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Z:\CC\CCO\DII\Consolidation and Reporting\Abschlüsse\2022\2022.12\400 - Finanzbericht\Website\"/>
    </mc:Choice>
  </mc:AlternateContent>
  <xr:revisionPtr revIDLastSave="0" documentId="13_ncr:1_{D469772A-FE8E-40BA-883C-A6E2310E7360}" xr6:coauthVersionLast="47" xr6:coauthVersionMax="47" xr10:uidLastSave="{00000000-0000-0000-0000-000000000000}"/>
  <bookViews>
    <workbookView xWindow="-120" yWindow="-120" windowWidth="51840" windowHeight="21240" firstSheet="11" activeTab="11" xr2:uid="{00000000-000D-0000-FFFF-FFFF00000000}"/>
  </bookViews>
  <sheets>
    <sheet name="BU_MOD" sheetId="3" state="hidden" r:id="rId1"/>
    <sheet name="BU_DEV" sheetId="19" state="hidden" r:id="rId2"/>
    <sheet name="BU_IBU" sheetId="20" state="hidden" r:id="rId3"/>
    <sheet name="BU_ITC" sheetId="21" state="hidden" r:id="rId4"/>
    <sheet name="BU_Bau_Schweiz" sheetId="22" state="hidden" r:id="rId5"/>
    <sheet name="BU_NOR" sheetId="23" state="hidden" r:id="rId6"/>
    <sheet name="Pers" sheetId="24" state="hidden" r:id="rId7"/>
    <sheet name="Lehrabg" sheetId="25" state="hidden" r:id="rId8"/>
    <sheet name="KdnZufr" sheetId="26" state="hidden" r:id="rId9"/>
    <sheet name="Beratung" sheetId="27" state="hidden" r:id="rId10"/>
    <sheet name="CG_AKtReg" sheetId="38" state="hidden" r:id="rId11"/>
    <sheet name="Implenia Group 2018-2022" sheetId="65" r:id="rId12"/>
    <sheet name="Implenia Group 2016-2020 Margen" sheetId="64" state="hidden" r:id="rId13"/>
  </sheets>
  <externalReferences>
    <externalReference r:id="rId14"/>
    <externalReference r:id="rId15"/>
    <externalReference r:id="rId16"/>
    <externalReference r:id="rId17"/>
  </externalReferences>
  <definedNames>
    <definedName name="a" localSheetId="12">[1]Zahlenmaterial!$A:$A</definedName>
    <definedName name="a" localSheetId="11">[1]Zahlenmaterial!$A:$A</definedName>
    <definedName name="BS" localSheetId="12">[2]BOFC!$D$369:$M$428</definedName>
    <definedName name="BS" localSheetId="11">[2]BOFC!$D$369:$M$428</definedName>
    <definedName name="BS">#REF!</definedName>
    <definedName name="_xlnm.Print_Area" localSheetId="10">CG_AKtReg!$A$1:$L$16</definedName>
    <definedName name="_xlnm.Print_Area" localSheetId="12">'Implenia Group 2016-2020 Margen'!$A$1:$G$58</definedName>
    <definedName name="_xlnm.Print_Area" localSheetId="11">'Implenia Group 2018-2022'!$A$1:$G$133</definedName>
    <definedName name="_xlnm.Print_Titles" localSheetId="12">'Implenia Group 2016-2020 Margen'!$1:$1</definedName>
    <definedName name="_xlnm.Print_Titles" localSheetId="11">'Implenia Group 2018-2022'!$1:$1</definedName>
    <definedName name="ErstesPlanjahr" localSheetId="12">'[3]General Input IC'!$E$8</definedName>
    <definedName name="ErstesPlanjahr" localSheetId="11">'[3]General Input IC'!$E$8</definedName>
    <definedName name="Invest" localSheetId="12">[2]Investoren!$A$1:$G$78</definedName>
    <definedName name="Invest" localSheetId="11">[2]Investoren!$A$1:$G$78</definedName>
    <definedName name="Invest">#REF!</definedName>
    <definedName name="InvKap" localSheetId="12">[2]BOFC!$D$445:$M$449</definedName>
    <definedName name="InvKap" localSheetId="11">[2]BOFC!$D$445:$M$449</definedName>
    <definedName name="InvKap">#REF!</definedName>
    <definedName name="KFBS" localSheetId="12">[2]BOFC!$D$430:$M$443</definedName>
    <definedName name="KFBS" localSheetId="11">[2]BOFC!$D$430:$M$443</definedName>
    <definedName name="KFBS">#REF!</definedName>
    <definedName name="Segment_Bezeichnung" localSheetId="12">[4]Segmentinformationen!$A$15:$A$84</definedName>
    <definedName name="Segment_Bezeichnung" localSheetId="11">[4]Segmentinformationen!$A$15:$A$84</definedName>
    <definedName name="Segment_BUILD" localSheetId="12">[4]Segmentinformationen!$M$15:$M$84</definedName>
    <definedName name="Segment_BUILD" localSheetId="11">[4]Segmentinformationen!$M$15:$M$84</definedName>
    <definedName name="Segment_CH" localSheetId="12">[4]Segmentinformationen!$R$15:$R$84</definedName>
    <definedName name="Segment_CH" localSheetId="11">[4]Segmentinformationen!$R$15:$R$84</definedName>
    <definedName name="Segment_DEV" localSheetId="12">[4]Segmentinformationen!$K$15:$K$84</definedName>
    <definedName name="Segment_DEV" localSheetId="11">[4]Segmentinformationen!$K$15:$K$84</definedName>
    <definedName name="Segment_Diverses" localSheetId="12">[4]Segmentinformationen!$T$15:$T$84</definedName>
    <definedName name="Segment_Diverses" localSheetId="11">[4]Segmentinformationen!$T$15:$T$84</definedName>
    <definedName name="Segment_Group" localSheetId="12">[4]Segmentinformationen!$G$15:$G$84</definedName>
    <definedName name="Segment_Group" localSheetId="11">[4]Segmentinformationen!$G$15:$G$84</definedName>
    <definedName name="Segment_MOD" localSheetId="12">[4]Segmentinformationen!$H$15:$H$84</definedName>
    <definedName name="Segment_MOD" localSheetId="11">[4]Segmentinformationen!$H$15:$H$84</definedName>
    <definedName name="Segment_MODDEV" localSheetId="12">[4]Segmentinformationen!$L$15:$L$84</definedName>
    <definedName name="Segment_MODDEV" localSheetId="11">[4]Segmentinformationen!$L$15:$L$84</definedName>
    <definedName name="Segment_NO" localSheetId="12">[4]Segmentinformationen!$Q$15:$Q$84</definedName>
    <definedName name="Segment_NO" localSheetId="11">[4]Segmentinformationen!$Q$15:$Q$84</definedName>
    <definedName name="Segment_Periode" localSheetId="12">[4]Segmentinformationen!$B$15:$B$84</definedName>
    <definedName name="Segment_Periode" localSheetId="11">[4]Segmentinformationen!$B$15:$B$84</definedName>
    <definedName name="Segment_TUN_CE" localSheetId="12">[4]Segmentinformationen!$P$15:$P$84</definedName>
    <definedName name="Segment_TUN_CE" localSheetId="11">[4]Segmentinformationen!$P$15:$P$84</definedName>
    <definedName name="SGMT_2013">[2]SGMT!$A$1:$K$16</definedName>
    <definedName name="SGMT_2014" localSheetId="12">[2]SGMT!$A$18:$K$33</definedName>
    <definedName name="SGMT_2014" localSheetId="11">[2]SGMT!$A$18:$K$33</definedName>
    <definedName name="SGMT_2014">#REF!</definedName>
    <definedName name="SGMT_2015" localSheetId="12">#REF!</definedName>
    <definedName name="SGMT_2015" localSheetId="11">#REF!</definedName>
    <definedName name="SGMT_2015">#REF!</definedName>
    <definedName name="SGMT_2015.06" localSheetId="12">#REF!</definedName>
    <definedName name="SGMT_2015.06" localSheetId="11">#REF!</definedName>
    <definedName name="SGMT_2015.06">#REF!</definedName>
    <definedName name="SGMT_2015.12" localSheetId="12">#REF!</definedName>
    <definedName name="SGMT_2015.12">#REF!</definedName>
    <definedName name="SGMT_2016.06" localSheetId="12">#REF!</definedName>
    <definedName name="SGMT_2016.06">#REF!</definedName>
    <definedName name="SGMT_2016.12" localSheetId="12">#REF!</definedName>
    <definedName name="SGMT_2016.12">#REF!</definedName>
    <definedName name="SGMT_2017.12" localSheetId="12">#REF!</definedName>
    <definedName name="SGMT_2017.12">#REF!</definedName>
    <definedName name="SGMT2015" localSheetId="12">#REF!</definedName>
    <definedName name="SGMT2015">#REF!</definedName>
    <definedName name="Zahlenmaterial_Berichtsjahr" localSheetId="12">[4]Zahlenmaterial!$F:$F</definedName>
    <definedName name="Zahlenmaterial_Berichtsjahr" localSheetId="11">[4]Zahlenmaterial!$F:$F</definedName>
    <definedName name="Zahlenmaterial_Berichtsjahr06" localSheetId="12">[4]Zahlenmaterial!$G:$G</definedName>
    <definedName name="Zahlenmaterial_Berichtsjahr06" localSheetId="11">[4]Zahlenmaterial!$G:$G</definedName>
    <definedName name="Zahlenmaterial_Bezeichnung" localSheetId="12">[4]Zahlenmaterial!$A:$A</definedName>
    <definedName name="Zahlenmaterial_Bezeichnung" localSheetId="11">[4]Zahlenmaterial!$A:$A</definedName>
    <definedName name="Zahlenmaterial_Vorjahr" localSheetId="12">[4]Zahlenmaterial!$I:$I</definedName>
    <definedName name="Zahlenmaterial_Vorjahr" localSheetId="11">[4]Zahlenmaterial!$I:$I</definedName>
    <definedName name="Zahlenmaterial_Vorjahr06" localSheetId="12">[4]Zahlenmaterial!$J:$J</definedName>
    <definedName name="Zahlenmaterial_Vorjahr06" localSheetId="11">[4]Zahlenmaterial!$J:$J</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 i="64" l="1"/>
  <c r="D13" i="64"/>
  <c r="C13" i="64"/>
  <c r="G50" i="64"/>
  <c r="G56" i="64" s="1"/>
  <c r="F50" i="64"/>
  <c r="F56" i="64" s="1"/>
  <c r="G55" i="64"/>
  <c r="G54" i="64"/>
  <c r="G53" i="64"/>
  <c r="G52" i="64"/>
  <c r="F55" i="64"/>
  <c r="F54" i="64"/>
  <c r="F53" i="64"/>
  <c r="F52" i="64"/>
  <c r="E55" i="64"/>
  <c r="E54" i="64"/>
  <c r="E53" i="64"/>
  <c r="E52" i="64"/>
  <c r="D55" i="64"/>
  <c r="D54" i="64"/>
  <c r="D53" i="64"/>
  <c r="D52" i="64"/>
  <c r="C55" i="64"/>
  <c r="C54" i="64"/>
  <c r="C53" i="64"/>
  <c r="C52" i="64"/>
  <c r="G42" i="64"/>
  <c r="G41" i="64"/>
  <c r="G39" i="64"/>
  <c r="G38" i="64"/>
  <c r="E43" i="64"/>
  <c r="E42" i="64"/>
  <c r="E41" i="64"/>
  <c r="E40" i="64"/>
  <c r="E39" i="64"/>
  <c r="E38" i="64"/>
  <c r="F42" i="64"/>
  <c r="F41" i="64"/>
  <c r="F39" i="64"/>
  <c r="F38" i="64"/>
  <c r="D42" i="64"/>
  <c r="D41" i="64"/>
  <c r="D40" i="64"/>
  <c r="D39" i="64"/>
  <c r="D38" i="64"/>
  <c r="C42" i="64"/>
  <c r="C41" i="64"/>
  <c r="C40" i="64"/>
  <c r="C39" i="64"/>
  <c r="G34" i="64"/>
  <c r="G33" i="64"/>
  <c r="G31" i="64"/>
  <c r="G30" i="64"/>
  <c r="F34" i="64"/>
  <c r="F33" i="64"/>
  <c r="F31" i="64"/>
  <c r="F30" i="64"/>
  <c r="E35" i="64"/>
  <c r="E34" i="64"/>
  <c r="E33" i="64"/>
  <c r="E32" i="64"/>
  <c r="E31" i="64"/>
  <c r="E30" i="64"/>
  <c r="D34" i="64"/>
  <c r="D33" i="64"/>
  <c r="D32" i="64"/>
  <c r="D31" i="64"/>
  <c r="D30" i="64"/>
  <c r="C34" i="64"/>
  <c r="C33" i="64"/>
  <c r="C32" i="64"/>
  <c r="C31" i="64"/>
  <c r="C30" i="64"/>
  <c r="D27" i="64"/>
  <c r="D43" i="64" s="1"/>
  <c r="C27" i="64"/>
  <c r="C43" i="64" s="1"/>
  <c r="G24" i="64"/>
  <c r="G27" i="64" s="1"/>
  <c r="F24" i="64"/>
  <c r="F27" i="64" s="1"/>
  <c r="F43" i="64" s="1"/>
  <c r="E50" i="64"/>
  <c r="D50" i="64"/>
  <c r="D56" i="64" s="1"/>
  <c r="C50" i="64"/>
  <c r="E13" i="64"/>
  <c r="E44" i="64" s="1"/>
  <c r="F13" i="64"/>
  <c r="G13" i="64"/>
  <c r="G17" i="64"/>
  <c r="G20" i="64" s="1"/>
  <c r="F17" i="64"/>
  <c r="F20" i="64" s="1"/>
  <c r="D20" i="64"/>
  <c r="C20" i="64"/>
  <c r="C35" i="64" s="1"/>
  <c r="F57" i="64" l="1"/>
  <c r="E57" i="64"/>
  <c r="C57" i="64"/>
  <c r="G57" i="64"/>
  <c r="F36" i="64"/>
  <c r="D57" i="64"/>
  <c r="C56" i="64"/>
  <c r="E56" i="64"/>
  <c r="D36" i="64"/>
  <c r="G44" i="64"/>
  <c r="C36" i="64"/>
  <c r="G43" i="64"/>
  <c r="C44" i="64"/>
  <c r="D35" i="64"/>
  <c r="G36" i="64"/>
  <c r="F44" i="64"/>
  <c r="G32" i="64"/>
  <c r="F35" i="64"/>
  <c r="E36" i="64"/>
  <c r="D44" i="64"/>
  <c r="G35" i="64"/>
  <c r="G40" i="64"/>
  <c r="F32" i="64"/>
  <c r="F40" i="64"/>
  <c r="L8" i="26" l="1"/>
  <c r="L7" i="26"/>
  <c r="L6" i="26"/>
  <c r="E8" i="26"/>
  <c r="E7" i="26"/>
  <c r="E6" i="26"/>
  <c r="E11" i="24"/>
  <c r="E10" i="24"/>
  <c r="E9" i="24"/>
  <c r="E8" i="24"/>
  <c r="G6" i="24"/>
  <c r="G5" i="24"/>
  <c r="G4" i="24"/>
  <c r="E6" i="24" l="1"/>
  <c r="E14" i="24" l="1"/>
  <c r="E18" i="24" s="1"/>
  <c r="G14" i="24" l="1"/>
  <c r="G18" i="24" s="1"/>
  <c r="E15" i="25" l="1"/>
  <c r="G15" i="25" l="1"/>
  <c r="F15" i="25"/>
  <c r="D15" i="25" l="1"/>
  <c r="B25" i="19" l="1"/>
  <c r="B24" i="19"/>
  <c r="B23" i="19"/>
  <c r="G6" i="22"/>
  <c r="G10" i="22" s="1"/>
  <c r="G6" i="20"/>
  <c r="G10" i="20" s="1"/>
  <c r="H6" i="3"/>
  <c r="H10" i="3" s="1"/>
  <c r="B25" i="22"/>
  <c r="B24" i="22"/>
  <c r="B23" i="22"/>
  <c r="B25" i="20"/>
  <c r="B24" i="20"/>
  <c r="B23" i="20"/>
  <c r="E33" i="23"/>
  <c r="E35" i="20"/>
  <c r="E33" i="19"/>
  <c r="E5" i="24"/>
  <c r="E8" i="27"/>
  <c r="E7" i="27"/>
  <c r="E6" i="27"/>
  <c r="E4" i="24"/>
  <c r="G18" i="23"/>
  <c r="E41" i="23"/>
  <c r="E18" i="23" s="1"/>
  <c r="G17" i="23"/>
  <c r="E40" i="23"/>
  <c r="E17" i="23" s="1"/>
  <c r="G16" i="23"/>
  <c r="E39" i="23"/>
  <c r="E16" i="23" s="1"/>
  <c r="E38" i="23"/>
  <c r="E37" i="23"/>
  <c r="E36" i="23"/>
  <c r="E35" i="23"/>
  <c r="E34" i="23"/>
  <c r="E32" i="23"/>
  <c r="G14" i="23"/>
  <c r="E31" i="23"/>
  <c r="E14" i="23" s="1"/>
  <c r="E29" i="23"/>
  <c r="G12" i="23"/>
  <c r="E28" i="23"/>
  <c r="E12" i="23" s="1"/>
  <c r="G10" i="23"/>
  <c r="E10" i="23"/>
  <c r="G8" i="23"/>
  <c r="E8" i="23"/>
  <c r="G6" i="23"/>
  <c r="G25" i="23" s="1"/>
  <c r="E6" i="23"/>
  <c r="E25" i="23" s="1"/>
  <c r="G18" i="22"/>
  <c r="E43" i="22"/>
  <c r="E18" i="22" s="1"/>
  <c r="G17" i="22"/>
  <c r="E42" i="22"/>
  <c r="E17" i="22" s="1"/>
  <c r="G16" i="22"/>
  <c r="E41" i="22"/>
  <c r="E16" i="22" s="1"/>
  <c r="E40" i="22"/>
  <c r="E39" i="22"/>
  <c r="E38" i="22"/>
  <c r="E37" i="22"/>
  <c r="E36" i="22"/>
  <c r="E34" i="22"/>
  <c r="G14" i="22"/>
  <c r="E33" i="22"/>
  <c r="E14" i="22" s="1"/>
  <c r="E31" i="22"/>
  <c r="G12" i="22"/>
  <c r="E30" i="22"/>
  <c r="E12" i="22" s="1"/>
  <c r="E10" i="22"/>
  <c r="E8" i="22"/>
  <c r="E6" i="22"/>
  <c r="E27" i="22" s="1"/>
  <c r="G18" i="21"/>
  <c r="E41" i="21"/>
  <c r="E18" i="21" s="1"/>
  <c r="G17" i="21"/>
  <c r="E40" i="21"/>
  <c r="E17" i="21" s="1"/>
  <c r="G16" i="21"/>
  <c r="E39" i="21"/>
  <c r="E16" i="21" s="1"/>
  <c r="E38" i="21"/>
  <c r="E37" i="21"/>
  <c r="E36" i="21"/>
  <c r="E35" i="21"/>
  <c r="E34" i="21"/>
  <c r="E32" i="21"/>
  <c r="G14" i="21"/>
  <c r="E31" i="21"/>
  <c r="E14" i="21" s="1"/>
  <c r="E29" i="21"/>
  <c r="G12" i="21"/>
  <c r="E28" i="21"/>
  <c r="E12" i="21" s="1"/>
  <c r="G6" i="21"/>
  <c r="G25" i="21" s="1"/>
  <c r="G10" i="21"/>
  <c r="E10" i="21"/>
  <c r="G8" i="21"/>
  <c r="E8" i="21"/>
  <c r="E6" i="21"/>
  <c r="E25" i="21" s="1"/>
  <c r="G18" i="20"/>
  <c r="E43" i="20"/>
  <c r="E18" i="20" s="1"/>
  <c r="G17" i="20"/>
  <c r="E42" i="20"/>
  <c r="E17" i="20" s="1"/>
  <c r="G16" i="20"/>
  <c r="E41" i="20"/>
  <c r="E16" i="20" s="1"/>
  <c r="E40" i="20"/>
  <c r="E39" i="20"/>
  <c r="E38" i="20"/>
  <c r="E37" i="20"/>
  <c r="E36" i="20"/>
  <c r="E34" i="20"/>
  <c r="G14" i="20"/>
  <c r="E33" i="20"/>
  <c r="E14" i="20" s="1"/>
  <c r="E31" i="20"/>
  <c r="G12" i="20"/>
  <c r="E30" i="20"/>
  <c r="E12" i="20" s="1"/>
  <c r="E10" i="20"/>
  <c r="E8" i="20"/>
  <c r="E6" i="20"/>
  <c r="E27" i="20" s="1"/>
  <c r="G18" i="19"/>
  <c r="E41" i="19"/>
  <c r="E18" i="19" s="1"/>
  <c r="G17" i="19"/>
  <c r="E40" i="19"/>
  <c r="E17" i="19" s="1"/>
  <c r="E39" i="19"/>
  <c r="E16" i="19" s="1"/>
  <c r="E38" i="19"/>
  <c r="E37" i="19"/>
  <c r="E36" i="19"/>
  <c r="E35" i="19"/>
  <c r="E34" i="19"/>
  <c r="E32" i="19"/>
  <c r="G14" i="19"/>
  <c r="E31" i="19"/>
  <c r="E14" i="19" s="1"/>
  <c r="E30" i="19"/>
  <c r="E29" i="19"/>
  <c r="G12" i="19"/>
  <c r="E28" i="19"/>
  <c r="E12" i="19" s="1"/>
  <c r="G10" i="19"/>
  <c r="E10" i="19"/>
  <c r="G8" i="19"/>
  <c r="E8" i="19"/>
  <c r="G6" i="19"/>
  <c r="E6" i="19"/>
  <c r="H14" i="3"/>
  <c r="F33" i="3"/>
  <c r="F14" i="3" s="1"/>
  <c r="H16" i="3"/>
  <c r="H17" i="3"/>
  <c r="H18" i="3"/>
  <c r="H12" i="3"/>
  <c r="F43" i="3"/>
  <c r="F18" i="3" s="1"/>
  <c r="F42" i="3"/>
  <c r="F17" i="3" s="1"/>
  <c r="F41" i="3"/>
  <c r="F16" i="3" s="1"/>
  <c r="F40" i="3"/>
  <c r="F39" i="3"/>
  <c r="F38" i="3"/>
  <c r="F37" i="3"/>
  <c r="F36" i="3"/>
  <c r="F34" i="3"/>
  <c r="F31" i="3"/>
  <c r="F30" i="3"/>
  <c r="F12" i="3" s="1"/>
  <c r="F10" i="3"/>
  <c r="F8" i="3"/>
  <c r="F6" i="3"/>
  <c r="F27" i="3" s="1"/>
  <c r="F35" i="3"/>
  <c r="E30" i="23"/>
  <c r="E32" i="22"/>
  <c r="E30" i="21"/>
  <c r="E32" i="20"/>
  <c r="F32" i="3"/>
  <c r="G16" i="19"/>
  <c r="G8" i="20"/>
  <c r="G27" i="20" l="1"/>
  <c r="E35" i="22"/>
  <c r="E33" i="21"/>
  <c r="I17" i="23"/>
  <c r="J12" i="3"/>
  <c r="G27" i="22"/>
  <c r="G8" i="22"/>
  <c r="H8" i="3"/>
  <c r="H27" i="3"/>
  <c r="I12" i="21"/>
  <c r="I18" i="20"/>
  <c r="I12" i="23"/>
  <c r="J17" i="3"/>
  <c r="J18" i="3"/>
  <c r="I14" i="19"/>
  <c r="I18" i="22"/>
  <c r="I14" i="22"/>
  <c r="I16" i="19"/>
  <c r="I17" i="22"/>
  <c r="I12" i="22"/>
  <c r="I18" i="21"/>
  <c r="I16" i="20"/>
  <c r="I12" i="20"/>
  <c r="I14" i="23"/>
  <c r="I14" i="21"/>
  <c r="I16" i="23"/>
  <c r="I14" i="20"/>
  <c r="I17" i="20"/>
  <c r="I17" i="21"/>
  <c r="I18" i="19"/>
  <c r="I16" i="21"/>
  <c r="J16" i="3"/>
  <c r="J14" i="3"/>
  <c r="I18" i="23"/>
  <c r="I17" i="19"/>
  <c r="I16" i="22"/>
  <c r="I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navanthay</author>
  </authors>
  <commentList>
    <comment ref="E12" authorId="0" shapeId="0" xr:uid="{00000000-0006-0000-0A00-000001000000}">
      <text>
        <r>
          <rPr>
            <b/>
            <sz val="9"/>
            <color indexed="81"/>
            <rFont val="Tahoma"/>
            <family val="2"/>
          </rPr>
          <t>navanthay:</t>
        </r>
        <r>
          <rPr>
            <sz val="9"/>
            <color indexed="81"/>
            <rFont val="Tahoma"/>
            <family val="2"/>
          </rPr>
          <t xml:space="preserve">
Input SERGE (ALLES)</t>
        </r>
      </text>
    </comment>
  </commentList>
</comments>
</file>

<file path=xl/sharedStrings.xml><?xml version="1.0" encoding="utf-8"?>
<sst xmlns="http://schemas.openxmlformats.org/spreadsheetml/2006/main" count="1153" uniqueCount="364">
  <si>
    <t>CHF 1,000</t>
  </si>
  <si>
    <t>TAB45</t>
  </si>
  <si>
    <t>MOD</t>
  </si>
  <si>
    <t>DEV</t>
  </si>
  <si>
    <t>IBU</t>
  </si>
  <si>
    <t>ITC</t>
  </si>
  <si>
    <t>CH</t>
  </si>
  <si>
    <t>Development</t>
  </si>
  <si>
    <t>Finanzverbindlichkeiten</t>
  </si>
  <si>
    <t>Netto-Cash-Position</t>
  </si>
  <si>
    <t>Eigenkapital</t>
  </si>
  <si>
    <t>Auftragsbestand</t>
  </si>
  <si>
    <t>Eigenkapitalquote in %</t>
  </si>
  <si>
    <t>IFRS-Umsatz</t>
  </si>
  <si>
    <t>Konzerninterne Umsätzge</t>
  </si>
  <si>
    <t>Personalbestand (Vollzeitstellen)</t>
  </si>
  <si>
    <t>Bereich</t>
  </si>
  <si>
    <t>Immobiliengeschäfte</t>
  </si>
  <si>
    <t>Total Aktiven</t>
  </si>
  <si>
    <t>Total Passiven</t>
  </si>
  <si>
    <t>Balance sheet</t>
  </si>
  <si>
    <t>Equity</t>
  </si>
  <si>
    <t>Anlagevermögen</t>
  </si>
  <si>
    <t>Übriges Umlaufvermögen</t>
  </si>
  <si>
    <t>Investitionen in Sachanlagen</t>
  </si>
  <si>
    <t>Übriges Fremdkapital</t>
  </si>
  <si>
    <t>NOR</t>
  </si>
  <si>
    <t>Total Vollzeitstellen (ohne temporäre Mitarbeitende)</t>
  </si>
  <si>
    <t>Temporäre Mitarbeitende</t>
  </si>
  <si>
    <t>Total Vollzeitstellen</t>
  </si>
  <si>
    <t>Technisch-kaufmännisches und gewerbliches Personal</t>
  </si>
  <si>
    <t>Corporate Center</t>
  </si>
  <si>
    <t>Gesamt</t>
  </si>
  <si>
    <t>Kriterium</t>
  </si>
  <si>
    <t>Erreichte Qualität</t>
  </si>
  <si>
    <t>Einhaltung Kosten</t>
  </si>
  <si>
    <t>Einhaltung Termine</t>
  </si>
  <si>
    <t>Nachhaltigkeit und Innovation der Lösungsvorschläge</t>
  </si>
  <si>
    <t>Projektmanagement</t>
  </si>
  <si>
    <t>Engagement und Kompetenz der Mitarbeitenden</t>
  </si>
  <si>
    <t>Mängelerledigung</t>
  </si>
  <si>
    <t>Qualität Beratung / Betreuung</t>
  </si>
  <si>
    <t>Qualität Bauwerk / Ausführung</t>
  </si>
  <si>
    <t>Qualität Angebot / innovative Lösungen</t>
  </si>
  <si>
    <t>Nachhaltigkeit / Umweltschutz</t>
  </si>
  <si>
    <t>Sicherheit auf Baustelle</t>
  </si>
  <si>
    <t>Durchschnittliche Gesamtbeurteilung</t>
  </si>
  <si>
    <t>Gute Beratung und Qualität</t>
  </si>
  <si>
    <t>Kennzahlen</t>
  </si>
  <si>
    <t>Geldfluss aus betrieblicher Tätigkeit</t>
  </si>
  <si>
    <t>Geldfluss aus Finanzierungstätigkeit</t>
  </si>
  <si>
    <t>Investitionen in Immobiliengeschäfte</t>
  </si>
  <si>
    <t>Langfristiges Fremdkapital in %</t>
  </si>
  <si>
    <t>Kurzfristiges Fremdkapital in %</t>
  </si>
  <si>
    <t>Real estate transactions</t>
  </si>
  <si>
    <t>Other current assets</t>
  </si>
  <si>
    <t>Non-current assets</t>
  </si>
  <si>
    <t>Total assets</t>
  </si>
  <si>
    <t>Financial liabilities</t>
  </si>
  <si>
    <t>Other liabilities</t>
  </si>
  <si>
    <t>Total equity and liabilities</t>
  </si>
  <si>
    <t>Net cash position</t>
  </si>
  <si>
    <t>Investments in fixed assets</t>
  </si>
  <si>
    <t>Headcount (FTE)</t>
  </si>
  <si>
    <t>Total employees (FTE, excl. temporary staff)</t>
  </si>
  <si>
    <t>Temporary staff</t>
  </si>
  <si>
    <t xml:space="preserve">Total employees (FTE) </t>
  </si>
  <si>
    <t>Effectif du personnel (à plein temps)</t>
  </si>
  <si>
    <t>Personnel technique et administratif</t>
  </si>
  <si>
    <t>Total postes à plein temps (sans les collaborateurs intérimaires)</t>
  </si>
  <si>
    <t>Collaborateurs intérimaires</t>
  </si>
  <si>
    <t>Total postes à plein temps</t>
  </si>
  <si>
    <t>Les apprentis chez Implenia</t>
  </si>
  <si>
    <t>Lehrabgänger bei Implenia</t>
  </si>
  <si>
    <t>Implenia apprentices finishing</t>
  </si>
  <si>
    <t>Critère</t>
  </si>
  <si>
    <t>Respect du budget</t>
  </si>
  <si>
    <t>Respect des délais</t>
  </si>
  <si>
    <t>Développement durable et innovation des solutions proposées</t>
  </si>
  <si>
    <t>Engagement et compétence des collaborateurs</t>
  </si>
  <si>
    <t>Elimination des défauts</t>
  </si>
  <si>
    <t>Criterion</t>
  </si>
  <si>
    <t>Quality achieved</t>
  </si>
  <si>
    <t>Adherence to budget</t>
  </si>
  <si>
    <t>Adherence to schedule</t>
  </si>
  <si>
    <t>Sustainability and innovative solutions proposed</t>
  </si>
  <si>
    <t>Project management</t>
  </si>
  <si>
    <t>Commitment and expertise of employees</t>
  </si>
  <si>
    <t>Remedying problems</t>
  </si>
  <si>
    <t>Good advice and quality</t>
  </si>
  <si>
    <t>Proportion of customers giving positive overall assessment</t>
  </si>
  <si>
    <t>Quality of advice / support</t>
  </si>
  <si>
    <t>Quality of construction / execution</t>
  </si>
  <si>
    <t>Quality of services / innovative solutions</t>
  </si>
  <si>
    <t>Sustainability / environmental protection</t>
  </si>
  <si>
    <t>On-site Health &amp; Safety</t>
  </si>
  <si>
    <t>Conseil et qualité satisfaisants</t>
  </si>
  <si>
    <t>Income statement</t>
  </si>
  <si>
    <t>Cash flow from operating activities</t>
  </si>
  <si>
    <t>Cash flow from financing activities</t>
  </si>
  <si>
    <t>Investments in real estate transactions</t>
  </si>
  <si>
    <t>Real estate disposals</t>
  </si>
  <si>
    <t>Short-term liabilities in %</t>
  </si>
  <si>
    <r>
      <rPr>
        <sz val="10"/>
        <color indexed="63"/>
        <rFont val="Arial"/>
        <family val="2"/>
      </rPr>
      <t>Konzernumsatz</t>
    </r>
  </si>
  <si>
    <t>E,G</t>
  </si>
  <si>
    <t>E,G,I</t>
  </si>
  <si>
    <t>BLINE</t>
  </si>
  <si>
    <t>Kundenzufriedenheit in %</t>
  </si>
  <si>
    <t>HEAD_LINE</t>
  </si>
  <si>
    <t>NOLINE</t>
  </si>
  <si>
    <t>Key figures Modernisation</t>
  </si>
  <si>
    <t>Chiffres clés Modernisation</t>
  </si>
  <si>
    <t>Key figures Development</t>
  </si>
  <si>
    <t>Chiffres clés Development</t>
  </si>
  <si>
    <t>Key figures Buildings</t>
  </si>
  <si>
    <t>Chiffres clés Buildings</t>
  </si>
  <si>
    <t>Key figures Tunnelling &amp; Civil Engineering</t>
  </si>
  <si>
    <t>Chiffres clés Tunnelling &amp; Civil Engineering</t>
  </si>
  <si>
    <t>Key figures Construction Switzerland</t>
  </si>
  <si>
    <t>Chiffres clés Construction Suisse</t>
  </si>
  <si>
    <t>Chiffres clés Norge</t>
  </si>
  <si>
    <t>Key figures Norge</t>
  </si>
  <si>
    <t>TITEL</t>
  </si>
  <si>
    <t>Auftragsbestand (per 31.12.)</t>
  </si>
  <si>
    <t>Carnet de commandes (au 31.12.)</t>
  </si>
  <si>
    <t>Order book (as at 31.12.)</t>
  </si>
  <si>
    <t>Parmino Holding AG / Max Rössler</t>
  </si>
  <si>
    <t>Chase Nominees Ltd.</t>
  </si>
  <si>
    <t>Rudolf Maag</t>
  </si>
  <si>
    <t>Vontobel Fonds Services AG</t>
  </si>
  <si>
    <t>Name des Aktionärs</t>
  </si>
  <si>
    <t>Anzahl Aktien Total</t>
  </si>
  <si>
    <t>Aktien mit Stimmrecht</t>
  </si>
  <si>
    <t>Aktien ohne Stimmrecht</t>
  </si>
  <si>
    <t>Nom de l’actionnaire</t>
  </si>
  <si>
    <t>Nombre total d'actions</t>
  </si>
  <si>
    <t>Actions avec droit de vote</t>
  </si>
  <si>
    <t>Actions sans droit de vote</t>
  </si>
  <si>
    <t>Shareholder</t>
  </si>
  <si>
    <t>Total number of shares</t>
  </si>
  <si>
    <t>Shares with voting rights</t>
  </si>
  <si>
    <t>Shares without voting rights</t>
  </si>
  <si>
    <t>Total</t>
  </si>
  <si>
    <t>HEAD_SMALL</t>
  </si>
  <si>
    <t>2015</t>
  </si>
  <si>
    <t>Übersicht!A1</t>
  </si>
  <si>
    <t>XXTAB20</t>
  </si>
  <si>
    <t>Kundenzufriedenheit Implenia</t>
  </si>
  <si>
    <t>Taux de satisfaction des clients d’Implenia</t>
  </si>
  <si>
    <t>Customer satisfaction with Implenia</t>
  </si>
  <si>
    <t>Eingehen auf Anliegen des Kunden / Kommunikation</t>
  </si>
  <si>
    <t>Addressing customer’s concerns / communications</t>
  </si>
  <si>
    <t>Durchschnitt der Wahrscheinlichkeit der Weiterempfehlung von Implenia</t>
  </si>
  <si>
    <t>8.9 Punkte&lt;sup&gt;2&lt;/sup&gt;</t>
  </si>
  <si>
    <t>Qualité fournie</t>
  </si>
  <si>
    <t>Respect des coûts</t>
  </si>
  <si>
    <t>Ecoute des désirs du client / communication</t>
  </si>
  <si>
    <t>Management de projet</t>
  </si>
  <si>
    <t>Gruppe Parmino Holding AG/Max Rösler</t>
  </si>
  <si>
    <t>Um die Wahrscheinlichkeit der Weiterempfehlung von Implenia zu eruieren, geben die Befragten 1 bis 10 Punkte ab, wobei 1 = absolut unwahrscheinlich und 10 = sehr wahrscheinlich. Erteilt der Kunde 8 oder mehr Punkte, gilt er als zufrieden.</t>
  </si>
  <si>
    <t>91%&lt;sup&gt;2&lt;/sup&gt;</t>
  </si>
  <si>
    <t>Apprentis</t>
  </si>
  <si>
    <t>Offered work</t>
  </si>
  <si>
    <t>Weiter-
beschäftigung</t>
  </si>
  <si>
    <t>Lehr-
abgänger</t>
  </si>
  <si>
    <t>Apprentices 
finishing</t>
  </si>
  <si>
    <t>Maintien 
dans l’entreprise</t>
  </si>
  <si>
    <t>Anteil zufriedener Kunden, die Implenia weiterempfehlen würden</t>
  </si>
  <si>
    <t>Pourcentage de clients satisfaits prêts à recommander Implenia</t>
  </si>
  <si>
    <t>Afin de déterminer la probabilité avec laquelle ils recommanderaient Implenia, les personnes interrogées attribuent de 1 à 10 points: 1 = absolument improbable et 10 = très probable. Si le client accorde 8 points ou plus, il est considéré comme satisfait.</t>
  </si>
  <si>
    <t>To find out how likely customers would be to recommend Implenia, participants were asked to give a score between 1 and 10 where 1 = absolutely unlikely and 10 = very likely. 8 or more, they are seen as satisfied.</t>
  </si>
  <si>
    <t>Bedeutende Aktionäre</t>
  </si>
  <si>
    <t>Significant shareholders</t>
  </si>
  <si>
    <t>Actionnaires importants</t>
  </si>
  <si>
    <t>Qualité du conseil / du suivi</t>
  </si>
  <si>
    <t>Qualité de l’ouvrage / de l’exécution</t>
  </si>
  <si>
    <t>Qualité de l’offre / solutions innovantes</t>
  </si>
  <si>
    <t>Développement durable / protection de l’environnement</t>
  </si>
  <si>
    <t>Sécurité sur les chantiers</t>
  </si>
  <si>
    <t>Appréciation globale moyenne</t>
  </si>
  <si>
    <t>Total shares</t>
  </si>
  <si>
    <t>Divers/Holding</t>
  </si>
  <si>
    <t>Groupe Parmino Holding AG / Max Rössler</t>
  </si>
  <si>
    <t>Customer satisfaction in %</t>
  </si>
  <si>
    <t>Satisfaction des clients en %</t>
  </si>
  <si>
    <t>Office and on-site staff</t>
  </si>
  <si>
    <t>LINE_ABSTAND</t>
  </si>
  <si>
    <t>Personalbestand (Vollzeitstellen; per 31.12.)</t>
  </si>
  <si>
    <t>Effectif du personnel (à plein temps; au 31.12.)</t>
  </si>
  <si>
    <t>Headcount (FTE; as at 31.12.)</t>
  </si>
  <si>
    <t>HIDDEN</t>
  </si>
  <si>
    <t>HEAD</t>
  </si>
  <si>
    <t>GER</t>
  </si>
  <si>
    <t>HEAD_WERT</t>
  </si>
  <si>
    <t>ENG</t>
  </si>
  <si>
    <t>FRA</t>
  </si>
  <si>
    <t>BLINE_BOLD</t>
  </si>
  <si>
    <t>NOLINE_ABSTAND</t>
  </si>
  <si>
    <t>hide</t>
  </si>
  <si>
    <t>bold</t>
  </si>
  <si>
    <t>EBITDA</t>
  </si>
  <si>
    <t>Konzernumsatz</t>
  </si>
  <si>
    <t xml:space="preserve">EBIT der Geschäftsbereiche </t>
  </si>
  <si>
    <t>Diverses/Holding</t>
  </si>
  <si>
    <t>Operatives Ergebnis</t>
  </si>
  <si>
    <t>Konzernergebnis</t>
  </si>
  <si>
    <t>Free Cashflow</t>
  </si>
  <si>
    <t>Produktionsleistung</t>
  </si>
  <si>
    <t>1000 CHF</t>
  </si>
  <si>
    <t>Δ</t>
  </si>
  <si>
    <t>Umsatz</t>
  </si>
  <si>
    <t xml:space="preserve">EBIT </t>
  </si>
  <si>
    <t xml:space="preserve">Schlüsselzahlen Modernisation </t>
  </si>
  <si>
    <t>FOOTNOTE</t>
  </si>
  <si>
    <t>Schlüsselzahlen Norge</t>
  </si>
  <si>
    <t>Schlüsselzahlen Bau Schweiz</t>
  </si>
  <si>
    <t>Schlüsselzahlen Tunnelling &amp; Civil Engineering</t>
  </si>
  <si>
    <t>Schlüsselzahlen Buildings</t>
  </si>
  <si>
    <t>Schlüsselzahlen Development</t>
  </si>
  <si>
    <t>Consolidated revenue</t>
  </si>
  <si>
    <t>Production output</t>
  </si>
  <si>
    <t>Revenue</t>
  </si>
  <si>
    <t>Production</t>
  </si>
  <si>
    <t>Chiffre d’affaires</t>
  </si>
  <si>
    <t>Miscellaneous/Holding</t>
  </si>
  <si>
    <t>Consolidated profit</t>
  </si>
  <si>
    <t>Umfrage zu Kriterien</t>
  </si>
  <si>
    <t>Umfrage zur Weiterempfehlung</t>
  </si>
  <si>
    <t>Enquête sur les critères</t>
  </si>
  <si>
    <t>Enquête sur la recommandation</t>
  </si>
  <si>
    <t>Survey about criteria</t>
  </si>
  <si>
    <t>Survey about recommendations</t>
  </si>
  <si>
    <t>Equity ratio in %</t>
  </si>
  <si>
    <t>Percentage of customers who would recommend Implenia</t>
  </si>
  <si>
    <t>Material und Unterakkordanten</t>
  </si>
  <si>
    <t>Materials and subcontractors</t>
  </si>
  <si>
    <t>Personalaufwand</t>
  </si>
  <si>
    <t>Personnel expenses</t>
  </si>
  <si>
    <t>Übriger Betriebsaufwand</t>
  </si>
  <si>
    <t>Other operating expenses</t>
  </si>
  <si>
    <t>Abschreibungen und Amortisationen</t>
  </si>
  <si>
    <t>Depreciation and amortisation</t>
  </si>
  <si>
    <t>Income from associates</t>
  </si>
  <si>
    <t>Finanzaufwand</t>
  </si>
  <si>
    <t>Financial expenses</t>
  </si>
  <si>
    <t>Finanzertrag</t>
  </si>
  <si>
    <t>Financial income</t>
  </si>
  <si>
    <t>Ergebnis vor Steuern</t>
  </si>
  <si>
    <t>Profit before tax</t>
  </si>
  <si>
    <t>Steuern</t>
  </si>
  <si>
    <t>Tax</t>
  </si>
  <si>
    <t>Long-term liabilities in %</t>
  </si>
  <si>
    <t>Konzerninterne Umsätze</t>
  </si>
  <si>
    <t>Intragroup revenue</t>
  </si>
  <si>
    <t>IMPLENIA - Fünfjahresübersicht</t>
  </si>
  <si>
    <t>IMPLENIA - Five-year overview</t>
  </si>
  <si>
    <t>Kurzfristige Finanzverbindlichkeiten</t>
  </si>
  <si>
    <t>Langfristige Finanzverbindlichkeiten</t>
  </si>
  <si>
    <t>Short-term financial liabilities</t>
  </si>
  <si>
    <t>Long-term financial liabilities</t>
  </si>
  <si>
    <t>Weitere Schlüsselzahlen</t>
  </si>
  <si>
    <t>Further key figures</t>
  </si>
  <si>
    <t>Key ratios</t>
  </si>
  <si>
    <t>Schweiz</t>
  </si>
  <si>
    <t>International</t>
  </si>
  <si>
    <t>Suisse</t>
  </si>
  <si>
    <t>Infrastructure</t>
  </si>
  <si>
    <t>Switzerland</t>
  </si>
  <si>
    <t>Insgesamt bei Implenia angestellte Lernende 2015</t>
  </si>
  <si>
    <t>Total des apprentis engagés chez Implenia en 2015</t>
  </si>
  <si>
    <t>Total of young people doing apprenticeships at Implenia in 2015</t>
  </si>
  <si>
    <t>ca. 280</t>
  </si>
  <si>
    <t>Aufriss Konzernumsatz</t>
  </si>
  <si>
    <t>Breakdown of consolidated revenue</t>
  </si>
  <si>
    <t>Aufriss Produktionsleistung</t>
  </si>
  <si>
    <t xml:space="preserve">Breakdown of production output </t>
  </si>
  <si>
    <t>Aufriss Auftragsbestand</t>
  </si>
  <si>
    <t>Breakdown of order book</t>
  </si>
  <si>
    <t>2016</t>
  </si>
  <si>
    <t>ca. XXX</t>
  </si>
  <si>
    <t>XXX Punkte&lt;sup&gt;2&lt;/sup&gt;</t>
  </si>
  <si>
    <t>XXX%&lt;sup&gt;2&lt;/sup&gt;</t>
  </si>
  <si>
    <t>Anzahl Kundenfeedbacks: XXX</t>
  </si>
  <si>
    <t>Nombre d’évaluations de clients: XXX</t>
  </si>
  <si>
    <t>Number of feedback forms: XXX</t>
  </si>
  <si>
    <t>Norges Bank (the Central Bank of Norway)</t>
  </si>
  <si>
    <t>XXTAB30</t>
  </si>
  <si>
    <t>XXTAB50</t>
  </si>
  <si>
    <t xml:space="preserve">Beteiligung </t>
  </si>
  <si>
    <t>Participation</t>
  </si>
  <si>
    <t>Shareholdings</t>
  </si>
  <si>
    <t>xxTAB20</t>
  </si>
  <si>
    <t>Specialties</t>
  </si>
  <si>
    <t>Functions</t>
  </si>
  <si>
    <t>IFRS revenue unconsolidated divisions</t>
  </si>
  <si>
    <t>Buildings</t>
  </si>
  <si>
    <t>Civil Engineering</t>
  </si>
  <si>
    <t>Netto-Cash-Position exkl. Verbindlichkeiten aus Leasing</t>
  </si>
  <si>
    <t>Order book</t>
  </si>
  <si>
    <t>Production output Group</t>
  </si>
  <si>
    <t>Consolidated cash flow statement</t>
  </si>
  <si>
    <t>Consolidated income statement</t>
  </si>
  <si>
    <t>Consolidated balance sheet</t>
  </si>
  <si>
    <t>Net cash position excl. lease liabilities</t>
  </si>
  <si>
    <t>Implenia has applied the new IFRS 16 leasing standard for the first time in the reporting period 2019. IFRS 16 states that assets and liabilities arising from leasing contracts are to be recognised in the balance sheet. This recognition of leased items and lease liabilities results in higher total assets, EBITDA and free cash flow. Due to the new organisational structure the previous year’s figures have been adjusted.</t>
  </si>
  <si>
    <t>Production output unconsolidated divisions</t>
  </si>
  <si>
    <t>EBITDA excl. IFRS 16</t>
  </si>
  <si>
    <t>Investiertes Kapital</t>
  </si>
  <si>
    <t>Invested capital</t>
  </si>
  <si>
    <t>Anlagevermögen (ohne Vorsorgeaktiven und Nutzungsrechte aus Leasing)</t>
  </si>
  <si>
    <t>Non-current assets (excl. pension assets and rights of use from leases)</t>
  </si>
  <si>
    <t>Less debt capital (excl. financial liabilities and pension liabilities)</t>
  </si>
  <si>
    <t>Fremdkapital (ohne Finanzverbindlichkeiten und Vorsorgepassiven)</t>
  </si>
  <si>
    <t>Total investiertes Kapital exkl. Nutzungsrechte aus Leasing</t>
  </si>
  <si>
    <t>Invested capital excl. rights of use from leases</t>
  </si>
  <si>
    <t>Nutzungsrechte aus Leasing</t>
  </si>
  <si>
    <t>Rights of use from leases</t>
  </si>
  <si>
    <t>Total investiertes Kapital</t>
  </si>
  <si>
    <t>Total invested capital</t>
  </si>
  <si>
    <t xml:space="preserve">In der Berichtsperiode 2019 hat Implenia erstmals den neuen Leasingstandard IFRS 16 angewendet. Nach IFRS 16 sind Vermögenswerte und Verbindlichkeiten aus Leasingverträgen in der Bilanz zu erfassen. Die Aktivierung von Leasing-objekten und die Passivierung von Leasingverpflichtungen führen zu einer Bilanzverlängerung und zu einem höheren EBITDA und Free Cashflow. Aufgrund der neuen Organisation wurden die Vorjahreswerte der Divisionen angepasst. 
</t>
  </si>
  <si>
    <t>in TCHF</t>
  </si>
  <si>
    <t>EBIT Divisions excl. PPA</t>
  </si>
  <si>
    <t>Devestitionen von Immobiliengeschäfte</t>
  </si>
  <si>
    <t>Rendite des investierten Kapitals (ROIC in %)</t>
  </si>
  <si>
    <t>Return on invested capital (ROIC in %)</t>
  </si>
  <si>
    <t>EBITDA margin (in % of IFRS revenue unconsolidated)</t>
  </si>
  <si>
    <t>EBITDA margin excl. IFRS 16 (in % of IFRS revenue unconsolidated)</t>
  </si>
  <si>
    <t>EBIT margin (excl. PPA in % of IFRS revenue unconsolidated)</t>
  </si>
  <si>
    <t>EBITDA margin  (in % of consolidated revenue)</t>
  </si>
  <si>
    <t>EBITDA margin excl. IFRS 16 (in % of consolidated revenue)</t>
  </si>
  <si>
    <t>EBIT margin (excl. PPA in % of consolidated revenue)</t>
  </si>
  <si>
    <t>Erfolgsrechnung</t>
  </si>
  <si>
    <t>Geldflussrechnung</t>
  </si>
  <si>
    <t>Bilanz</t>
  </si>
  <si>
    <t>Ergebnis aus assoziierten Unternehmen</t>
  </si>
  <si>
    <t>IFRS-Umsatz unkonsolidiert Divisionen</t>
  </si>
  <si>
    <t>Margenentwicklung FY 2016 - FY 2020</t>
  </si>
  <si>
    <t>n.a.</t>
  </si>
  <si>
    <t>Verbindlichkeiten aus Leasing</t>
  </si>
  <si>
    <t>Ergebnis aus Ina Invest Transaktion</t>
  </si>
  <si>
    <t>EBIT</t>
  </si>
  <si>
    <t>Flüssige Mittel und kurzfristige Festgeldanlagen</t>
  </si>
  <si>
    <t>Cash and cash equivalents and fixed short-term deposits</t>
  </si>
  <si>
    <t>Umlaufvermögen (ohne flüssige Mittel und kurzfristige Festgeldanlagen)</t>
  </si>
  <si>
    <t>Current assets (excl. cash and cash equivalents and fixed short-term deposits)</t>
  </si>
  <si>
    <r>
      <rPr>
        <vertAlign val="superscript"/>
        <sz val="8"/>
        <color indexed="8"/>
        <rFont val="Implenia Frutiger"/>
        <family val="2"/>
      </rPr>
      <t xml:space="preserve">2 </t>
    </r>
    <r>
      <rPr>
        <sz val="8"/>
        <color indexed="8"/>
        <rFont val="Implenia Frutiger"/>
        <family val="2"/>
      </rPr>
      <t xml:space="preserve">Ohne temporäre Mitarbeitende
</t>
    </r>
  </si>
  <si>
    <r>
      <t>Free Cashflow</t>
    </r>
    <r>
      <rPr>
        <b/>
        <vertAlign val="superscript"/>
        <sz val="11.5"/>
        <color rgb="FF000000"/>
        <rFont val="Implenia Frutiger"/>
        <family val="2"/>
      </rPr>
      <t>1)</t>
    </r>
  </si>
  <si>
    <r>
      <rPr>
        <vertAlign val="superscript"/>
        <sz val="8"/>
        <color indexed="8"/>
        <rFont val="Implenia Frutiger"/>
        <family val="2"/>
      </rPr>
      <t>2</t>
    </r>
    <r>
      <rPr>
        <sz val="8"/>
        <color indexed="8"/>
        <rFont val="Implenia Frutiger"/>
        <family val="2"/>
      </rPr>
      <t xml:space="preserve"> Excluding temporary staff
</t>
    </r>
  </si>
  <si>
    <t>Produktionsleistung Divisionen</t>
  </si>
  <si>
    <t>-</t>
  </si>
  <si>
    <r>
      <rPr>
        <vertAlign val="superscript"/>
        <sz val="8"/>
        <color indexed="8"/>
        <rFont val="Implenia Frutiger"/>
        <family val="2"/>
      </rPr>
      <t xml:space="preserve">1 </t>
    </r>
    <r>
      <rPr>
        <sz val="8"/>
        <color indexed="8"/>
        <rFont val="Implenia Frutiger"/>
        <family val="2"/>
      </rPr>
      <t xml:space="preserve">exkl. Auflösung der kurzfristigen Festgeldanlage vor Rückzahlung der Wandelanleihe
</t>
    </r>
  </si>
  <si>
    <r>
      <rPr>
        <vertAlign val="superscript"/>
        <sz val="8"/>
        <color indexed="8"/>
        <rFont val="Implenia Frutiger"/>
        <family val="2"/>
      </rPr>
      <t xml:space="preserve">1 </t>
    </r>
    <r>
      <rPr>
        <sz val="8"/>
        <color indexed="8"/>
        <rFont val="Implenia Frutiger"/>
        <family val="2"/>
      </rPr>
      <t xml:space="preserve">excl. impact of fixed short-term deposit prior to repayment of convertible bond
</t>
    </r>
  </si>
  <si>
    <r>
      <t>Mitarbeitende (FTE; per 31.12.)</t>
    </r>
    <r>
      <rPr>
        <vertAlign val="superscript"/>
        <sz val="11.5"/>
        <color indexed="8"/>
        <rFont val="Implenia Frutiger"/>
        <family val="2"/>
      </rPr>
      <t>2</t>
    </r>
  </si>
  <si>
    <r>
      <t>Employees (FTE; as at 31.12.)</t>
    </r>
    <r>
      <rPr>
        <vertAlign val="superscript"/>
        <sz val="11.5"/>
        <color indexed="8"/>
        <rFont val="Implenia Frutiger"/>
        <family val="2"/>
      </rPr>
      <t>2</t>
    </r>
  </si>
  <si>
    <r>
      <t>Free cash flow</t>
    </r>
    <r>
      <rPr>
        <b/>
        <vertAlign val="superscript"/>
        <sz val="11.5"/>
        <color rgb="FF000000"/>
        <rFont val="Implenia Frutiger"/>
        <family val="2"/>
      </rPr>
      <t>1)</t>
    </r>
  </si>
  <si>
    <t>Free Cashflow vor Erwerb / Veräusserung von Tochtergesellschaften</t>
  </si>
  <si>
    <t>Free cash flow before acquisition / sale of subsidiaries</t>
  </si>
  <si>
    <t>EBIT-Marge in % des Konzernumsatzes</t>
  </si>
  <si>
    <t>EBIT margin in % of consolidated revenue</t>
  </si>
  <si>
    <r>
      <t xml:space="preserve">Geldfluss aus Investitionstätigkeit </t>
    </r>
    <r>
      <rPr>
        <vertAlign val="superscript"/>
        <sz val="11.5"/>
        <rFont val="Implenia Frutiger"/>
      </rPr>
      <t>1)</t>
    </r>
  </si>
  <si>
    <r>
      <t xml:space="preserve">Cash flow from investing activities </t>
    </r>
    <r>
      <rPr>
        <vertAlign val="superscript"/>
        <sz val="11.5"/>
        <rFont val="Implenia Frutiger"/>
      </rPr>
      <t>1)</t>
    </r>
  </si>
  <si>
    <t>Lease liabilities</t>
  </si>
  <si>
    <t>Corporate &amp; Other</t>
  </si>
  <si>
    <t>Real Estate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</si>
</sst>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_(* \(#,##0.00\);_(* &quot;-&quot;??_);_(@_)"/>
    <numFmt numFmtId="165" formatCode="_ * #,##0_ ;_ * \-#,##0_ ;_ * &quot;-&quot;??_ ;_ @_ "/>
    <numFmt numFmtId="166" formatCode="#,##0&quot; &quot;;\(#,##0\)"/>
    <numFmt numFmtId="167" formatCode="_-* #,##0.00\ _F_-;\-* #,##0.00\ _F_-;_-* &quot;-&quot;??\ _F_-;_-@_-"/>
    <numFmt numFmtId="168" formatCode="0.0%"/>
    <numFmt numFmtId="169" formatCode="_ * #,##0.0_ ;_ * \-#,##0.0_ ;_ * &quot;-&quot;??_ ;_ @_ "/>
    <numFmt numFmtId="170" formatCode="#\'###\'##0&quot; &quot;;\(#\'###\'##0\)"/>
    <numFmt numFmtId="171" formatCode="##0&quot; &quot;;\(##0\)"/>
    <numFmt numFmtId="172" formatCode="###\'##0&quot; &quot;;\(#\'###\'##0\)"/>
    <numFmt numFmtId="173" formatCode="###\'##0&quot; &quot;;\(###\'##0\)"/>
    <numFmt numFmtId="174" formatCode="_ [$€]\ * #,##0.00_ ;_ [$€]\ * \-#,##0.00_ ;_ [$€]\ * &quot;-&quot;??_ ;_ @_ "/>
    <numFmt numFmtId="175" formatCode="#,##0.00_ ;[Red]\-#,##0.00;\-"/>
    <numFmt numFmtId="176" formatCode="_-* #,##0.00\ [$€-1]_-;\-* #,##0.00\ [$€-1]_-;_-* &quot;-&quot;??\ [$€-1]_-"/>
  </numFmts>
  <fonts count="142">
    <font>
      <sz val="10"/>
      <name val="Arial"/>
    </font>
    <font>
      <sz val="11"/>
      <color theme="1"/>
      <name val="Implenia Frutiger"/>
      <family val="2"/>
    </font>
    <font>
      <sz val="11"/>
      <color theme="1"/>
      <name val="Implenia Frutiger"/>
      <family val="2"/>
    </font>
    <font>
      <sz val="11"/>
      <color theme="1"/>
      <name val="Implenia Frutiger"/>
      <family val="2"/>
    </font>
    <font>
      <sz val="11"/>
      <color theme="1"/>
      <name val="Implenia Frutiger"/>
      <family val="2"/>
    </font>
    <font>
      <sz val="10"/>
      <name val="Arial"/>
      <family val="2"/>
    </font>
    <font>
      <sz val="11"/>
      <color indexed="8"/>
      <name val="Calibri"/>
      <family val="2"/>
    </font>
    <font>
      <sz val="8"/>
      <name val="Arial"/>
      <family val="2"/>
    </font>
    <font>
      <sz val="10"/>
      <name val="Arial"/>
      <family val="2"/>
    </font>
    <font>
      <sz val="8"/>
      <color indexed="8"/>
      <name val="Arial"/>
      <family val="2"/>
    </font>
    <font>
      <b/>
      <sz val="8"/>
      <color indexed="8"/>
      <name val="Arial"/>
      <family val="2"/>
    </font>
    <font>
      <sz val="10"/>
      <color indexed="8"/>
      <name val="Arial"/>
      <family val="2"/>
    </font>
    <font>
      <b/>
      <sz val="8"/>
      <name val="Arial"/>
      <family val="2"/>
    </font>
    <font>
      <sz val="8"/>
      <name val="Arial"/>
      <family val="2"/>
    </font>
    <font>
      <b/>
      <sz val="10"/>
      <name val="Arial"/>
      <family val="2"/>
    </font>
    <font>
      <sz val="11"/>
      <color indexed="8"/>
      <name val="Implenia Frutiger"/>
      <family val="2"/>
    </font>
    <font>
      <b/>
      <sz val="18"/>
      <color indexed="56"/>
      <name val="Cambria"/>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25"/>
      <name val="Calibri"/>
      <family val="2"/>
    </font>
    <font>
      <sz val="11"/>
      <color indexed="52"/>
      <name val="Calibri"/>
      <family val="2"/>
    </font>
    <font>
      <sz val="11"/>
      <color indexed="19"/>
      <name val="Calibri"/>
      <family val="2"/>
    </font>
    <font>
      <sz val="11"/>
      <color indexed="60"/>
      <name val="Calibri"/>
      <family val="2"/>
    </font>
    <font>
      <b/>
      <sz val="11"/>
      <color indexed="63"/>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0"/>
      <name val="Calibri"/>
      <family val="2"/>
    </font>
    <font>
      <b/>
      <sz val="10"/>
      <color indexed="8"/>
      <name val="Arial"/>
      <family val="2"/>
    </font>
    <font>
      <sz val="10"/>
      <color indexed="19"/>
      <name val="Arial"/>
      <family val="2"/>
    </font>
    <font>
      <sz val="10"/>
      <color indexed="63"/>
      <name val="Arial"/>
      <family val="2"/>
    </font>
    <font>
      <sz val="8"/>
      <name val="Implenia Frutiger"/>
      <family val="2"/>
    </font>
    <font>
      <sz val="11"/>
      <color indexed="8"/>
      <name val="Implenia Frutiger"/>
      <family val="2"/>
    </font>
    <font>
      <sz val="8"/>
      <name val="Arial"/>
      <family val="2"/>
    </font>
    <font>
      <sz val="8"/>
      <name val="Arial"/>
      <family val="2"/>
    </font>
    <font>
      <b/>
      <u/>
      <sz val="10"/>
      <name val="Arial"/>
      <family val="2"/>
    </font>
    <font>
      <sz val="10"/>
      <color indexed="62"/>
      <name val="Arial"/>
      <family val="2"/>
    </font>
    <font>
      <sz val="11.5"/>
      <name val="Implenia Frutiger"/>
      <family val="2"/>
    </font>
    <font>
      <b/>
      <sz val="11.5"/>
      <name val="Implenia Frutiger"/>
      <family val="2"/>
    </font>
    <font>
      <b/>
      <sz val="11.5"/>
      <color indexed="8"/>
      <name val="Implenia Frutiger"/>
      <family val="2"/>
    </font>
    <font>
      <sz val="11.5"/>
      <color indexed="8"/>
      <name val="Implenia Frutiger"/>
      <family val="2"/>
    </font>
    <font>
      <sz val="8"/>
      <color indexed="8"/>
      <name val="Implenia Frutiger"/>
      <family val="2"/>
    </font>
    <font>
      <sz val="9"/>
      <color indexed="81"/>
      <name val="Tahoma"/>
      <family val="2"/>
    </font>
    <font>
      <b/>
      <sz val="9"/>
      <color indexed="81"/>
      <name val="Tahoma"/>
      <family val="2"/>
    </font>
    <font>
      <sz val="10"/>
      <color indexed="19"/>
      <name val="Helvetica LT Std"/>
      <family val="2"/>
    </font>
    <font>
      <b/>
      <sz val="10"/>
      <color indexed="63"/>
      <name val="Helvetica LT Std"/>
      <family val="2"/>
    </font>
    <font>
      <b/>
      <sz val="10"/>
      <color indexed="52"/>
      <name val="Helvetica LT Std"/>
      <family val="2"/>
    </font>
    <font>
      <sz val="11"/>
      <color indexed="8"/>
      <name val="Arial"/>
      <family val="2"/>
    </font>
    <font>
      <sz val="10"/>
      <color indexed="62"/>
      <name val="Helvetica LT Std"/>
      <family val="2"/>
    </font>
    <font>
      <b/>
      <sz val="10"/>
      <color indexed="8"/>
      <name val="Helvetica LT Std"/>
      <family val="2"/>
    </font>
    <font>
      <i/>
      <sz val="10"/>
      <color indexed="23"/>
      <name val="Helvetica LT Std"/>
      <family val="2"/>
    </font>
    <font>
      <sz val="10"/>
      <color indexed="17"/>
      <name val="Helvetica LT Std"/>
      <family val="2"/>
    </font>
    <font>
      <sz val="11"/>
      <color indexed="8"/>
      <name val="Helvetica LT Std"/>
      <family val="2"/>
    </font>
    <font>
      <sz val="10"/>
      <color indexed="20"/>
      <name val="Helvetica LT Std"/>
      <family val="2"/>
    </font>
    <font>
      <b/>
      <sz val="15"/>
      <color indexed="53"/>
      <name val="Helvetica LT Std"/>
      <family val="2"/>
    </font>
    <font>
      <b/>
      <sz val="13"/>
      <color indexed="53"/>
      <name val="Helvetica LT Std"/>
      <family val="2"/>
    </font>
    <font>
      <b/>
      <sz val="11"/>
      <color indexed="53"/>
      <name val="Helvetica LT Std"/>
      <family val="2"/>
    </font>
    <font>
      <b/>
      <sz val="18"/>
      <color indexed="53"/>
      <name val="Helvetica LT Std"/>
      <family val="2"/>
    </font>
    <font>
      <sz val="10"/>
      <color indexed="52"/>
      <name val="Helvetica LT Std"/>
      <family val="2"/>
    </font>
    <font>
      <sz val="10"/>
      <color indexed="10"/>
      <name val="Helvetica LT Std"/>
      <family val="2"/>
    </font>
    <font>
      <b/>
      <sz val="10"/>
      <color indexed="19"/>
      <name val="Helvetica LT Std"/>
      <family val="2"/>
    </font>
    <font>
      <sz val="10"/>
      <name val="Arial"/>
      <family val="2"/>
      <charset val="204"/>
    </font>
    <font>
      <sz val="11"/>
      <color theme="1"/>
      <name val="Implenia Frutiger"/>
      <family val="2"/>
    </font>
    <font>
      <sz val="11"/>
      <color rgb="FF9C0006"/>
      <name val="Calibri"/>
      <family val="2"/>
      <scheme val="minor"/>
    </font>
    <font>
      <u/>
      <sz val="10"/>
      <color theme="10"/>
      <name val="Arial"/>
      <family val="2"/>
    </font>
    <font>
      <sz val="11"/>
      <color theme="1"/>
      <name val="Calibri"/>
      <family val="2"/>
      <scheme val="minor"/>
    </font>
    <font>
      <sz val="10"/>
      <color rgb="FF000000"/>
      <name val="Times New Roman"/>
      <family val="1"/>
    </font>
    <font>
      <sz val="11"/>
      <color theme="1"/>
      <name val="Arial"/>
      <family val="2"/>
    </font>
    <font>
      <sz val="10"/>
      <color theme="1"/>
      <name val="Arial"/>
      <family val="2"/>
    </font>
    <font>
      <sz val="11"/>
      <color theme="1"/>
      <name val="Helvetica LT Std"/>
      <family val="2"/>
    </font>
    <font>
      <b/>
      <sz val="10"/>
      <name val="Implenia Frutiger"/>
      <family val="2"/>
    </font>
    <font>
      <sz val="10"/>
      <name val="Implenia Frutiger"/>
      <family val="2"/>
    </font>
    <font>
      <b/>
      <sz val="13"/>
      <name val="Implenia Frutiger"/>
      <family val="2"/>
    </font>
    <font>
      <b/>
      <sz val="13"/>
      <color indexed="8"/>
      <name val="Implenia Frutiger"/>
      <family val="2"/>
    </font>
    <font>
      <vertAlign val="superscript"/>
      <sz val="11.5"/>
      <color indexed="8"/>
      <name val="Implenia Frutiger"/>
      <family val="2"/>
    </font>
    <font>
      <sz val="8"/>
      <color theme="1"/>
      <name val="Implenia Frutiger"/>
      <family val="2"/>
    </font>
    <font>
      <vertAlign val="superscript"/>
      <sz val="8"/>
      <color indexed="8"/>
      <name val="Implenia Frutiger"/>
      <family val="2"/>
    </font>
    <font>
      <b/>
      <sz val="18"/>
      <color theme="3"/>
      <name val="Cambria"/>
      <family val="2"/>
      <scheme val="major"/>
    </font>
    <font>
      <b/>
      <sz val="15"/>
      <color theme="3"/>
      <name val="Implenia Frutiger"/>
      <family val="2"/>
    </font>
    <font>
      <b/>
      <sz val="13"/>
      <color theme="3"/>
      <name val="Implenia Frutiger"/>
      <family val="2"/>
    </font>
    <font>
      <b/>
      <sz val="11"/>
      <color theme="3"/>
      <name val="Implenia Frutiger"/>
      <family val="2"/>
    </font>
    <font>
      <sz val="11"/>
      <color rgb="FF006100"/>
      <name val="Implenia Frutiger"/>
      <family val="2"/>
    </font>
    <font>
      <sz val="11"/>
      <color rgb="FF9C0006"/>
      <name val="Implenia Frutiger"/>
      <family val="2"/>
    </font>
    <font>
      <sz val="11"/>
      <color rgb="FF9C6500"/>
      <name val="Implenia Frutiger"/>
      <family val="2"/>
    </font>
    <font>
      <sz val="11"/>
      <color rgb="FF3F3F76"/>
      <name val="Implenia Frutiger"/>
      <family val="2"/>
    </font>
    <font>
      <b/>
      <sz val="11"/>
      <color rgb="FF3F3F3F"/>
      <name val="Implenia Frutiger"/>
      <family val="2"/>
    </font>
    <font>
      <b/>
      <sz val="11"/>
      <color rgb="FFFA7D00"/>
      <name val="Implenia Frutiger"/>
      <family val="2"/>
    </font>
    <font>
      <sz val="11"/>
      <color rgb="FFFA7D00"/>
      <name val="Implenia Frutiger"/>
      <family val="2"/>
    </font>
    <font>
      <b/>
      <sz val="11"/>
      <color theme="0"/>
      <name val="Implenia Frutiger"/>
      <family val="2"/>
    </font>
    <font>
      <sz val="11"/>
      <color rgb="FFFF0000"/>
      <name val="Implenia Frutiger"/>
      <family val="2"/>
    </font>
    <font>
      <i/>
      <sz val="11"/>
      <color rgb="FF7F7F7F"/>
      <name val="Implenia Frutiger"/>
      <family val="2"/>
    </font>
    <font>
      <b/>
      <sz val="11"/>
      <color theme="1"/>
      <name val="Implenia Frutiger"/>
      <family val="2"/>
    </font>
    <font>
      <sz val="11"/>
      <color theme="0"/>
      <name val="Implenia Frutiger"/>
      <family val="2"/>
    </font>
    <font>
      <sz val="10"/>
      <color indexed="60"/>
      <name val="Helvetica LT Std"/>
      <family val="2"/>
    </font>
    <font>
      <sz val="10"/>
      <name val="Century Schoolbook"/>
      <family val="1"/>
    </font>
    <font>
      <b/>
      <sz val="10"/>
      <color indexed="39"/>
      <name val="Arial"/>
      <family val="2"/>
    </font>
    <font>
      <b/>
      <sz val="12"/>
      <color indexed="8"/>
      <name val="Arial"/>
      <family val="2"/>
    </font>
    <font>
      <sz val="10"/>
      <color indexed="39"/>
      <name val="Arial"/>
      <family val="2"/>
    </font>
    <font>
      <b/>
      <sz val="14"/>
      <color indexed="12"/>
      <name val="Arial"/>
      <family val="2"/>
    </font>
    <font>
      <sz val="10"/>
      <color indexed="10"/>
      <name val="Arial"/>
      <family val="2"/>
    </font>
    <font>
      <i/>
      <sz val="10"/>
      <name val="Arial"/>
      <family val="2"/>
    </font>
    <font>
      <b/>
      <i/>
      <sz val="10"/>
      <name val="Arial"/>
      <family val="2"/>
    </font>
    <font>
      <b/>
      <i/>
      <sz val="9"/>
      <name val="Arial"/>
      <family val="2"/>
    </font>
    <font>
      <b/>
      <sz val="9"/>
      <name val="Arial"/>
      <family val="2"/>
    </font>
    <font>
      <u/>
      <sz val="11"/>
      <color theme="10"/>
      <name val="Implenia Frutiger"/>
      <family val="2"/>
    </font>
    <font>
      <sz val="10"/>
      <color theme="1"/>
      <name val="Implenia Frutiger"/>
      <family val="2"/>
    </font>
    <font>
      <b/>
      <sz val="11"/>
      <color indexed="8"/>
      <name val="Implenia Frutiger"/>
      <family val="2"/>
    </font>
    <font>
      <sz val="11"/>
      <name val="Verdana"/>
      <family val="2"/>
    </font>
    <font>
      <sz val="11"/>
      <name val="Implenia Frutiger"/>
      <family val="2"/>
    </font>
    <font>
      <sz val="11"/>
      <color indexed="9"/>
      <name val="Implenia Frutiger"/>
      <family val="2"/>
    </font>
    <font>
      <b/>
      <sz val="11"/>
      <color indexed="63"/>
      <name val="Implenia Frutiger"/>
      <family val="2"/>
    </font>
    <font>
      <sz val="11"/>
      <color indexed="20"/>
      <name val="Implenia Frutiger"/>
      <family val="2"/>
    </font>
    <font>
      <b/>
      <sz val="11"/>
      <color indexed="52"/>
      <name val="Implenia Frutiger"/>
      <family val="2"/>
    </font>
    <font>
      <b/>
      <sz val="11"/>
      <color indexed="10"/>
      <name val="Implenia Frutiger"/>
      <family val="2"/>
    </font>
    <font>
      <b/>
      <sz val="11"/>
      <color indexed="9"/>
      <name val="Implenia Frutiger"/>
      <family val="2"/>
    </font>
    <font>
      <sz val="11"/>
      <color indexed="62"/>
      <name val="Implenia Frutiger"/>
      <family val="2"/>
    </font>
    <font>
      <i/>
      <sz val="11"/>
      <color indexed="23"/>
      <name val="Implenia Frutiger"/>
      <family val="2"/>
    </font>
    <font>
      <sz val="11"/>
      <color indexed="17"/>
      <name val="Implenia Frutiger"/>
      <family val="2"/>
    </font>
    <font>
      <b/>
      <sz val="15"/>
      <color indexed="56"/>
      <name val="Implenia Frutiger"/>
      <family val="2"/>
    </font>
    <font>
      <b/>
      <sz val="13"/>
      <color indexed="56"/>
      <name val="Implenia Frutiger"/>
      <family val="2"/>
    </font>
    <font>
      <b/>
      <sz val="11"/>
      <color indexed="56"/>
      <name val="Implenia Frutiger"/>
      <family val="2"/>
    </font>
    <font>
      <sz val="11"/>
      <color indexed="52"/>
      <name val="Implenia Frutiger"/>
      <family val="2"/>
    </font>
    <font>
      <sz val="11"/>
      <color indexed="10"/>
      <name val="Implenia Frutiger"/>
      <family val="2"/>
    </font>
    <font>
      <sz val="11"/>
      <color indexed="60"/>
      <name val="Implenia Frutiger"/>
      <family val="2"/>
    </font>
    <font>
      <b/>
      <sz val="14"/>
      <color indexed="39"/>
      <name val="Arial"/>
      <family val="2"/>
    </font>
    <font>
      <b/>
      <sz val="16"/>
      <color indexed="23"/>
      <name val="Arial"/>
      <family val="2"/>
    </font>
    <font>
      <sz val="8"/>
      <color indexed="10"/>
      <name val="Arial"/>
      <family val="2"/>
    </font>
    <font>
      <b/>
      <vertAlign val="superscript"/>
      <sz val="11.5"/>
      <color rgb="FF000000"/>
      <name val="Implenia Frutiger"/>
      <family val="2"/>
    </font>
    <font>
      <vertAlign val="superscript"/>
      <sz val="11.5"/>
      <name val="Implenia Frutiger"/>
    </font>
  </fonts>
  <fills count="121">
    <fill>
      <patternFill patternType="none"/>
    </fill>
    <fill>
      <patternFill patternType="gray125"/>
    </fill>
    <fill>
      <patternFill patternType="solid">
        <fgColor indexed="26"/>
      </patternFill>
    </fill>
    <fill>
      <patternFill patternType="solid">
        <fgColor indexed="44"/>
      </patternFill>
    </fill>
    <fill>
      <patternFill patternType="solid">
        <fgColor indexed="47"/>
      </patternFill>
    </fill>
    <fill>
      <patternFill patternType="solid">
        <fgColor indexed="29"/>
      </patternFill>
    </fill>
    <fill>
      <patternFill patternType="solid">
        <fgColor indexed="9"/>
      </patternFill>
    </fill>
    <fill>
      <patternFill patternType="solid">
        <fgColor indexed="22"/>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55"/>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16"/>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0"/>
      </patternFill>
    </fill>
    <fill>
      <patternFill patternType="solid">
        <fgColor indexed="15"/>
        <bgColor indexed="64"/>
      </patternFill>
    </fill>
    <fill>
      <patternFill patternType="solid">
        <fgColor indexed="47"/>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rgb="FFFFFFCC"/>
      </patternFill>
    </fill>
    <fill>
      <patternFill patternType="solid">
        <fgColor theme="0" tint="-4.9989318521683403E-2"/>
        <bgColor indexed="64"/>
      </patternFill>
    </fill>
    <fill>
      <patternFill patternType="solid">
        <fgColor rgb="FFFFC7CE"/>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0"/>
        <bgColor indexed="64"/>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4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lightUp">
        <fgColor indexed="22"/>
        <bgColor indexed="27"/>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5"/>
        <bgColor indexed="64"/>
      </patternFill>
    </fill>
    <fill>
      <patternFill patternType="solid">
        <fgColor indexed="40"/>
        <bgColor indexed="15"/>
      </patternFill>
    </fill>
    <fill>
      <patternFill patternType="solid">
        <fgColor rgb="FFFFE885"/>
        <bgColor indexed="64"/>
      </patternFill>
    </fill>
  </fills>
  <borders count="4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thick">
        <color indexed="44"/>
      </bottom>
      <diagonal/>
    </border>
    <border>
      <left/>
      <right/>
      <top/>
      <bottom style="medium">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theme="0" tint="-0.24994659260841701"/>
      </bottom>
      <diagonal/>
    </border>
    <border>
      <left/>
      <right/>
      <top style="medium">
        <color theme="0" tint="-0.24994659260841701"/>
      </top>
      <bottom style="medium">
        <color theme="0" tint="-0.24994659260841701"/>
      </bottom>
      <diagonal/>
    </border>
    <border>
      <left/>
      <right/>
      <top style="medium">
        <color theme="0" tint="-0.2499465926084170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41"/>
      </left>
      <right style="thin">
        <color indexed="48"/>
      </right>
      <top style="medium">
        <color indexed="41"/>
      </top>
      <bottom style="thin">
        <color indexed="48"/>
      </bottom>
      <diagonal/>
    </border>
    <border>
      <left/>
      <right/>
      <top/>
      <bottom style="hair">
        <color indexed="22"/>
      </bottom>
      <diagonal/>
    </border>
    <border>
      <left style="thin">
        <color indexed="63"/>
      </left>
      <right style="thin">
        <color indexed="63"/>
      </right>
      <top style="thin">
        <color indexed="64"/>
      </top>
      <bottom style="thin">
        <color indexed="63"/>
      </bottom>
      <diagonal/>
    </border>
    <border>
      <left/>
      <right/>
      <top style="thin">
        <color indexed="56"/>
      </top>
      <bottom style="double">
        <color indexed="56"/>
      </bottom>
      <diagonal/>
    </border>
    <border>
      <left/>
      <right/>
      <top/>
      <bottom style="thin">
        <color auto="1"/>
      </bottom>
      <diagonal/>
    </border>
  </borders>
  <cellStyleXfs count="42618">
    <xf numFmtId="0" fontId="0" fillId="0" borderId="0"/>
    <xf numFmtId="0" fontId="15" fillId="2" borderId="0" applyNumberFormat="0" applyBorder="0" applyAlignment="0" applyProtection="0"/>
    <xf numFmtId="0" fontId="75" fillId="3" borderId="0" applyNumberFormat="0" applyBorder="0" applyAlignment="0" applyProtection="0"/>
    <xf numFmtId="0" fontId="15" fillId="4" borderId="0" applyNumberFormat="0" applyBorder="0" applyAlignment="0" applyProtection="0"/>
    <xf numFmtId="0" fontId="75" fillId="5" borderId="0" applyNumberFormat="0" applyBorder="0" applyAlignment="0" applyProtection="0"/>
    <xf numFmtId="0" fontId="15" fillId="6" borderId="0" applyNumberFormat="0" applyBorder="0" applyAlignment="0" applyProtection="0"/>
    <xf numFmtId="0" fontId="75" fillId="2" borderId="0" applyNumberFormat="0" applyBorder="0" applyAlignment="0" applyProtection="0"/>
    <xf numFmtId="0" fontId="15" fillId="7" borderId="0" applyNumberFormat="0" applyBorder="0" applyAlignment="0" applyProtection="0"/>
    <xf numFmtId="0" fontId="75" fillId="4" borderId="0" applyNumberFormat="0" applyBorder="0" applyAlignment="0" applyProtection="0"/>
    <xf numFmtId="0" fontId="15" fillId="2" borderId="0" applyNumberFormat="0" applyBorder="0" applyAlignment="0" applyProtection="0"/>
    <xf numFmtId="0" fontId="75" fillId="64"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15" fillId="4"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65" borderId="0" applyNumberFormat="0" applyBorder="0" applyAlignment="0" applyProtection="0"/>
    <xf numFmtId="0" fontId="15" fillId="6" borderId="0" applyNumberFormat="0" applyBorder="0" applyAlignment="0" applyProtection="0"/>
    <xf numFmtId="0" fontId="75" fillId="13" borderId="0" applyNumberFormat="0" applyBorder="0" applyAlignment="0" applyProtection="0"/>
    <xf numFmtId="0" fontId="15" fillId="14" borderId="0" applyNumberFormat="0" applyBorder="0" applyAlignment="0" applyProtection="0"/>
    <xf numFmtId="0" fontId="75" fillId="10" borderId="0" applyNumberFormat="0" applyBorder="0" applyAlignment="0" applyProtection="0"/>
    <xf numFmtId="0" fontId="15" fillId="2"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1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6" fillId="27" borderId="0" applyNumberFormat="0" applyBorder="0" applyAlignment="0" applyProtection="0"/>
    <xf numFmtId="0" fontId="6" fillId="36" borderId="0" applyNumberFormat="0" applyBorder="0" applyAlignment="0" applyProtection="0"/>
    <xf numFmtId="0" fontId="17" fillId="2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17" fillId="2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17" fillId="4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26" borderId="0" applyNumberFormat="0" applyBorder="0" applyAlignment="0" applyProtection="0"/>
    <xf numFmtId="0" fontId="57" fillId="7" borderId="0" applyNumberFormat="0" applyBorder="0" applyAlignment="0" applyProtection="0"/>
    <xf numFmtId="0" fontId="57" fillId="16" borderId="0" applyNumberFormat="0" applyBorder="0" applyAlignment="0" applyProtection="0"/>
    <xf numFmtId="0" fontId="57" fillId="2" borderId="0" applyNumberFormat="0" applyBorder="0" applyAlignment="0" applyProtection="0"/>
    <xf numFmtId="0" fontId="57" fillId="7" borderId="0" applyNumberFormat="0" applyBorder="0" applyAlignment="0" applyProtection="0"/>
    <xf numFmtId="0" fontId="57" fillId="6" borderId="0" applyNumberFormat="0" applyBorder="0" applyAlignment="0" applyProtection="0"/>
    <xf numFmtId="0" fontId="58" fillId="7" borderId="1" applyNumberFormat="0" applyAlignment="0" applyProtection="0"/>
    <xf numFmtId="0" fontId="18" fillId="12" borderId="0" applyNumberFormat="0" applyBorder="0" applyAlignment="0" applyProtection="0"/>
    <xf numFmtId="0" fontId="18" fillId="10" borderId="0" applyNumberFormat="0" applyBorder="0" applyAlignment="0" applyProtection="0"/>
    <xf numFmtId="0" fontId="76" fillId="12" borderId="0" applyNumberFormat="0" applyBorder="0" applyAlignment="0" applyProtection="0"/>
    <xf numFmtId="0" fontId="18" fillId="10" borderId="0" applyNumberFormat="0" applyBorder="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0" fontId="20" fillId="14" borderId="3" applyNumberFormat="0" applyAlignment="0" applyProtection="0"/>
    <xf numFmtId="0" fontId="20" fillId="14" borderId="3"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0"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1" fillId="4" borderId="2" applyNumberFormat="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62" fillId="0" borderId="4" applyNumberFormat="0" applyFill="0" applyAlignment="0" applyProtection="0"/>
    <xf numFmtId="0" fontId="63" fillId="0" borderId="0" applyNumberFormat="0" applyFill="0" applyBorder="0" applyAlignment="0" applyProtection="0"/>
    <xf numFmtId="0" fontId="22" fillId="0" borderId="0" applyNumberFormat="0" applyFill="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64" fillId="11"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7" fillId="0" borderId="0" applyNumberFormat="0" applyFill="0" applyBorder="0" applyAlignment="0" applyProtection="0"/>
    <xf numFmtId="0" fontId="30" fillId="4" borderId="2" applyNumberFormat="0" applyAlignment="0" applyProtection="0"/>
    <xf numFmtId="0" fontId="30" fillId="4" borderId="2"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164" fontId="8" fillId="0" borderId="0" applyFont="0" applyFill="0" applyBorder="0" applyAlignment="0" applyProtection="0"/>
    <xf numFmtId="0" fontId="33" fillId="13" borderId="0" applyNumberFormat="0" applyBorder="0" applyAlignment="0" applyProtection="0"/>
    <xf numFmtId="0" fontId="34" fillId="13" borderId="0" applyNumberFormat="0" applyBorder="0" applyAlignment="0" applyProtection="0"/>
    <xf numFmtId="0" fontId="23" fillId="4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8" fillId="0" borderId="0"/>
    <xf numFmtId="0" fontId="78" fillId="0" borderId="0"/>
    <xf numFmtId="0" fontId="75" fillId="0" borderId="0"/>
    <xf numFmtId="0" fontId="75" fillId="0" borderId="0"/>
    <xf numFmtId="0" fontId="75" fillId="0" borderId="0"/>
    <xf numFmtId="0" fontId="75" fillId="0" borderId="0"/>
    <xf numFmtId="0" fontId="5" fillId="0" borderId="0"/>
    <xf numFmtId="0" fontId="75" fillId="0" borderId="0"/>
    <xf numFmtId="0" fontId="8" fillId="0" borderId="0"/>
    <xf numFmtId="0" fontId="8" fillId="0" borderId="0"/>
    <xf numFmtId="0" fontId="79" fillId="0" borderId="0"/>
    <xf numFmtId="0" fontId="75" fillId="0" borderId="0"/>
    <xf numFmtId="0" fontId="75" fillId="0" borderId="0"/>
    <xf numFmtId="0" fontId="75" fillId="0" borderId="0"/>
    <xf numFmtId="0" fontId="15" fillId="0" borderId="0"/>
    <xf numFmtId="0" fontId="80" fillId="0" borderId="0"/>
    <xf numFmtId="0" fontId="15" fillId="0" borderId="0"/>
    <xf numFmtId="0" fontId="60" fillId="0" borderId="0"/>
    <xf numFmtId="0" fontId="78" fillId="0" borderId="0"/>
    <xf numFmtId="0" fontId="75" fillId="0" borderId="0"/>
    <xf numFmtId="0" fontId="15" fillId="0" borderId="0"/>
    <xf numFmtId="0" fontId="81" fillId="0" borderId="0"/>
    <xf numFmtId="0" fontId="8" fillId="2" borderId="13" applyNumberFormat="0" applyFont="0" applyAlignment="0" applyProtection="0"/>
    <xf numFmtId="0" fontId="8" fillId="2" borderId="13" applyNumberFormat="0" applyFont="0" applyAlignment="0" applyProtection="0"/>
    <xf numFmtId="0" fontId="15" fillId="66" borderId="32" applyNumberFormat="0" applyFont="0" applyAlignment="0" applyProtection="0"/>
    <xf numFmtId="0" fontId="15" fillId="2" borderId="13" applyNumberFormat="0" applyFont="0" applyAlignment="0" applyProtection="0"/>
    <xf numFmtId="0" fontId="15" fillId="66" borderId="32" applyNumberFormat="0" applyFont="0" applyAlignment="0" applyProtection="0"/>
    <xf numFmtId="0" fontId="35" fillId="7" borderId="1" applyNumberFormat="0" applyAlignment="0" applyProtection="0"/>
    <xf numFmtId="0" fontId="35" fillId="7" borderId="1" applyNumberFormat="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5" fillId="0" borderId="0" applyFont="0" applyFill="0" applyBorder="0" applyAlignment="0" applyProtection="0"/>
    <xf numFmtId="9" fontId="6" fillId="0" borderId="0" applyFont="0" applyFill="0" applyBorder="0" applyAlignment="0" applyProtection="0"/>
    <xf numFmtId="168" fontId="8" fillId="0" borderId="0" applyFont="0" applyFill="0" applyBorder="0" applyAlignment="0" applyProtection="0"/>
    <xf numFmtId="4" fontId="7" fillId="13" borderId="14"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8" fillId="35" borderId="16" applyNumberFormat="0" applyProtection="0">
      <alignment horizontal="left" vertical="center" indent="1"/>
    </xf>
    <xf numFmtId="4" fontId="8" fillId="35" borderId="16"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38" fillId="6" borderId="14" applyNumberFormat="0" applyProtection="0">
      <alignment horizontal="right" vertical="center"/>
    </xf>
    <xf numFmtId="0" fontId="66" fillId="10" borderId="0" applyNumberFormat="0" applyBorder="0" applyAlignment="0" applyProtection="0"/>
    <xf numFmtId="0" fontId="76" fillId="12" borderId="0" applyNumberFormat="0" applyBorder="0" applyAlignment="0" applyProtection="0"/>
    <xf numFmtId="0" fontId="39" fillId="0" borderId="0" applyNumberFormat="0" applyFill="0" applyBorder="0" applyAlignment="0" applyProtection="0"/>
    <xf numFmtId="0" fontId="8" fillId="0" borderId="0"/>
    <xf numFmtId="0" fontId="8" fillId="0" borderId="0"/>
    <xf numFmtId="0" fontId="6" fillId="0" borderId="0"/>
    <xf numFmtId="0" fontId="78" fillId="0" borderId="0"/>
    <xf numFmtId="0" fontId="8"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57" borderId="0"/>
    <xf numFmtId="0" fontId="78" fillId="0" borderId="0"/>
    <xf numFmtId="0" fontId="75" fillId="0" borderId="0"/>
    <xf numFmtId="0" fontId="75" fillId="0" borderId="0"/>
    <xf numFmtId="0" fontId="8" fillId="0" borderId="0"/>
    <xf numFmtId="0" fontId="75" fillId="0" borderId="0"/>
    <xf numFmtId="0" fontId="75" fillId="0" borderId="0"/>
    <xf numFmtId="0" fontId="5" fillId="0" borderId="0"/>
    <xf numFmtId="0" fontId="5" fillId="0" borderId="0"/>
    <xf numFmtId="0" fontId="78" fillId="0" borderId="0"/>
    <xf numFmtId="0" fontId="5"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2"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1" fillId="0" borderId="4" applyNumberFormat="0" applyFill="0" applyAlignment="0" applyProtection="0"/>
    <xf numFmtId="0" fontId="67" fillId="0" borderId="6" applyNumberFormat="0" applyFill="0" applyAlignment="0" applyProtection="0"/>
    <xf numFmtId="0" fontId="68" fillId="0" borderId="20" applyNumberFormat="0" applyFill="0" applyAlignment="0" applyProtection="0"/>
    <xf numFmtId="0" fontId="69" fillId="0" borderId="21"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2" applyNumberFormat="0" applyFill="0" applyAlignment="0" applyProtection="0"/>
    <xf numFmtId="0" fontId="72" fillId="0" borderId="0" applyNumberFormat="0" applyFill="0" applyBorder="0" applyAlignment="0" applyProtection="0"/>
    <xf numFmtId="0" fontId="40" fillId="0" borderId="0" applyNumberFormat="0" applyFill="0" applyBorder="0" applyAlignment="0" applyProtection="0"/>
    <xf numFmtId="0" fontId="73" fillId="14" borderId="3" applyNumberFormat="0" applyAlignment="0" applyProtection="0"/>
    <xf numFmtId="0" fontId="74" fillId="0" borderId="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76" fillId="68" borderId="0" applyNumberFormat="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78" fillId="0" borderId="0"/>
    <xf numFmtId="0" fontId="5" fillId="0" borderId="0"/>
    <xf numFmtId="0" fontId="5" fillId="2" borderId="13"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9" fontId="7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4" fontId="5" fillId="35" borderId="16" applyNumberFormat="0" applyProtection="0">
      <alignment horizontal="left" vertical="center" indent="1"/>
    </xf>
    <xf numFmtId="4" fontId="5" fillId="35" borderId="16" applyNumberFormat="0" applyProtection="0">
      <alignment horizontal="left" vertical="center" indent="1"/>
    </xf>
    <xf numFmtId="0" fontId="76" fillId="6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105" fillId="88" borderId="0" applyNumberFormat="0" applyBorder="0" applyAlignment="0" applyProtection="0"/>
    <xf numFmtId="0" fontId="105" fillId="90" borderId="0" applyNumberFormat="0" applyBorder="0" applyAlignment="0" applyProtection="0"/>
    <xf numFmtId="0" fontId="105" fillId="92" borderId="0" applyNumberFormat="0" applyBorder="0" applyAlignment="0" applyProtection="0"/>
    <xf numFmtId="0" fontId="105" fillId="94" borderId="0" applyNumberFormat="0" applyBorder="0" applyAlignment="0" applyProtection="0"/>
    <xf numFmtId="0" fontId="105" fillId="96" borderId="0" applyNumberFormat="0" applyBorder="0" applyAlignment="0" applyProtection="0"/>
    <xf numFmtId="0" fontId="105" fillId="98" borderId="0" applyNumberFormat="0" applyBorder="0" applyAlignment="0" applyProtection="0"/>
    <xf numFmtId="0" fontId="17" fillId="22" borderId="0" applyNumberFormat="0" applyBorder="0" applyAlignment="0" applyProtection="0"/>
    <xf numFmtId="0" fontId="105" fillId="87" borderId="0" applyNumberFormat="0" applyBorder="0" applyAlignment="0" applyProtection="0"/>
    <xf numFmtId="0" fontId="17" fillId="18" borderId="0" applyNumberFormat="0" applyBorder="0" applyAlignment="0" applyProtection="0"/>
    <xf numFmtId="0" fontId="105" fillId="89" borderId="0" applyNumberFormat="0" applyBorder="0" applyAlignment="0" applyProtection="0"/>
    <xf numFmtId="0" fontId="17" fillId="16" borderId="0" applyNumberFormat="0" applyBorder="0" applyAlignment="0" applyProtection="0"/>
    <xf numFmtId="0" fontId="105" fillId="91" borderId="0" applyNumberFormat="0" applyBorder="0" applyAlignment="0" applyProtection="0"/>
    <xf numFmtId="0" fontId="17" fillId="35" borderId="0" applyNumberFormat="0" applyBorder="0" applyAlignment="0" applyProtection="0"/>
    <xf numFmtId="0" fontId="105" fillId="93" borderId="0" applyNumberFormat="0" applyBorder="0" applyAlignment="0" applyProtection="0"/>
    <xf numFmtId="0" fontId="105" fillId="95" borderId="0" applyNumberFormat="0" applyBorder="0" applyAlignment="0" applyProtection="0"/>
    <xf numFmtId="0" fontId="17" fillId="39" borderId="0" applyNumberFormat="0" applyBorder="0" applyAlignment="0" applyProtection="0"/>
    <xf numFmtId="0" fontId="105" fillId="97" borderId="0" applyNumberFormat="0" applyBorder="0" applyAlignment="0" applyProtection="0"/>
    <xf numFmtId="0" fontId="18" fillId="12" borderId="0" applyNumberFormat="0" applyBorder="0" applyAlignment="0" applyProtection="0"/>
    <xf numFmtId="0" fontId="95" fillId="68" borderId="0" applyNumberFormat="0" applyBorder="0" applyAlignment="0" applyProtection="0"/>
    <xf numFmtId="0" fontId="99" fillId="85" borderId="39" applyNumberFormat="0" applyAlignment="0" applyProtection="0"/>
    <xf numFmtId="0" fontId="101" fillId="86" borderId="4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3" fillId="0" borderId="0" applyNumberFormat="0" applyFill="0" applyBorder="0" applyAlignment="0" applyProtection="0"/>
    <xf numFmtId="0" fontId="23" fillId="8" borderId="0" applyNumberFormat="0" applyBorder="0" applyAlignment="0" applyProtection="0"/>
    <xf numFmtId="0" fontId="94" fillId="82" borderId="0" applyNumberFormat="0" applyBorder="0" applyAlignment="0" applyProtection="0"/>
    <xf numFmtId="0" fontId="24" fillId="0" borderId="5" applyNumberFormat="0" applyFill="0" applyAlignment="0" applyProtection="0"/>
    <xf numFmtId="0" fontId="91" fillId="0" borderId="36" applyNumberFormat="0" applyFill="0" applyAlignment="0" applyProtection="0"/>
    <xf numFmtId="0" fontId="26" fillId="0" borderId="7" applyNumberFormat="0" applyFill="0" applyAlignment="0" applyProtection="0"/>
    <xf numFmtId="0" fontId="92" fillId="0" borderId="37" applyNumberFormat="0" applyFill="0" applyAlignment="0" applyProtection="0"/>
    <xf numFmtId="0" fontId="28" fillId="0" borderId="9" applyNumberFormat="0" applyFill="0" applyAlignment="0" applyProtection="0"/>
    <xf numFmtId="0" fontId="93" fillId="0" borderId="38" applyNumberFormat="0" applyFill="0" applyAlignment="0" applyProtection="0"/>
    <xf numFmtId="0" fontId="28" fillId="0" borderId="0" applyNumberFormat="0" applyFill="0" applyBorder="0" applyAlignment="0" applyProtection="0"/>
    <xf numFmtId="0" fontId="93" fillId="0" borderId="0" applyNumberFormat="0" applyFill="0" applyBorder="0" applyAlignment="0" applyProtection="0"/>
    <xf numFmtId="0" fontId="97" fillId="84" borderId="39" applyNumberFormat="0" applyAlignment="0" applyProtection="0"/>
    <xf numFmtId="43" fontId="6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100" fillId="0" borderId="41" applyNumberFormat="0" applyFill="0" applyAlignment="0" applyProtection="0"/>
    <xf numFmtId="0" fontId="106" fillId="13" borderId="0" applyNumberFormat="0" applyBorder="0" applyAlignment="0" applyProtection="0"/>
    <xf numFmtId="0" fontId="96" fillId="83" borderId="0" applyNumberFormat="0" applyBorder="0" applyAlignment="0" applyProtection="0"/>
    <xf numFmtId="0" fontId="80" fillId="0" borderId="0"/>
    <xf numFmtId="0" fontId="3" fillId="0" borderId="0"/>
    <xf numFmtId="0" fontId="3" fillId="66" borderId="32" applyNumberFormat="0" applyFont="0" applyAlignment="0" applyProtection="0"/>
    <xf numFmtId="0" fontId="3" fillId="66" borderId="32" applyNumberFormat="0" applyFont="0" applyAlignment="0" applyProtection="0"/>
    <xf numFmtId="0" fontId="98" fillId="85" borderId="40" applyNumberFormat="0" applyAlignment="0" applyProtection="0"/>
    <xf numFmtId="0" fontId="5" fillId="0" borderId="0"/>
    <xf numFmtId="0" fontId="3" fillId="0" borderId="0"/>
    <xf numFmtId="0" fontId="3" fillId="0" borderId="0"/>
    <xf numFmtId="0" fontId="3" fillId="0" borderId="0"/>
    <xf numFmtId="0" fontId="39" fillId="0" borderId="0" applyNumberFormat="0" applyFill="0" applyBorder="0" applyAlignment="0" applyProtection="0"/>
    <xf numFmtId="0" fontId="90" fillId="0" borderId="0" applyNumberFormat="0" applyFill="0" applyBorder="0" applyAlignment="0" applyProtection="0"/>
    <xf numFmtId="0" fontId="104" fillId="0" borderId="43" applyNumberFormat="0" applyFill="0" applyAlignment="0" applyProtection="0"/>
    <xf numFmtId="0" fontId="102" fillId="0" borderId="0" applyNumberFormat="0" applyFill="0" applyBorder="0" applyAlignment="0" applyProtection="0"/>
    <xf numFmtId="0" fontId="3" fillId="0" borderId="0"/>
    <xf numFmtId="0" fontId="3" fillId="69"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9" fillId="7" borderId="2" applyNumberFormat="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61" fillId="4" borderId="2" applyNumberFormat="0" applyAlignment="0" applyProtection="0"/>
    <xf numFmtId="0" fontId="61" fillId="4" borderId="2" applyNumberFormat="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174" fontId="107" fillId="0" borderId="0" applyFont="0" applyFill="0" applyBorder="0" applyAlignment="0" applyProtection="0"/>
    <xf numFmtId="0" fontId="30" fillId="4" borderId="2" applyNumberFormat="0" applyAlignment="0" applyProtection="0"/>
    <xf numFmtId="0" fontId="30" fillId="4" borderId="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0" fontId="3" fillId="0" borderId="0"/>
    <xf numFmtId="0" fontId="3"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5" fillId="7" borderId="1" applyNumberFormat="0" applyAlignment="0" applyProtection="0"/>
    <xf numFmtId="0" fontId="35" fillId="7" borderId="1" applyNumberFormat="0" applyAlignment="0" applyProtection="0"/>
    <xf numFmtId="4" fontId="41" fillId="13" borderId="15"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41" fillId="46" borderId="15" applyNumberFormat="0" applyProtection="0">
      <alignment horizontal="left" vertical="center" indent="1"/>
    </xf>
    <xf numFmtId="4" fontId="41" fillId="46" borderId="15" applyNumberFormat="0" applyProtection="0">
      <alignment horizontal="left" vertical="center" indent="1"/>
    </xf>
    <xf numFmtId="4" fontId="41" fillId="46" borderId="15" applyNumberFormat="0" applyProtection="0">
      <alignment horizontal="left" vertical="center" indent="1"/>
    </xf>
    <xf numFmtId="0" fontId="41" fillId="46" borderId="15" applyNumberFormat="0" applyProtection="0">
      <alignment horizontal="left" vertical="top" indent="1"/>
    </xf>
    <xf numFmtId="0" fontId="41" fillId="46" borderId="15" applyNumberFormat="0" applyProtection="0">
      <alignment horizontal="left" vertical="top" indent="1"/>
    </xf>
    <xf numFmtId="0" fontId="41" fillId="46" borderId="15" applyNumberFormat="0" applyProtection="0">
      <alignment horizontal="left" vertical="top" indent="1"/>
    </xf>
    <xf numFmtId="4" fontId="41" fillId="99" borderId="0" applyNumberFormat="0" applyProtection="0">
      <alignment horizontal="left" vertical="center" indent="1"/>
    </xf>
    <xf numFmtId="4" fontId="11" fillId="10" borderId="15"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41" fillId="49" borderId="44" applyNumberFormat="0" applyProtection="0">
      <alignment horizontal="left" vertical="center" indent="1"/>
    </xf>
    <xf numFmtId="4" fontId="11" fillId="51" borderId="0" applyNumberFormat="0" applyProtection="0">
      <alignment horizontal="left" vertical="center" indent="1"/>
    </xf>
    <xf numFmtId="4" fontId="109" fillId="100" borderId="0"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11" fillId="50" borderId="15" applyNumberFormat="0" applyProtection="0">
      <alignment horizontal="right" vertical="center"/>
    </xf>
    <xf numFmtId="4" fontId="11" fillId="51" borderId="0" applyNumberFormat="0" applyProtection="0">
      <alignment horizontal="left" vertical="center" indent="1"/>
    </xf>
    <xf numFmtId="4" fontId="11" fillId="99" borderId="0"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0" borderId="0"/>
    <xf numFmtId="4" fontId="11" fillId="53" borderId="15" applyNumberFormat="0" applyProtection="0">
      <alignment vertical="center"/>
    </xf>
    <xf numFmtId="4" fontId="11" fillId="53" borderId="15" applyNumberFormat="0" applyProtection="0">
      <alignment vertical="center"/>
    </xf>
    <xf numFmtId="4" fontId="11"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 fillId="53" borderId="15" applyNumberFormat="0" applyProtection="0">
      <alignment horizontal="left" vertical="center" indent="1"/>
    </xf>
    <xf numFmtId="4" fontId="11" fillId="53" borderId="15" applyNumberFormat="0" applyProtection="0">
      <alignment horizontal="left" vertical="center" indent="1"/>
    </xf>
    <xf numFmtId="4" fontId="11" fillId="53" borderId="15" applyNumberFormat="0" applyProtection="0">
      <alignment horizontal="left" vertical="center" indent="1"/>
    </xf>
    <xf numFmtId="0" fontId="11" fillId="53" borderId="15" applyNumberFormat="0" applyProtection="0">
      <alignment horizontal="left" vertical="top" indent="1"/>
    </xf>
    <xf numFmtId="0" fontId="11" fillId="53" borderId="15" applyNumberFormat="0" applyProtection="0">
      <alignment horizontal="left" vertical="top" indent="1"/>
    </xf>
    <xf numFmtId="0" fontId="11" fillId="53" borderId="15" applyNumberFormat="0" applyProtection="0">
      <alignment horizontal="left" vertical="top" indent="1"/>
    </xf>
    <xf numFmtId="4" fontId="11" fillId="51" borderId="15"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 fillId="50" borderId="15"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99" borderId="15" applyNumberFormat="0" applyProtection="0">
      <alignment horizontal="left" vertical="top" indent="1"/>
    </xf>
    <xf numFmtId="0" fontId="11" fillId="99" borderId="15" applyNumberFormat="0" applyProtection="0">
      <alignment horizontal="left" vertical="top" indent="1"/>
    </xf>
    <xf numFmtId="0" fontId="11" fillId="99" borderId="15" applyNumberFormat="0" applyProtection="0">
      <alignment horizontal="left" vertical="top" indent="1"/>
    </xf>
    <xf numFmtId="4" fontId="111" fillId="0" borderId="0" applyNumberFormat="0" applyProtection="0">
      <alignment horizontal="left" vertical="center" indent="1"/>
    </xf>
    <xf numFmtId="4" fontId="112" fillId="51" borderId="15"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0" fontId="3" fillId="0" borderId="0"/>
    <xf numFmtId="0" fontId="3" fillId="0" borderId="0"/>
    <xf numFmtId="0" fontId="81" fillId="0" borderId="0"/>
    <xf numFmtId="0" fontId="78"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4" applyNumberFormat="0" applyFill="0" applyAlignment="0" applyProtection="0"/>
    <xf numFmtId="0" fontId="21" fillId="0" borderId="4" applyNumberFormat="0" applyFill="0" applyAlignment="0" applyProtection="0"/>
    <xf numFmtId="0" fontId="3" fillId="0" borderId="0"/>
    <xf numFmtId="0" fontId="3" fillId="0" borderId="0"/>
    <xf numFmtId="0" fontId="5" fillId="103" borderId="0"/>
    <xf numFmtId="0" fontId="5" fillId="103" borderId="0"/>
    <xf numFmtId="0" fontId="5" fillId="103" borderId="0"/>
    <xf numFmtId="0" fontId="14" fillId="103" borderId="0"/>
    <xf numFmtId="0" fontId="113" fillId="103" borderId="0"/>
    <xf numFmtId="0" fontId="114" fillId="103" borderId="0"/>
    <xf numFmtId="0" fontId="115" fillId="103" borderId="0"/>
    <xf numFmtId="0" fontId="116" fillId="103" borderId="0"/>
    <xf numFmtId="0" fontId="7" fillId="103" borderId="0"/>
    <xf numFmtId="0"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0" fontId="5" fillId="53" borderId="45"/>
    <xf numFmtId="0" fontId="5" fillId="53" borderId="45"/>
    <xf numFmtId="0" fontId="113" fillId="53" borderId="0"/>
    <xf numFmtId="0" fontId="5" fillId="103" borderId="0"/>
    <xf numFmtId="0" fontId="5" fillId="103" borderId="0"/>
    <xf numFmtId="0" fontId="5" fillId="103" borderId="0"/>
    <xf numFmtId="0" fontId="14" fillId="103" borderId="0"/>
    <xf numFmtId="0" fontId="113"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115" fillId="103" borderId="0"/>
    <xf numFmtId="0" fontId="116" fillId="103" borderId="0"/>
    <xf numFmtId="0" fontId="7" fillId="103"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6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3"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6"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8"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6"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6"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6"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6"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6"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05" fillId="90" borderId="0" applyNumberFormat="0" applyBorder="0" applyAlignment="0" applyProtection="0"/>
    <xf numFmtId="0" fontId="15"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105" fillId="92" borderId="0" applyNumberFormat="0" applyBorder="0" applyAlignment="0" applyProtection="0"/>
    <xf numFmtId="0" fontId="15"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105" fillId="94" borderId="0" applyNumberFormat="0" applyBorder="0" applyAlignment="0" applyProtection="0"/>
    <xf numFmtId="0" fontId="15"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105" fillId="96" borderId="0" applyNumberFormat="0" applyBorder="0" applyAlignment="0" applyProtection="0"/>
    <xf numFmtId="0" fontId="15"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5" fillId="0" borderId="0"/>
    <xf numFmtId="0" fontId="15" fillId="0" borderId="0"/>
    <xf numFmtId="0" fontId="105" fillId="8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5" fillId="0" borderId="0"/>
    <xf numFmtId="0" fontId="15" fillId="0" borderId="0"/>
    <xf numFmtId="0" fontId="105" fillId="9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5" fillId="0" borderId="0"/>
    <xf numFmtId="0" fontId="15" fillId="0" borderId="0"/>
    <xf numFmtId="0" fontId="105" fillId="9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5" fillId="0" borderId="0"/>
    <xf numFmtId="0" fontId="15" fillId="0" borderId="0"/>
    <xf numFmtId="0" fontId="105" fillId="9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5" fillId="0" borderId="0"/>
    <xf numFmtId="0" fontId="15" fillId="0" borderId="0"/>
    <xf numFmtId="0" fontId="15" fillId="0" borderId="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05" fillId="89" borderId="0" applyNumberFormat="0" applyBorder="0" applyAlignment="0" applyProtection="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05" fillId="91" borderId="0" applyNumberFormat="0" applyBorder="0" applyAlignment="0" applyProtection="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05" fillId="93" borderId="0" applyNumberFormat="0" applyBorder="0" applyAlignment="0" applyProtection="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05" fillId="95" borderId="0" applyNumberFormat="0" applyBorder="0" applyAlignment="0" applyProtection="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05" fillId="97" borderId="0" applyNumberFormat="0" applyBorder="0" applyAlignment="0" applyProtection="0"/>
    <xf numFmtId="0" fontId="15" fillId="0" borderId="0"/>
    <xf numFmtId="0" fontId="105" fillId="97" borderId="0" applyNumberFormat="0" applyBorder="0" applyAlignment="0" applyProtection="0"/>
    <xf numFmtId="0" fontId="6" fillId="0" borderId="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98" fillId="85" borderId="40" applyNumberFormat="0" applyAlignment="0" applyProtection="0"/>
    <xf numFmtId="0" fontId="15" fillId="0" borderId="0"/>
    <xf numFmtId="0" fontId="98" fillId="85" borderId="40"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5" fillId="68" borderId="0" applyNumberFormat="0" applyBorder="0" applyAlignment="0" applyProtection="0"/>
    <xf numFmtId="0" fontId="15" fillId="0" borderId="0"/>
    <xf numFmtId="0" fontId="15" fillId="0" borderId="0"/>
    <xf numFmtId="0" fontId="15" fillId="0" borderId="0"/>
    <xf numFmtId="0" fontId="95" fillId="68" borderId="0" applyNumberFormat="0" applyBorder="0" applyAlignment="0" applyProtection="0"/>
    <xf numFmtId="0" fontId="6" fillId="0" borderId="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99" fillId="85" borderId="39" applyNumberFormat="0" applyAlignment="0" applyProtection="0"/>
    <xf numFmtId="0" fontId="15" fillId="0" borderId="0"/>
    <xf numFmtId="0" fontId="99" fillId="85"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9" fillId="85" borderId="39"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6"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5" fillId="0" borderId="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15" fillId="0" borderId="0"/>
    <xf numFmtId="0" fontId="101" fillId="86" borderId="42" applyNumberFormat="0" applyAlignment="0" applyProtection="0"/>
    <xf numFmtId="0" fontId="15" fillId="0" borderId="0"/>
    <xf numFmtId="164" fontId="78" fillId="0" borderId="0" applyFont="0" applyFill="0" applyBorder="0" applyAlignment="0" applyProtection="0"/>
    <xf numFmtId="0" fontId="6" fillId="0" borderId="0"/>
    <xf numFmtId="43" fontId="78"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6"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0" fontId="6"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164" fontId="78" fillId="0" borderId="0" applyFont="0" applyFill="0" applyBorder="0" applyAlignment="0" applyProtection="0"/>
    <xf numFmtId="164"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164"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3" fillId="0" borderId="0" applyFont="0" applyFill="0" applyBorder="0" applyAlignment="0" applyProtection="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97" fillId="84" borderId="39" applyNumberFormat="0" applyAlignment="0" applyProtection="0"/>
    <xf numFmtId="0" fontId="15" fillId="0" borderId="0"/>
    <xf numFmtId="0" fontId="97" fillId="84"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15" fillId="0" borderId="0"/>
    <xf numFmtId="0" fontId="104" fillId="0" borderId="43" applyNumberFormat="0" applyFill="0" applyAlignment="0" applyProtection="0"/>
    <xf numFmtId="0" fontId="15" fillId="0" borderId="0"/>
    <xf numFmtId="0" fontId="104" fillId="0" borderId="43" applyNumberFormat="0" applyFill="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6"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103" fillId="0" borderId="0" applyNumberFormat="0" applyFill="0" applyBorder="0" applyAlignment="0" applyProtection="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15" fillId="0" borderId="0"/>
    <xf numFmtId="0" fontId="94" fillId="82" borderId="0" applyNumberFormat="0" applyBorder="0" applyAlignment="0" applyProtection="0"/>
    <xf numFmtId="0" fontId="15" fillId="0" borderId="0"/>
    <xf numFmtId="0" fontId="15" fillId="0" borderId="0"/>
    <xf numFmtId="0" fontId="15" fillId="0" borderId="0"/>
    <xf numFmtId="0" fontId="15" fillId="0" borderId="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91" fillId="0" borderId="36" applyNumberFormat="0" applyFill="0" applyAlignment="0" applyProtection="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92" fillId="0" borderId="37" applyNumberFormat="0" applyFill="0" applyAlignment="0" applyProtection="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93" fillId="0" borderId="38" applyNumberFormat="0" applyFill="0" applyAlignment="0" applyProtection="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15" fillId="0" borderId="0"/>
    <xf numFmtId="0" fontId="93" fillId="0" borderId="0" applyNumberFormat="0" applyFill="0" applyBorder="0" applyAlignment="0" applyProtection="0"/>
    <xf numFmtId="0" fontId="117" fillId="0" borderId="0" applyNumberFormat="0" applyFill="0" applyBorder="0" applyAlignment="0" applyProtection="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6"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65" fillId="0" borderId="0" applyFont="0" applyFill="0" applyBorder="0" applyAlignment="0" applyProtection="0"/>
    <xf numFmtId="164"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65" fillId="0" borderId="0" applyFont="0" applyFill="0" applyBorder="0" applyAlignment="0" applyProtection="0"/>
    <xf numFmtId="0" fontId="15" fillId="0" borderId="0"/>
    <xf numFmtId="0" fontId="15" fillId="0" borderId="0"/>
    <xf numFmtId="43" fontId="65" fillId="0" borderId="0" applyFont="0" applyFill="0" applyBorder="0" applyAlignment="0" applyProtection="0"/>
    <xf numFmtId="0" fontId="6" fillId="0" borderId="0"/>
    <xf numFmtId="43" fontId="65" fillId="0" borderId="0" applyFont="0" applyFill="0" applyBorder="0" applyAlignment="0" applyProtection="0"/>
    <xf numFmtId="0" fontId="15" fillId="0" borderId="0"/>
    <xf numFmtId="43" fontId="65" fillId="0" borderId="0" applyFont="0" applyFill="0" applyBorder="0" applyAlignment="0" applyProtection="0"/>
    <xf numFmtId="0" fontId="6" fillId="0" borderId="0"/>
    <xf numFmtId="0" fontId="1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0" fontId="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6"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78" fillId="0" borderId="0" applyFont="0" applyFill="0" applyBorder="0" applyAlignment="0" applyProtection="0"/>
    <xf numFmtId="0" fontId="15" fillId="0" borderId="0"/>
    <xf numFmtId="0" fontId="15" fillId="0" borderId="0"/>
    <xf numFmtId="0" fontId="15"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5" fillId="0" borderId="0"/>
    <xf numFmtId="164"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00" fillId="0" borderId="41"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6" fillId="8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98" fillId="85" borderId="40"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15" fillId="0" borderId="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6"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6" fillId="68" borderId="0" applyNumberFormat="0" applyBorder="0" applyAlignment="0" applyProtection="0"/>
    <xf numFmtId="0" fontId="15" fillId="0" borderId="0"/>
    <xf numFmtId="0" fontId="15" fillId="0" borderId="0"/>
    <xf numFmtId="0" fontId="95" fillId="68" borderId="0" applyNumberFormat="0" applyBorder="0" applyAlignment="0" applyProtection="0"/>
    <xf numFmtId="0" fontId="15" fillId="0" borderId="0"/>
    <xf numFmtId="0" fontId="95" fillId="68"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5" fillId="0" borderId="0"/>
    <xf numFmtId="0" fontId="78" fillId="0" borderId="0"/>
    <xf numFmtId="0" fontId="15" fillId="0" borderId="0"/>
    <xf numFmtId="0" fontId="15" fillId="0" borderId="0"/>
    <xf numFmtId="0" fontId="15" fillId="0" borderId="0"/>
    <xf numFmtId="0" fontId="5" fillId="0" borderId="0"/>
    <xf numFmtId="0" fontId="15" fillId="0" borderId="0"/>
    <xf numFmtId="0" fontId="15" fillId="0" borderId="0"/>
    <xf numFmtId="0" fontId="6"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78"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90" fillId="0" borderId="0" applyNumberFormat="0" applyFill="0" applyBorder="0" applyAlignment="0" applyProtection="0"/>
    <xf numFmtId="0" fontId="104" fillId="0" borderId="4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6"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15" fillId="0" borderId="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5" fillId="0" borderId="0"/>
    <xf numFmtId="0" fontId="15"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15" fillId="0" borderId="0"/>
    <xf numFmtId="0" fontId="15" fillId="0" borderId="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15" fillId="0" borderId="0"/>
    <xf numFmtId="0" fontId="15" fillId="0" borderId="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15" fillId="0" borderId="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0" borderId="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3"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3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9" fillId="7" borderId="2" applyNumberFormat="0" applyAlignment="0" applyProtection="0"/>
    <xf numFmtId="0" fontId="20" fillId="14" borderId="3" applyNumberFormat="0" applyAlignment="0" applyProtection="0"/>
    <xf numFmtId="164" fontId="6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8" borderId="0" applyNumberFormat="0" applyBorder="0" applyAlignment="0" applyProtection="0"/>
    <xf numFmtId="0" fontId="24" fillId="0" borderId="5" applyNumberFormat="0" applyFill="0" applyAlignment="0" applyProtection="0"/>
    <xf numFmtId="0" fontId="26" fillId="0" borderId="7"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30" fillId="4"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11" applyNumberFormat="0" applyFill="0" applyAlignment="0" applyProtection="0"/>
    <xf numFmtId="0" fontId="23" fillId="41" borderId="0" applyNumberFormat="0" applyBorder="0" applyAlignment="0" applyProtection="0"/>
    <xf numFmtId="0" fontId="33" fillId="13"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79" fillId="0" borderId="0"/>
    <xf numFmtId="0" fontId="3" fillId="0" borderId="0"/>
    <xf numFmtId="0" fontId="3" fillId="0" borderId="0"/>
    <xf numFmtId="0" fontId="15" fillId="0" borderId="0"/>
    <xf numFmtId="0" fontId="80" fillId="0" borderId="0"/>
    <xf numFmtId="0" fontId="60" fillId="0" borderId="0"/>
    <xf numFmtId="0" fontId="78" fillId="0" borderId="0"/>
    <xf numFmtId="0" fontId="15" fillId="0" borderId="0"/>
    <xf numFmtId="0" fontId="81" fillId="0" borderId="0"/>
    <xf numFmtId="0" fontId="5" fillId="2" borderId="13" applyNumberFormat="0" applyFont="0" applyAlignment="0" applyProtection="0"/>
    <xf numFmtId="0" fontId="15" fillId="2" borderId="13" applyNumberFormat="0" applyFont="0" applyAlignment="0" applyProtection="0"/>
    <xf numFmtId="0" fontId="3" fillId="66" borderId="32" applyNumberFormat="0" applyFont="0" applyAlignment="0" applyProtection="0"/>
    <xf numFmtId="0" fontId="35" fillId="7" borderId="1" applyNumberFormat="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4" fontId="38" fillId="6" borderId="14" applyNumberFormat="0" applyProtection="0">
      <alignment horizontal="right" vertical="center"/>
    </xf>
    <xf numFmtId="0" fontId="76" fillId="12" borderId="0" applyNumberFormat="0" applyBorder="0" applyAlignment="0" applyProtection="0"/>
    <xf numFmtId="0" fontId="6" fillId="0" borderId="0"/>
    <xf numFmtId="0" fontId="78"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82" fillId="0" borderId="0"/>
    <xf numFmtId="0" fontId="39" fillId="0" borderId="0" applyNumberFormat="0" applyFill="0" applyBorder="0" applyAlignment="0" applyProtection="0"/>
    <xf numFmtId="0" fontId="21" fillId="0" borderId="4" applyNumberFormat="0" applyFill="0" applyAlignment="0" applyProtection="0"/>
    <xf numFmtId="9" fontId="3" fillId="0" borderId="0" applyFont="0" applyFill="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5" fillId="101" borderId="1" applyNumberFormat="0" applyProtection="0">
      <alignment horizontal="left" vertical="center" indent="1"/>
    </xf>
    <xf numFmtId="0" fontId="6" fillId="15" borderId="0" applyNumberFormat="0" applyBorder="0" applyAlignment="0" applyProtection="0"/>
    <xf numFmtId="0" fontId="6"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5" fillId="0" borderId="0"/>
    <xf numFmtId="0" fontId="2" fillId="0" borderId="0"/>
    <xf numFmtId="0" fontId="2" fillId="0" borderId="0"/>
    <xf numFmtId="0" fontId="2" fillId="0" borderId="0"/>
    <xf numFmtId="0" fontId="6" fillId="2" borderId="13" applyNumberFormat="0" applyFont="0" applyAlignment="0" applyProtection="0"/>
    <xf numFmtId="0" fontId="137" fillId="0" borderId="0" applyNumberFormat="0" applyProtection="0"/>
    <xf numFmtId="0" fontId="6" fillId="5" borderId="0" applyNumberFormat="0" applyBorder="0" applyAlignment="0" applyProtection="0"/>
    <xf numFmtId="0" fontId="6" fillId="15" borderId="0" applyNumberFormat="0" applyBorder="0" applyAlignment="0" applyProtection="0"/>
    <xf numFmtId="43" fontId="5"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4"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2" borderId="13" applyNumberFormat="0" applyFont="0" applyAlignment="0" applyProtection="0"/>
    <xf numFmtId="9" fontId="15" fillId="0" borderId="0" applyFont="0" applyFill="0" applyBorder="0" applyAlignment="0" applyProtection="0"/>
    <xf numFmtId="0" fontId="6" fillId="12" borderId="0" applyNumberFormat="0" applyBorder="0" applyAlignment="0" applyProtection="0"/>
    <xf numFmtId="0" fontId="5" fillId="103" borderId="1" applyNumberFormat="0" applyProtection="0">
      <alignment horizontal="left" vertical="center" inden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2" borderId="13" applyNumberFormat="0" applyFont="0" applyAlignment="0" applyProtection="0"/>
    <xf numFmtId="0" fontId="6"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101" borderId="1" applyNumberFormat="0" applyProtection="0">
      <alignment horizontal="left" vertical="center" indent="1"/>
    </xf>
    <xf numFmtId="0" fontId="5" fillId="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4" fontId="110" fillId="46" borderId="1" applyNumberFormat="0" applyProtection="0">
      <alignment vertical="center"/>
    </xf>
    <xf numFmtId="4" fontId="110" fillId="46" borderId="1" applyNumberFormat="0" applyProtection="0">
      <alignment vertical="center"/>
    </xf>
    <xf numFmtId="0" fontId="5" fillId="0" borderId="0"/>
    <xf numFmtId="0" fontId="5" fillId="0" borderId="0"/>
    <xf numFmtId="0" fontId="5" fillId="0" borderId="0"/>
    <xf numFmtId="0" fontId="5" fillId="0" borderId="0"/>
    <xf numFmtId="0" fontId="5" fillId="101" borderId="1" applyNumberFormat="0" applyProtection="0">
      <alignment horizontal="left" vertical="center" indent="1"/>
    </xf>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101" borderId="1" applyNumberFormat="0" applyProtection="0">
      <alignment horizontal="left" vertical="center" indent="1"/>
    </xf>
    <xf numFmtId="4" fontId="11" fillId="53" borderId="1" applyNumberForma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7" fillId="6" borderId="17" applyNumberFormat="0">
      <protection locked="0"/>
    </xf>
    <xf numFmtId="0" fontId="7" fillId="6" borderId="17" applyNumberFormat="0">
      <protection locked="0"/>
    </xf>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 fillId="53" borderId="45"/>
    <xf numFmtId="175" fontId="5" fillId="53" borderId="45"/>
    <xf numFmtId="175" fontId="5" fillId="53" borderId="45"/>
    <xf numFmtId="175" fontId="5" fillId="53" borderId="45"/>
    <xf numFmtId="0" fontId="5" fillId="103" borderId="0"/>
    <xf numFmtId="0" fontId="5" fillId="103" borderId="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0" fontId="5" fillId="116" borderId="1" applyNumberFormat="0" applyProtection="0">
      <alignment horizontal="left" vertical="center" indent="1"/>
    </xf>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6" fillId="0" borderId="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01" borderId="1" applyNumberFormat="0" applyProtection="0">
      <alignment horizontal="left" vertical="center" indent="1"/>
    </xf>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9" fontId="15" fillId="0" borderId="0" applyFont="0" applyFill="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4" fontId="11" fillId="51" borderId="0" applyNumberFormat="0" applyProtection="0">
      <alignment horizontal="left" vertical="center" indent="1"/>
    </xf>
    <xf numFmtId="0" fontId="6" fillId="16"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0" borderId="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4" fontId="11" fillId="99" borderId="0"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3" fontId="15" fillId="0" borderId="0" applyFont="0" applyFill="0" applyBorder="0" applyAlignment="0" applyProtection="0"/>
    <xf numFmtId="0" fontId="6" fillId="2" borderId="13" applyNumberFormat="0" applyFont="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5" fillId="6" borderId="19" applyNumberFormat="0">
      <protection locked="0"/>
    </xf>
    <xf numFmtId="0" fontId="5" fillId="105" borderId="1"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 fontId="11" fillId="59" borderId="1" applyNumberFormat="0" applyProtection="0">
      <alignment horizontal="left" vertical="center" indent="1"/>
    </xf>
    <xf numFmtId="0" fontId="6" fillId="16" borderId="0" applyNumberFormat="0" applyBorder="0" applyAlignment="0" applyProtection="0"/>
    <xf numFmtId="0" fontId="15" fillId="2" borderId="13" applyNumberFormat="0" applyFont="0" applyAlignment="0" applyProtection="0"/>
    <xf numFmtId="4" fontId="7" fillId="50" borderId="16" applyNumberFormat="0" applyProtection="0">
      <alignment horizontal="left" vertical="center" indent="1"/>
    </xf>
    <xf numFmtId="0" fontId="5" fillId="101" borderId="1" applyNumberFormat="0" applyProtection="0">
      <alignment horizontal="left" vertical="center" indent="1"/>
    </xf>
    <xf numFmtId="9" fontId="2"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 fillId="0" borderId="0"/>
    <xf numFmtId="9" fontId="15" fillId="0" borderId="0" applyFont="0" applyFill="0" applyBorder="0" applyAlignment="0" applyProtection="0"/>
    <xf numFmtId="43" fontId="15" fillId="0" borderId="0" applyFont="0" applyFill="0" applyBorder="0" applyAlignment="0" applyProtection="0"/>
    <xf numFmtId="9" fontId="2" fillId="0" borderId="0" applyFont="0" applyFill="0" applyBorder="0" applyAlignment="0" applyProtection="0"/>
    <xf numFmtId="0" fontId="5" fillId="116" borderId="1" applyNumberFormat="0" applyProtection="0">
      <alignment horizontal="left" vertical="center" indent="1"/>
    </xf>
    <xf numFmtId="0" fontId="2" fillId="66" borderId="32" applyNumberFormat="0" applyFont="0" applyAlignment="0" applyProtection="0"/>
    <xf numFmtId="0" fontId="2" fillId="66" borderId="32" applyNumberFormat="0" applyFont="0" applyAlignment="0" applyProtection="0"/>
    <xf numFmtId="0" fontId="6" fillId="3" borderId="0" applyNumberFormat="0" applyBorder="0" applyAlignment="0" applyProtection="0"/>
    <xf numFmtId="0" fontId="6" fillId="16" borderId="0" applyNumberFormat="0" applyBorder="0" applyAlignment="0" applyProtection="0"/>
    <xf numFmtId="0" fontId="15" fillId="3" borderId="0" applyNumberFormat="0" applyBorder="0" applyAlignment="0" applyProtection="0"/>
    <xf numFmtId="4" fontId="11" fillId="99" borderId="0" applyNumberFormat="0" applyProtection="0">
      <alignment horizontal="left" vertical="center" indent="1"/>
    </xf>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5"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6" borderId="0" applyNumberFormat="0" applyBorder="0" applyAlignment="0" applyProtection="0"/>
    <xf numFmtId="0" fontId="15" fillId="8" borderId="0" applyNumberFormat="0" applyBorder="0" applyAlignment="0" applyProtection="0"/>
    <xf numFmtId="4" fontId="11" fillId="46" borderId="1" applyNumberFormat="0" applyProtection="0">
      <alignment horizontal="left" vertical="center" indent="1"/>
    </xf>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 fillId="0" borderId="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16" borderId="1" applyNumberFormat="0" applyProtection="0">
      <alignment horizontal="left" vertical="center" indent="1"/>
    </xf>
    <xf numFmtId="4" fontId="11" fillId="51" borderId="0" applyNumberFormat="0" applyProtection="0">
      <alignment horizontal="left" vertical="center" indent="1"/>
    </xf>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4" fontId="11" fillId="46" borderId="1" applyNumberFormat="0" applyProtection="0">
      <alignment horizontal="left" vertical="center" indent="1"/>
    </xf>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6"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9" fontId="15" fillId="0" borderId="0" applyFont="0" applyFill="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 borderId="13" applyNumberFormat="0" applyFont="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 fillId="117" borderId="1" applyNumberFormat="0" applyProtection="0">
      <alignment horizontal="left" vertical="center" indent="1"/>
    </xf>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8" borderId="0" applyNumberFormat="0" applyBorder="0" applyAlignment="0" applyProtection="0"/>
    <xf numFmtId="4" fontId="11" fillId="51" borderId="0" applyNumberFormat="0" applyProtection="0">
      <alignment horizontal="left" vertical="center" indent="1"/>
    </xf>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4"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6" fillId="6" borderId="2"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 fillId="0" borderId="0" applyFont="0" applyFill="0" applyBorder="0" applyAlignment="0" applyProtection="0"/>
    <xf numFmtId="164" fontId="120" fillId="0" borderId="0" applyFont="0" applyFill="0" applyAlignment="0" applyProtection="0"/>
    <xf numFmtId="164" fontId="5" fillId="0" borderId="0" applyFont="0" applyFill="0" applyBorder="0" applyAlignment="0" applyProtection="0"/>
    <xf numFmtId="43" fontId="5" fillId="0" borderId="0" applyFont="0" applyFill="0" applyBorder="0" applyAlignment="0" applyProtection="0"/>
    <xf numFmtId="43" fontId="120" fillId="0" borderId="0" applyFon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6" fontId="5"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13" borderId="2" applyNumberFormat="0" applyAlignment="0" applyProtection="0"/>
    <xf numFmtId="164" fontId="1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5" borderId="0" applyNumberFormat="0" applyBorder="0" applyAlignment="0" applyProtection="0"/>
    <xf numFmtId="164" fontId="65" fillId="0" borderId="0" applyFont="0" applyFill="0" applyBorder="0" applyAlignment="0" applyProtection="0"/>
    <xf numFmtId="43" fontId="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43" fontId="5" fillId="0" borderId="0" applyFont="0" applyFill="0" applyBorder="0" applyAlignment="0" applyProtection="0"/>
    <xf numFmtId="0" fontId="106" fillId="13" borderId="0" applyNumberFormat="0" applyBorder="0" applyAlignment="0" applyProtection="0"/>
    <xf numFmtId="0" fontId="23" fillId="41" borderId="0" applyNumberFormat="0" applyBorder="0" applyAlignment="0" applyProtection="0"/>
    <xf numFmtId="0" fontId="136" fillId="13" borderId="0" applyNumberFormat="0" applyBorder="0" applyAlignment="0" applyProtection="0"/>
    <xf numFmtId="0" fontId="6" fillId="0" borderId="0"/>
    <xf numFmtId="0" fontId="5" fillId="0" borderId="0"/>
    <xf numFmtId="0" fontId="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5" fillId="0" borderId="0"/>
    <xf numFmtId="0" fontId="60" fillId="0" borderId="0"/>
    <xf numFmtId="0" fontId="15" fillId="0" borderId="0"/>
    <xf numFmtId="0" fontId="15" fillId="0" borderId="0"/>
    <xf numFmtId="0" fontId="15" fillId="0" borderId="0"/>
    <xf numFmtId="0" fontId="15" fillId="0" borderId="0"/>
    <xf numFmtId="0" fontId="60" fillId="0" borderId="0"/>
    <xf numFmtId="0" fontId="15"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0" borderId="0"/>
    <xf numFmtId="0" fontId="60" fillId="0" borderId="0"/>
    <xf numFmtId="4" fontId="11" fillId="51" borderId="0" applyNumberFormat="0" applyProtection="0">
      <alignment horizontal="left" vertical="center" indent="1"/>
    </xf>
    <xf numFmtId="0" fontId="15" fillId="0" borderId="0"/>
    <xf numFmtId="0" fontId="15" fillId="0" borderId="0"/>
    <xf numFmtId="0" fontId="6" fillId="0" borderId="0"/>
    <xf numFmtId="0" fontId="6" fillId="0" borderId="0"/>
    <xf numFmtId="0" fontId="6" fillId="0" borderId="0"/>
    <xf numFmtId="0" fontId="60" fillId="0" borderId="0"/>
    <xf numFmtId="0" fontId="60" fillId="0" borderId="0"/>
    <xf numFmtId="0" fontId="6" fillId="0" borderId="0"/>
    <xf numFmtId="164" fontId="15" fillId="0" borderId="0" applyFont="0" applyFill="0" applyBorder="0" applyAlignment="0" applyProtection="0"/>
    <xf numFmtId="0" fontId="15" fillId="0" borderId="0"/>
    <xf numFmtId="4" fontId="11" fillId="53" borderId="1" applyNumberFormat="0" applyProtection="0">
      <alignment horizontal="left" vertical="center" indent="1"/>
    </xf>
    <xf numFmtId="0" fontId="15" fillId="0" borderId="0"/>
    <xf numFmtId="0" fontId="6" fillId="5" borderId="0" applyNumberFormat="0" applyBorder="0" applyAlignment="0" applyProtection="0"/>
    <xf numFmtId="0" fontId="15" fillId="0" borderId="0"/>
    <xf numFmtId="164" fontId="15" fillId="0" borderId="0" applyFont="0" applyFill="0" applyBorder="0" applyAlignment="0" applyProtection="0"/>
    <xf numFmtId="0" fontId="15" fillId="0" borderId="0"/>
    <xf numFmtId="0" fontId="6" fillId="16" borderId="0" applyNumberFormat="0" applyBorder="0" applyAlignment="0" applyProtection="0"/>
    <xf numFmtId="0" fontId="15" fillId="0" borderId="0"/>
    <xf numFmtId="0" fontId="6" fillId="3" borderId="0" applyNumberFormat="0" applyBorder="0" applyAlignment="0" applyProtection="0"/>
    <xf numFmtId="0" fontId="15" fillId="0" borderId="0"/>
    <xf numFmtId="0" fontId="6" fillId="12" borderId="0" applyNumberFormat="0" applyBorder="0" applyAlignment="0" applyProtection="0"/>
    <xf numFmtId="0" fontId="6" fillId="5" borderId="0" applyNumberFormat="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5" fillId="40"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6" borderId="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 fontId="7" fillId="13" borderId="14" applyNumberFormat="0" applyProtection="0">
      <alignment vertical="center"/>
    </xf>
    <xf numFmtId="4" fontId="11" fillId="46" borderId="1"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08" fillId="13" borderId="15" applyNumberFormat="0" applyProtection="0">
      <alignment vertical="center"/>
    </xf>
    <xf numFmtId="4" fontId="108" fillId="46" borderId="15" applyNumberFormat="0" applyProtection="0">
      <alignment vertical="center"/>
    </xf>
    <xf numFmtId="4" fontId="108" fillId="13" borderId="15"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46" borderId="1"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41" fillId="13" borderId="15" applyNumberFormat="0" applyProtection="0">
      <alignment horizontal="left" vertical="center" indent="1"/>
    </xf>
    <xf numFmtId="4" fontId="41" fillId="46" borderId="15" applyNumberFormat="0" applyProtection="0">
      <alignment horizontal="left" vertical="center" indent="1"/>
    </xf>
    <xf numFmtId="4" fontId="41" fillId="13" borderId="15"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41" fillId="13" borderId="15" applyNumberFormat="0" applyProtection="0">
      <alignment horizontal="left" vertical="top" indent="1"/>
    </xf>
    <xf numFmtId="0" fontId="41" fillId="46" borderId="15" applyNumberFormat="0" applyProtection="0">
      <alignment horizontal="left" vertical="top" indent="1"/>
    </xf>
    <xf numFmtId="0" fontId="41" fillId="13" borderId="15" applyNumberFormat="0" applyProtection="0">
      <alignment horizontal="left" vertical="top"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41" fillId="104" borderId="0"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41" fillId="104" borderId="0"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4" fontId="41" fillId="99" borderId="0" applyNumberFormat="0" applyProtection="0">
      <alignment horizontal="left" vertical="center" indent="1"/>
    </xf>
    <xf numFmtId="4" fontId="41" fillId="50" borderId="0" applyNumberFormat="0" applyProtection="0">
      <alignment horizontal="left" vertical="center" indent="1"/>
    </xf>
    <xf numFmtId="4" fontId="11" fillId="106" borderId="1"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7" borderId="1"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60" borderId="1"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108" borderId="1"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9" borderId="1"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10" borderId="1"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1" borderId="1"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2" borderId="1"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62" borderId="1"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41" fillId="113"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11" fillId="0" borderId="46" applyNumberFormat="0" applyProtection="0">
      <alignment horizontal="left" vertical="center" indent="1"/>
    </xf>
    <xf numFmtId="4" fontId="11" fillId="0"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109" fillId="100" borderId="0" applyNumberFormat="0" applyProtection="0">
      <alignment horizontal="left" vertical="center" indent="1"/>
    </xf>
    <xf numFmtId="4" fontId="109" fillId="35" borderId="0"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0" fontId="5" fillId="105" borderId="1"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11" fillId="99"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5" borderId="15" applyNumberFormat="0" applyProtection="0">
      <alignment horizontal="left" vertical="center" indent="1"/>
    </xf>
    <xf numFmtId="0" fontId="5" fillId="9" borderId="15" applyNumberFormat="0" applyProtection="0">
      <alignment horizontal="left" vertical="center" indent="1"/>
    </xf>
    <xf numFmtId="0" fontId="5" fillId="35" borderId="15"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00"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35" borderId="15" applyNumberFormat="0" applyProtection="0">
      <alignment horizontal="left" vertical="top" indent="1"/>
    </xf>
    <xf numFmtId="0" fontId="5" fillId="100" borderId="15" applyNumberFormat="0" applyProtection="0">
      <alignment horizontal="left" vertical="top" indent="1"/>
    </xf>
    <xf numFmtId="0" fontId="5" fillId="35" borderId="15" applyNumberFormat="0" applyProtection="0">
      <alignment horizontal="left" vertical="top"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99" borderId="15"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0" borderId="15" applyNumberFormat="0" applyProtection="0">
      <alignment horizontal="left" vertical="center" indent="1"/>
    </xf>
    <xf numFmtId="0" fontId="5" fillId="99" borderId="15" applyNumberFormat="0" applyProtection="0">
      <alignment horizontal="left" vertical="center" indent="1"/>
    </xf>
    <xf numFmtId="0" fontId="5" fillId="50" borderId="15"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99"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50" borderId="15" applyNumberFormat="0" applyProtection="0">
      <alignment horizontal="left" vertical="top" indent="1"/>
    </xf>
    <xf numFmtId="0" fontId="5" fillId="99" borderId="15" applyNumberFormat="0" applyProtection="0">
      <alignment horizontal="left" vertical="top" indent="1"/>
    </xf>
    <xf numFmtId="0" fontId="5" fillId="50" borderId="15" applyNumberFormat="0" applyProtection="0">
      <alignment horizontal="left" vertical="top"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5"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 borderId="15" applyNumberFormat="0" applyProtection="0">
      <alignment horizontal="left" vertical="center" indent="1"/>
    </xf>
    <xf numFmtId="0" fontId="5" fillId="101" borderId="15" applyNumberFormat="0" applyProtection="0">
      <alignment horizontal="left" vertical="center" indent="1"/>
    </xf>
    <xf numFmtId="0" fontId="5" fillId="3" borderId="15"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1"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3" borderId="15" applyNumberFormat="0" applyProtection="0">
      <alignment horizontal="left" vertical="top" indent="1"/>
    </xf>
    <xf numFmtId="0" fontId="5" fillId="101" borderId="15" applyNumberFormat="0" applyProtection="0">
      <alignment horizontal="left" vertical="top" indent="1"/>
    </xf>
    <xf numFmtId="0" fontId="5" fillId="3" borderId="15" applyNumberFormat="0" applyProtection="0">
      <alignment horizontal="left" vertical="top"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2" borderId="15"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1" borderId="15" applyNumberFormat="0" applyProtection="0">
      <alignment horizontal="left" vertical="center" indent="1"/>
    </xf>
    <xf numFmtId="0" fontId="5" fillId="102" borderId="15" applyNumberFormat="0" applyProtection="0">
      <alignment horizontal="left" vertical="center" indent="1"/>
    </xf>
    <xf numFmtId="0" fontId="5" fillId="51" borderId="15"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2"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51" borderId="15" applyNumberFormat="0" applyProtection="0">
      <alignment horizontal="left" vertical="top" indent="1"/>
    </xf>
    <xf numFmtId="0" fontId="5" fillId="102" borderId="15" applyNumberFormat="0" applyProtection="0">
      <alignment horizontal="left" vertical="top" indent="1"/>
    </xf>
    <xf numFmtId="0" fontId="5" fillId="51" borderId="15" applyNumberFormat="0" applyProtection="0">
      <alignment horizontal="left" vertical="top" indent="1"/>
    </xf>
    <xf numFmtId="0" fontId="7" fillId="51" borderId="15" applyNumberFormat="0" applyProtection="0">
      <alignment horizontal="left" vertical="top" indent="1"/>
    </xf>
    <xf numFmtId="0" fontId="7" fillId="6" borderId="17" applyNumberFormat="0">
      <protection locked="0"/>
    </xf>
    <xf numFmtId="0" fontId="5" fillId="0" borderId="0"/>
    <xf numFmtId="0" fontId="5" fillId="6" borderId="19" applyNumberFormat="0">
      <protection locked="0"/>
    </xf>
    <xf numFmtId="0" fontId="5" fillId="6" borderId="19" applyNumberFormat="0">
      <protection locked="0"/>
    </xf>
    <xf numFmtId="0" fontId="5" fillId="0" borderId="0"/>
    <xf numFmtId="0" fontId="5" fillId="0" borderId="0"/>
    <xf numFmtId="0" fontId="5" fillId="0" borderId="0"/>
    <xf numFmtId="0" fontId="5" fillId="0" borderId="0"/>
    <xf numFmtId="0" fontId="12" fillId="35" borderId="18" applyBorder="0"/>
    <xf numFmtId="0" fontId="12" fillId="35" borderId="18" applyBorder="0"/>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2" borderId="15" applyNumberFormat="0" applyProtection="0">
      <alignment vertical="center"/>
    </xf>
    <xf numFmtId="4" fontId="11" fillId="53" borderId="15" applyNumberFormat="0" applyProtection="0">
      <alignment vertical="center"/>
    </xf>
    <xf numFmtId="4" fontId="11" fillId="2" borderId="15" applyNumberFormat="0" applyProtection="0">
      <alignment vertical="center"/>
    </xf>
    <xf numFmtId="4" fontId="9" fillId="2" borderId="15"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2" borderId="15" applyNumberFormat="0" applyProtection="0">
      <alignment vertical="center"/>
    </xf>
    <xf numFmtId="4" fontId="110" fillId="53" borderId="15" applyNumberFormat="0" applyProtection="0">
      <alignment vertical="center"/>
    </xf>
    <xf numFmtId="4" fontId="110" fillId="2" borderId="15" applyNumberFormat="0" applyProtection="0">
      <alignment vertical="center"/>
    </xf>
    <xf numFmtId="4" fontId="36" fillId="53" borderId="19"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2" borderId="15" applyNumberFormat="0" applyProtection="0">
      <alignment horizontal="left" vertical="center" indent="1"/>
    </xf>
    <xf numFmtId="4" fontId="11" fillId="53" borderId="15" applyNumberFormat="0" applyProtection="0">
      <alignment horizontal="left" vertical="center" indent="1"/>
    </xf>
    <xf numFmtId="4" fontId="11" fillId="2" borderId="15" applyNumberFormat="0" applyProtection="0">
      <alignment horizontal="left" vertical="center" indent="1"/>
    </xf>
    <xf numFmtId="4" fontId="9" fillId="7" borderId="15"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11" fillId="2" borderId="15" applyNumberFormat="0" applyProtection="0">
      <alignment horizontal="left" vertical="top" indent="1"/>
    </xf>
    <xf numFmtId="0" fontId="11" fillId="53" borderId="15" applyNumberFormat="0" applyProtection="0">
      <alignment horizontal="left" vertical="top" indent="1"/>
    </xf>
    <xf numFmtId="0" fontId="11" fillId="2" borderId="15" applyNumberFormat="0" applyProtection="0">
      <alignment horizontal="left" vertical="top" indent="1"/>
    </xf>
    <xf numFmtId="0" fontId="9" fillId="2" borderId="15" applyNumberFormat="0" applyProtection="0">
      <alignment horizontal="left" vertical="top" indent="1"/>
    </xf>
    <xf numFmtId="4" fontId="7" fillId="0" borderId="14" applyNumberFormat="0" applyProtection="0">
      <alignment horizontal="right" vertical="center"/>
    </xf>
    <xf numFmtId="4" fontId="11" fillId="118" borderId="1"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7" fillId="0" borderId="14"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36" fillId="54"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50" borderId="15" applyNumberFormat="0" applyProtection="0">
      <alignment horizontal="left" vertical="top" indent="1"/>
    </xf>
    <xf numFmtId="0" fontId="9" fillId="50" borderId="15" applyNumberFormat="0" applyProtection="0">
      <alignment horizontal="left" vertical="top"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1" fillId="99" borderId="15" applyNumberFormat="0" applyProtection="0">
      <alignment horizontal="center" vertical="top" wrapTex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11" fillId="99" borderId="15" applyNumberFormat="0" applyProtection="0">
      <alignment horizontal="center" vertical="top" wrapText="1"/>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11" fillId="50" borderId="15" applyNumberFormat="0" applyProtection="0">
      <alignment horizontal="left" vertical="top" indent="1"/>
    </xf>
    <xf numFmtId="0" fontId="11" fillId="99" borderId="15" applyNumberFormat="0" applyProtection="0">
      <alignment horizontal="left" vertical="top" indent="1"/>
    </xf>
    <xf numFmtId="0" fontId="137" fillId="0" borderId="0" applyNumberFormat="0" applyProtection="0"/>
    <xf numFmtId="4" fontId="37" fillId="119" borderId="0" applyNumberFormat="0" applyProtection="0">
      <alignment horizontal="left" vertical="center" indent="1"/>
    </xf>
    <xf numFmtId="0" fontId="138" fillId="0" borderId="0"/>
    <xf numFmtId="4" fontId="37" fillId="119" borderId="0" applyNumberFormat="0" applyProtection="0">
      <alignment horizontal="left" vertical="center" indent="1"/>
    </xf>
    <xf numFmtId="0" fontId="138" fillId="0" borderId="0"/>
    <xf numFmtId="0" fontId="138" fillId="0" borderId="0"/>
    <xf numFmtId="0" fontId="138" fillId="0" borderId="0"/>
    <xf numFmtId="4" fontId="37" fillId="55" borderId="16" applyNumberFormat="0" applyProtection="0">
      <alignment horizontal="left" vertical="center"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4" fontId="38" fillId="6" borderId="14" applyNumberFormat="0" applyProtection="0">
      <alignment horizontal="right" vertical="center"/>
    </xf>
    <xf numFmtId="4" fontId="38" fillId="6" borderId="14" applyNumberFormat="0" applyProtection="0">
      <alignment horizontal="right" vertical="center"/>
    </xf>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5" fillId="0" borderId="0"/>
    <xf numFmtId="0" fontId="6"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5" fillId="0" borderId="0"/>
    <xf numFmtId="0" fontId="6" fillId="3" borderId="0" applyNumberFormat="0" applyBorder="0" applyAlignment="0" applyProtection="0"/>
    <xf numFmtId="0" fontId="15" fillId="15" borderId="0" applyNumberFormat="0" applyBorder="0" applyAlignment="0" applyProtection="0"/>
    <xf numFmtId="0" fontId="6" fillId="3" borderId="0" applyNumberFormat="0" applyBorder="0" applyAlignment="0" applyProtection="0"/>
    <xf numFmtId="0" fontId="15" fillId="0" borderId="0"/>
    <xf numFmtId="0" fontId="6" fillId="3" borderId="0" applyNumberFormat="0" applyBorder="0" applyAlignment="0" applyProtection="0"/>
    <xf numFmtId="0" fontId="6" fillId="3" borderId="0" applyNumberFormat="0" applyBorder="0" applyAlignment="0" applyProtection="0"/>
    <xf numFmtId="0" fontId="15" fillId="0" borderId="0"/>
    <xf numFmtId="0" fontId="15" fillId="0" borderId="0"/>
    <xf numFmtId="0" fontId="6" fillId="3" borderId="0" applyNumberFormat="0" applyBorder="0" applyAlignment="0" applyProtection="0"/>
    <xf numFmtId="0" fontId="15" fillId="0" borderId="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5" fillId="0" borderId="0"/>
    <xf numFmtId="0" fontId="15" fillId="0" borderId="0"/>
    <xf numFmtId="0" fontId="6" fillId="15" borderId="0" applyNumberFormat="0" applyBorder="0" applyAlignment="0" applyProtection="0"/>
    <xf numFmtId="0" fontId="6" fillId="12" borderId="0" applyNumberFormat="0" applyBorder="0" applyAlignment="0" applyProtection="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5" fillId="0" borderId="0"/>
    <xf numFmtId="43" fontId="15" fillId="0" borderId="0" applyFont="0" applyFill="0" applyBorder="0" applyAlignment="0" applyProtection="0"/>
    <xf numFmtId="0" fontId="5" fillId="0" borderId="0"/>
    <xf numFmtId="0" fontId="15" fillId="0" borderId="0"/>
    <xf numFmtId="0" fontId="5" fillId="105" borderId="1" applyNumberFormat="0" applyProtection="0">
      <alignment horizontal="left" vertical="center" indent="1"/>
    </xf>
    <xf numFmtId="9" fontId="5" fillId="0" borderId="0" applyFont="0" applyFill="0" applyBorder="0" applyAlignment="0" applyProtection="0"/>
    <xf numFmtId="0" fontId="15" fillId="0" borderId="0"/>
    <xf numFmtId="0" fontId="5" fillId="0" borderId="0"/>
    <xf numFmtId="0" fontId="5" fillId="103" borderId="1" applyNumberFormat="0" applyProtection="0">
      <alignment horizontal="left" vertical="center" indent="1"/>
    </xf>
    <xf numFmtId="0" fontId="121" fillId="0" borderId="0"/>
    <xf numFmtId="4" fontId="11" fillId="46" borderId="1" applyNumberFormat="0" applyProtection="0">
      <alignment horizontal="left" vertical="center" indent="1"/>
    </xf>
    <xf numFmtId="0" fontId="5" fillId="2" borderId="13" applyNumberFormat="0" applyFont="0" applyAlignment="0" applyProtection="0"/>
    <xf numFmtId="0" fontId="7" fillId="57" borderId="0"/>
    <xf numFmtId="0" fontId="7" fillId="57" borderId="0"/>
    <xf numFmtId="0" fontId="7" fillId="57" borderId="0"/>
    <xf numFmtId="0" fontId="11" fillId="0" borderId="0"/>
    <xf numFmtId="0" fontId="11" fillId="0" borderId="0"/>
    <xf numFmtId="0" fontId="11" fillId="0" borderId="0"/>
    <xf numFmtId="0" fontId="7" fillId="57" borderId="0"/>
    <xf numFmtId="0" fontId="7" fillId="57" borderId="0"/>
    <xf numFmtId="0" fontId="36" fillId="63" borderId="0">
      <alignment horizontal="center"/>
    </xf>
    <xf numFmtId="0" fontId="11" fillId="0" borderId="0"/>
    <xf numFmtId="0" fontId="11" fillId="0" borderId="0"/>
    <xf numFmtId="0" fontId="11" fillId="0" borderId="0"/>
    <xf numFmtId="0" fontId="36" fillId="63" borderId="0">
      <alignment horizontal="center"/>
    </xf>
    <xf numFmtId="0" fontId="36" fillId="63" borderId="0">
      <alignment horizontal="center"/>
    </xf>
    <xf numFmtId="0" fontId="36" fillId="63" borderId="0">
      <alignment horizontal="center"/>
    </xf>
    <xf numFmtId="0" fontId="36" fillId="63" borderId="0">
      <alignment horizontal="center"/>
    </xf>
    <xf numFmtId="0" fontId="139" fillId="63" borderId="0">
      <alignment horizontal="center"/>
    </xf>
    <xf numFmtId="0" fontId="139" fillId="63" borderId="0">
      <alignment horizontal="center"/>
    </xf>
    <xf numFmtId="0" fontId="139" fillId="63" borderId="0">
      <alignment horizontal="center"/>
    </xf>
    <xf numFmtId="0" fontId="5" fillId="0" borderId="0"/>
    <xf numFmtId="0" fontId="5" fillId="0" borderId="0"/>
    <xf numFmtId="0" fontId="5" fillId="0" borderId="0"/>
    <xf numFmtId="0" fontId="15" fillId="0" borderId="0"/>
    <xf numFmtId="0" fontId="6" fillId="0" borderId="0"/>
    <xf numFmtId="0" fontId="6" fillId="0" borderId="0"/>
    <xf numFmtId="0" fontId="6" fillId="0" borderId="0"/>
    <xf numFmtId="9" fontId="15" fillId="0" borderId="0" applyFont="0" applyFill="0" applyBorder="0" applyAlignment="0" applyProtection="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63" borderId="0">
      <alignment horizontal="center"/>
    </xf>
    <xf numFmtId="0" fontId="6" fillId="0" borderId="0"/>
    <xf numFmtId="0" fontId="15" fillId="0" borderId="0"/>
    <xf numFmtId="0" fontId="15" fillId="0" borderId="0"/>
    <xf numFmtId="0" fontId="6" fillId="12" borderId="0" applyNumberFormat="0" applyBorder="0" applyAlignment="0" applyProtection="0"/>
    <xf numFmtId="43" fontId="15" fillId="0" borderId="0" applyFont="0" applyFill="0" applyBorder="0" applyAlignment="0" applyProtection="0"/>
    <xf numFmtId="0" fontId="15" fillId="0" borderId="0"/>
    <xf numFmtId="0" fontId="5" fillId="0" borderId="0"/>
    <xf numFmtId="0" fontId="15" fillId="0" borderId="0"/>
    <xf numFmtId="0" fontId="15"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17"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0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5" fillId="101" borderId="1" applyNumberFormat="0" applyProtection="0">
      <alignment horizontal="left" vertical="center" indent="1"/>
    </xf>
    <xf numFmtId="0" fontId="65" fillId="0" borderId="0"/>
    <xf numFmtId="0" fontId="15" fillId="0" borderId="0"/>
    <xf numFmtId="0" fontId="15" fillId="0" borderId="0"/>
    <xf numFmtId="0" fontId="137" fillId="0" borderId="0" applyNumberFormat="0" applyProtection="0"/>
    <xf numFmtId="0" fontId="15" fillId="0" borderId="0"/>
    <xf numFmtId="0" fontId="65" fillId="0" borderId="0"/>
    <xf numFmtId="0" fontId="5" fillId="0" borderId="0"/>
    <xf numFmtId="0" fontId="65" fillId="0" borderId="0"/>
    <xf numFmtId="0" fontId="65" fillId="0" borderId="0"/>
    <xf numFmtId="0" fontId="5" fillId="0" borderId="0"/>
    <xf numFmtId="0" fontId="7" fillId="57"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0" borderId="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6" fillId="0" borderId="0"/>
    <xf numFmtId="0" fontId="5" fillId="0" borderId="0"/>
    <xf numFmtId="0" fontId="5" fillId="0" borderId="0"/>
    <xf numFmtId="0" fontId="65" fillId="0" borderId="0"/>
    <xf numFmtId="0" fontId="65" fillId="0" borderId="0"/>
    <xf numFmtId="0" fontId="5" fillId="0" borderId="0"/>
    <xf numFmtId="0" fontId="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5" fillId="0" borderId="0"/>
    <xf numFmtId="0" fontId="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7"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6" borderId="17" applyNumberFormat="0">
      <protection locked="0"/>
    </xf>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 fontId="11" fillId="59" borderId="1" applyNumberFormat="0" applyProtection="0">
      <alignment horizontal="left" vertical="center" indent="1"/>
    </xf>
    <xf numFmtId="164" fontId="15" fillId="0" borderId="0" applyFont="0" applyFill="0" applyBorder="0" applyAlignment="0" applyProtection="0"/>
    <xf numFmtId="4" fontId="11" fillId="99" borderId="0" applyNumberFormat="0" applyProtection="0">
      <alignment horizontal="left" vertical="center" indent="1"/>
    </xf>
    <xf numFmtId="0" fontId="6" fillId="3" borderId="0" applyNumberFormat="0" applyBorder="0" applyAlignment="0" applyProtection="0"/>
    <xf numFmtId="0" fontId="6" fillId="3" borderId="0" applyNumberFormat="0" applyBorder="0" applyAlignment="0" applyProtection="0"/>
    <xf numFmtId="4" fontId="11" fillId="51" borderId="0" applyNumberFormat="0" applyProtection="0">
      <alignment horizontal="left" vertical="center" indent="1"/>
    </xf>
    <xf numFmtId="0" fontId="6" fillId="5" borderId="0" applyNumberFormat="0" applyBorder="0" applyAlignment="0" applyProtection="0"/>
    <xf numFmtId="4" fontId="11" fillId="53" borderId="1" applyNumberFormat="0" applyProtection="0">
      <alignment horizontal="left" vertical="center" indent="1"/>
    </xf>
    <xf numFmtId="0" fontId="119" fillId="0" borderId="4" applyNumberFormat="0" applyFill="0" applyAlignment="0" applyProtection="0"/>
    <xf numFmtId="4" fontId="11" fillId="53"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0" fillId="46" borderId="1" applyNumberFormat="0" applyProtection="0">
      <alignment vertical="center"/>
    </xf>
    <xf numFmtId="0" fontId="5" fillId="0" borderId="0"/>
    <xf numFmtId="9" fontId="5" fillId="0" borderId="0" applyFont="0" applyFill="0" applyBorder="0" applyAlignment="0" applyProtection="0"/>
    <xf numFmtId="4" fontId="11" fillId="53" borderId="1" applyNumberFormat="0" applyProtection="0">
      <alignment horizontal="left" vertical="center" indent="1"/>
    </xf>
    <xf numFmtId="4" fontId="11" fillId="53" borderId="1" applyNumberFormat="0" applyProtection="0">
      <alignment horizontal="left" vertical="center" indent="1"/>
    </xf>
    <xf numFmtId="0" fontId="6" fillId="16"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6" fillId="0" borderId="0"/>
    <xf numFmtId="0" fontId="5" fillId="101" borderId="1" applyNumberFormat="0" applyProtection="0">
      <alignment horizontal="left" vertical="center" indent="1"/>
    </xf>
    <xf numFmtId="0" fontId="15" fillId="2" borderId="13" applyNumberFormat="0" applyFont="0" applyAlignment="0" applyProtection="0"/>
    <xf numFmtId="0" fontId="6" fillId="2" borderId="13" applyNumberFormat="0" applyFont="0" applyAlignment="0" applyProtection="0"/>
    <xf numFmtId="4" fontId="11" fillId="59" borderId="1" applyNumberFormat="0" applyProtection="0">
      <alignment horizontal="left" vertical="center" indent="1"/>
    </xf>
    <xf numFmtId="4" fontId="11" fillId="53" borderId="1" applyNumberFormat="0" applyProtection="0">
      <alignment horizontal="left" vertical="center" indent="1"/>
    </xf>
    <xf numFmtId="43" fontId="5" fillId="0" borderId="0" applyFont="0" applyFill="0" applyBorder="0" applyAlignment="0" applyProtection="0"/>
    <xf numFmtId="0" fontId="5" fillId="101" borderId="1" applyNumberFormat="0" applyProtection="0">
      <alignment horizontal="left" vertical="center" indent="1"/>
    </xf>
    <xf numFmtId="0" fontId="2" fillId="0" borderId="0"/>
    <xf numFmtId="0" fontId="2" fillId="0" borderId="0"/>
    <xf numFmtId="0" fontId="5" fillId="0" borderId="0"/>
    <xf numFmtId="4" fontId="11" fillId="99" borderId="0" applyNumberFormat="0" applyProtection="0">
      <alignment horizontal="left" vertical="center" indent="1"/>
    </xf>
    <xf numFmtId="0" fontId="5" fillId="0" borderId="0"/>
    <xf numFmtId="43" fontId="2" fillId="0" borderId="0" applyFont="0" applyFill="0" applyBorder="0" applyAlignment="0" applyProtection="0"/>
    <xf numFmtId="0" fontId="2" fillId="66" borderId="32" applyNumberFormat="0" applyFont="0" applyAlignment="0" applyProtection="0"/>
    <xf numFmtId="0" fontId="5" fillId="0" borderId="0"/>
    <xf numFmtId="0" fontId="2" fillId="66" borderId="32" applyNumberFormat="0" applyFont="0" applyAlignment="0" applyProtection="0"/>
    <xf numFmtId="0" fontId="6" fillId="2" borderId="13" applyNumberFormat="0" applyFont="0" applyAlignment="0" applyProtection="0"/>
    <xf numFmtId="0" fontId="6" fillId="0" borderId="0"/>
    <xf numFmtId="0" fontId="6" fillId="0" borderId="0"/>
    <xf numFmtId="0" fontId="6" fillId="0" borderId="0"/>
    <xf numFmtId="0" fontId="6" fillId="0" borderId="0"/>
    <xf numFmtId="4" fontId="7" fillId="51" borderId="16" applyNumberFormat="0" applyProtection="0">
      <alignment horizontal="left" vertical="center" indent="1"/>
    </xf>
    <xf numFmtId="0" fontId="5" fillId="0" borderId="0"/>
    <xf numFmtId="0" fontId="6" fillId="0" borderId="0"/>
    <xf numFmtId="0" fontId="7" fillId="57" borderId="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4" fontId="11" fillId="59" borderId="1" applyNumberFormat="0" applyProtection="0">
      <alignment horizontal="left" vertical="center" indent="1"/>
    </xf>
    <xf numFmtId="0" fontId="5" fillId="0" borderId="0"/>
    <xf numFmtId="0" fontId="125" fillId="7" borderId="2" applyNumberFormat="0" applyAlignment="0" applyProtection="0"/>
    <xf numFmtId="4" fontId="11" fillId="53" borderId="1" applyNumberFormat="0" applyProtection="0">
      <alignment horizontal="left" vertical="center" indent="1"/>
    </xf>
    <xf numFmtId="43" fontId="15" fillId="0" borderId="0" applyFont="0" applyFill="0" applyBorder="0" applyAlignment="0" applyProtection="0"/>
    <xf numFmtId="4" fontId="11" fillId="53" borderId="1" applyNumberFormat="0" applyProtection="0">
      <alignment horizontal="left" vertical="center" indent="1"/>
    </xf>
    <xf numFmtId="0" fontId="5" fillId="0" borderId="0"/>
    <xf numFmtId="0" fontId="5" fillId="101" borderId="1" applyNumberFormat="0" applyProtection="0">
      <alignment horizontal="left" vertical="center" indent="1"/>
    </xf>
    <xf numFmtId="0" fontId="5" fillId="117"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128" fillId="4" borderId="2" applyNumberFormat="0" applyAlignment="0" applyProtection="0"/>
    <xf numFmtId="164" fontId="15" fillId="0" borderId="0" applyFont="0" applyFill="0" applyBorder="0" applyAlignment="0" applyProtection="0"/>
    <xf numFmtId="4" fontId="11" fillId="99" borderId="0" applyNumberFormat="0" applyProtection="0">
      <alignment horizontal="left" vertical="center" indent="1"/>
    </xf>
    <xf numFmtId="4" fontId="7" fillId="50" borderId="16" applyNumberFormat="0" applyProtection="0">
      <alignment horizontal="left" vertical="center" indent="1"/>
    </xf>
    <xf numFmtId="4" fontId="11" fillId="50" borderId="0" applyNumberFormat="0" applyProtection="0">
      <alignment horizontal="left" vertical="center" indent="1"/>
    </xf>
    <xf numFmtId="4" fontId="11" fillId="59" borderId="1" applyNumberFormat="0" applyProtection="0">
      <alignment horizontal="left" vertical="center" indent="1"/>
    </xf>
    <xf numFmtId="0" fontId="6" fillId="0" borderId="0"/>
    <xf numFmtId="0" fontId="15" fillId="3" borderId="0" applyNumberFormat="0" applyBorder="0" applyAlignment="0" applyProtection="0"/>
    <xf numFmtId="0" fontId="15" fillId="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0" fontId="6" fillId="16" borderId="0" applyNumberFormat="0" applyBorder="0" applyAlignment="0" applyProtection="0"/>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2" borderId="13" applyNumberFormat="0" applyFont="0" applyAlignment="0" applyProtection="0"/>
    <xf numFmtId="0" fontId="5" fillId="105" borderId="1" applyNumberFormat="0" applyProtection="0">
      <alignment horizontal="left" vertical="center" indent="1"/>
    </xf>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5" fillId="2" borderId="13" applyNumberFormat="0" applyFont="0" applyAlignment="0" applyProtection="0"/>
    <xf numFmtId="0" fontId="128" fillId="4" borderId="2" applyNumberForma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4" fontId="11" fillId="51" borderId="0" applyNumberFormat="0" applyProtection="0">
      <alignment horizontal="left" vertical="center" indent="1"/>
    </xf>
    <xf numFmtId="4" fontId="11" fillId="46" borderId="1" applyNumberFormat="0" applyProtection="0">
      <alignment horizontal="left" vertical="center" indent="1"/>
    </xf>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43"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0" fontId="6"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12" borderId="0" applyNumberFormat="0" applyBorder="0" applyAlignment="0" applyProtection="0"/>
    <xf numFmtId="0" fontId="15" fillId="5" borderId="0" applyNumberFormat="0" applyBorder="0" applyAlignment="0" applyProtection="0"/>
    <xf numFmtId="0" fontId="6" fillId="0" borderId="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16"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110" fillId="46" borderId="1" applyNumberFormat="0" applyProtection="0">
      <alignment vertical="center"/>
    </xf>
    <xf numFmtId="4" fontId="110" fillId="46" borderId="1" applyNumberFormat="0" applyProtection="0">
      <alignment vertical="center"/>
    </xf>
    <xf numFmtId="0" fontId="5"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57" borderId="0"/>
    <xf numFmtId="0" fontId="5" fillId="0" borderId="0"/>
    <xf numFmtId="0" fontId="6" fillId="0" borderId="0"/>
    <xf numFmtId="0" fontId="6" fillId="0" borderId="0"/>
    <xf numFmtId="0" fontId="6" fillId="0" borderId="0"/>
    <xf numFmtId="0" fontId="2" fillId="66" borderId="32" applyNumberFormat="0" applyFont="0" applyAlignment="0" applyProtection="0"/>
    <xf numFmtId="4" fontId="11" fillId="59" borderId="1" applyNumberFormat="0" applyProtection="0">
      <alignment horizontal="left" vertical="center" indent="1"/>
    </xf>
    <xf numFmtId="4" fontId="11" fillId="51" borderId="0"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0" fontId="5" fillId="101" borderId="1" applyNumberFormat="0" applyProtection="0">
      <alignment horizontal="left" vertical="center" indent="1"/>
    </xf>
    <xf numFmtId="43" fontId="2" fillId="0" borderId="0" applyFont="0" applyFill="0" applyBorder="0" applyAlignment="0" applyProtection="0"/>
    <xf numFmtId="0" fontId="6" fillId="0" borderId="0"/>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0" borderId="0"/>
    <xf numFmtId="0" fontId="5" fillId="101" borderId="1" applyNumberFormat="0" applyProtection="0">
      <alignment horizontal="left" vertical="center" indent="1"/>
    </xf>
    <xf numFmtId="43" fontId="5" fillId="0" borderId="0" applyFont="0" applyFill="0" applyBorder="0" applyAlignment="0" applyProtection="0"/>
    <xf numFmtId="0" fontId="5" fillId="105"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 fillId="53" borderId="1" applyNumberFormat="0" applyProtection="0">
      <alignment vertical="center"/>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9" fontId="15" fillId="0" borderId="0" applyFont="0" applyFill="0" applyBorder="0" applyAlignment="0" applyProtection="0"/>
    <xf numFmtId="0" fontId="5" fillId="101"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164" fontId="15" fillId="0" borderId="0" applyFont="0" applyFill="0" applyBorder="0" applyAlignment="0" applyProtection="0"/>
    <xf numFmtId="0" fontId="5" fillId="0" borderId="0"/>
    <xf numFmtId="0" fontId="5" fillId="6" borderId="19" applyNumberFormat="0">
      <protection locked="0"/>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5" fillId="0" borderId="0"/>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16" borderId="1" applyNumberFormat="0" applyProtection="0">
      <alignment horizontal="left" vertical="center" indent="1"/>
    </xf>
    <xf numFmtId="0" fontId="5" fillId="0" borderId="0"/>
    <xf numFmtId="4" fontId="7" fillId="50" borderId="16" applyNumberFormat="0" applyProtection="0">
      <alignment horizontal="left" vertical="center" indent="1"/>
    </xf>
    <xf numFmtId="0" fontId="6" fillId="0" borderId="0"/>
    <xf numFmtId="0" fontId="5" fillId="0" borderId="0"/>
    <xf numFmtId="0" fontId="15" fillId="2" borderId="13" applyNumberFormat="0" applyFont="0" applyAlignment="0" applyProtection="0"/>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4" fontId="11" fillId="53" borderId="1" applyNumberFormat="0" applyProtection="0">
      <alignment vertical="center"/>
    </xf>
    <xf numFmtId="0" fontId="6" fillId="2" borderId="13" applyNumberFormat="0" applyFont="0" applyAlignment="0" applyProtection="0"/>
    <xf numFmtId="0" fontId="15" fillId="2" borderId="13" applyNumberFormat="0" applyFont="0" applyAlignment="0" applyProtection="0"/>
    <xf numFmtId="0" fontId="6" fillId="0" borderId="0"/>
    <xf numFmtId="0" fontId="7" fillId="57" borderId="0"/>
    <xf numFmtId="9" fontId="15" fillId="0" borderId="0" applyFont="0" applyFill="0" applyBorder="0" applyAlignment="0" applyProtection="0"/>
    <xf numFmtId="0" fontId="6" fillId="0" borderId="0"/>
    <xf numFmtId="0" fontId="15" fillId="2" borderId="13" applyNumberFormat="0" applyFont="0" applyAlignment="0" applyProtection="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15" fillId="2" borderId="13" applyNumberFormat="0" applyFont="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0" borderId="0"/>
    <xf numFmtId="0" fontId="2" fillId="66" borderId="32" applyNumberFormat="0" applyFont="0" applyAlignment="0" applyProtection="0"/>
    <xf numFmtId="0" fontId="6" fillId="0" borderId="0"/>
    <xf numFmtId="0" fontId="6" fillId="0" borderId="0"/>
    <xf numFmtId="0" fontId="2"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0" fontId="2" fillId="66" borderId="32" applyNumberFormat="0" applyFont="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0" fontId="6" fillId="3" borderId="0" applyNumberFormat="0" applyBorder="0" applyAlignment="0" applyProtection="0"/>
    <xf numFmtId="0" fontId="6" fillId="15" borderId="0" applyNumberFormat="0" applyBorder="0" applyAlignment="0" applyProtection="0"/>
    <xf numFmtId="43" fontId="2" fillId="0" borderId="0" applyFont="0" applyFill="0" applyBorder="0" applyAlignment="0" applyProtection="0"/>
    <xf numFmtId="164" fontId="15" fillId="0" borderId="0" applyFont="0" applyFill="0" applyBorder="0" applyAlignment="0" applyProtection="0"/>
    <xf numFmtId="0" fontId="2" fillId="66" borderId="32" applyNumberFormat="0" applyFont="0" applyAlignment="0" applyProtection="0"/>
    <xf numFmtId="164" fontId="15" fillId="0" borderId="0" applyFont="0" applyFill="0" applyBorder="0" applyAlignment="0" applyProtection="0"/>
    <xf numFmtId="0" fontId="5" fillId="0" borderId="0"/>
    <xf numFmtId="0" fontId="2" fillId="0" borderId="0"/>
    <xf numFmtId="0" fontId="2" fillId="0" borderId="0"/>
    <xf numFmtId="0" fontId="5" fillId="6" borderId="19" applyNumberFormat="0">
      <protection locked="0"/>
    </xf>
    <xf numFmtId="0" fontId="2" fillId="0" borderId="0"/>
    <xf numFmtId="0" fontId="6" fillId="2" borderId="13" applyNumberFormat="0" applyFont="0" applyAlignment="0" applyProtection="0"/>
    <xf numFmtId="43" fontId="5" fillId="0" borderId="0" applyFont="0" applyFill="0" applyBorder="0" applyAlignment="0" applyProtection="0"/>
    <xf numFmtId="0" fontId="6" fillId="0" borderId="0"/>
    <xf numFmtId="9"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4" fontId="7" fillId="51" borderId="16" applyNumberFormat="0" applyProtection="0">
      <alignment horizontal="left" vertical="center" indent="1"/>
    </xf>
    <xf numFmtId="4" fontId="11" fillId="53" borderId="1" applyNumberFormat="0" applyProtection="0">
      <alignment vertical="center"/>
    </xf>
    <xf numFmtId="0" fontId="15" fillId="2" borderId="13" applyNumberFormat="0" applyFont="0" applyAlignment="0" applyProtection="0"/>
    <xf numFmtId="4" fontId="110" fillId="46" borderId="1" applyNumberFormat="0" applyProtection="0">
      <alignment vertical="center"/>
    </xf>
    <xf numFmtId="9" fontId="15" fillId="0" borderId="0" applyFont="0" applyFill="0" applyBorder="0" applyAlignment="0" applyProtection="0"/>
    <xf numFmtId="0" fontId="6" fillId="12" borderId="0" applyNumberFormat="0" applyBorder="0" applyAlignment="0" applyProtection="0"/>
    <xf numFmtId="4" fontId="11" fillId="53" borderId="1" applyNumberFormat="0" applyProtection="0">
      <alignment vertical="center"/>
    </xf>
    <xf numFmtId="164" fontId="15" fillId="0" borderId="0" applyFont="0" applyFill="0" applyBorder="0" applyAlignment="0" applyProtection="0"/>
    <xf numFmtId="164" fontId="15" fillId="0" borderId="0" applyFont="0" applyFill="0" applyBorder="0" applyAlignment="0" applyProtection="0"/>
    <xf numFmtId="0" fontId="6" fillId="16" borderId="0" applyNumberFormat="0" applyBorder="0" applyAlignment="0" applyProtection="0"/>
    <xf numFmtId="0" fontId="6" fillId="12" borderId="0" applyNumberFormat="0" applyBorder="0" applyAlignment="0" applyProtection="0"/>
    <xf numFmtId="0" fontId="15" fillId="15" borderId="0" applyNumberFormat="0" applyBorder="0" applyAlignment="0" applyProtection="0"/>
    <xf numFmtId="4" fontId="11" fillId="53" borderId="1" applyNumberFormat="0" applyProtection="0">
      <alignment vertical="center"/>
    </xf>
    <xf numFmtId="9" fontId="2" fillId="0" borderId="0" applyFont="0" applyFill="0" applyBorder="0" applyAlignment="0" applyProtection="0"/>
    <xf numFmtId="0" fontId="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15"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5" fillId="0" borderId="0"/>
    <xf numFmtId="4" fontId="11" fillId="53" borderId="1" applyNumberFormat="0" applyProtection="0">
      <alignment horizontal="left" vertical="center" indent="1"/>
    </xf>
    <xf numFmtId="4" fontId="11" fillId="53" borderId="1" applyNumberFormat="0" applyProtection="0">
      <alignment horizontal="left" vertical="center" indent="1"/>
    </xf>
    <xf numFmtId="43" fontId="15" fillId="0" borderId="0" applyFont="0" applyFill="0" applyBorder="0" applyAlignment="0" applyProtection="0"/>
    <xf numFmtId="9" fontId="5" fillId="0" borderId="0" applyFont="0" applyFill="0" applyBorder="0" applyAlignment="0" applyProtection="0"/>
    <xf numFmtId="0" fontId="5" fillId="103" borderId="1" applyNumberFormat="0" applyProtection="0">
      <alignment horizontal="left" vertical="center" indent="1"/>
    </xf>
    <xf numFmtId="0" fontId="5" fillId="0" borderId="0"/>
    <xf numFmtId="0" fontId="5" fillId="6" borderId="19" applyNumberFormat="0">
      <protection locked="0"/>
    </xf>
    <xf numFmtId="4" fontId="110" fillId="46" borderId="1" applyNumberFormat="0" applyProtection="0">
      <alignment vertical="center"/>
    </xf>
    <xf numFmtId="0" fontId="6" fillId="3" borderId="0" applyNumberFormat="0" applyBorder="0" applyAlignment="0" applyProtection="0"/>
    <xf numFmtId="0" fontId="15" fillId="5" borderId="0" applyNumberFormat="0" applyBorder="0" applyAlignment="0" applyProtection="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137" fillId="0" borderId="0" applyNumberFormat="0" applyProtection="0"/>
    <xf numFmtId="0" fontId="119" fillId="0" borderId="4" applyNumberFormat="0" applyFill="0" applyAlignment="0" applyProtection="0"/>
    <xf numFmtId="9" fontId="15" fillId="0" borderId="0" applyFont="0" applyFill="0" applyBorder="0" applyAlignment="0" applyProtection="0"/>
    <xf numFmtId="4" fontId="11" fillId="53" borderId="1" applyNumberFormat="0" applyProtection="0">
      <alignment horizontal="left" vertical="center" indent="1"/>
    </xf>
    <xf numFmtId="0" fontId="15" fillId="5" borderId="0" applyNumberFormat="0" applyBorder="0" applyAlignment="0" applyProtection="0"/>
    <xf numFmtId="0" fontId="6" fillId="12" borderId="0" applyNumberFormat="0" applyBorder="0" applyAlignment="0" applyProtection="0"/>
    <xf numFmtId="9" fontId="15" fillId="0" borderId="0" applyFont="0" applyFill="0" applyBorder="0" applyAlignment="0" applyProtection="0"/>
    <xf numFmtId="0" fontId="15" fillId="2" borderId="13" applyNumberFormat="0" applyFont="0" applyAlignment="0" applyProtection="0"/>
    <xf numFmtId="0" fontId="6" fillId="5" borderId="0" applyNumberFormat="0" applyBorder="0" applyAlignment="0" applyProtection="0"/>
    <xf numFmtId="0" fontId="6" fillId="12" borderId="0" applyNumberFormat="0" applyBorder="0" applyAlignment="0" applyProtection="0"/>
    <xf numFmtId="4" fontId="11" fillId="53" borderId="1" applyNumberFormat="0" applyProtection="0">
      <alignment vertical="center"/>
    </xf>
    <xf numFmtId="4" fontId="110" fillId="46" borderId="1" applyNumberFormat="0" applyProtection="0">
      <alignment vertical="center"/>
    </xf>
    <xf numFmtId="0" fontId="6" fillId="0" borderId="0"/>
    <xf numFmtId="4" fontId="110" fillId="46" borderId="1" applyNumberFormat="0" applyProtection="0">
      <alignment vertical="center"/>
    </xf>
    <xf numFmtId="0" fontId="6" fillId="0" borderId="0"/>
    <xf numFmtId="0" fontId="6" fillId="5"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2" borderId="0" applyNumberFormat="0" applyBorder="0" applyAlignment="0" applyProtection="0"/>
    <xf numFmtId="0" fontId="15" fillId="2" borderId="13" applyNumberFormat="0" applyFont="0" applyAlignment="0" applyProtection="0"/>
    <xf numFmtId="0" fontId="6" fillId="3" borderId="0" applyNumberFormat="0" applyBorder="0" applyAlignment="0" applyProtection="0"/>
    <xf numFmtId="0" fontId="6" fillId="3" borderId="0" applyNumberFormat="0" applyBorder="0" applyAlignment="0" applyProtection="0"/>
    <xf numFmtId="4" fontId="11" fillId="59" borderId="1" applyNumberFormat="0" applyProtection="0">
      <alignment horizontal="left" vertical="center" indent="1"/>
    </xf>
    <xf numFmtId="0" fontId="6" fillId="12" borderId="0" applyNumberFormat="0" applyBorder="0" applyAlignment="0" applyProtection="0"/>
    <xf numFmtId="4" fontId="11" fillId="59" borderId="1" applyNumberFormat="0" applyProtection="0">
      <alignment horizontal="left" vertical="center" indent="1"/>
    </xf>
    <xf numFmtId="0" fontId="2" fillId="66" borderId="32" applyNumberFormat="0" applyFont="0" applyAlignment="0" applyProtection="0"/>
    <xf numFmtId="0" fontId="6" fillId="0" borderId="0"/>
    <xf numFmtId="0" fontId="15" fillId="16"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0" fontId="5" fillId="105" borderId="1" applyNumberFormat="0" applyProtection="0">
      <alignment horizontal="left" vertical="center" indent="1"/>
    </xf>
    <xf numFmtId="0" fontId="5" fillId="103" borderId="1" applyNumberFormat="0" applyProtection="0">
      <alignment horizontal="left" vertical="center" indent="1"/>
    </xf>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0" fontId="6" fillId="15" borderId="0" applyNumberFormat="0" applyBorder="0" applyAlignment="0" applyProtection="0"/>
    <xf numFmtId="0" fontId="6" fillId="12" borderId="0" applyNumberFormat="0" applyBorder="0" applyAlignment="0" applyProtection="0"/>
    <xf numFmtId="9" fontId="2" fillId="0" borderId="0" applyFont="0" applyFill="0" applyBorder="0" applyAlignment="0" applyProtection="0"/>
    <xf numFmtId="0" fontId="6" fillId="0" borderId="0"/>
    <xf numFmtId="9" fontId="15" fillId="0" borderId="0" applyFont="0" applyFill="0" applyBorder="0" applyAlignment="0" applyProtection="0"/>
    <xf numFmtId="0" fontId="6" fillId="2" borderId="13" applyNumberFormat="0" applyFont="0" applyAlignment="0" applyProtection="0"/>
    <xf numFmtId="4" fontId="11" fillId="46" borderId="1" applyNumberFormat="0" applyProtection="0">
      <alignment horizontal="left" vertical="center" indent="1"/>
    </xf>
    <xf numFmtId="9" fontId="15" fillId="0" borderId="0" applyFont="0" applyFill="0" applyBorder="0" applyAlignment="0" applyProtection="0"/>
    <xf numFmtId="4" fontId="11" fillId="51" borderId="0" applyNumberFormat="0" applyProtection="0">
      <alignment horizontal="left" vertical="center" indent="1"/>
    </xf>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5" fillId="0" borderId="0"/>
    <xf numFmtId="9" fontId="2" fillId="0" borderId="0" applyFont="0" applyFill="0" applyBorder="0" applyAlignment="0" applyProtection="0"/>
    <xf numFmtId="164" fontId="15" fillId="0" borderId="0" applyFont="0" applyFill="0" applyBorder="0" applyAlignment="0" applyProtection="0"/>
    <xf numFmtId="0" fontId="15" fillId="15"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15" fillId="3" borderId="0" applyNumberFormat="0" applyBorder="0" applyAlignment="0" applyProtection="0"/>
    <xf numFmtId="4" fontId="11" fillId="50" borderId="0" applyNumberFormat="0" applyProtection="0">
      <alignment horizontal="left" vertical="center" indent="1"/>
    </xf>
    <xf numFmtId="4" fontId="7" fillId="51" borderId="16" applyNumberFormat="0" applyProtection="0">
      <alignment horizontal="left" vertical="center" indent="1"/>
    </xf>
    <xf numFmtId="4" fontId="11" fillId="46" borderId="1" applyNumberFormat="0" applyProtection="0">
      <alignment horizontal="left" vertical="center" indent="1"/>
    </xf>
    <xf numFmtId="9" fontId="15" fillId="0" borderId="0" applyFont="0" applyFill="0" applyBorder="0" applyAlignment="0" applyProtection="0"/>
    <xf numFmtId="0" fontId="6" fillId="5" borderId="0" applyNumberFormat="0" applyBorder="0" applyAlignment="0" applyProtection="0"/>
    <xf numFmtId="4" fontId="11" fillId="53" borderId="1" applyNumberFormat="0" applyProtection="0">
      <alignment horizontal="left" vertical="center" indent="1"/>
    </xf>
    <xf numFmtId="0" fontId="15" fillId="2" borderId="13" applyNumberFormat="0" applyFont="0" applyAlignment="0" applyProtection="0"/>
    <xf numFmtId="0" fontId="6" fillId="0" borderId="0"/>
    <xf numFmtId="0" fontId="6" fillId="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0" borderId="0"/>
    <xf numFmtId="0" fontId="6" fillId="16" borderId="0" applyNumberFormat="0" applyBorder="0" applyAlignment="0" applyProtection="0"/>
    <xf numFmtId="0" fontId="6" fillId="2" borderId="13" applyNumberFormat="0" applyFont="0" applyAlignment="0" applyProtection="0"/>
    <xf numFmtId="164" fontId="15" fillId="0" borderId="0" applyFont="0" applyFill="0" applyBorder="0" applyAlignment="0" applyProtection="0"/>
    <xf numFmtId="0" fontId="6" fillId="2" borderId="13" applyNumberFormat="0" applyFont="0" applyAlignment="0" applyProtection="0"/>
    <xf numFmtId="0" fontId="5" fillId="101" borderId="1" applyNumberFormat="0" applyProtection="0">
      <alignment horizontal="left" vertical="center" indent="1"/>
    </xf>
    <xf numFmtId="0" fontId="6" fillId="2" borderId="13" applyNumberFormat="0" applyFont="0" applyAlignment="0" applyProtection="0"/>
    <xf numFmtId="164" fontId="15" fillId="0" borderId="0" applyFont="0" applyFill="0" applyBorder="0" applyAlignment="0" applyProtection="0"/>
    <xf numFmtId="0" fontId="6" fillId="5" borderId="0" applyNumberFormat="0" applyBorder="0" applyAlignment="0" applyProtection="0"/>
    <xf numFmtId="0" fontId="2" fillId="66" borderId="32" applyNumberFormat="0" applyFont="0" applyAlignment="0" applyProtection="0"/>
    <xf numFmtId="0" fontId="6" fillId="2" borderId="13" applyNumberFormat="0" applyFont="0" applyAlignment="0" applyProtection="0"/>
    <xf numFmtId="0" fontId="6" fillId="0" borderId="0"/>
    <xf numFmtId="0" fontId="5" fillId="105" borderId="1" applyNumberFormat="0" applyProtection="0">
      <alignment horizontal="left" vertical="center" indent="1"/>
    </xf>
    <xf numFmtId="0" fontId="6" fillId="15"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9" fontId="2" fillId="0" borderId="0" applyFont="0" applyFill="0" applyBorder="0" applyAlignment="0" applyProtection="0"/>
    <xf numFmtId="0" fontId="6"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6" fillId="0" borderId="0"/>
    <xf numFmtId="4" fontId="7" fillId="51" borderId="16" applyNumberFormat="0" applyProtection="0">
      <alignment horizontal="left" vertical="center" indent="1"/>
    </xf>
    <xf numFmtId="0" fontId="6" fillId="1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4" fontId="7" fillId="50" borderId="16" applyNumberFormat="0" applyProtection="0">
      <alignment horizontal="left" vertical="center" indent="1"/>
    </xf>
    <xf numFmtId="9" fontId="2" fillId="0" borderId="0" applyFont="0" applyFill="0" applyBorder="0" applyAlignment="0" applyProtection="0"/>
    <xf numFmtId="4" fontId="110" fillId="46" borderId="1" applyNumberFormat="0" applyProtection="0">
      <alignment vertical="center"/>
    </xf>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5" borderId="0" applyNumberFormat="0" applyBorder="0" applyAlignment="0" applyProtection="0"/>
    <xf numFmtId="9" fontId="15" fillId="0" borderId="0" applyFont="0" applyFill="0" applyBorder="0" applyAlignment="0" applyProtection="0"/>
    <xf numFmtId="0" fontId="5" fillId="2" borderId="13" applyNumberFormat="0" applyFont="0" applyAlignment="0" applyProtection="0"/>
    <xf numFmtId="4" fontId="11" fillId="99" borderId="0" applyNumberFormat="0" applyProtection="0">
      <alignment horizontal="left" vertical="center" indent="1"/>
    </xf>
    <xf numFmtId="0" fontId="2" fillId="66" borderId="32" applyNumberFormat="0" applyFont="0" applyAlignment="0" applyProtection="0"/>
    <xf numFmtId="0" fontId="6" fillId="0" borderId="0"/>
    <xf numFmtId="0" fontId="5" fillId="0" borderId="0"/>
    <xf numFmtId="0" fontId="5" fillId="6" borderId="19" applyNumberFormat="0">
      <protection locked="0"/>
    </xf>
    <xf numFmtId="0" fontId="5" fillId="105" borderId="1"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0" fontId="15"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123" fillId="7" borderId="1" applyNumberFormat="0" applyAlignment="0" applyProtection="0"/>
    <xf numFmtId="164" fontId="15" fillId="0" borderId="0" applyFont="0" applyFill="0" applyBorder="0" applyAlignment="0" applyProtection="0"/>
    <xf numFmtId="0" fontId="6" fillId="2" borderId="13" applyNumberFormat="0" applyFont="0" applyAlignment="0" applyProtection="0"/>
    <xf numFmtId="0" fontId="6" fillId="5" borderId="0" applyNumberFormat="0" applyBorder="0" applyAlignment="0" applyProtection="0"/>
    <xf numFmtId="164" fontId="15" fillId="0" borderId="0" applyFont="0" applyFill="0" applyBorder="0" applyAlignment="0" applyProtection="0"/>
    <xf numFmtId="0" fontId="5" fillId="0" borderId="0"/>
    <xf numFmtId="0" fontId="128" fillId="4" borderId="2" applyNumberFormat="0" applyAlignment="0" applyProtection="0"/>
    <xf numFmtId="0" fontId="125" fillId="7" borderId="2" applyNumberFormat="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5" fillId="2" borderId="13" applyNumberFormat="0" applyFont="0" applyAlignment="0" applyProtection="0"/>
    <xf numFmtId="0" fontId="6" fillId="0" borderId="0"/>
    <xf numFmtId="0" fontId="15" fillId="3"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5" fillId="103" borderId="1" applyNumberFormat="0" applyProtection="0">
      <alignment horizontal="left" vertical="center" indent="1"/>
    </xf>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0" fontId="5" fillId="101" borderId="1" applyNumberFormat="0" applyProtection="0">
      <alignment horizontal="left" vertical="center" indent="1"/>
    </xf>
    <xf numFmtId="0" fontId="15" fillId="16" borderId="0" applyNumberFormat="0" applyBorder="0" applyAlignment="0" applyProtection="0"/>
    <xf numFmtId="0" fontId="6" fillId="0" borderId="0"/>
    <xf numFmtId="0" fontId="6" fillId="0" borderId="0"/>
    <xf numFmtId="164" fontId="15" fillId="0" borderId="0" applyFont="0" applyFill="0" applyBorder="0" applyAlignment="0" applyProtection="0"/>
    <xf numFmtId="4" fontId="11" fillId="53" borderId="1" applyNumberFormat="0" applyProtection="0">
      <alignment vertical="center"/>
    </xf>
    <xf numFmtId="0" fontId="5" fillId="101" borderId="1" applyNumberFormat="0" applyProtection="0">
      <alignment horizontal="left" vertical="center" indent="1"/>
    </xf>
    <xf numFmtId="0" fontId="5" fillId="0" borderId="0"/>
    <xf numFmtId="0" fontId="6" fillId="0" borderId="0"/>
    <xf numFmtId="4" fontId="11" fillId="50" borderId="0"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5" fillId="0" borderId="0"/>
    <xf numFmtId="9" fontId="15" fillId="0" borderId="0" applyFont="0" applyFill="0" applyBorder="0" applyAlignment="0" applyProtection="0"/>
    <xf numFmtId="0" fontId="5" fillId="0" borderId="0"/>
    <xf numFmtId="0" fontId="1" fillId="3" borderId="0" applyNumberFormat="0" applyBorder="0" applyAlignment="0" applyProtection="0"/>
    <xf numFmtId="0" fontId="1" fillId="0" borderId="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64" borderId="0" applyNumberFormat="0" applyBorder="0" applyAlignment="0" applyProtection="0"/>
    <xf numFmtId="0" fontId="1" fillId="2" borderId="0" applyNumberFormat="0" applyBorder="0" applyAlignment="0" applyProtection="0"/>
    <xf numFmtId="0" fontId="5" fillId="0" borderId="0"/>
    <xf numFmtId="0" fontId="1" fillId="8" borderId="0" applyNumberFormat="0" applyBorder="0" applyAlignment="0" applyProtection="0"/>
    <xf numFmtId="0" fontId="1" fillId="6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5" fillId="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2" borderId="13" applyNumberFormat="0" applyFont="0" applyAlignment="0" applyProtection="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36">
    <xf numFmtId="0" fontId="0" fillId="0" borderId="0" xfId="0"/>
    <xf numFmtId="0" fontId="11" fillId="0" borderId="0" xfId="376" applyFont="1" applyAlignment="1">
      <alignment vertical="center" wrapText="1"/>
    </xf>
    <xf numFmtId="0" fontId="14" fillId="0" borderId="0" xfId="376" applyFont="1" applyAlignment="1">
      <alignment vertical="center"/>
    </xf>
    <xf numFmtId="0" fontId="14" fillId="0" borderId="0" xfId="0" applyFont="1"/>
    <xf numFmtId="0" fontId="8" fillId="0" borderId="0" xfId="0" applyFont="1"/>
    <xf numFmtId="0" fontId="8" fillId="0" borderId="0" xfId="0" applyFont="1" applyAlignment="1">
      <alignment horizontal="right"/>
    </xf>
    <xf numFmtId="0" fontId="14" fillId="0" borderId="0" xfId="0" applyFont="1" applyAlignment="1">
      <alignment horizontal="right"/>
    </xf>
    <xf numFmtId="0" fontId="14" fillId="0" borderId="22" xfId="0" applyFont="1" applyBorder="1" applyAlignment="1">
      <alignment horizontal="left"/>
    </xf>
    <xf numFmtId="0" fontId="8" fillId="0" borderId="25" xfId="0" applyFont="1" applyBorder="1"/>
    <xf numFmtId="0" fontId="8" fillId="0" borderId="0" xfId="0" applyFont="1" applyAlignment="1">
      <alignment horizontal="center"/>
    </xf>
    <xf numFmtId="165" fontId="8" fillId="0" borderId="0" xfId="152" applyNumberFormat="1" applyFont="1" applyBorder="1" applyAlignment="1">
      <alignment horizontal="right"/>
    </xf>
    <xf numFmtId="165" fontId="8" fillId="0" borderId="26" xfId="152" applyNumberFormat="1" applyFont="1" applyBorder="1" applyAlignment="1">
      <alignment horizontal="right"/>
    </xf>
    <xf numFmtId="0" fontId="8" fillId="59" borderId="25" xfId="0" applyFont="1" applyFill="1" applyBorder="1"/>
    <xf numFmtId="0" fontId="8" fillId="59" borderId="0" xfId="0" applyFont="1" applyFill="1" applyAlignment="1">
      <alignment horizontal="center"/>
    </xf>
    <xf numFmtId="0" fontId="8" fillId="59" borderId="27" xfId="0" applyFont="1" applyFill="1" applyBorder="1" applyAlignment="1">
      <alignment wrapText="1"/>
    </xf>
    <xf numFmtId="0" fontId="8" fillId="59" borderId="28" xfId="0" applyFont="1" applyFill="1" applyBorder="1" applyAlignment="1">
      <alignment horizontal="center" wrapText="1"/>
    </xf>
    <xf numFmtId="0" fontId="8" fillId="0" borderId="23" xfId="0" applyFont="1" applyBorder="1" applyAlignment="1">
      <alignment horizontal="center"/>
    </xf>
    <xf numFmtId="0" fontId="8" fillId="0" borderId="23" xfId="0" applyFont="1" applyBorder="1" applyAlignment="1">
      <alignment horizontal="right"/>
    </xf>
    <xf numFmtId="0" fontId="8" fillId="0" borderId="24" xfId="0" applyFont="1" applyBorder="1" applyAlignment="1">
      <alignment horizontal="right"/>
    </xf>
    <xf numFmtId="0" fontId="8" fillId="0" borderId="22" xfId="0" applyFont="1" applyBorder="1"/>
    <xf numFmtId="0" fontId="14" fillId="58" borderId="0" xfId="453" applyFont="1" applyFill="1"/>
    <xf numFmtId="0" fontId="8" fillId="58" borderId="0" xfId="453" applyFill="1"/>
    <xf numFmtId="0" fontId="8" fillId="0" borderId="27" xfId="0" applyFont="1" applyBorder="1"/>
    <xf numFmtId="0" fontId="8" fillId="0" borderId="23" xfId="0" applyFont="1" applyBorder="1"/>
    <xf numFmtId="0" fontId="8" fillId="0" borderId="28" xfId="0" applyFont="1" applyBorder="1"/>
    <xf numFmtId="0" fontId="42" fillId="0" borderId="0" xfId="376" applyFont="1" applyAlignment="1">
      <alignment vertical="center"/>
    </xf>
    <xf numFmtId="0" fontId="41" fillId="0" borderId="0" xfId="376" applyFont="1" applyAlignment="1">
      <alignment vertical="center" wrapText="1"/>
    </xf>
    <xf numFmtId="0" fontId="8" fillId="60" borderId="0" xfId="453" applyFill="1"/>
    <xf numFmtId="0" fontId="8" fillId="60" borderId="0" xfId="453" applyFill="1" applyAlignment="1">
      <alignment horizontal="right"/>
    </xf>
    <xf numFmtId="0" fontId="8" fillId="0" borderId="26" xfId="0" applyFont="1" applyBorder="1" applyAlignment="1">
      <alignment horizontal="right"/>
    </xf>
    <xf numFmtId="165" fontId="8" fillId="0" borderId="28" xfId="152" applyNumberFormat="1" applyFont="1" applyBorder="1" applyAlignment="1">
      <alignment horizontal="right"/>
    </xf>
    <xf numFmtId="165" fontId="8" fillId="0" borderId="29" xfId="152" applyNumberFormat="1" applyFont="1" applyBorder="1" applyAlignment="1">
      <alignment horizontal="right"/>
    </xf>
    <xf numFmtId="2" fontId="41" fillId="0" borderId="0" xfId="376" applyNumberFormat="1" applyFont="1" applyAlignment="1">
      <alignment vertical="center"/>
    </xf>
    <xf numFmtId="0" fontId="8" fillId="61" borderId="0" xfId="453" applyFill="1"/>
    <xf numFmtId="0" fontId="8" fillId="62" borderId="0" xfId="453" applyFill="1"/>
    <xf numFmtId="0" fontId="8" fillId="61" borderId="0" xfId="454" applyFill="1"/>
    <xf numFmtId="0" fontId="8" fillId="62" borderId="0" xfId="454" applyFill="1"/>
    <xf numFmtId="0" fontId="8" fillId="58" borderId="0" xfId="453" applyFill="1" applyAlignment="1">
      <alignment horizontal="right"/>
    </xf>
    <xf numFmtId="9" fontId="8" fillId="0" borderId="0" xfId="269" applyFont="1" applyAlignment="1">
      <alignment horizontal="right"/>
    </xf>
    <xf numFmtId="9" fontId="14" fillId="0" borderId="0" xfId="269" applyFont="1" applyAlignment="1">
      <alignment horizontal="right"/>
    </xf>
    <xf numFmtId="0" fontId="14" fillId="61" borderId="0" xfId="453" applyFont="1" applyFill="1"/>
    <xf numFmtId="0" fontId="14" fillId="60" borderId="0" xfId="453" applyFont="1" applyFill="1"/>
    <xf numFmtId="0" fontId="14" fillId="62" borderId="0" xfId="453" applyFont="1" applyFill="1"/>
    <xf numFmtId="0" fontId="8" fillId="61" borderId="0" xfId="453" applyFill="1" applyAlignment="1">
      <alignment horizontal="right"/>
    </xf>
    <xf numFmtId="0" fontId="8" fillId="62" borderId="0" xfId="453" applyFill="1" applyAlignment="1">
      <alignment horizontal="right"/>
    </xf>
    <xf numFmtId="0" fontId="11" fillId="0" borderId="0" xfId="376" applyFont="1" applyAlignment="1">
      <alignment vertical="center"/>
    </xf>
    <xf numFmtId="166" fontId="8" fillId="0" borderId="0" xfId="0" applyNumberFormat="1" applyFont="1" applyAlignment="1">
      <alignment horizontal="right"/>
    </xf>
    <xf numFmtId="166" fontId="14" fillId="0" borderId="0" xfId="0" applyNumberFormat="1" applyFont="1" applyAlignment="1">
      <alignment horizontal="right"/>
    </xf>
    <xf numFmtId="0" fontId="41" fillId="0" borderId="0" xfId="376" applyFont="1" applyAlignment="1">
      <alignment vertical="center"/>
    </xf>
    <xf numFmtId="168" fontId="8" fillId="0" borderId="0" xfId="269" applyNumberFormat="1" applyFont="1" applyAlignment="1">
      <alignment horizontal="right"/>
    </xf>
    <xf numFmtId="0" fontId="41" fillId="0" borderId="30" xfId="376" applyFont="1" applyBorder="1" applyAlignment="1">
      <alignment vertical="center" wrapText="1"/>
    </xf>
    <xf numFmtId="0" fontId="8" fillId="0" borderId="30" xfId="0" applyFont="1" applyBorder="1"/>
    <xf numFmtId="166" fontId="8" fillId="0" borderId="30" xfId="0" applyNumberFormat="1" applyFont="1" applyBorder="1" applyAlignment="1">
      <alignment horizontal="right"/>
    </xf>
    <xf numFmtId="0" fontId="8" fillId="0" borderId="30" xfId="0" applyFont="1" applyBorder="1" applyAlignment="1">
      <alignment horizontal="right"/>
    </xf>
    <xf numFmtId="168" fontId="8" fillId="0" borderId="30" xfId="269" applyNumberFormat="1" applyFont="1" applyBorder="1" applyAlignment="1">
      <alignment horizontal="right"/>
    </xf>
    <xf numFmtId="0" fontId="44" fillId="61" borderId="0" xfId="453" applyFont="1" applyFill="1"/>
    <xf numFmtId="0" fontId="8" fillId="62" borderId="0" xfId="454" applyFill="1" applyAlignment="1">
      <alignment horizontal="right"/>
    </xf>
    <xf numFmtId="0" fontId="8" fillId="0" borderId="0" xfId="0" applyFont="1" applyAlignment="1">
      <alignment horizontal="left"/>
    </xf>
    <xf numFmtId="0" fontId="14" fillId="0" borderId="0" xfId="376" applyFont="1" applyAlignment="1">
      <alignment horizontal="left" vertical="center"/>
    </xf>
    <xf numFmtId="0" fontId="11" fillId="0" borderId="0" xfId="376" applyFont="1" applyAlignment="1">
      <alignment horizontal="left" vertical="center" wrapText="1"/>
    </xf>
    <xf numFmtId="0" fontId="41" fillId="0" borderId="0" xfId="376" applyFont="1" applyAlignment="1">
      <alignment horizontal="left" vertical="center" wrapText="1"/>
    </xf>
    <xf numFmtId="0" fontId="14" fillId="0" borderId="0" xfId="0" applyFont="1" applyAlignment="1">
      <alignment horizontal="left"/>
    </xf>
    <xf numFmtId="10" fontId="8" fillId="0" borderId="0" xfId="269" applyNumberFormat="1" applyFont="1" applyAlignment="1">
      <alignment horizontal="right"/>
    </xf>
    <xf numFmtId="0" fontId="41" fillId="0" borderId="0" xfId="376" applyFont="1" applyAlignment="1">
      <alignment horizontal="right" vertical="center" wrapText="1"/>
    </xf>
    <xf numFmtId="0" fontId="8" fillId="58" borderId="0" xfId="453" applyFill="1" applyAlignment="1">
      <alignment vertical="top"/>
    </xf>
    <xf numFmtId="0" fontId="14" fillId="0" borderId="0" xfId="0" applyFont="1" applyAlignment="1">
      <alignment horizontal="right" wrapText="1"/>
    </xf>
    <xf numFmtId="0" fontId="8" fillId="0" borderId="31" xfId="0" applyFont="1" applyBorder="1"/>
    <xf numFmtId="0" fontId="48" fillId="0" borderId="0" xfId="0" applyFont="1" applyAlignment="1">
      <alignment horizontal="left"/>
    </xf>
    <xf numFmtId="10" fontId="5" fillId="0" borderId="0" xfId="269" applyNumberFormat="1" applyFont="1" applyAlignment="1">
      <alignment horizontal="right"/>
    </xf>
    <xf numFmtId="0" fontId="5" fillId="61" borderId="0" xfId="453" applyFont="1" applyFill="1"/>
    <xf numFmtId="0" fontId="5" fillId="0" borderId="0" xfId="0" applyFont="1"/>
    <xf numFmtId="0" fontId="5" fillId="58" borderId="0" xfId="453" applyFont="1" applyFill="1"/>
    <xf numFmtId="0" fontId="5" fillId="58" borderId="0" xfId="453" applyFont="1" applyFill="1" applyAlignment="1">
      <alignment wrapText="1"/>
    </xf>
    <xf numFmtId="0" fontId="49" fillId="58" borderId="0" xfId="453" applyFont="1" applyFill="1"/>
    <xf numFmtId="9" fontId="5" fillId="0" borderId="0" xfId="269" applyFont="1" applyAlignment="1">
      <alignment horizontal="right"/>
    </xf>
    <xf numFmtId="0" fontId="77" fillId="0" borderId="0" xfId="191"/>
    <xf numFmtId="0" fontId="5" fillId="0" borderId="0" xfId="0" applyFont="1" applyAlignment="1">
      <alignment horizontal="right"/>
    </xf>
    <xf numFmtId="0" fontId="8" fillId="0" borderId="0" xfId="453"/>
    <xf numFmtId="0" fontId="5" fillId="0" borderId="0" xfId="453" applyFont="1"/>
    <xf numFmtId="0" fontId="5" fillId="60" borderId="0" xfId="453" applyFont="1" applyFill="1"/>
    <xf numFmtId="0" fontId="5" fillId="62" borderId="0" xfId="453" applyFont="1" applyFill="1"/>
    <xf numFmtId="0" fontId="42" fillId="0" borderId="0" xfId="376" applyFont="1" applyAlignment="1">
      <alignment horizontal="left" vertical="center"/>
    </xf>
    <xf numFmtId="0" fontId="5" fillId="0" borderId="0" xfId="0" applyFont="1" applyAlignment="1">
      <alignment horizontal="left"/>
    </xf>
    <xf numFmtId="0" fontId="5" fillId="62" borderId="0" xfId="454" applyFont="1" applyFill="1"/>
    <xf numFmtId="0" fontId="5" fillId="61" borderId="0" xfId="453" applyFont="1" applyFill="1" applyAlignment="1">
      <alignment horizontal="left"/>
    </xf>
    <xf numFmtId="0" fontId="5" fillId="61" borderId="0" xfId="453" applyFont="1" applyFill="1" applyAlignment="1">
      <alignment horizontal="right"/>
    </xf>
    <xf numFmtId="0" fontId="5" fillId="60" borderId="0" xfId="453" applyFont="1" applyFill="1" applyAlignment="1">
      <alignment horizontal="left"/>
    </xf>
    <xf numFmtId="0" fontId="5" fillId="60" borderId="0" xfId="453" applyFont="1" applyFill="1" applyAlignment="1">
      <alignment horizontal="right"/>
    </xf>
    <xf numFmtId="0" fontId="5" fillId="62" borderId="0" xfId="453" applyFont="1" applyFill="1" applyAlignment="1">
      <alignment horizontal="left"/>
    </xf>
    <xf numFmtId="0" fontId="5" fillId="62" borderId="0" xfId="454" applyFont="1" applyFill="1" applyAlignment="1">
      <alignment horizontal="left"/>
    </xf>
    <xf numFmtId="0" fontId="5" fillId="62" borderId="0" xfId="453" applyFont="1" applyFill="1" applyAlignment="1">
      <alignment horizontal="right"/>
    </xf>
    <xf numFmtId="0" fontId="5" fillId="58" borderId="0" xfId="453" applyFont="1" applyFill="1" applyAlignment="1">
      <alignment horizontal="left"/>
    </xf>
    <xf numFmtId="0" fontId="5" fillId="58" borderId="0" xfId="453" applyFont="1" applyFill="1" applyAlignment="1">
      <alignment horizontal="right"/>
    </xf>
    <xf numFmtId="0" fontId="11" fillId="0" borderId="0" xfId="376" applyFont="1" applyAlignment="1">
      <alignment horizontal="left" wrapText="1"/>
    </xf>
    <xf numFmtId="0" fontId="84" fillId="0" borderId="0" xfId="239" applyFont="1" applyAlignment="1">
      <alignment horizontal="center"/>
    </xf>
    <xf numFmtId="0" fontId="85" fillId="0" borderId="0" xfId="239" applyFont="1" applyAlignment="1">
      <alignment wrapText="1"/>
    </xf>
    <xf numFmtId="0" fontId="85" fillId="0" borderId="0" xfId="380" applyFont="1" applyAlignment="1">
      <alignment wrapText="1"/>
    </xf>
    <xf numFmtId="0" fontId="51" fillId="0" borderId="0" xfId="380" quotePrefix="1" applyFont="1" applyAlignment="1">
      <alignment horizontal="right" wrapText="1"/>
    </xf>
    <xf numFmtId="0" fontId="50" fillId="0" borderId="34" xfId="380" applyFont="1" applyBorder="1" applyAlignment="1">
      <alignment wrapText="1"/>
    </xf>
    <xf numFmtId="0" fontId="51" fillId="0" borderId="0" xfId="380" applyFont="1" applyAlignment="1">
      <alignment wrapText="1"/>
    </xf>
    <xf numFmtId="165" fontId="51" fillId="0" borderId="0" xfId="196" applyNumberFormat="1" applyFont="1" applyFill="1" applyBorder="1" applyAlignment="1">
      <alignment horizontal="right"/>
    </xf>
    <xf numFmtId="0" fontId="53" fillId="0" borderId="0" xfId="239" applyFont="1" applyAlignment="1">
      <alignment wrapText="1"/>
    </xf>
    <xf numFmtId="3" fontId="50" fillId="0" borderId="0" xfId="239" applyNumberFormat="1" applyFont="1" applyAlignment="1">
      <alignment horizontal="right" wrapText="1"/>
    </xf>
    <xf numFmtId="3" fontId="51" fillId="0" borderId="0" xfId="239" applyNumberFormat="1" applyFont="1" applyAlignment="1">
      <alignment horizontal="right" wrapText="1"/>
    </xf>
    <xf numFmtId="0" fontId="50" fillId="0" borderId="0" xfId="380" applyFont="1" applyAlignment="1">
      <alignment wrapText="1"/>
    </xf>
    <xf numFmtId="3" fontId="50" fillId="0" borderId="0" xfId="380" applyNumberFormat="1" applyFont="1" applyAlignment="1">
      <alignment horizontal="right" wrapText="1"/>
    </xf>
    <xf numFmtId="0" fontId="52" fillId="0" borderId="0" xfId="239" applyFont="1" applyAlignment="1">
      <alignment wrapText="1"/>
    </xf>
    <xf numFmtId="0" fontId="54" fillId="0" borderId="0" xfId="239" applyFont="1" applyAlignment="1">
      <alignment wrapText="1"/>
    </xf>
    <xf numFmtId="0" fontId="50" fillId="0" borderId="33" xfId="380" applyFont="1" applyBorder="1" applyAlignment="1">
      <alignment wrapText="1"/>
    </xf>
    <xf numFmtId="165" fontId="50" fillId="0" borderId="0" xfId="239" applyNumberFormat="1" applyFont="1" applyAlignment="1">
      <alignment horizontal="right" wrapText="1"/>
    </xf>
    <xf numFmtId="165" fontId="51" fillId="0" borderId="0" xfId="239" applyNumberFormat="1" applyFont="1" applyAlignment="1">
      <alignment horizontal="right" wrapText="1"/>
    </xf>
    <xf numFmtId="0" fontId="85" fillId="67" borderId="0" xfId="239" applyFont="1" applyFill="1" applyAlignment="1">
      <alignment vertical="center"/>
    </xf>
    <xf numFmtId="0" fontId="85" fillId="67" borderId="0" xfId="380" applyFont="1" applyFill="1" applyAlignment="1">
      <alignment vertical="center"/>
    </xf>
    <xf numFmtId="0" fontId="50" fillId="67" borderId="0" xfId="239" applyFont="1" applyFill="1" applyAlignment="1">
      <alignment horizontal="center" vertical="center"/>
    </xf>
    <xf numFmtId="0" fontId="84" fillId="0" borderId="0" xfId="239" applyFont="1" applyAlignment="1">
      <alignment vertical="center"/>
    </xf>
    <xf numFmtId="0" fontId="53" fillId="0" borderId="33" xfId="239" applyFont="1" applyBorder="1" applyAlignment="1">
      <alignment horizontal="right" wrapText="1"/>
    </xf>
    <xf numFmtId="0" fontId="44" fillId="0" borderId="33" xfId="239" applyFont="1" applyBorder="1" applyAlignment="1">
      <alignment horizontal="right"/>
    </xf>
    <xf numFmtId="0" fontId="53" fillId="0" borderId="0" xfId="239" applyFont="1" applyAlignment="1">
      <alignment horizontal="right" wrapText="1"/>
    </xf>
    <xf numFmtId="0" fontId="53" fillId="0" borderId="0" xfId="239" applyFont="1" applyAlignment="1">
      <alignment horizontal="center" wrapText="1"/>
    </xf>
    <xf numFmtId="0" fontId="86" fillId="67" borderId="33" xfId="239" applyFont="1" applyFill="1" applyBorder="1" applyAlignment="1">
      <alignment vertical="center" wrapText="1"/>
    </xf>
    <xf numFmtId="0" fontId="83" fillId="0" borderId="0" xfId="239" applyFont="1" applyAlignment="1">
      <alignment vertical="center"/>
    </xf>
    <xf numFmtId="0" fontId="50" fillId="0" borderId="0" xfId="380" applyFont="1"/>
    <xf numFmtId="165" fontId="50" fillId="0" borderId="0" xfId="196" applyNumberFormat="1" applyFont="1" applyFill="1" applyAlignment="1"/>
    <xf numFmtId="0" fontId="50" fillId="0" borderId="0" xfId="380" applyFont="1" applyAlignment="1">
      <alignment vertical="center"/>
    </xf>
    <xf numFmtId="0" fontId="83" fillId="0" borderId="0" xfId="239" applyFont="1"/>
    <xf numFmtId="0" fontId="84" fillId="0" borderId="0" xfId="239" applyFont="1"/>
    <xf numFmtId="0" fontId="84" fillId="0" borderId="0" xfId="380" applyFont="1"/>
    <xf numFmtId="165" fontId="51" fillId="67" borderId="33" xfId="239" applyNumberFormat="1" applyFont="1" applyFill="1" applyBorder="1" applyAlignment="1">
      <alignment horizontal="right" vertical="center" wrapText="1"/>
    </xf>
    <xf numFmtId="165" fontId="50" fillId="0" borderId="33" xfId="239" applyNumberFormat="1" applyFont="1" applyBorder="1" applyAlignment="1">
      <alignment horizontal="right" wrapText="1"/>
    </xf>
    <xf numFmtId="0" fontId="51" fillId="0" borderId="0" xfId="380" applyFont="1" applyAlignment="1">
      <alignment vertical="center"/>
    </xf>
    <xf numFmtId="0" fontId="51" fillId="0" borderId="0" xfId="380" applyFont="1"/>
    <xf numFmtId="0" fontId="5" fillId="0" borderId="0" xfId="376" applyFont="1" applyAlignment="1">
      <alignment vertical="center" wrapText="1"/>
    </xf>
    <xf numFmtId="0" fontId="14" fillId="0" borderId="0" xfId="0" applyFont="1" applyAlignment="1">
      <alignment horizontal="left" vertical="center" wrapText="1"/>
    </xf>
    <xf numFmtId="165" fontId="84" fillId="0" borderId="0" xfId="239" applyNumberFormat="1" applyFont="1" applyAlignment="1">
      <alignment horizontal="center"/>
    </xf>
    <xf numFmtId="166" fontId="8" fillId="80" borderId="0" xfId="0" applyNumberFormat="1" applyFont="1" applyFill="1" applyAlignment="1">
      <alignment horizontal="right"/>
    </xf>
    <xf numFmtId="166" fontId="5" fillId="80" borderId="0" xfId="0" applyNumberFormat="1" applyFont="1" applyFill="1" applyAlignment="1">
      <alignment horizontal="right"/>
    </xf>
    <xf numFmtId="0" fontId="14" fillId="80" borderId="0" xfId="0" applyFont="1" applyFill="1" applyAlignment="1">
      <alignment horizontal="right"/>
    </xf>
    <xf numFmtId="9" fontId="8" fillId="80" borderId="0" xfId="269" applyFont="1" applyFill="1" applyAlignment="1">
      <alignment horizontal="right"/>
    </xf>
    <xf numFmtId="9" fontId="5" fillId="80" borderId="0" xfId="269" applyFont="1" applyFill="1" applyAlignment="1">
      <alignment horizontal="right"/>
    </xf>
    <xf numFmtId="9" fontId="14" fillId="80" borderId="0" xfId="269" applyFont="1" applyFill="1" applyAlignment="1">
      <alignment horizontal="right"/>
    </xf>
    <xf numFmtId="3" fontId="5" fillId="79" borderId="0" xfId="0" applyNumberFormat="1" applyFont="1" applyFill="1" applyAlignment="1">
      <alignment horizontal="right"/>
    </xf>
    <xf numFmtId="166" fontId="5" fillId="79" borderId="0" xfId="0" applyNumberFormat="1" applyFont="1" applyFill="1" applyAlignment="1">
      <alignment horizontal="right"/>
    </xf>
    <xf numFmtId="10" fontId="5" fillId="79" borderId="0" xfId="269" applyNumberFormat="1" applyFont="1" applyFill="1" applyAlignment="1">
      <alignment horizontal="right"/>
    </xf>
    <xf numFmtId="165" fontId="50" fillId="0" borderId="0" xfId="196" applyNumberFormat="1" applyFont="1" applyFill="1" applyBorder="1" applyAlignment="1"/>
    <xf numFmtId="168" fontId="84" fillId="0" borderId="0" xfId="269" applyNumberFormat="1" applyFont="1" applyFill="1" applyAlignment="1">
      <alignment horizontal="center"/>
    </xf>
    <xf numFmtId="0" fontId="88" fillId="0" borderId="0" xfId="239" applyFont="1" applyAlignment="1">
      <alignment vertical="top" wrapText="1"/>
    </xf>
    <xf numFmtId="169" fontId="50" fillId="0" borderId="0" xfId="152" applyNumberFormat="1" applyFont="1" applyFill="1" applyBorder="1" applyAlignment="1">
      <alignment horizontal="right" wrapText="1"/>
    </xf>
    <xf numFmtId="170" fontId="51" fillId="0" borderId="33" xfId="239" applyNumberFormat="1" applyFont="1" applyBorder="1" applyAlignment="1">
      <alignment horizontal="right" wrapText="1"/>
    </xf>
    <xf numFmtId="173" fontId="50" fillId="0" borderId="34" xfId="239" applyNumberFormat="1" applyFont="1" applyBorder="1" applyAlignment="1">
      <alignment horizontal="right" wrapText="1"/>
    </xf>
    <xf numFmtId="170" fontId="50" fillId="0" borderId="34" xfId="239" applyNumberFormat="1" applyFont="1" applyBorder="1" applyAlignment="1">
      <alignment horizontal="right" wrapText="1"/>
    </xf>
    <xf numFmtId="172" fontId="51" fillId="0" borderId="33" xfId="239" applyNumberFormat="1" applyFont="1" applyBorder="1" applyAlignment="1">
      <alignment horizontal="right" wrapText="1"/>
    </xf>
    <xf numFmtId="170" fontId="50" fillId="0" borderId="0" xfId="239" applyNumberFormat="1" applyFont="1" applyAlignment="1">
      <alignment horizontal="right" vertical="center" wrapText="1"/>
    </xf>
    <xf numFmtId="173" fontId="84" fillId="0" borderId="0" xfId="239" applyNumberFormat="1" applyFont="1" applyAlignment="1">
      <alignment horizontal="center"/>
    </xf>
    <xf numFmtId="172" fontId="50" fillId="0" borderId="34" xfId="239" applyNumberFormat="1" applyFont="1" applyBorder="1" applyAlignment="1">
      <alignment horizontal="right" wrapText="1"/>
    </xf>
    <xf numFmtId="173" fontId="50" fillId="0" borderId="33" xfId="239" applyNumberFormat="1" applyFont="1" applyBorder="1" applyAlignment="1">
      <alignment horizontal="right" vertical="center" wrapText="1"/>
    </xf>
    <xf numFmtId="172" fontId="50" fillId="0" borderId="0" xfId="239" applyNumberFormat="1" applyFont="1" applyAlignment="1">
      <alignment horizontal="right" wrapText="1"/>
    </xf>
    <xf numFmtId="0" fontId="50" fillId="81" borderId="0" xfId="239" applyFont="1" applyFill="1" applyAlignment="1">
      <alignment horizontal="center" vertical="center"/>
    </xf>
    <xf numFmtId="0" fontId="84" fillId="81" borderId="0" xfId="239" applyFont="1" applyFill="1" applyAlignment="1">
      <alignment vertical="center"/>
    </xf>
    <xf numFmtId="0" fontId="84" fillId="81" borderId="0" xfId="239" applyFont="1" applyFill="1" applyAlignment="1">
      <alignment vertical="top" wrapText="1"/>
    </xf>
    <xf numFmtId="0" fontId="118" fillId="81" borderId="0" xfId="380" applyFont="1" applyFill="1" applyAlignment="1">
      <alignment vertical="top" wrapText="1"/>
    </xf>
    <xf numFmtId="0" fontId="52" fillId="0" borderId="33" xfId="239" applyFont="1" applyBorder="1" applyAlignment="1">
      <alignment wrapText="1"/>
    </xf>
    <xf numFmtId="0" fontId="52" fillId="0" borderId="34" xfId="239" applyFont="1" applyBorder="1" applyAlignment="1">
      <alignment wrapText="1"/>
    </xf>
    <xf numFmtId="0" fontId="52" fillId="0" borderId="33" xfId="239" applyFont="1" applyBorder="1" applyAlignment="1">
      <alignment vertical="center" wrapText="1"/>
    </xf>
    <xf numFmtId="165" fontId="51" fillId="0" borderId="33" xfId="152" applyNumberFormat="1" applyFont="1" applyFill="1" applyBorder="1" applyAlignment="1">
      <alignment horizontal="right" wrapText="1"/>
    </xf>
    <xf numFmtId="0" fontId="53" fillId="0" borderId="0" xfId="239" applyFont="1" applyAlignment="1">
      <alignment vertical="center" wrapText="1"/>
    </xf>
    <xf numFmtId="170" fontId="50" fillId="0" borderId="0" xfId="239" applyNumberFormat="1" applyFont="1" applyAlignment="1">
      <alignment horizontal="right" wrapText="1"/>
    </xf>
    <xf numFmtId="173" fontId="50" fillId="0" borderId="0" xfId="239" applyNumberFormat="1" applyFont="1" applyAlignment="1">
      <alignment horizontal="right" wrapText="1"/>
    </xf>
    <xf numFmtId="172" fontId="50" fillId="0" borderId="33" xfId="239" applyNumberFormat="1" applyFont="1" applyBorder="1" applyAlignment="1">
      <alignment horizontal="right" wrapText="1"/>
    </xf>
    <xf numFmtId="1" fontId="51" fillId="0" borderId="34" xfId="239" applyNumberFormat="1" applyFont="1" applyBorder="1" applyAlignment="1">
      <alignment horizontal="right" wrapText="1"/>
    </xf>
    <xf numFmtId="170" fontId="51" fillId="0" borderId="34" xfId="239" applyNumberFormat="1" applyFont="1" applyBorder="1" applyAlignment="1">
      <alignment horizontal="right" wrapText="1"/>
    </xf>
    <xf numFmtId="0" fontId="52" fillId="0" borderId="33" xfId="239" applyFont="1" applyBorder="1"/>
    <xf numFmtId="169" fontId="50" fillId="0" borderId="0" xfId="196" applyNumberFormat="1" applyFont="1" applyFill="1" applyBorder="1" applyAlignment="1">
      <alignment horizontal="right" wrapText="1"/>
    </xf>
    <xf numFmtId="0" fontId="53" fillId="0" borderId="34" xfId="239" applyFont="1" applyBorder="1" applyAlignment="1">
      <alignment wrapText="1"/>
    </xf>
    <xf numFmtId="173" fontId="50" fillId="0" borderId="0" xfId="239" applyNumberFormat="1" applyFont="1" applyAlignment="1">
      <alignment horizontal="right" vertical="center" wrapText="1"/>
    </xf>
    <xf numFmtId="0" fontId="53" fillId="0" borderId="0" xfId="376" applyFont="1" applyAlignment="1">
      <alignment vertical="center" wrapText="1"/>
    </xf>
    <xf numFmtId="168" fontId="51" fillId="120" borderId="35" xfId="269" applyNumberFormat="1" applyFont="1" applyFill="1" applyBorder="1" applyAlignment="1">
      <alignment horizontal="right" wrapText="1"/>
    </xf>
    <xf numFmtId="0" fontId="52" fillId="120" borderId="35" xfId="239" applyFont="1" applyFill="1" applyBorder="1" applyAlignment="1">
      <alignment wrapText="1"/>
    </xf>
    <xf numFmtId="0" fontId="52" fillId="120" borderId="35" xfId="239" applyFont="1" applyFill="1" applyBorder="1"/>
    <xf numFmtId="0" fontId="52" fillId="120" borderId="33" xfId="239" applyFont="1" applyFill="1" applyBorder="1"/>
    <xf numFmtId="168" fontId="51" fillId="120" borderId="0" xfId="269" applyNumberFormat="1" applyFont="1" applyFill="1" applyBorder="1" applyAlignment="1">
      <alignment horizontal="right" wrapText="1"/>
    </xf>
    <xf numFmtId="0" fontId="52" fillId="120" borderId="0" xfId="239" applyFont="1" applyFill="1" applyAlignment="1">
      <alignment wrapText="1"/>
    </xf>
    <xf numFmtId="0" fontId="52" fillId="120" borderId="0" xfId="239" applyFont="1" applyFill="1"/>
    <xf numFmtId="168" fontId="50" fillId="120" borderId="33" xfId="269" applyNumberFormat="1" applyFont="1" applyFill="1" applyBorder="1" applyAlignment="1">
      <alignment horizontal="right" vertical="center" wrapText="1"/>
    </xf>
    <xf numFmtId="0" fontId="50" fillId="120" borderId="33" xfId="380" applyFont="1" applyFill="1" applyBorder="1" applyAlignment="1">
      <alignment wrapText="1"/>
    </xf>
    <xf numFmtId="168" fontId="50" fillId="120" borderId="0" xfId="269" applyNumberFormat="1" applyFont="1" applyFill="1" applyBorder="1" applyAlignment="1">
      <alignment horizontal="right" vertical="center" wrapText="1"/>
    </xf>
    <xf numFmtId="0" fontId="52" fillId="0" borderId="34" xfId="239" applyFont="1" applyBorder="1"/>
    <xf numFmtId="173" fontId="50" fillId="0" borderId="34" xfId="239" applyNumberFormat="1" applyFont="1" applyBorder="1" applyAlignment="1">
      <alignment horizontal="left" wrapText="1"/>
    </xf>
    <xf numFmtId="170" fontId="51" fillId="0" borderId="33" xfId="239" applyNumberFormat="1" applyFont="1" applyBorder="1" applyAlignment="1">
      <alignment horizontal="left" wrapText="1"/>
    </xf>
    <xf numFmtId="168" fontId="51" fillId="120" borderId="33" xfId="269" applyNumberFormat="1" applyFont="1" applyFill="1" applyBorder="1" applyAlignment="1">
      <alignment horizontal="right" wrapText="1"/>
    </xf>
    <xf numFmtId="0" fontId="52" fillId="120" borderId="33" xfId="239" applyFont="1" applyFill="1" applyBorder="1" applyAlignment="1">
      <alignment wrapText="1"/>
    </xf>
    <xf numFmtId="165" fontId="50" fillId="0" borderId="0" xfId="196" applyNumberFormat="1" applyFont="1" applyFill="1" applyBorder="1" applyAlignment="1">
      <alignment horizontal="right"/>
    </xf>
    <xf numFmtId="17" fontId="54" fillId="0" borderId="0" xfId="423" quotePrefix="1" applyNumberFormat="1" applyFont="1" applyAlignment="1">
      <alignment horizontal="left" vertical="top" wrapText="1"/>
    </xf>
    <xf numFmtId="0" fontId="85" fillId="0" borderId="35" xfId="239" applyFont="1" applyBorder="1" applyAlignment="1">
      <alignment wrapText="1"/>
    </xf>
    <xf numFmtId="0" fontId="85" fillId="0" borderId="35" xfId="380" applyFont="1" applyBorder="1" applyAlignment="1">
      <alignment wrapText="1"/>
    </xf>
    <xf numFmtId="0" fontId="51" fillId="0" borderId="35" xfId="380" quotePrefix="1" applyFont="1" applyBorder="1" applyAlignment="1">
      <alignment horizontal="right" wrapText="1"/>
    </xf>
    <xf numFmtId="172" fontId="51" fillId="0" borderId="34" xfId="239" applyNumberFormat="1" applyFont="1" applyBorder="1" applyAlignment="1">
      <alignment horizontal="right" wrapText="1"/>
    </xf>
    <xf numFmtId="0" fontId="50" fillId="120" borderId="0" xfId="380" applyFont="1" applyFill="1"/>
    <xf numFmtId="0" fontId="50" fillId="120" borderId="0" xfId="380" applyFont="1" applyFill="1" applyAlignment="1">
      <alignment wrapText="1"/>
    </xf>
    <xf numFmtId="173" fontId="51" fillId="0" borderId="0" xfId="380" applyNumberFormat="1" applyFont="1"/>
    <xf numFmtId="173" fontId="50" fillId="0" borderId="0" xfId="380" applyNumberFormat="1" applyFont="1"/>
    <xf numFmtId="0" fontId="51" fillId="120" borderId="48" xfId="380" quotePrefix="1" applyFont="1" applyFill="1" applyBorder="1" applyAlignment="1">
      <alignment horizontal="right" wrapText="1"/>
    </xf>
    <xf numFmtId="169" fontId="50" fillId="0" borderId="0" xfId="239" applyNumberFormat="1" applyFont="1" applyAlignment="1">
      <alignment horizontal="right" wrapText="1"/>
    </xf>
    <xf numFmtId="170" fontId="50" fillId="0" borderId="35" xfId="239" applyNumberFormat="1" applyFont="1" applyBorder="1" applyAlignment="1">
      <alignment horizontal="right" wrapText="1"/>
    </xf>
    <xf numFmtId="171" fontId="50" fillId="0" borderId="0" xfId="239" applyNumberFormat="1" applyFont="1" applyAlignment="1">
      <alignment horizontal="right" wrapText="1"/>
    </xf>
    <xf numFmtId="173" fontId="50" fillId="0" borderId="35" xfId="239" applyNumberFormat="1" applyFont="1" applyBorder="1" applyAlignment="1">
      <alignment horizontal="right" wrapText="1"/>
    </xf>
    <xf numFmtId="173" fontId="50" fillId="0" borderId="33" xfId="239" applyNumberFormat="1" applyFont="1" applyBorder="1" applyAlignment="1">
      <alignment horizontal="right" wrapText="1"/>
    </xf>
    <xf numFmtId="43" fontId="50" fillId="0" borderId="0" xfId="152" applyFont="1" applyFill="1" applyAlignment="1"/>
    <xf numFmtId="172" fontId="51" fillId="0" borderId="0" xfId="239" applyNumberFormat="1" applyFont="1" applyAlignment="1">
      <alignment horizontal="right" wrapText="1"/>
    </xf>
    <xf numFmtId="1" fontId="51" fillId="0" borderId="0" xfId="239" applyNumberFormat="1" applyFont="1" applyAlignment="1">
      <alignment horizontal="right" wrapText="1"/>
    </xf>
    <xf numFmtId="165" fontId="51" fillId="0" borderId="33" xfId="239" applyNumberFormat="1" applyFont="1" applyBorder="1" applyAlignment="1">
      <alignment horizontal="right" vertical="center" wrapText="1"/>
    </xf>
    <xf numFmtId="3" fontId="51" fillId="0" borderId="33" xfId="239" applyNumberFormat="1" applyFont="1" applyBorder="1" applyAlignment="1">
      <alignment horizontal="right" vertical="center" wrapText="1"/>
    </xf>
    <xf numFmtId="3" fontId="51" fillId="0" borderId="33" xfId="239" applyNumberFormat="1" applyFont="1" applyBorder="1" applyAlignment="1">
      <alignment horizontal="left" vertical="center" wrapText="1"/>
    </xf>
    <xf numFmtId="3" fontId="51" fillId="0" borderId="33" xfId="239" applyNumberFormat="1" applyFont="1" applyBorder="1" applyAlignment="1">
      <alignment horizontal="right" wrapText="1"/>
    </xf>
    <xf numFmtId="3" fontId="84" fillId="0" borderId="0" xfId="239" applyNumberFormat="1" applyFont="1" applyAlignment="1">
      <alignment horizontal="center"/>
    </xf>
    <xf numFmtId="172" fontId="84" fillId="0" borderId="0" xfId="239" applyNumberFormat="1" applyFont="1"/>
    <xf numFmtId="3" fontId="85" fillId="0" borderId="33" xfId="239" applyNumberFormat="1" applyFont="1" applyBorder="1" applyAlignment="1">
      <alignment horizontal="left" vertical="center" wrapText="1"/>
    </xf>
    <xf numFmtId="0" fontId="86" fillId="0" borderId="33" xfId="239" applyFont="1" applyBorder="1" applyAlignment="1">
      <alignment vertical="center" wrapText="1"/>
    </xf>
    <xf numFmtId="173" fontId="51" fillId="0" borderId="33" xfId="239" applyNumberFormat="1" applyFont="1" applyBorder="1" applyAlignment="1">
      <alignment horizontal="right" wrapText="1"/>
    </xf>
    <xf numFmtId="173" fontId="51" fillId="0" borderId="34" xfId="239" applyNumberFormat="1" applyFont="1" applyBorder="1" applyAlignment="1">
      <alignment horizontal="right" wrapText="1"/>
    </xf>
    <xf numFmtId="170" fontId="50" fillId="0" borderId="0" xfId="239" applyNumberFormat="1" applyFont="1" applyFill="1" applyAlignment="1">
      <alignment horizontal="right" wrapText="1"/>
    </xf>
    <xf numFmtId="173" fontId="50" fillId="0" borderId="0" xfId="239" applyNumberFormat="1" applyFont="1" applyFill="1" applyAlignment="1">
      <alignment horizontal="right" wrapText="1"/>
    </xf>
    <xf numFmtId="172" fontId="51" fillId="0" borderId="34" xfId="239" applyNumberFormat="1" applyFont="1" applyFill="1" applyBorder="1" applyAlignment="1">
      <alignment horizontal="right" wrapText="1"/>
    </xf>
    <xf numFmtId="170" fontId="51" fillId="0" borderId="33" xfId="239" applyNumberFormat="1" applyFont="1" applyFill="1" applyBorder="1" applyAlignment="1">
      <alignment horizontal="right" wrapText="1"/>
    </xf>
    <xf numFmtId="170" fontId="50" fillId="0" borderId="35" xfId="239" applyNumberFormat="1" applyFont="1" applyFill="1" applyBorder="1" applyAlignment="1">
      <alignment horizontal="right" wrapText="1"/>
    </xf>
    <xf numFmtId="172" fontId="50" fillId="0" borderId="0" xfId="239" applyNumberFormat="1" applyFont="1" applyFill="1" applyAlignment="1">
      <alignment horizontal="right" wrapText="1"/>
    </xf>
    <xf numFmtId="172" fontId="50" fillId="0" borderId="33" xfId="239" applyNumberFormat="1" applyFont="1" applyFill="1" applyBorder="1" applyAlignment="1">
      <alignment horizontal="right" wrapText="1"/>
    </xf>
    <xf numFmtId="170" fontId="51" fillId="0" borderId="34" xfId="239" applyNumberFormat="1" applyFont="1" applyFill="1" applyBorder="1" applyAlignment="1">
      <alignment horizontal="right" wrapText="1"/>
    </xf>
    <xf numFmtId="172" fontId="50" fillId="0" borderId="34" xfId="239" applyNumberFormat="1" applyFont="1" applyFill="1" applyBorder="1" applyAlignment="1">
      <alignment horizontal="right" wrapText="1"/>
    </xf>
    <xf numFmtId="170" fontId="50" fillId="0" borderId="34" xfId="239" applyNumberFormat="1" applyFont="1" applyFill="1" applyBorder="1" applyAlignment="1">
      <alignment horizontal="right" wrapText="1"/>
    </xf>
    <xf numFmtId="173" fontId="50" fillId="0" borderId="35" xfId="239" applyNumberFormat="1" applyFont="1" applyFill="1" applyBorder="1" applyAlignment="1">
      <alignment horizontal="right" wrapText="1"/>
    </xf>
    <xf numFmtId="173" fontId="50" fillId="0" borderId="33" xfId="239" applyNumberFormat="1" applyFont="1" applyFill="1" applyBorder="1" applyAlignment="1">
      <alignment horizontal="right" wrapText="1"/>
    </xf>
    <xf numFmtId="0" fontId="50" fillId="0" borderId="0" xfId="380" applyFont="1" applyFill="1"/>
    <xf numFmtId="165" fontId="50" fillId="0" borderId="0" xfId="239" applyNumberFormat="1" applyFont="1" applyFill="1" applyAlignment="1">
      <alignment horizontal="right" wrapText="1"/>
    </xf>
    <xf numFmtId="165" fontId="50" fillId="0" borderId="33" xfId="239" applyNumberFormat="1" applyFont="1" applyFill="1" applyBorder="1" applyAlignment="1">
      <alignment horizontal="right" wrapText="1"/>
    </xf>
    <xf numFmtId="49" fontId="14" fillId="63" borderId="0" xfId="0" applyNumberFormat="1" applyFont="1" applyFill="1" applyAlignment="1">
      <alignment horizontal="right"/>
    </xf>
    <xf numFmtId="0" fontId="41" fillId="0" borderId="0" xfId="376" applyFont="1" applyAlignment="1">
      <alignment horizontal="left" vertical="center" wrapText="1"/>
    </xf>
  </cellXfs>
  <cellStyles count="42618">
    <cellStyle name="_Column1" xfId="879" xr:uid="{00000000-0005-0000-0000-000000000000}"/>
    <cellStyle name="_Column1 2" xfId="880" xr:uid="{00000000-0005-0000-0000-000001000000}"/>
    <cellStyle name="_Column1_Mapping IC-Sub_IC" xfId="881" xr:uid="{00000000-0005-0000-0000-000002000000}"/>
    <cellStyle name="_Column2" xfId="882" xr:uid="{00000000-0005-0000-0000-000003000000}"/>
    <cellStyle name="_Column3" xfId="883" xr:uid="{00000000-0005-0000-0000-000004000000}"/>
    <cellStyle name="_Column4" xfId="884" xr:uid="{00000000-0005-0000-0000-000005000000}"/>
    <cellStyle name="_Column5" xfId="885" xr:uid="{00000000-0005-0000-0000-000006000000}"/>
    <cellStyle name="_Column6" xfId="886" xr:uid="{00000000-0005-0000-0000-000007000000}"/>
    <cellStyle name="_Column7" xfId="887" xr:uid="{00000000-0005-0000-0000-000008000000}"/>
    <cellStyle name="_Data" xfId="888" xr:uid="{00000000-0005-0000-0000-000009000000}"/>
    <cellStyle name="_Data 2" xfId="889" xr:uid="{00000000-0005-0000-0000-00000A000000}"/>
    <cellStyle name="_Data 2 2" xfId="890" xr:uid="{00000000-0005-0000-0000-00000B000000}"/>
    <cellStyle name="_Data 2_Mapping IC-Sub_IC" xfId="891" xr:uid="{00000000-0005-0000-0000-00000C000000}"/>
    <cellStyle name="_Data 3" xfId="892" xr:uid="{00000000-0005-0000-0000-00000D000000}"/>
    <cellStyle name="_Data 3 2" xfId="893" xr:uid="{00000000-0005-0000-0000-00000E000000}"/>
    <cellStyle name="_Data 3_Mapping IC-Sub_IC" xfId="894" xr:uid="{00000000-0005-0000-0000-00000F000000}"/>
    <cellStyle name="_Data 4" xfId="895" xr:uid="{00000000-0005-0000-0000-000010000000}"/>
    <cellStyle name="_Data 4 2" xfId="896" xr:uid="{00000000-0005-0000-0000-000011000000}"/>
    <cellStyle name="_Data 4 3" xfId="38349" xr:uid="{00000000-0005-0000-0000-000012000000}"/>
    <cellStyle name="_Data 4_Legacy Projects_OS IB" xfId="38350" xr:uid="{00000000-0005-0000-0000-000013000000}"/>
    <cellStyle name="_Data 4_Mapping IC-Sub_IC" xfId="897" xr:uid="{00000000-0005-0000-0000-000014000000}"/>
    <cellStyle name="_Data 5" xfId="898" xr:uid="{00000000-0005-0000-0000-000015000000}"/>
    <cellStyle name="_Data 5 2" xfId="38351" xr:uid="{00000000-0005-0000-0000-000016000000}"/>
    <cellStyle name="_Data_Legacy Projects_OS IB" xfId="38352" xr:uid="{00000000-0005-0000-0000-000017000000}"/>
    <cellStyle name="_Data_Mapping IC-Sub_IC" xfId="899" xr:uid="{00000000-0005-0000-0000-000018000000}"/>
    <cellStyle name="_Header" xfId="900" xr:uid="{00000000-0005-0000-0000-000019000000}"/>
    <cellStyle name="_Row1" xfId="901" xr:uid="{00000000-0005-0000-0000-00001A000000}"/>
    <cellStyle name="_Row1 2" xfId="902" xr:uid="{00000000-0005-0000-0000-00001B000000}"/>
    <cellStyle name="_Row1_Mapping IC-Sub_IC" xfId="903" xr:uid="{00000000-0005-0000-0000-00001C000000}"/>
    <cellStyle name="_Row2" xfId="904" xr:uid="{00000000-0005-0000-0000-00001D000000}"/>
    <cellStyle name="_Row3" xfId="905" xr:uid="{00000000-0005-0000-0000-00001E000000}"/>
    <cellStyle name="_Row4" xfId="906" xr:uid="{00000000-0005-0000-0000-00001F000000}"/>
    <cellStyle name="_Row4 2" xfId="907" xr:uid="{00000000-0005-0000-0000-000020000000}"/>
    <cellStyle name="_Row4 2 2" xfId="908" xr:uid="{00000000-0005-0000-0000-000021000000}"/>
    <cellStyle name="_Row4 2_Mapping IC-Sub_IC" xfId="909" xr:uid="{00000000-0005-0000-0000-000022000000}"/>
    <cellStyle name="_Row4 3" xfId="910" xr:uid="{00000000-0005-0000-0000-000023000000}"/>
    <cellStyle name="_Row4 3 2" xfId="911" xr:uid="{00000000-0005-0000-0000-000024000000}"/>
    <cellStyle name="_Row4 3_Mapping IC-Sub_IC" xfId="912" xr:uid="{00000000-0005-0000-0000-000025000000}"/>
    <cellStyle name="_Row4 4" xfId="913" xr:uid="{00000000-0005-0000-0000-000026000000}"/>
    <cellStyle name="_Row4 5" xfId="38353" xr:uid="{00000000-0005-0000-0000-000027000000}"/>
    <cellStyle name="_Row4_Legacy Projects_OS IB" xfId="38354" xr:uid="{00000000-0005-0000-0000-000028000000}"/>
    <cellStyle name="_Row4_Mapping IC-Sub_IC" xfId="914" xr:uid="{00000000-0005-0000-0000-000029000000}"/>
    <cellStyle name="_Row5" xfId="915" xr:uid="{00000000-0005-0000-0000-00002A000000}"/>
    <cellStyle name="_Row6" xfId="916" xr:uid="{00000000-0005-0000-0000-00002B000000}"/>
    <cellStyle name="_Row7" xfId="917" xr:uid="{00000000-0005-0000-0000-00002C000000}"/>
    <cellStyle name="20 % - Akzent1 10" xfId="918" xr:uid="{00000000-0005-0000-0000-00002D000000}"/>
    <cellStyle name="20 % - Akzent1 11" xfId="919" xr:uid="{00000000-0005-0000-0000-00002E000000}"/>
    <cellStyle name="20 % - Akzent1 12" xfId="920" xr:uid="{00000000-0005-0000-0000-00002F000000}"/>
    <cellStyle name="20 % - Akzent1 2" xfId="1" xr:uid="{00000000-0005-0000-0000-000030000000}"/>
    <cellStyle name="20 % - Akzent1 2 10" xfId="921" xr:uid="{00000000-0005-0000-0000-000031000000}"/>
    <cellStyle name="20 % - Akzent1 2 11" xfId="922" xr:uid="{00000000-0005-0000-0000-000032000000}"/>
    <cellStyle name="20 % - Akzent1 2 12" xfId="923" xr:uid="{00000000-0005-0000-0000-000033000000}"/>
    <cellStyle name="20 % - Akzent1 2 13" xfId="924" xr:uid="{00000000-0005-0000-0000-000034000000}"/>
    <cellStyle name="20 % - Akzent1 2 14" xfId="925" xr:uid="{00000000-0005-0000-0000-000035000000}"/>
    <cellStyle name="20 % - Akzent1 2 15" xfId="926" xr:uid="{00000000-0005-0000-0000-000036000000}"/>
    <cellStyle name="20 % - Akzent1 2 16" xfId="927" xr:uid="{00000000-0005-0000-0000-000037000000}"/>
    <cellStyle name="20 % - Akzent1 2 17" xfId="928" xr:uid="{00000000-0005-0000-0000-000038000000}"/>
    <cellStyle name="20 % - Akzent1 2 18" xfId="609" xr:uid="{00000000-0005-0000-0000-000039000000}"/>
    <cellStyle name="20 % - Akzent1 2 2" xfId="2" xr:uid="{00000000-0005-0000-0000-00003A000000}"/>
    <cellStyle name="20 % - Akzent1 2 2 10" xfId="929" xr:uid="{00000000-0005-0000-0000-00003B000000}"/>
    <cellStyle name="20 % - Akzent1 2 2 11" xfId="930" xr:uid="{00000000-0005-0000-0000-00003C000000}"/>
    <cellStyle name="20 % - Akzent1 2 2 12" xfId="931" xr:uid="{00000000-0005-0000-0000-00003D000000}"/>
    <cellStyle name="20 % - Akzent1 2 2 13" xfId="932" xr:uid="{00000000-0005-0000-0000-00003E000000}"/>
    <cellStyle name="20 % - Akzent1 2 2 13 2" xfId="41441" xr:uid="{00000000-0005-0000-0000-00003F000000}"/>
    <cellStyle name="20 % - Akzent1 2 2 13 3" xfId="40746" xr:uid="{00000000-0005-0000-0000-000040000000}"/>
    <cellStyle name="20 % - Akzent1 2 2 14" xfId="690" xr:uid="{00000000-0005-0000-0000-000041000000}"/>
    <cellStyle name="20 % - Akzent1 2 2 14 2" xfId="37946" xr:uid="{00000000-0005-0000-0000-000042000000}"/>
    <cellStyle name="20 % - Akzent1 2 2 15" xfId="41149" xr:uid="{00000000-0005-0000-0000-000043000000}"/>
    <cellStyle name="20 % - Akzent1 2 2 16" xfId="37785" xr:uid="{00000000-0005-0000-0000-000044000000}"/>
    <cellStyle name="20 % - Akzent1 2 2 17" xfId="42503" xr:uid="{00000000-0005-0000-0000-000045000000}"/>
    <cellStyle name="20 % - Akzent1 2 2 2" xfId="473" xr:uid="{00000000-0005-0000-0000-000046000000}"/>
    <cellStyle name="20 % - Akzent1 2 2 2 10" xfId="934" xr:uid="{00000000-0005-0000-0000-000047000000}"/>
    <cellStyle name="20 % - Akzent1 2 2 2 10 2" xfId="41473" xr:uid="{00000000-0005-0000-0000-000048000000}"/>
    <cellStyle name="20 % - Akzent1 2 2 2 10 3" xfId="40798" xr:uid="{00000000-0005-0000-0000-000049000000}"/>
    <cellStyle name="20 % - Akzent1 2 2 2 11" xfId="935" xr:uid="{00000000-0005-0000-0000-00004A000000}"/>
    <cellStyle name="20 % - Akzent1 2 2 2 11 2" xfId="38004" xr:uid="{00000000-0005-0000-0000-00004B000000}"/>
    <cellStyle name="20 % - Akzent1 2 2 2 12" xfId="933" xr:uid="{00000000-0005-0000-0000-00004C000000}"/>
    <cellStyle name="20 % - Akzent1 2 2 2 12 2" xfId="41176" xr:uid="{00000000-0005-0000-0000-00004D000000}"/>
    <cellStyle name="20 % - Akzent1 2 2 2 13" xfId="37875" xr:uid="{00000000-0005-0000-0000-00004E000000}"/>
    <cellStyle name="20 % - Akzent1 2 2 2 14" xfId="42541" xr:uid="{00000000-0005-0000-0000-00004F000000}"/>
    <cellStyle name="20 % - Akzent1 2 2 2 2" xfId="936" xr:uid="{00000000-0005-0000-0000-000050000000}"/>
    <cellStyle name="20 % - Akzent1 2 2 2 2 2" xfId="937" xr:uid="{00000000-0005-0000-0000-000051000000}"/>
    <cellStyle name="20 % - Akzent1 2 2 2 2 2 2" xfId="38356" xr:uid="{00000000-0005-0000-0000-000052000000}"/>
    <cellStyle name="20 % - Akzent1 2 2 2 2 3" xfId="38355" xr:uid="{00000000-0005-0000-0000-000053000000}"/>
    <cellStyle name="20 % - Akzent1 2 2 2 2 4" xfId="40868" xr:uid="{00000000-0005-0000-0000-000054000000}"/>
    <cellStyle name="20 % - Akzent1 2 2 2 2 4 2" xfId="41542" xr:uid="{00000000-0005-0000-0000-000055000000}"/>
    <cellStyle name="20 % - Akzent1 2 2 2 2 5" xfId="41272" xr:uid="{00000000-0005-0000-0000-000056000000}"/>
    <cellStyle name="20 % - Akzent1 2 2 2 2 6" xfId="38129" xr:uid="{00000000-0005-0000-0000-000057000000}"/>
    <cellStyle name="20 % - Akzent1 2 2 2 2_B-A-AV-17C-1" xfId="38357" xr:uid="{00000000-0005-0000-0000-000058000000}"/>
    <cellStyle name="20 % - Akzent1 2 2 2 3" xfId="938" xr:uid="{00000000-0005-0000-0000-000059000000}"/>
    <cellStyle name="20 % - Akzent1 2 2 2 3 2" xfId="38358" xr:uid="{00000000-0005-0000-0000-00005A000000}"/>
    <cellStyle name="20 % - Akzent1 2 2 2 3 3" xfId="40869" xr:uid="{00000000-0005-0000-0000-00005B000000}"/>
    <cellStyle name="20 % - Akzent1 2 2 2 3 3 2" xfId="41543" xr:uid="{00000000-0005-0000-0000-00005C000000}"/>
    <cellStyle name="20 % - Akzent1 2 2 2 3 4" xfId="41368" xr:uid="{00000000-0005-0000-0000-00005D000000}"/>
    <cellStyle name="20 % - Akzent1 2 2 2 3 5" xfId="38226" xr:uid="{00000000-0005-0000-0000-00005E000000}"/>
    <cellStyle name="20 % - Akzent1 2 2 2 3_Investoren" xfId="41069" xr:uid="{00000000-0005-0000-0000-00005F000000}"/>
    <cellStyle name="20 % - Akzent1 2 2 2 4" xfId="939" xr:uid="{00000000-0005-0000-0000-000060000000}"/>
    <cellStyle name="20 % - Akzent1 2 2 2 5" xfId="940" xr:uid="{00000000-0005-0000-0000-000061000000}"/>
    <cellStyle name="20 % - Akzent1 2 2 2 6" xfId="941" xr:uid="{00000000-0005-0000-0000-000062000000}"/>
    <cellStyle name="20 % - Akzent1 2 2 2 7" xfId="942" xr:uid="{00000000-0005-0000-0000-000063000000}"/>
    <cellStyle name="20 % - Akzent1 2 2 2 8" xfId="943" xr:uid="{00000000-0005-0000-0000-000064000000}"/>
    <cellStyle name="20 % - Akzent1 2 2 2 9" xfId="944" xr:uid="{00000000-0005-0000-0000-000065000000}"/>
    <cellStyle name="20 % - Akzent1 2 2 2_AuftBest_Div" xfId="38297" xr:uid="{00000000-0005-0000-0000-000066000000}"/>
    <cellStyle name="20 % - Akzent1 2 2 3" xfId="945" xr:uid="{00000000-0005-0000-0000-000067000000}"/>
    <cellStyle name="20 % - Akzent1 2 2 3 2" xfId="946" xr:uid="{00000000-0005-0000-0000-000068000000}"/>
    <cellStyle name="20 % - Akzent1 2 2 3 2 2" xfId="38360" xr:uid="{00000000-0005-0000-0000-000069000000}"/>
    <cellStyle name="20 % - Akzent1 2 2 3 3" xfId="38361" xr:uid="{00000000-0005-0000-0000-00006A000000}"/>
    <cellStyle name="20 % - Akzent1 2 2 3 4" xfId="38359" xr:uid="{00000000-0005-0000-0000-00006B000000}"/>
    <cellStyle name="20 % - Akzent1 2 2 3 5" xfId="40870" xr:uid="{00000000-0005-0000-0000-00006C000000}"/>
    <cellStyle name="20 % - Akzent1 2 2 3 5 2" xfId="41544" xr:uid="{00000000-0005-0000-0000-00006D000000}"/>
    <cellStyle name="20 % - Akzent1 2 2 3 6" xfId="41245" xr:uid="{00000000-0005-0000-0000-00006E000000}"/>
    <cellStyle name="20 % - Akzent1 2 2 3 7" xfId="38073" xr:uid="{00000000-0005-0000-0000-00006F000000}"/>
    <cellStyle name="20 % - Akzent1 2 2 3_B-A-AV-17C-1" xfId="38362" xr:uid="{00000000-0005-0000-0000-000070000000}"/>
    <cellStyle name="20 % - Akzent1 2 2 4" xfId="947" xr:uid="{00000000-0005-0000-0000-000071000000}"/>
    <cellStyle name="20 % - Akzent1 2 2 4 2" xfId="38363" xr:uid="{00000000-0005-0000-0000-000072000000}"/>
    <cellStyle name="20 % - Akzent1 2 2 4 3" xfId="40871" xr:uid="{00000000-0005-0000-0000-000073000000}"/>
    <cellStyle name="20 % - Akzent1 2 2 4 3 2" xfId="41545" xr:uid="{00000000-0005-0000-0000-000074000000}"/>
    <cellStyle name="20 % - Akzent1 2 2 4 4" xfId="41341" xr:uid="{00000000-0005-0000-0000-000075000000}"/>
    <cellStyle name="20 % - Akzent1 2 2 4 5" xfId="38198" xr:uid="{00000000-0005-0000-0000-000076000000}"/>
    <cellStyle name="20 % - Akzent1 2 2 4_Investoren" xfId="41070" xr:uid="{00000000-0005-0000-0000-000077000000}"/>
    <cellStyle name="20 % - Akzent1 2 2 5" xfId="948" xr:uid="{00000000-0005-0000-0000-000078000000}"/>
    <cellStyle name="20 % - Akzent1 2 2 6" xfId="949" xr:uid="{00000000-0005-0000-0000-000079000000}"/>
    <cellStyle name="20 % - Akzent1 2 2 7" xfId="950" xr:uid="{00000000-0005-0000-0000-00007A000000}"/>
    <cellStyle name="20 % - Akzent1 2 2 8" xfId="951" xr:uid="{00000000-0005-0000-0000-00007B000000}"/>
    <cellStyle name="20 % - Akzent1 2 2 9" xfId="952" xr:uid="{00000000-0005-0000-0000-00007C000000}"/>
    <cellStyle name="20 % - Akzent1 2 2_5 year overview margin" xfId="37568" xr:uid="{00000000-0005-0000-0000-00007D000000}"/>
    <cellStyle name="20 % - Akzent1 2 3" xfId="474" xr:uid="{00000000-0005-0000-0000-00007E000000}"/>
    <cellStyle name="20 % - Akzent1 2 3 10" xfId="954" xr:uid="{00000000-0005-0000-0000-00007F000000}"/>
    <cellStyle name="20 % - Akzent1 2 3 10 2" xfId="38005" xr:uid="{00000000-0005-0000-0000-000080000000}"/>
    <cellStyle name="20 % - Akzent1 2 3 11" xfId="955" xr:uid="{00000000-0005-0000-0000-000081000000}"/>
    <cellStyle name="20 % - Akzent1 2 3 11 2" xfId="41177" xr:uid="{00000000-0005-0000-0000-000082000000}"/>
    <cellStyle name="20 % - Akzent1 2 3 12" xfId="953" xr:uid="{00000000-0005-0000-0000-000083000000}"/>
    <cellStyle name="20 % - Akzent1 2 3 13" xfId="37876" xr:uid="{00000000-0005-0000-0000-000084000000}"/>
    <cellStyle name="20 % - Akzent1 2 3 14" xfId="42542" xr:uid="{00000000-0005-0000-0000-000085000000}"/>
    <cellStyle name="20 % - Akzent1 2 3 2" xfId="956" xr:uid="{00000000-0005-0000-0000-000086000000}"/>
    <cellStyle name="20 % - Akzent1 2 3 2 2" xfId="957" xr:uid="{00000000-0005-0000-0000-000087000000}"/>
    <cellStyle name="20 % - Akzent1 2 3 2 2 2" xfId="38365" xr:uid="{00000000-0005-0000-0000-000088000000}"/>
    <cellStyle name="20 % - Akzent1 2 3 2 3" xfId="38366" xr:uid="{00000000-0005-0000-0000-000089000000}"/>
    <cellStyle name="20 % - Akzent1 2 3 2 4" xfId="38364" xr:uid="{00000000-0005-0000-0000-00008A000000}"/>
    <cellStyle name="20 % - Akzent1 2 3 2 5" xfId="40872" xr:uid="{00000000-0005-0000-0000-00008B000000}"/>
    <cellStyle name="20 % - Akzent1 2 3 2 5 2" xfId="41546" xr:uid="{00000000-0005-0000-0000-00008C000000}"/>
    <cellStyle name="20 % - Akzent1 2 3 2 6" xfId="41273" xr:uid="{00000000-0005-0000-0000-00008D000000}"/>
    <cellStyle name="20 % - Akzent1 2 3 2 7" xfId="38130" xr:uid="{00000000-0005-0000-0000-00008E000000}"/>
    <cellStyle name="20 % - Akzent1 2 3 2_B-A-AV-17C-1" xfId="38367" xr:uid="{00000000-0005-0000-0000-00008F000000}"/>
    <cellStyle name="20 % - Akzent1 2 3 3" xfId="958" xr:uid="{00000000-0005-0000-0000-000090000000}"/>
    <cellStyle name="20 % - Akzent1 2 3 3 2" xfId="38368" xr:uid="{00000000-0005-0000-0000-000091000000}"/>
    <cellStyle name="20 % - Akzent1 2 3 3 3" xfId="40873" xr:uid="{00000000-0005-0000-0000-000092000000}"/>
    <cellStyle name="20 % - Akzent1 2 3 3 3 2" xfId="41547" xr:uid="{00000000-0005-0000-0000-000093000000}"/>
    <cellStyle name="20 % - Akzent1 2 3 3 4" xfId="41369" xr:uid="{00000000-0005-0000-0000-000094000000}"/>
    <cellStyle name="20 % - Akzent1 2 3 3 5" xfId="38227" xr:uid="{00000000-0005-0000-0000-000095000000}"/>
    <cellStyle name="20 % - Akzent1 2 3 3_Investoren" xfId="41071" xr:uid="{00000000-0005-0000-0000-000096000000}"/>
    <cellStyle name="20 % - Akzent1 2 3 4" xfId="959" xr:uid="{00000000-0005-0000-0000-000097000000}"/>
    <cellStyle name="20 % - Akzent1 2 3 5" xfId="960" xr:uid="{00000000-0005-0000-0000-000098000000}"/>
    <cellStyle name="20 % - Akzent1 2 3 6" xfId="961" xr:uid="{00000000-0005-0000-0000-000099000000}"/>
    <cellStyle name="20 % - Akzent1 2 3 7" xfId="962" xr:uid="{00000000-0005-0000-0000-00009A000000}"/>
    <cellStyle name="20 % - Akzent1 2 3 8" xfId="963" xr:uid="{00000000-0005-0000-0000-00009B000000}"/>
    <cellStyle name="20 % - Akzent1 2 3 9" xfId="964" xr:uid="{00000000-0005-0000-0000-00009C000000}"/>
    <cellStyle name="20 % - Akzent1 2 3 9 2" xfId="41474" xr:uid="{00000000-0005-0000-0000-00009D000000}"/>
    <cellStyle name="20 % - Akzent1 2 3 9 3" xfId="40799" xr:uid="{00000000-0005-0000-0000-00009E000000}"/>
    <cellStyle name="20 % - Akzent1 2 3_AuftBest_Div" xfId="38298" xr:uid="{00000000-0005-0000-0000-00009F000000}"/>
    <cellStyle name="20 % - Akzent1 2 4" xfId="965" xr:uid="{00000000-0005-0000-0000-0000A0000000}"/>
    <cellStyle name="20 % - Akzent1 2 4 2" xfId="966" xr:uid="{00000000-0005-0000-0000-0000A1000000}"/>
    <cellStyle name="20 % - Akzent1 2 4 2 2" xfId="38372" xr:uid="{00000000-0005-0000-0000-0000A2000000}"/>
    <cellStyle name="20 % - Akzent1 2 4 3" xfId="967" xr:uid="{00000000-0005-0000-0000-0000A3000000}"/>
    <cellStyle name="20 % - Akzent1 2 4 4" xfId="968" xr:uid="{00000000-0005-0000-0000-0000A4000000}"/>
    <cellStyle name="20 % - Akzent1 2 4 5" xfId="969" xr:uid="{00000000-0005-0000-0000-0000A5000000}"/>
    <cellStyle name="20 % - Akzent1 2 4_B-A-AV-17C-1" xfId="38373" xr:uid="{00000000-0005-0000-0000-0000A6000000}"/>
    <cellStyle name="20 % - Akzent1 2 5" xfId="970" xr:uid="{00000000-0005-0000-0000-0000A7000000}"/>
    <cellStyle name="20 % - Akzent1 2 5 2" xfId="971" xr:uid="{00000000-0005-0000-0000-0000A8000000}"/>
    <cellStyle name="20 % - Akzent1 2 5 3" xfId="972" xr:uid="{00000000-0005-0000-0000-0000A9000000}"/>
    <cellStyle name="20 % - Akzent1 2 6" xfId="973" xr:uid="{00000000-0005-0000-0000-0000AA000000}"/>
    <cellStyle name="20 % - Akzent1 2 6 2" xfId="974" xr:uid="{00000000-0005-0000-0000-0000AB000000}"/>
    <cellStyle name="20 % - Akzent1 2 6 3" xfId="975" xr:uid="{00000000-0005-0000-0000-0000AC000000}"/>
    <cellStyle name="20 % - Akzent1 2 7" xfId="976" xr:uid="{00000000-0005-0000-0000-0000AD000000}"/>
    <cellStyle name="20 % - Akzent1 2 7 2" xfId="977" xr:uid="{00000000-0005-0000-0000-0000AE000000}"/>
    <cellStyle name="20 % - Akzent1 2 7 3" xfId="978" xr:uid="{00000000-0005-0000-0000-0000AF000000}"/>
    <cellStyle name="20 % - Akzent1 2 8" xfId="979" xr:uid="{00000000-0005-0000-0000-0000B0000000}"/>
    <cellStyle name="20 % - Akzent1 2 8 2" xfId="980" xr:uid="{00000000-0005-0000-0000-0000B1000000}"/>
    <cellStyle name="20 % - Akzent1 2 8 3" xfId="981" xr:uid="{00000000-0005-0000-0000-0000B2000000}"/>
    <cellStyle name="20 % - Akzent1 2 9" xfId="982" xr:uid="{00000000-0005-0000-0000-0000B3000000}"/>
    <cellStyle name="20 % - Akzent1 2 9 2" xfId="983" xr:uid="{00000000-0005-0000-0000-0000B4000000}"/>
    <cellStyle name="20 % - Akzent1 2_2015.05" xfId="475" xr:uid="{00000000-0005-0000-0000-0000B5000000}"/>
    <cellStyle name="20 % - Akzent1 3" xfId="476" xr:uid="{00000000-0005-0000-0000-0000B6000000}"/>
    <cellStyle name="20 % - Akzent1 3 10" xfId="984" xr:uid="{00000000-0005-0000-0000-0000B7000000}"/>
    <cellStyle name="20 % - Akzent1 3 11" xfId="985" xr:uid="{00000000-0005-0000-0000-0000B8000000}"/>
    <cellStyle name="20 % - Akzent1 3 11 2" xfId="41475" xr:uid="{00000000-0005-0000-0000-0000B9000000}"/>
    <cellStyle name="20 % - Akzent1 3 11 3" xfId="40800" xr:uid="{00000000-0005-0000-0000-0000BA000000}"/>
    <cellStyle name="20 % - Akzent1 3 12" xfId="691" xr:uid="{00000000-0005-0000-0000-0000BB000000}"/>
    <cellStyle name="20 % - Akzent1 3 12 2" xfId="38006" xr:uid="{00000000-0005-0000-0000-0000BC000000}"/>
    <cellStyle name="20 % - Akzent1 3 13" xfId="41178" xr:uid="{00000000-0005-0000-0000-0000BD000000}"/>
    <cellStyle name="20 % - Akzent1 3 14" xfId="37877" xr:uid="{00000000-0005-0000-0000-0000BE000000}"/>
    <cellStyle name="20 % - Akzent1 3 15" xfId="42543" xr:uid="{00000000-0005-0000-0000-0000BF000000}"/>
    <cellStyle name="20 % - Akzent1 3 2" xfId="477" xr:uid="{00000000-0005-0000-0000-0000C0000000}"/>
    <cellStyle name="20 % - Akzent1 3 2 10" xfId="987" xr:uid="{00000000-0005-0000-0000-0000C1000000}"/>
    <cellStyle name="20 % - Akzent1 3 2 10 2" xfId="41476" xr:uid="{00000000-0005-0000-0000-0000C2000000}"/>
    <cellStyle name="20 % - Akzent1 3 2 10 3" xfId="40801" xr:uid="{00000000-0005-0000-0000-0000C3000000}"/>
    <cellStyle name="20 % - Akzent1 3 2 11" xfId="988" xr:uid="{00000000-0005-0000-0000-0000C4000000}"/>
    <cellStyle name="20 % - Akzent1 3 2 11 2" xfId="38007" xr:uid="{00000000-0005-0000-0000-0000C5000000}"/>
    <cellStyle name="20 % - Akzent1 3 2 12" xfId="986" xr:uid="{00000000-0005-0000-0000-0000C6000000}"/>
    <cellStyle name="20 % - Akzent1 3 2 12 2" xfId="41179" xr:uid="{00000000-0005-0000-0000-0000C7000000}"/>
    <cellStyle name="20 % - Akzent1 3 2 13" xfId="37878" xr:uid="{00000000-0005-0000-0000-0000C8000000}"/>
    <cellStyle name="20 % - Akzent1 3 2 14" xfId="42544" xr:uid="{00000000-0005-0000-0000-0000C9000000}"/>
    <cellStyle name="20 % - Akzent1 3 2 2" xfId="989" xr:uid="{00000000-0005-0000-0000-0000CA000000}"/>
    <cellStyle name="20 % - Akzent1 3 2 2 2" xfId="990" xr:uid="{00000000-0005-0000-0000-0000CB000000}"/>
    <cellStyle name="20 % - Akzent1 3 2 2 2 2" xfId="38376" xr:uid="{00000000-0005-0000-0000-0000CC000000}"/>
    <cellStyle name="20 % - Akzent1 3 2 2 3" xfId="38375" xr:uid="{00000000-0005-0000-0000-0000CD000000}"/>
    <cellStyle name="20 % - Akzent1 3 2 2 4" xfId="40874" xr:uid="{00000000-0005-0000-0000-0000CE000000}"/>
    <cellStyle name="20 % - Akzent1 3 2 2 4 2" xfId="41548" xr:uid="{00000000-0005-0000-0000-0000CF000000}"/>
    <cellStyle name="20 % - Akzent1 3 2 2 5" xfId="41275" xr:uid="{00000000-0005-0000-0000-0000D0000000}"/>
    <cellStyle name="20 % - Akzent1 3 2 2 6" xfId="38132" xr:uid="{00000000-0005-0000-0000-0000D1000000}"/>
    <cellStyle name="20 % - Akzent1 3 2 2_B-A-AV-17C-1" xfId="38377" xr:uid="{00000000-0005-0000-0000-0000D2000000}"/>
    <cellStyle name="20 % - Akzent1 3 2 3" xfId="991" xr:uid="{00000000-0005-0000-0000-0000D3000000}"/>
    <cellStyle name="20 % - Akzent1 3 2 3 2" xfId="38378" xr:uid="{00000000-0005-0000-0000-0000D4000000}"/>
    <cellStyle name="20 % - Akzent1 3 2 3 3" xfId="40875" xr:uid="{00000000-0005-0000-0000-0000D5000000}"/>
    <cellStyle name="20 % - Akzent1 3 2 3 3 2" xfId="41549" xr:uid="{00000000-0005-0000-0000-0000D6000000}"/>
    <cellStyle name="20 % - Akzent1 3 2 3 4" xfId="41371" xr:uid="{00000000-0005-0000-0000-0000D7000000}"/>
    <cellStyle name="20 % - Akzent1 3 2 3 5" xfId="38229" xr:uid="{00000000-0005-0000-0000-0000D8000000}"/>
    <cellStyle name="20 % - Akzent1 3 2 3_Investoren" xfId="41072" xr:uid="{00000000-0005-0000-0000-0000D9000000}"/>
    <cellStyle name="20 % - Akzent1 3 2 4" xfId="992" xr:uid="{00000000-0005-0000-0000-0000DA000000}"/>
    <cellStyle name="20 % - Akzent1 3 2 5" xfId="993" xr:uid="{00000000-0005-0000-0000-0000DB000000}"/>
    <cellStyle name="20 % - Akzent1 3 2 6" xfId="994" xr:uid="{00000000-0005-0000-0000-0000DC000000}"/>
    <cellStyle name="20 % - Akzent1 3 2 7" xfId="995" xr:uid="{00000000-0005-0000-0000-0000DD000000}"/>
    <cellStyle name="20 % - Akzent1 3 2 8" xfId="996" xr:uid="{00000000-0005-0000-0000-0000DE000000}"/>
    <cellStyle name="20 % - Akzent1 3 2 9" xfId="997" xr:uid="{00000000-0005-0000-0000-0000DF000000}"/>
    <cellStyle name="20 % - Akzent1 3 2_AuftBest_Div" xfId="38299" xr:uid="{00000000-0005-0000-0000-0000E0000000}"/>
    <cellStyle name="20 % - Akzent1 3 3" xfId="998" xr:uid="{00000000-0005-0000-0000-0000E1000000}"/>
    <cellStyle name="20 % - Akzent1 3 3 2" xfId="999" xr:uid="{00000000-0005-0000-0000-0000E2000000}"/>
    <cellStyle name="20 % - Akzent1 3 3 2 2" xfId="38380" xr:uid="{00000000-0005-0000-0000-0000E3000000}"/>
    <cellStyle name="20 % - Akzent1 3 3 3" xfId="38381" xr:uid="{00000000-0005-0000-0000-0000E4000000}"/>
    <cellStyle name="20 % - Akzent1 3 3 4" xfId="38379" xr:uid="{00000000-0005-0000-0000-0000E5000000}"/>
    <cellStyle name="20 % - Akzent1 3 3 5" xfId="40876" xr:uid="{00000000-0005-0000-0000-0000E6000000}"/>
    <cellStyle name="20 % - Akzent1 3 3 5 2" xfId="41550" xr:uid="{00000000-0005-0000-0000-0000E7000000}"/>
    <cellStyle name="20 % - Akzent1 3 3 6" xfId="41274" xr:uid="{00000000-0005-0000-0000-0000E8000000}"/>
    <cellStyle name="20 % - Akzent1 3 3 7" xfId="38131" xr:uid="{00000000-0005-0000-0000-0000E9000000}"/>
    <cellStyle name="20 % - Akzent1 3 3_B-A-AV-17C-1" xfId="38382" xr:uid="{00000000-0005-0000-0000-0000EA000000}"/>
    <cellStyle name="20 % - Akzent1 3 4" xfId="1000" xr:uid="{00000000-0005-0000-0000-0000EB000000}"/>
    <cellStyle name="20 % - Akzent1 3 4 2" xfId="38383" xr:uid="{00000000-0005-0000-0000-0000EC000000}"/>
    <cellStyle name="20 % - Akzent1 3 4 3" xfId="40877" xr:uid="{00000000-0005-0000-0000-0000ED000000}"/>
    <cellStyle name="20 % - Akzent1 3 4 3 2" xfId="41551" xr:uid="{00000000-0005-0000-0000-0000EE000000}"/>
    <cellStyle name="20 % - Akzent1 3 4 4" xfId="41370" xr:uid="{00000000-0005-0000-0000-0000EF000000}"/>
    <cellStyle name="20 % - Akzent1 3 4 5" xfId="38228" xr:uid="{00000000-0005-0000-0000-0000F0000000}"/>
    <cellStyle name="20 % - Akzent1 3 4_Investoren" xfId="41073" xr:uid="{00000000-0005-0000-0000-0000F1000000}"/>
    <cellStyle name="20 % - Akzent1 3 5" xfId="1001" xr:uid="{00000000-0005-0000-0000-0000F2000000}"/>
    <cellStyle name="20 % - Akzent1 3 6" xfId="1002" xr:uid="{00000000-0005-0000-0000-0000F3000000}"/>
    <cellStyle name="20 % - Akzent1 3 7" xfId="1003" xr:uid="{00000000-0005-0000-0000-0000F4000000}"/>
    <cellStyle name="20 % - Akzent1 3 8" xfId="1004" xr:uid="{00000000-0005-0000-0000-0000F5000000}"/>
    <cellStyle name="20 % - Akzent1 3 9" xfId="1005" xr:uid="{00000000-0005-0000-0000-0000F6000000}"/>
    <cellStyle name="20 % - Akzent1 3_2015.12" xfId="478" xr:uid="{00000000-0005-0000-0000-0000F7000000}"/>
    <cellStyle name="20 % - Akzent1 4" xfId="1006" xr:uid="{00000000-0005-0000-0000-0000F8000000}"/>
    <cellStyle name="20 % - Akzent1 4 2" xfId="1007" xr:uid="{00000000-0005-0000-0000-0000F9000000}"/>
    <cellStyle name="20 % - Akzent1 4 3" xfId="1008" xr:uid="{00000000-0005-0000-0000-0000FA000000}"/>
    <cellStyle name="20 % - Akzent1 5" xfId="1009" xr:uid="{00000000-0005-0000-0000-0000FB000000}"/>
    <cellStyle name="20 % - Akzent1 5 2" xfId="1010" xr:uid="{00000000-0005-0000-0000-0000FC000000}"/>
    <cellStyle name="20 % - Akzent1 5 3" xfId="1011" xr:uid="{00000000-0005-0000-0000-0000FD000000}"/>
    <cellStyle name="20 % - Akzent1 6" xfId="1012" xr:uid="{00000000-0005-0000-0000-0000FE000000}"/>
    <cellStyle name="20 % - Akzent1 6 2" xfId="1013" xr:uid="{00000000-0005-0000-0000-0000FF000000}"/>
    <cellStyle name="20 % - Akzent1 6 3" xfId="1014" xr:uid="{00000000-0005-0000-0000-000000010000}"/>
    <cellStyle name="20 % - Akzent1 7" xfId="1015" xr:uid="{00000000-0005-0000-0000-000001010000}"/>
    <cellStyle name="20 % - Akzent1 7 2" xfId="1016" xr:uid="{00000000-0005-0000-0000-000002010000}"/>
    <cellStyle name="20 % - Akzent1 8" xfId="1017" xr:uid="{00000000-0005-0000-0000-000003010000}"/>
    <cellStyle name="20 % - Akzent1 9" xfId="1018" xr:uid="{00000000-0005-0000-0000-000004010000}"/>
    <cellStyle name="20 % - Akzent2 10" xfId="1019" xr:uid="{00000000-0005-0000-0000-000005010000}"/>
    <cellStyle name="20 % - Akzent2 11" xfId="1020" xr:uid="{00000000-0005-0000-0000-000006010000}"/>
    <cellStyle name="20 % - Akzent2 12" xfId="1021" xr:uid="{00000000-0005-0000-0000-000007010000}"/>
    <cellStyle name="20 % - Akzent2 2" xfId="3" xr:uid="{00000000-0005-0000-0000-000008010000}"/>
    <cellStyle name="20 % - Akzent2 2 10" xfId="1022" xr:uid="{00000000-0005-0000-0000-000009010000}"/>
    <cellStyle name="20 % - Akzent2 2 11" xfId="1023" xr:uid="{00000000-0005-0000-0000-00000A010000}"/>
    <cellStyle name="20 % - Akzent2 2 12" xfId="1024" xr:uid="{00000000-0005-0000-0000-00000B010000}"/>
    <cellStyle name="20 % - Akzent2 2 13" xfId="1025" xr:uid="{00000000-0005-0000-0000-00000C010000}"/>
    <cellStyle name="20 % - Akzent2 2 14" xfId="1026" xr:uid="{00000000-0005-0000-0000-00000D010000}"/>
    <cellStyle name="20 % - Akzent2 2 15" xfId="1027" xr:uid="{00000000-0005-0000-0000-00000E010000}"/>
    <cellStyle name="20 % - Akzent2 2 16" xfId="1028" xr:uid="{00000000-0005-0000-0000-00000F010000}"/>
    <cellStyle name="20 % - Akzent2 2 17" xfId="1029" xr:uid="{00000000-0005-0000-0000-000010010000}"/>
    <cellStyle name="20 % - Akzent2 2 18" xfId="610" xr:uid="{00000000-0005-0000-0000-000011010000}"/>
    <cellStyle name="20 % - Akzent2 2 2" xfId="4" xr:uid="{00000000-0005-0000-0000-000012010000}"/>
    <cellStyle name="20 % - Akzent2 2 2 10" xfId="1030" xr:uid="{00000000-0005-0000-0000-000013010000}"/>
    <cellStyle name="20 % - Akzent2 2 2 11" xfId="1031" xr:uid="{00000000-0005-0000-0000-000014010000}"/>
    <cellStyle name="20 % - Akzent2 2 2 12" xfId="1032" xr:uid="{00000000-0005-0000-0000-000015010000}"/>
    <cellStyle name="20 % - Akzent2 2 2 13" xfId="1033" xr:uid="{00000000-0005-0000-0000-000016010000}"/>
    <cellStyle name="20 % - Akzent2 2 2 13 2" xfId="41442" xr:uid="{00000000-0005-0000-0000-000017010000}"/>
    <cellStyle name="20 % - Akzent2 2 2 13 3" xfId="40747" xr:uid="{00000000-0005-0000-0000-000018010000}"/>
    <cellStyle name="20 % - Akzent2 2 2 14" xfId="692" xr:uid="{00000000-0005-0000-0000-000019010000}"/>
    <cellStyle name="20 % - Akzent2 2 2 14 2" xfId="37947" xr:uid="{00000000-0005-0000-0000-00001A010000}"/>
    <cellStyle name="20 % - Akzent2 2 2 15" xfId="41150" xr:uid="{00000000-0005-0000-0000-00001B010000}"/>
    <cellStyle name="20 % - Akzent2 2 2 16" xfId="37787" xr:uid="{00000000-0005-0000-0000-00001C010000}"/>
    <cellStyle name="20 % - Akzent2 2 2 17" xfId="42505" xr:uid="{00000000-0005-0000-0000-00001D010000}"/>
    <cellStyle name="20 % - Akzent2 2 2 2" xfId="479" xr:uid="{00000000-0005-0000-0000-00001E010000}"/>
    <cellStyle name="20 % - Akzent2 2 2 2 10" xfId="1035" xr:uid="{00000000-0005-0000-0000-00001F010000}"/>
    <cellStyle name="20 % - Akzent2 2 2 2 10 2" xfId="41477" xr:uid="{00000000-0005-0000-0000-000020010000}"/>
    <cellStyle name="20 % - Akzent2 2 2 2 10 3" xfId="40802" xr:uid="{00000000-0005-0000-0000-000021010000}"/>
    <cellStyle name="20 % - Akzent2 2 2 2 11" xfId="1036" xr:uid="{00000000-0005-0000-0000-000022010000}"/>
    <cellStyle name="20 % - Akzent2 2 2 2 11 2" xfId="38008" xr:uid="{00000000-0005-0000-0000-000023010000}"/>
    <cellStyle name="20 % - Akzent2 2 2 2 12" xfId="1034" xr:uid="{00000000-0005-0000-0000-000024010000}"/>
    <cellStyle name="20 % - Akzent2 2 2 2 12 2" xfId="41180" xr:uid="{00000000-0005-0000-0000-000025010000}"/>
    <cellStyle name="20 % - Akzent2 2 2 2 13" xfId="37879" xr:uid="{00000000-0005-0000-0000-000026010000}"/>
    <cellStyle name="20 % - Akzent2 2 2 2 14" xfId="42545" xr:uid="{00000000-0005-0000-0000-000027010000}"/>
    <cellStyle name="20 % - Akzent2 2 2 2 2" xfId="1037" xr:uid="{00000000-0005-0000-0000-000028010000}"/>
    <cellStyle name="20 % - Akzent2 2 2 2 2 2" xfId="1038" xr:uid="{00000000-0005-0000-0000-000029010000}"/>
    <cellStyle name="20 % - Akzent2 2 2 2 2 2 2" xfId="38385" xr:uid="{00000000-0005-0000-0000-00002A010000}"/>
    <cellStyle name="20 % - Akzent2 2 2 2 2 3" xfId="38384" xr:uid="{00000000-0005-0000-0000-00002B010000}"/>
    <cellStyle name="20 % - Akzent2 2 2 2 2 4" xfId="40878" xr:uid="{00000000-0005-0000-0000-00002C010000}"/>
    <cellStyle name="20 % - Akzent2 2 2 2 2 4 2" xfId="41552" xr:uid="{00000000-0005-0000-0000-00002D010000}"/>
    <cellStyle name="20 % - Akzent2 2 2 2 2 5" xfId="41276" xr:uid="{00000000-0005-0000-0000-00002E010000}"/>
    <cellStyle name="20 % - Akzent2 2 2 2 2 6" xfId="38133" xr:uid="{00000000-0005-0000-0000-00002F010000}"/>
    <cellStyle name="20 % - Akzent2 2 2 2 2_B-A-AV-17C-1" xfId="38386" xr:uid="{00000000-0005-0000-0000-000030010000}"/>
    <cellStyle name="20 % - Akzent2 2 2 2 3" xfId="1039" xr:uid="{00000000-0005-0000-0000-000031010000}"/>
    <cellStyle name="20 % - Akzent2 2 2 2 3 2" xfId="38387" xr:uid="{00000000-0005-0000-0000-000032010000}"/>
    <cellStyle name="20 % - Akzent2 2 2 2 3 3" xfId="40879" xr:uid="{00000000-0005-0000-0000-000033010000}"/>
    <cellStyle name="20 % - Akzent2 2 2 2 3 3 2" xfId="41553" xr:uid="{00000000-0005-0000-0000-000034010000}"/>
    <cellStyle name="20 % - Akzent2 2 2 2 3 4" xfId="41372" xr:uid="{00000000-0005-0000-0000-000035010000}"/>
    <cellStyle name="20 % - Akzent2 2 2 2 3 5" xfId="38230" xr:uid="{00000000-0005-0000-0000-000036010000}"/>
    <cellStyle name="20 % - Akzent2 2 2 2 3_Investoren" xfId="41074" xr:uid="{00000000-0005-0000-0000-000037010000}"/>
    <cellStyle name="20 % - Akzent2 2 2 2 4" xfId="1040" xr:uid="{00000000-0005-0000-0000-000038010000}"/>
    <cellStyle name="20 % - Akzent2 2 2 2 5" xfId="1041" xr:uid="{00000000-0005-0000-0000-000039010000}"/>
    <cellStyle name="20 % - Akzent2 2 2 2 6" xfId="1042" xr:uid="{00000000-0005-0000-0000-00003A010000}"/>
    <cellStyle name="20 % - Akzent2 2 2 2 7" xfId="1043" xr:uid="{00000000-0005-0000-0000-00003B010000}"/>
    <cellStyle name="20 % - Akzent2 2 2 2 8" xfId="1044" xr:uid="{00000000-0005-0000-0000-00003C010000}"/>
    <cellStyle name="20 % - Akzent2 2 2 2 9" xfId="1045" xr:uid="{00000000-0005-0000-0000-00003D010000}"/>
    <cellStyle name="20 % - Akzent2 2 2 2_AuftBest_Div" xfId="38300" xr:uid="{00000000-0005-0000-0000-00003E010000}"/>
    <cellStyle name="20 % - Akzent2 2 2 3" xfId="1046" xr:uid="{00000000-0005-0000-0000-00003F010000}"/>
    <cellStyle name="20 % - Akzent2 2 2 3 2" xfId="1047" xr:uid="{00000000-0005-0000-0000-000040010000}"/>
    <cellStyle name="20 % - Akzent2 2 2 3 2 2" xfId="38389" xr:uid="{00000000-0005-0000-0000-000041010000}"/>
    <cellStyle name="20 % - Akzent2 2 2 3 3" xfId="38390" xr:uid="{00000000-0005-0000-0000-000042010000}"/>
    <cellStyle name="20 % - Akzent2 2 2 3 4" xfId="38388" xr:uid="{00000000-0005-0000-0000-000043010000}"/>
    <cellStyle name="20 % - Akzent2 2 2 3 5" xfId="40880" xr:uid="{00000000-0005-0000-0000-000044010000}"/>
    <cellStyle name="20 % - Akzent2 2 2 3 5 2" xfId="41554" xr:uid="{00000000-0005-0000-0000-000045010000}"/>
    <cellStyle name="20 % - Akzent2 2 2 3 6" xfId="41246" xr:uid="{00000000-0005-0000-0000-000046010000}"/>
    <cellStyle name="20 % - Akzent2 2 2 3 7" xfId="38074" xr:uid="{00000000-0005-0000-0000-000047010000}"/>
    <cellStyle name="20 % - Akzent2 2 2 3_B-A-AV-17C-1" xfId="38391" xr:uid="{00000000-0005-0000-0000-000048010000}"/>
    <cellStyle name="20 % - Akzent2 2 2 4" xfId="1048" xr:uid="{00000000-0005-0000-0000-000049010000}"/>
    <cellStyle name="20 % - Akzent2 2 2 4 2" xfId="38392" xr:uid="{00000000-0005-0000-0000-00004A010000}"/>
    <cellStyle name="20 % - Akzent2 2 2 4 3" xfId="40881" xr:uid="{00000000-0005-0000-0000-00004B010000}"/>
    <cellStyle name="20 % - Akzent2 2 2 4 3 2" xfId="41555" xr:uid="{00000000-0005-0000-0000-00004C010000}"/>
    <cellStyle name="20 % - Akzent2 2 2 4 4" xfId="41342" xr:uid="{00000000-0005-0000-0000-00004D010000}"/>
    <cellStyle name="20 % - Akzent2 2 2 4 5" xfId="38199" xr:uid="{00000000-0005-0000-0000-00004E010000}"/>
    <cellStyle name="20 % - Akzent2 2 2 4_Investoren" xfId="41075" xr:uid="{00000000-0005-0000-0000-00004F010000}"/>
    <cellStyle name="20 % - Akzent2 2 2 5" xfId="1049" xr:uid="{00000000-0005-0000-0000-000050010000}"/>
    <cellStyle name="20 % - Akzent2 2 2 6" xfId="1050" xr:uid="{00000000-0005-0000-0000-000051010000}"/>
    <cellStyle name="20 % - Akzent2 2 2 7" xfId="1051" xr:uid="{00000000-0005-0000-0000-000052010000}"/>
    <cellStyle name="20 % - Akzent2 2 2 8" xfId="1052" xr:uid="{00000000-0005-0000-0000-000053010000}"/>
    <cellStyle name="20 % - Akzent2 2 2 9" xfId="1053" xr:uid="{00000000-0005-0000-0000-000054010000}"/>
    <cellStyle name="20 % - Akzent2 2 2_5 year overview margin" xfId="37569" xr:uid="{00000000-0005-0000-0000-000055010000}"/>
    <cellStyle name="20 % - Akzent2 2 3" xfId="480" xr:uid="{00000000-0005-0000-0000-000056010000}"/>
    <cellStyle name="20 % - Akzent2 2 3 10" xfId="1055" xr:uid="{00000000-0005-0000-0000-000057010000}"/>
    <cellStyle name="20 % - Akzent2 2 3 10 2" xfId="38009" xr:uid="{00000000-0005-0000-0000-000058010000}"/>
    <cellStyle name="20 % - Akzent2 2 3 11" xfId="1056" xr:uid="{00000000-0005-0000-0000-000059010000}"/>
    <cellStyle name="20 % - Akzent2 2 3 11 2" xfId="41181" xr:uid="{00000000-0005-0000-0000-00005A010000}"/>
    <cellStyle name="20 % - Akzent2 2 3 12" xfId="1054" xr:uid="{00000000-0005-0000-0000-00005B010000}"/>
    <cellStyle name="20 % - Akzent2 2 3 13" xfId="37880" xr:uid="{00000000-0005-0000-0000-00005C010000}"/>
    <cellStyle name="20 % - Akzent2 2 3 14" xfId="42546" xr:uid="{00000000-0005-0000-0000-00005D010000}"/>
    <cellStyle name="20 % - Akzent2 2 3 2" xfId="1057" xr:uid="{00000000-0005-0000-0000-00005E010000}"/>
    <cellStyle name="20 % - Akzent2 2 3 2 2" xfId="1058" xr:uid="{00000000-0005-0000-0000-00005F010000}"/>
    <cellStyle name="20 % - Akzent2 2 3 2 2 2" xfId="38394" xr:uid="{00000000-0005-0000-0000-000060010000}"/>
    <cellStyle name="20 % - Akzent2 2 3 2 3" xfId="38395" xr:uid="{00000000-0005-0000-0000-000061010000}"/>
    <cellStyle name="20 % - Akzent2 2 3 2 4" xfId="38393" xr:uid="{00000000-0005-0000-0000-000062010000}"/>
    <cellStyle name="20 % - Akzent2 2 3 2 5" xfId="40882" xr:uid="{00000000-0005-0000-0000-000063010000}"/>
    <cellStyle name="20 % - Akzent2 2 3 2 5 2" xfId="41556" xr:uid="{00000000-0005-0000-0000-000064010000}"/>
    <cellStyle name="20 % - Akzent2 2 3 2 6" xfId="41277" xr:uid="{00000000-0005-0000-0000-000065010000}"/>
    <cellStyle name="20 % - Akzent2 2 3 2 7" xfId="38134" xr:uid="{00000000-0005-0000-0000-000066010000}"/>
    <cellStyle name="20 % - Akzent2 2 3 2_B-A-AV-17C-1" xfId="38396" xr:uid="{00000000-0005-0000-0000-000067010000}"/>
    <cellStyle name="20 % - Akzent2 2 3 3" xfId="1059" xr:uid="{00000000-0005-0000-0000-000068010000}"/>
    <cellStyle name="20 % - Akzent2 2 3 3 2" xfId="38397" xr:uid="{00000000-0005-0000-0000-000069010000}"/>
    <cellStyle name="20 % - Akzent2 2 3 3 3" xfId="40883" xr:uid="{00000000-0005-0000-0000-00006A010000}"/>
    <cellStyle name="20 % - Akzent2 2 3 3 3 2" xfId="41557" xr:uid="{00000000-0005-0000-0000-00006B010000}"/>
    <cellStyle name="20 % - Akzent2 2 3 3 4" xfId="41373" xr:uid="{00000000-0005-0000-0000-00006C010000}"/>
    <cellStyle name="20 % - Akzent2 2 3 3 5" xfId="38231" xr:uid="{00000000-0005-0000-0000-00006D010000}"/>
    <cellStyle name="20 % - Akzent2 2 3 3_Investoren" xfId="41076" xr:uid="{00000000-0005-0000-0000-00006E010000}"/>
    <cellStyle name="20 % - Akzent2 2 3 4" xfId="1060" xr:uid="{00000000-0005-0000-0000-00006F010000}"/>
    <cellStyle name="20 % - Akzent2 2 3 5" xfId="1061" xr:uid="{00000000-0005-0000-0000-000070010000}"/>
    <cellStyle name="20 % - Akzent2 2 3 6" xfId="1062" xr:uid="{00000000-0005-0000-0000-000071010000}"/>
    <cellStyle name="20 % - Akzent2 2 3 7" xfId="1063" xr:uid="{00000000-0005-0000-0000-000072010000}"/>
    <cellStyle name="20 % - Akzent2 2 3 8" xfId="1064" xr:uid="{00000000-0005-0000-0000-000073010000}"/>
    <cellStyle name="20 % - Akzent2 2 3 9" xfId="1065" xr:uid="{00000000-0005-0000-0000-000074010000}"/>
    <cellStyle name="20 % - Akzent2 2 3 9 2" xfId="41478" xr:uid="{00000000-0005-0000-0000-000075010000}"/>
    <cellStyle name="20 % - Akzent2 2 3 9 3" xfId="40803" xr:uid="{00000000-0005-0000-0000-000076010000}"/>
    <cellStyle name="20 % - Akzent2 2 3_AuftBest_Div" xfId="38301" xr:uid="{00000000-0005-0000-0000-000077010000}"/>
    <cellStyle name="20 % - Akzent2 2 4" xfId="1066" xr:uid="{00000000-0005-0000-0000-000078010000}"/>
    <cellStyle name="20 % - Akzent2 2 4 2" xfId="1067" xr:uid="{00000000-0005-0000-0000-000079010000}"/>
    <cellStyle name="20 % - Akzent2 2 4 2 2" xfId="38398" xr:uid="{00000000-0005-0000-0000-00007A010000}"/>
    <cellStyle name="20 % - Akzent2 2 4 3" xfId="1068" xr:uid="{00000000-0005-0000-0000-00007B010000}"/>
    <cellStyle name="20 % - Akzent2 2 4 4" xfId="1069" xr:uid="{00000000-0005-0000-0000-00007C010000}"/>
    <cellStyle name="20 % - Akzent2 2 4 5" xfId="1070" xr:uid="{00000000-0005-0000-0000-00007D010000}"/>
    <cellStyle name="20 % - Akzent2 2 4_B-A-AV-17C-1" xfId="38399" xr:uid="{00000000-0005-0000-0000-00007E010000}"/>
    <cellStyle name="20 % - Akzent2 2 5" xfId="1071" xr:uid="{00000000-0005-0000-0000-00007F010000}"/>
    <cellStyle name="20 % - Akzent2 2 5 2" xfId="1072" xr:uid="{00000000-0005-0000-0000-000080010000}"/>
    <cellStyle name="20 % - Akzent2 2 5 3" xfId="1073" xr:uid="{00000000-0005-0000-0000-000081010000}"/>
    <cellStyle name="20 % - Akzent2 2 6" xfId="1074" xr:uid="{00000000-0005-0000-0000-000082010000}"/>
    <cellStyle name="20 % - Akzent2 2 6 2" xfId="1075" xr:uid="{00000000-0005-0000-0000-000083010000}"/>
    <cellStyle name="20 % - Akzent2 2 6 3" xfId="1076" xr:uid="{00000000-0005-0000-0000-000084010000}"/>
    <cellStyle name="20 % - Akzent2 2 7" xfId="1077" xr:uid="{00000000-0005-0000-0000-000085010000}"/>
    <cellStyle name="20 % - Akzent2 2 7 2" xfId="1078" xr:uid="{00000000-0005-0000-0000-000086010000}"/>
    <cellStyle name="20 % - Akzent2 2 7 3" xfId="1079" xr:uid="{00000000-0005-0000-0000-000087010000}"/>
    <cellStyle name="20 % - Akzent2 2 8" xfId="1080" xr:uid="{00000000-0005-0000-0000-000088010000}"/>
    <cellStyle name="20 % - Akzent2 2 8 2" xfId="1081" xr:uid="{00000000-0005-0000-0000-000089010000}"/>
    <cellStyle name="20 % - Akzent2 2 8 3" xfId="1082" xr:uid="{00000000-0005-0000-0000-00008A010000}"/>
    <cellStyle name="20 % - Akzent2 2 9" xfId="1083" xr:uid="{00000000-0005-0000-0000-00008B010000}"/>
    <cellStyle name="20 % - Akzent2 2 9 2" xfId="1084" xr:uid="{00000000-0005-0000-0000-00008C010000}"/>
    <cellStyle name="20 % - Akzent2 2_2015.05" xfId="481" xr:uid="{00000000-0005-0000-0000-00008D010000}"/>
    <cellStyle name="20 % - Akzent2 3" xfId="482" xr:uid="{00000000-0005-0000-0000-00008E010000}"/>
    <cellStyle name="20 % - Akzent2 3 10" xfId="1085" xr:uid="{00000000-0005-0000-0000-00008F010000}"/>
    <cellStyle name="20 % - Akzent2 3 11" xfId="1086" xr:uid="{00000000-0005-0000-0000-000090010000}"/>
    <cellStyle name="20 % - Akzent2 3 11 2" xfId="41479" xr:uid="{00000000-0005-0000-0000-000091010000}"/>
    <cellStyle name="20 % - Akzent2 3 11 3" xfId="40804" xr:uid="{00000000-0005-0000-0000-000092010000}"/>
    <cellStyle name="20 % - Akzent2 3 12" xfId="693" xr:uid="{00000000-0005-0000-0000-000093010000}"/>
    <cellStyle name="20 % - Akzent2 3 12 2" xfId="38010" xr:uid="{00000000-0005-0000-0000-000094010000}"/>
    <cellStyle name="20 % - Akzent2 3 13" xfId="41182" xr:uid="{00000000-0005-0000-0000-000095010000}"/>
    <cellStyle name="20 % - Akzent2 3 14" xfId="37881" xr:uid="{00000000-0005-0000-0000-000096010000}"/>
    <cellStyle name="20 % - Akzent2 3 15" xfId="42547" xr:uid="{00000000-0005-0000-0000-000097010000}"/>
    <cellStyle name="20 % - Akzent2 3 2" xfId="483" xr:uid="{00000000-0005-0000-0000-000098010000}"/>
    <cellStyle name="20 % - Akzent2 3 2 10" xfId="1088" xr:uid="{00000000-0005-0000-0000-000099010000}"/>
    <cellStyle name="20 % - Akzent2 3 2 10 2" xfId="41480" xr:uid="{00000000-0005-0000-0000-00009A010000}"/>
    <cellStyle name="20 % - Akzent2 3 2 10 3" xfId="40805" xr:uid="{00000000-0005-0000-0000-00009B010000}"/>
    <cellStyle name="20 % - Akzent2 3 2 11" xfId="1089" xr:uid="{00000000-0005-0000-0000-00009C010000}"/>
    <cellStyle name="20 % - Akzent2 3 2 11 2" xfId="38011" xr:uid="{00000000-0005-0000-0000-00009D010000}"/>
    <cellStyle name="20 % - Akzent2 3 2 12" xfId="1087" xr:uid="{00000000-0005-0000-0000-00009E010000}"/>
    <cellStyle name="20 % - Akzent2 3 2 12 2" xfId="41183" xr:uid="{00000000-0005-0000-0000-00009F010000}"/>
    <cellStyle name="20 % - Akzent2 3 2 13" xfId="37882" xr:uid="{00000000-0005-0000-0000-0000A0010000}"/>
    <cellStyle name="20 % - Akzent2 3 2 14" xfId="42548" xr:uid="{00000000-0005-0000-0000-0000A1010000}"/>
    <cellStyle name="20 % - Akzent2 3 2 2" xfId="1090" xr:uid="{00000000-0005-0000-0000-0000A2010000}"/>
    <cellStyle name="20 % - Akzent2 3 2 2 2" xfId="1091" xr:uid="{00000000-0005-0000-0000-0000A3010000}"/>
    <cellStyle name="20 % - Akzent2 3 2 2 2 2" xfId="38402" xr:uid="{00000000-0005-0000-0000-0000A4010000}"/>
    <cellStyle name="20 % - Akzent2 3 2 2 3" xfId="38401" xr:uid="{00000000-0005-0000-0000-0000A5010000}"/>
    <cellStyle name="20 % - Akzent2 3 2 2 4" xfId="40884" xr:uid="{00000000-0005-0000-0000-0000A6010000}"/>
    <cellStyle name="20 % - Akzent2 3 2 2 4 2" xfId="41558" xr:uid="{00000000-0005-0000-0000-0000A7010000}"/>
    <cellStyle name="20 % - Akzent2 3 2 2 5" xfId="41279" xr:uid="{00000000-0005-0000-0000-0000A8010000}"/>
    <cellStyle name="20 % - Akzent2 3 2 2 6" xfId="38136" xr:uid="{00000000-0005-0000-0000-0000A9010000}"/>
    <cellStyle name="20 % - Akzent2 3 2 2_B-A-AV-17C-1" xfId="38403" xr:uid="{00000000-0005-0000-0000-0000AA010000}"/>
    <cellStyle name="20 % - Akzent2 3 2 3" xfId="1092" xr:uid="{00000000-0005-0000-0000-0000AB010000}"/>
    <cellStyle name="20 % - Akzent2 3 2 3 2" xfId="38404" xr:uid="{00000000-0005-0000-0000-0000AC010000}"/>
    <cellStyle name="20 % - Akzent2 3 2 3 3" xfId="40885" xr:uid="{00000000-0005-0000-0000-0000AD010000}"/>
    <cellStyle name="20 % - Akzent2 3 2 3 3 2" xfId="41559" xr:uid="{00000000-0005-0000-0000-0000AE010000}"/>
    <cellStyle name="20 % - Akzent2 3 2 3 4" xfId="41375" xr:uid="{00000000-0005-0000-0000-0000AF010000}"/>
    <cellStyle name="20 % - Akzent2 3 2 3 5" xfId="38233" xr:uid="{00000000-0005-0000-0000-0000B0010000}"/>
    <cellStyle name="20 % - Akzent2 3 2 3_Investoren" xfId="41077" xr:uid="{00000000-0005-0000-0000-0000B1010000}"/>
    <cellStyle name="20 % - Akzent2 3 2 4" xfId="1093" xr:uid="{00000000-0005-0000-0000-0000B2010000}"/>
    <cellStyle name="20 % - Akzent2 3 2 5" xfId="1094" xr:uid="{00000000-0005-0000-0000-0000B3010000}"/>
    <cellStyle name="20 % - Akzent2 3 2 6" xfId="1095" xr:uid="{00000000-0005-0000-0000-0000B4010000}"/>
    <cellStyle name="20 % - Akzent2 3 2 7" xfId="1096" xr:uid="{00000000-0005-0000-0000-0000B5010000}"/>
    <cellStyle name="20 % - Akzent2 3 2 8" xfId="1097" xr:uid="{00000000-0005-0000-0000-0000B6010000}"/>
    <cellStyle name="20 % - Akzent2 3 2 9" xfId="1098" xr:uid="{00000000-0005-0000-0000-0000B7010000}"/>
    <cellStyle name="20 % - Akzent2 3 2_AuftBest_Div" xfId="38302" xr:uid="{00000000-0005-0000-0000-0000B8010000}"/>
    <cellStyle name="20 % - Akzent2 3 3" xfId="1099" xr:uid="{00000000-0005-0000-0000-0000B9010000}"/>
    <cellStyle name="20 % - Akzent2 3 3 2" xfId="1100" xr:uid="{00000000-0005-0000-0000-0000BA010000}"/>
    <cellStyle name="20 % - Akzent2 3 3 2 2" xfId="38406" xr:uid="{00000000-0005-0000-0000-0000BB010000}"/>
    <cellStyle name="20 % - Akzent2 3 3 3" xfId="38407" xr:uid="{00000000-0005-0000-0000-0000BC010000}"/>
    <cellStyle name="20 % - Akzent2 3 3 4" xfId="38405" xr:uid="{00000000-0005-0000-0000-0000BD010000}"/>
    <cellStyle name="20 % - Akzent2 3 3 5" xfId="40886" xr:uid="{00000000-0005-0000-0000-0000BE010000}"/>
    <cellStyle name="20 % - Akzent2 3 3 5 2" xfId="41560" xr:uid="{00000000-0005-0000-0000-0000BF010000}"/>
    <cellStyle name="20 % - Akzent2 3 3 6" xfId="41278" xr:uid="{00000000-0005-0000-0000-0000C0010000}"/>
    <cellStyle name="20 % - Akzent2 3 3 7" xfId="38135" xr:uid="{00000000-0005-0000-0000-0000C1010000}"/>
    <cellStyle name="20 % - Akzent2 3 3_B-A-AV-17C-1" xfId="38408" xr:uid="{00000000-0005-0000-0000-0000C2010000}"/>
    <cellStyle name="20 % - Akzent2 3 4" xfId="1101" xr:uid="{00000000-0005-0000-0000-0000C3010000}"/>
    <cellStyle name="20 % - Akzent2 3 4 2" xfId="38409" xr:uid="{00000000-0005-0000-0000-0000C4010000}"/>
    <cellStyle name="20 % - Akzent2 3 4 3" xfId="40887" xr:uid="{00000000-0005-0000-0000-0000C5010000}"/>
    <cellStyle name="20 % - Akzent2 3 4 3 2" xfId="41561" xr:uid="{00000000-0005-0000-0000-0000C6010000}"/>
    <cellStyle name="20 % - Akzent2 3 4 4" xfId="41374" xr:uid="{00000000-0005-0000-0000-0000C7010000}"/>
    <cellStyle name="20 % - Akzent2 3 4 5" xfId="38232" xr:uid="{00000000-0005-0000-0000-0000C8010000}"/>
    <cellStyle name="20 % - Akzent2 3 4_Investoren" xfId="41078" xr:uid="{00000000-0005-0000-0000-0000C9010000}"/>
    <cellStyle name="20 % - Akzent2 3 5" xfId="1102" xr:uid="{00000000-0005-0000-0000-0000CA010000}"/>
    <cellStyle name="20 % - Akzent2 3 6" xfId="1103" xr:uid="{00000000-0005-0000-0000-0000CB010000}"/>
    <cellStyle name="20 % - Akzent2 3 7" xfId="1104" xr:uid="{00000000-0005-0000-0000-0000CC010000}"/>
    <cellStyle name="20 % - Akzent2 3 8" xfId="1105" xr:uid="{00000000-0005-0000-0000-0000CD010000}"/>
    <cellStyle name="20 % - Akzent2 3 9" xfId="1106" xr:uid="{00000000-0005-0000-0000-0000CE010000}"/>
    <cellStyle name="20 % - Akzent2 3_2015.12" xfId="484" xr:uid="{00000000-0005-0000-0000-0000CF010000}"/>
    <cellStyle name="20 % - Akzent2 4" xfId="1107" xr:uid="{00000000-0005-0000-0000-0000D0010000}"/>
    <cellStyle name="20 % - Akzent2 4 2" xfId="1108" xr:uid="{00000000-0005-0000-0000-0000D1010000}"/>
    <cellStyle name="20 % - Akzent2 4 3" xfId="1109" xr:uid="{00000000-0005-0000-0000-0000D2010000}"/>
    <cellStyle name="20 % - Akzent2 5" xfId="1110" xr:uid="{00000000-0005-0000-0000-0000D3010000}"/>
    <cellStyle name="20 % - Akzent2 5 2" xfId="1111" xr:uid="{00000000-0005-0000-0000-0000D4010000}"/>
    <cellStyle name="20 % - Akzent2 5 3" xfId="1112" xr:uid="{00000000-0005-0000-0000-0000D5010000}"/>
    <cellStyle name="20 % - Akzent2 6" xfId="1113" xr:uid="{00000000-0005-0000-0000-0000D6010000}"/>
    <cellStyle name="20 % - Akzent2 6 2" xfId="1114" xr:uid="{00000000-0005-0000-0000-0000D7010000}"/>
    <cellStyle name="20 % - Akzent2 6 3" xfId="1115" xr:uid="{00000000-0005-0000-0000-0000D8010000}"/>
    <cellStyle name="20 % - Akzent2 7" xfId="1116" xr:uid="{00000000-0005-0000-0000-0000D9010000}"/>
    <cellStyle name="20 % - Akzent2 7 2" xfId="1117" xr:uid="{00000000-0005-0000-0000-0000DA010000}"/>
    <cellStyle name="20 % - Akzent2 8" xfId="1118" xr:uid="{00000000-0005-0000-0000-0000DB010000}"/>
    <cellStyle name="20 % - Akzent2 9" xfId="1119" xr:uid="{00000000-0005-0000-0000-0000DC010000}"/>
    <cellStyle name="20 % - Akzent3 10" xfId="1120" xr:uid="{00000000-0005-0000-0000-0000DD010000}"/>
    <cellStyle name="20 % - Akzent3 11" xfId="1121" xr:uid="{00000000-0005-0000-0000-0000DE010000}"/>
    <cellStyle name="20 % - Akzent3 12" xfId="1122" xr:uid="{00000000-0005-0000-0000-0000DF010000}"/>
    <cellStyle name="20 % - Akzent3 2" xfId="5" xr:uid="{00000000-0005-0000-0000-0000E0010000}"/>
    <cellStyle name="20 % - Akzent3 2 10" xfId="1123" xr:uid="{00000000-0005-0000-0000-0000E1010000}"/>
    <cellStyle name="20 % - Akzent3 2 11" xfId="1124" xr:uid="{00000000-0005-0000-0000-0000E2010000}"/>
    <cellStyle name="20 % - Akzent3 2 12" xfId="1125" xr:uid="{00000000-0005-0000-0000-0000E3010000}"/>
    <cellStyle name="20 % - Akzent3 2 13" xfId="1126" xr:uid="{00000000-0005-0000-0000-0000E4010000}"/>
    <cellStyle name="20 % - Akzent3 2 14" xfId="1127" xr:uid="{00000000-0005-0000-0000-0000E5010000}"/>
    <cellStyle name="20 % - Akzent3 2 15" xfId="1128" xr:uid="{00000000-0005-0000-0000-0000E6010000}"/>
    <cellStyle name="20 % - Akzent3 2 16" xfId="1129" xr:uid="{00000000-0005-0000-0000-0000E7010000}"/>
    <cellStyle name="20 % - Akzent3 2 17" xfId="1130" xr:uid="{00000000-0005-0000-0000-0000E8010000}"/>
    <cellStyle name="20 % - Akzent3 2 18" xfId="611" xr:uid="{00000000-0005-0000-0000-0000E9010000}"/>
    <cellStyle name="20 % - Akzent3 2 2" xfId="6" xr:uid="{00000000-0005-0000-0000-0000EA010000}"/>
    <cellStyle name="20 % - Akzent3 2 2 10" xfId="1131" xr:uid="{00000000-0005-0000-0000-0000EB010000}"/>
    <cellStyle name="20 % - Akzent3 2 2 11" xfId="1132" xr:uid="{00000000-0005-0000-0000-0000EC010000}"/>
    <cellStyle name="20 % - Akzent3 2 2 12" xfId="1133" xr:uid="{00000000-0005-0000-0000-0000ED010000}"/>
    <cellStyle name="20 % - Akzent3 2 2 13" xfId="1134" xr:uid="{00000000-0005-0000-0000-0000EE010000}"/>
    <cellStyle name="20 % - Akzent3 2 2 13 2" xfId="41443" xr:uid="{00000000-0005-0000-0000-0000EF010000}"/>
    <cellStyle name="20 % - Akzent3 2 2 13 3" xfId="40748" xr:uid="{00000000-0005-0000-0000-0000F0010000}"/>
    <cellStyle name="20 % - Akzent3 2 2 14" xfId="694" xr:uid="{00000000-0005-0000-0000-0000F1010000}"/>
    <cellStyle name="20 % - Akzent3 2 2 14 2" xfId="37948" xr:uid="{00000000-0005-0000-0000-0000F2010000}"/>
    <cellStyle name="20 % - Akzent3 2 2 15" xfId="41151" xr:uid="{00000000-0005-0000-0000-0000F3010000}"/>
    <cellStyle name="20 % - Akzent3 2 2 16" xfId="37788" xr:uid="{00000000-0005-0000-0000-0000F4010000}"/>
    <cellStyle name="20 % - Akzent3 2 2 17" xfId="42506" xr:uid="{00000000-0005-0000-0000-0000F5010000}"/>
    <cellStyle name="20 % - Akzent3 2 2 2" xfId="485" xr:uid="{00000000-0005-0000-0000-0000F6010000}"/>
    <cellStyle name="20 % - Akzent3 2 2 2 10" xfId="1136" xr:uid="{00000000-0005-0000-0000-0000F7010000}"/>
    <cellStyle name="20 % - Akzent3 2 2 2 10 2" xfId="41481" xr:uid="{00000000-0005-0000-0000-0000F8010000}"/>
    <cellStyle name="20 % - Akzent3 2 2 2 10 3" xfId="40806" xr:uid="{00000000-0005-0000-0000-0000F9010000}"/>
    <cellStyle name="20 % - Akzent3 2 2 2 11" xfId="1137" xr:uid="{00000000-0005-0000-0000-0000FA010000}"/>
    <cellStyle name="20 % - Akzent3 2 2 2 11 2" xfId="38012" xr:uid="{00000000-0005-0000-0000-0000FB010000}"/>
    <cellStyle name="20 % - Akzent3 2 2 2 12" xfId="1135" xr:uid="{00000000-0005-0000-0000-0000FC010000}"/>
    <cellStyle name="20 % - Akzent3 2 2 2 12 2" xfId="41184" xr:uid="{00000000-0005-0000-0000-0000FD010000}"/>
    <cellStyle name="20 % - Akzent3 2 2 2 13" xfId="37883" xr:uid="{00000000-0005-0000-0000-0000FE010000}"/>
    <cellStyle name="20 % - Akzent3 2 2 2 14" xfId="42549" xr:uid="{00000000-0005-0000-0000-0000FF010000}"/>
    <cellStyle name="20 % - Akzent3 2 2 2 2" xfId="1138" xr:uid="{00000000-0005-0000-0000-000000020000}"/>
    <cellStyle name="20 % - Akzent3 2 2 2 2 2" xfId="1139" xr:uid="{00000000-0005-0000-0000-000001020000}"/>
    <cellStyle name="20 % - Akzent3 2 2 2 2 2 2" xfId="38412" xr:uid="{00000000-0005-0000-0000-000002020000}"/>
    <cellStyle name="20 % - Akzent3 2 2 2 2 3" xfId="38411" xr:uid="{00000000-0005-0000-0000-000003020000}"/>
    <cellStyle name="20 % - Akzent3 2 2 2 2 4" xfId="40888" xr:uid="{00000000-0005-0000-0000-000004020000}"/>
    <cellStyle name="20 % - Akzent3 2 2 2 2 4 2" xfId="41562" xr:uid="{00000000-0005-0000-0000-000005020000}"/>
    <cellStyle name="20 % - Akzent3 2 2 2 2 5" xfId="41280" xr:uid="{00000000-0005-0000-0000-000006020000}"/>
    <cellStyle name="20 % - Akzent3 2 2 2 2 6" xfId="38137" xr:uid="{00000000-0005-0000-0000-000007020000}"/>
    <cellStyle name="20 % - Akzent3 2 2 2 2_B-A-AV-17C-1" xfId="38413" xr:uid="{00000000-0005-0000-0000-000008020000}"/>
    <cellStyle name="20 % - Akzent3 2 2 2 3" xfId="1140" xr:uid="{00000000-0005-0000-0000-000009020000}"/>
    <cellStyle name="20 % - Akzent3 2 2 2 3 2" xfId="38414" xr:uid="{00000000-0005-0000-0000-00000A020000}"/>
    <cellStyle name="20 % - Akzent3 2 2 2 3 3" xfId="40889" xr:uid="{00000000-0005-0000-0000-00000B020000}"/>
    <cellStyle name="20 % - Akzent3 2 2 2 3 3 2" xfId="41563" xr:uid="{00000000-0005-0000-0000-00000C020000}"/>
    <cellStyle name="20 % - Akzent3 2 2 2 3 4" xfId="41376" xr:uid="{00000000-0005-0000-0000-00000D020000}"/>
    <cellStyle name="20 % - Akzent3 2 2 2 3 5" xfId="38234" xr:uid="{00000000-0005-0000-0000-00000E020000}"/>
    <cellStyle name="20 % - Akzent3 2 2 2 3_Investoren" xfId="41079" xr:uid="{00000000-0005-0000-0000-00000F020000}"/>
    <cellStyle name="20 % - Akzent3 2 2 2 4" xfId="1141" xr:uid="{00000000-0005-0000-0000-000010020000}"/>
    <cellStyle name="20 % - Akzent3 2 2 2 5" xfId="1142" xr:uid="{00000000-0005-0000-0000-000011020000}"/>
    <cellStyle name="20 % - Akzent3 2 2 2 6" xfId="1143" xr:uid="{00000000-0005-0000-0000-000012020000}"/>
    <cellStyle name="20 % - Akzent3 2 2 2 7" xfId="1144" xr:uid="{00000000-0005-0000-0000-000013020000}"/>
    <cellStyle name="20 % - Akzent3 2 2 2 8" xfId="1145" xr:uid="{00000000-0005-0000-0000-000014020000}"/>
    <cellStyle name="20 % - Akzent3 2 2 2 9" xfId="1146" xr:uid="{00000000-0005-0000-0000-000015020000}"/>
    <cellStyle name="20 % - Akzent3 2 2 2_AuftBest_Div" xfId="38303" xr:uid="{00000000-0005-0000-0000-000016020000}"/>
    <cellStyle name="20 % - Akzent3 2 2 3" xfId="1147" xr:uid="{00000000-0005-0000-0000-000017020000}"/>
    <cellStyle name="20 % - Akzent3 2 2 3 2" xfId="1148" xr:uid="{00000000-0005-0000-0000-000018020000}"/>
    <cellStyle name="20 % - Akzent3 2 2 3 2 2" xfId="38416" xr:uid="{00000000-0005-0000-0000-000019020000}"/>
    <cellStyle name="20 % - Akzent3 2 2 3 3" xfId="38417" xr:uid="{00000000-0005-0000-0000-00001A020000}"/>
    <cellStyle name="20 % - Akzent3 2 2 3 4" xfId="38415" xr:uid="{00000000-0005-0000-0000-00001B020000}"/>
    <cellStyle name="20 % - Akzent3 2 2 3 5" xfId="40890" xr:uid="{00000000-0005-0000-0000-00001C020000}"/>
    <cellStyle name="20 % - Akzent3 2 2 3 5 2" xfId="41564" xr:uid="{00000000-0005-0000-0000-00001D020000}"/>
    <cellStyle name="20 % - Akzent3 2 2 3 6" xfId="41247" xr:uid="{00000000-0005-0000-0000-00001E020000}"/>
    <cellStyle name="20 % - Akzent3 2 2 3 7" xfId="38075" xr:uid="{00000000-0005-0000-0000-00001F020000}"/>
    <cellStyle name="20 % - Akzent3 2 2 3_B-A-AV-17C-1" xfId="38418" xr:uid="{00000000-0005-0000-0000-000020020000}"/>
    <cellStyle name="20 % - Akzent3 2 2 4" xfId="1149" xr:uid="{00000000-0005-0000-0000-000021020000}"/>
    <cellStyle name="20 % - Akzent3 2 2 4 2" xfId="38419" xr:uid="{00000000-0005-0000-0000-000022020000}"/>
    <cellStyle name="20 % - Akzent3 2 2 4 3" xfId="40891" xr:uid="{00000000-0005-0000-0000-000023020000}"/>
    <cellStyle name="20 % - Akzent3 2 2 4 3 2" xfId="41565" xr:uid="{00000000-0005-0000-0000-000024020000}"/>
    <cellStyle name="20 % - Akzent3 2 2 4 4" xfId="41343" xr:uid="{00000000-0005-0000-0000-000025020000}"/>
    <cellStyle name="20 % - Akzent3 2 2 4 5" xfId="38200" xr:uid="{00000000-0005-0000-0000-000026020000}"/>
    <cellStyle name="20 % - Akzent3 2 2 4_Investoren" xfId="41080" xr:uid="{00000000-0005-0000-0000-000027020000}"/>
    <cellStyle name="20 % - Akzent3 2 2 5" xfId="1150" xr:uid="{00000000-0005-0000-0000-000028020000}"/>
    <cellStyle name="20 % - Akzent3 2 2 6" xfId="1151" xr:uid="{00000000-0005-0000-0000-000029020000}"/>
    <cellStyle name="20 % - Akzent3 2 2 7" xfId="1152" xr:uid="{00000000-0005-0000-0000-00002A020000}"/>
    <cellStyle name="20 % - Akzent3 2 2 8" xfId="1153" xr:uid="{00000000-0005-0000-0000-00002B020000}"/>
    <cellStyle name="20 % - Akzent3 2 2 9" xfId="1154" xr:uid="{00000000-0005-0000-0000-00002C020000}"/>
    <cellStyle name="20 % - Akzent3 2 2_5 year overview margin" xfId="37570" xr:uid="{00000000-0005-0000-0000-00002D020000}"/>
    <cellStyle name="20 % - Akzent3 2 3" xfId="486" xr:uid="{00000000-0005-0000-0000-00002E020000}"/>
    <cellStyle name="20 % - Akzent3 2 3 10" xfId="1156" xr:uid="{00000000-0005-0000-0000-00002F020000}"/>
    <cellStyle name="20 % - Akzent3 2 3 10 2" xfId="38013" xr:uid="{00000000-0005-0000-0000-000030020000}"/>
    <cellStyle name="20 % - Akzent3 2 3 11" xfId="1157" xr:uid="{00000000-0005-0000-0000-000031020000}"/>
    <cellStyle name="20 % - Akzent3 2 3 11 2" xfId="41185" xr:uid="{00000000-0005-0000-0000-000032020000}"/>
    <cellStyle name="20 % - Akzent3 2 3 12" xfId="1155" xr:uid="{00000000-0005-0000-0000-000033020000}"/>
    <cellStyle name="20 % - Akzent3 2 3 13" xfId="37884" xr:uid="{00000000-0005-0000-0000-000034020000}"/>
    <cellStyle name="20 % - Akzent3 2 3 14" xfId="42550" xr:uid="{00000000-0005-0000-0000-000035020000}"/>
    <cellStyle name="20 % - Akzent3 2 3 2" xfId="1158" xr:uid="{00000000-0005-0000-0000-000036020000}"/>
    <cellStyle name="20 % - Akzent3 2 3 2 2" xfId="1159" xr:uid="{00000000-0005-0000-0000-000037020000}"/>
    <cellStyle name="20 % - Akzent3 2 3 2 2 2" xfId="38421" xr:uid="{00000000-0005-0000-0000-000038020000}"/>
    <cellStyle name="20 % - Akzent3 2 3 2 3" xfId="38422" xr:uid="{00000000-0005-0000-0000-000039020000}"/>
    <cellStyle name="20 % - Akzent3 2 3 2 4" xfId="38420" xr:uid="{00000000-0005-0000-0000-00003A020000}"/>
    <cellStyle name="20 % - Akzent3 2 3 2 5" xfId="40892" xr:uid="{00000000-0005-0000-0000-00003B020000}"/>
    <cellStyle name="20 % - Akzent3 2 3 2 5 2" xfId="41566" xr:uid="{00000000-0005-0000-0000-00003C020000}"/>
    <cellStyle name="20 % - Akzent3 2 3 2 6" xfId="41281" xr:uid="{00000000-0005-0000-0000-00003D020000}"/>
    <cellStyle name="20 % - Akzent3 2 3 2 7" xfId="38138" xr:uid="{00000000-0005-0000-0000-00003E020000}"/>
    <cellStyle name="20 % - Akzent3 2 3 2_B-A-AV-17C-1" xfId="38423" xr:uid="{00000000-0005-0000-0000-00003F020000}"/>
    <cellStyle name="20 % - Akzent3 2 3 3" xfId="1160" xr:uid="{00000000-0005-0000-0000-000040020000}"/>
    <cellStyle name="20 % - Akzent3 2 3 3 2" xfId="38424" xr:uid="{00000000-0005-0000-0000-000041020000}"/>
    <cellStyle name="20 % - Akzent3 2 3 3 3" xfId="40893" xr:uid="{00000000-0005-0000-0000-000042020000}"/>
    <cellStyle name="20 % - Akzent3 2 3 3 3 2" xfId="41567" xr:uid="{00000000-0005-0000-0000-000043020000}"/>
    <cellStyle name="20 % - Akzent3 2 3 3 4" xfId="41377" xr:uid="{00000000-0005-0000-0000-000044020000}"/>
    <cellStyle name="20 % - Akzent3 2 3 3 5" xfId="38235" xr:uid="{00000000-0005-0000-0000-000045020000}"/>
    <cellStyle name="20 % - Akzent3 2 3 3_Investoren" xfId="41081" xr:uid="{00000000-0005-0000-0000-000046020000}"/>
    <cellStyle name="20 % - Akzent3 2 3 4" xfId="1161" xr:uid="{00000000-0005-0000-0000-000047020000}"/>
    <cellStyle name="20 % - Akzent3 2 3 5" xfId="1162" xr:uid="{00000000-0005-0000-0000-000048020000}"/>
    <cellStyle name="20 % - Akzent3 2 3 6" xfId="1163" xr:uid="{00000000-0005-0000-0000-000049020000}"/>
    <cellStyle name="20 % - Akzent3 2 3 7" xfId="1164" xr:uid="{00000000-0005-0000-0000-00004A020000}"/>
    <cellStyle name="20 % - Akzent3 2 3 8" xfId="1165" xr:uid="{00000000-0005-0000-0000-00004B020000}"/>
    <cellStyle name="20 % - Akzent3 2 3 9" xfId="1166" xr:uid="{00000000-0005-0000-0000-00004C020000}"/>
    <cellStyle name="20 % - Akzent3 2 3 9 2" xfId="41482" xr:uid="{00000000-0005-0000-0000-00004D020000}"/>
    <cellStyle name="20 % - Akzent3 2 3 9 3" xfId="40807" xr:uid="{00000000-0005-0000-0000-00004E020000}"/>
    <cellStyle name="20 % - Akzent3 2 3_AuftBest_Div" xfId="38304" xr:uid="{00000000-0005-0000-0000-00004F020000}"/>
    <cellStyle name="20 % - Akzent3 2 4" xfId="1167" xr:uid="{00000000-0005-0000-0000-000050020000}"/>
    <cellStyle name="20 % - Akzent3 2 4 2" xfId="1168" xr:uid="{00000000-0005-0000-0000-000051020000}"/>
    <cellStyle name="20 % - Akzent3 2 4 2 2" xfId="38426" xr:uid="{00000000-0005-0000-0000-000052020000}"/>
    <cellStyle name="20 % - Akzent3 2 4 3" xfId="1169" xr:uid="{00000000-0005-0000-0000-000053020000}"/>
    <cellStyle name="20 % - Akzent3 2 4 4" xfId="1170" xr:uid="{00000000-0005-0000-0000-000054020000}"/>
    <cellStyle name="20 % - Akzent3 2 4 5" xfId="1171" xr:uid="{00000000-0005-0000-0000-000055020000}"/>
    <cellStyle name="20 % - Akzent3 2 4_B-A-AV-17C-1" xfId="38427" xr:uid="{00000000-0005-0000-0000-000056020000}"/>
    <cellStyle name="20 % - Akzent3 2 5" xfId="1172" xr:uid="{00000000-0005-0000-0000-000057020000}"/>
    <cellStyle name="20 % - Akzent3 2 5 2" xfId="1173" xr:uid="{00000000-0005-0000-0000-000058020000}"/>
    <cellStyle name="20 % - Akzent3 2 5 3" xfId="1174" xr:uid="{00000000-0005-0000-0000-000059020000}"/>
    <cellStyle name="20 % - Akzent3 2 6" xfId="1175" xr:uid="{00000000-0005-0000-0000-00005A020000}"/>
    <cellStyle name="20 % - Akzent3 2 6 2" xfId="1176" xr:uid="{00000000-0005-0000-0000-00005B020000}"/>
    <cellStyle name="20 % - Akzent3 2 6 3" xfId="1177" xr:uid="{00000000-0005-0000-0000-00005C020000}"/>
    <cellStyle name="20 % - Akzent3 2 7" xfId="1178" xr:uid="{00000000-0005-0000-0000-00005D020000}"/>
    <cellStyle name="20 % - Akzent3 2 7 2" xfId="1179" xr:uid="{00000000-0005-0000-0000-00005E020000}"/>
    <cellStyle name="20 % - Akzent3 2 7 3" xfId="1180" xr:uid="{00000000-0005-0000-0000-00005F020000}"/>
    <cellStyle name="20 % - Akzent3 2 8" xfId="1181" xr:uid="{00000000-0005-0000-0000-000060020000}"/>
    <cellStyle name="20 % - Akzent3 2 8 2" xfId="1182" xr:uid="{00000000-0005-0000-0000-000061020000}"/>
    <cellStyle name="20 % - Akzent3 2 8 3" xfId="1183" xr:uid="{00000000-0005-0000-0000-000062020000}"/>
    <cellStyle name="20 % - Akzent3 2 9" xfId="1184" xr:uid="{00000000-0005-0000-0000-000063020000}"/>
    <cellStyle name="20 % - Akzent3 2 9 2" xfId="1185" xr:uid="{00000000-0005-0000-0000-000064020000}"/>
    <cellStyle name="20 % - Akzent3 2_2015.05" xfId="487" xr:uid="{00000000-0005-0000-0000-000065020000}"/>
    <cellStyle name="20 % - Akzent3 3" xfId="488" xr:uid="{00000000-0005-0000-0000-000066020000}"/>
    <cellStyle name="20 % - Akzent3 3 10" xfId="1186" xr:uid="{00000000-0005-0000-0000-000067020000}"/>
    <cellStyle name="20 % - Akzent3 3 11" xfId="1187" xr:uid="{00000000-0005-0000-0000-000068020000}"/>
    <cellStyle name="20 % - Akzent3 3 11 2" xfId="41483" xr:uid="{00000000-0005-0000-0000-000069020000}"/>
    <cellStyle name="20 % - Akzent3 3 11 3" xfId="40808" xr:uid="{00000000-0005-0000-0000-00006A020000}"/>
    <cellStyle name="20 % - Akzent3 3 12" xfId="695" xr:uid="{00000000-0005-0000-0000-00006B020000}"/>
    <cellStyle name="20 % - Akzent3 3 12 2" xfId="38014" xr:uid="{00000000-0005-0000-0000-00006C020000}"/>
    <cellStyle name="20 % - Akzent3 3 13" xfId="41186" xr:uid="{00000000-0005-0000-0000-00006D020000}"/>
    <cellStyle name="20 % - Akzent3 3 14" xfId="37885" xr:uid="{00000000-0005-0000-0000-00006E020000}"/>
    <cellStyle name="20 % - Akzent3 3 15" xfId="42551" xr:uid="{00000000-0005-0000-0000-00006F020000}"/>
    <cellStyle name="20 % - Akzent3 3 2" xfId="489" xr:uid="{00000000-0005-0000-0000-000070020000}"/>
    <cellStyle name="20 % - Akzent3 3 2 10" xfId="1189" xr:uid="{00000000-0005-0000-0000-000071020000}"/>
    <cellStyle name="20 % - Akzent3 3 2 10 2" xfId="41484" xr:uid="{00000000-0005-0000-0000-000072020000}"/>
    <cellStyle name="20 % - Akzent3 3 2 10 3" xfId="40809" xr:uid="{00000000-0005-0000-0000-000073020000}"/>
    <cellStyle name="20 % - Akzent3 3 2 11" xfId="1190" xr:uid="{00000000-0005-0000-0000-000074020000}"/>
    <cellStyle name="20 % - Akzent3 3 2 11 2" xfId="38015" xr:uid="{00000000-0005-0000-0000-000075020000}"/>
    <cellStyle name="20 % - Akzent3 3 2 12" xfId="1188" xr:uid="{00000000-0005-0000-0000-000076020000}"/>
    <cellStyle name="20 % - Akzent3 3 2 12 2" xfId="41187" xr:uid="{00000000-0005-0000-0000-000077020000}"/>
    <cellStyle name="20 % - Akzent3 3 2 13" xfId="37886" xr:uid="{00000000-0005-0000-0000-000078020000}"/>
    <cellStyle name="20 % - Akzent3 3 2 14" xfId="42552" xr:uid="{00000000-0005-0000-0000-000079020000}"/>
    <cellStyle name="20 % - Akzent3 3 2 2" xfId="1191" xr:uid="{00000000-0005-0000-0000-00007A020000}"/>
    <cellStyle name="20 % - Akzent3 3 2 2 2" xfId="1192" xr:uid="{00000000-0005-0000-0000-00007B020000}"/>
    <cellStyle name="20 % - Akzent3 3 2 2 2 2" xfId="38429" xr:uid="{00000000-0005-0000-0000-00007C020000}"/>
    <cellStyle name="20 % - Akzent3 3 2 2 3" xfId="38428" xr:uid="{00000000-0005-0000-0000-00007D020000}"/>
    <cellStyle name="20 % - Akzent3 3 2 2 4" xfId="40894" xr:uid="{00000000-0005-0000-0000-00007E020000}"/>
    <cellStyle name="20 % - Akzent3 3 2 2 4 2" xfId="41568" xr:uid="{00000000-0005-0000-0000-00007F020000}"/>
    <cellStyle name="20 % - Akzent3 3 2 2 5" xfId="41283" xr:uid="{00000000-0005-0000-0000-000080020000}"/>
    <cellStyle name="20 % - Akzent3 3 2 2 6" xfId="38140" xr:uid="{00000000-0005-0000-0000-000081020000}"/>
    <cellStyle name="20 % - Akzent3 3 2 2_B-A-AV-17C-1" xfId="38430" xr:uid="{00000000-0005-0000-0000-000082020000}"/>
    <cellStyle name="20 % - Akzent3 3 2 3" xfId="1193" xr:uid="{00000000-0005-0000-0000-000083020000}"/>
    <cellStyle name="20 % - Akzent3 3 2 3 2" xfId="38431" xr:uid="{00000000-0005-0000-0000-000084020000}"/>
    <cellStyle name="20 % - Akzent3 3 2 3 3" xfId="40895" xr:uid="{00000000-0005-0000-0000-000085020000}"/>
    <cellStyle name="20 % - Akzent3 3 2 3 3 2" xfId="41569" xr:uid="{00000000-0005-0000-0000-000086020000}"/>
    <cellStyle name="20 % - Akzent3 3 2 3 4" xfId="41379" xr:uid="{00000000-0005-0000-0000-000087020000}"/>
    <cellStyle name="20 % - Akzent3 3 2 3 5" xfId="38237" xr:uid="{00000000-0005-0000-0000-000088020000}"/>
    <cellStyle name="20 % - Akzent3 3 2 3_Investoren" xfId="41082" xr:uid="{00000000-0005-0000-0000-000089020000}"/>
    <cellStyle name="20 % - Akzent3 3 2 4" xfId="1194" xr:uid="{00000000-0005-0000-0000-00008A020000}"/>
    <cellStyle name="20 % - Akzent3 3 2 5" xfId="1195" xr:uid="{00000000-0005-0000-0000-00008B020000}"/>
    <cellStyle name="20 % - Akzent3 3 2 6" xfId="1196" xr:uid="{00000000-0005-0000-0000-00008C020000}"/>
    <cellStyle name="20 % - Akzent3 3 2 7" xfId="1197" xr:uid="{00000000-0005-0000-0000-00008D020000}"/>
    <cellStyle name="20 % - Akzent3 3 2 8" xfId="1198" xr:uid="{00000000-0005-0000-0000-00008E020000}"/>
    <cellStyle name="20 % - Akzent3 3 2 9" xfId="1199" xr:uid="{00000000-0005-0000-0000-00008F020000}"/>
    <cellStyle name="20 % - Akzent3 3 2_AuftBest_Div" xfId="38305" xr:uid="{00000000-0005-0000-0000-000090020000}"/>
    <cellStyle name="20 % - Akzent3 3 3" xfId="1200" xr:uid="{00000000-0005-0000-0000-000091020000}"/>
    <cellStyle name="20 % - Akzent3 3 3 2" xfId="1201" xr:uid="{00000000-0005-0000-0000-000092020000}"/>
    <cellStyle name="20 % - Akzent3 3 3 2 2" xfId="38433" xr:uid="{00000000-0005-0000-0000-000093020000}"/>
    <cellStyle name="20 % - Akzent3 3 3 3" xfId="38434" xr:uid="{00000000-0005-0000-0000-000094020000}"/>
    <cellStyle name="20 % - Akzent3 3 3 4" xfId="38432" xr:uid="{00000000-0005-0000-0000-000095020000}"/>
    <cellStyle name="20 % - Akzent3 3 3 5" xfId="40896" xr:uid="{00000000-0005-0000-0000-000096020000}"/>
    <cellStyle name="20 % - Akzent3 3 3 5 2" xfId="41570" xr:uid="{00000000-0005-0000-0000-000097020000}"/>
    <cellStyle name="20 % - Akzent3 3 3 6" xfId="41282" xr:uid="{00000000-0005-0000-0000-000098020000}"/>
    <cellStyle name="20 % - Akzent3 3 3 7" xfId="38139" xr:uid="{00000000-0005-0000-0000-000099020000}"/>
    <cellStyle name="20 % - Akzent3 3 3_B-A-AV-17C-1" xfId="38435" xr:uid="{00000000-0005-0000-0000-00009A020000}"/>
    <cellStyle name="20 % - Akzent3 3 4" xfId="1202" xr:uid="{00000000-0005-0000-0000-00009B020000}"/>
    <cellStyle name="20 % - Akzent3 3 4 2" xfId="38436" xr:uid="{00000000-0005-0000-0000-00009C020000}"/>
    <cellStyle name="20 % - Akzent3 3 4 3" xfId="40897" xr:uid="{00000000-0005-0000-0000-00009D020000}"/>
    <cellStyle name="20 % - Akzent3 3 4 3 2" xfId="41571" xr:uid="{00000000-0005-0000-0000-00009E020000}"/>
    <cellStyle name="20 % - Akzent3 3 4 4" xfId="41378" xr:uid="{00000000-0005-0000-0000-00009F020000}"/>
    <cellStyle name="20 % - Akzent3 3 4 5" xfId="38236" xr:uid="{00000000-0005-0000-0000-0000A0020000}"/>
    <cellStyle name="20 % - Akzent3 3 4_Investoren" xfId="41083" xr:uid="{00000000-0005-0000-0000-0000A1020000}"/>
    <cellStyle name="20 % - Akzent3 3 5" xfId="1203" xr:uid="{00000000-0005-0000-0000-0000A2020000}"/>
    <cellStyle name="20 % - Akzent3 3 6" xfId="1204" xr:uid="{00000000-0005-0000-0000-0000A3020000}"/>
    <cellStyle name="20 % - Akzent3 3 7" xfId="1205" xr:uid="{00000000-0005-0000-0000-0000A4020000}"/>
    <cellStyle name="20 % - Akzent3 3 8" xfId="1206" xr:uid="{00000000-0005-0000-0000-0000A5020000}"/>
    <cellStyle name="20 % - Akzent3 3 9" xfId="1207" xr:uid="{00000000-0005-0000-0000-0000A6020000}"/>
    <cellStyle name="20 % - Akzent3 3_2015.12" xfId="490" xr:uid="{00000000-0005-0000-0000-0000A7020000}"/>
    <cellStyle name="20 % - Akzent3 4" xfId="1208" xr:uid="{00000000-0005-0000-0000-0000A8020000}"/>
    <cellStyle name="20 % - Akzent3 4 2" xfId="1209" xr:uid="{00000000-0005-0000-0000-0000A9020000}"/>
    <cellStyle name="20 % - Akzent3 4 3" xfId="1210" xr:uid="{00000000-0005-0000-0000-0000AA020000}"/>
    <cellStyle name="20 % - Akzent3 5" xfId="1211" xr:uid="{00000000-0005-0000-0000-0000AB020000}"/>
    <cellStyle name="20 % - Akzent3 5 2" xfId="1212" xr:uid="{00000000-0005-0000-0000-0000AC020000}"/>
    <cellStyle name="20 % - Akzent3 5 3" xfId="1213" xr:uid="{00000000-0005-0000-0000-0000AD020000}"/>
    <cellStyle name="20 % - Akzent3 6" xfId="1214" xr:uid="{00000000-0005-0000-0000-0000AE020000}"/>
    <cellStyle name="20 % - Akzent3 6 2" xfId="1215" xr:uid="{00000000-0005-0000-0000-0000AF020000}"/>
    <cellStyle name="20 % - Akzent3 6 3" xfId="1216" xr:uid="{00000000-0005-0000-0000-0000B0020000}"/>
    <cellStyle name="20 % - Akzent3 7" xfId="1217" xr:uid="{00000000-0005-0000-0000-0000B1020000}"/>
    <cellStyle name="20 % - Akzent3 7 2" xfId="1218" xr:uid="{00000000-0005-0000-0000-0000B2020000}"/>
    <cellStyle name="20 % - Akzent3 8" xfId="1219" xr:uid="{00000000-0005-0000-0000-0000B3020000}"/>
    <cellStyle name="20 % - Akzent3 9" xfId="1220" xr:uid="{00000000-0005-0000-0000-0000B4020000}"/>
    <cellStyle name="20 % - Akzent4 10" xfId="1221" xr:uid="{00000000-0005-0000-0000-0000B5020000}"/>
    <cellStyle name="20 % - Akzent4 11" xfId="1222" xr:uid="{00000000-0005-0000-0000-0000B6020000}"/>
    <cellStyle name="20 % - Akzent4 12" xfId="1223" xr:uid="{00000000-0005-0000-0000-0000B7020000}"/>
    <cellStyle name="20 % - Akzent4 2" xfId="7" xr:uid="{00000000-0005-0000-0000-0000B8020000}"/>
    <cellStyle name="20 % - Akzent4 2 10" xfId="1224" xr:uid="{00000000-0005-0000-0000-0000B9020000}"/>
    <cellStyle name="20 % - Akzent4 2 11" xfId="1225" xr:uid="{00000000-0005-0000-0000-0000BA020000}"/>
    <cellStyle name="20 % - Akzent4 2 12" xfId="1226" xr:uid="{00000000-0005-0000-0000-0000BB020000}"/>
    <cellStyle name="20 % - Akzent4 2 13" xfId="1227" xr:uid="{00000000-0005-0000-0000-0000BC020000}"/>
    <cellStyle name="20 % - Akzent4 2 14" xfId="1228" xr:uid="{00000000-0005-0000-0000-0000BD020000}"/>
    <cellStyle name="20 % - Akzent4 2 15" xfId="1229" xr:uid="{00000000-0005-0000-0000-0000BE020000}"/>
    <cellStyle name="20 % - Akzent4 2 16" xfId="1230" xr:uid="{00000000-0005-0000-0000-0000BF020000}"/>
    <cellStyle name="20 % - Akzent4 2 17" xfId="1231" xr:uid="{00000000-0005-0000-0000-0000C0020000}"/>
    <cellStyle name="20 % - Akzent4 2 18" xfId="612" xr:uid="{00000000-0005-0000-0000-0000C1020000}"/>
    <cellStyle name="20 % - Akzent4 2 2" xfId="8" xr:uid="{00000000-0005-0000-0000-0000C2020000}"/>
    <cellStyle name="20 % - Akzent4 2 2 10" xfId="1232" xr:uid="{00000000-0005-0000-0000-0000C3020000}"/>
    <cellStyle name="20 % - Akzent4 2 2 11" xfId="1233" xr:uid="{00000000-0005-0000-0000-0000C4020000}"/>
    <cellStyle name="20 % - Akzent4 2 2 12" xfId="1234" xr:uid="{00000000-0005-0000-0000-0000C5020000}"/>
    <cellStyle name="20 % - Akzent4 2 2 13" xfId="1235" xr:uid="{00000000-0005-0000-0000-0000C6020000}"/>
    <cellStyle name="20 % - Akzent4 2 2 13 2" xfId="41444" xr:uid="{00000000-0005-0000-0000-0000C7020000}"/>
    <cellStyle name="20 % - Akzent4 2 2 13 3" xfId="40749" xr:uid="{00000000-0005-0000-0000-0000C8020000}"/>
    <cellStyle name="20 % - Akzent4 2 2 14" xfId="696" xr:uid="{00000000-0005-0000-0000-0000C9020000}"/>
    <cellStyle name="20 % - Akzent4 2 2 14 2" xfId="37949" xr:uid="{00000000-0005-0000-0000-0000CA020000}"/>
    <cellStyle name="20 % - Akzent4 2 2 15" xfId="41152" xr:uid="{00000000-0005-0000-0000-0000CB020000}"/>
    <cellStyle name="20 % - Akzent4 2 2 16" xfId="37789" xr:uid="{00000000-0005-0000-0000-0000CC020000}"/>
    <cellStyle name="20 % - Akzent4 2 2 17" xfId="42507" xr:uid="{00000000-0005-0000-0000-0000CD020000}"/>
    <cellStyle name="20 % - Akzent4 2 2 2" xfId="491" xr:uid="{00000000-0005-0000-0000-0000CE020000}"/>
    <cellStyle name="20 % - Akzent4 2 2 2 10" xfId="1237" xr:uid="{00000000-0005-0000-0000-0000CF020000}"/>
    <cellStyle name="20 % - Akzent4 2 2 2 10 2" xfId="41485" xr:uid="{00000000-0005-0000-0000-0000D0020000}"/>
    <cellStyle name="20 % - Akzent4 2 2 2 10 3" xfId="40810" xr:uid="{00000000-0005-0000-0000-0000D1020000}"/>
    <cellStyle name="20 % - Akzent4 2 2 2 11" xfId="1238" xr:uid="{00000000-0005-0000-0000-0000D2020000}"/>
    <cellStyle name="20 % - Akzent4 2 2 2 11 2" xfId="38016" xr:uid="{00000000-0005-0000-0000-0000D3020000}"/>
    <cellStyle name="20 % - Akzent4 2 2 2 12" xfId="1236" xr:uid="{00000000-0005-0000-0000-0000D4020000}"/>
    <cellStyle name="20 % - Akzent4 2 2 2 12 2" xfId="41188" xr:uid="{00000000-0005-0000-0000-0000D5020000}"/>
    <cellStyle name="20 % - Akzent4 2 2 2 13" xfId="37887" xr:uid="{00000000-0005-0000-0000-0000D6020000}"/>
    <cellStyle name="20 % - Akzent4 2 2 2 14" xfId="42553" xr:uid="{00000000-0005-0000-0000-0000D7020000}"/>
    <cellStyle name="20 % - Akzent4 2 2 2 2" xfId="1239" xr:uid="{00000000-0005-0000-0000-0000D8020000}"/>
    <cellStyle name="20 % - Akzent4 2 2 2 2 2" xfId="1240" xr:uid="{00000000-0005-0000-0000-0000D9020000}"/>
    <cellStyle name="20 % - Akzent4 2 2 2 2 2 2" xfId="38438" xr:uid="{00000000-0005-0000-0000-0000DA020000}"/>
    <cellStyle name="20 % - Akzent4 2 2 2 2 3" xfId="38437" xr:uid="{00000000-0005-0000-0000-0000DB020000}"/>
    <cellStyle name="20 % - Akzent4 2 2 2 2 4" xfId="40898" xr:uid="{00000000-0005-0000-0000-0000DC020000}"/>
    <cellStyle name="20 % - Akzent4 2 2 2 2 4 2" xfId="41572" xr:uid="{00000000-0005-0000-0000-0000DD020000}"/>
    <cellStyle name="20 % - Akzent4 2 2 2 2 5" xfId="41284" xr:uid="{00000000-0005-0000-0000-0000DE020000}"/>
    <cellStyle name="20 % - Akzent4 2 2 2 2 6" xfId="38141" xr:uid="{00000000-0005-0000-0000-0000DF020000}"/>
    <cellStyle name="20 % - Akzent4 2 2 2 2_B-A-AV-17C-1" xfId="38439" xr:uid="{00000000-0005-0000-0000-0000E0020000}"/>
    <cellStyle name="20 % - Akzent4 2 2 2 3" xfId="1241" xr:uid="{00000000-0005-0000-0000-0000E1020000}"/>
    <cellStyle name="20 % - Akzent4 2 2 2 3 2" xfId="38440" xr:uid="{00000000-0005-0000-0000-0000E2020000}"/>
    <cellStyle name="20 % - Akzent4 2 2 2 3 3" xfId="40899" xr:uid="{00000000-0005-0000-0000-0000E3020000}"/>
    <cellStyle name="20 % - Akzent4 2 2 2 3 3 2" xfId="41573" xr:uid="{00000000-0005-0000-0000-0000E4020000}"/>
    <cellStyle name="20 % - Akzent4 2 2 2 3 4" xfId="41380" xr:uid="{00000000-0005-0000-0000-0000E5020000}"/>
    <cellStyle name="20 % - Akzent4 2 2 2 3 5" xfId="38238" xr:uid="{00000000-0005-0000-0000-0000E6020000}"/>
    <cellStyle name="20 % - Akzent4 2 2 2 3_Investoren" xfId="41084" xr:uid="{00000000-0005-0000-0000-0000E7020000}"/>
    <cellStyle name="20 % - Akzent4 2 2 2 4" xfId="1242" xr:uid="{00000000-0005-0000-0000-0000E8020000}"/>
    <cellStyle name="20 % - Akzent4 2 2 2 5" xfId="1243" xr:uid="{00000000-0005-0000-0000-0000E9020000}"/>
    <cellStyle name="20 % - Akzent4 2 2 2 6" xfId="1244" xr:uid="{00000000-0005-0000-0000-0000EA020000}"/>
    <cellStyle name="20 % - Akzent4 2 2 2 7" xfId="1245" xr:uid="{00000000-0005-0000-0000-0000EB020000}"/>
    <cellStyle name="20 % - Akzent4 2 2 2 8" xfId="1246" xr:uid="{00000000-0005-0000-0000-0000EC020000}"/>
    <cellStyle name="20 % - Akzent4 2 2 2 9" xfId="1247" xr:uid="{00000000-0005-0000-0000-0000ED020000}"/>
    <cellStyle name="20 % - Akzent4 2 2 2_AuftBest_Div" xfId="38306" xr:uid="{00000000-0005-0000-0000-0000EE020000}"/>
    <cellStyle name="20 % - Akzent4 2 2 3" xfId="1248" xr:uid="{00000000-0005-0000-0000-0000EF020000}"/>
    <cellStyle name="20 % - Akzent4 2 2 3 2" xfId="1249" xr:uid="{00000000-0005-0000-0000-0000F0020000}"/>
    <cellStyle name="20 % - Akzent4 2 2 3 2 2" xfId="38444" xr:uid="{00000000-0005-0000-0000-0000F1020000}"/>
    <cellStyle name="20 % - Akzent4 2 2 3 3" xfId="38445" xr:uid="{00000000-0005-0000-0000-0000F2020000}"/>
    <cellStyle name="20 % - Akzent4 2 2 3 4" xfId="38443" xr:uid="{00000000-0005-0000-0000-0000F3020000}"/>
    <cellStyle name="20 % - Akzent4 2 2 3 5" xfId="40900" xr:uid="{00000000-0005-0000-0000-0000F4020000}"/>
    <cellStyle name="20 % - Akzent4 2 2 3 5 2" xfId="41574" xr:uid="{00000000-0005-0000-0000-0000F5020000}"/>
    <cellStyle name="20 % - Akzent4 2 2 3 6" xfId="41248" xr:uid="{00000000-0005-0000-0000-0000F6020000}"/>
    <cellStyle name="20 % - Akzent4 2 2 3 7" xfId="38076" xr:uid="{00000000-0005-0000-0000-0000F7020000}"/>
    <cellStyle name="20 % - Akzent4 2 2 3_B-A-AV-17C-1" xfId="38446" xr:uid="{00000000-0005-0000-0000-0000F8020000}"/>
    <cellStyle name="20 % - Akzent4 2 2 4" xfId="1250" xr:uid="{00000000-0005-0000-0000-0000F9020000}"/>
    <cellStyle name="20 % - Akzent4 2 2 4 2" xfId="38447" xr:uid="{00000000-0005-0000-0000-0000FA020000}"/>
    <cellStyle name="20 % - Akzent4 2 2 4 3" xfId="40901" xr:uid="{00000000-0005-0000-0000-0000FB020000}"/>
    <cellStyle name="20 % - Akzent4 2 2 4 3 2" xfId="41575" xr:uid="{00000000-0005-0000-0000-0000FC020000}"/>
    <cellStyle name="20 % - Akzent4 2 2 4 4" xfId="41344" xr:uid="{00000000-0005-0000-0000-0000FD020000}"/>
    <cellStyle name="20 % - Akzent4 2 2 4 5" xfId="38201" xr:uid="{00000000-0005-0000-0000-0000FE020000}"/>
    <cellStyle name="20 % - Akzent4 2 2 4_Investoren" xfId="41085" xr:uid="{00000000-0005-0000-0000-0000FF020000}"/>
    <cellStyle name="20 % - Akzent4 2 2 5" xfId="1251" xr:uid="{00000000-0005-0000-0000-000000030000}"/>
    <cellStyle name="20 % - Akzent4 2 2 6" xfId="1252" xr:uid="{00000000-0005-0000-0000-000001030000}"/>
    <cellStyle name="20 % - Akzent4 2 2 7" xfId="1253" xr:uid="{00000000-0005-0000-0000-000002030000}"/>
    <cellStyle name="20 % - Akzent4 2 2 8" xfId="1254" xr:uid="{00000000-0005-0000-0000-000003030000}"/>
    <cellStyle name="20 % - Akzent4 2 2 9" xfId="1255" xr:uid="{00000000-0005-0000-0000-000004030000}"/>
    <cellStyle name="20 % - Akzent4 2 2_5 year overview margin" xfId="37571" xr:uid="{00000000-0005-0000-0000-000005030000}"/>
    <cellStyle name="20 % - Akzent4 2 3" xfId="492" xr:uid="{00000000-0005-0000-0000-000006030000}"/>
    <cellStyle name="20 % - Akzent4 2 3 10" xfId="1257" xr:uid="{00000000-0005-0000-0000-000007030000}"/>
    <cellStyle name="20 % - Akzent4 2 3 10 2" xfId="38017" xr:uid="{00000000-0005-0000-0000-000008030000}"/>
    <cellStyle name="20 % - Akzent4 2 3 11" xfId="1258" xr:uid="{00000000-0005-0000-0000-000009030000}"/>
    <cellStyle name="20 % - Akzent4 2 3 11 2" xfId="41189" xr:uid="{00000000-0005-0000-0000-00000A030000}"/>
    <cellStyle name="20 % - Akzent4 2 3 12" xfId="1256" xr:uid="{00000000-0005-0000-0000-00000B030000}"/>
    <cellStyle name="20 % - Akzent4 2 3 13" xfId="37888" xr:uid="{00000000-0005-0000-0000-00000C030000}"/>
    <cellStyle name="20 % - Akzent4 2 3 14" xfId="42554" xr:uid="{00000000-0005-0000-0000-00000D030000}"/>
    <cellStyle name="20 % - Akzent4 2 3 2" xfId="1259" xr:uid="{00000000-0005-0000-0000-00000E030000}"/>
    <cellStyle name="20 % - Akzent4 2 3 2 2" xfId="1260" xr:uid="{00000000-0005-0000-0000-00000F030000}"/>
    <cellStyle name="20 % - Akzent4 2 3 2 2 2" xfId="38449" xr:uid="{00000000-0005-0000-0000-000010030000}"/>
    <cellStyle name="20 % - Akzent4 2 3 2 3" xfId="38450" xr:uid="{00000000-0005-0000-0000-000011030000}"/>
    <cellStyle name="20 % - Akzent4 2 3 2 4" xfId="38448" xr:uid="{00000000-0005-0000-0000-000012030000}"/>
    <cellStyle name="20 % - Akzent4 2 3 2 5" xfId="40902" xr:uid="{00000000-0005-0000-0000-000013030000}"/>
    <cellStyle name="20 % - Akzent4 2 3 2 5 2" xfId="41576" xr:uid="{00000000-0005-0000-0000-000014030000}"/>
    <cellStyle name="20 % - Akzent4 2 3 2 6" xfId="41285" xr:uid="{00000000-0005-0000-0000-000015030000}"/>
    <cellStyle name="20 % - Akzent4 2 3 2 7" xfId="38142" xr:uid="{00000000-0005-0000-0000-000016030000}"/>
    <cellStyle name="20 % - Akzent4 2 3 2_B-A-AV-17C-1" xfId="38451" xr:uid="{00000000-0005-0000-0000-000017030000}"/>
    <cellStyle name="20 % - Akzent4 2 3 3" xfId="1261" xr:uid="{00000000-0005-0000-0000-000018030000}"/>
    <cellStyle name="20 % - Akzent4 2 3 3 2" xfId="38452" xr:uid="{00000000-0005-0000-0000-000019030000}"/>
    <cellStyle name="20 % - Akzent4 2 3 3 3" xfId="40903" xr:uid="{00000000-0005-0000-0000-00001A030000}"/>
    <cellStyle name="20 % - Akzent4 2 3 3 3 2" xfId="41577" xr:uid="{00000000-0005-0000-0000-00001B030000}"/>
    <cellStyle name="20 % - Akzent4 2 3 3 4" xfId="41381" xr:uid="{00000000-0005-0000-0000-00001C030000}"/>
    <cellStyle name="20 % - Akzent4 2 3 3 5" xfId="38239" xr:uid="{00000000-0005-0000-0000-00001D030000}"/>
    <cellStyle name="20 % - Akzent4 2 3 3_Investoren" xfId="41086" xr:uid="{00000000-0005-0000-0000-00001E030000}"/>
    <cellStyle name="20 % - Akzent4 2 3 4" xfId="1262" xr:uid="{00000000-0005-0000-0000-00001F030000}"/>
    <cellStyle name="20 % - Akzent4 2 3 5" xfId="1263" xr:uid="{00000000-0005-0000-0000-000020030000}"/>
    <cellStyle name="20 % - Akzent4 2 3 6" xfId="1264" xr:uid="{00000000-0005-0000-0000-000021030000}"/>
    <cellStyle name="20 % - Akzent4 2 3 7" xfId="1265" xr:uid="{00000000-0005-0000-0000-000022030000}"/>
    <cellStyle name="20 % - Akzent4 2 3 8" xfId="1266" xr:uid="{00000000-0005-0000-0000-000023030000}"/>
    <cellStyle name="20 % - Akzent4 2 3 9" xfId="1267" xr:uid="{00000000-0005-0000-0000-000024030000}"/>
    <cellStyle name="20 % - Akzent4 2 3 9 2" xfId="41486" xr:uid="{00000000-0005-0000-0000-000025030000}"/>
    <cellStyle name="20 % - Akzent4 2 3 9 3" xfId="40811" xr:uid="{00000000-0005-0000-0000-000026030000}"/>
    <cellStyle name="20 % - Akzent4 2 3_AuftBest_Div" xfId="38307" xr:uid="{00000000-0005-0000-0000-000027030000}"/>
    <cellStyle name="20 % - Akzent4 2 4" xfId="1268" xr:uid="{00000000-0005-0000-0000-000028030000}"/>
    <cellStyle name="20 % - Akzent4 2 4 2" xfId="1269" xr:uid="{00000000-0005-0000-0000-000029030000}"/>
    <cellStyle name="20 % - Akzent4 2 4 2 2" xfId="38453" xr:uid="{00000000-0005-0000-0000-00002A030000}"/>
    <cellStyle name="20 % - Akzent4 2 4 3" xfId="1270" xr:uid="{00000000-0005-0000-0000-00002B030000}"/>
    <cellStyle name="20 % - Akzent4 2 4 4" xfId="1271" xr:uid="{00000000-0005-0000-0000-00002C030000}"/>
    <cellStyle name="20 % - Akzent4 2 4 5" xfId="1272" xr:uid="{00000000-0005-0000-0000-00002D030000}"/>
    <cellStyle name="20 % - Akzent4 2 4_B-A-AV-17C-1" xfId="38454" xr:uid="{00000000-0005-0000-0000-00002E030000}"/>
    <cellStyle name="20 % - Akzent4 2 5" xfId="1273" xr:uid="{00000000-0005-0000-0000-00002F030000}"/>
    <cellStyle name="20 % - Akzent4 2 5 2" xfId="1274" xr:uid="{00000000-0005-0000-0000-000030030000}"/>
    <cellStyle name="20 % - Akzent4 2 5 3" xfId="1275" xr:uid="{00000000-0005-0000-0000-000031030000}"/>
    <cellStyle name="20 % - Akzent4 2 6" xfId="1276" xr:uid="{00000000-0005-0000-0000-000032030000}"/>
    <cellStyle name="20 % - Akzent4 2 6 2" xfId="1277" xr:uid="{00000000-0005-0000-0000-000033030000}"/>
    <cellStyle name="20 % - Akzent4 2 6 3" xfId="1278" xr:uid="{00000000-0005-0000-0000-000034030000}"/>
    <cellStyle name="20 % - Akzent4 2 7" xfId="1279" xr:uid="{00000000-0005-0000-0000-000035030000}"/>
    <cellStyle name="20 % - Akzent4 2 7 2" xfId="1280" xr:uid="{00000000-0005-0000-0000-000036030000}"/>
    <cellStyle name="20 % - Akzent4 2 7 3" xfId="1281" xr:uid="{00000000-0005-0000-0000-000037030000}"/>
    <cellStyle name="20 % - Akzent4 2 8" xfId="1282" xr:uid="{00000000-0005-0000-0000-000038030000}"/>
    <cellStyle name="20 % - Akzent4 2 8 2" xfId="1283" xr:uid="{00000000-0005-0000-0000-000039030000}"/>
    <cellStyle name="20 % - Akzent4 2 8 3" xfId="1284" xr:uid="{00000000-0005-0000-0000-00003A030000}"/>
    <cellStyle name="20 % - Akzent4 2 9" xfId="1285" xr:uid="{00000000-0005-0000-0000-00003B030000}"/>
    <cellStyle name="20 % - Akzent4 2 9 2" xfId="1286" xr:uid="{00000000-0005-0000-0000-00003C030000}"/>
    <cellStyle name="20 % - Akzent4 2_2015.05" xfId="493" xr:uid="{00000000-0005-0000-0000-00003D030000}"/>
    <cellStyle name="20 % - Akzent4 3" xfId="494" xr:uid="{00000000-0005-0000-0000-00003E030000}"/>
    <cellStyle name="20 % - Akzent4 3 10" xfId="1287" xr:uid="{00000000-0005-0000-0000-00003F030000}"/>
    <cellStyle name="20 % - Akzent4 3 11" xfId="1288" xr:uid="{00000000-0005-0000-0000-000040030000}"/>
    <cellStyle name="20 % - Akzent4 3 11 2" xfId="41487" xr:uid="{00000000-0005-0000-0000-000041030000}"/>
    <cellStyle name="20 % - Akzent4 3 11 3" xfId="40812" xr:uid="{00000000-0005-0000-0000-000042030000}"/>
    <cellStyle name="20 % - Akzent4 3 12" xfId="697" xr:uid="{00000000-0005-0000-0000-000043030000}"/>
    <cellStyle name="20 % - Akzent4 3 12 2" xfId="38018" xr:uid="{00000000-0005-0000-0000-000044030000}"/>
    <cellStyle name="20 % - Akzent4 3 13" xfId="41190" xr:uid="{00000000-0005-0000-0000-000045030000}"/>
    <cellStyle name="20 % - Akzent4 3 14" xfId="37889" xr:uid="{00000000-0005-0000-0000-000046030000}"/>
    <cellStyle name="20 % - Akzent4 3 15" xfId="42555" xr:uid="{00000000-0005-0000-0000-000047030000}"/>
    <cellStyle name="20 % - Akzent4 3 2" xfId="495" xr:uid="{00000000-0005-0000-0000-000048030000}"/>
    <cellStyle name="20 % - Akzent4 3 2 10" xfId="1290" xr:uid="{00000000-0005-0000-0000-000049030000}"/>
    <cellStyle name="20 % - Akzent4 3 2 10 2" xfId="41488" xr:uid="{00000000-0005-0000-0000-00004A030000}"/>
    <cellStyle name="20 % - Akzent4 3 2 10 3" xfId="40813" xr:uid="{00000000-0005-0000-0000-00004B030000}"/>
    <cellStyle name="20 % - Akzent4 3 2 11" xfId="1291" xr:uid="{00000000-0005-0000-0000-00004C030000}"/>
    <cellStyle name="20 % - Akzent4 3 2 11 2" xfId="38019" xr:uid="{00000000-0005-0000-0000-00004D030000}"/>
    <cellStyle name="20 % - Akzent4 3 2 12" xfId="1289" xr:uid="{00000000-0005-0000-0000-00004E030000}"/>
    <cellStyle name="20 % - Akzent4 3 2 12 2" xfId="41191" xr:uid="{00000000-0005-0000-0000-00004F030000}"/>
    <cellStyle name="20 % - Akzent4 3 2 13" xfId="37890" xr:uid="{00000000-0005-0000-0000-000050030000}"/>
    <cellStyle name="20 % - Akzent4 3 2 14" xfId="42556" xr:uid="{00000000-0005-0000-0000-000051030000}"/>
    <cellStyle name="20 % - Akzent4 3 2 2" xfId="1292" xr:uid="{00000000-0005-0000-0000-000052030000}"/>
    <cellStyle name="20 % - Akzent4 3 2 2 2" xfId="1293" xr:uid="{00000000-0005-0000-0000-000053030000}"/>
    <cellStyle name="20 % - Akzent4 3 2 2 2 2" xfId="38456" xr:uid="{00000000-0005-0000-0000-000054030000}"/>
    <cellStyle name="20 % - Akzent4 3 2 2 3" xfId="38455" xr:uid="{00000000-0005-0000-0000-000055030000}"/>
    <cellStyle name="20 % - Akzent4 3 2 2 4" xfId="40904" xr:uid="{00000000-0005-0000-0000-000056030000}"/>
    <cellStyle name="20 % - Akzent4 3 2 2 4 2" xfId="41578" xr:uid="{00000000-0005-0000-0000-000057030000}"/>
    <cellStyle name="20 % - Akzent4 3 2 2 5" xfId="41287" xr:uid="{00000000-0005-0000-0000-000058030000}"/>
    <cellStyle name="20 % - Akzent4 3 2 2 6" xfId="38144" xr:uid="{00000000-0005-0000-0000-000059030000}"/>
    <cellStyle name="20 % - Akzent4 3 2 2_B-A-AV-17C-1" xfId="38457" xr:uid="{00000000-0005-0000-0000-00005A030000}"/>
    <cellStyle name="20 % - Akzent4 3 2 3" xfId="1294" xr:uid="{00000000-0005-0000-0000-00005B030000}"/>
    <cellStyle name="20 % - Akzent4 3 2 3 2" xfId="38458" xr:uid="{00000000-0005-0000-0000-00005C030000}"/>
    <cellStyle name="20 % - Akzent4 3 2 3 3" xfId="40905" xr:uid="{00000000-0005-0000-0000-00005D030000}"/>
    <cellStyle name="20 % - Akzent4 3 2 3 3 2" xfId="41579" xr:uid="{00000000-0005-0000-0000-00005E030000}"/>
    <cellStyle name="20 % - Akzent4 3 2 3 4" xfId="41383" xr:uid="{00000000-0005-0000-0000-00005F030000}"/>
    <cellStyle name="20 % - Akzent4 3 2 3 5" xfId="38241" xr:uid="{00000000-0005-0000-0000-000060030000}"/>
    <cellStyle name="20 % - Akzent4 3 2 3_Investoren" xfId="41087" xr:uid="{00000000-0005-0000-0000-000061030000}"/>
    <cellStyle name="20 % - Akzent4 3 2 4" xfId="1295" xr:uid="{00000000-0005-0000-0000-000062030000}"/>
    <cellStyle name="20 % - Akzent4 3 2 5" xfId="1296" xr:uid="{00000000-0005-0000-0000-000063030000}"/>
    <cellStyle name="20 % - Akzent4 3 2 6" xfId="1297" xr:uid="{00000000-0005-0000-0000-000064030000}"/>
    <cellStyle name="20 % - Akzent4 3 2 7" xfId="1298" xr:uid="{00000000-0005-0000-0000-000065030000}"/>
    <cellStyle name="20 % - Akzent4 3 2 8" xfId="1299" xr:uid="{00000000-0005-0000-0000-000066030000}"/>
    <cellStyle name="20 % - Akzent4 3 2 9" xfId="1300" xr:uid="{00000000-0005-0000-0000-000067030000}"/>
    <cellStyle name="20 % - Akzent4 3 2_AuftBest_Div" xfId="38308" xr:uid="{00000000-0005-0000-0000-000068030000}"/>
    <cellStyle name="20 % - Akzent4 3 3" xfId="1301" xr:uid="{00000000-0005-0000-0000-000069030000}"/>
    <cellStyle name="20 % - Akzent4 3 3 2" xfId="1302" xr:uid="{00000000-0005-0000-0000-00006A030000}"/>
    <cellStyle name="20 % - Akzent4 3 3 2 2" xfId="38460" xr:uid="{00000000-0005-0000-0000-00006B030000}"/>
    <cellStyle name="20 % - Akzent4 3 3 3" xfId="38461" xr:uid="{00000000-0005-0000-0000-00006C030000}"/>
    <cellStyle name="20 % - Akzent4 3 3 4" xfId="38459" xr:uid="{00000000-0005-0000-0000-00006D030000}"/>
    <cellStyle name="20 % - Akzent4 3 3 5" xfId="40906" xr:uid="{00000000-0005-0000-0000-00006E030000}"/>
    <cellStyle name="20 % - Akzent4 3 3 5 2" xfId="41580" xr:uid="{00000000-0005-0000-0000-00006F030000}"/>
    <cellStyle name="20 % - Akzent4 3 3 6" xfId="41286" xr:uid="{00000000-0005-0000-0000-000070030000}"/>
    <cellStyle name="20 % - Akzent4 3 3 7" xfId="38143" xr:uid="{00000000-0005-0000-0000-000071030000}"/>
    <cellStyle name="20 % - Akzent4 3 3_B-A-AV-17C-1" xfId="38462" xr:uid="{00000000-0005-0000-0000-000072030000}"/>
    <cellStyle name="20 % - Akzent4 3 4" xfId="1303" xr:uid="{00000000-0005-0000-0000-000073030000}"/>
    <cellStyle name="20 % - Akzent4 3 4 2" xfId="38463" xr:uid="{00000000-0005-0000-0000-000074030000}"/>
    <cellStyle name="20 % - Akzent4 3 4 3" xfId="40907" xr:uid="{00000000-0005-0000-0000-000075030000}"/>
    <cellStyle name="20 % - Akzent4 3 4 3 2" xfId="41581" xr:uid="{00000000-0005-0000-0000-000076030000}"/>
    <cellStyle name="20 % - Akzent4 3 4 4" xfId="41382" xr:uid="{00000000-0005-0000-0000-000077030000}"/>
    <cellStyle name="20 % - Akzent4 3 4 5" xfId="38240" xr:uid="{00000000-0005-0000-0000-000078030000}"/>
    <cellStyle name="20 % - Akzent4 3 4_Investoren" xfId="41088" xr:uid="{00000000-0005-0000-0000-000079030000}"/>
    <cellStyle name="20 % - Akzent4 3 5" xfId="1304" xr:uid="{00000000-0005-0000-0000-00007A030000}"/>
    <cellStyle name="20 % - Akzent4 3 6" xfId="1305" xr:uid="{00000000-0005-0000-0000-00007B030000}"/>
    <cellStyle name="20 % - Akzent4 3 7" xfId="1306" xr:uid="{00000000-0005-0000-0000-00007C030000}"/>
    <cellStyle name="20 % - Akzent4 3 8" xfId="1307" xr:uid="{00000000-0005-0000-0000-00007D030000}"/>
    <cellStyle name="20 % - Akzent4 3 9" xfId="1308" xr:uid="{00000000-0005-0000-0000-00007E030000}"/>
    <cellStyle name="20 % - Akzent4 3_2015.12" xfId="496" xr:uid="{00000000-0005-0000-0000-00007F030000}"/>
    <cellStyle name="20 % - Akzent4 4" xfId="1309" xr:uid="{00000000-0005-0000-0000-000080030000}"/>
    <cellStyle name="20 % - Akzent4 4 2" xfId="1310" xr:uid="{00000000-0005-0000-0000-000081030000}"/>
    <cellStyle name="20 % - Akzent4 4 3" xfId="1311" xr:uid="{00000000-0005-0000-0000-000082030000}"/>
    <cellStyle name="20 % - Akzent4 5" xfId="1312" xr:uid="{00000000-0005-0000-0000-000083030000}"/>
    <cellStyle name="20 % - Akzent4 5 2" xfId="1313" xr:uid="{00000000-0005-0000-0000-000084030000}"/>
    <cellStyle name="20 % - Akzent4 5 3" xfId="1314" xr:uid="{00000000-0005-0000-0000-000085030000}"/>
    <cellStyle name="20 % - Akzent4 6" xfId="1315" xr:uid="{00000000-0005-0000-0000-000086030000}"/>
    <cellStyle name="20 % - Akzent4 6 2" xfId="1316" xr:uid="{00000000-0005-0000-0000-000087030000}"/>
    <cellStyle name="20 % - Akzent4 6 3" xfId="1317" xr:uid="{00000000-0005-0000-0000-000088030000}"/>
    <cellStyle name="20 % - Akzent4 7" xfId="1318" xr:uid="{00000000-0005-0000-0000-000089030000}"/>
    <cellStyle name="20 % - Akzent4 7 2" xfId="1319" xr:uid="{00000000-0005-0000-0000-00008A030000}"/>
    <cellStyle name="20 % - Akzent4 8" xfId="1320" xr:uid="{00000000-0005-0000-0000-00008B030000}"/>
    <cellStyle name="20 % - Akzent4 9" xfId="1321" xr:uid="{00000000-0005-0000-0000-00008C030000}"/>
    <cellStyle name="20 % - Akzent5 10" xfId="1322" xr:uid="{00000000-0005-0000-0000-00008D030000}"/>
    <cellStyle name="20 % - Akzent5 11" xfId="1323" xr:uid="{00000000-0005-0000-0000-00008E030000}"/>
    <cellStyle name="20 % - Akzent5 12" xfId="1324" xr:uid="{00000000-0005-0000-0000-00008F030000}"/>
    <cellStyle name="20 % - Akzent5 2" xfId="9" xr:uid="{00000000-0005-0000-0000-000090030000}"/>
    <cellStyle name="20 % - Akzent5 2 10" xfId="1325" xr:uid="{00000000-0005-0000-0000-000091030000}"/>
    <cellStyle name="20 % - Akzent5 2 11" xfId="1326" xr:uid="{00000000-0005-0000-0000-000092030000}"/>
    <cellStyle name="20 % - Akzent5 2 12" xfId="1327" xr:uid="{00000000-0005-0000-0000-000093030000}"/>
    <cellStyle name="20 % - Akzent5 2 13" xfId="1328" xr:uid="{00000000-0005-0000-0000-000094030000}"/>
    <cellStyle name="20 % - Akzent5 2 14" xfId="1329" xr:uid="{00000000-0005-0000-0000-000095030000}"/>
    <cellStyle name="20 % - Akzent5 2 15" xfId="1330" xr:uid="{00000000-0005-0000-0000-000096030000}"/>
    <cellStyle name="20 % - Akzent5 2 16" xfId="1331" xr:uid="{00000000-0005-0000-0000-000097030000}"/>
    <cellStyle name="20 % - Akzent5 2 17" xfId="1332" xr:uid="{00000000-0005-0000-0000-000098030000}"/>
    <cellStyle name="20 % - Akzent5 2 18" xfId="613" xr:uid="{00000000-0005-0000-0000-000099030000}"/>
    <cellStyle name="20 % - Akzent5 2 2" xfId="10" xr:uid="{00000000-0005-0000-0000-00009A030000}"/>
    <cellStyle name="20 % - Akzent5 2 2 10" xfId="1333" xr:uid="{00000000-0005-0000-0000-00009B030000}"/>
    <cellStyle name="20 % - Akzent5 2 2 10 2" xfId="41445" xr:uid="{00000000-0005-0000-0000-00009C030000}"/>
    <cellStyle name="20 % - Akzent5 2 2 10 3" xfId="40750" xr:uid="{00000000-0005-0000-0000-00009D030000}"/>
    <cellStyle name="20 % - Akzent5 2 2 11" xfId="1334" xr:uid="{00000000-0005-0000-0000-00009E030000}"/>
    <cellStyle name="20 % - Akzent5 2 2 11 2" xfId="37950" xr:uid="{00000000-0005-0000-0000-00009F030000}"/>
    <cellStyle name="20 % - Akzent5 2 2 12" xfId="698" xr:uid="{00000000-0005-0000-0000-0000A0030000}"/>
    <cellStyle name="20 % - Akzent5 2 2 12 2" xfId="41153" xr:uid="{00000000-0005-0000-0000-0000A1030000}"/>
    <cellStyle name="20 % - Akzent5 2 2 13" xfId="37790" xr:uid="{00000000-0005-0000-0000-0000A2030000}"/>
    <cellStyle name="20 % - Akzent5 2 2 14" xfId="42508" xr:uid="{00000000-0005-0000-0000-0000A3030000}"/>
    <cellStyle name="20 % - Akzent5 2 2 2" xfId="1335" xr:uid="{00000000-0005-0000-0000-0000A4030000}"/>
    <cellStyle name="20 % - Akzent5 2 2 2 10" xfId="1336" xr:uid="{00000000-0005-0000-0000-0000A5030000}"/>
    <cellStyle name="20 % - Akzent5 2 2 2 11" xfId="1337" xr:uid="{00000000-0005-0000-0000-0000A6030000}"/>
    <cellStyle name="20 % - Akzent5 2 2 2 12" xfId="38077" xr:uid="{00000000-0005-0000-0000-0000A7030000}"/>
    <cellStyle name="20 % - Akzent5 2 2 2 2" xfId="1338" xr:uid="{00000000-0005-0000-0000-0000A8030000}"/>
    <cellStyle name="20 % - Akzent5 2 2 2 2 2" xfId="1339" xr:uid="{00000000-0005-0000-0000-0000A9030000}"/>
    <cellStyle name="20 % - Akzent5 2 2 2 2 3" xfId="38465" xr:uid="{00000000-0005-0000-0000-0000AA030000}"/>
    <cellStyle name="20 % - Akzent5 2 2 2 2_One-Pager incl. PPA" xfId="1340" xr:uid="{00000000-0005-0000-0000-0000AB030000}"/>
    <cellStyle name="20 % - Akzent5 2 2 2 3" xfId="1341" xr:uid="{00000000-0005-0000-0000-0000AC030000}"/>
    <cellStyle name="20 % - Akzent5 2 2 2 3 2" xfId="38466" xr:uid="{00000000-0005-0000-0000-0000AD030000}"/>
    <cellStyle name="20 % - Akzent5 2 2 2 4" xfId="1342" xr:uid="{00000000-0005-0000-0000-0000AE030000}"/>
    <cellStyle name="20 % - Akzent5 2 2 2 5" xfId="1343" xr:uid="{00000000-0005-0000-0000-0000AF030000}"/>
    <cellStyle name="20 % - Akzent5 2 2 2 5 2" xfId="41582" xr:uid="{00000000-0005-0000-0000-0000B0030000}"/>
    <cellStyle name="20 % - Akzent5 2 2 2 5 3" xfId="40908" xr:uid="{00000000-0005-0000-0000-0000B1030000}"/>
    <cellStyle name="20 % - Akzent5 2 2 2 6" xfId="1344" xr:uid="{00000000-0005-0000-0000-0000B2030000}"/>
    <cellStyle name="20 % - Akzent5 2 2 2 6 2" xfId="41249" xr:uid="{00000000-0005-0000-0000-0000B3030000}"/>
    <cellStyle name="20 % - Akzent5 2 2 2 7" xfId="1345" xr:uid="{00000000-0005-0000-0000-0000B4030000}"/>
    <cellStyle name="20 % - Akzent5 2 2 2 8" xfId="1346" xr:uid="{00000000-0005-0000-0000-0000B5030000}"/>
    <cellStyle name="20 % - Akzent5 2 2 2 9" xfId="1347" xr:uid="{00000000-0005-0000-0000-0000B6030000}"/>
    <cellStyle name="20 % - Akzent5 2 2 2_B-A-AV-17C-1" xfId="38467" xr:uid="{00000000-0005-0000-0000-0000B7030000}"/>
    <cellStyle name="20 % - Akzent5 2 2 3" xfId="1348" xr:uid="{00000000-0005-0000-0000-0000B8030000}"/>
    <cellStyle name="20 % - Akzent5 2 2 3 2" xfId="1349" xr:uid="{00000000-0005-0000-0000-0000B9030000}"/>
    <cellStyle name="20 % - Akzent5 2 2 3 2 2" xfId="38469" xr:uid="{00000000-0005-0000-0000-0000BA030000}"/>
    <cellStyle name="20 % - Akzent5 2 2 3 3" xfId="38470" xr:uid="{00000000-0005-0000-0000-0000BB030000}"/>
    <cellStyle name="20 % - Akzent5 2 2 3 4" xfId="38468" xr:uid="{00000000-0005-0000-0000-0000BC030000}"/>
    <cellStyle name="20 % - Akzent5 2 2 3 5" xfId="40909" xr:uid="{00000000-0005-0000-0000-0000BD030000}"/>
    <cellStyle name="20 % - Akzent5 2 2 3 5 2" xfId="41583" xr:uid="{00000000-0005-0000-0000-0000BE030000}"/>
    <cellStyle name="20 % - Akzent5 2 2 3 6" xfId="41345" xr:uid="{00000000-0005-0000-0000-0000BF030000}"/>
    <cellStyle name="20 % - Akzent5 2 2 3 7" xfId="38202" xr:uid="{00000000-0005-0000-0000-0000C0030000}"/>
    <cellStyle name="20 % - Akzent5 2 2 3_B-A-AV-17C-1" xfId="38471" xr:uid="{00000000-0005-0000-0000-0000C1030000}"/>
    <cellStyle name="20 % - Akzent5 2 2 4" xfId="1350" xr:uid="{00000000-0005-0000-0000-0000C2030000}"/>
    <cellStyle name="20 % - Akzent5 2 2 4 2" xfId="38472" xr:uid="{00000000-0005-0000-0000-0000C3030000}"/>
    <cellStyle name="20 % - Akzent5 2 2 5" xfId="1351" xr:uid="{00000000-0005-0000-0000-0000C4030000}"/>
    <cellStyle name="20 % - Akzent5 2 2 6" xfId="1352" xr:uid="{00000000-0005-0000-0000-0000C5030000}"/>
    <cellStyle name="20 % - Akzent5 2 2 7" xfId="1353" xr:uid="{00000000-0005-0000-0000-0000C6030000}"/>
    <cellStyle name="20 % - Akzent5 2 2 8" xfId="1354" xr:uid="{00000000-0005-0000-0000-0000C7030000}"/>
    <cellStyle name="20 % - Akzent5 2 2 9" xfId="1355" xr:uid="{00000000-0005-0000-0000-0000C8030000}"/>
    <cellStyle name="20 % - Akzent5 2 2_AuftBest_Div" xfId="38309" xr:uid="{00000000-0005-0000-0000-0000C9030000}"/>
    <cellStyle name="20 % - Akzent5 2 3" xfId="1356" xr:uid="{00000000-0005-0000-0000-0000CA030000}"/>
    <cellStyle name="20 % - Akzent5 2 3 10" xfId="1357" xr:uid="{00000000-0005-0000-0000-0000CB030000}"/>
    <cellStyle name="20 % - Akzent5 2 3 11" xfId="1358" xr:uid="{00000000-0005-0000-0000-0000CC030000}"/>
    <cellStyle name="20 % - Akzent5 2 3 2" xfId="1359" xr:uid="{00000000-0005-0000-0000-0000CD030000}"/>
    <cellStyle name="20 % - Akzent5 2 3 2 2" xfId="1360" xr:uid="{00000000-0005-0000-0000-0000CE030000}"/>
    <cellStyle name="20 % - Akzent5 2 3 2 2 2" xfId="38474" xr:uid="{00000000-0005-0000-0000-0000CF030000}"/>
    <cellStyle name="20 % - Akzent5 2 3 2 3" xfId="38473" xr:uid="{00000000-0005-0000-0000-0000D0030000}"/>
    <cellStyle name="20 % - Akzent5 2 3 2_Folie 3" xfId="38475" xr:uid="{00000000-0005-0000-0000-0000D1030000}"/>
    <cellStyle name="20 % - Akzent5 2 3 3" xfId="1361" xr:uid="{00000000-0005-0000-0000-0000D2030000}"/>
    <cellStyle name="20 % - Akzent5 2 3 3 2" xfId="38476" xr:uid="{00000000-0005-0000-0000-0000D3030000}"/>
    <cellStyle name="20 % - Akzent5 2 3 4" xfId="1362" xr:uid="{00000000-0005-0000-0000-0000D4030000}"/>
    <cellStyle name="20 % - Akzent5 2 3 5" xfId="1363" xr:uid="{00000000-0005-0000-0000-0000D5030000}"/>
    <cellStyle name="20 % - Akzent5 2 3 6" xfId="1364" xr:uid="{00000000-0005-0000-0000-0000D6030000}"/>
    <cellStyle name="20 % - Akzent5 2 3 7" xfId="1365" xr:uid="{00000000-0005-0000-0000-0000D7030000}"/>
    <cellStyle name="20 % - Akzent5 2 3 8" xfId="1366" xr:uid="{00000000-0005-0000-0000-0000D8030000}"/>
    <cellStyle name="20 % - Akzent5 2 3 9" xfId="1367" xr:uid="{00000000-0005-0000-0000-0000D9030000}"/>
    <cellStyle name="20 % - Akzent5 2 3_B-A-AV-17C-1" xfId="38477" xr:uid="{00000000-0005-0000-0000-0000DA030000}"/>
    <cellStyle name="20 % - Akzent5 2 4" xfId="1368" xr:uid="{00000000-0005-0000-0000-0000DB030000}"/>
    <cellStyle name="20 % - Akzent5 2 4 2" xfId="1369" xr:uid="{00000000-0005-0000-0000-0000DC030000}"/>
    <cellStyle name="20 % - Akzent5 2 4 2 2" xfId="38479" xr:uid="{00000000-0005-0000-0000-0000DD030000}"/>
    <cellStyle name="20 % - Akzent5 2 4 3" xfId="1370" xr:uid="{00000000-0005-0000-0000-0000DE030000}"/>
    <cellStyle name="20 % - Akzent5 2 4 4" xfId="1371" xr:uid="{00000000-0005-0000-0000-0000DF030000}"/>
    <cellStyle name="20 % - Akzent5 2 4 5" xfId="1372" xr:uid="{00000000-0005-0000-0000-0000E0030000}"/>
    <cellStyle name="20 % - Akzent5 2 4_B-A-AV-17C-1" xfId="38480" xr:uid="{00000000-0005-0000-0000-0000E1030000}"/>
    <cellStyle name="20 % - Akzent5 2 5" xfId="1373" xr:uid="{00000000-0005-0000-0000-0000E2030000}"/>
    <cellStyle name="20 % - Akzent5 2 5 2" xfId="1374" xr:uid="{00000000-0005-0000-0000-0000E3030000}"/>
    <cellStyle name="20 % - Akzent5 2 5 3" xfId="1375" xr:uid="{00000000-0005-0000-0000-0000E4030000}"/>
    <cellStyle name="20 % - Akzent5 2 6" xfId="1376" xr:uid="{00000000-0005-0000-0000-0000E5030000}"/>
    <cellStyle name="20 % - Akzent5 2 6 2" xfId="1377" xr:uid="{00000000-0005-0000-0000-0000E6030000}"/>
    <cellStyle name="20 % - Akzent5 2 6 3" xfId="1378" xr:uid="{00000000-0005-0000-0000-0000E7030000}"/>
    <cellStyle name="20 % - Akzent5 2 7" xfId="1379" xr:uid="{00000000-0005-0000-0000-0000E8030000}"/>
    <cellStyle name="20 % - Akzent5 2 7 2" xfId="1380" xr:uid="{00000000-0005-0000-0000-0000E9030000}"/>
    <cellStyle name="20 % - Akzent5 2 7 3" xfId="1381" xr:uid="{00000000-0005-0000-0000-0000EA030000}"/>
    <cellStyle name="20 % - Akzent5 2 8" xfId="1382" xr:uid="{00000000-0005-0000-0000-0000EB030000}"/>
    <cellStyle name="20 % - Akzent5 2 8 2" xfId="1383" xr:uid="{00000000-0005-0000-0000-0000EC030000}"/>
    <cellStyle name="20 % - Akzent5 2 8 3" xfId="1384" xr:uid="{00000000-0005-0000-0000-0000ED030000}"/>
    <cellStyle name="20 % - Akzent5 2 9" xfId="1385" xr:uid="{00000000-0005-0000-0000-0000EE030000}"/>
    <cellStyle name="20 % - Akzent5 2 9 2" xfId="1386" xr:uid="{00000000-0005-0000-0000-0000EF030000}"/>
    <cellStyle name="20 % - Akzent5 2_2015.05" xfId="497" xr:uid="{00000000-0005-0000-0000-0000F0030000}"/>
    <cellStyle name="20 % - Akzent5 3" xfId="498" xr:uid="{00000000-0005-0000-0000-0000F1030000}"/>
    <cellStyle name="20 % - Akzent5 3 10" xfId="1387" xr:uid="{00000000-0005-0000-0000-0000F2030000}"/>
    <cellStyle name="20 % - Akzent5 3 11" xfId="1388" xr:uid="{00000000-0005-0000-0000-0000F3030000}"/>
    <cellStyle name="20 % - Akzent5 3 11 2" xfId="41489" xr:uid="{00000000-0005-0000-0000-0000F4030000}"/>
    <cellStyle name="20 % - Akzent5 3 11 3" xfId="40814" xr:uid="{00000000-0005-0000-0000-0000F5030000}"/>
    <cellStyle name="20 % - Akzent5 3 12" xfId="699" xr:uid="{00000000-0005-0000-0000-0000F6030000}"/>
    <cellStyle name="20 % - Akzent5 3 12 2" xfId="38020" xr:uid="{00000000-0005-0000-0000-0000F7030000}"/>
    <cellStyle name="20 % - Akzent5 3 13" xfId="41192" xr:uid="{00000000-0005-0000-0000-0000F8030000}"/>
    <cellStyle name="20 % - Akzent5 3 14" xfId="37891" xr:uid="{00000000-0005-0000-0000-0000F9030000}"/>
    <cellStyle name="20 % - Akzent5 3 15" xfId="42557" xr:uid="{00000000-0005-0000-0000-0000FA030000}"/>
    <cellStyle name="20 % - Akzent5 3 2" xfId="499" xr:uid="{00000000-0005-0000-0000-0000FB030000}"/>
    <cellStyle name="20 % - Akzent5 3 2 10" xfId="1390" xr:uid="{00000000-0005-0000-0000-0000FC030000}"/>
    <cellStyle name="20 % - Akzent5 3 2 10 2" xfId="41490" xr:uid="{00000000-0005-0000-0000-0000FD030000}"/>
    <cellStyle name="20 % - Akzent5 3 2 10 3" xfId="40815" xr:uid="{00000000-0005-0000-0000-0000FE030000}"/>
    <cellStyle name="20 % - Akzent5 3 2 11" xfId="1391" xr:uid="{00000000-0005-0000-0000-0000FF030000}"/>
    <cellStyle name="20 % - Akzent5 3 2 11 2" xfId="38021" xr:uid="{00000000-0005-0000-0000-000000040000}"/>
    <cellStyle name="20 % - Akzent5 3 2 12" xfId="1389" xr:uid="{00000000-0005-0000-0000-000001040000}"/>
    <cellStyle name="20 % - Akzent5 3 2 12 2" xfId="41193" xr:uid="{00000000-0005-0000-0000-000002040000}"/>
    <cellStyle name="20 % - Akzent5 3 2 13" xfId="37892" xr:uid="{00000000-0005-0000-0000-000003040000}"/>
    <cellStyle name="20 % - Akzent5 3 2 14" xfId="42558" xr:uid="{00000000-0005-0000-0000-000004040000}"/>
    <cellStyle name="20 % - Akzent5 3 2 2" xfId="1392" xr:uid="{00000000-0005-0000-0000-000005040000}"/>
    <cellStyle name="20 % - Akzent5 3 2 2 2" xfId="1393" xr:uid="{00000000-0005-0000-0000-000006040000}"/>
    <cellStyle name="20 % - Akzent5 3 2 2 2 2" xfId="38482" xr:uid="{00000000-0005-0000-0000-000007040000}"/>
    <cellStyle name="20 % - Akzent5 3 2 2 3" xfId="38481" xr:uid="{00000000-0005-0000-0000-000008040000}"/>
    <cellStyle name="20 % - Akzent5 3 2 2 4" xfId="40910" xr:uid="{00000000-0005-0000-0000-000009040000}"/>
    <cellStyle name="20 % - Akzent5 3 2 2 4 2" xfId="41584" xr:uid="{00000000-0005-0000-0000-00000A040000}"/>
    <cellStyle name="20 % - Akzent5 3 2 2 5" xfId="41289" xr:uid="{00000000-0005-0000-0000-00000B040000}"/>
    <cellStyle name="20 % - Akzent5 3 2 2 6" xfId="38146" xr:uid="{00000000-0005-0000-0000-00000C040000}"/>
    <cellStyle name="20 % - Akzent5 3 2 2_B-A-AV-17C-1" xfId="38483" xr:uid="{00000000-0005-0000-0000-00000D040000}"/>
    <cellStyle name="20 % - Akzent5 3 2 3" xfId="1394" xr:uid="{00000000-0005-0000-0000-00000E040000}"/>
    <cellStyle name="20 % - Akzent5 3 2 3 2" xfId="38484" xr:uid="{00000000-0005-0000-0000-00000F040000}"/>
    <cellStyle name="20 % - Akzent5 3 2 3 3" xfId="40911" xr:uid="{00000000-0005-0000-0000-000010040000}"/>
    <cellStyle name="20 % - Akzent5 3 2 3 3 2" xfId="41585" xr:uid="{00000000-0005-0000-0000-000011040000}"/>
    <cellStyle name="20 % - Akzent5 3 2 3 4" xfId="41385" xr:uid="{00000000-0005-0000-0000-000012040000}"/>
    <cellStyle name="20 % - Akzent5 3 2 3 5" xfId="38243" xr:uid="{00000000-0005-0000-0000-000013040000}"/>
    <cellStyle name="20 % - Akzent5 3 2 3_Investoren" xfId="41089" xr:uid="{00000000-0005-0000-0000-000014040000}"/>
    <cellStyle name="20 % - Akzent5 3 2 4" xfId="1395" xr:uid="{00000000-0005-0000-0000-000015040000}"/>
    <cellStyle name="20 % - Akzent5 3 2 5" xfId="1396" xr:uid="{00000000-0005-0000-0000-000016040000}"/>
    <cellStyle name="20 % - Akzent5 3 2 6" xfId="1397" xr:uid="{00000000-0005-0000-0000-000017040000}"/>
    <cellStyle name="20 % - Akzent5 3 2 7" xfId="1398" xr:uid="{00000000-0005-0000-0000-000018040000}"/>
    <cellStyle name="20 % - Akzent5 3 2 8" xfId="1399" xr:uid="{00000000-0005-0000-0000-000019040000}"/>
    <cellStyle name="20 % - Akzent5 3 2 9" xfId="1400" xr:uid="{00000000-0005-0000-0000-00001A040000}"/>
    <cellStyle name="20 % - Akzent5 3 2_AuftBest_Div" xfId="38310" xr:uid="{00000000-0005-0000-0000-00001B040000}"/>
    <cellStyle name="20 % - Akzent5 3 3" xfId="1401" xr:uid="{00000000-0005-0000-0000-00001C040000}"/>
    <cellStyle name="20 % - Akzent5 3 3 2" xfId="1402" xr:uid="{00000000-0005-0000-0000-00001D040000}"/>
    <cellStyle name="20 % - Akzent5 3 3 2 2" xfId="38487" xr:uid="{00000000-0005-0000-0000-00001E040000}"/>
    <cellStyle name="20 % - Akzent5 3 3 3" xfId="38488" xr:uid="{00000000-0005-0000-0000-00001F040000}"/>
    <cellStyle name="20 % - Akzent5 3 3 4" xfId="38486" xr:uid="{00000000-0005-0000-0000-000020040000}"/>
    <cellStyle name="20 % - Akzent5 3 3 5" xfId="40912" xr:uid="{00000000-0005-0000-0000-000021040000}"/>
    <cellStyle name="20 % - Akzent5 3 3 5 2" xfId="41586" xr:uid="{00000000-0005-0000-0000-000022040000}"/>
    <cellStyle name="20 % - Akzent5 3 3 6" xfId="41288" xr:uid="{00000000-0005-0000-0000-000023040000}"/>
    <cellStyle name="20 % - Akzent5 3 3 7" xfId="38145" xr:uid="{00000000-0005-0000-0000-000024040000}"/>
    <cellStyle name="20 % - Akzent5 3 3_B-A-AV-17C-1" xfId="38489" xr:uid="{00000000-0005-0000-0000-000025040000}"/>
    <cellStyle name="20 % - Akzent5 3 4" xfId="1403" xr:uid="{00000000-0005-0000-0000-000026040000}"/>
    <cellStyle name="20 % - Akzent5 3 4 2" xfId="38490" xr:uid="{00000000-0005-0000-0000-000027040000}"/>
    <cellStyle name="20 % - Akzent5 3 4 3" xfId="40913" xr:uid="{00000000-0005-0000-0000-000028040000}"/>
    <cellStyle name="20 % - Akzent5 3 4 3 2" xfId="41587" xr:uid="{00000000-0005-0000-0000-000029040000}"/>
    <cellStyle name="20 % - Akzent5 3 4 4" xfId="41384" xr:uid="{00000000-0005-0000-0000-00002A040000}"/>
    <cellStyle name="20 % - Akzent5 3 4 5" xfId="38242" xr:uid="{00000000-0005-0000-0000-00002B040000}"/>
    <cellStyle name="20 % - Akzent5 3 4_Investoren" xfId="41090" xr:uid="{00000000-0005-0000-0000-00002C040000}"/>
    <cellStyle name="20 % - Akzent5 3 5" xfId="1404" xr:uid="{00000000-0005-0000-0000-00002D040000}"/>
    <cellStyle name="20 % - Akzent5 3 6" xfId="1405" xr:uid="{00000000-0005-0000-0000-00002E040000}"/>
    <cellStyle name="20 % - Akzent5 3 7" xfId="1406" xr:uid="{00000000-0005-0000-0000-00002F040000}"/>
    <cellStyle name="20 % - Akzent5 3 8" xfId="1407" xr:uid="{00000000-0005-0000-0000-000030040000}"/>
    <cellStyle name="20 % - Akzent5 3 9" xfId="1408" xr:uid="{00000000-0005-0000-0000-000031040000}"/>
    <cellStyle name="20 % - Akzent5 3_2015.12" xfId="500" xr:uid="{00000000-0005-0000-0000-000032040000}"/>
    <cellStyle name="20 % - Akzent5 4" xfId="1409" xr:uid="{00000000-0005-0000-0000-000033040000}"/>
    <cellStyle name="20 % - Akzent5 4 2" xfId="1410" xr:uid="{00000000-0005-0000-0000-000034040000}"/>
    <cellStyle name="20 % - Akzent5 4 3" xfId="1411" xr:uid="{00000000-0005-0000-0000-000035040000}"/>
    <cellStyle name="20 % - Akzent5 5" xfId="1412" xr:uid="{00000000-0005-0000-0000-000036040000}"/>
    <cellStyle name="20 % - Akzent5 5 2" xfId="1413" xr:uid="{00000000-0005-0000-0000-000037040000}"/>
    <cellStyle name="20 % - Akzent5 5 3" xfId="1414" xr:uid="{00000000-0005-0000-0000-000038040000}"/>
    <cellStyle name="20 % - Akzent5 6" xfId="1415" xr:uid="{00000000-0005-0000-0000-000039040000}"/>
    <cellStyle name="20 % - Akzent5 6 2" xfId="1416" xr:uid="{00000000-0005-0000-0000-00003A040000}"/>
    <cellStyle name="20 % - Akzent5 6 3" xfId="1417" xr:uid="{00000000-0005-0000-0000-00003B040000}"/>
    <cellStyle name="20 % - Akzent5 7" xfId="1418" xr:uid="{00000000-0005-0000-0000-00003C040000}"/>
    <cellStyle name="20 % - Akzent5 7 2" xfId="1419" xr:uid="{00000000-0005-0000-0000-00003D040000}"/>
    <cellStyle name="20 % - Akzent5 8" xfId="1420" xr:uid="{00000000-0005-0000-0000-00003E040000}"/>
    <cellStyle name="20 % - Akzent5 9" xfId="1421" xr:uid="{00000000-0005-0000-0000-00003F040000}"/>
    <cellStyle name="20 % - Akzent6 10" xfId="1422" xr:uid="{00000000-0005-0000-0000-000040040000}"/>
    <cellStyle name="20 % - Akzent6 11" xfId="1423" xr:uid="{00000000-0005-0000-0000-000041040000}"/>
    <cellStyle name="20 % - Akzent6 12" xfId="1424" xr:uid="{00000000-0005-0000-0000-000042040000}"/>
    <cellStyle name="20 % - Akzent6 2" xfId="11" xr:uid="{00000000-0005-0000-0000-000043040000}"/>
    <cellStyle name="20 % - Akzent6 2 10" xfId="1425" xr:uid="{00000000-0005-0000-0000-000044040000}"/>
    <cellStyle name="20 % - Akzent6 2 11" xfId="1426" xr:uid="{00000000-0005-0000-0000-000045040000}"/>
    <cellStyle name="20 % - Akzent6 2 12" xfId="1427" xr:uid="{00000000-0005-0000-0000-000046040000}"/>
    <cellStyle name="20 % - Akzent6 2 13" xfId="1428" xr:uid="{00000000-0005-0000-0000-000047040000}"/>
    <cellStyle name="20 % - Akzent6 2 14" xfId="1429" xr:uid="{00000000-0005-0000-0000-000048040000}"/>
    <cellStyle name="20 % - Akzent6 2 15" xfId="1430" xr:uid="{00000000-0005-0000-0000-000049040000}"/>
    <cellStyle name="20 % - Akzent6 2 16" xfId="1431" xr:uid="{00000000-0005-0000-0000-00004A040000}"/>
    <cellStyle name="20 % - Akzent6 2 17" xfId="1432" xr:uid="{00000000-0005-0000-0000-00004B040000}"/>
    <cellStyle name="20 % - Akzent6 2 18" xfId="614" xr:uid="{00000000-0005-0000-0000-00004C040000}"/>
    <cellStyle name="20 % - Akzent6 2 2" xfId="12" xr:uid="{00000000-0005-0000-0000-00004D040000}"/>
    <cellStyle name="20 % - Akzent6 2 2 10" xfId="1433" xr:uid="{00000000-0005-0000-0000-00004E040000}"/>
    <cellStyle name="20 % - Akzent6 2 2 11" xfId="1434" xr:uid="{00000000-0005-0000-0000-00004F040000}"/>
    <cellStyle name="20 % - Akzent6 2 2 12" xfId="1435" xr:uid="{00000000-0005-0000-0000-000050040000}"/>
    <cellStyle name="20 % - Akzent6 2 2 13" xfId="1436" xr:uid="{00000000-0005-0000-0000-000051040000}"/>
    <cellStyle name="20 % - Akzent6 2 2 13 2" xfId="41446" xr:uid="{00000000-0005-0000-0000-000052040000}"/>
    <cellStyle name="20 % - Akzent6 2 2 13 3" xfId="40751" xr:uid="{00000000-0005-0000-0000-000053040000}"/>
    <cellStyle name="20 % - Akzent6 2 2 14" xfId="700" xr:uid="{00000000-0005-0000-0000-000054040000}"/>
    <cellStyle name="20 % - Akzent6 2 2 14 2" xfId="37951" xr:uid="{00000000-0005-0000-0000-000055040000}"/>
    <cellStyle name="20 % - Akzent6 2 2 15" xfId="41154" xr:uid="{00000000-0005-0000-0000-000056040000}"/>
    <cellStyle name="20 % - Akzent6 2 2 16" xfId="37791" xr:uid="{00000000-0005-0000-0000-000057040000}"/>
    <cellStyle name="20 % - Akzent6 2 2 17" xfId="42509" xr:uid="{00000000-0005-0000-0000-000058040000}"/>
    <cellStyle name="20 % - Akzent6 2 2 2" xfId="501" xr:uid="{00000000-0005-0000-0000-000059040000}"/>
    <cellStyle name="20 % - Akzent6 2 2 2 10" xfId="1438" xr:uid="{00000000-0005-0000-0000-00005A040000}"/>
    <cellStyle name="20 % - Akzent6 2 2 2 10 2" xfId="41491" xr:uid="{00000000-0005-0000-0000-00005B040000}"/>
    <cellStyle name="20 % - Akzent6 2 2 2 10 3" xfId="40816" xr:uid="{00000000-0005-0000-0000-00005C040000}"/>
    <cellStyle name="20 % - Akzent6 2 2 2 11" xfId="1439" xr:uid="{00000000-0005-0000-0000-00005D040000}"/>
    <cellStyle name="20 % - Akzent6 2 2 2 11 2" xfId="38022" xr:uid="{00000000-0005-0000-0000-00005E040000}"/>
    <cellStyle name="20 % - Akzent6 2 2 2 12" xfId="1437" xr:uid="{00000000-0005-0000-0000-00005F040000}"/>
    <cellStyle name="20 % - Akzent6 2 2 2 12 2" xfId="41194" xr:uid="{00000000-0005-0000-0000-000060040000}"/>
    <cellStyle name="20 % - Akzent6 2 2 2 13" xfId="37893" xr:uid="{00000000-0005-0000-0000-000061040000}"/>
    <cellStyle name="20 % - Akzent6 2 2 2 14" xfId="42559" xr:uid="{00000000-0005-0000-0000-000062040000}"/>
    <cellStyle name="20 % - Akzent6 2 2 2 2" xfId="1440" xr:uid="{00000000-0005-0000-0000-000063040000}"/>
    <cellStyle name="20 % - Akzent6 2 2 2 2 2" xfId="1441" xr:uid="{00000000-0005-0000-0000-000064040000}"/>
    <cellStyle name="20 % - Akzent6 2 2 2 2 2 2" xfId="38493" xr:uid="{00000000-0005-0000-0000-000065040000}"/>
    <cellStyle name="20 % - Akzent6 2 2 2 2 3" xfId="38492" xr:uid="{00000000-0005-0000-0000-000066040000}"/>
    <cellStyle name="20 % - Akzent6 2 2 2 2 4" xfId="40914" xr:uid="{00000000-0005-0000-0000-000067040000}"/>
    <cellStyle name="20 % - Akzent6 2 2 2 2 4 2" xfId="41588" xr:uid="{00000000-0005-0000-0000-000068040000}"/>
    <cellStyle name="20 % - Akzent6 2 2 2 2 5" xfId="41290" xr:uid="{00000000-0005-0000-0000-000069040000}"/>
    <cellStyle name="20 % - Akzent6 2 2 2 2 6" xfId="38147" xr:uid="{00000000-0005-0000-0000-00006A040000}"/>
    <cellStyle name="20 % - Akzent6 2 2 2 2_B-A-AV-17C-1" xfId="38494" xr:uid="{00000000-0005-0000-0000-00006B040000}"/>
    <cellStyle name="20 % - Akzent6 2 2 2 3" xfId="1442" xr:uid="{00000000-0005-0000-0000-00006C040000}"/>
    <cellStyle name="20 % - Akzent6 2 2 2 3 2" xfId="38495" xr:uid="{00000000-0005-0000-0000-00006D040000}"/>
    <cellStyle name="20 % - Akzent6 2 2 2 3 3" xfId="40915" xr:uid="{00000000-0005-0000-0000-00006E040000}"/>
    <cellStyle name="20 % - Akzent6 2 2 2 3 3 2" xfId="41589" xr:uid="{00000000-0005-0000-0000-00006F040000}"/>
    <cellStyle name="20 % - Akzent6 2 2 2 3 4" xfId="41386" xr:uid="{00000000-0005-0000-0000-000070040000}"/>
    <cellStyle name="20 % - Akzent6 2 2 2 3 5" xfId="38244" xr:uid="{00000000-0005-0000-0000-000071040000}"/>
    <cellStyle name="20 % - Akzent6 2 2 2 3_Investoren" xfId="41091" xr:uid="{00000000-0005-0000-0000-000072040000}"/>
    <cellStyle name="20 % - Akzent6 2 2 2 4" xfId="1443" xr:uid="{00000000-0005-0000-0000-000073040000}"/>
    <cellStyle name="20 % - Akzent6 2 2 2 5" xfId="1444" xr:uid="{00000000-0005-0000-0000-000074040000}"/>
    <cellStyle name="20 % - Akzent6 2 2 2 6" xfId="1445" xr:uid="{00000000-0005-0000-0000-000075040000}"/>
    <cellStyle name="20 % - Akzent6 2 2 2 7" xfId="1446" xr:uid="{00000000-0005-0000-0000-000076040000}"/>
    <cellStyle name="20 % - Akzent6 2 2 2 8" xfId="1447" xr:uid="{00000000-0005-0000-0000-000077040000}"/>
    <cellStyle name="20 % - Akzent6 2 2 2 9" xfId="1448" xr:uid="{00000000-0005-0000-0000-000078040000}"/>
    <cellStyle name="20 % - Akzent6 2 2 2_AuftBest_Div" xfId="38311" xr:uid="{00000000-0005-0000-0000-000079040000}"/>
    <cellStyle name="20 % - Akzent6 2 2 3" xfId="1449" xr:uid="{00000000-0005-0000-0000-00007A040000}"/>
    <cellStyle name="20 % - Akzent6 2 2 3 2" xfId="1450" xr:uid="{00000000-0005-0000-0000-00007B040000}"/>
    <cellStyle name="20 % - Akzent6 2 2 3 2 2" xfId="38499" xr:uid="{00000000-0005-0000-0000-00007C040000}"/>
    <cellStyle name="20 % - Akzent6 2 2 3 3" xfId="38500" xr:uid="{00000000-0005-0000-0000-00007D040000}"/>
    <cellStyle name="20 % - Akzent6 2 2 3 4" xfId="38498" xr:uid="{00000000-0005-0000-0000-00007E040000}"/>
    <cellStyle name="20 % - Akzent6 2 2 3 5" xfId="40916" xr:uid="{00000000-0005-0000-0000-00007F040000}"/>
    <cellStyle name="20 % - Akzent6 2 2 3 5 2" xfId="41590" xr:uid="{00000000-0005-0000-0000-000080040000}"/>
    <cellStyle name="20 % - Akzent6 2 2 3 6" xfId="41250" xr:uid="{00000000-0005-0000-0000-000081040000}"/>
    <cellStyle name="20 % - Akzent6 2 2 3 7" xfId="38078" xr:uid="{00000000-0005-0000-0000-000082040000}"/>
    <cellStyle name="20 % - Akzent6 2 2 3_B-A-AV-17C-1" xfId="38501" xr:uid="{00000000-0005-0000-0000-000083040000}"/>
    <cellStyle name="20 % - Akzent6 2 2 4" xfId="1451" xr:uid="{00000000-0005-0000-0000-000084040000}"/>
    <cellStyle name="20 % - Akzent6 2 2 4 2" xfId="38502" xr:uid="{00000000-0005-0000-0000-000085040000}"/>
    <cellStyle name="20 % - Akzent6 2 2 4 3" xfId="40917" xr:uid="{00000000-0005-0000-0000-000086040000}"/>
    <cellStyle name="20 % - Akzent6 2 2 4 3 2" xfId="41591" xr:uid="{00000000-0005-0000-0000-000087040000}"/>
    <cellStyle name="20 % - Akzent6 2 2 4 4" xfId="41346" xr:uid="{00000000-0005-0000-0000-000088040000}"/>
    <cellStyle name="20 % - Akzent6 2 2 4 5" xfId="38203" xr:uid="{00000000-0005-0000-0000-000089040000}"/>
    <cellStyle name="20 % - Akzent6 2 2 4_Investoren" xfId="41092" xr:uid="{00000000-0005-0000-0000-00008A040000}"/>
    <cellStyle name="20 % - Akzent6 2 2 5" xfId="1452" xr:uid="{00000000-0005-0000-0000-00008B040000}"/>
    <cellStyle name="20 % - Akzent6 2 2 6" xfId="1453" xr:uid="{00000000-0005-0000-0000-00008C040000}"/>
    <cellStyle name="20 % - Akzent6 2 2 7" xfId="1454" xr:uid="{00000000-0005-0000-0000-00008D040000}"/>
    <cellStyle name="20 % - Akzent6 2 2 8" xfId="1455" xr:uid="{00000000-0005-0000-0000-00008E040000}"/>
    <cellStyle name="20 % - Akzent6 2 2 9" xfId="1456" xr:uid="{00000000-0005-0000-0000-00008F040000}"/>
    <cellStyle name="20 % - Akzent6 2 2_5 year overview margin" xfId="37572" xr:uid="{00000000-0005-0000-0000-000090040000}"/>
    <cellStyle name="20 % - Akzent6 2 3" xfId="502" xr:uid="{00000000-0005-0000-0000-000091040000}"/>
    <cellStyle name="20 % - Akzent6 2 3 10" xfId="1458" xr:uid="{00000000-0005-0000-0000-000092040000}"/>
    <cellStyle name="20 % - Akzent6 2 3 10 2" xfId="38023" xr:uid="{00000000-0005-0000-0000-000093040000}"/>
    <cellStyle name="20 % - Akzent6 2 3 11" xfId="1459" xr:uid="{00000000-0005-0000-0000-000094040000}"/>
    <cellStyle name="20 % - Akzent6 2 3 11 2" xfId="41195" xr:uid="{00000000-0005-0000-0000-000095040000}"/>
    <cellStyle name="20 % - Akzent6 2 3 12" xfId="1457" xr:uid="{00000000-0005-0000-0000-000096040000}"/>
    <cellStyle name="20 % - Akzent6 2 3 13" xfId="37894" xr:uid="{00000000-0005-0000-0000-000097040000}"/>
    <cellStyle name="20 % - Akzent6 2 3 14" xfId="42560" xr:uid="{00000000-0005-0000-0000-000098040000}"/>
    <cellStyle name="20 % - Akzent6 2 3 2" xfId="1460" xr:uid="{00000000-0005-0000-0000-000099040000}"/>
    <cellStyle name="20 % - Akzent6 2 3 2 2" xfId="1461" xr:uid="{00000000-0005-0000-0000-00009A040000}"/>
    <cellStyle name="20 % - Akzent6 2 3 2 2 2" xfId="38504" xr:uid="{00000000-0005-0000-0000-00009B040000}"/>
    <cellStyle name="20 % - Akzent6 2 3 2 3" xfId="38505" xr:uid="{00000000-0005-0000-0000-00009C040000}"/>
    <cellStyle name="20 % - Akzent6 2 3 2 4" xfId="38503" xr:uid="{00000000-0005-0000-0000-00009D040000}"/>
    <cellStyle name="20 % - Akzent6 2 3 2 5" xfId="40918" xr:uid="{00000000-0005-0000-0000-00009E040000}"/>
    <cellStyle name="20 % - Akzent6 2 3 2 5 2" xfId="41592" xr:uid="{00000000-0005-0000-0000-00009F040000}"/>
    <cellStyle name="20 % - Akzent6 2 3 2 6" xfId="41291" xr:uid="{00000000-0005-0000-0000-0000A0040000}"/>
    <cellStyle name="20 % - Akzent6 2 3 2 7" xfId="38148" xr:uid="{00000000-0005-0000-0000-0000A1040000}"/>
    <cellStyle name="20 % - Akzent6 2 3 2_B-A-AV-17C-1" xfId="38506" xr:uid="{00000000-0005-0000-0000-0000A2040000}"/>
    <cellStyle name="20 % - Akzent6 2 3 3" xfId="1462" xr:uid="{00000000-0005-0000-0000-0000A3040000}"/>
    <cellStyle name="20 % - Akzent6 2 3 3 2" xfId="38507" xr:uid="{00000000-0005-0000-0000-0000A4040000}"/>
    <cellStyle name="20 % - Akzent6 2 3 3 3" xfId="40919" xr:uid="{00000000-0005-0000-0000-0000A5040000}"/>
    <cellStyle name="20 % - Akzent6 2 3 3 3 2" xfId="41593" xr:uid="{00000000-0005-0000-0000-0000A6040000}"/>
    <cellStyle name="20 % - Akzent6 2 3 3 4" xfId="41387" xr:uid="{00000000-0005-0000-0000-0000A7040000}"/>
    <cellStyle name="20 % - Akzent6 2 3 3 5" xfId="38245" xr:uid="{00000000-0005-0000-0000-0000A8040000}"/>
    <cellStyle name="20 % - Akzent6 2 3 3_Investoren" xfId="41093" xr:uid="{00000000-0005-0000-0000-0000A9040000}"/>
    <cellStyle name="20 % - Akzent6 2 3 4" xfId="1463" xr:uid="{00000000-0005-0000-0000-0000AA040000}"/>
    <cellStyle name="20 % - Akzent6 2 3 5" xfId="1464" xr:uid="{00000000-0005-0000-0000-0000AB040000}"/>
    <cellStyle name="20 % - Akzent6 2 3 6" xfId="1465" xr:uid="{00000000-0005-0000-0000-0000AC040000}"/>
    <cellStyle name="20 % - Akzent6 2 3 7" xfId="1466" xr:uid="{00000000-0005-0000-0000-0000AD040000}"/>
    <cellStyle name="20 % - Akzent6 2 3 8" xfId="1467" xr:uid="{00000000-0005-0000-0000-0000AE040000}"/>
    <cellStyle name="20 % - Akzent6 2 3 9" xfId="1468" xr:uid="{00000000-0005-0000-0000-0000AF040000}"/>
    <cellStyle name="20 % - Akzent6 2 3 9 2" xfId="41492" xr:uid="{00000000-0005-0000-0000-0000B0040000}"/>
    <cellStyle name="20 % - Akzent6 2 3 9 3" xfId="40817" xr:uid="{00000000-0005-0000-0000-0000B1040000}"/>
    <cellStyle name="20 % - Akzent6 2 3_AuftBest_Div" xfId="38312" xr:uid="{00000000-0005-0000-0000-0000B2040000}"/>
    <cellStyle name="20 % - Akzent6 2 4" xfId="1469" xr:uid="{00000000-0005-0000-0000-0000B3040000}"/>
    <cellStyle name="20 % - Akzent6 2 4 2" xfId="1470" xr:uid="{00000000-0005-0000-0000-0000B4040000}"/>
    <cellStyle name="20 % - Akzent6 2 4 2 2" xfId="38508" xr:uid="{00000000-0005-0000-0000-0000B5040000}"/>
    <cellStyle name="20 % - Akzent6 2 4 3" xfId="1471" xr:uid="{00000000-0005-0000-0000-0000B6040000}"/>
    <cellStyle name="20 % - Akzent6 2 4 4" xfId="1472" xr:uid="{00000000-0005-0000-0000-0000B7040000}"/>
    <cellStyle name="20 % - Akzent6 2 4 5" xfId="1473" xr:uid="{00000000-0005-0000-0000-0000B8040000}"/>
    <cellStyle name="20 % - Akzent6 2 4_B-A-AV-17C-1" xfId="38509" xr:uid="{00000000-0005-0000-0000-0000B9040000}"/>
    <cellStyle name="20 % - Akzent6 2 5" xfId="1474" xr:uid="{00000000-0005-0000-0000-0000BA040000}"/>
    <cellStyle name="20 % - Akzent6 2 5 2" xfId="1475" xr:uid="{00000000-0005-0000-0000-0000BB040000}"/>
    <cellStyle name="20 % - Akzent6 2 5 3" xfId="1476" xr:uid="{00000000-0005-0000-0000-0000BC040000}"/>
    <cellStyle name="20 % - Akzent6 2 6" xfId="1477" xr:uid="{00000000-0005-0000-0000-0000BD040000}"/>
    <cellStyle name="20 % - Akzent6 2 6 2" xfId="1478" xr:uid="{00000000-0005-0000-0000-0000BE040000}"/>
    <cellStyle name="20 % - Akzent6 2 6 3" xfId="1479" xr:uid="{00000000-0005-0000-0000-0000BF040000}"/>
    <cellStyle name="20 % - Akzent6 2 7" xfId="1480" xr:uid="{00000000-0005-0000-0000-0000C0040000}"/>
    <cellStyle name="20 % - Akzent6 2 7 2" xfId="1481" xr:uid="{00000000-0005-0000-0000-0000C1040000}"/>
    <cellStyle name="20 % - Akzent6 2 7 3" xfId="1482" xr:uid="{00000000-0005-0000-0000-0000C2040000}"/>
    <cellStyle name="20 % - Akzent6 2 8" xfId="1483" xr:uid="{00000000-0005-0000-0000-0000C3040000}"/>
    <cellStyle name="20 % - Akzent6 2 8 2" xfId="1484" xr:uid="{00000000-0005-0000-0000-0000C4040000}"/>
    <cellStyle name="20 % - Akzent6 2 8 3" xfId="1485" xr:uid="{00000000-0005-0000-0000-0000C5040000}"/>
    <cellStyle name="20 % - Akzent6 2 9" xfId="1486" xr:uid="{00000000-0005-0000-0000-0000C6040000}"/>
    <cellStyle name="20 % - Akzent6 2 9 2" xfId="1487" xr:uid="{00000000-0005-0000-0000-0000C7040000}"/>
    <cellStyle name="20 % - Akzent6 2_2015.05" xfId="503" xr:uid="{00000000-0005-0000-0000-0000C8040000}"/>
    <cellStyle name="20 % - Akzent6 3" xfId="504" xr:uid="{00000000-0005-0000-0000-0000C9040000}"/>
    <cellStyle name="20 % - Akzent6 3 10" xfId="1488" xr:uid="{00000000-0005-0000-0000-0000CA040000}"/>
    <cellStyle name="20 % - Akzent6 3 11" xfId="1489" xr:uid="{00000000-0005-0000-0000-0000CB040000}"/>
    <cellStyle name="20 % - Akzent6 3 11 2" xfId="41493" xr:uid="{00000000-0005-0000-0000-0000CC040000}"/>
    <cellStyle name="20 % - Akzent6 3 11 3" xfId="40818" xr:uid="{00000000-0005-0000-0000-0000CD040000}"/>
    <cellStyle name="20 % - Akzent6 3 12" xfId="701" xr:uid="{00000000-0005-0000-0000-0000CE040000}"/>
    <cellStyle name="20 % - Akzent6 3 12 2" xfId="38024" xr:uid="{00000000-0005-0000-0000-0000CF040000}"/>
    <cellStyle name="20 % - Akzent6 3 13" xfId="41196" xr:uid="{00000000-0005-0000-0000-0000D0040000}"/>
    <cellStyle name="20 % - Akzent6 3 14" xfId="37895" xr:uid="{00000000-0005-0000-0000-0000D1040000}"/>
    <cellStyle name="20 % - Akzent6 3 15" xfId="42561" xr:uid="{00000000-0005-0000-0000-0000D2040000}"/>
    <cellStyle name="20 % - Akzent6 3 2" xfId="505" xr:uid="{00000000-0005-0000-0000-0000D3040000}"/>
    <cellStyle name="20 % - Akzent6 3 2 10" xfId="1491" xr:uid="{00000000-0005-0000-0000-0000D4040000}"/>
    <cellStyle name="20 % - Akzent6 3 2 10 2" xfId="41494" xr:uid="{00000000-0005-0000-0000-0000D5040000}"/>
    <cellStyle name="20 % - Akzent6 3 2 10 3" xfId="40819" xr:uid="{00000000-0005-0000-0000-0000D6040000}"/>
    <cellStyle name="20 % - Akzent6 3 2 11" xfId="1492" xr:uid="{00000000-0005-0000-0000-0000D7040000}"/>
    <cellStyle name="20 % - Akzent6 3 2 11 2" xfId="38025" xr:uid="{00000000-0005-0000-0000-0000D8040000}"/>
    <cellStyle name="20 % - Akzent6 3 2 12" xfId="1490" xr:uid="{00000000-0005-0000-0000-0000D9040000}"/>
    <cellStyle name="20 % - Akzent6 3 2 12 2" xfId="41197" xr:uid="{00000000-0005-0000-0000-0000DA040000}"/>
    <cellStyle name="20 % - Akzent6 3 2 13" xfId="37896" xr:uid="{00000000-0005-0000-0000-0000DB040000}"/>
    <cellStyle name="20 % - Akzent6 3 2 14" xfId="42562" xr:uid="{00000000-0005-0000-0000-0000DC040000}"/>
    <cellStyle name="20 % - Akzent6 3 2 2" xfId="1493" xr:uid="{00000000-0005-0000-0000-0000DD040000}"/>
    <cellStyle name="20 % - Akzent6 3 2 2 2" xfId="1494" xr:uid="{00000000-0005-0000-0000-0000DE040000}"/>
    <cellStyle name="20 % - Akzent6 3 2 2 2 2" xfId="38511" xr:uid="{00000000-0005-0000-0000-0000DF040000}"/>
    <cellStyle name="20 % - Akzent6 3 2 2 3" xfId="38510" xr:uid="{00000000-0005-0000-0000-0000E0040000}"/>
    <cellStyle name="20 % - Akzent6 3 2 2 4" xfId="40920" xr:uid="{00000000-0005-0000-0000-0000E1040000}"/>
    <cellStyle name="20 % - Akzent6 3 2 2 4 2" xfId="41594" xr:uid="{00000000-0005-0000-0000-0000E2040000}"/>
    <cellStyle name="20 % - Akzent6 3 2 2 5" xfId="41293" xr:uid="{00000000-0005-0000-0000-0000E3040000}"/>
    <cellStyle name="20 % - Akzent6 3 2 2 6" xfId="38150" xr:uid="{00000000-0005-0000-0000-0000E4040000}"/>
    <cellStyle name="20 % - Akzent6 3 2 2_B-A-AV-17C-1" xfId="38512" xr:uid="{00000000-0005-0000-0000-0000E5040000}"/>
    <cellStyle name="20 % - Akzent6 3 2 3" xfId="1495" xr:uid="{00000000-0005-0000-0000-0000E6040000}"/>
    <cellStyle name="20 % - Akzent6 3 2 3 2" xfId="38513" xr:uid="{00000000-0005-0000-0000-0000E7040000}"/>
    <cellStyle name="20 % - Akzent6 3 2 3 3" xfId="40921" xr:uid="{00000000-0005-0000-0000-0000E8040000}"/>
    <cellStyle name="20 % - Akzent6 3 2 3 3 2" xfId="41595" xr:uid="{00000000-0005-0000-0000-0000E9040000}"/>
    <cellStyle name="20 % - Akzent6 3 2 3 4" xfId="41389" xr:uid="{00000000-0005-0000-0000-0000EA040000}"/>
    <cellStyle name="20 % - Akzent6 3 2 3 5" xfId="38247" xr:uid="{00000000-0005-0000-0000-0000EB040000}"/>
    <cellStyle name="20 % - Akzent6 3 2 3_Investoren" xfId="41094" xr:uid="{00000000-0005-0000-0000-0000EC040000}"/>
    <cellStyle name="20 % - Akzent6 3 2 4" xfId="1496" xr:uid="{00000000-0005-0000-0000-0000ED040000}"/>
    <cellStyle name="20 % - Akzent6 3 2 5" xfId="1497" xr:uid="{00000000-0005-0000-0000-0000EE040000}"/>
    <cellStyle name="20 % - Akzent6 3 2 6" xfId="1498" xr:uid="{00000000-0005-0000-0000-0000EF040000}"/>
    <cellStyle name="20 % - Akzent6 3 2 7" xfId="1499" xr:uid="{00000000-0005-0000-0000-0000F0040000}"/>
    <cellStyle name="20 % - Akzent6 3 2 8" xfId="1500" xr:uid="{00000000-0005-0000-0000-0000F1040000}"/>
    <cellStyle name="20 % - Akzent6 3 2 9" xfId="1501" xr:uid="{00000000-0005-0000-0000-0000F2040000}"/>
    <cellStyle name="20 % - Akzent6 3 2_AuftBest_Div" xfId="38313" xr:uid="{00000000-0005-0000-0000-0000F3040000}"/>
    <cellStyle name="20 % - Akzent6 3 3" xfId="1502" xr:uid="{00000000-0005-0000-0000-0000F4040000}"/>
    <cellStyle name="20 % - Akzent6 3 3 2" xfId="1503" xr:uid="{00000000-0005-0000-0000-0000F5040000}"/>
    <cellStyle name="20 % - Akzent6 3 3 2 2" xfId="38517" xr:uid="{00000000-0005-0000-0000-0000F6040000}"/>
    <cellStyle name="20 % - Akzent6 3 3 3" xfId="38518" xr:uid="{00000000-0005-0000-0000-0000F7040000}"/>
    <cellStyle name="20 % - Akzent6 3 3 4" xfId="38516" xr:uid="{00000000-0005-0000-0000-0000F8040000}"/>
    <cellStyle name="20 % - Akzent6 3 3 5" xfId="40922" xr:uid="{00000000-0005-0000-0000-0000F9040000}"/>
    <cellStyle name="20 % - Akzent6 3 3 5 2" xfId="41596" xr:uid="{00000000-0005-0000-0000-0000FA040000}"/>
    <cellStyle name="20 % - Akzent6 3 3 6" xfId="41292" xr:uid="{00000000-0005-0000-0000-0000FB040000}"/>
    <cellStyle name="20 % - Akzent6 3 3 7" xfId="38149" xr:uid="{00000000-0005-0000-0000-0000FC040000}"/>
    <cellStyle name="20 % - Akzent6 3 3_B-A-AV-17C-1" xfId="38519" xr:uid="{00000000-0005-0000-0000-0000FD040000}"/>
    <cellStyle name="20 % - Akzent6 3 4" xfId="1504" xr:uid="{00000000-0005-0000-0000-0000FE040000}"/>
    <cellStyle name="20 % - Akzent6 3 4 2" xfId="38520" xr:uid="{00000000-0005-0000-0000-0000FF040000}"/>
    <cellStyle name="20 % - Akzent6 3 4 3" xfId="40923" xr:uid="{00000000-0005-0000-0000-000000050000}"/>
    <cellStyle name="20 % - Akzent6 3 4 3 2" xfId="41597" xr:uid="{00000000-0005-0000-0000-000001050000}"/>
    <cellStyle name="20 % - Akzent6 3 4 4" xfId="41388" xr:uid="{00000000-0005-0000-0000-000002050000}"/>
    <cellStyle name="20 % - Akzent6 3 4 5" xfId="38246" xr:uid="{00000000-0005-0000-0000-000003050000}"/>
    <cellStyle name="20 % - Akzent6 3 4_Investoren" xfId="41095" xr:uid="{00000000-0005-0000-0000-000004050000}"/>
    <cellStyle name="20 % - Akzent6 3 5" xfId="1505" xr:uid="{00000000-0005-0000-0000-000005050000}"/>
    <cellStyle name="20 % - Akzent6 3 6" xfId="1506" xr:uid="{00000000-0005-0000-0000-000006050000}"/>
    <cellStyle name="20 % - Akzent6 3 7" xfId="1507" xr:uid="{00000000-0005-0000-0000-000007050000}"/>
    <cellStyle name="20 % - Akzent6 3 8" xfId="1508" xr:uid="{00000000-0005-0000-0000-000008050000}"/>
    <cellStyle name="20 % - Akzent6 3 9" xfId="1509" xr:uid="{00000000-0005-0000-0000-000009050000}"/>
    <cellStyle name="20 % - Akzent6 3_2015.12" xfId="506" xr:uid="{00000000-0005-0000-0000-00000A050000}"/>
    <cellStyle name="20 % - Akzent6 4" xfId="1510" xr:uid="{00000000-0005-0000-0000-00000B050000}"/>
    <cellStyle name="20 % - Akzent6 4 2" xfId="1511" xr:uid="{00000000-0005-0000-0000-00000C050000}"/>
    <cellStyle name="20 % - Akzent6 4 3" xfId="1512" xr:uid="{00000000-0005-0000-0000-00000D050000}"/>
    <cellStyle name="20 % - Akzent6 5" xfId="1513" xr:uid="{00000000-0005-0000-0000-00000E050000}"/>
    <cellStyle name="20 % - Akzent6 5 2" xfId="1514" xr:uid="{00000000-0005-0000-0000-00000F050000}"/>
    <cellStyle name="20 % - Akzent6 5 3" xfId="1515" xr:uid="{00000000-0005-0000-0000-000010050000}"/>
    <cellStyle name="20 % - Akzent6 6" xfId="1516" xr:uid="{00000000-0005-0000-0000-000011050000}"/>
    <cellStyle name="20 % - Akzent6 6 2" xfId="1517" xr:uid="{00000000-0005-0000-0000-000012050000}"/>
    <cellStyle name="20 % - Akzent6 6 3" xfId="1518" xr:uid="{00000000-0005-0000-0000-000013050000}"/>
    <cellStyle name="20 % - Akzent6 7" xfId="1519" xr:uid="{00000000-0005-0000-0000-000014050000}"/>
    <cellStyle name="20 % - Akzent6 7 2" xfId="1520" xr:uid="{00000000-0005-0000-0000-000015050000}"/>
    <cellStyle name="20 % - Akzent6 8" xfId="1521" xr:uid="{00000000-0005-0000-0000-000016050000}"/>
    <cellStyle name="20 % - Akzent6 9" xfId="1522" xr:uid="{00000000-0005-0000-0000-000017050000}"/>
    <cellStyle name="20% - Accent1" xfId="13" xr:uid="{00000000-0005-0000-0000-000018050000}"/>
    <cellStyle name="20% - Accent1 10" xfId="1524" xr:uid="{00000000-0005-0000-0000-000019050000}"/>
    <cellStyle name="20% - Accent1 10 2" xfId="1525" xr:uid="{00000000-0005-0000-0000-00001A050000}"/>
    <cellStyle name="20% - Accent1 11" xfId="1526" xr:uid="{00000000-0005-0000-0000-00001B050000}"/>
    <cellStyle name="20% - Accent1 12" xfId="1527" xr:uid="{00000000-0005-0000-0000-00001C050000}"/>
    <cellStyle name="20% - Accent1 13" xfId="1528" xr:uid="{00000000-0005-0000-0000-00001D050000}"/>
    <cellStyle name="20% - Accent1 14" xfId="1529" xr:uid="{00000000-0005-0000-0000-00001E050000}"/>
    <cellStyle name="20% - Accent1 15" xfId="1530" xr:uid="{00000000-0005-0000-0000-00001F050000}"/>
    <cellStyle name="20% - Accent1 16" xfId="1531" xr:uid="{00000000-0005-0000-0000-000020050000}"/>
    <cellStyle name="20% - Accent1 17" xfId="1532" xr:uid="{00000000-0005-0000-0000-000021050000}"/>
    <cellStyle name="20% - Accent1 18" xfId="1523" xr:uid="{00000000-0005-0000-0000-000022050000}"/>
    <cellStyle name="20% - Accent1 2" xfId="14" xr:uid="{00000000-0005-0000-0000-000023050000}"/>
    <cellStyle name="20% - Accent1 3" xfId="15" xr:uid="{00000000-0005-0000-0000-000024050000}"/>
    <cellStyle name="20% - Accent1 3 10" xfId="1533" xr:uid="{00000000-0005-0000-0000-000025050000}"/>
    <cellStyle name="20% - Accent1 3 11" xfId="1534" xr:uid="{00000000-0005-0000-0000-000026050000}"/>
    <cellStyle name="20% - Accent1 3 12" xfId="1535" xr:uid="{00000000-0005-0000-0000-000027050000}"/>
    <cellStyle name="20% - Accent1 3 13" xfId="1536" xr:uid="{00000000-0005-0000-0000-000028050000}"/>
    <cellStyle name="20% - Accent1 3 14" xfId="1537" xr:uid="{00000000-0005-0000-0000-000029050000}"/>
    <cellStyle name="20% - Accent1 3 15" xfId="1538" xr:uid="{00000000-0005-0000-0000-00002A050000}"/>
    <cellStyle name="20% - Accent1 3 16" xfId="1539" xr:uid="{00000000-0005-0000-0000-00002B050000}"/>
    <cellStyle name="20% - Accent1 3 17" xfId="1540" xr:uid="{00000000-0005-0000-0000-00002C050000}"/>
    <cellStyle name="20% - Accent1 3 18" xfId="615" xr:uid="{00000000-0005-0000-0000-00002D050000}"/>
    <cellStyle name="20% - Accent1 3 2" xfId="702" xr:uid="{00000000-0005-0000-0000-00002E050000}"/>
    <cellStyle name="20% - Accent1 3 2 2" xfId="1541" xr:uid="{00000000-0005-0000-0000-00002F050000}"/>
    <cellStyle name="20% - Accent1 3 2 2 2" xfId="1542" xr:uid="{00000000-0005-0000-0000-000030050000}"/>
    <cellStyle name="20% - Accent1 3 2 2 3" xfId="1543" xr:uid="{00000000-0005-0000-0000-000031050000}"/>
    <cellStyle name="20% - Accent1 3 2 2 4" xfId="1544" xr:uid="{00000000-0005-0000-0000-000032050000}"/>
    <cellStyle name="20% - Accent1 3 2 2_BU&amp;IC" xfId="1545" xr:uid="{00000000-0005-0000-0000-000033050000}"/>
    <cellStyle name="20% - Accent1 3 2 3" xfId="1546" xr:uid="{00000000-0005-0000-0000-000034050000}"/>
    <cellStyle name="20% - Accent1 3 2 4" xfId="1547" xr:uid="{00000000-0005-0000-0000-000035050000}"/>
    <cellStyle name="20% - Accent1 3 2 5" xfId="1548" xr:uid="{00000000-0005-0000-0000-000036050000}"/>
    <cellStyle name="20% - Accent1 3 2_BU&amp;IC" xfId="1549" xr:uid="{00000000-0005-0000-0000-000037050000}"/>
    <cellStyle name="20% - Accent1 3 3" xfId="1550" xr:uid="{00000000-0005-0000-0000-000038050000}"/>
    <cellStyle name="20% - Accent1 3 3 2" xfId="1551" xr:uid="{00000000-0005-0000-0000-000039050000}"/>
    <cellStyle name="20% - Accent1 3 3 3" xfId="1552" xr:uid="{00000000-0005-0000-0000-00003A050000}"/>
    <cellStyle name="20% - Accent1 3 3 4" xfId="1553" xr:uid="{00000000-0005-0000-0000-00003B050000}"/>
    <cellStyle name="20% - Accent1 3 3_BU&amp;IC" xfId="1554" xr:uid="{00000000-0005-0000-0000-00003C050000}"/>
    <cellStyle name="20% - Accent1 3 4" xfId="1555" xr:uid="{00000000-0005-0000-0000-00003D050000}"/>
    <cellStyle name="20% - Accent1 3 4 2" xfId="1556" xr:uid="{00000000-0005-0000-0000-00003E050000}"/>
    <cellStyle name="20% - Accent1 3 4 3" xfId="1557" xr:uid="{00000000-0005-0000-0000-00003F050000}"/>
    <cellStyle name="20% - Accent1 3 4 4" xfId="1558" xr:uid="{00000000-0005-0000-0000-000040050000}"/>
    <cellStyle name="20% - Accent1 3 4_BU&amp;IC" xfId="1559" xr:uid="{00000000-0005-0000-0000-000041050000}"/>
    <cellStyle name="20% - Accent1 3 5" xfId="1560" xr:uid="{00000000-0005-0000-0000-000042050000}"/>
    <cellStyle name="20% - Accent1 3 5 2" xfId="1561" xr:uid="{00000000-0005-0000-0000-000043050000}"/>
    <cellStyle name="20% - Accent1 3 5 3" xfId="1562" xr:uid="{00000000-0005-0000-0000-000044050000}"/>
    <cellStyle name="20% - Accent1 3 6" xfId="1563" xr:uid="{00000000-0005-0000-0000-000045050000}"/>
    <cellStyle name="20% - Accent1 3 6 2" xfId="1564" xr:uid="{00000000-0005-0000-0000-000046050000}"/>
    <cellStyle name="20% - Accent1 3 6 3" xfId="1565" xr:uid="{00000000-0005-0000-0000-000047050000}"/>
    <cellStyle name="20% - Accent1 3 7" xfId="1566" xr:uid="{00000000-0005-0000-0000-000048050000}"/>
    <cellStyle name="20% - Accent1 3 7 2" xfId="1567" xr:uid="{00000000-0005-0000-0000-000049050000}"/>
    <cellStyle name="20% - Accent1 3 7 3" xfId="1568" xr:uid="{00000000-0005-0000-0000-00004A050000}"/>
    <cellStyle name="20% - Accent1 3 8" xfId="1569" xr:uid="{00000000-0005-0000-0000-00004B050000}"/>
    <cellStyle name="20% - Accent1 3 8 2" xfId="1570" xr:uid="{00000000-0005-0000-0000-00004C050000}"/>
    <cellStyle name="20% - Accent1 3 8 3" xfId="1571" xr:uid="{00000000-0005-0000-0000-00004D050000}"/>
    <cellStyle name="20% - Accent1 3 9" xfId="1572" xr:uid="{00000000-0005-0000-0000-00004E050000}"/>
    <cellStyle name="20% - Accent1 3 9 2" xfId="1573" xr:uid="{00000000-0005-0000-0000-00004F050000}"/>
    <cellStyle name="20% - Accent1 3_5 year overview margin" xfId="37574" xr:uid="{00000000-0005-0000-0000-000050050000}"/>
    <cellStyle name="20% - Accent1 4" xfId="1574" xr:uid="{00000000-0005-0000-0000-000051050000}"/>
    <cellStyle name="20% - Accent1 4 2" xfId="1575" xr:uid="{00000000-0005-0000-0000-000052050000}"/>
    <cellStyle name="20% - Accent1 4 2 2" xfId="1576" xr:uid="{00000000-0005-0000-0000-000053050000}"/>
    <cellStyle name="20% - Accent1 4 2 3" xfId="1577" xr:uid="{00000000-0005-0000-0000-000054050000}"/>
    <cellStyle name="20% - Accent1 4 2 4" xfId="1578" xr:uid="{00000000-0005-0000-0000-000055050000}"/>
    <cellStyle name="20% - Accent1 4 2_BU&amp;IC" xfId="1579" xr:uid="{00000000-0005-0000-0000-000056050000}"/>
    <cellStyle name="20% - Accent1 4 3" xfId="1580" xr:uid="{00000000-0005-0000-0000-000057050000}"/>
    <cellStyle name="20% - Accent1 4 4" xfId="1581" xr:uid="{00000000-0005-0000-0000-000058050000}"/>
    <cellStyle name="20% - Accent1 4 5" xfId="1582" xr:uid="{00000000-0005-0000-0000-000059050000}"/>
    <cellStyle name="20% - Accent1 4_BU&amp;IC" xfId="1583" xr:uid="{00000000-0005-0000-0000-00005A050000}"/>
    <cellStyle name="20% - Accent1 5" xfId="1584" xr:uid="{00000000-0005-0000-0000-00005B050000}"/>
    <cellStyle name="20% - Accent1 5 2" xfId="1585" xr:uid="{00000000-0005-0000-0000-00005C050000}"/>
    <cellStyle name="20% - Accent1 5 3" xfId="1586" xr:uid="{00000000-0005-0000-0000-00005D050000}"/>
    <cellStyle name="20% - Accent1 5 4" xfId="1587" xr:uid="{00000000-0005-0000-0000-00005E050000}"/>
    <cellStyle name="20% - Accent1 5_BU&amp;IC" xfId="1588" xr:uid="{00000000-0005-0000-0000-00005F050000}"/>
    <cellStyle name="20% - Accent1 6" xfId="1589" xr:uid="{00000000-0005-0000-0000-000060050000}"/>
    <cellStyle name="20% - Accent1 6 2" xfId="1590" xr:uid="{00000000-0005-0000-0000-000061050000}"/>
    <cellStyle name="20% - Accent1 6 3" xfId="1591" xr:uid="{00000000-0005-0000-0000-000062050000}"/>
    <cellStyle name="20% - Accent1 6 4" xfId="1592" xr:uid="{00000000-0005-0000-0000-000063050000}"/>
    <cellStyle name="20% - Accent1 6_BU&amp;IC" xfId="1593" xr:uid="{00000000-0005-0000-0000-000064050000}"/>
    <cellStyle name="20% - Accent1 7" xfId="1594" xr:uid="{00000000-0005-0000-0000-000065050000}"/>
    <cellStyle name="20% - Accent1 7 2" xfId="1595" xr:uid="{00000000-0005-0000-0000-000066050000}"/>
    <cellStyle name="20% - Accent1 7 3" xfId="1596" xr:uid="{00000000-0005-0000-0000-000067050000}"/>
    <cellStyle name="20% - Accent1 8" xfId="1597" xr:uid="{00000000-0005-0000-0000-000068050000}"/>
    <cellStyle name="20% - Accent1 8 2" xfId="1598" xr:uid="{00000000-0005-0000-0000-000069050000}"/>
    <cellStyle name="20% - Accent1 8 3" xfId="1599" xr:uid="{00000000-0005-0000-0000-00006A050000}"/>
    <cellStyle name="20% - Accent1 9" xfId="1600" xr:uid="{00000000-0005-0000-0000-00006B050000}"/>
    <cellStyle name="20% - Accent1 9 2" xfId="1601" xr:uid="{00000000-0005-0000-0000-00006C050000}"/>
    <cellStyle name="20% - Accent1 9 3" xfId="1602" xr:uid="{00000000-0005-0000-0000-00006D050000}"/>
    <cellStyle name="20% - Accent1_5 year overview margin" xfId="37573" xr:uid="{00000000-0005-0000-0000-00006E050000}"/>
    <cellStyle name="20% - Accent2" xfId="16" xr:uid="{00000000-0005-0000-0000-00006F050000}"/>
    <cellStyle name="20% - Accent2 10" xfId="1604" xr:uid="{00000000-0005-0000-0000-000070050000}"/>
    <cellStyle name="20% - Accent2 10 2" xfId="1605" xr:uid="{00000000-0005-0000-0000-000071050000}"/>
    <cellStyle name="20% - Accent2 11" xfId="1606" xr:uid="{00000000-0005-0000-0000-000072050000}"/>
    <cellStyle name="20% - Accent2 12" xfId="1607" xr:uid="{00000000-0005-0000-0000-000073050000}"/>
    <cellStyle name="20% - Accent2 13" xfId="1608" xr:uid="{00000000-0005-0000-0000-000074050000}"/>
    <cellStyle name="20% - Accent2 14" xfId="1609" xr:uid="{00000000-0005-0000-0000-000075050000}"/>
    <cellStyle name="20% - Accent2 15" xfId="1610" xr:uid="{00000000-0005-0000-0000-000076050000}"/>
    <cellStyle name="20% - Accent2 16" xfId="1611" xr:uid="{00000000-0005-0000-0000-000077050000}"/>
    <cellStyle name="20% - Accent2 17" xfId="1612" xr:uid="{00000000-0005-0000-0000-000078050000}"/>
    <cellStyle name="20% - Accent2 18" xfId="1603" xr:uid="{00000000-0005-0000-0000-000079050000}"/>
    <cellStyle name="20% - Accent2 2" xfId="17" xr:uid="{00000000-0005-0000-0000-00007A050000}"/>
    <cellStyle name="20% - Accent2 3" xfId="18" xr:uid="{00000000-0005-0000-0000-00007B050000}"/>
    <cellStyle name="20% - Accent2 3 10" xfId="1613" xr:uid="{00000000-0005-0000-0000-00007C050000}"/>
    <cellStyle name="20% - Accent2 3 11" xfId="1614" xr:uid="{00000000-0005-0000-0000-00007D050000}"/>
    <cellStyle name="20% - Accent2 3 12" xfId="1615" xr:uid="{00000000-0005-0000-0000-00007E050000}"/>
    <cellStyle name="20% - Accent2 3 13" xfId="1616" xr:uid="{00000000-0005-0000-0000-00007F050000}"/>
    <cellStyle name="20% - Accent2 3 14" xfId="1617" xr:uid="{00000000-0005-0000-0000-000080050000}"/>
    <cellStyle name="20% - Accent2 3 15" xfId="1618" xr:uid="{00000000-0005-0000-0000-000081050000}"/>
    <cellStyle name="20% - Accent2 3 16" xfId="1619" xr:uid="{00000000-0005-0000-0000-000082050000}"/>
    <cellStyle name="20% - Accent2 3 17" xfId="1620" xr:uid="{00000000-0005-0000-0000-000083050000}"/>
    <cellStyle name="20% - Accent2 3 18" xfId="616" xr:uid="{00000000-0005-0000-0000-000084050000}"/>
    <cellStyle name="20% - Accent2 3 2" xfId="703" xr:uid="{00000000-0005-0000-0000-000085050000}"/>
    <cellStyle name="20% - Accent2 3 2 2" xfId="1621" xr:uid="{00000000-0005-0000-0000-000086050000}"/>
    <cellStyle name="20% - Accent2 3 2 2 2" xfId="1622" xr:uid="{00000000-0005-0000-0000-000087050000}"/>
    <cellStyle name="20% - Accent2 3 2 2 3" xfId="1623" xr:uid="{00000000-0005-0000-0000-000088050000}"/>
    <cellStyle name="20% - Accent2 3 2 2 4" xfId="1624" xr:uid="{00000000-0005-0000-0000-000089050000}"/>
    <cellStyle name="20% - Accent2 3 2 2_BU&amp;IC" xfId="1625" xr:uid="{00000000-0005-0000-0000-00008A050000}"/>
    <cellStyle name="20% - Accent2 3 2 3" xfId="1626" xr:uid="{00000000-0005-0000-0000-00008B050000}"/>
    <cellStyle name="20% - Accent2 3 2 4" xfId="1627" xr:uid="{00000000-0005-0000-0000-00008C050000}"/>
    <cellStyle name="20% - Accent2 3 2 5" xfId="1628" xr:uid="{00000000-0005-0000-0000-00008D050000}"/>
    <cellStyle name="20% - Accent2 3 2_BU&amp;IC" xfId="1629" xr:uid="{00000000-0005-0000-0000-00008E050000}"/>
    <cellStyle name="20% - Accent2 3 3" xfId="1630" xr:uid="{00000000-0005-0000-0000-00008F050000}"/>
    <cellStyle name="20% - Accent2 3 3 2" xfId="1631" xr:uid="{00000000-0005-0000-0000-000090050000}"/>
    <cellStyle name="20% - Accent2 3 3 3" xfId="1632" xr:uid="{00000000-0005-0000-0000-000091050000}"/>
    <cellStyle name="20% - Accent2 3 3 4" xfId="1633" xr:uid="{00000000-0005-0000-0000-000092050000}"/>
    <cellStyle name="20% - Accent2 3 3_BU&amp;IC" xfId="1634" xr:uid="{00000000-0005-0000-0000-000093050000}"/>
    <cellStyle name="20% - Accent2 3 4" xfId="1635" xr:uid="{00000000-0005-0000-0000-000094050000}"/>
    <cellStyle name="20% - Accent2 3 4 2" xfId="1636" xr:uid="{00000000-0005-0000-0000-000095050000}"/>
    <cellStyle name="20% - Accent2 3 4 3" xfId="1637" xr:uid="{00000000-0005-0000-0000-000096050000}"/>
    <cellStyle name="20% - Accent2 3 4 4" xfId="1638" xr:uid="{00000000-0005-0000-0000-000097050000}"/>
    <cellStyle name="20% - Accent2 3 4_BU&amp;IC" xfId="1639" xr:uid="{00000000-0005-0000-0000-000098050000}"/>
    <cellStyle name="20% - Accent2 3 5" xfId="1640" xr:uid="{00000000-0005-0000-0000-000099050000}"/>
    <cellStyle name="20% - Accent2 3 5 2" xfId="1641" xr:uid="{00000000-0005-0000-0000-00009A050000}"/>
    <cellStyle name="20% - Accent2 3 5 3" xfId="1642" xr:uid="{00000000-0005-0000-0000-00009B050000}"/>
    <cellStyle name="20% - Accent2 3 6" xfId="1643" xr:uid="{00000000-0005-0000-0000-00009C050000}"/>
    <cellStyle name="20% - Accent2 3 6 2" xfId="1644" xr:uid="{00000000-0005-0000-0000-00009D050000}"/>
    <cellStyle name="20% - Accent2 3 6 3" xfId="1645" xr:uid="{00000000-0005-0000-0000-00009E050000}"/>
    <cellStyle name="20% - Accent2 3 7" xfId="1646" xr:uid="{00000000-0005-0000-0000-00009F050000}"/>
    <cellStyle name="20% - Accent2 3 7 2" xfId="1647" xr:uid="{00000000-0005-0000-0000-0000A0050000}"/>
    <cellStyle name="20% - Accent2 3 7 3" xfId="1648" xr:uid="{00000000-0005-0000-0000-0000A1050000}"/>
    <cellStyle name="20% - Accent2 3 8" xfId="1649" xr:uid="{00000000-0005-0000-0000-0000A2050000}"/>
    <cellStyle name="20% - Accent2 3 8 2" xfId="1650" xr:uid="{00000000-0005-0000-0000-0000A3050000}"/>
    <cellStyle name="20% - Accent2 3 8 3" xfId="1651" xr:uid="{00000000-0005-0000-0000-0000A4050000}"/>
    <cellStyle name="20% - Accent2 3 9" xfId="1652" xr:uid="{00000000-0005-0000-0000-0000A5050000}"/>
    <cellStyle name="20% - Accent2 3 9 2" xfId="1653" xr:uid="{00000000-0005-0000-0000-0000A6050000}"/>
    <cellStyle name="20% - Accent2 3_5 year overview margin" xfId="37576" xr:uid="{00000000-0005-0000-0000-0000A7050000}"/>
    <cellStyle name="20% - Accent2 4" xfId="1654" xr:uid="{00000000-0005-0000-0000-0000A8050000}"/>
    <cellStyle name="20% - Accent2 4 2" xfId="1655" xr:uid="{00000000-0005-0000-0000-0000A9050000}"/>
    <cellStyle name="20% - Accent2 4 2 2" xfId="1656" xr:uid="{00000000-0005-0000-0000-0000AA050000}"/>
    <cellStyle name="20% - Accent2 4 2 3" xfId="1657" xr:uid="{00000000-0005-0000-0000-0000AB050000}"/>
    <cellStyle name="20% - Accent2 4 2 4" xfId="1658" xr:uid="{00000000-0005-0000-0000-0000AC050000}"/>
    <cellStyle name="20% - Accent2 4 2_BU&amp;IC" xfId="1659" xr:uid="{00000000-0005-0000-0000-0000AD050000}"/>
    <cellStyle name="20% - Accent2 4 3" xfId="1660" xr:uid="{00000000-0005-0000-0000-0000AE050000}"/>
    <cellStyle name="20% - Accent2 4 4" xfId="1661" xr:uid="{00000000-0005-0000-0000-0000AF050000}"/>
    <cellStyle name="20% - Accent2 4 5" xfId="1662" xr:uid="{00000000-0005-0000-0000-0000B0050000}"/>
    <cellStyle name="20% - Accent2 4_BU&amp;IC" xfId="1663" xr:uid="{00000000-0005-0000-0000-0000B1050000}"/>
    <cellStyle name="20% - Accent2 5" xfId="1664" xr:uid="{00000000-0005-0000-0000-0000B2050000}"/>
    <cellStyle name="20% - Accent2 5 2" xfId="1665" xr:uid="{00000000-0005-0000-0000-0000B3050000}"/>
    <cellStyle name="20% - Accent2 5 3" xfId="1666" xr:uid="{00000000-0005-0000-0000-0000B4050000}"/>
    <cellStyle name="20% - Accent2 5 4" xfId="1667" xr:uid="{00000000-0005-0000-0000-0000B5050000}"/>
    <cellStyle name="20% - Accent2 5_BU&amp;IC" xfId="1668" xr:uid="{00000000-0005-0000-0000-0000B6050000}"/>
    <cellStyle name="20% - Accent2 6" xfId="1669" xr:uid="{00000000-0005-0000-0000-0000B7050000}"/>
    <cellStyle name="20% - Accent2 6 2" xfId="1670" xr:uid="{00000000-0005-0000-0000-0000B8050000}"/>
    <cellStyle name="20% - Accent2 6 3" xfId="1671" xr:uid="{00000000-0005-0000-0000-0000B9050000}"/>
    <cellStyle name="20% - Accent2 6 4" xfId="1672" xr:uid="{00000000-0005-0000-0000-0000BA050000}"/>
    <cellStyle name="20% - Accent2 6_BU&amp;IC" xfId="1673" xr:uid="{00000000-0005-0000-0000-0000BB050000}"/>
    <cellStyle name="20% - Accent2 7" xfId="1674" xr:uid="{00000000-0005-0000-0000-0000BC050000}"/>
    <cellStyle name="20% - Accent2 7 2" xfId="1675" xr:uid="{00000000-0005-0000-0000-0000BD050000}"/>
    <cellStyle name="20% - Accent2 7 3" xfId="1676" xr:uid="{00000000-0005-0000-0000-0000BE050000}"/>
    <cellStyle name="20% - Accent2 8" xfId="1677" xr:uid="{00000000-0005-0000-0000-0000BF050000}"/>
    <cellStyle name="20% - Accent2 8 2" xfId="1678" xr:uid="{00000000-0005-0000-0000-0000C0050000}"/>
    <cellStyle name="20% - Accent2 8 3" xfId="1679" xr:uid="{00000000-0005-0000-0000-0000C1050000}"/>
    <cellStyle name="20% - Accent2 9" xfId="1680" xr:uid="{00000000-0005-0000-0000-0000C2050000}"/>
    <cellStyle name="20% - Accent2 9 2" xfId="1681" xr:uid="{00000000-0005-0000-0000-0000C3050000}"/>
    <cellStyle name="20% - Accent2 9 3" xfId="1682" xr:uid="{00000000-0005-0000-0000-0000C4050000}"/>
    <cellStyle name="20% - Accent2_5 year overview margin" xfId="37575" xr:uid="{00000000-0005-0000-0000-0000C5050000}"/>
    <cellStyle name="20% - Accent3" xfId="19" xr:uid="{00000000-0005-0000-0000-0000C6050000}"/>
    <cellStyle name="20% - Accent3 10" xfId="1684" xr:uid="{00000000-0005-0000-0000-0000C7050000}"/>
    <cellStyle name="20% - Accent3 10 2" xfId="1685" xr:uid="{00000000-0005-0000-0000-0000C8050000}"/>
    <cellStyle name="20% - Accent3 11" xfId="1686" xr:uid="{00000000-0005-0000-0000-0000C9050000}"/>
    <cellStyle name="20% - Accent3 12" xfId="1687" xr:uid="{00000000-0005-0000-0000-0000CA050000}"/>
    <cellStyle name="20% - Accent3 13" xfId="1688" xr:uid="{00000000-0005-0000-0000-0000CB050000}"/>
    <cellStyle name="20% - Accent3 14" xfId="1689" xr:uid="{00000000-0005-0000-0000-0000CC050000}"/>
    <cellStyle name="20% - Accent3 15" xfId="1690" xr:uid="{00000000-0005-0000-0000-0000CD050000}"/>
    <cellStyle name="20% - Accent3 16" xfId="1691" xr:uid="{00000000-0005-0000-0000-0000CE050000}"/>
    <cellStyle name="20% - Accent3 17" xfId="1692" xr:uid="{00000000-0005-0000-0000-0000CF050000}"/>
    <cellStyle name="20% - Accent3 18" xfId="1683" xr:uid="{00000000-0005-0000-0000-0000D0050000}"/>
    <cellStyle name="20% - Accent3 2" xfId="20" xr:uid="{00000000-0005-0000-0000-0000D1050000}"/>
    <cellStyle name="20% - Accent3 3" xfId="21" xr:uid="{00000000-0005-0000-0000-0000D2050000}"/>
    <cellStyle name="20% - Accent3 3 10" xfId="1693" xr:uid="{00000000-0005-0000-0000-0000D3050000}"/>
    <cellStyle name="20% - Accent3 3 11" xfId="1694" xr:uid="{00000000-0005-0000-0000-0000D4050000}"/>
    <cellStyle name="20% - Accent3 3 12" xfId="1695" xr:uid="{00000000-0005-0000-0000-0000D5050000}"/>
    <cellStyle name="20% - Accent3 3 13" xfId="1696" xr:uid="{00000000-0005-0000-0000-0000D6050000}"/>
    <cellStyle name="20% - Accent3 3 14" xfId="1697" xr:uid="{00000000-0005-0000-0000-0000D7050000}"/>
    <cellStyle name="20% - Accent3 3 15" xfId="1698" xr:uid="{00000000-0005-0000-0000-0000D8050000}"/>
    <cellStyle name="20% - Accent3 3 16" xfId="1699" xr:uid="{00000000-0005-0000-0000-0000D9050000}"/>
    <cellStyle name="20% - Accent3 3 17" xfId="1700" xr:uid="{00000000-0005-0000-0000-0000DA050000}"/>
    <cellStyle name="20% - Accent3 3 18" xfId="617" xr:uid="{00000000-0005-0000-0000-0000DB050000}"/>
    <cellStyle name="20% - Accent3 3 2" xfId="704" xr:uid="{00000000-0005-0000-0000-0000DC050000}"/>
    <cellStyle name="20% - Accent3 3 2 2" xfId="1701" xr:uid="{00000000-0005-0000-0000-0000DD050000}"/>
    <cellStyle name="20% - Accent3 3 2 2 2" xfId="1702" xr:uid="{00000000-0005-0000-0000-0000DE050000}"/>
    <cellStyle name="20% - Accent3 3 2 2 3" xfId="1703" xr:uid="{00000000-0005-0000-0000-0000DF050000}"/>
    <cellStyle name="20% - Accent3 3 2 2 4" xfId="1704" xr:uid="{00000000-0005-0000-0000-0000E0050000}"/>
    <cellStyle name="20% - Accent3 3 2 2_BU&amp;IC" xfId="1705" xr:uid="{00000000-0005-0000-0000-0000E1050000}"/>
    <cellStyle name="20% - Accent3 3 2 3" xfId="1706" xr:uid="{00000000-0005-0000-0000-0000E2050000}"/>
    <cellStyle name="20% - Accent3 3 2 4" xfId="1707" xr:uid="{00000000-0005-0000-0000-0000E3050000}"/>
    <cellStyle name="20% - Accent3 3 2 5" xfId="1708" xr:uid="{00000000-0005-0000-0000-0000E4050000}"/>
    <cellStyle name="20% - Accent3 3 2_BU&amp;IC" xfId="1709" xr:uid="{00000000-0005-0000-0000-0000E5050000}"/>
    <cellStyle name="20% - Accent3 3 3" xfId="1710" xr:uid="{00000000-0005-0000-0000-0000E6050000}"/>
    <cellStyle name="20% - Accent3 3 3 2" xfId="1711" xr:uid="{00000000-0005-0000-0000-0000E7050000}"/>
    <cellStyle name="20% - Accent3 3 3 3" xfId="1712" xr:uid="{00000000-0005-0000-0000-0000E8050000}"/>
    <cellStyle name="20% - Accent3 3 3 4" xfId="1713" xr:uid="{00000000-0005-0000-0000-0000E9050000}"/>
    <cellStyle name="20% - Accent3 3 3_BU&amp;IC" xfId="1714" xr:uid="{00000000-0005-0000-0000-0000EA050000}"/>
    <cellStyle name="20% - Accent3 3 4" xfId="1715" xr:uid="{00000000-0005-0000-0000-0000EB050000}"/>
    <cellStyle name="20% - Accent3 3 4 2" xfId="1716" xr:uid="{00000000-0005-0000-0000-0000EC050000}"/>
    <cellStyle name="20% - Accent3 3 4 3" xfId="1717" xr:uid="{00000000-0005-0000-0000-0000ED050000}"/>
    <cellStyle name="20% - Accent3 3 4 4" xfId="1718" xr:uid="{00000000-0005-0000-0000-0000EE050000}"/>
    <cellStyle name="20% - Accent3 3 4_BU&amp;IC" xfId="1719" xr:uid="{00000000-0005-0000-0000-0000EF050000}"/>
    <cellStyle name="20% - Accent3 3 5" xfId="1720" xr:uid="{00000000-0005-0000-0000-0000F0050000}"/>
    <cellStyle name="20% - Accent3 3 5 2" xfId="1721" xr:uid="{00000000-0005-0000-0000-0000F1050000}"/>
    <cellStyle name="20% - Accent3 3 5 3" xfId="1722" xr:uid="{00000000-0005-0000-0000-0000F2050000}"/>
    <cellStyle name="20% - Accent3 3 6" xfId="1723" xr:uid="{00000000-0005-0000-0000-0000F3050000}"/>
    <cellStyle name="20% - Accent3 3 6 2" xfId="1724" xr:uid="{00000000-0005-0000-0000-0000F4050000}"/>
    <cellStyle name="20% - Accent3 3 6 3" xfId="1725" xr:uid="{00000000-0005-0000-0000-0000F5050000}"/>
    <cellStyle name="20% - Accent3 3 7" xfId="1726" xr:uid="{00000000-0005-0000-0000-0000F6050000}"/>
    <cellStyle name="20% - Accent3 3 7 2" xfId="1727" xr:uid="{00000000-0005-0000-0000-0000F7050000}"/>
    <cellStyle name="20% - Accent3 3 7 3" xfId="1728" xr:uid="{00000000-0005-0000-0000-0000F8050000}"/>
    <cellStyle name="20% - Accent3 3 8" xfId="1729" xr:uid="{00000000-0005-0000-0000-0000F9050000}"/>
    <cellStyle name="20% - Accent3 3 8 2" xfId="1730" xr:uid="{00000000-0005-0000-0000-0000FA050000}"/>
    <cellStyle name="20% - Accent3 3 8 3" xfId="1731" xr:uid="{00000000-0005-0000-0000-0000FB050000}"/>
    <cellStyle name="20% - Accent3 3 9" xfId="1732" xr:uid="{00000000-0005-0000-0000-0000FC050000}"/>
    <cellStyle name="20% - Accent3 3 9 2" xfId="1733" xr:uid="{00000000-0005-0000-0000-0000FD050000}"/>
    <cellStyle name="20% - Accent3 3_5 year overview margin" xfId="37578" xr:uid="{00000000-0005-0000-0000-0000FE050000}"/>
    <cellStyle name="20% - Accent3 4" xfId="1734" xr:uid="{00000000-0005-0000-0000-0000FF050000}"/>
    <cellStyle name="20% - Accent3 4 2" xfId="1735" xr:uid="{00000000-0005-0000-0000-000000060000}"/>
    <cellStyle name="20% - Accent3 4 2 2" xfId="1736" xr:uid="{00000000-0005-0000-0000-000001060000}"/>
    <cellStyle name="20% - Accent3 4 2 3" xfId="1737" xr:uid="{00000000-0005-0000-0000-000002060000}"/>
    <cellStyle name="20% - Accent3 4 2 4" xfId="1738" xr:uid="{00000000-0005-0000-0000-000003060000}"/>
    <cellStyle name="20% - Accent3 4 2_BU&amp;IC" xfId="1739" xr:uid="{00000000-0005-0000-0000-000004060000}"/>
    <cellStyle name="20% - Accent3 4 3" xfId="1740" xr:uid="{00000000-0005-0000-0000-000005060000}"/>
    <cellStyle name="20% - Accent3 4 4" xfId="1741" xr:uid="{00000000-0005-0000-0000-000006060000}"/>
    <cellStyle name="20% - Accent3 4 5" xfId="1742" xr:uid="{00000000-0005-0000-0000-000007060000}"/>
    <cellStyle name="20% - Accent3 4_BU&amp;IC" xfId="1743" xr:uid="{00000000-0005-0000-0000-000008060000}"/>
    <cellStyle name="20% - Accent3 5" xfId="1744" xr:uid="{00000000-0005-0000-0000-000009060000}"/>
    <cellStyle name="20% - Accent3 5 2" xfId="1745" xr:uid="{00000000-0005-0000-0000-00000A060000}"/>
    <cellStyle name="20% - Accent3 5 3" xfId="1746" xr:uid="{00000000-0005-0000-0000-00000B060000}"/>
    <cellStyle name="20% - Accent3 5 4" xfId="1747" xr:uid="{00000000-0005-0000-0000-00000C060000}"/>
    <cellStyle name="20% - Accent3 5_BU&amp;IC" xfId="1748" xr:uid="{00000000-0005-0000-0000-00000D060000}"/>
    <cellStyle name="20% - Accent3 6" xfId="1749" xr:uid="{00000000-0005-0000-0000-00000E060000}"/>
    <cellStyle name="20% - Accent3 6 2" xfId="1750" xr:uid="{00000000-0005-0000-0000-00000F060000}"/>
    <cellStyle name="20% - Accent3 6 3" xfId="1751" xr:uid="{00000000-0005-0000-0000-000010060000}"/>
    <cellStyle name="20% - Accent3 6 4" xfId="1752" xr:uid="{00000000-0005-0000-0000-000011060000}"/>
    <cellStyle name="20% - Accent3 6_BU&amp;IC" xfId="1753" xr:uid="{00000000-0005-0000-0000-000012060000}"/>
    <cellStyle name="20% - Accent3 7" xfId="1754" xr:uid="{00000000-0005-0000-0000-000013060000}"/>
    <cellStyle name="20% - Accent3 7 2" xfId="1755" xr:uid="{00000000-0005-0000-0000-000014060000}"/>
    <cellStyle name="20% - Accent3 7 3" xfId="1756" xr:uid="{00000000-0005-0000-0000-000015060000}"/>
    <cellStyle name="20% - Accent3 8" xfId="1757" xr:uid="{00000000-0005-0000-0000-000016060000}"/>
    <cellStyle name="20% - Accent3 8 2" xfId="1758" xr:uid="{00000000-0005-0000-0000-000017060000}"/>
    <cellStyle name="20% - Accent3 8 3" xfId="1759" xr:uid="{00000000-0005-0000-0000-000018060000}"/>
    <cellStyle name="20% - Accent3 9" xfId="1760" xr:uid="{00000000-0005-0000-0000-000019060000}"/>
    <cellStyle name="20% - Accent3 9 2" xfId="1761" xr:uid="{00000000-0005-0000-0000-00001A060000}"/>
    <cellStyle name="20% - Accent3 9 3" xfId="1762" xr:uid="{00000000-0005-0000-0000-00001B060000}"/>
    <cellStyle name="20% - Accent3_5 year overview margin" xfId="37577" xr:uid="{00000000-0005-0000-0000-00001C060000}"/>
    <cellStyle name="20% - Accent4" xfId="22" xr:uid="{00000000-0005-0000-0000-00001D060000}"/>
    <cellStyle name="20% - Accent4 10" xfId="1764" xr:uid="{00000000-0005-0000-0000-00001E060000}"/>
    <cellStyle name="20% - Accent4 10 2" xfId="1765" xr:uid="{00000000-0005-0000-0000-00001F060000}"/>
    <cellStyle name="20% - Accent4 11" xfId="1766" xr:uid="{00000000-0005-0000-0000-000020060000}"/>
    <cellStyle name="20% - Accent4 12" xfId="1767" xr:uid="{00000000-0005-0000-0000-000021060000}"/>
    <cellStyle name="20% - Accent4 13" xfId="1768" xr:uid="{00000000-0005-0000-0000-000022060000}"/>
    <cellStyle name="20% - Accent4 14" xfId="1769" xr:uid="{00000000-0005-0000-0000-000023060000}"/>
    <cellStyle name="20% - Accent4 15" xfId="1770" xr:uid="{00000000-0005-0000-0000-000024060000}"/>
    <cellStyle name="20% - Accent4 16" xfId="1771" xr:uid="{00000000-0005-0000-0000-000025060000}"/>
    <cellStyle name="20% - Accent4 17" xfId="1772" xr:uid="{00000000-0005-0000-0000-000026060000}"/>
    <cellStyle name="20% - Accent4 18" xfId="1763" xr:uid="{00000000-0005-0000-0000-000027060000}"/>
    <cellStyle name="20% - Accent4 2" xfId="23" xr:uid="{00000000-0005-0000-0000-000028060000}"/>
    <cellStyle name="20% - Accent4 3" xfId="24" xr:uid="{00000000-0005-0000-0000-000029060000}"/>
    <cellStyle name="20% - Accent4 3 10" xfId="1773" xr:uid="{00000000-0005-0000-0000-00002A060000}"/>
    <cellStyle name="20% - Accent4 3 11" xfId="1774" xr:uid="{00000000-0005-0000-0000-00002B060000}"/>
    <cellStyle name="20% - Accent4 3 12" xfId="1775" xr:uid="{00000000-0005-0000-0000-00002C060000}"/>
    <cellStyle name="20% - Accent4 3 13" xfId="1776" xr:uid="{00000000-0005-0000-0000-00002D060000}"/>
    <cellStyle name="20% - Accent4 3 14" xfId="1777" xr:uid="{00000000-0005-0000-0000-00002E060000}"/>
    <cellStyle name="20% - Accent4 3 15" xfId="1778" xr:uid="{00000000-0005-0000-0000-00002F060000}"/>
    <cellStyle name="20% - Accent4 3 16" xfId="1779" xr:uid="{00000000-0005-0000-0000-000030060000}"/>
    <cellStyle name="20% - Accent4 3 17" xfId="1780" xr:uid="{00000000-0005-0000-0000-000031060000}"/>
    <cellStyle name="20% - Accent4 3 18" xfId="618" xr:uid="{00000000-0005-0000-0000-000032060000}"/>
    <cellStyle name="20% - Accent4 3 2" xfId="705" xr:uid="{00000000-0005-0000-0000-000033060000}"/>
    <cellStyle name="20% - Accent4 3 2 2" xfId="1781" xr:uid="{00000000-0005-0000-0000-000034060000}"/>
    <cellStyle name="20% - Accent4 3 2 2 2" xfId="1782" xr:uid="{00000000-0005-0000-0000-000035060000}"/>
    <cellStyle name="20% - Accent4 3 2 2 3" xfId="1783" xr:uid="{00000000-0005-0000-0000-000036060000}"/>
    <cellStyle name="20% - Accent4 3 2 2 4" xfId="1784" xr:uid="{00000000-0005-0000-0000-000037060000}"/>
    <cellStyle name="20% - Accent4 3 2 2_BU&amp;IC" xfId="1785" xr:uid="{00000000-0005-0000-0000-000038060000}"/>
    <cellStyle name="20% - Accent4 3 2 3" xfId="1786" xr:uid="{00000000-0005-0000-0000-000039060000}"/>
    <cellStyle name="20% - Accent4 3 2 4" xfId="1787" xr:uid="{00000000-0005-0000-0000-00003A060000}"/>
    <cellStyle name="20% - Accent4 3 2 5" xfId="1788" xr:uid="{00000000-0005-0000-0000-00003B060000}"/>
    <cellStyle name="20% - Accent4 3 2_BU&amp;IC" xfId="1789" xr:uid="{00000000-0005-0000-0000-00003C060000}"/>
    <cellStyle name="20% - Accent4 3 3" xfId="1790" xr:uid="{00000000-0005-0000-0000-00003D060000}"/>
    <cellStyle name="20% - Accent4 3 3 2" xfId="1791" xr:uid="{00000000-0005-0000-0000-00003E060000}"/>
    <cellStyle name="20% - Accent4 3 3 3" xfId="1792" xr:uid="{00000000-0005-0000-0000-00003F060000}"/>
    <cellStyle name="20% - Accent4 3 3 4" xfId="1793" xr:uid="{00000000-0005-0000-0000-000040060000}"/>
    <cellStyle name="20% - Accent4 3 3_BU&amp;IC" xfId="1794" xr:uid="{00000000-0005-0000-0000-000041060000}"/>
    <cellStyle name="20% - Accent4 3 4" xfId="1795" xr:uid="{00000000-0005-0000-0000-000042060000}"/>
    <cellStyle name="20% - Accent4 3 4 2" xfId="1796" xr:uid="{00000000-0005-0000-0000-000043060000}"/>
    <cellStyle name="20% - Accent4 3 4 3" xfId="1797" xr:uid="{00000000-0005-0000-0000-000044060000}"/>
    <cellStyle name="20% - Accent4 3 4 4" xfId="1798" xr:uid="{00000000-0005-0000-0000-000045060000}"/>
    <cellStyle name="20% - Accent4 3 4_BU&amp;IC" xfId="1799" xr:uid="{00000000-0005-0000-0000-000046060000}"/>
    <cellStyle name="20% - Accent4 3 5" xfId="1800" xr:uid="{00000000-0005-0000-0000-000047060000}"/>
    <cellStyle name="20% - Accent4 3 5 2" xfId="1801" xr:uid="{00000000-0005-0000-0000-000048060000}"/>
    <cellStyle name="20% - Accent4 3 5 3" xfId="1802" xr:uid="{00000000-0005-0000-0000-000049060000}"/>
    <cellStyle name="20% - Accent4 3 6" xfId="1803" xr:uid="{00000000-0005-0000-0000-00004A060000}"/>
    <cellStyle name="20% - Accent4 3 6 2" xfId="1804" xr:uid="{00000000-0005-0000-0000-00004B060000}"/>
    <cellStyle name="20% - Accent4 3 6 3" xfId="1805" xr:uid="{00000000-0005-0000-0000-00004C060000}"/>
    <cellStyle name="20% - Accent4 3 7" xfId="1806" xr:uid="{00000000-0005-0000-0000-00004D060000}"/>
    <cellStyle name="20% - Accent4 3 7 2" xfId="1807" xr:uid="{00000000-0005-0000-0000-00004E060000}"/>
    <cellStyle name="20% - Accent4 3 7 3" xfId="1808" xr:uid="{00000000-0005-0000-0000-00004F060000}"/>
    <cellStyle name="20% - Accent4 3 8" xfId="1809" xr:uid="{00000000-0005-0000-0000-000050060000}"/>
    <cellStyle name="20% - Accent4 3 8 2" xfId="1810" xr:uid="{00000000-0005-0000-0000-000051060000}"/>
    <cellStyle name="20% - Accent4 3 8 3" xfId="1811" xr:uid="{00000000-0005-0000-0000-000052060000}"/>
    <cellStyle name="20% - Accent4 3 9" xfId="1812" xr:uid="{00000000-0005-0000-0000-000053060000}"/>
    <cellStyle name="20% - Accent4 3 9 2" xfId="1813" xr:uid="{00000000-0005-0000-0000-000054060000}"/>
    <cellStyle name="20% - Accent4 3_5 year overview margin" xfId="37580" xr:uid="{00000000-0005-0000-0000-000055060000}"/>
    <cellStyle name="20% - Accent4 4" xfId="1814" xr:uid="{00000000-0005-0000-0000-000056060000}"/>
    <cellStyle name="20% - Accent4 4 2" xfId="1815" xr:uid="{00000000-0005-0000-0000-000057060000}"/>
    <cellStyle name="20% - Accent4 4 2 2" xfId="1816" xr:uid="{00000000-0005-0000-0000-000058060000}"/>
    <cellStyle name="20% - Accent4 4 2 3" xfId="1817" xr:uid="{00000000-0005-0000-0000-000059060000}"/>
    <cellStyle name="20% - Accent4 4 2 4" xfId="1818" xr:uid="{00000000-0005-0000-0000-00005A060000}"/>
    <cellStyle name="20% - Accent4 4 2_BU&amp;IC" xfId="1819" xr:uid="{00000000-0005-0000-0000-00005B060000}"/>
    <cellStyle name="20% - Accent4 4 3" xfId="1820" xr:uid="{00000000-0005-0000-0000-00005C060000}"/>
    <cellStyle name="20% - Accent4 4 4" xfId="1821" xr:uid="{00000000-0005-0000-0000-00005D060000}"/>
    <cellStyle name="20% - Accent4 4 5" xfId="1822" xr:uid="{00000000-0005-0000-0000-00005E060000}"/>
    <cellStyle name="20% - Accent4 4_BU&amp;IC" xfId="1823" xr:uid="{00000000-0005-0000-0000-00005F060000}"/>
    <cellStyle name="20% - Accent4 5" xfId="1824" xr:uid="{00000000-0005-0000-0000-000060060000}"/>
    <cellStyle name="20% - Accent4 5 2" xfId="1825" xr:uid="{00000000-0005-0000-0000-000061060000}"/>
    <cellStyle name="20% - Accent4 5 3" xfId="1826" xr:uid="{00000000-0005-0000-0000-000062060000}"/>
    <cellStyle name="20% - Accent4 5 4" xfId="1827" xr:uid="{00000000-0005-0000-0000-000063060000}"/>
    <cellStyle name="20% - Accent4 5_BU&amp;IC" xfId="1828" xr:uid="{00000000-0005-0000-0000-000064060000}"/>
    <cellStyle name="20% - Accent4 6" xfId="1829" xr:uid="{00000000-0005-0000-0000-000065060000}"/>
    <cellStyle name="20% - Accent4 6 2" xfId="1830" xr:uid="{00000000-0005-0000-0000-000066060000}"/>
    <cellStyle name="20% - Accent4 6 3" xfId="1831" xr:uid="{00000000-0005-0000-0000-000067060000}"/>
    <cellStyle name="20% - Accent4 6 4" xfId="1832" xr:uid="{00000000-0005-0000-0000-000068060000}"/>
    <cellStyle name="20% - Accent4 6_BU&amp;IC" xfId="1833" xr:uid="{00000000-0005-0000-0000-000069060000}"/>
    <cellStyle name="20% - Accent4 7" xfId="1834" xr:uid="{00000000-0005-0000-0000-00006A060000}"/>
    <cellStyle name="20% - Accent4 7 2" xfId="1835" xr:uid="{00000000-0005-0000-0000-00006B060000}"/>
    <cellStyle name="20% - Accent4 7 3" xfId="1836" xr:uid="{00000000-0005-0000-0000-00006C060000}"/>
    <cellStyle name="20% - Accent4 8" xfId="1837" xr:uid="{00000000-0005-0000-0000-00006D060000}"/>
    <cellStyle name="20% - Accent4 8 2" xfId="1838" xr:uid="{00000000-0005-0000-0000-00006E060000}"/>
    <cellStyle name="20% - Accent4 8 3" xfId="1839" xr:uid="{00000000-0005-0000-0000-00006F060000}"/>
    <cellStyle name="20% - Accent4 9" xfId="1840" xr:uid="{00000000-0005-0000-0000-000070060000}"/>
    <cellStyle name="20% - Accent4 9 2" xfId="1841" xr:uid="{00000000-0005-0000-0000-000071060000}"/>
    <cellStyle name="20% - Accent4 9 3" xfId="1842" xr:uid="{00000000-0005-0000-0000-000072060000}"/>
    <cellStyle name="20% - Accent4_5 year overview margin" xfId="37579" xr:uid="{00000000-0005-0000-0000-000073060000}"/>
    <cellStyle name="20% - Accent5" xfId="25" xr:uid="{00000000-0005-0000-0000-000074060000}"/>
    <cellStyle name="20% - Accent5 10" xfId="1844" xr:uid="{00000000-0005-0000-0000-000075060000}"/>
    <cellStyle name="20% - Accent5 10 2" xfId="1845" xr:uid="{00000000-0005-0000-0000-000076060000}"/>
    <cellStyle name="20% - Accent5 11" xfId="1846" xr:uid="{00000000-0005-0000-0000-000077060000}"/>
    <cellStyle name="20% - Accent5 12" xfId="1847" xr:uid="{00000000-0005-0000-0000-000078060000}"/>
    <cellStyle name="20% - Accent5 13" xfId="1848" xr:uid="{00000000-0005-0000-0000-000079060000}"/>
    <cellStyle name="20% - Accent5 14" xfId="1849" xr:uid="{00000000-0005-0000-0000-00007A060000}"/>
    <cellStyle name="20% - Accent5 15" xfId="1850" xr:uid="{00000000-0005-0000-0000-00007B060000}"/>
    <cellStyle name="20% - Accent5 16" xfId="1851" xr:uid="{00000000-0005-0000-0000-00007C060000}"/>
    <cellStyle name="20% - Accent5 17" xfId="1852" xr:uid="{00000000-0005-0000-0000-00007D060000}"/>
    <cellStyle name="20% - Accent5 18" xfId="1843" xr:uid="{00000000-0005-0000-0000-00007E060000}"/>
    <cellStyle name="20% - Accent5 2" xfId="26" xr:uid="{00000000-0005-0000-0000-00007F060000}"/>
    <cellStyle name="20% - Accent5 3" xfId="619" xr:uid="{00000000-0005-0000-0000-000080060000}"/>
    <cellStyle name="20% - Accent5 3 10" xfId="1853" xr:uid="{00000000-0005-0000-0000-000081060000}"/>
    <cellStyle name="20% - Accent5 3 11" xfId="1854" xr:uid="{00000000-0005-0000-0000-000082060000}"/>
    <cellStyle name="20% - Accent5 3 12" xfId="1855" xr:uid="{00000000-0005-0000-0000-000083060000}"/>
    <cellStyle name="20% - Accent5 3 13" xfId="1856" xr:uid="{00000000-0005-0000-0000-000084060000}"/>
    <cellStyle name="20% - Accent5 3 14" xfId="1857" xr:uid="{00000000-0005-0000-0000-000085060000}"/>
    <cellStyle name="20% - Accent5 3 15" xfId="1858" xr:uid="{00000000-0005-0000-0000-000086060000}"/>
    <cellStyle name="20% - Accent5 3 16" xfId="1859" xr:uid="{00000000-0005-0000-0000-000087060000}"/>
    <cellStyle name="20% - Accent5 3 17" xfId="1860" xr:uid="{00000000-0005-0000-0000-000088060000}"/>
    <cellStyle name="20% - Accent5 3 2" xfId="706" xr:uid="{00000000-0005-0000-0000-000089060000}"/>
    <cellStyle name="20% - Accent5 3 2 2" xfId="1861" xr:uid="{00000000-0005-0000-0000-00008A060000}"/>
    <cellStyle name="20% - Accent5 3 2 2 2" xfId="1862" xr:uid="{00000000-0005-0000-0000-00008B060000}"/>
    <cellStyle name="20% - Accent5 3 2 2 3" xfId="1863" xr:uid="{00000000-0005-0000-0000-00008C060000}"/>
    <cellStyle name="20% - Accent5 3 2 2 4" xfId="1864" xr:uid="{00000000-0005-0000-0000-00008D060000}"/>
    <cellStyle name="20% - Accent5 3 2 2_BU&amp;IC" xfId="1865" xr:uid="{00000000-0005-0000-0000-00008E060000}"/>
    <cellStyle name="20% - Accent5 3 2 3" xfId="1866" xr:uid="{00000000-0005-0000-0000-00008F060000}"/>
    <cellStyle name="20% - Accent5 3 2 4" xfId="1867" xr:uid="{00000000-0005-0000-0000-000090060000}"/>
    <cellStyle name="20% - Accent5 3 2 5" xfId="1868" xr:uid="{00000000-0005-0000-0000-000091060000}"/>
    <cellStyle name="20% - Accent5 3 2_BU&amp;IC" xfId="1869" xr:uid="{00000000-0005-0000-0000-000092060000}"/>
    <cellStyle name="20% - Accent5 3 3" xfId="1870" xr:uid="{00000000-0005-0000-0000-000093060000}"/>
    <cellStyle name="20% - Accent5 3 3 2" xfId="1871" xr:uid="{00000000-0005-0000-0000-000094060000}"/>
    <cellStyle name="20% - Accent5 3 3 3" xfId="1872" xr:uid="{00000000-0005-0000-0000-000095060000}"/>
    <cellStyle name="20% - Accent5 3 3 4" xfId="1873" xr:uid="{00000000-0005-0000-0000-000096060000}"/>
    <cellStyle name="20% - Accent5 3 3_BU&amp;IC" xfId="1874" xr:uid="{00000000-0005-0000-0000-000097060000}"/>
    <cellStyle name="20% - Accent5 3 4" xfId="1875" xr:uid="{00000000-0005-0000-0000-000098060000}"/>
    <cellStyle name="20% - Accent5 3 4 2" xfId="1876" xr:uid="{00000000-0005-0000-0000-000099060000}"/>
    <cellStyle name="20% - Accent5 3 4 3" xfId="1877" xr:uid="{00000000-0005-0000-0000-00009A060000}"/>
    <cellStyle name="20% - Accent5 3 4 4" xfId="1878" xr:uid="{00000000-0005-0000-0000-00009B060000}"/>
    <cellStyle name="20% - Accent5 3 4_BU&amp;IC" xfId="1879" xr:uid="{00000000-0005-0000-0000-00009C060000}"/>
    <cellStyle name="20% - Accent5 3 5" xfId="1880" xr:uid="{00000000-0005-0000-0000-00009D060000}"/>
    <cellStyle name="20% - Accent5 3 5 2" xfId="1881" xr:uid="{00000000-0005-0000-0000-00009E060000}"/>
    <cellStyle name="20% - Accent5 3 5 3" xfId="1882" xr:uid="{00000000-0005-0000-0000-00009F060000}"/>
    <cellStyle name="20% - Accent5 3 6" xfId="1883" xr:uid="{00000000-0005-0000-0000-0000A0060000}"/>
    <cellStyle name="20% - Accent5 3 6 2" xfId="1884" xr:uid="{00000000-0005-0000-0000-0000A1060000}"/>
    <cellStyle name="20% - Accent5 3 6 3" xfId="1885" xr:uid="{00000000-0005-0000-0000-0000A2060000}"/>
    <cellStyle name="20% - Accent5 3 7" xfId="1886" xr:uid="{00000000-0005-0000-0000-0000A3060000}"/>
    <cellStyle name="20% - Accent5 3 7 2" xfId="1887" xr:uid="{00000000-0005-0000-0000-0000A4060000}"/>
    <cellStyle name="20% - Accent5 3 7 3" xfId="1888" xr:uid="{00000000-0005-0000-0000-0000A5060000}"/>
    <cellStyle name="20% - Accent5 3 8" xfId="1889" xr:uid="{00000000-0005-0000-0000-0000A6060000}"/>
    <cellStyle name="20% - Accent5 3 8 2" xfId="1890" xr:uid="{00000000-0005-0000-0000-0000A7060000}"/>
    <cellStyle name="20% - Accent5 3 8 3" xfId="1891" xr:uid="{00000000-0005-0000-0000-0000A8060000}"/>
    <cellStyle name="20% - Accent5 3 9" xfId="1892" xr:uid="{00000000-0005-0000-0000-0000A9060000}"/>
    <cellStyle name="20% - Accent5 3 9 2" xfId="1893" xr:uid="{00000000-0005-0000-0000-0000AA060000}"/>
    <cellStyle name="20% - Accent5 3_BU&amp;IC" xfId="1894" xr:uid="{00000000-0005-0000-0000-0000AB060000}"/>
    <cellStyle name="20% - Accent5 4" xfId="1895" xr:uid="{00000000-0005-0000-0000-0000AC060000}"/>
    <cellStyle name="20% - Accent5 4 2" xfId="1896" xr:uid="{00000000-0005-0000-0000-0000AD060000}"/>
    <cellStyle name="20% - Accent5 4 2 2" xfId="1897" xr:uid="{00000000-0005-0000-0000-0000AE060000}"/>
    <cellStyle name="20% - Accent5 4 2 3" xfId="1898" xr:uid="{00000000-0005-0000-0000-0000AF060000}"/>
    <cellStyle name="20% - Accent5 4 2 4" xfId="1899" xr:uid="{00000000-0005-0000-0000-0000B0060000}"/>
    <cellStyle name="20% - Accent5 4 2_BU&amp;IC" xfId="1900" xr:uid="{00000000-0005-0000-0000-0000B1060000}"/>
    <cellStyle name="20% - Accent5 4 3" xfId="1901" xr:uid="{00000000-0005-0000-0000-0000B2060000}"/>
    <cellStyle name="20% - Accent5 4 4" xfId="1902" xr:uid="{00000000-0005-0000-0000-0000B3060000}"/>
    <cellStyle name="20% - Accent5 4 5" xfId="1903" xr:uid="{00000000-0005-0000-0000-0000B4060000}"/>
    <cellStyle name="20% - Accent5 4_BU&amp;IC" xfId="1904" xr:uid="{00000000-0005-0000-0000-0000B5060000}"/>
    <cellStyle name="20% - Accent5 5" xfId="1905" xr:uid="{00000000-0005-0000-0000-0000B6060000}"/>
    <cellStyle name="20% - Accent5 5 2" xfId="1906" xr:uid="{00000000-0005-0000-0000-0000B7060000}"/>
    <cellStyle name="20% - Accent5 5 3" xfId="1907" xr:uid="{00000000-0005-0000-0000-0000B8060000}"/>
    <cellStyle name="20% - Accent5 5 4" xfId="1908" xr:uid="{00000000-0005-0000-0000-0000B9060000}"/>
    <cellStyle name="20% - Accent5 5_BU&amp;IC" xfId="1909" xr:uid="{00000000-0005-0000-0000-0000BA060000}"/>
    <cellStyle name="20% - Accent5 6" xfId="1910" xr:uid="{00000000-0005-0000-0000-0000BB060000}"/>
    <cellStyle name="20% - Accent5 6 2" xfId="1911" xr:uid="{00000000-0005-0000-0000-0000BC060000}"/>
    <cellStyle name="20% - Accent5 6 3" xfId="1912" xr:uid="{00000000-0005-0000-0000-0000BD060000}"/>
    <cellStyle name="20% - Accent5 6 4" xfId="1913" xr:uid="{00000000-0005-0000-0000-0000BE060000}"/>
    <cellStyle name="20% - Accent5 6_BU&amp;IC" xfId="1914" xr:uid="{00000000-0005-0000-0000-0000BF060000}"/>
    <cellStyle name="20% - Accent5 7" xfId="1915" xr:uid="{00000000-0005-0000-0000-0000C0060000}"/>
    <cellStyle name="20% - Accent5 7 2" xfId="1916" xr:uid="{00000000-0005-0000-0000-0000C1060000}"/>
    <cellStyle name="20% - Accent5 7 3" xfId="1917" xr:uid="{00000000-0005-0000-0000-0000C2060000}"/>
    <cellStyle name="20% - Accent5 8" xfId="1918" xr:uid="{00000000-0005-0000-0000-0000C3060000}"/>
    <cellStyle name="20% - Accent5 8 2" xfId="1919" xr:uid="{00000000-0005-0000-0000-0000C4060000}"/>
    <cellStyle name="20% - Accent5 8 3" xfId="1920" xr:uid="{00000000-0005-0000-0000-0000C5060000}"/>
    <cellStyle name="20% - Accent5 9" xfId="1921" xr:uid="{00000000-0005-0000-0000-0000C6060000}"/>
    <cellStyle name="20% - Accent5 9 2" xfId="1922" xr:uid="{00000000-0005-0000-0000-0000C7060000}"/>
    <cellStyle name="20% - Accent5 9 3" xfId="1923" xr:uid="{00000000-0005-0000-0000-0000C8060000}"/>
    <cellStyle name="20% - Accent5_5 year overview margin" xfId="37581" xr:uid="{00000000-0005-0000-0000-0000C9060000}"/>
    <cellStyle name="20% - Accent6" xfId="27" xr:uid="{00000000-0005-0000-0000-0000CA060000}"/>
    <cellStyle name="20% - Accent6 10" xfId="1925" xr:uid="{00000000-0005-0000-0000-0000CB060000}"/>
    <cellStyle name="20% - Accent6 10 2" xfId="1926" xr:uid="{00000000-0005-0000-0000-0000CC060000}"/>
    <cellStyle name="20% - Accent6 11" xfId="1927" xr:uid="{00000000-0005-0000-0000-0000CD060000}"/>
    <cellStyle name="20% - Accent6 12" xfId="1928" xr:uid="{00000000-0005-0000-0000-0000CE060000}"/>
    <cellStyle name="20% - Accent6 13" xfId="1929" xr:uid="{00000000-0005-0000-0000-0000CF060000}"/>
    <cellStyle name="20% - Accent6 14" xfId="1930" xr:uid="{00000000-0005-0000-0000-0000D0060000}"/>
    <cellStyle name="20% - Accent6 15" xfId="1931" xr:uid="{00000000-0005-0000-0000-0000D1060000}"/>
    <cellStyle name="20% - Accent6 16" xfId="1932" xr:uid="{00000000-0005-0000-0000-0000D2060000}"/>
    <cellStyle name="20% - Accent6 17" xfId="1933" xr:uid="{00000000-0005-0000-0000-0000D3060000}"/>
    <cellStyle name="20% - Accent6 18" xfId="1924" xr:uid="{00000000-0005-0000-0000-0000D4060000}"/>
    <cellStyle name="20% - Accent6 2" xfId="28" xr:uid="{00000000-0005-0000-0000-0000D5060000}"/>
    <cellStyle name="20% - Accent6 3" xfId="29" xr:uid="{00000000-0005-0000-0000-0000D6060000}"/>
    <cellStyle name="20% - Accent6 3 10" xfId="1934" xr:uid="{00000000-0005-0000-0000-0000D7060000}"/>
    <cellStyle name="20% - Accent6 3 11" xfId="1935" xr:uid="{00000000-0005-0000-0000-0000D8060000}"/>
    <cellStyle name="20% - Accent6 3 12" xfId="1936" xr:uid="{00000000-0005-0000-0000-0000D9060000}"/>
    <cellStyle name="20% - Accent6 3 13" xfId="1937" xr:uid="{00000000-0005-0000-0000-0000DA060000}"/>
    <cellStyle name="20% - Accent6 3 14" xfId="1938" xr:uid="{00000000-0005-0000-0000-0000DB060000}"/>
    <cellStyle name="20% - Accent6 3 15" xfId="1939" xr:uid="{00000000-0005-0000-0000-0000DC060000}"/>
    <cellStyle name="20% - Accent6 3 16" xfId="1940" xr:uid="{00000000-0005-0000-0000-0000DD060000}"/>
    <cellStyle name="20% - Accent6 3 17" xfId="1941" xr:uid="{00000000-0005-0000-0000-0000DE060000}"/>
    <cellStyle name="20% - Accent6 3 18" xfId="620" xr:uid="{00000000-0005-0000-0000-0000DF060000}"/>
    <cellStyle name="20% - Accent6 3 2" xfId="707" xr:uid="{00000000-0005-0000-0000-0000E0060000}"/>
    <cellStyle name="20% - Accent6 3 2 2" xfId="1942" xr:uid="{00000000-0005-0000-0000-0000E1060000}"/>
    <cellStyle name="20% - Accent6 3 2 2 2" xfId="1943" xr:uid="{00000000-0005-0000-0000-0000E2060000}"/>
    <cellStyle name="20% - Accent6 3 2 2 3" xfId="1944" xr:uid="{00000000-0005-0000-0000-0000E3060000}"/>
    <cellStyle name="20% - Accent6 3 2 2 4" xfId="1945" xr:uid="{00000000-0005-0000-0000-0000E4060000}"/>
    <cellStyle name="20% - Accent6 3 2 2_BU&amp;IC" xfId="1946" xr:uid="{00000000-0005-0000-0000-0000E5060000}"/>
    <cellStyle name="20% - Accent6 3 2 3" xfId="1947" xr:uid="{00000000-0005-0000-0000-0000E6060000}"/>
    <cellStyle name="20% - Accent6 3 2 4" xfId="1948" xr:uid="{00000000-0005-0000-0000-0000E7060000}"/>
    <cellStyle name="20% - Accent6 3 2 5" xfId="1949" xr:uid="{00000000-0005-0000-0000-0000E8060000}"/>
    <cellStyle name="20% - Accent6 3 2_BU&amp;IC" xfId="1950" xr:uid="{00000000-0005-0000-0000-0000E9060000}"/>
    <cellStyle name="20% - Accent6 3 3" xfId="1951" xr:uid="{00000000-0005-0000-0000-0000EA060000}"/>
    <cellStyle name="20% - Accent6 3 3 2" xfId="1952" xr:uid="{00000000-0005-0000-0000-0000EB060000}"/>
    <cellStyle name="20% - Accent6 3 3 3" xfId="1953" xr:uid="{00000000-0005-0000-0000-0000EC060000}"/>
    <cellStyle name="20% - Accent6 3 3 4" xfId="1954" xr:uid="{00000000-0005-0000-0000-0000ED060000}"/>
    <cellStyle name="20% - Accent6 3 3_BU&amp;IC" xfId="1955" xr:uid="{00000000-0005-0000-0000-0000EE060000}"/>
    <cellStyle name="20% - Accent6 3 4" xfId="1956" xr:uid="{00000000-0005-0000-0000-0000EF060000}"/>
    <cellStyle name="20% - Accent6 3 4 2" xfId="1957" xr:uid="{00000000-0005-0000-0000-0000F0060000}"/>
    <cellStyle name="20% - Accent6 3 4 3" xfId="1958" xr:uid="{00000000-0005-0000-0000-0000F1060000}"/>
    <cellStyle name="20% - Accent6 3 4 4" xfId="1959" xr:uid="{00000000-0005-0000-0000-0000F2060000}"/>
    <cellStyle name="20% - Accent6 3 4_BU&amp;IC" xfId="1960" xr:uid="{00000000-0005-0000-0000-0000F3060000}"/>
    <cellStyle name="20% - Accent6 3 5" xfId="1961" xr:uid="{00000000-0005-0000-0000-0000F4060000}"/>
    <cellStyle name="20% - Accent6 3 5 2" xfId="1962" xr:uid="{00000000-0005-0000-0000-0000F5060000}"/>
    <cellStyle name="20% - Accent6 3 5 3" xfId="1963" xr:uid="{00000000-0005-0000-0000-0000F6060000}"/>
    <cellStyle name="20% - Accent6 3 6" xfId="1964" xr:uid="{00000000-0005-0000-0000-0000F7060000}"/>
    <cellStyle name="20% - Accent6 3 6 2" xfId="1965" xr:uid="{00000000-0005-0000-0000-0000F8060000}"/>
    <cellStyle name="20% - Accent6 3 6 3" xfId="1966" xr:uid="{00000000-0005-0000-0000-0000F9060000}"/>
    <cellStyle name="20% - Accent6 3 7" xfId="1967" xr:uid="{00000000-0005-0000-0000-0000FA060000}"/>
    <cellStyle name="20% - Accent6 3 7 2" xfId="1968" xr:uid="{00000000-0005-0000-0000-0000FB060000}"/>
    <cellStyle name="20% - Accent6 3 7 3" xfId="1969" xr:uid="{00000000-0005-0000-0000-0000FC060000}"/>
    <cellStyle name="20% - Accent6 3 8" xfId="1970" xr:uid="{00000000-0005-0000-0000-0000FD060000}"/>
    <cellStyle name="20% - Accent6 3 8 2" xfId="1971" xr:uid="{00000000-0005-0000-0000-0000FE060000}"/>
    <cellStyle name="20% - Accent6 3 8 3" xfId="1972" xr:uid="{00000000-0005-0000-0000-0000FF060000}"/>
    <cellStyle name="20% - Accent6 3 9" xfId="1973" xr:uid="{00000000-0005-0000-0000-000000070000}"/>
    <cellStyle name="20% - Accent6 3 9 2" xfId="1974" xr:uid="{00000000-0005-0000-0000-000001070000}"/>
    <cellStyle name="20% - Accent6 3_5 year overview margin" xfId="37583" xr:uid="{00000000-0005-0000-0000-000002070000}"/>
    <cellStyle name="20% - Accent6 4" xfId="1975" xr:uid="{00000000-0005-0000-0000-000003070000}"/>
    <cellStyle name="20% - Accent6 4 2" xfId="1976" xr:uid="{00000000-0005-0000-0000-000004070000}"/>
    <cellStyle name="20% - Accent6 4 2 2" xfId="1977" xr:uid="{00000000-0005-0000-0000-000005070000}"/>
    <cellStyle name="20% - Accent6 4 2 3" xfId="1978" xr:uid="{00000000-0005-0000-0000-000006070000}"/>
    <cellStyle name="20% - Accent6 4 2 4" xfId="1979" xr:uid="{00000000-0005-0000-0000-000007070000}"/>
    <cellStyle name="20% - Accent6 4 2_BU&amp;IC" xfId="1980" xr:uid="{00000000-0005-0000-0000-000008070000}"/>
    <cellStyle name="20% - Accent6 4 3" xfId="1981" xr:uid="{00000000-0005-0000-0000-000009070000}"/>
    <cellStyle name="20% - Accent6 4 4" xfId="1982" xr:uid="{00000000-0005-0000-0000-00000A070000}"/>
    <cellStyle name="20% - Accent6 4 5" xfId="1983" xr:uid="{00000000-0005-0000-0000-00000B070000}"/>
    <cellStyle name="20% - Accent6 4_BU&amp;IC" xfId="1984" xr:uid="{00000000-0005-0000-0000-00000C070000}"/>
    <cellStyle name="20% - Accent6 5" xfId="1985" xr:uid="{00000000-0005-0000-0000-00000D070000}"/>
    <cellStyle name="20% - Accent6 5 2" xfId="1986" xr:uid="{00000000-0005-0000-0000-00000E070000}"/>
    <cellStyle name="20% - Accent6 5 3" xfId="1987" xr:uid="{00000000-0005-0000-0000-00000F070000}"/>
    <cellStyle name="20% - Accent6 5 4" xfId="1988" xr:uid="{00000000-0005-0000-0000-000010070000}"/>
    <cellStyle name="20% - Accent6 5_BU&amp;IC" xfId="1989" xr:uid="{00000000-0005-0000-0000-000011070000}"/>
    <cellStyle name="20% - Accent6 6" xfId="1990" xr:uid="{00000000-0005-0000-0000-000012070000}"/>
    <cellStyle name="20% - Accent6 6 2" xfId="1991" xr:uid="{00000000-0005-0000-0000-000013070000}"/>
    <cellStyle name="20% - Accent6 6 3" xfId="1992" xr:uid="{00000000-0005-0000-0000-000014070000}"/>
    <cellStyle name="20% - Accent6 6 4" xfId="1993" xr:uid="{00000000-0005-0000-0000-000015070000}"/>
    <cellStyle name="20% - Accent6 6_BU&amp;IC" xfId="1994" xr:uid="{00000000-0005-0000-0000-000016070000}"/>
    <cellStyle name="20% - Accent6 7" xfId="1995" xr:uid="{00000000-0005-0000-0000-000017070000}"/>
    <cellStyle name="20% - Accent6 7 2" xfId="1996" xr:uid="{00000000-0005-0000-0000-000018070000}"/>
    <cellStyle name="20% - Accent6 7 3" xfId="1997" xr:uid="{00000000-0005-0000-0000-000019070000}"/>
    <cellStyle name="20% - Accent6 8" xfId="1998" xr:uid="{00000000-0005-0000-0000-00001A070000}"/>
    <cellStyle name="20% - Accent6 8 2" xfId="1999" xr:uid="{00000000-0005-0000-0000-00001B070000}"/>
    <cellStyle name="20% - Accent6 8 3" xfId="2000" xr:uid="{00000000-0005-0000-0000-00001C070000}"/>
    <cellStyle name="20% - Accent6 9" xfId="2001" xr:uid="{00000000-0005-0000-0000-00001D070000}"/>
    <cellStyle name="20% - Accent6 9 2" xfId="2002" xr:uid="{00000000-0005-0000-0000-00001E070000}"/>
    <cellStyle name="20% - Accent6 9 3" xfId="2003" xr:uid="{00000000-0005-0000-0000-00001F070000}"/>
    <cellStyle name="20% - Accent6_5 year overview margin" xfId="37582" xr:uid="{00000000-0005-0000-0000-000020070000}"/>
    <cellStyle name="20% - Akzent1" xfId="30" xr:uid="{00000000-0005-0000-0000-000021070000}"/>
    <cellStyle name="20% - Akzent1 10" xfId="2004" xr:uid="{00000000-0005-0000-0000-000022070000}"/>
    <cellStyle name="20% - Akzent1 10 2" xfId="2005" xr:uid="{00000000-0005-0000-0000-000023070000}"/>
    <cellStyle name="20% - Akzent1 10 2 2" xfId="2006" xr:uid="{00000000-0005-0000-0000-000024070000}"/>
    <cellStyle name="20% - Akzent1 10 2 2 2" xfId="2007" xr:uid="{00000000-0005-0000-0000-000025070000}"/>
    <cellStyle name="20% - Akzent1 10 2 2 2 2" xfId="2008" xr:uid="{00000000-0005-0000-0000-000026070000}"/>
    <cellStyle name="20% - Akzent1 10 2 2 2_Mapping IC-Sub_IC" xfId="2009" xr:uid="{00000000-0005-0000-0000-000027070000}"/>
    <cellStyle name="20% - Akzent1 10 2 2 3" xfId="2010" xr:uid="{00000000-0005-0000-0000-000028070000}"/>
    <cellStyle name="20% - Akzent1 10 2 2 3 2" xfId="2011" xr:uid="{00000000-0005-0000-0000-000029070000}"/>
    <cellStyle name="20% - Akzent1 10 2 2 3_Mapping IC-Sub_IC" xfId="2012" xr:uid="{00000000-0005-0000-0000-00002A070000}"/>
    <cellStyle name="20% - Akzent1 10 2 2 4" xfId="2013" xr:uid="{00000000-0005-0000-0000-00002B070000}"/>
    <cellStyle name="20% - Akzent1 10 2 2_Mapping IC-Sub_IC" xfId="2014" xr:uid="{00000000-0005-0000-0000-00002C070000}"/>
    <cellStyle name="20% - Akzent1 10 2 3" xfId="2015" xr:uid="{00000000-0005-0000-0000-00002D070000}"/>
    <cellStyle name="20% - Akzent1 10 2 3 2" xfId="2016" xr:uid="{00000000-0005-0000-0000-00002E070000}"/>
    <cellStyle name="20% - Akzent1 10 2 3_Mapping IC-Sub_IC" xfId="2017" xr:uid="{00000000-0005-0000-0000-00002F070000}"/>
    <cellStyle name="20% - Akzent1 10 2 4" xfId="2018" xr:uid="{00000000-0005-0000-0000-000030070000}"/>
    <cellStyle name="20% - Akzent1 10 2 4 2" xfId="2019" xr:uid="{00000000-0005-0000-0000-000031070000}"/>
    <cellStyle name="20% - Akzent1 10 2 4_Mapping IC-Sub_IC" xfId="2020" xr:uid="{00000000-0005-0000-0000-000032070000}"/>
    <cellStyle name="20% - Akzent1 10 2 5" xfId="2021" xr:uid="{00000000-0005-0000-0000-000033070000}"/>
    <cellStyle name="20% - Akzent1 10 2_Mapping IC-Sub_IC" xfId="2022" xr:uid="{00000000-0005-0000-0000-000034070000}"/>
    <cellStyle name="20% - Akzent1 10 3" xfId="2023" xr:uid="{00000000-0005-0000-0000-000035070000}"/>
    <cellStyle name="20% - Akzent1 10 3 2" xfId="2024" xr:uid="{00000000-0005-0000-0000-000036070000}"/>
    <cellStyle name="20% - Akzent1 10 3 2 2" xfId="2025" xr:uid="{00000000-0005-0000-0000-000037070000}"/>
    <cellStyle name="20% - Akzent1 10 3 2_Mapping IC-Sub_IC" xfId="2026" xr:uid="{00000000-0005-0000-0000-000038070000}"/>
    <cellStyle name="20% - Akzent1 10 3 3" xfId="2027" xr:uid="{00000000-0005-0000-0000-000039070000}"/>
    <cellStyle name="20% - Akzent1 10 3 3 2" xfId="2028" xr:uid="{00000000-0005-0000-0000-00003A070000}"/>
    <cellStyle name="20% - Akzent1 10 3 3_Mapping IC-Sub_IC" xfId="2029" xr:uid="{00000000-0005-0000-0000-00003B070000}"/>
    <cellStyle name="20% - Akzent1 10 3 4" xfId="2030" xr:uid="{00000000-0005-0000-0000-00003C070000}"/>
    <cellStyle name="20% - Akzent1 10 3_Mapping IC-Sub_IC" xfId="2031" xr:uid="{00000000-0005-0000-0000-00003D070000}"/>
    <cellStyle name="20% - Akzent1 10 4" xfId="2032" xr:uid="{00000000-0005-0000-0000-00003E070000}"/>
    <cellStyle name="20% - Akzent1 10 4 2" xfId="2033" xr:uid="{00000000-0005-0000-0000-00003F070000}"/>
    <cellStyle name="20% - Akzent1 10 4 2 2" xfId="2034" xr:uid="{00000000-0005-0000-0000-000040070000}"/>
    <cellStyle name="20% - Akzent1 10 4 2_Mapping IC-Sub_IC" xfId="2035" xr:uid="{00000000-0005-0000-0000-000041070000}"/>
    <cellStyle name="20% - Akzent1 10 4 3" xfId="2036" xr:uid="{00000000-0005-0000-0000-000042070000}"/>
    <cellStyle name="20% - Akzent1 10 4_Mapping IC-Sub_IC" xfId="2037" xr:uid="{00000000-0005-0000-0000-000043070000}"/>
    <cellStyle name="20% - Akzent1 10 5" xfId="2038" xr:uid="{00000000-0005-0000-0000-000044070000}"/>
    <cellStyle name="20% - Akzent1 10 5 2" xfId="2039" xr:uid="{00000000-0005-0000-0000-000045070000}"/>
    <cellStyle name="20% - Akzent1 10 5_Mapping IC-Sub_IC" xfId="2040" xr:uid="{00000000-0005-0000-0000-000046070000}"/>
    <cellStyle name="20% - Akzent1 10 6" xfId="2041" xr:uid="{00000000-0005-0000-0000-000047070000}"/>
    <cellStyle name="20% - Akzent1 10 6 2" xfId="2042" xr:uid="{00000000-0005-0000-0000-000048070000}"/>
    <cellStyle name="20% - Akzent1 10 6_Mapping IC-Sub_IC" xfId="2043" xr:uid="{00000000-0005-0000-0000-000049070000}"/>
    <cellStyle name="20% - Akzent1 10 7" xfId="2044" xr:uid="{00000000-0005-0000-0000-00004A070000}"/>
    <cellStyle name="20% - Akzent1 10_Mapping IC-Sub_IC" xfId="2045" xr:uid="{00000000-0005-0000-0000-00004B070000}"/>
    <cellStyle name="20% - Akzent1 11" xfId="2046" xr:uid="{00000000-0005-0000-0000-00004C070000}"/>
    <cellStyle name="20% - Akzent1 11 2" xfId="2047" xr:uid="{00000000-0005-0000-0000-00004D070000}"/>
    <cellStyle name="20% - Akzent1 11 2 2" xfId="2048" xr:uid="{00000000-0005-0000-0000-00004E070000}"/>
    <cellStyle name="20% - Akzent1 11 2 2 2" xfId="2049" xr:uid="{00000000-0005-0000-0000-00004F070000}"/>
    <cellStyle name="20% - Akzent1 11 2 2 2 2" xfId="2050" xr:uid="{00000000-0005-0000-0000-000050070000}"/>
    <cellStyle name="20% - Akzent1 11 2 2 2_Mapping IC-Sub_IC" xfId="2051" xr:uid="{00000000-0005-0000-0000-000051070000}"/>
    <cellStyle name="20% - Akzent1 11 2 2 3" xfId="2052" xr:uid="{00000000-0005-0000-0000-000052070000}"/>
    <cellStyle name="20% - Akzent1 11 2 2 3 2" xfId="2053" xr:uid="{00000000-0005-0000-0000-000053070000}"/>
    <cellStyle name="20% - Akzent1 11 2 2 3_Mapping IC-Sub_IC" xfId="2054" xr:uid="{00000000-0005-0000-0000-000054070000}"/>
    <cellStyle name="20% - Akzent1 11 2 2 4" xfId="2055" xr:uid="{00000000-0005-0000-0000-000055070000}"/>
    <cellStyle name="20% - Akzent1 11 2 2_Mapping IC-Sub_IC" xfId="2056" xr:uid="{00000000-0005-0000-0000-000056070000}"/>
    <cellStyle name="20% - Akzent1 11 2 3" xfId="2057" xr:uid="{00000000-0005-0000-0000-000057070000}"/>
    <cellStyle name="20% - Akzent1 11 2 3 2" xfId="2058" xr:uid="{00000000-0005-0000-0000-000058070000}"/>
    <cellStyle name="20% - Akzent1 11 2 3_Mapping IC-Sub_IC" xfId="2059" xr:uid="{00000000-0005-0000-0000-000059070000}"/>
    <cellStyle name="20% - Akzent1 11 2 4" xfId="2060" xr:uid="{00000000-0005-0000-0000-00005A070000}"/>
    <cellStyle name="20% - Akzent1 11 2 4 2" xfId="2061" xr:uid="{00000000-0005-0000-0000-00005B070000}"/>
    <cellStyle name="20% - Akzent1 11 2 4_Mapping IC-Sub_IC" xfId="2062" xr:uid="{00000000-0005-0000-0000-00005C070000}"/>
    <cellStyle name="20% - Akzent1 11 2 5" xfId="2063" xr:uid="{00000000-0005-0000-0000-00005D070000}"/>
    <cellStyle name="20% - Akzent1 11 2_Mapping IC-Sub_IC" xfId="2064" xr:uid="{00000000-0005-0000-0000-00005E070000}"/>
    <cellStyle name="20% - Akzent1 11 3" xfId="2065" xr:uid="{00000000-0005-0000-0000-00005F070000}"/>
    <cellStyle name="20% - Akzent1 11 3 2" xfId="2066" xr:uid="{00000000-0005-0000-0000-000060070000}"/>
    <cellStyle name="20% - Akzent1 11 3 2 2" xfId="2067" xr:uid="{00000000-0005-0000-0000-000061070000}"/>
    <cellStyle name="20% - Akzent1 11 3 2_Mapping IC-Sub_IC" xfId="2068" xr:uid="{00000000-0005-0000-0000-000062070000}"/>
    <cellStyle name="20% - Akzent1 11 3 3" xfId="2069" xr:uid="{00000000-0005-0000-0000-000063070000}"/>
    <cellStyle name="20% - Akzent1 11 3 3 2" xfId="2070" xr:uid="{00000000-0005-0000-0000-000064070000}"/>
    <cellStyle name="20% - Akzent1 11 3 3_Mapping IC-Sub_IC" xfId="2071" xr:uid="{00000000-0005-0000-0000-000065070000}"/>
    <cellStyle name="20% - Akzent1 11 3 4" xfId="2072" xr:uid="{00000000-0005-0000-0000-000066070000}"/>
    <cellStyle name="20% - Akzent1 11 3_Mapping IC-Sub_IC" xfId="2073" xr:uid="{00000000-0005-0000-0000-000067070000}"/>
    <cellStyle name="20% - Akzent1 11 4" xfId="2074" xr:uid="{00000000-0005-0000-0000-000068070000}"/>
    <cellStyle name="20% - Akzent1 11 4 2" xfId="2075" xr:uid="{00000000-0005-0000-0000-000069070000}"/>
    <cellStyle name="20% - Akzent1 11 4 2 2" xfId="2076" xr:uid="{00000000-0005-0000-0000-00006A070000}"/>
    <cellStyle name="20% - Akzent1 11 4 2_Mapping IC-Sub_IC" xfId="2077" xr:uid="{00000000-0005-0000-0000-00006B070000}"/>
    <cellStyle name="20% - Akzent1 11 4 3" xfId="2078" xr:uid="{00000000-0005-0000-0000-00006C070000}"/>
    <cellStyle name="20% - Akzent1 11 4_Mapping IC-Sub_IC" xfId="2079" xr:uid="{00000000-0005-0000-0000-00006D070000}"/>
    <cellStyle name="20% - Akzent1 11 5" xfId="2080" xr:uid="{00000000-0005-0000-0000-00006E070000}"/>
    <cellStyle name="20% - Akzent1 11 5 2" xfId="2081" xr:uid="{00000000-0005-0000-0000-00006F070000}"/>
    <cellStyle name="20% - Akzent1 11 5_Mapping IC-Sub_IC" xfId="2082" xr:uid="{00000000-0005-0000-0000-000070070000}"/>
    <cellStyle name="20% - Akzent1 11 6" xfId="2083" xr:uid="{00000000-0005-0000-0000-000071070000}"/>
    <cellStyle name="20% - Akzent1 11 6 2" xfId="2084" xr:uid="{00000000-0005-0000-0000-000072070000}"/>
    <cellStyle name="20% - Akzent1 11 6_Mapping IC-Sub_IC" xfId="2085" xr:uid="{00000000-0005-0000-0000-000073070000}"/>
    <cellStyle name="20% - Akzent1 11 7" xfId="2086" xr:uid="{00000000-0005-0000-0000-000074070000}"/>
    <cellStyle name="20% - Akzent1 11_Mapping IC-Sub_IC" xfId="2087" xr:uid="{00000000-0005-0000-0000-000075070000}"/>
    <cellStyle name="20% - Akzent1 12" xfId="2088" xr:uid="{00000000-0005-0000-0000-000076070000}"/>
    <cellStyle name="20% - Akzent1 13" xfId="2089" xr:uid="{00000000-0005-0000-0000-000077070000}"/>
    <cellStyle name="20% - Akzent1 2" xfId="2090" xr:uid="{00000000-0005-0000-0000-000078070000}"/>
    <cellStyle name="20% - Akzent1 2 2" xfId="2091" xr:uid="{00000000-0005-0000-0000-000079070000}"/>
    <cellStyle name="20% - Akzent1 2 2 2" xfId="2092" xr:uid="{00000000-0005-0000-0000-00007A070000}"/>
    <cellStyle name="20% - Akzent1 2 2 2 2" xfId="2093" xr:uid="{00000000-0005-0000-0000-00007B070000}"/>
    <cellStyle name="20% - Akzent1 2 2 2 2 2" xfId="2094" xr:uid="{00000000-0005-0000-0000-00007C070000}"/>
    <cellStyle name="20% - Akzent1 2 2 2 2_Mapping IC-Sub_IC" xfId="2095" xr:uid="{00000000-0005-0000-0000-00007D070000}"/>
    <cellStyle name="20% - Akzent1 2 2 2 3" xfId="2096" xr:uid="{00000000-0005-0000-0000-00007E070000}"/>
    <cellStyle name="20% - Akzent1 2 2 2 3 2" xfId="2097" xr:uid="{00000000-0005-0000-0000-00007F070000}"/>
    <cellStyle name="20% - Akzent1 2 2 2 3_Mapping IC-Sub_IC" xfId="2098" xr:uid="{00000000-0005-0000-0000-000080070000}"/>
    <cellStyle name="20% - Akzent1 2 2 2 4" xfId="2099" xr:uid="{00000000-0005-0000-0000-000081070000}"/>
    <cellStyle name="20% - Akzent1 2 2 2_Mapping IC-Sub_IC" xfId="2100" xr:uid="{00000000-0005-0000-0000-000082070000}"/>
    <cellStyle name="20% - Akzent1 2 2 3" xfId="2101" xr:uid="{00000000-0005-0000-0000-000083070000}"/>
    <cellStyle name="20% - Akzent1 2 2 3 2" xfId="2102" xr:uid="{00000000-0005-0000-0000-000084070000}"/>
    <cellStyle name="20% - Akzent1 2 2 3_Mapping IC-Sub_IC" xfId="2103" xr:uid="{00000000-0005-0000-0000-000085070000}"/>
    <cellStyle name="20% - Akzent1 2 2 4" xfId="2104" xr:uid="{00000000-0005-0000-0000-000086070000}"/>
    <cellStyle name="20% - Akzent1 2 2 4 2" xfId="2105" xr:uid="{00000000-0005-0000-0000-000087070000}"/>
    <cellStyle name="20% - Akzent1 2 2 4_Mapping IC-Sub_IC" xfId="2106" xr:uid="{00000000-0005-0000-0000-000088070000}"/>
    <cellStyle name="20% - Akzent1 2 2 5" xfId="2107" xr:uid="{00000000-0005-0000-0000-000089070000}"/>
    <cellStyle name="20% - Akzent1 2 2_Mapping IC-Sub_IC" xfId="2108" xr:uid="{00000000-0005-0000-0000-00008A070000}"/>
    <cellStyle name="20% - Akzent1 2 3" xfId="2109" xr:uid="{00000000-0005-0000-0000-00008B070000}"/>
    <cellStyle name="20% - Akzent1 2 3 2" xfId="2110" xr:uid="{00000000-0005-0000-0000-00008C070000}"/>
    <cellStyle name="20% - Akzent1 2 3 2 2" xfId="2111" xr:uid="{00000000-0005-0000-0000-00008D070000}"/>
    <cellStyle name="20% - Akzent1 2 3 2_Mapping IC-Sub_IC" xfId="2112" xr:uid="{00000000-0005-0000-0000-00008E070000}"/>
    <cellStyle name="20% - Akzent1 2 3 3" xfId="2113" xr:uid="{00000000-0005-0000-0000-00008F070000}"/>
    <cellStyle name="20% - Akzent1 2 3 3 2" xfId="2114" xr:uid="{00000000-0005-0000-0000-000090070000}"/>
    <cellStyle name="20% - Akzent1 2 3 3_Mapping IC-Sub_IC" xfId="2115" xr:uid="{00000000-0005-0000-0000-000091070000}"/>
    <cellStyle name="20% - Akzent1 2 3 4" xfId="2116" xr:uid="{00000000-0005-0000-0000-000092070000}"/>
    <cellStyle name="20% - Akzent1 2 3_Mapping IC-Sub_IC" xfId="2117" xr:uid="{00000000-0005-0000-0000-000093070000}"/>
    <cellStyle name="20% - Akzent1 2 4" xfId="2118" xr:uid="{00000000-0005-0000-0000-000094070000}"/>
    <cellStyle name="20% - Akzent1 2 4 2" xfId="2119" xr:uid="{00000000-0005-0000-0000-000095070000}"/>
    <cellStyle name="20% - Akzent1 2 4 2 2" xfId="2120" xr:uid="{00000000-0005-0000-0000-000096070000}"/>
    <cellStyle name="20% - Akzent1 2 4 2_Mapping IC-Sub_IC" xfId="2121" xr:uid="{00000000-0005-0000-0000-000097070000}"/>
    <cellStyle name="20% - Akzent1 2 4 3" xfId="2122" xr:uid="{00000000-0005-0000-0000-000098070000}"/>
    <cellStyle name="20% - Akzent1 2 4_Mapping IC-Sub_IC" xfId="2123" xr:uid="{00000000-0005-0000-0000-000099070000}"/>
    <cellStyle name="20% - Akzent1 2 5" xfId="2124" xr:uid="{00000000-0005-0000-0000-00009A070000}"/>
    <cellStyle name="20% - Akzent1 2 5 2" xfId="2125" xr:uid="{00000000-0005-0000-0000-00009B070000}"/>
    <cellStyle name="20% - Akzent1 2 5_Mapping IC-Sub_IC" xfId="2126" xr:uid="{00000000-0005-0000-0000-00009C070000}"/>
    <cellStyle name="20% - Akzent1 2 6" xfId="2127" xr:uid="{00000000-0005-0000-0000-00009D070000}"/>
    <cellStyle name="20% - Akzent1 2 6 2" xfId="2128" xr:uid="{00000000-0005-0000-0000-00009E070000}"/>
    <cellStyle name="20% - Akzent1 2 6_Mapping IC-Sub_IC" xfId="2129" xr:uid="{00000000-0005-0000-0000-00009F070000}"/>
    <cellStyle name="20% - Akzent1 2 7" xfId="2130" xr:uid="{00000000-0005-0000-0000-0000A0070000}"/>
    <cellStyle name="20% - Akzent1 2_Mapping IC-Sub_IC" xfId="2131" xr:uid="{00000000-0005-0000-0000-0000A1070000}"/>
    <cellStyle name="20% - Akzent1 3" xfId="2132" xr:uid="{00000000-0005-0000-0000-0000A2070000}"/>
    <cellStyle name="20% - Akzent1 3 2" xfId="2133" xr:uid="{00000000-0005-0000-0000-0000A3070000}"/>
    <cellStyle name="20% - Akzent1 3 2 2" xfId="2134" xr:uid="{00000000-0005-0000-0000-0000A4070000}"/>
    <cellStyle name="20% - Akzent1 3 2 2 2" xfId="2135" xr:uid="{00000000-0005-0000-0000-0000A5070000}"/>
    <cellStyle name="20% - Akzent1 3 2 2 2 2" xfId="2136" xr:uid="{00000000-0005-0000-0000-0000A6070000}"/>
    <cellStyle name="20% - Akzent1 3 2 2 2_Mapping IC-Sub_IC" xfId="2137" xr:uid="{00000000-0005-0000-0000-0000A7070000}"/>
    <cellStyle name="20% - Akzent1 3 2 2 3" xfId="2138" xr:uid="{00000000-0005-0000-0000-0000A8070000}"/>
    <cellStyle name="20% - Akzent1 3 2 2 3 2" xfId="2139" xr:uid="{00000000-0005-0000-0000-0000A9070000}"/>
    <cellStyle name="20% - Akzent1 3 2 2 3_Mapping IC-Sub_IC" xfId="2140" xr:uid="{00000000-0005-0000-0000-0000AA070000}"/>
    <cellStyle name="20% - Akzent1 3 2 2 4" xfId="2141" xr:uid="{00000000-0005-0000-0000-0000AB070000}"/>
    <cellStyle name="20% - Akzent1 3 2 2_Mapping IC-Sub_IC" xfId="2142" xr:uid="{00000000-0005-0000-0000-0000AC070000}"/>
    <cellStyle name="20% - Akzent1 3 2 3" xfId="2143" xr:uid="{00000000-0005-0000-0000-0000AD070000}"/>
    <cellStyle name="20% - Akzent1 3 2 3 2" xfId="2144" xr:uid="{00000000-0005-0000-0000-0000AE070000}"/>
    <cellStyle name="20% - Akzent1 3 2 3_Mapping IC-Sub_IC" xfId="2145" xr:uid="{00000000-0005-0000-0000-0000AF070000}"/>
    <cellStyle name="20% - Akzent1 3 2 4" xfId="2146" xr:uid="{00000000-0005-0000-0000-0000B0070000}"/>
    <cellStyle name="20% - Akzent1 3 2 4 2" xfId="2147" xr:uid="{00000000-0005-0000-0000-0000B1070000}"/>
    <cellStyle name="20% - Akzent1 3 2 4_Mapping IC-Sub_IC" xfId="2148" xr:uid="{00000000-0005-0000-0000-0000B2070000}"/>
    <cellStyle name="20% - Akzent1 3 2 5" xfId="2149" xr:uid="{00000000-0005-0000-0000-0000B3070000}"/>
    <cellStyle name="20% - Akzent1 3 2_Mapping IC-Sub_IC" xfId="2150" xr:uid="{00000000-0005-0000-0000-0000B4070000}"/>
    <cellStyle name="20% - Akzent1 3 3" xfId="2151" xr:uid="{00000000-0005-0000-0000-0000B5070000}"/>
    <cellStyle name="20% - Akzent1 3 3 2" xfId="2152" xr:uid="{00000000-0005-0000-0000-0000B6070000}"/>
    <cellStyle name="20% - Akzent1 3 3 2 2" xfId="2153" xr:uid="{00000000-0005-0000-0000-0000B7070000}"/>
    <cellStyle name="20% - Akzent1 3 3 2_Mapping IC-Sub_IC" xfId="2154" xr:uid="{00000000-0005-0000-0000-0000B8070000}"/>
    <cellStyle name="20% - Akzent1 3 3 3" xfId="2155" xr:uid="{00000000-0005-0000-0000-0000B9070000}"/>
    <cellStyle name="20% - Akzent1 3 3 3 2" xfId="2156" xr:uid="{00000000-0005-0000-0000-0000BA070000}"/>
    <cellStyle name="20% - Akzent1 3 3 3_Mapping IC-Sub_IC" xfId="2157" xr:uid="{00000000-0005-0000-0000-0000BB070000}"/>
    <cellStyle name="20% - Akzent1 3 3 4" xfId="2158" xr:uid="{00000000-0005-0000-0000-0000BC070000}"/>
    <cellStyle name="20% - Akzent1 3 3_Mapping IC-Sub_IC" xfId="2159" xr:uid="{00000000-0005-0000-0000-0000BD070000}"/>
    <cellStyle name="20% - Akzent1 3 4" xfId="2160" xr:uid="{00000000-0005-0000-0000-0000BE070000}"/>
    <cellStyle name="20% - Akzent1 3 4 2" xfId="2161" xr:uid="{00000000-0005-0000-0000-0000BF070000}"/>
    <cellStyle name="20% - Akzent1 3 4 2 2" xfId="2162" xr:uid="{00000000-0005-0000-0000-0000C0070000}"/>
    <cellStyle name="20% - Akzent1 3 4 2_Mapping IC-Sub_IC" xfId="2163" xr:uid="{00000000-0005-0000-0000-0000C1070000}"/>
    <cellStyle name="20% - Akzent1 3 4 3" xfId="2164" xr:uid="{00000000-0005-0000-0000-0000C2070000}"/>
    <cellStyle name="20% - Akzent1 3 4_Mapping IC-Sub_IC" xfId="2165" xr:uid="{00000000-0005-0000-0000-0000C3070000}"/>
    <cellStyle name="20% - Akzent1 3 5" xfId="2166" xr:uid="{00000000-0005-0000-0000-0000C4070000}"/>
    <cellStyle name="20% - Akzent1 3 5 2" xfId="2167" xr:uid="{00000000-0005-0000-0000-0000C5070000}"/>
    <cellStyle name="20% - Akzent1 3 5_Mapping IC-Sub_IC" xfId="2168" xr:uid="{00000000-0005-0000-0000-0000C6070000}"/>
    <cellStyle name="20% - Akzent1 3 6" xfId="2169" xr:uid="{00000000-0005-0000-0000-0000C7070000}"/>
    <cellStyle name="20% - Akzent1 3 6 2" xfId="2170" xr:uid="{00000000-0005-0000-0000-0000C8070000}"/>
    <cellStyle name="20% - Akzent1 3 6_Mapping IC-Sub_IC" xfId="2171" xr:uid="{00000000-0005-0000-0000-0000C9070000}"/>
    <cellStyle name="20% - Akzent1 3 7" xfId="2172" xr:uid="{00000000-0005-0000-0000-0000CA070000}"/>
    <cellStyle name="20% - Akzent1 3_Mapping IC-Sub_IC" xfId="2173" xr:uid="{00000000-0005-0000-0000-0000CB070000}"/>
    <cellStyle name="20% - Akzent1 4" xfId="2174" xr:uid="{00000000-0005-0000-0000-0000CC070000}"/>
    <cellStyle name="20% - Akzent1 4 2" xfId="2175" xr:uid="{00000000-0005-0000-0000-0000CD070000}"/>
    <cellStyle name="20% - Akzent1 4 2 2" xfId="2176" xr:uid="{00000000-0005-0000-0000-0000CE070000}"/>
    <cellStyle name="20% - Akzent1 4 2 2 2" xfId="2177" xr:uid="{00000000-0005-0000-0000-0000CF070000}"/>
    <cellStyle name="20% - Akzent1 4 2 2 2 2" xfId="2178" xr:uid="{00000000-0005-0000-0000-0000D0070000}"/>
    <cellStyle name="20% - Akzent1 4 2 2 2_Mapping IC-Sub_IC" xfId="2179" xr:uid="{00000000-0005-0000-0000-0000D1070000}"/>
    <cellStyle name="20% - Akzent1 4 2 2 3" xfId="2180" xr:uid="{00000000-0005-0000-0000-0000D2070000}"/>
    <cellStyle name="20% - Akzent1 4 2 2 3 2" xfId="2181" xr:uid="{00000000-0005-0000-0000-0000D3070000}"/>
    <cellStyle name="20% - Akzent1 4 2 2 3_Mapping IC-Sub_IC" xfId="2182" xr:uid="{00000000-0005-0000-0000-0000D4070000}"/>
    <cellStyle name="20% - Akzent1 4 2 2 4" xfId="2183" xr:uid="{00000000-0005-0000-0000-0000D5070000}"/>
    <cellStyle name="20% - Akzent1 4 2 2_Mapping IC-Sub_IC" xfId="2184" xr:uid="{00000000-0005-0000-0000-0000D6070000}"/>
    <cellStyle name="20% - Akzent1 4 2 3" xfId="2185" xr:uid="{00000000-0005-0000-0000-0000D7070000}"/>
    <cellStyle name="20% - Akzent1 4 2 3 2" xfId="2186" xr:uid="{00000000-0005-0000-0000-0000D8070000}"/>
    <cellStyle name="20% - Akzent1 4 2 3_Mapping IC-Sub_IC" xfId="2187" xr:uid="{00000000-0005-0000-0000-0000D9070000}"/>
    <cellStyle name="20% - Akzent1 4 2 4" xfId="2188" xr:uid="{00000000-0005-0000-0000-0000DA070000}"/>
    <cellStyle name="20% - Akzent1 4 2 4 2" xfId="2189" xr:uid="{00000000-0005-0000-0000-0000DB070000}"/>
    <cellStyle name="20% - Akzent1 4 2 4_Mapping IC-Sub_IC" xfId="2190" xr:uid="{00000000-0005-0000-0000-0000DC070000}"/>
    <cellStyle name="20% - Akzent1 4 2 5" xfId="2191" xr:uid="{00000000-0005-0000-0000-0000DD070000}"/>
    <cellStyle name="20% - Akzent1 4 2_Mapping IC-Sub_IC" xfId="2192" xr:uid="{00000000-0005-0000-0000-0000DE070000}"/>
    <cellStyle name="20% - Akzent1 4 3" xfId="2193" xr:uid="{00000000-0005-0000-0000-0000DF070000}"/>
    <cellStyle name="20% - Akzent1 4 3 2" xfId="2194" xr:uid="{00000000-0005-0000-0000-0000E0070000}"/>
    <cellStyle name="20% - Akzent1 4 3 2 2" xfId="2195" xr:uid="{00000000-0005-0000-0000-0000E1070000}"/>
    <cellStyle name="20% - Akzent1 4 3 2_Mapping IC-Sub_IC" xfId="2196" xr:uid="{00000000-0005-0000-0000-0000E2070000}"/>
    <cellStyle name="20% - Akzent1 4 3 3" xfId="2197" xr:uid="{00000000-0005-0000-0000-0000E3070000}"/>
    <cellStyle name="20% - Akzent1 4 3 3 2" xfId="2198" xr:uid="{00000000-0005-0000-0000-0000E4070000}"/>
    <cellStyle name="20% - Akzent1 4 3 3_Mapping IC-Sub_IC" xfId="2199" xr:uid="{00000000-0005-0000-0000-0000E5070000}"/>
    <cellStyle name="20% - Akzent1 4 3 4" xfId="2200" xr:uid="{00000000-0005-0000-0000-0000E6070000}"/>
    <cellStyle name="20% - Akzent1 4 3_Mapping IC-Sub_IC" xfId="2201" xr:uid="{00000000-0005-0000-0000-0000E7070000}"/>
    <cellStyle name="20% - Akzent1 4 4" xfId="2202" xr:uid="{00000000-0005-0000-0000-0000E8070000}"/>
    <cellStyle name="20% - Akzent1 4 4 2" xfId="2203" xr:uid="{00000000-0005-0000-0000-0000E9070000}"/>
    <cellStyle name="20% - Akzent1 4 4 2 2" xfId="2204" xr:uid="{00000000-0005-0000-0000-0000EA070000}"/>
    <cellStyle name="20% - Akzent1 4 4 2_Mapping IC-Sub_IC" xfId="2205" xr:uid="{00000000-0005-0000-0000-0000EB070000}"/>
    <cellStyle name="20% - Akzent1 4 4 3" xfId="2206" xr:uid="{00000000-0005-0000-0000-0000EC070000}"/>
    <cellStyle name="20% - Akzent1 4 4_Mapping IC-Sub_IC" xfId="2207" xr:uid="{00000000-0005-0000-0000-0000ED070000}"/>
    <cellStyle name="20% - Akzent1 4 5" xfId="2208" xr:uid="{00000000-0005-0000-0000-0000EE070000}"/>
    <cellStyle name="20% - Akzent1 4 5 2" xfId="2209" xr:uid="{00000000-0005-0000-0000-0000EF070000}"/>
    <cellStyle name="20% - Akzent1 4 5_Mapping IC-Sub_IC" xfId="2210" xr:uid="{00000000-0005-0000-0000-0000F0070000}"/>
    <cellStyle name="20% - Akzent1 4 6" xfId="2211" xr:uid="{00000000-0005-0000-0000-0000F1070000}"/>
    <cellStyle name="20% - Akzent1 4 6 2" xfId="2212" xr:uid="{00000000-0005-0000-0000-0000F2070000}"/>
    <cellStyle name="20% - Akzent1 4 6_Mapping IC-Sub_IC" xfId="2213" xr:uid="{00000000-0005-0000-0000-0000F3070000}"/>
    <cellStyle name="20% - Akzent1 4 7" xfId="2214" xr:uid="{00000000-0005-0000-0000-0000F4070000}"/>
    <cellStyle name="20% - Akzent1 4_Mapping IC-Sub_IC" xfId="2215" xr:uid="{00000000-0005-0000-0000-0000F5070000}"/>
    <cellStyle name="20% - Akzent1 5" xfId="2216" xr:uid="{00000000-0005-0000-0000-0000F6070000}"/>
    <cellStyle name="20% - Akzent1 5 2" xfId="2217" xr:uid="{00000000-0005-0000-0000-0000F7070000}"/>
    <cellStyle name="20% - Akzent1 5 2 2" xfId="2218" xr:uid="{00000000-0005-0000-0000-0000F8070000}"/>
    <cellStyle name="20% - Akzent1 5 2 2 2" xfId="2219" xr:uid="{00000000-0005-0000-0000-0000F9070000}"/>
    <cellStyle name="20% - Akzent1 5 2 2 2 2" xfId="2220" xr:uid="{00000000-0005-0000-0000-0000FA070000}"/>
    <cellStyle name="20% - Akzent1 5 2 2 2_Mapping IC-Sub_IC" xfId="2221" xr:uid="{00000000-0005-0000-0000-0000FB070000}"/>
    <cellStyle name="20% - Akzent1 5 2 2 3" xfId="2222" xr:uid="{00000000-0005-0000-0000-0000FC070000}"/>
    <cellStyle name="20% - Akzent1 5 2 2 3 2" xfId="2223" xr:uid="{00000000-0005-0000-0000-0000FD070000}"/>
    <cellStyle name="20% - Akzent1 5 2 2 3_Mapping IC-Sub_IC" xfId="2224" xr:uid="{00000000-0005-0000-0000-0000FE070000}"/>
    <cellStyle name="20% - Akzent1 5 2 2 4" xfId="2225" xr:uid="{00000000-0005-0000-0000-0000FF070000}"/>
    <cellStyle name="20% - Akzent1 5 2 2_Mapping IC-Sub_IC" xfId="2226" xr:uid="{00000000-0005-0000-0000-000000080000}"/>
    <cellStyle name="20% - Akzent1 5 2 3" xfId="2227" xr:uid="{00000000-0005-0000-0000-000001080000}"/>
    <cellStyle name="20% - Akzent1 5 2 3 2" xfId="2228" xr:uid="{00000000-0005-0000-0000-000002080000}"/>
    <cellStyle name="20% - Akzent1 5 2 3_Mapping IC-Sub_IC" xfId="2229" xr:uid="{00000000-0005-0000-0000-000003080000}"/>
    <cellStyle name="20% - Akzent1 5 2 4" xfId="2230" xr:uid="{00000000-0005-0000-0000-000004080000}"/>
    <cellStyle name="20% - Akzent1 5 2 4 2" xfId="2231" xr:uid="{00000000-0005-0000-0000-000005080000}"/>
    <cellStyle name="20% - Akzent1 5 2 4_Mapping IC-Sub_IC" xfId="2232" xr:uid="{00000000-0005-0000-0000-000006080000}"/>
    <cellStyle name="20% - Akzent1 5 2 5" xfId="2233" xr:uid="{00000000-0005-0000-0000-000007080000}"/>
    <cellStyle name="20% - Akzent1 5 2_Mapping IC-Sub_IC" xfId="2234" xr:uid="{00000000-0005-0000-0000-000008080000}"/>
    <cellStyle name="20% - Akzent1 5 3" xfId="2235" xr:uid="{00000000-0005-0000-0000-000009080000}"/>
    <cellStyle name="20% - Akzent1 5 3 2" xfId="2236" xr:uid="{00000000-0005-0000-0000-00000A080000}"/>
    <cellStyle name="20% - Akzent1 5 3 2 2" xfId="2237" xr:uid="{00000000-0005-0000-0000-00000B080000}"/>
    <cellStyle name="20% - Akzent1 5 3 2_Mapping IC-Sub_IC" xfId="2238" xr:uid="{00000000-0005-0000-0000-00000C080000}"/>
    <cellStyle name="20% - Akzent1 5 3 3" xfId="2239" xr:uid="{00000000-0005-0000-0000-00000D080000}"/>
    <cellStyle name="20% - Akzent1 5 3 3 2" xfId="2240" xr:uid="{00000000-0005-0000-0000-00000E080000}"/>
    <cellStyle name="20% - Akzent1 5 3 3_Mapping IC-Sub_IC" xfId="2241" xr:uid="{00000000-0005-0000-0000-00000F080000}"/>
    <cellStyle name="20% - Akzent1 5 3 4" xfId="2242" xr:uid="{00000000-0005-0000-0000-000010080000}"/>
    <cellStyle name="20% - Akzent1 5 3_Mapping IC-Sub_IC" xfId="2243" xr:uid="{00000000-0005-0000-0000-000011080000}"/>
    <cellStyle name="20% - Akzent1 5 4" xfId="2244" xr:uid="{00000000-0005-0000-0000-000012080000}"/>
    <cellStyle name="20% - Akzent1 5 4 2" xfId="2245" xr:uid="{00000000-0005-0000-0000-000013080000}"/>
    <cellStyle name="20% - Akzent1 5 4 2 2" xfId="2246" xr:uid="{00000000-0005-0000-0000-000014080000}"/>
    <cellStyle name="20% - Akzent1 5 4 2_Mapping IC-Sub_IC" xfId="2247" xr:uid="{00000000-0005-0000-0000-000015080000}"/>
    <cellStyle name="20% - Akzent1 5 4 3" xfId="2248" xr:uid="{00000000-0005-0000-0000-000016080000}"/>
    <cellStyle name="20% - Akzent1 5 4_Mapping IC-Sub_IC" xfId="2249" xr:uid="{00000000-0005-0000-0000-000017080000}"/>
    <cellStyle name="20% - Akzent1 5 5" xfId="2250" xr:uid="{00000000-0005-0000-0000-000018080000}"/>
    <cellStyle name="20% - Akzent1 5 5 2" xfId="2251" xr:uid="{00000000-0005-0000-0000-000019080000}"/>
    <cellStyle name="20% - Akzent1 5 5_Mapping IC-Sub_IC" xfId="2252" xr:uid="{00000000-0005-0000-0000-00001A080000}"/>
    <cellStyle name="20% - Akzent1 5 6" xfId="2253" xr:uid="{00000000-0005-0000-0000-00001B080000}"/>
    <cellStyle name="20% - Akzent1 5 6 2" xfId="2254" xr:uid="{00000000-0005-0000-0000-00001C080000}"/>
    <cellStyle name="20% - Akzent1 5 6_Mapping IC-Sub_IC" xfId="2255" xr:uid="{00000000-0005-0000-0000-00001D080000}"/>
    <cellStyle name="20% - Akzent1 5 7" xfId="2256" xr:uid="{00000000-0005-0000-0000-00001E080000}"/>
    <cellStyle name="20% - Akzent1 5_Mapping IC-Sub_IC" xfId="2257" xr:uid="{00000000-0005-0000-0000-00001F080000}"/>
    <cellStyle name="20% - Akzent1 6" xfId="2258" xr:uid="{00000000-0005-0000-0000-000020080000}"/>
    <cellStyle name="20% - Akzent1 6 2" xfId="2259" xr:uid="{00000000-0005-0000-0000-000021080000}"/>
    <cellStyle name="20% - Akzent1 6 2 2" xfId="2260" xr:uid="{00000000-0005-0000-0000-000022080000}"/>
    <cellStyle name="20% - Akzent1 6 2 2 2" xfId="2261" xr:uid="{00000000-0005-0000-0000-000023080000}"/>
    <cellStyle name="20% - Akzent1 6 2 2 2 2" xfId="2262" xr:uid="{00000000-0005-0000-0000-000024080000}"/>
    <cellStyle name="20% - Akzent1 6 2 2 2_Mapping IC-Sub_IC" xfId="2263" xr:uid="{00000000-0005-0000-0000-000025080000}"/>
    <cellStyle name="20% - Akzent1 6 2 2 3" xfId="2264" xr:uid="{00000000-0005-0000-0000-000026080000}"/>
    <cellStyle name="20% - Akzent1 6 2 2 3 2" xfId="2265" xr:uid="{00000000-0005-0000-0000-000027080000}"/>
    <cellStyle name="20% - Akzent1 6 2 2 3_Mapping IC-Sub_IC" xfId="2266" xr:uid="{00000000-0005-0000-0000-000028080000}"/>
    <cellStyle name="20% - Akzent1 6 2 2 4" xfId="2267" xr:uid="{00000000-0005-0000-0000-000029080000}"/>
    <cellStyle name="20% - Akzent1 6 2 2_Mapping IC-Sub_IC" xfId="2268" xr:uid="{00000000-0005-0000-0000-00002A080000}"/>
    <cellStyle name="20% - Akzent1 6 2 3" xfId="2269" xr:uid="{00000000-0005-0000-0000-00002B080000}"/>
    <cellStyle name="20% - Akzent1 6 2 3 2" xfId="2270" xr:uid="{00000000-0005-0000-0000-00002C080000}"/>
    <cellStyle name="20% - Akzent1 6 2 3_Mapping IC-Sub_IC" xfId="2271" xr:uid="{00000000-0005-0000-0000-00002D080000}"/>
    <cellStyle name="20% - Akzent1 6 2 4" xfId="2272" xr:uid="{00000000-0005-0000-0000-00002E080000}"/>
    <cellStyle name="20% - Akzent1 6 2 4 2" xfId="2273" xr:uid="{00000000-0005-0000-0000-00002F080000}"/>
    <cellStyle name="20% - Akzent1 6 2 4_Mapping IC-Sub_IC" xfId="2274" xr:uid="{00000000-0005-0000-0000-000030080000}"/>
    <cellStyle name="20% - Akzent1 6 2 5" xfId="2275" xr:uid="{00000000-0005-0000-0000-000031080000}"/>
    <cellStyle name="20% - Akzent1 6 2_Mapping IC-Sub_IC" xfId="2276" xr:uid="{00000000-0005-0000-0000-000032080000}"/>
    <cellStyle name="20% - Akzent1 6 3" xfId="2277" xr:uid="{00000000-0005-0000-0000-000033080000}"/>
    <cellStyle name="20% - Akzent1 6 3 2" xfId="2278" xr:uid="{00000000-0005-0000-0000-000034080000}"/>
    <cellStyle name="20% - Akzent1 6 3 2 2" xfId="2279" xr:uid="{00000000-0005-0000-0000-000035080000}"/>
    <cellStyle name="20% - Akzent1 6 3 2_Mapping IC-Sub_IC" xfId="2280" xr:uid="{00000000-0005-0000-0000-000036080000}"/>
    <cellStyle name="20% - Akzent1 6 3 3" xfId="2281" xr:uid="{00000000-0005-0000-0000-000037080000}"/>
    <cellStyle name="20% - Akzent1 6 3 3 2" xfId="2282" xr:uid="{00000000-0005-0000-0000-000038080000}"/>
    <cellStyle name="20% - Akzent1 6 3 3_Mapping IC-Sub_IC" xfId="2283" xr:uid="{00000000-0005-0000-0000-000039080000}"/>
    <cellStyle name="20% - Akzent1 6 3 4" xfId="2284" xr:uid="{00000000-0005-0000-0000-00003A080000}"/>
    <cellStyle name="20% - Akzent1 6 3_Mapping IC-Sub_IC" xfId="2285" xr:uid="{00000000-0005-0000-0000-00003B080000}"/>
    <cellStyle name="20% - Akzent1 6 4" xfId="2286" xr:uid="{00000000-0005-0000-0000-00003C080000}"/>
    <cellStyle name="20% - Akzent1 6 4 2" xfId="2287" xr:uid="{00000000-0005-0000-0000-00003D080000}"/>
    <cellStyle name="20% - Akzent1 6 4 2 2" xfId="2288" xr:uid="{00000000-0005-0000-0000-00003E080000}"/>
    <cellStyle name="20% - Akzent1 6 4 2_Mapping IC-Sub_IC" xfId="2289" xr:uid="{00000000-0005-0000-0000-00003F080000}"/>
    <cellStyle name="20% - Akzent1 6 4 3" xfId="2290" xr:uid="{00000000-0005-0000-0000-000040080000}"/>
    <cellStyle name="20% - Akzent1 6 4_Mapping IC-Sub_IC" xfId="2291" xr:uid="{00000000-0005-0000-0000-000041080000}"/>
    <cellStyle name="20% - Akzent1 6 5" xfId="2292" xr:uid="{00000000-0005-0000-0000-000042080000}"/>
    <cellStyle name="20% - Akzent1 6 5 2" xfId="2293" xr:uid="{00000000-0005-0000-0000-000043080000}"/>
    <cellStyle name="20% - Akzent1 6 5_Mapping IC-Sub_IC" xfId="2294" xr:uid="{00000000-0005-0000-0000-000044080000}"/>
    <cellStyle name="20% - Akzent1 6 6" xfId="2295" xr:uid="{00000000-0005-0000-0000-000045080000}"/>
    <cellStyle name="20% - Akzent1 6 6 2" xfId="2296" xr:uid="{00000000-0005-0000-0000-000046080000}"/>
    <cellStyle name="20% - Akzent1 6 6_Mapping IC-Sub_IC" xfId="2297" xr:uid="{00000000-0005-0000-0000-000047080000}"/>
    <cellStyle name="20% - Akzent1 6 7" xfId="2298" xr:uid="{00000000-0005-0000-0000-000048080000}"/>
    <cellStyle name="20% - Akzent1 6_Mapping IC-Sub_IC" xfId="2299" xr:uid="{00000000-0005-0000-0000-000049080000}"/>
    <cellStyle name="20% - Akzent1 7" xfId="2300" xr:uid="{00000000-0005-0000-0000-00004A080000}"/>
    <cellStyle name="20% - Akzent1 7 2" xfId="2301" xr:uid="{00000000-0005-0000-0000-00004B080000}"/>
    <cellStyle name="20% - Akzent1 7 2 2" xfId="2302" xr:uid="{00000000-0005-0000-0000-00004C080000}"/>
    <cellStyle name="20% - Akzent1 7 2 2 2" xfId="2303" xr:uid="{00000000-0005-0000-0000-00004D080000}"/>
    <cellStyle name="20% - Akzent1 7 2 2 2 2" xfId="2304" xr:uid="{00000000-0005-0000-0000-00004E080000}"/>
    <cellStyle name="20% - Akzent1 7 2 2 2_Mapping IC-Sub_IC" xfId="2305" xr:uid="{00000000-0005-0000-0000-00004F080000}"/>
    <cellStyle name="20% - Akzent1 7 2 2 3" xfId="2306" xr:uid="{00000000-0005-0000-0000-000050080000}"/>
    <cellStyle name="20% - Akzent1 7 2 2 3 2" xfId="2307" xr:uid="{00000000-0005-0000-0000-000051080000}"/>
    <cellStyle name="20% - Akzent1 7 2 2 3_Mapping IC-Sub_IC" xfId="2308" xr:uid="{00000000-0005-0000-0000-000052080000}"/>
    <cellStyle name="20% - Akzent1 7 2 2 4" xfId="2309" xr:uid="{00000000-0005-0000-0000-000053080000}"/>
    <cellStyle name="20% - Akzent1 7 2 2_Mapping IC-Sub_IC" xfId="2310" xr:uid="{00000000-0005-0000-0000-000054080000}"/>
    <cellStyle name="20% - Akzent1 7 2 3" xfId="2311" xr:uid="{00000000-0005-0000-0000-000055080000}"/>
    <cellStyle name="20% - Akzent1 7 2 3 2" xfId="2312" xr:uid="{00000000-0005-0000-0000-000056080000}"/>
    <cellStyle name="20% - Akzent1 7 2 3_Mapping IC-Sub_IC" xfId="2313" xr:uid="{00000000-0005-0000-0000-000057080000}"/>
    <cellStyle name="20% - Akzent1 7 2 4" xfId="2314" xr:uid="{00000000-0005-0000-0000-000058080000}"/>
    <cellStyle name="20% - Akzent1 7 2 4 2" xfId="2315" xr:uid="{00000000-0005-0000-0000-000059080000}"/>
    <cellStyle name="20% - Akzent1 7 2 4_Mapping IC-Sub_IC" xfId="2316" xr:uid="{00000000-0005-0000-0000-00005A080000}"/>
    <cellStyle name="20% - Akzent1 7 2 5" xfId="2317" xr:uid="{00000000-0005-0000-0000-00005B080000}"/>
    <cellStyle name="20% - Akzent1 7 2_Mapping IC-Sub_IC" xfId="2318" xr:uid="{00000000-0005-0000-0000-00005C080000}"/>
    <cellStyle name="20% - Akzent1 7 3" xfId="2319" xr:uid="{00000000-0005-0000-0000-00005D080000}"/>
    <cellStyle name="20% - Akzent1 7 3 2" xfId="2320" xr:uid="{00000000-0005-0000-0000-00005E080000}"/>
    <cellStyle name="20% - Akzent1 7 3 2 2" xfId="2321" xr:uid="{00000000-0005-0000-0000-00005F080000}"/>
    <cellStyle name="20% - Akzent1 7 3 2_Mapping IC-Sub_IC" xfId="2322" xr:uid="{00000000-0005-0000-0000-000060080000}"/>
    <cellStyle name="20% - Akzent1 7 3 3" xfId="2323" xr:uid="{00000000-0005-0000-0000-000061080000}"/>
    <cellStyle name="20% - Akzent1 7 3 3 2" xfId="2324" xr:uid="{00000000-0005-0000-0000-000062080000}"/>
    <cellStyle name="20% - Akzent1 7 3 3_Mapping IC-Sub_IC" xfId="2325" xr:uid="{00000000-0005-0000-0000-000063080000}"/>
    <cellStyle name="20% - Akzent1 7 3 4" xfId="2326" xr:uid="{00000000-0005-0000-0000-000064080000}"/>
    <cellStyle name="20% - Akzent1 7 3_Mapping IC-Sub_IC" xfId="2327" xr:uid="{00000000-0005-0000-0000-000065080000}"/>
    <cellStyle name="20% - Akzent1 7 4" xfId="2328" xr:uid="{00000000-0005-0000-0000-000066080000}"/>
    <cellStyle name="20% - Akzent1 7 4 2" xfId="2329" xr:uid="{00000000-0005-0000-0000-000067080000}"/>
    <cellStyle name="20% - Akzent1 7 4 2 2" xfId="2330" xr:uid="{00000000-0005-0000-0000-000068080000}"/>
    <cellStyle name="20% - Akzent1 7 4 2_Mapping IC-Sub_IC" xfId="2331" xr:uid="{00000000-0005-0000-0000-000069080000}"/>
    <cellStyle name="20% - Akzent1 7 4 3" xfId="2332" xr:uid="{00000000-0005-0000-0000-00006A080000}"/>
    <cellStyle name="20% - Akzent1 7 4_Mapping IC-Sub_IC" xfId="2333" xr:uid="{00000000-0005-0000-0000-00006B080000}"/>
    <cellStyle name="20% - Akzent1 7 5" xfId="2334" xr:uid="{00000000-0005-0000-0000-00006C080000}"/>
    <cellStyle name="20% - Akzent1 7 5 2" xfId="2335" xr:uid="{00000000-0005-0000-0000-00006D080000}"/>
    <cellStyle name="20% - Akzent1 7 5_Mapping IC-Sub_IC" xfId="2336" xr:uid="{00000000-0005-0000-0000-00006E080000}"/>
    <cellStyle name="20% - Akzent1 7 6" xfId="2337" xr:uid="{00000000-0005-0000-0000-00006F080000}"/>
    <cellStyle name="20% - Akzent1 7 6 2" xfId="2338" xr:uid="{00000000-0005-0000-0000-000070080000}"/>
    <cellStyle name="20% - Akzent1 7 6_Mapping IC-Sub_IC" xfId="2339" xr:uid="{00000000-0005-0000-0000-000071080000}"/>
    <cellStyle name="20% - Akzent1 7 7" xfId="2340" xr:uid="{00000000-0005-0000-0000-000072080000}"/>
    <cellStyle name="20% - Akzent1 7_Mapping IC-Sub_IC" xfId="2341" xr:uid="{00000000-0005-0000-0000-000073080000}"/>
    <cellStyle name="20% - Akzent1 8" xfId="2342" xr:uid="{00000000-0005-0000-0000-000074080000}"/>
    <cellStyle name="20% - Akzent1 8 2" xfId="2343" xr:uid="{00000000-0005-0000-0000-000075080000}"/>
    <cellStyle name="20% - Akzent1 8 2 2" xfId="2344" xr:uid="{00000000-0005-0000-0000-000076080000}"/>
    <cellStyle name="20% - Akzent1 8 2 2 2" xfId="2345" xr:uid="{00000000-0005-0000-0000-000077080000}"/>
    <cellStyle name="20% - Akzent1 8 2 2 2 2" xfId="2346" xr:uid="{00000000-0005-0000-0000-000078080000}"/>
    <cellStyle name="20% - Akzent1 8 2 2 2_Mapping IC-Sub_IC" xfId="2347" xr:uid="{00000000-0005-0000-0000-000079080000}"/>
    <cellStyle name="20% - Akzent1 8 2 2 3" xfId="2348" xr:uid="{00000000-0005-0000-0000-00007A080000}"/>
    <cellStyle name="20% - Akzent1 8 2 2 3 2" xfId="2349" xr:uid="{00000000-0005-0000-0000-00007B080000}"/>
    <cellStyle name="20% - Akzent1 8 2 2 3_Mapping IC-Sub_IC" xfId="2350" xr:uid="{00000000-0005-0000-0000-00007C080000}"/>
    <cellStyle name="20% - Akzent1 8 2 2 4" xfId="2351" xr:uid="{00000000-0005-0000-0000-00007D080000}"/>
    <cellStyle name="20% - Akzent1 8 2 2_Mapping IC-Sub_IC" xfId="2352" xr:uid="{00000000-0005-0000-0000-00007E080000}"/>
    <cellStyle name="20% - Akzent1 8 2 3" xfId="2353" xr:uid="{00000000-0005-0000-0000-00007F080000}"/>
    <cellStyle name="20% - Akzent1 8 2 3 2" xfId="2354" xr:uid="{00000000-0005-0000-0000-000080080000}"/>
    <cellStyle name="20% - Akzent1 8 2 3_Mapping IC-Sub_IC" xfId="2355" xr:uid="{00000000-0005-0000-0000-000081080000}"/>
    <cellStyle name="20% - Akzent1 8 2 4" xfId="2356" xr:uid="{00000000-0005-0000-0000-000082080000}"/>
    <cellStyle name="20% - Akzent1 8 2 4 2" xfId="2357" xr:uid="{00000000-0005-0000-0000-000083080000}"/>
    <cellStyle name="20% - Akzent1 8 2 4_Mapping IC-Sub_IC" xfId="2358" xr:uid="{00000000-0005-0000-0000-000084080000}"/>
    <cellStyle name="20% - Akzent1 8 2 5" xfId="2359" xr:uid="{00000000-0005-0000-0000-000085080000}"/>
    <cellStyle name="20% - Akzent1 8 2_Mapping IC-Sub_IC" xfId="2360" xr:uid="{00000000-0005-0000-0000-000086080000}"/>
    <cellStyle name="20% - Akzent1 8 3" xfId="2361" xr:uid="{00000000-0005-0000-0000-000087080000}"/>
    <cellStyle name="20% - Akzent1 8 3 2" xfId="2362" xr:uid="{00000000-0005-0000-0000-000088080000}"/>
    <cellStyle name="20% - Akzent1 8 3 2 2" xfId="2363" xr:uid="{00000000-0005-0000-0000-000089080000}"/>
    <cellStyle name="20% - Akzent1 8 3 2_Mapping IC-Sub_IC" xfId="2364" xr:uid="{00000000-0005-0000-0000-00008A080000}"/>
    <cellStyle name="20% - Akzent1 8 3 3" xfId="2365" xr:uid="{00000000-0005-0000-0000-00008B080000}"/>
    <cellStyle name="20% - Akzent1 8 3 3 2" xfId="2366" xr:uid="{00000000-0005-0000-0000-00008C080000}"/>
    <cellStyle name="20% - Akzent1 8 3 3_Mapping IC-Sub_IC" xfId="2367" xr:uid="{00000000-0005-0000-0000-00008D080000}"/>
    <cellStyle name="20% - Akzent1 8 3 4" xfId="2368" xr:uid="{00000000-0005-0000-0000-00008E080000}"/>
    <cellStyle name="20% - Akzent1 8 3_Mapping IC-Sub_IC" xfId="2369" xr:uid="{00000000-0005-0000-0000-00008F080000}"/>
    <cellStyle name="20% - Akzent1 8 4" xfId="2370" xr:uid="{00000000-0005-0000-0000-000090080000}"/>
    <cellStyle name="20% - Akzent1 8 4 2" xfId="2371" xr:uid="{00000000-0005-0000-0000-000091080000}"/>
    <cellStyle name="20% - Akzent1 8 4 2 2" xfId="2372" xr:uid="{00000000-0005-0000-0000-000092080000}"/>
    <cellStyle name="20% - Akzent1 8 4 2_Mapping IC-Sub_IC" xfId="2373" xr:uid="{00000000-0005-0000-0000-000093080000}"/>
    <cellStyle name="20% - Akzent1 8 4 3" xfId="2374" xr:uid="{00000000-0005-0000-0000-000094080000}"/>
    <cellStyle name="20% - Akzent1 8 4_Mapping IC-Sub_IC" xfId="2375" xr:uid="{00000000-0005-0000-0000-000095080000}"/>
    <cellStyle name="20% - Akzent1 8 5" xfId="2376" xr:uid="{00000000-0005-0000-0000-000096080000}"/>
    <cellStyle name="20% - Akzent1 8 5 2" xfId="2377" xr:uid="{00000000-0005-0000-0000-000097080000}"/>
    <cellStyle name="20% - Akzent1 8 5_Mapping IC-Sub_IC" xfId="2378" xr:uid="{00000000-0005-0000-0000-000098080000}"/>
    <cellStyle name="20% - Akzent1 8 6" xfId="2379" xr:uid="{00000000-0005-0000-0000-000099080000}"/>
    <cellStyle name="20% - Akzent1 8 6 2" xfId="2380" xr:uid="{00000000-0005-0000-0000-00009A080000}"/>
    <cellStyle name="20% - Akzent1 8 6_Mapping IC-Sub_IC" xfId="2381" xr:uid="{00000000-0005-0000-0000-00009B080000}"/>
    <cellStyle name="20% - Akzent1 8 7" xfId="2382" xr:uid="{00000000-0005-0000-0000-00009C080000}"/>
    <cellStyle name="20% - Akzent1 8_Mapping IC-Sub_IC" xfId="2383" xr:uid="{00000000-0005-0000-0000-00009D080000}"/>
    <cellStyle name="20% - Akzent1 9" xfId="2384" xr:uid="{00000000-0005-0000-0000-00009E080000}"/>
    <cellStyle name="20% - Akzent1 9 2" xfId="2385" xr:uid="{00000000-0005-0000-0000-00009F080000}"/>
    <cellStyle name="20% - Akzent1 9 2 2" xfId="2386" xr:uid="{00000000-0005-0000-0000-0000A0080000}"/>
    <cellStyle name="20% - Akzent1 9 2 2 2" xfId="2387" xr:uid="{00000000-0005-0000-0000-0000A1080000}"/>
    <cellStyle name="20% - Akzent1 9 2 2 2 2" xfId="2388" xr:uid="{00000000-0005-0000-0000-0000A2080000}"/>
    <cellStyle name="20% - Akzent1 9 2 2 2_Mapping IC-Sub_IC" xfId="2389" xr:uid="{00000000-0005-0000-0000-0000A3080000}"/>
    <cellStyle name="20% - Akzent1 9 2 2 3" xfId="2390" xr:uid="{00000000-0005-0000-0000-0000A4080000}"/>
    <cellStyle name="20% - Akzent1 9 2 2 3 2" xfId="2391" xr:uid="{00000000-0005-0000-0000-0000A5080000}"/>
    <cellStyle name="20% - Akzent1 9 2 2 3_Mapping IC-Sub_IC" xfId="2392" xr:uid="{00000000-0005-0000-0000-0000A6080000}"/>
    <cellStyle name="20% - Akzent1 9 2 2 4" xfId="2393" xr:uid="{00000000-0005-0000-0000-0000A7080000}"/>
    <cellStyle name="20% - Akzent1 9 2 2_Mapping IC-Sub_IC" xfId="2394" xr:uid="{00000000-0005-0000-0000-0000A8080000}"/>
    <cellStyle name="20% - Akzent1 9 2 3" xfId="2395" xr:uid="{00000000-0005-0000-0000-0000A9080000}"/>
    <cellStyle name="20% - Akzent1 9 2 3 2" xfId="2396" xr:uid="{00000000-0005-0000-0000-0000AA080000}"/>
    <cellStyle name="20% - Akzent1 9 2 3_Mapping IC-Sub_IC" xfId="2397" xr:uid="{00000000-0005-0000-0000-0000AB080000}"/>
    <cellStyle name="20% - Akzent1 9 2 4" xfId="2398" xr:uid="{00000000-0005-0000-0000-0000AC080000}"/>
    <cellStyle name="20% - Akzent1 9 2 4 2" xfId="2399" xr:uid="{00000000-0005-0000-0000-0000AD080000}"/>
    <cellStyle name="20% - Akzent1 9 2 4_Mapping IC-Sub_IC" xfId="2400" xr:uid="{00000000-0005-0000-0000-0000AE080000}"/>
    <cellStyle name="20% - Akzent1 9 2 5" xfId="2401" xr:uid="{00000000-0005-0000-0000-0000AF080000}"/>
    <cellStyle name="20% - Akzent1 9 2_Mapping IC-Sub_IC" xfId="2402" xr:uid="{00000000-0005-0000-0000-0000B0080000}"/>
    <cellStyle name="20% - Akzent1 9 3" xfId="2403" xr:uid="{00000000-0005-0000-0000-0000B1080000}"/>
    <cellStyle name="20% - Akzent1 9 3 2" xfId="2404" xr:uid="{00000000-0005-0000-0000-0000B2080000}"/>
    <cellStyle name="20% - Akzent1 9 3 2 2" xfId="2405" xr:uid="{00000000-0005-0000-0000-0000B3080000}"/>
    <cellStyle name="20% - Akzent1 9 3 2_Mapping IC-Sub_IC" xfId="2406" xr:uid="{00000000-0005-0000-0000-0000B4080000}"/>
    <cellStyle name="20% - Akzent1 9 3 3" xfId="2407" xr:uid="{00000000-0005-0000-0000-0000B5080000}"/>
    <cellStyle name="20% - Akzent1 9 3 3 2" xfId="2408" xr:uid="{00000000-0005-0000-0000-0000B6080000}"/>
    <cellStyle name="20% - Akzent1 9 3 3_Mapping IC-Sub_IC" xfId="2409" xr:uid="{00000000-0005-0000-0000-0000B7080000}"/>
    <cellStyle name="20% - Akzent1 9 3 4" xfId="2410" xr:uid="{00000000-0005-0000-0000-0000B8080000}"/>
    <cellStyle name="20% - Akzent1 9 3_Mapping IC-Sub_IC" xfId="2411" xr:uid="{00000000-0005-0000-0000-0000B9080000}"/>
    <cellStyle name="20% - Akzent1 9 4" xfId="2412" xr:uid="{00000000-0005-0000-0000-0000BA080000}"/>
    <cellStyle name="20% - Akzent1 9 4 2" xfId="2413" xr:uid="{00000000-0005-0000-0000-0000BB080000}"/>
    <cellStyle name="20% - Akzent1 9 4 2 2" xfId="2414" xr:uid="{00000000-0005-0000-0000-0000BC080000}"/>
    <cellStyle name="20% - Akzent1 9 4 2_Mapping IC-Sub_IC" xfId="2415" xr:uid="{00000000-0005-0000-0000-0000BD080000}"/>
    <cellStyle name="20% - Akzent1 9 4 3" xfId="2416" xr:uid="{00000000-0005-0000-0000-0000BE080000}"/>
    <cellStyle name="20% - Akzent1 9 4_Mapping IC-Sub_IC" xfId="2417" xr:uid="{00000000-0005-0000-0000-0000BF080000}"/>
    <cellStyle name="20% - Akzent1 9 5" xfId="2418" xr:uid="{00000000-0005-0000-0000-0000C0080000}"/>
    <cellStyle name="20% - Akzent1 9 5 2" xfId="2419" xr:uid="{00000000-0005-0000-0000-0000C1080000}"/>
    <cellStyle name="20% - Akzent1 9 5_Mapping IC-Sub_IC" xfId="2420" xr:uid="{00000000-0005-0000-0000-0000C2080000}"/>
    <cellStyle name="20% - Akzent1 9 6" xfId="2421" xr:uid="{00000000-0005-0000-0000-0000C3080000}"/>
    <cellStyle name="20% - Akzent1 9 6 2" xfId="2422" xr:uid="{00000000-0005-0000-0000-0000C4080000}"/>
    <cellStyle name="20% - Akzent1 9 6_Mapping IC-Sub_IC" xfId="2423" xr:uid="{00000000-0005-0000-0000-0000C5080000}"/>
    <cellStyle name="20% - Akzent1 9 7" xfId="2424" xr:uid="{00000000-0005-0000-0000-0000C6080000}"/>
    <cellStyle name="20% - Akzent1 9_Mapping IC-Sub_IC" xfId="2425" xr:uid="{00000000-0005-0000-0000-0000C7080000}"/>
    <cellStyle name="20% - Akzent1_Mapping IC-Sub_IC" xfId="2426" xr:uid="{00000000-0005-0000-0000-0000C8080000}"/>
    <cellStyle name="20% - Akzent2" xfId="31" xr:uid="{00000000-0005-0000-0000-0000C9080000}"/>
    <cellStyle name="20% - Akzent2 10" xfId="2427" xr:uid="{00000000-0005-0000-0000-0000CA080000}"/>
    <cellStyle name="20% - Akzent2 10 2" xfId="2428" xr:uid="{00000000-0005-0000-0000-0000CB080000}"/>
    <cellStyle name="20% - Akzent2 10 2 2" xfId="2429" xr:uid="{00000000-0005-0000-0000-0000CC080000}"/>
    <cellStyle name="20% - Akzent2 10 2 2 2" xfId="2430" xr:uid="{00000000-0005-0000-0000-0000CD080000}"/>
    <cellStyle name="20% - Akzent2 10 2 2 2 2" xfId="2431" xr:uid="{00000000-0005-0000-0000-0000CE080000}"/>
    <cellStyle name="20% - Akzent2 10 2 2 2_Mapping IC-Sub_IC" xfId="2432" xr:uid="{00000000-0005-0000-0000-0000CF080000}"/>
    <cellStyle name="20% - Akzent2 10 2 2 3" xfId="2433" xr:uid="{00000000-0005-0000-0000-0000D0080000}"/>
    <cellStyle name="20% - Akzent2 10 2 2 3 2" xfId="2434" xr:uid="{00000000-0005-0000-0000-0000D1080000}"/>
    <cellStyle name="20% - Akzent2 10 2 2 3_Mapping IC-Sub_IC" xfId="2435" xr:uid="{00000000-0005-0000-0000-0000D2080000}"/>
    <cellStyle name="20% - Akzent2 10 2 2 4" xfId="2436" xr:uid="{00000000-0005-0000-0000-0000D3080000}"/>
    <cellStyle name="20% - Akzent2 10 2 2_Mapping IC-Sub_IC" xfId="2437" xr:uid="{00000000-0005-0000-0000-0000D4080000}"/>
    <cellStyle name="20% - Akzent2 10 2 3" xfId="2438" xr:uid="{00000000-0005-0000-0000-0000D5080000}"/>
    <cellStyle name="20% - Akzent2 10 2 3 2" xfId="2439" xr:uid="{00000000-0005-0000-0000-0000D6080000}"/>
    <cellStyle name="20% - Akzent2 10 2 3_Mapping IC-Sub_IC" xfId="2440" xr:uid="{00000000-0005-0000-0000-0000D7080000}"/>
    <cellStyle name="20% - Akzent2 10 2 4" xfId="2441" xr:uid="{00000000-0005-0000-0000-0000D8080000}"/>
    <cellStyle name="20% - Akzent2 10 2 4 2" xfId="2442" xr:uid="{00000000-0005-0000-0000-0000D9080000}"/>
    <cellStyle name="20% - Akzent2 10 2 4_Mapping IC-Sub_IC" xfId="2443" xr:uid="{00000000-0005-0000-0000-0000DA080000}"/>
    <cellStyle name="20% - Akzent2 10 2 5" xfId="2444" xr:uid="{00000000-0005-0000-0000-0000DB080000}"/>
    <cellStyle name="20% - Akzent2 10 2_Mapping IC-Sub_IC" xfId="2445" xr:uid="{00000000-0005-0000-0000-0000DC080000}"/>
    <cellStyle name="20% - Akzent2 10 3" xfId="2446" xr:uid="{00000000-0005-0000-0000-0000DD080000}"/>
    <cellStyle name="20% - Akzent2 10 3 2" xfId="2447" xr:uid="{00000000-0005-0000-0000-0000DE080000}"/>
    <cellStyle name="20% - Akzent2 10 3 2 2" xfId="2448" xr:uid="{00000000-0005-0000-0000-0000DF080000}"/>
    <cellStyle name="20% - Akzent2 10 3 2_Mapping IC-Sub_IC" xfId="2449" xr:uid="{00000000-0005-0000-0000-0000E0080000}"/>
    <cellStyle name="20% - Akzent2 10 3 3" xfId="2450" xr:uid="{00000000-0005-0000-0000-0000E1080000}"/>
    <cellStyle name="20% - Akzent2 10 3 3 2" xfId="2451" xr:uid="{00000000-0005-0000-0000-0000E2080000}"/>
    <cellStyle name="20% - Akzent2 10 3 3_Mapping IC-Sub_IC" xfId="2452" xr:uid="{00000000-0005-0000-0000-0000E3080000}"/>
    <cellStyle name="20% - Akzent2 10 3 4" xfId="2453" xr:uid="{00000000-0005-0000-0000-0000E4080000}"/>
    <cellStyle name="20% - Akzent2 10 3_Mapping IC-Sub_IC" xfId="2454" xr:uid="{00000000-0005-0000-0000-0000E5080000}"/>
    <cellStyle name="20% - Akzent2 10 4" xfId="2455" xr:uid="{00000000-0005-0000-0000-0000E6080000}"/>
    <cellStyle name="20% - Akzent2 10 4 2" xfId="2456" xr:uid="{00000000-0005-0000-0000-0000E7080000}"/>
    <cellStyle name="20% - Akzent2 10 4 2 2" xfId="2457" xr:uid="{00000000-0005-0000-0000-0000E8080000}"/>
    <cellStyle name="20% - Akzent2 10 4 2_Mapping IC-Sub_IC" xfId="2458" xr:uid="{00000000-0005-0000-0000-0000E9080000}"/>
    <cellStyle name="20% - Akzent2 10 4 3" xfId="2459" xr:uid="{00000000-0005-0000-0000-0000EA080000}"/>
    <cellStyle name="20% - Akzent2 10 4_Mapping IC-Sub_IC" xfId="2460" xr:uid="{00000000-0005-0000-0000-0000EB080000}"/>
    <cellStyle name="20% - Akzent2 10 5" xfId="2461" xr:uid="{00000000-0005-0000-0000-0000EC080000}"/>
    <cellStyle name="20% - Akzent2 10 5 2" xfId="2462" xr:uid="{00000000-0005-0000-0000-0000ED080000}"/>
    <cellStyle name="20% - Akzent2 10 5_Mapping IC-Sub_IC" xfId="2463" xr:uid="{00000000-0005-0000-0000-0000EE080000}"/>
    <cellStyle name="20% - Akzent2 10 6" xfId="2464" xr:uid="{00000000-0005-0000-0000-0000EF080000}"/>
    <cellStyle name="20% - Akzent2 10 6 2" xfId="2465" xr:uid="{00000000-0005-0000-0000-0000F0080000}"/>
    <cellStyle name="20% - Akzent2 10 6_Mapping IC-Sub_IC" xfId="2466" xr:uid="{00000000-0005-0000-0000-0000F1080000}"/>
    <cellStyle name="20% - Akzent2 10 7" xfId="2467" xr:uid="{00000000-0005-0000-0000-0000F2080000}"/>
    <cellStyle name="20% - Akzent2 10_Mapping IC-Sub_IC" xfId="2468" xr:uid="{00000000-0005-0000-0000-0000F3080000}"/>
    <cellStyle name="20% - Akzent2 11" xfId="2469" xr:uid="{00000000-0005-0000-0000-0000F4080000}"/>
    <cellStyle name="20% - Akzent2 11 2" xfId="2470" xr:uid="{00000000-0005-0000-0000-0000F5080000}"/>
    <cellStyle name="20% - Akzent2 11 2 2" xfId="2471" xr:uid="{00000000-0005-0000-0000-0000F6080000}"/>
    <cellStyle name="20% - Akzent2 11 2 2 2" xfId="2472" xr:uid="{00000000-0005-0000-0000-0000F7080000}"/>
    <cellStyle name="20% - Akzent2 11 2 2 2 2" xfId="2473" xr:uid="{00000000-0005-0000-0000-0000F8080000}"/>
    <cellStyle name="20% - Akzent2 11 2 2 2_Mapping IC-Sub_IC" xfId="2474" xr:uid="{00000000-0005-0000-0000-0000F9080000}"/>
    <cellStyle name="20% - Akzent2 11 2 2 3" xfId="2475" xr:uid="{00000000-0005-0000-0000-0000FA080000}"/>
    <cellStyle name="20% - Akzent2 11 2 2 3 2" xfId="2476" xr:uid="{00000000-0005-0000-0000-0000FB080000}"/>
    <cellStyle name="20% - Akzent2 11 2 2 3_Mapping IC-Sub_IC" xfId="2477" xr:uid="{00000000-0005-0000-0000-0000FC080000}"/>
    <cellStyle name="20% - Akzent2 11 2 2 4" xfId="2478" xr:uid="{00000000-0005-0000-0000-0000FD080000}"/>
    <cellStyle name="20% - Akzent2 11 2 2_Mapping IC-Sub_IC" xfId="2479" xr:uid="{00000000-0005-0000-0000-0000FE080000}"/>
    <cellStyle name="20% - Akzent2 11 2 3" xfId="2480" xr:uid="{00000000-0005-0000-0000-0000FF080000}"/>
    <cellStyle name="20% - Akzent2 11 2 3 2" xfId="2481" xr:uid="{00000000-0005-0000-0000-000000090000}"/>
    <cellStyle name="20% - Akzent2 11 2 3_Mapping IC-Sub_IC" xfId="2482" xr:uid="{00000000-0005-0000-0000-000001090000}"/>
    <cellStyle name="20% - Akzent2 11 2 4" xfId="2483" xr:uid="{00000000-0005-0000-0000-000002090000}"/>
    <cellStyle name="20% - Akzent2 11 2 4 2" xfId="2484" xr:uid="{00000000-0005-0000-0000-000003090000}"/>
    <cellStyle name="20% - Akzent2 11 2 4_Mapping IC-Sub_IC" xfId="2485" xr:uid="{00000000-0005-0000-0000-000004090000}"/>
    <cellStyle name="20% - Akzent2 11 2 5" xfId="2486" xr:uid="{00000000-0005-0000-0000-000005090000}"/>
    <cellStyle name="20% - Akzent2 11 2_Mapping IC-Sub_IC" xfId="2487" xr:uid="{00000000-0005-0000-0000-000006090000}"/>
    <cellStyle name="20% - Akzent2 11 3" xfId="2488" xr:uid="{00000000-0005-0000-0000-000007090000}"/>
    <cellStyle name="20% - Akzent2 11 3 2" xfId="2489" xr:uid="{00000000-0005-0000-0000-000008090000}"/>
    <cellStyle name="20% - Akzent2 11 3 2 2" xfId="2490" xr:uid="{00000000-0005-0000-0000-000009090000}"/>
    <cellStyle name="20% - Akzent2 11 3 2_Mapping IC-Sub_IC" xfId="2491" xr:uid="{00000000-0005-0000-0000-00000A090000}"/>
    <cellStyle name="20% - Akzent2 11 3 3" xfId="2492" xr:uid="{00000000-0005-0000-0000-00000B090000}"/>
    <cellStyle name="20% - Akzent2 11 3 3 2" xfId="2493" xr:uid="{00000000-0005-0000-0000-00000C090000}"/>
    <cellStyle name="20% - Akzent2 11 3 3_Mapping IC-Sub_IC" xfId="2494" xr:uid="{00000000-0005-0000-0000-00000D090000}"/>
    <cellStyle name="20% - Akzent2 11 3 4" xfId="2495" xr:uid="{00000000-0005-0000-0000-00000E090000}"/>
    <cellStyle name="20% - Akzent2 11 3_Mapping IC-Sub_IC" xfId="2496" xr:uid="{00000000-0005-0000-0000-00000F090000}"/>
    <cellStyle name="20% - Akzent2 11 4" xfId="2497" xr:uid="{00000000-0005-0000-0000-000010090000}"/>
    <cellStyle name="20% - Akzent2 11 4 2" xfId="2498" xr:uid="{00000000-0005-0000-0000-000011090000}"/>
    <cellStyle name="20% - Akzent2 11 4 2 2" xfId="2499" xr:uid="{00000000-0005-0000-0000-000012090000}"/>
    <cellStyle name="20% - Akzent2 11 4 2_Mapping IC-Sub_IC" xfId="2500" xr:uid="{00000000-0005-0000-0000-000013090000}"/>
    <cellStyle name="20% - Akzent2 11 4 3" xfId="2501" xr:uid="{00000000-0005-0000-0000-000014090000}"/>
    <cellStyle name="20% - Akzent2 11 4_Mapping IC-Sub_IC" xfId="2502" xr:uid="{00000000-0005-0000-0000-000015090000}"/>
    <cellStyle name="20% - Akzent2 11 5" xfId="2503" xr:uid="{00000000-0005-0000-0000-000016090000}"/>
    <cellStyle name="20% - Akzent2 11 5 2" xfId="2504" xr:uid="{00000000-0005-0000-0000-000017090000}"/>
    <cellStyle name="20% - Akzent2 11 5_Mapping IC-Sub_IC" xfId="2505" xr:uid="{00000000-0005-0000-0000-000018090000}"/>
    <cellStyle name="20% - Akzent2 11 6" xfId="2506" xr:uid="{00000000-0005-0000-0000-000019090000}"/>
    <cellStyle name="20% - Akzent2 11 6 2" xfId="2507" xr:uid="{00000000-0005-0000-0000-00001A090000}"/>
    <cellStyle name="20% - Akzent2 11 6_Mapping IC-Sub_IC" xfId="2508" xr:uid="{00000000-0005-0000-0000-00001B090000}"/>
    <cellStyle name="20% - Akzent2 11 7" xfId="2509" xr:uid="{00000000-0005-0000-0000-00001C090000}"/>
    <cellStyle name="20% - Akzent2 11_Mapping IC-Sub_IC" xfId="2510" xr:uid="{00000000-0005-0000-0000-00001D090000}"/>
    <cellStyle name="20% - Akzent2 12" xfId="2511" xr:uid="{00000000-0005-0000-0000-00001E090000}"/>
    <cellStyle name="20% - Akzent2 13" xfId="2512" xr:uid="{00000000-0005-0000-0000-00001F090000}"/>
    <cellStyle name="20% - Akzent2 2" xfId="2513" xr:uid="{00000000-0005-0000-0000-000020090000}"/>
    <cellStyle name="20% - Akzent2 2 2" xfId="2514" xr:uid="{00000000-0005-0000-0000-000021090000}"/>
    <cellStyle name="20% - Akzent2 2 2 2" xfId="2515" xr:uid="{00000000-0005-0000-0000-000022090000}"/>
    <cellStyle name="20% - Akzent2 2 2 2 2" xfId="2516" xr:uid="{00000000-0005-0000-0000-000023090000}"/>
    <cellStyle name="20% - Akzent2 2 2 2 2 2" xfId="2517" xr:uid="{00000000-0005-0000-0000-000024090000}"/>
    <cellStyle name="20% - Akzent2 2 2 2 2_Mapping IC-Sub_IC" xfId="2518" xr:uid="{00000000-0005-0000-0000-000025090000}"/>
    <cellStyle name="20% - Akzent2 2 2 2 3" xfId="2519" xr:uid="{00000000-0005-0000-0000-000026090000}"/>
    <cellStyle name="20% - Akzent2 2 2 2 3 2" xfId="2520" xr:uid="{00000000-0005-0000-0000-000027090000}"/>
    <cellStyle name="20% - Akzent2 2 2 2 3_Mapping IC-Sub_IC" xfId="2521" xr:uid="{00000000-0005-0000-0000-000028090000}"/>
    <cellStyle name="20% - Akzent2 2 2 2 4" xfId="2522" xr:uid="{00000000-0005-0000-0000-000029090000}"/>
    <cellStyle name="20% - Akzent2 2 2 2_Mapping IC-Sub_IC" xfId="2523" xr:uid="{00000000-0005-0000-0000-00002A090000}"/>
    <cellStyle name="20% - Akzent2 2 2 3" xfId="2524" xr:uid="{00000000-0005-0000-0000-00002B090000}"/>
    <cellStyle name="20% - Akzent2 2 2 3 2" xfId="2525" xr:uid="{00000000-0005-0000-0000-00002C090000}"/>
    <cellStyle name="20% - Akzent2 2 2 3_Mapping IC-Sub_IC" xfId="2526" xr:uid="{00000000-0005-0000-0000-00002D090000}"/>
    <cellStyle name="20% - Akzent2 2 2 4" xfId="2527" xr:uid="{00000000-0005-0000-0000-00002E090000}"/>
    <cellStyle name="20% - Akzent2 2 2 4 2" xfId="2528" xr:uid="{00000000-0005-0000-0000-00002F090000}"/>
    <cellStyle name="20% - Akzent2 2 2 4_Mapping IC-Sub_IC" xfId="2529" xr:uid="{00000000-0005-0000-0000-000030090000}"/>
    <cellStyle name="20% - Akzent2 2 2 5" xfId="2530" xr:uid="{00000000-0005-0000-0000-000031090000}"/>
    <cellStyle name="20% - Akzent2 2 2_Mapping IC-Sub_IC" xfId="2531" xr:uid="{00000000-0005-0000-0000-000032090000}"/>
    <cellStyle name="20% - Akzent2 2 3" xfId="2532" xr:uid="{00000000-0005-0000-0000-000033090000}"/>
    <cellStyle name="20% - Akzent2 2 3 2" xfId="2533" xr:uid="{00000000-0005-0000-0000-000034090000}"/>
    <cellStyle name="20% - Akzent2 2 3 2 2" xfId="2534" xr:uid="{00000000-0005-0000-0000-000035090000}"/>
    <cellStyle name="20% - Akzent2 2 3 2_Mapping IC-Sub_IC" xfId="2535" xr:uid="{00000000-0005-0000-0000-000036090000}"/>
    <cellStyle name="20% - Akzent2 2 3 3" xfId="2536" xr:uid="{00000000-0005-0000-0000-000037090000}"/>
    <cellStyle name="20% - Akzent2 2 3 3 2" xfId="2537" xr:uid="{00000000-0005-0000-0000-000038090000}"/>
    <cellStyle name="20% - Akzent2 2 3 3_Mapping IC-Sub_IC" xfId="2538" xr:uid="{00000000-0005-0000-0000-000039090000}"/>
    <cellStyle name="20% - Akzent2 2 3 4" xfId="2539" xr:uid="{00000000-0005-0000-0000-00003A090000}"/>
    <cellStyle name="20% - Akzent2 2 3_Mapping IC-Sub_IC" xfId="2540" xr:uid="{00000000-0005-0000-0000-00003B090000}"/>
    <cellStyle name="20% - Akzent2 2 4" xfId="2541" xr:uid="{00000000-0005-0000-0000-00003C090000}"/>
    <cellStyle name="20% - Akzent2 2 4 2" xfId="2542" xr:uid="{00000000-0005-0000-0000-00003D090000}"/>
    <cellStyle name="20% - Akzent2 2 4 2 2" xfId="2543" xr:uid="{00000000-0005-0000-0000-00003E090000}"/>
    <cellStyle name="20% - Akzent2 2 4 2_Mapping IC-Sub_IC" xfId="2544" xr:uid="{00000000-0005-0000-0000-00003F090000}"/>
    <cellStyle name="20% - Akzent2 2 4 3" xfId="2545" xr:uid="{00000000-0005-0000-0000-000040090000}"/>
    <cellStyle name="20% - Akzent2 2 4_Mapping IC-Sub_IC" xfId="2546" xr:uid="{00000000-0005-0000-0000-000041090000}"/>
    <cellStyle name="20% - Akzent2 2 5" xfId="2547" xr:uid="{00000000-0005-0000-0000-000042090000}"/>
    <cellStyle name="20% - Akzent2 2 5 2" xfId="2548" xr:uid="{00000000-0005-0000-0000-000043090000}"/>
    <cellStyle name="20% - Akzent2 2 5_Mapping IC-Sub_IC" xfId="2549" xr:uid="{00000000-0005-0000-0000-000044090000}"/>
    <cellStyle name="20% - Akzent2 2 6" xfId="2550" xr:uid="{00000000-0005-0000-0000-000045090000}"/>
    <cellStyle name="20% - Akzent2 2 6 2" xfId="2551" xr:uid="{00000000-0005-0000-0000-000046090000}"/>
    <cellStyle name="20% - Akzent2 2 6_Mapping IC-Sub_IC" xfId="2552" xr:uid="{00000000-0005-0000-0000-000047090000}"/>
    <cellStyle name="20% - Akzent2 2 7" xfId="2553" xr:uid="{00000000-0005-0000-0000-000048090000}"/>
    <cellStyle name="20% - Akzent2 2_Mapping IC-Sub_IC" xfId="2554" xr:uid="{00000000-0005-0000-0000-000049090000}"/>
    <cellStyle name="20% - Akzent2 3" xfId="2555" xr:uid="{00000000-0005-0000-0000-00004A090000}"/>
    <cellStyle name="20% - Akzent2 3 2" xfId="2556" xr:uid="{00000000-0005-0000-0000-00004B090000}"/>
    <cellStyle name="20% - Akzent2 3 2 2" xfId="2557" xr:uid="{00000000-0005-0000-0000-00004C090000}"/>
    <cellStyle name="20% - Akzent2 3 2 2 2" xfId="2558" xr:uid="{00000000-0005-0000-0000-00004D090000}"/>
    <cellStyle name="20% - Akzent2 3 2 2 2 2" xfId="2559" xr:uid="{00000000-0005-0000-0000-00004E090000}"/>
    <cellStyle name="20% - Akzent2 3 2 2 2_Mapping IC-Sub_IC" xfId="2560" xr:uid="{00000000-0005-0000-0000-00004F090000}"/>
    <cellStyle name="20% - Akzent2 3 2 2 3" xfId="2561" xr:uid="{00000000-0005-0000-0000-000050090000}"/>
    <cellStyle name="20% - Akzent2 3 2 2 3 2" xfId="2562" xr:uid="{00000000-0005-0000-0000-000051090000}"/>
    <cellStyle name="20% - Akzent2 3 2 2 3_Mapping IC-Sub_IC" xfId="2563" xr:uid="{00000000-0005-0000-0000-000052090000}"/>
    <cellStyle name="20% - Akzent2 3 2 2 4" xfId="2564" xr:uid="{00000000-0005-0000-0000-000053090000}"/>
    <cellStyle name="20% - Akzent2 3 2 2_Mapping IC-Sub_IC" xfId="2565" xr:uid="{00000000-0005-0000-0000-000054090000}"/>
    <cellStyle name="20% - Akzent2 3 2 3" xfId="2566" xr:uid="{00000000-0005-0000-0000-000055090000}"/>
    <cellStyle name="20% - Akzent2 3 2 3 2" xfId="2567" xr:uid="{00000000-0005-0000-0000-000056090000}"/>
    <cellStyle name="20% - Akzent2 3 2 3_Mapping IC-Sub_IC" xfId="2568" xr:uid="{00000000-0005-0000-0000-000057090000}"/>
    <cellStyle name="20% - Akzent2 3 2 4" xfId="2569" xr:uid="{00000000-0005-0000-0000-000058090000}"/>
    <cellStyle name="20% - Akzent2 3 2 4 2" xfId="2570" xr:uid="{00000000-0005-0000-0000-000059090000}"/>
    <cellStyle name="20% - Akzent2 3 2 4_Mapping IC-Sub_IC" xfId="2571" xr:uid="{00000000-0005-0000-0000-00005A090000}"/>
    <cellStyle name="20% - Akzent2 3 2 5" xfId="2572" xr:uid="{00000000-0005-0000-0000-00005B090000}"/>
    <cellStyle name="20% - Akzent2 3 2_Mapping IC-Sub_IC" xfId="2573" xr:uid="{00000000-0005-0000-0000-00005C090000}"/>
    <cellStyle name="20% - Akzent2 3 3" xfId="2574" xr:uid="{00000000-0005-0000-0000-00005D090000}"/>
    <cellStyle name="20% - Akzent2 3 3 2" xfId="2575" xr:uid="{00000000-0005-0000-0000-00005E090000}"/>
    <cellStyle name="20% - Akzent2 3 3 2 2" xfId="2576" xr:uid="{00000000-0005-0000-0000-00005F090000}"/>
    <cellStyle name="20% - Akzent2 3 3 2_Mapping IC-Sub_IC" xfId="2577" xr:uid="{00000000-0005-0000-0000-000060090000}"/>
    <cellStyle name="20% - Akzent2 3 3 3" xfId="2578" xr:uid="{00000000-0005-0000-0000-000061090000}"/>
    <cellStyle name="20% - Akzent2 3 3 3 2" xfId="2579" xr:uid="{00000000-0005-0000-0000-000062090000}"/>
    <cellStyle name="20% - Akzent2 3 3 3_Mapping IC-Sub_IC" xfId="2580" xr:uid="{00000000-0005-0000-0000-000063090000}"/>
    <cellStyle name="20% - Akzent2 3 3 4" xfId="2581" xr:uid="{00000000-0005-0000-0000-000064090000}"/>
    <cellStyle name="20% - Akzent2 3 3_Mapping IC-Sub_IC" xfId="2582" xr:uid="{00000000-0005-0000-0000-000065090000}"/>
    <cellStyle name="20% - Akzent2 3 4" xfId="2583" xr:uid="{00000000-0005-0000-0000-000066090000}"/>
    <cellStyle name="20% - Akzent2 3 4 2" xfId="2584" xr:uid="{00000000-0005-0000-0000-000067090000}"/>
    <cellStyle name="20% - Akzent2 3 4 2 2" xfId="2585" xr:uid="{00000000-0005-0000-0000-000068090000}"/>
    <cellStyle name="20% - Akzent2 3 4 2_Mapping IC-Sub_IC" xfId="2586" xr:uid="{00000000-0005-0000-0000-000069090000}"/>
    <cellStyle name="20% - Akzent2 3 4 3" xfId="2587" xr:uid="{00000000-0005-0000-0000-00006A090000}"/>
    <cellStyle name="20% - Akzent2 3 4_Mapping IC-Sub_IC" xfId="2588" xr:uid="{00000000-0005-0000-0000-00006B090000}"/>
    <cellStyle name="20% - Akzent2 3 5" xfId="2589" xr:uid="{00000000-0005-0000-0000-00006C090000}"/>
    <cellStyle name="20% - Akzent2 3 5 2" xfId="2590" xr:uid="{00000000-0005-0000-0000-00006D090000}"/>
    <cellStyle name="20% - Akzent2 3 5_Mapping IC-Sub_IC" xfId="2591" xr:uid="{00000000-0005-0000-0000-00006E090000}"/>
    <cellStyle name="20% - Akzent2 3 6" xfId="2592" xr:uid="{00000000-0005-0000-0000-00006F090000}"/>
    <cellStyle name="20% - Akzent2 3 6 2" xfId="2593" xr:uid="{00000000-0005-0000-0000-000070090000}"/>
    <cellStyle name="20% - Akzent2 3 6_Mapping IC-Sub_IC" xfId="2594" xr:uid="{00000000-0005-0000-0000-000071090000}"/>
    <cellStyle name="20% - Akzent2 3 7" xfId="2595" xr:uid="{00000000-0005-0000-0000-000072090000}"/>
    <cellStyle name="20% - Akzent2 3_Mapping IC-Sub_IC" xfId="2596" xr:uid="{00000000-0005-0000-0000-000073090000}"/>
    <cellStyle name="20% - Akzent2 4" xfId="2597" xr:uid="{00000000-0005-0000-0000-000074090000}"/>
    <cellStyle name="20% - Akzent2 4 2" xfId="2598" xr:uid="{00000000-0005-0000-0000-000075090000}"/>
    <cellStyle name="20% - Akzent2 4 2 2" xfId="2599" xr:uid="{00000000-0005-0000-0000-000076090000}"/>
    <cellStyle name="20% - Akzent2 4 2 2 2" xfId="2600" xr:uid="{00000000-0005-0000-0000-000077090000}"/>
    <cellStyle name="20% - Akzent2 4 2 2 2 2" xfId="2601" xr:uid="{00000000-0005-0000-0000-000078090000}"/>
    <cellStyle name="20% - Akzent2 4 2 2 2_Mapping IC-Sub_IC" xfId="2602" xr:uid="{00000000-0005-0000-0000-000079090000}"/>
    <cellStyle name="20% - Akzent2 4 2 2 3" xfId="2603" xr:uid="{00000000-0005-0000-0000-00007A090000}"/>
    <cellStyle name="20% - Akzent2 4 2 2 3 2" xfId="2604" xr:uid="{00000000-0005-0000-0000-00007B090000}"/>
    <cellStyle name="20% - Akzent2 4 2 2 3_Mapping IC-Sub_IC" xfId="2605" xr:uid="{00000000-0005-0000-0000-00007C090000}"/>
    <cellStyle name="20% - Akzent2 4 2 2 4" xfId="2606" xr:uid="{00000000-0005-0000-0000-00007D090000}"/>
    <cellStyle name="20% - Akzent2 4 2 2_Mapping IC-Sub_IC" xfId="2607" xr:uid="{00000000-0005-0000-0000-00007E090000}"/>
    <cellStyle name="20% - Akzent2 4 2 3" xfId="2608" xr:uid="{00000000-0005-0000-0000-00007F090000}"/>
    <cellStyle name="20% - Akzent2 4 2 3 2" xfId="2609" xr:uid="{00000000-0005-0000-0000-000080090000}"/>
    <cellStyle name="20% - Akzent2 4 2 3_Mapping IC-Sub_IC" xfId="2610" xr:uid="{00000000-0005-0000-0000-000081090000}"/>
    <cellStyle name="20% - Akzent2 4 2 4" xfId="2611" xr:uid="{00000000-0005-0000-0000-000082090000}"/>
    <cellStyle name="20% - Akzent2 4 2 4 2" xfId="2612" xr:uid="{00000000-0005-0000-0000-000083090000}"/>
    <cellStyle name="20% - Akzent2 4 2 4_Mapping IC-Sub_IC" xfId="2613" xr:uid="{00000000-0005-0000-0000-000084090000}"/>
    <cellStyle name="20% - Akzent2 4 2 5" xfId="2614" xr:uid="{00000000-0005-0000-0000-000085090000}"/>
    <cellStyle name="20% - Akzent2 4 2_Mapping IC-Sub_IC" xfId="2615" xr:uid="{00000000-0005-0000-0000-000086090000}"/>
    <cellStyle name="20% - Akzent2 4 3" xfId="2616" xr:uid="{00000000-0005-0000-0000-000087090000}"/>
    <cellStyle name="20% - Akzent2 4 3 2" xfId="2617" xr:uid="{00000000-0005-0000-0000-000088090000}"/>
    <cellStyle name="20% - Akzent2 4 3 2 2" xfId="2618" xr:uid="{00000000-0005-0000-0000-000089090000}"/>
    <cellStyle name="20% - Akzent2 4 3 2_Mapping IC-Sub_IC" xfId="2619" xr:uid="{00000000-0005-0000-0000-00008A090000}"/>
    <cellStyle name="20% - Akzent2 4 3 3" xfId="2620" xr:uid="{00000000-0005-0000-0000-00008B090000}"/>
    <cellStyle name="20% - Akzent2 4 3 3 2" xfId="2621" xr:uid="{00000000-0005-0000-0000-00008C090000}"/>
    <cellStyle name="20% - Akzent2 4 3 3_Mapping IC-Sub_IC" xfId="2622" xr:uid="{00000000-0005-0000-0000-00008D090000}"/>
    <cellStyle name="20% - Akzent2 4 3 4" xfId="2623" xr:uid="{00000000-0005-0000-0000-00008E090000}"/>
    <cellStyle name="20% - Akzent2 4 3_Mapping IC-Sub_IC" xfId="2624" xr:uid="{00000000-0005-0000-0000-00008F090000}"/>
    <cellStyle name="20% - Akzent2 4 4" xfId="2625" xr:uid="{00000000-0005-0000-0000-000090090000}"/>
    <cellStyle name="20% - Akzent2 4 4 2" xfId="2626" xr:uid="{00000000-0005-0000-0000-000091090000}"/>
    <cellStyle name="20% - Akzent2 4 4 2 2" xfId="2627" xr:uid="{00000000-0005-0000-0000-000092090000}"/>
    <cellStyle name="20% - Akzent2 4 4 2_Mapping IC-Sub_IC" xfId="2628" xr:uid="{00000000-0005-0000-0000-000093090000}"/>
    <cellStyle name="20% - Akzent2 4 4 3" xfId="2629" xr:uid="{00000000-0005-0000-0000-000094090000}"/>
    <cellStyle name="20% - Akzent2 4 4_Mapping IC-Sub_IC" xfId="2630" xr:uid="{00000000-0005-0000-0000-000095090000}"/>
    <cellStyle name="20% - Akzent2 4 5" xfId="2631" xr:uid="{00000000-0005-0000-0000-000096090000}"/>
    <cellStyle name="20% - Akzent2 4 5 2" xfId="2632" xr:uid="{00000000-0005-0000-0000-000097090000}"/>
    <cellStyle name="20% - Akzent2 4 5_Mapping IC-Sub_IC" xfId="2633" xr:uid="{00000000-0005-0000-0000-000098090000}"/>
    <cellStyle name="20% - Akzent2 4 6" xfId="2634" xr:uid="{00000000-0005-0000-0000-000099090000}"/>
    <cellStyle name="20% - Akzent2 4 6 2" xfId="2635" xr:uid="{00000000-0005-0000-0000-00009A090000}"/>
    <cellStyle name="20% - Akzent2 4 6_Mapping IC-Sub_IC" xfId="2636" xr:uid="{00000000-0005-0000-0000-00009B090000}"/>
    <cellStyle name="20% - Akzent2 4 7" xfId="2637" xr:uid="{00000000-0005-0000-0000-00009C090000}"/>
    <cellStyle name="20% - Akzent2 4_Mapping IC-Sub_IC" xfId="2638" xr:uid="{00000000-0005-0000-0000-00009D090000}"/>
    <cellStyle name="20% - Akzent2 5" xfId="2639" xr:uid="{00000000-0005-0000-0000-00009E090000}"/>
    <cellStyle name="20% - Akzent2 5 2" xfId="2640" xr:uid="{00000000-0005-0000-0000-00009F090000}"/>
    <cellStyle name="20% - Akzent2 5 2 2" xfId="2641" xr:uid="{00000000-0005-0000-0000-0000A0090000}"/>
    <cellStyle name="20% - Akzent2 5 2 2 2" xfId="2642" xr:uid="{00000000-0005-0000-0000-0000A1090000}"/>
    <cellStyle name="20% - Akzent2 5 2 2 2 2" xfId="2643" xr:uid="{00000000-0005-0000-0000-0000A2090000}"/>
    <cellStyle name="20% - Akzent2 5 2 2 2_Mapping IC-Sub_IC" xfId="2644" xr:uid="{00000000-0005-0000-0000-0000A3090000}"/>
    <cellStyle name="20% - Akzent2 5 2 2 3" xfId="2645" xr:uid="{00000000-0005-0000-0000-0000A4090000}"/>
    <cellStyle name="20% - Akzent2 5 2 2 3 2" xfId="2646" xr:uid="{00000000-0005-0000-0000-0000A5090000}"/>
    <cellStyle name="20% - Akzent2 5 2 2 3_Mapping IC-Sub_IC" xfId="2647" xr:uid="{00000000-0005-0000-0000-0000A6090000}"/>
    <cellStyle name="20% - Akzent2 5 2 2 4" xfId="2648" xr:uid="{00000000-0005-0000-0000-0000A7090000}"/>
    <cellStyle name="20% - Akzent2 5 2 2_Mapping IC-Sub_IC" xfId="2649" xr:uid="{00000000-0005-0000-0000-0000A8090000}"/>
    <cellStyle name="20% - Akzent2 5 2 3" xfId="2650" xr:uid="{00000000-0005-0000-0000-0000A9090000}"/>
    <cellStyle name="20% - Akzent2 5 2 3 2" xfId="2651" xr:uid="{00000000-0005-0000-0000-0000AA090000}"/>
    <cellStyle name="20% - Akzent2 5 2 3_Mapping IC-Sub_IC" xfId="2652" xr:uid="{00000000-0005-0000-0000-0000AB090000}"/>
    <cellStyle name="20% - Akzent2 5 2 4" xfId="2653" xr:uid="{00000000-0005-0000-0000-0000AC090000}"/>
    <cellStyle name="20% - Akzent2 5 2 4 2" xfId="2654" xr:uid="{00000000-0005-0000-0000-0000AD090000}"/>
    <cellStyle name="20% - Akzent2 5 2 4_Mapping IC-Sub_IC" xfId="2655" xr:uid="{00000000-0005-0000-0000-0000AE090000}"/>
    <cellStyle name="20% - Akzent2 5 2 5" xfId="2656" xr:uid="{00000000-0005-0000-0000-0000AF090000}"/>
    <cellStyle name="20% - Akzent2 5 2_Mapping IC-Sub_IC" xfId="2657" xr:uid="{00000000-0005-0000-0000-0000B0090000}"/>
    <cellStyle name="20% - Akzent2 5 3" xfId="2658" xr:uid="{00000000-0005-0000-0000-0000B1090000}"/>
    <cellStyle name="20% - Akzent2 5 3 2" xfId="2659" xr:uid="{00000000-0005-0000-0000-0000B2090000}"/>
    <cellStyle name="20% - Akzent2 5 3 2 2" xfId="2660" xr:uid="{00000000-0005-0000-0000-0000B3090000}"/>
    <cellStyle name="20% - Akzent2 5 3 2_Mapping IC-Sub_IC" xfId="2661" xr:uid="{00000000-0005-0000-0000-0000B4090000}"/>
    <cellStyle name="20% - Akzent2 5 3 3" xfId="2662" xr:uid="{00000000-0005-0000-0000-0000B5090000}"/>
    <cellStyle name="20% - Akzent2 5 3 3 2" xfId="2663" xr:uid="{00000000-0005-0000-0000-0000B6090000}"/>
    <cellStyle name="20% - Akzent2 5 3 3_Mapping IC-Sub_IC" xfId="2664" xr:uid="{00000000-0005-0000-0000-0000B7090000}"/>
    <cellStyle name="20% - Akzent2 5 3 4" xfId="2665" xr:uid="{00000000-0005-0000-0000-0000B8090000}"/>
    <cellStyle name="20% - Akzent2 5 3_Mapping IC-Sub_IC" xfId="2666" xr:uid="{00000000-0005-0000-0000-0000B9090000}"/>
    <cellStyle name="20% - Akzent2 5 4" xfId="2667" xr:uid="{00000000-0005-0000-0000-0000BA090000}"/>
    <cellStyle name="20% - Akzent2 5 4 2" xfId="2668" xr:uid="{00000000-0005-0000-0000-0000BB090000}"/>
    <cellStyle name="20% - Akzent2 5 4 2 2" xfId="2669" xr:uid="{00000000-0005-0000-0000-0000BC090000}"/>
    <cellStyle name="20% - Akzent2 5 4 2_Mapping IC-Sub_IC" xfId="2670" xr:uid="{00000000-0005-0000-0000-0000BD090000}"/>
    <cellStyle name="20% - Akzent2 5 4 3" xfId="2671" xr:uid="{00000000-0005-0000-0000-0000BE090000}"/>
    <cellStyle name="20% - Akzent2 5 4_Mapping IC-Sub_IC" xfId="2672" xr:uid="{00000000-0005-0000-0000-0000BF090000}"/>
    <cellStyle name="20% - Akzent2 5 5" xfId="2673" xr:uid="{00000000-0005-0000-0000-0000C0090000}"/>
    <cellStyle name="20% - Akzent2 5 5 2" xfId="2674" xr:uid="{00000000-0005-0000-0000-0000C1090000}"/>
    <cellStyle name="20% - Akzent2 5 5_Mapping IC-Sub_IC" xfId="2675" xr:uid="{00000000-0005-0000-0000-0000C2090000}"/>
    <cellStyle name="20% - Akzent2 5 6" xfId="2676" xr:uid="{00000000-0005-0000-0000-0000C3090000}"/>
    <cellStyle name="20% - Akzent2 5 6 2" xfId="2677" xr:uid="{00000000-0005-0000-0000-0000C4090000}"/>
    <cellStyle name="20% - Akzent2 5 6_Mapping IC-Sub_IC" xfId="2678" xr:uid="{00000000-0005-0000-0000-0000C5090000}"/>
    <cellStyle name="20% - Akzent2 5 7" xfId="2679" xr:uid="{00000000-0005-0000-0000-0000C6090000}"/>
    <cellStyle name="20% - Akzent2 5_Mapping IC-Sub_IC" xfId="2680" xr:uid="{00000000-0005-0000-0000-0000C7090000}"/>
    <cellStyle name="20% - Akzent2 6" xfId="2681" xr:uid="{00000000-0005-0000-0000-0000C8090000}"/>
    <cellStyle name="20% - Akzent2 6 2" xfId="2682" xr:uid="{00000000-0005-0000-0000-0000C9090000}"/>
    <cellStyle name="20% - Akzent2 6 2 2" xfId="2683" xr:uid="{00000000-0005-0000-0000-0000CA090000}"/>
    <cellStyle name="20% - Akzent2 6 2 2 2" xfId="2684" xr:uid="{00000000-0005-0000-0000-0000CB090000}"/>
    <cellStyle name="20% - Akzent2 6 2 2 2 2" xfId="2685" xr:uid="{00000000-0005-0000-0000-0000CC090000}"/>
    <cellStyle name="20% - Akzent2 6 2 2 2_Mapping IC-Sub_IC" xfId="2686" xr:uid="{00000000-0005-0000-0000-0000CD090000}"/>
    <cellStyle name="20% - Akzent2 6 2 2 3" xfId="2687" xr:uid="{00000000-0005-0000-0000-0000CE090000}"/>
    <cellStyle name="20% - Akzent2 6 2 2 3 2" xfId="2688" xr:uid="{00000000-0005-0000-0000-0000CF090000}"/>
    <cellStyle name="20% - Akzent2 6 2 2 3_Mapping IC-Sub_IC" xfId="2689" xr:uid="{00000000-0005-0000-0000-0000D0090000}"/>
    <cellStyle name="20% - Akzent2 6 2 2 4" xfId="2690" xr:uid="{00000000-0005-0000-0000-0000D1090000}"/>
    <cellStyle name="20% - Akzent2 6 2 2_Mapping IC-Sub_IC" xfId="2691" xr:uid="{00000000-0005-0000-0000-0000D2090000}"/>
    <cellStyle name="20% - Akzent2 6 2 3" xfId="2692" xr:uid="{00000000-0005-0000-0000-0000D3090000}"/>
    <cellStyle name="20% - Akzent2 6 2 3 2" xfId="2693" xr:uid="{00000000-0005-0000-0000-0000D4090000}"/>
    <cellStyle name="20% - Akzent2 6 2 3_Mapping IC-Sub_IC" xfId="2694" xr:uid="{00000000-0005-0000-0000-0000D5090000}"/>
    <cellStyle name="20% - Akzent2 6 2 4" xfId="2695" xr:uid="{00000000-0005-0000-0000-0000D6090000}"/>
    <cellStyle name="20% - Akzent2 6 2 4 2" xfId="2696" xr:uid="{00000000-0005-0000-0000-0000D7090000}"/>
    <cellStyle name="20% - Akzent2 6 2 4_Mapping IC-Sub_IC" xfId="2697" xr:uid="{00000000-0005-0000-0000-0000D8090000}"/>
    <cellStyle name="20% - Akzent2 6 2 5" xfId="2698" xr:uid="{00000000-0005-0000-0000-0000D9090000}"/>
    <cellStyle name="20% - Akzent2 6 2_Mapping IC-Sub_IC" xfId="2699" xr:uid="{00000000-0005-0000-0000-0000DA090000}"/>
    <cellStyle name="20% - Akzent2 6 3" xfId="2700" xr:uid="{00000000-0005-0000-0000-0000DB090000}"/>
    <cellStyle name="20% - Akzent2 6 3 2" xfId="2701" xr:uid="{00000000-0005-0000-0000-0000DC090000}"/>
    <cellStyle name="20% - Akzent2 6 3 2 2" xfId="2702" xr:uid="{00000000-0005-0000-0000-0000DD090000}"/>
    <cellStyle name="20% - Akzent2 6 3 2_Mapping IC-Sub_IC" xfId="2703" xr:uid="{00000000-0005-0000-0000-0000DE090000}"/>
    <cellStyle name="20% - Akzent2 6 3 3" xfId="2704" xr:uid="{00000000-0005-0000-0000-0000DF090000}"/>
    <cellStyle name="20% - Akzent2 6 3 3 2" xfId="2705" xr:uid="{00000000-0005-0000-0000-0000E0090000}"/>
    <cellStyle name="20% - Akzent2 6 3 3_Mapping IC-Sub_IC" xfId="2706" xr:uid="{00000000-0005-0000-0000-0000E1090000}"/>
    <cellStyle name="20% - Akzent2 6 3 4" xfId="2707" xr:uid="{00000000-0005-0000-0000-0000E2090000}"/>
    <cellStyle name="20% - Akzent2 6 3_Mapping IC-Sub_IC" xfId="2708" xr:uid="{00000000-0005-0000-0000-0000E3090000}"/>
    <cellStyle name="20% - Akzent2 6 4" xfId="2709" xr:uid="{00000000-0005-0000-0000-0000E4090000}"/>
    <cellStyle name="20% - Akzent2 6 4 2" xfId="2710" xr:uid="{00000000-0005-0000-0000-0000E5090000}"/>
    <cellStyle name="20% - Akzent2 6 4 2 2" xfId="2711" xr:uid="{00000000-0005-0000-0000-0000E6090000}"/>
    <cellStyle name="20% - Akzent2 6 4 2_Mapping IC-Sub_IC" xfId="2712" xr:uid="{00000000-0005-0000-0000-0000E7090000}"/>
    <cellStyle name="20% - Akzent2 6 4 3" xfId="2713" xr:uid="{00000000-0005-0000-0000-0000E8090000}"/>
    <cellStyle name="20% - Akzent2 6 4_Mapping IC-Sub_IC" xfId="2714" xr:uid="{00000000-0005-0000-0000-0000E9090000}"/>
    <cellStyle name="20% - Akzent2 6 5" xfId="2715" xr:uid="{00000000-0005-0000-0000-0000EA090000}"/>
    <cellStyle name="20% - Akzent2 6 5 2" xfId="2716" xr:uid="{00000000-0005-0000-0000-0000EB090000}"/>
    <cellStyle name="20% - Akzent2 6 5_Mapping IC-Sub_IC" xfId="2717" xr:uid="{00000000-0005-0000-0000-0000EC090000}"/>
    <cellStyle name="20% - Akzent2 6 6" xfId="2718" xr:uid="{00000000-0005-0000-0000-0000ED090000}"/>
    <cellStyle name="20% - Akzent2 6 6 2" xfId="2719" xr:uid="{00000000-0005-0000-0000-0000EE090000}"/>
    <cellStyle name="20% - Akzent2 6 6_Mapping IC-Sub_IC" xfId="2720" xr:uid="{00000000-0005-0000-0000-0000EF090000}"/>
    <cellStyle name="20% - Akzent2 6 7" xfId="2721" xr:uid="{00000000-0005-0000-0000-0000F0090000}"/>
    <cellStyle name="20% - Akzent2 6_Mapping IC-Sub_IC" xfId="2722" xr:uid="{00000000-0005-0000-0000-0000F1090000}"/>
    <cellStyle name="20% - Akzent2 7" xfId="2723" xr:uid="{00000000-0005-0000-0000-0000F2090000}"/>
    <cellStyle name="20% - Akzent2 7 2" xfId="2724" xr:uid="{00000000-0005-0000-0000-0000F3090000}"/>
    <cellStyle name="20% - Akzent2 7 2 2" xfId="2725" xr:uid="{00000000-0005-0000-0000-0000F4090000}"/>
    <cellStyle name="20% - Akzent2 7 2 2 2" xfId="2726" xr:uid="{00000000-0005-0000-0000-0000F5090000}"/>
    <cellStyle name="20% - Akzent2 7 2 2 2 2" xfId="2727" xr:uid="{00000000-0005-0000-0000-0000F6090000}"/>
    <cellStyle name="20% - Akzent2 7 2 2 2_Mapping IC-Sub_IC" xfId="2728" xr:uid="{00000000-0005-0000-0000-0000F7090000}"/>
    <cellStyle name="20% - Akzent2 7 2 2 3" xfId="2729" xr:uid="{00000000-0005-0000-0000-0000F8090000}"/>
    <cellStyle name="20% - Akzent2 7 2 2 3 2" xfId="2730" xr:uid="{00000000-0005-0000-0000-0000F9090000}"/>
    <cellStyle name="20% - Akzent2 7 2 2 3_Mapping IC-Sub_IC" xfId="2731" xr:uid="{00000000-0005-0000-0000-0000FA090000}"/>
    <cellStyle name="20% - Akzent2 7 2 2 4" xfId="2732" xr:uid="{00000000-0005-0000-0000-0000FB090000}"/>
    <cellStyle name="20% - Akzent2 7 2 2_Mapping IC-Sub_IC" xfId="2733" xr:uid="{00000000-0005-0000-0000-0000FC090000}"/>
    <cellStyle name="20% - Akzent2 7 2 3" xfId="2734" xr:uid="{00000000-0005-0000-0000-0000FD090000}"/>
    <cellStyle name="20% - Akzent2 7 2 3 2" xfId="2735" xr:uid="{00000000-0005-0000-0000-0000FE090000}"/>
    <cellStyle name="20% - Akzent2 7 2 3_Mapping IC-Sub_IC" xfId="2736" xr:uid="{00000000-0005-0000-0000-0000FF090000}"/>
    <cellStyle name="20% - Akzent2 7 2 4" xfId="2737" xr:uid="{00000000-0005-0000-0000-0000000A0000}"/>
    <cellStyle name="20% - Akzent2 7 2 4 2" xfId="2738" xr:uid="{00000000-0005-0000-0000-0000010A0000}"/>
    <cellStyle name="20% - Akzent2 7 2 4_Mapping IC-Sub_IC" xfId="2739" xr:uid="{00000000-0005-0000-0000-0000020A0000}"/>
    <cellStyle name="20% - Akzent2 7 2 5" xfId="2740" xr:uid="{00000000-0005-0000-0000-0000030A0000}"/>
    <cellStyle name="20% - Akzent2 7 2_Mapping IC-Sub_IC" xfId="2741" xr:uid="{00000000-0005-0000-0000-0000040A0000}"/>
    <cellStyle name="20% - Akzent2 7 3" xfId="2742" xr:uid="{00000000-0005-0000-0000-0000050A0000}"/>
    <cellStyle name="20% - Akzent2 7 3 2" xfId="2743" xr:uid="{00000000-0005-0000-0000-0000060A0000}"/>
    <cellStyle name="20% - Akzent2 7 3 2 2" xfId="2744" xr:uid="{00000000-0005-0000-0000-0000070A0000}"/>
    <cellStyle name="20% - Akzent2 7 3 2_Mapping IC-Sub_IC" xfId="2745" xr:uid="{00000000-0005-0000-0000-0000080A0000}"/>
    <cellStyle name="20% - Akzent2 7 3 3" xfId="2746" xr:uid="{00000000-0005-0000-0000-0000090A0000}"/>
    <cellStyle name="20% - Akzent2 7 3 3 2" xfId="2747" xr:uid="{00000000-0005-0000-0000-00000A0A0000}"/>
    <cellStyle name="20% - Akzent2 7 3 3_Mapping IC-Sub_IC" xfId="2748" xr:uid="{00000000-0005-0000-0000-00000B0A0000}"/>
    <cellStyle name="20% - Akzent2 7 3 4" xfId="2749" xr:uid="{00000000-0005-0000-0000-00000C0A0000}"/>
    <cellStyle name="20% - Akzent2 7 3_Mapping IC-Sub_IC" xfId="2750" xr:uid="{00000000-0005-0000-0000-00000D0A0000}"/>
    <cellStyle name="20% - Akzent2 7 4" xfId="2751" xr:uid="{00000000-0005-0000-0000-00000E0A0000}"/>
    <cellStyle name="20% - Akzent2 7 4 2" xfId="2752" xr:uid="{00000000-0005-0000-0000-00000F0A0000}"/>
    <cellStyle name="20% - Akzent2 7 4 2 2" xfId="2753" xr:uid="{00000000-0005-0000-0000-0000100A0000}"/>
    <cellStyle name="20% - Akzent2 7 4 2_Mapping IC-Sub_IC" xfId="2754" xr:uid="{00000000-0005-0000-0000-0000110A0000}"/>
    <cellStyle name="20% - Akzent2 7 4 3" xfId="2755" xr:uid="{00000000-0005-0000-0000-0000120A0000}"/>
    <cellStyle name="20% - Akzent2 7 4_Mapping IC-Sub_IC" xfId="2756" xr:uid="{00000000-0005-0000-0000-0000130A0000}"/>
    <cellStyle name="20% - Akzent2 7 5" xfId="2757" xr:uid="{00000000-0005-0000-0000-0000140A0000}"/>
    <cellStyle name="20% - Akzent2 7 5 2" xfId="2758" xr:uid="{00000000-0005-0000-0000-0000150A0000}"/>
    <cellStyle name="20% - Akzent2 7 5_Mapping IC-Sub_IC" xfId="2759" xr:uid="{00000000-0005-0000-0000-0000160A0000}"/>
    <cellStyle name="20% - Akzent2 7 6" xfId="2760" xr:uid="{00000000-0005-0000-0000-0000170A0000}"/>
    <cellStyle name="20% - Akzent2 7 6 2" xfId="2761" xr:uid="{00000000-0005-0000-0000-0000180A0000}"/>
    <cellStyle name="20% - Akzent2 7 6_Mapping IC-Sub_IC" xfId="2762" xr:uid="{00000000-0005-0000-0000-0000190A0000}"/>
    <cellStyle name="20% - Akzent2 7 7" xfId="2763" xr:uid="{00000000-0005-0000-0000-00001A0A0000}"/>
    <cellStyle name="20% - Akzent2 7_Mapping IC-Sub_IC" xfId="2764" xr:uid="{00000000-0005-0000-0000-00001B0A0000}"/>
    <cellStyle name="20% - Akzent2 8" xfId="2765" xr:uid="{00000000-0005-0000-0000-00001C0A0000}"/>
    <cellStyle name="20% - Akzent2 8 2" xfId="2766" xr:uid="{00000000-0005-0000-0000-00001D0A0000}"/>
    <cellStyle name="20% - Akzent2 8 2 2" xfId="2767" xr:uid="{00000000-0005-0000-0000-00001E0A0000}"/>
    <cellStyle name="20% - Akzent2 8 2 2 2" xfId="2768" xr:uid="{00000000-0005-0000-0000-00001F0A0000}"/>
    <cellStyle name="20% - Akzent2 8 2 2 2 2" xfId="2769" xr:uid="{00000000-0005-0000-0000-0000200A0000}"/>
    <cellStyle name="20% - Akzent2 8 2 2 2_Mapping IC-Sub_IC" xfId="2770" xr:uid="{00000000-0005-0000-0000-0000210A0000}"/>
    <cellStyle name="20% - Akzent2 8 2 2 3" xfId="2771" xr:uid="{00000000-0005-0000-0000-0000220A0000}"/>
    <cellStyle name="20% - Akzent2 8 2 2 3 2" xfId="2772" xr:uid="{00000000-0005-0000-0000-0000230A0000}"/>
    <cellStyle name="20% - Akzent2 8 2 2 3_Mapping IC-Sub_IC" xfId="2773" xr:uid="{00000000-0005-0000-0000-0000240A0000}"/>
    <cellStyle name="20% - Akzent2 8 2 2 4" xfId="2774" xr:uid="{00000000-0005-0000-0000-0000250A0000}"/>
    <cellStyle name="20% - Akzent2 8 2 2_Mapping IC-Sub_IC" xfId="2775" xr:uid="{00000000-0005-0000-0000-0000260A0000}"/>
    <cellStyle name="20% - Akzent2 8 2 3" xfId="2776" xr:uid="{00000000-0005-0000-0000-0000270A0000}"/>
    <cellStyle name="20% - Akzent2 8 2 3 2" xfId="2777" xr:uid="{00000000-0005-0000-0000-0000280A0000}"/>
    <cellStyle name="20% - Akzent2 8 2 3_Mapping IC-Sub_IC" xfId="2778" xr:uid="{00000000-0005-0000-0000-0000290A0000}"/>
    <cellStyle name="20% - Akzent2 8 2 4" xfId="2779" xr:uid="{00000000-0005-0000-0000-00002A0A0000}"/>
    <cellStyle name="20% - Akzent2 8 2 4 2" xfId="2780" xr:uid="{00000000-0005-0000-0000-00002B0A0000}"/>
    <cellStyle name="20% - Akzent2 8 2 4_Mapping IC-Sub_IC" xfId="2781" xr:uid="{00000000-0005-0000-0000-00002C0A0000}"/>
    <cellStyle name="20% - Akzent2 8 2 5" xfId="2782" xr:uid="{00000000-0005-0000-0000-00002D0A0000}"/>
    <cellStyle name="20% - Akzent2 8 2_Mapping IC-Sub_IC" xfId="2783" xr:uid="{00000000-0005-0000-0000-00002E0A0000}"/>
    <cellStyle name="20% - Akzent2 8 3" xfId="2784" xr:uid="{00000000-0005-0000-0000-00002F0A0000}"/>
    <cellStyle name="20% - Akzent2 8 3 2" xfId="2785" xr:uid="{00000000-0005-0000-0000-0000300A0000}"/>
    <cellStyle name="20% - Akzent2 8 3 2 2" xfId="2786" xr:uid="{00000000-0005-0000-0000-0000310A0000}"/>
    <cellStyle name="20% - Akzent2 8 3 2_Mapping IC-Sub_IC" xfId="2787" xr:uid="{00000000-0005-0000-0000-0000320A0000}"/>
    <cellStyle name="20% - Akzent2 8 3 3" xfId="2788" xr:uid="{00000000-0005-0000-0000-0000330A0000}"/>
    <cellStyle name="20% - Akzent2 8 3 3 2" xfId="2789" xr:uid="{00000000-0005-0000-0000-0000340A0000}"/>
    <cellStyle name="20% - Akzent2 8 3 3_Mapping IC-Sub_IC" xfId="2790" xr:uid="{00000000-0005-0000-0000-0000350A0000}"/>
    <cellStyle name="20% - Akzent2 8 3 4" xfId="2791" xr:uid="{00000000-0005-0000-0000-0000360A0000}"/>
    <cellStyle name="20% - Akzent2 8 3_Mapping IC-Sub_IC" xfId="2792" xr:uid="{00000000-0005-0000-0000-0000370A0000}"/>
    <cellStyle name="20% - Akzent2 8 4" xfId="2793" xr:uid="{00000000-0005-0000-0000-0000380A0000}"/>
    <cellStyle name="20% - Akzent2 8 4 2" xfId="2794" xr:uid="{00000000-0005-0000-0000-0000390A0000}"/>
    <cellStyle name="20% - Akzent2 8 4 2 2" xfId="2795" xr:uid="{00000000-0005-0000-0000-00003A0A0000}"/>
    <cellStyle name="20% - Akzent2 8 4 2_Mapping IC-Sub_IC" xfId="2796" xr:uid="{00000000-0005-0000-0000-00003B0A0000}"/>
    <cellStyle name="20% - Akzent2 8 4 3" xfId="2797" xr:uid="{00000000-0005-0000-0000-00003C0A0000}"/>
    <cellStyle name="20% - Akzent2 8 4_Mapping IC-Sub_IC" xfId="2798" xr:uid="{00000000-0005-0000-0000-00003D0A0000}"/>
    <cellStyle name="20% - Akzent2 8 5" xfId="2799" xr:uid="{00000000-0005-0000-0000-00003E0A0000}"/>
    <cellStyle name="20% - Akzent2 8 5 2" xfId="2800" xr:uid="{00000000-0005-0000-0000-00003F0A0000}"/>
    <cellStyle name="20% - Akzent2 8 5_Mapping IC-Sub_IC" xfId="2801" xr:uid="{00000000-0005-0000-0000-0000400A0000}"/>
    <cellStyle name="20% - Akzent2 8 6" xfId="2802" xr:uid="{00000000-0005-0000-0000-0000410A0000}"/>
    <cellStyle name="20% - Akzent2 8 6 2" xfId="2803" xr:uid="{00000000-0005-0000-0000-0000420A0000}"/>
    <cellStyle name="20% - Akzent2 8 6_Mapping IC-Sub_IC" xfId="2804" xr:uid="{00000000-0005-0000-0000-0000430A0000}"/>
    <cellStyle name="20% - Akzent2 8 7" xfId="2805" xr:uid="{00000000-0005-0000-0000-0000440A0000}"/>
    <cellStyle name="20% - Akzent2 8_Mapping IC-Sub_IC" xfId="2806" xr:uid="{00000000-0005-0000-0000-0000450A0000}"/>
    <cellStyle name="20% - Akzent2 9" xfId="2807" xr:uid="{00000000-0005-0000-0000-0000460A0000}"/>
    <cellStyle name="20% - Akzent2 9 2" xfId="2808" xr:uid="{00000000-0005-0000-0000-0000470A0000}"/>
    <cellStyle name="20% - Akzent2 9 2 2" xfId="2809" xr:uid="{00000000-0005-0000-0000-0000480A0000}"/>
    <cellStyle name="20% - Akzent2 9 2 2 2" xfId="2810" xr:uid="{00000000-0005-0000-0000-0000490A0000}"/>
    <cellStyle name="20% - Akzent2 9 2 2 2 2" xfId="2811" xr:uid="{00000000-0005-0000-0000-00004A0A0000}"/>
    <cellStyle name="20% - Akzent2 9 2 2 2_Mapping IC-Sub_IC" xfId="2812" xr:uid="{00000000-0005-0000-0000-00004B0A0000}"/>
    <cellStyle name="20% - Akzent2 9 2 2 3" xfId="2813" xr:uid="{00000000-0005-0000-0000-00004C0A0000}"/>
    <cellStyle name="20% - Akzent2 9 2 2 3 2" xfId="2814" xr:uid="{00000000-0005-0000-0000-00004D0A0000}"/>
    <cellStyle name="20% - Akzent2 9 2 2 3_Mapping IC-Sub_IC" xfId="2815" xr:uid="{00000000-0005-0000-0000-00004E0A0000}"/>
    <cellStyle name="20% - Akzent2 9 2 2 4" xfId="2816" xr:uid="{00000000-0005-0000-0000-00004F0A0000}"/>
    <cellStyle name="20% - Akzent2 9 2 2_Mapping IC-Sub_IC" xfId="2817" xr:uid="{00000000-0005-0000-0000-0000500A0000}"/>
    <cellStyle name="20% - Akzent2 9 2 3" xfId="2818" xr:uid="{00000000-0005-0000-0000-0000510A0000}"/>
    <cellStyle name="20% - Akzent2 9 2 3 2" xfId="2819" xr:uid="{00000000-0005-0000-0000-0000520A0000}"/>
    <cellStyle name="20% - Akzent2 9 2 3_Mapping IC-Sub_IC" xfId="2820" xr:uid="{00000000-0005-0000-0000-0000530A0000}"/>
    <cellStyle name="20% - Akzent2 9 2 4" xfId="2821" xr:uid="{00000000-0005-0000-0000-0000540A0000}"/>
    <cellStyle name="20% - Akzent2 9 2 4 2" xfId="2822" xr:uid="{00000000-0005-0000-0000-0000550A0000}"/>
    <cellStyle name="20% - Akzent2 9 2 4_Mapping IC-Sub_IC" xfId="2823" xr:uid="{00000000-0005-0000-0000-0000560A0000}"/>
    <cellStyle name="20% - Akzent2 9 2 5" xfId="2824" xr:uid="{00000000-0005-0000-0000-0000570A0000}"/>
    <cellStyle name="20% - Akzent2 9 2_Mapping IC-Sub_IC" xfId="2825" xr:uid="{00000000-0005-0000-0000-0000580A0000}"/>
    <cellStyle name="20% - Akzent2 9 3" xfId="2826" xr:uid="{00000000-0005-0000-0000-0000590A0000}"/>
    <cellStyle name="20% - Akzent2 9 3 2" xfId="2827" xr:uid="{00000000-0005-0000-0000-00005A0A0000}"/>
    <cellStyle name="20% - Akzent2 9 3 2 2" xfId="2828" xr:uid="{00000000-0005-0000-0000-00005B0A0000}"/>
    <cellStyle name="20% - Akzent2 9 3 2_Mapping IC-Sub_IC" xfId="2829" xr:uid="{00000000-0005-0000-0000-00005C0A0000}"/>
    <cellStyle name="20% - Akzent2 9 3 3" xfId="2830" xr:uid="{00000000-0005-0000-0000-00005D0A0000}"/>
    <cellStyle name="20% - Akzent2 9 3 3 2" xfId="2831" xr:uid="{00000000-0005-0000-0000-00005E0A0000}"/>
    <cellStyle name="20% - Akzent2 9 3 3_Mapping IC-Sub_IC" xfId="2832" xr:uid="{00000000-0005-0000-0000-00005F0A0000}"/>
    <cellStyle name="20% - Akzent2 9 3 4" xfId="2833" xr:uid="{00000000-0005-0000-0000-0000600A0000}"/>
    <cellStyle name="20% - Akzent2 9 3_Mapping IC-Sub_IC" xfId="2834" xr:uid="{00000000-0005-0000-0000-0000610A0000}"/>
    <cellStyle name="20% - Akzent2 9 4" xfId="2835" xr:uid="{00000000-0005-0000-0000-0000620A0000}"/>
    <cellStyle name="20% - Akzent2 9 4 2" xfId="2836" xr:uid="{00000000-0005-0000-0000-0000630A0000}"/>
    <cellStyle name="20% - Akzent2 9 4 2 2" xfId="2837" xr:uid="{00000000-0005-0000-0000-0000640A0000}"/>
    <cellStyle name="20% - Akzent2 9 4 2_Mapping IC-Sub_IC" xfId="2838" xr:uid="{00000000-0005-0000-0000-0000650A0000}"/>
    <cellStyle name="20% - Akzent2 9 4 3" xfId="2839" xr:uid="{00000000-0005-0000-0000-0000660A0000}"/>
    <cellStyle name="20% - Akzent2 9 4_Mapping IC-Sub_IC" xfId="2840" xr:uid="{00000000-0005-0000-0000-0000670A0000}"/>
    <cellStyle name="20% - Akzent2 9 5" xfId="2841" xr:uid="{00000000-0005-0000-0000-0000680A0000}"/>
    <cellStyle name="20% - Akzent2 9 5 2" xfId="2842" xr:uid="{00000000-0005-0000-0000-0000690A0000}"/>
    <cellStyle name="20% - Akzent2 9 5_Mapping IC-Sub_IC" xfId="2843" xr:uid="{00000000-0005-0000-0000-00006A0A0000}"/>
    <cellStyle name="20% - Akzent2 9 6" xfId="2844" xr:uid="{00000000-0005-0000-0000-00006B0A0000}"/>
    <cellStyle name="20% - Akzent2 9 6 2" xfId="2845" xr:uid="{00000000-0005-0000-0000-00006C0A0000}"/>
    <cellStyle name="20% - Akzent2 9 6_Mapping IC-Sub_IC" xfId="2846" xr:uid="{00000000-0005-0000-0000-00006D0A0000}"/>
    <cellStyle name="20% - Akzent2 9 7" xfId="2847" xr:uid="{00000000-0005-0000-0000-00006E0A0000}"/>
    <cellStyle name="20% - Akzent2 9_Mapping IC-Sub_IC" xfId="2848" xr:uid="{00000000-0005-0000-0000-00006F0A0000}"/>
    <cellStyle name="20% - Akzent2_Mapping IC-Sub_IC" xfId="2849" xr:uid="{00000000-0005-0000-0000-0000700A0000}"/>
    <cellStyle name="20% - Akzent3" xfId="32" xr:uid="{00000000-0005-0000-0000-0000710A0000}"/>
    <cellStyle name="20% - Akzent3 10" xfId="2850" xr:uid="{00000000-0005-0000-0000-0000720A0000}"/>
    <cellStyle name="20% - Akzent3 10 2" xfId="2851" xr:uid="{00000000-0005-0000-0000-0000730A0000}"/>
    <cellStyle name="20% - Akzent3 10 2 2" xfId="2852" xr:uid="{00000000-0005-0000-0000-0000740A0000}"/>
    <cellStyle name="20% - Akzent3 10 2 2 2" xfId="2853" xr:uid="{00000000-0005-0000-0000-0000750A0000}"/>
    <cellStyle name="20% - Akzent3 10 2 2 2 2" xfId="2854" xr:uid="{00000000-0005-0000-0000-0000760A0000}"/>
    <cellStyle name="20% - Akzent3 10 2 2 2_Mapping IC-Sub_IC" xfId="2855" xr:uid="{00000000-0005-0000-0000-0000770A0000}"/>
    <cellStyle name="20% - Akzent3 10 2 2 3" xfId="2856" xr:uid="{00000000-0005-0000-0000-0000780A0000}"/>
    <cellStyle name="20% - Akzent3 10 2 2 3 2" xfId="2857" xr:uid="{00000000-0005-0000-0000-0000790A0000}"/>
    <cellStyle name="20% - Akzent3 10 2 2 3_Mapping IC-Sub_IC" xfId="2858" xr:uid="{00000000-0005-0000-0000-00007A0A0000}"/>
    <cellStyle name="20% - Akzent3 10 2 2 4" xfId="2859" xr:uid="{00000000-0005-0000-0000-00007B0A0000}"/>
    <cellStyle name="20% - Akzent3 10 2 2_Mapping IC-Sub_IC" xfId="2860" xr:uid="{00000000-0005-0000-0000-00007C0A0000}"/>
    <cellStyle name="20% - Akzent3 10 2 3" xfId="2861" xr:uid="{00000000-0005-0000-0000-00007D0A0000}"/>
    <cellStyle name="20% - Akzent3 10 2 3 2" xfId="2862" xr:uid="{00000000-0005-0000-0000-00007E0A0000}"/>
    <cellStyle name="20% - Akzent3 10 2 3_Mapping IC-Sub_IC" xfId="2863" xr:uid="{00000000-0005-0000-0000-00007F0A0000}"/>
    <cellStyle name="20% - Akzent3 10 2 4" xfId="2864" xr:uid="{00000000-0005-0000-0000-0000800A0000}"/>
    <cellStyle name="20% - Akzent3 10 2 4 2" xfId="2865" xr:uid="{00000000-0005-0000-0000-0000810A0000}"/>
    <cellStyle name="20% - Akzent3 10 2 4_Mapping IC-Sub_IC" xfId="2866" xr:uid="{00000000-0005-0000-0000-0000820A0000}"/>
    <cellStyle name="20% - Akzent3 10 2 5" xfId="2867" xr:uid="{00000000-0005-0000-0000-0000830A0000}"/>
    <cellStyle name="20% - Akzent3 10 2_Mapping IC-Sub_IC" xfId="2868" xr:uid="{00000000-0005-0000-0000-0000840A0000}"/>
    <cellStyle name="20% - Akzent3 10 3" xfId="2869" xr:uid="{00000000-0005-0000-0000-0000850A0000}"/>
    <cellStyle name="20% - Akzent3 10 3 2" xfId="2870" xr:uid="{00000000-0005-0000-0000-0000860A0000}"/>
    <cellStyle name="20% - Akzent3 10 3 2 2" xfId="2871" xr:uid="{00000000-0005-0000-0000-0000870A0000}"/>
    <cellStyle name="20% - Akzent3 10 3 2_Mapping IC-Sub_IC" xfId="2872" xr:uid="{00000000-0005-0000-0000-0000880A0000}"/>
    <cellStyle name="20% - Akzent3 10 3 3" xfId="2873" xr:uid="{00000000-0005-0000-0000-0000890A0000}"/>
    <cellStyle name="20% - Akzent3 10 3 3 2" xfId="2874" xr:uid="{00000000-0005-0000-0000-00008A0A0000}"/>
    <cellStyle name="20% - Akzent3 10 3 3_Mapping IC-Sub_IC" xfId="2875" xr:uid="{00000000-0005-0000-0000-00008B0A0000}"/>
    <cellStyle name="20% - Akzent3 10 3 4" xfId="2876" xr:uid="{00000000-0005-0000-0000-00008C0A0000}"/>
    <cellStyle name="20% - Akzent3 10 3_Mapping IC-Sub_IC" xfId="2877" xr:uid="{00000000-0005-0000-0000-00008D0A0000}"/>
    <cellStyle name="20% - Akzent3 10 4" xfId="2878" xr:uid="{00000000-0005-0000-0000-00008E0A0000}"/>
    <cellStyle name="20% - Akzent3 10 4 2" xfId="2879" xr:uid="{00000000-0005-0000-0000-00008F0A0000}"/>
    <cellStyle name="20% - Akzent3 10 4 2 2" xfId="2880" xr:uid="{00000000-0005-0000-0000-0000900A0000}"/>
    <cellStyle name="20% - Akzent3 10 4 2_Mapping IC-Sub_IC" xfId="2881" xr:uid="{00000000-0005-0000-0000-0000910A0000}"/>
    <cellStyle name="20% - Akzent3 10 4 3" xfId="2882" xr:uid="{00000000-0005-0000-0000-0000920A0000}"/>
    <cellStyle name="20% - Akzent3 10 4_Mapping IC-Sub_IC" xfId="2883" xr:uid="{00000000-0005-0000-0000-0000930A0000}"/>
    <cellStyle name="20% - Akzent3 10 5" xfId="2884" xr:uid="{00000000-0005-0000-0000-0000940A0000}"/>
    <cellStyle name="20% - Akzent3 10 5 2" xfId="2885" xr:uid="{00000000-0005-0000-0000-0000950A0000}"/>
    <cellStyle name="20% - Akzent3 10 5_Mapping IC-Sub_IC" xfId="2886" xr:uid="{00000000-0005-0000-0000-0000960A0000}"/>
    <cellStyle name="20% - Akzent3 10 6" xfId="2887" xr:uid="{00000000-0005-0000-0000-0000970A0000}"/>
    <cellStyle name="20% - Akzent3 10 6 2" xfId="2888" xr:uid="{00000000-0005-0000-0000-0000980A0000}"/>
    <cellStyle name="20% - Akzent3 10 6_Mapping IC-Sub_IC" xfId="2889" xr:uid="{00000000-0005-0000-0000-0000990A0000}"/>
    <cellStyle name="20% - Akzent3 10 7" xfId="2890" xr:uid="{00000000-0005-0000-0000-00009A0A0000}"/>
    <cellStyle name="20% - Akzent3 10_Mapping IC-Sub_IC" xfId="2891" xr:uid="{00000000-0005-0000-0000-00009B0A0000}"/>
    <cellStyle name="20% - Akzent3 11" xfId="2892" xr:uid="{00000000-0005-0000-0000-00009C0A0000}"/>
    <cellStyle name="20% - Akzent3 11 2" xfId="2893" xr:uid="{00000000-0005-0000-0000-00009D0A0000}"/>
    <cellStyle name="20% - Akzent3 11 2 2" xfId="2894" xr:uid="{00000000-0005-0000-0000-00009E0A0000}"/>
    <cellStyle name="20% - Akzent3 11 2 2 2" xfId="2895" xr:uid="{00000000-0005-0000-0000-00009F0A0000}"/>
    <cellStyle name="20% - Akzent3 11 2 2 2 2" xfId="2896" xr:uid="{00000000-0005-0000-0000-0000A00A0000}"/>
    <cellStyle name="20% - Akzent3 11 2 2 2_Mapping IC-Sub_IC" xfId="2897" xr:uid="{00000000-0005-0000-0000-0000A10A0000}"/>
    <cellStyle name="20% - Akzent3 11 2 2 3" xfId="2898" xr:uid="{00000000-0005-0000-0000-0000A20A0000}"/>
    <cellStyle name="20% - Akzent3 11 2 2 3 2" xfId="2899" xr:uid="{00000000-0005-0000-0000-0000A30A0000}"/>
    <cellStyle name="20% - Akzent3 11 2 2 3_Mapping IC-Sub_IC" xfId="2900" xr:uid="{00000000-0005-0000-0000-0000A40A0000}"/>
    <cellStyle name="20% - Akzent3 11 2 2 4" xfId="2901" xr:uid="{00000000-0005-0000-0000-0000A50A0000}"/>
    <cellStyle name="20% - Akzent3 11 2 2_Mapping IC-Sub_IC" xfId="2902" xr:uid="{00000000-0005-0000-0000-0000A60A0000}"/>
    <cellStyle name="20% - Akzent3 11 2 3" xfId="2903" xr:uid="{00000000-0005-0000-0000-0000A70A0000}"/>
    <cellStyle name="20% - Akzent3 11 2 3 2" xfId="2904" xr:uid="{00000000-0005-0000-0000-0000A80A0000}"/>
    <cellStyle name="20% - Akzent3 11 2 3_Mapping IC-Sub_IC" xfId="2905" xr:uid="{00000000-0005-0000-0000-0000A90A0000}"/>
    <cellStyle name="20% - Akzent3 11 2 4" xfId="2906" xr:uid="{00000000-0005-0000-0000-0000AA0A0000}"/>
    <cellStyle name="20% - Akzent3 11 2 4 2" xfId="2907" xr:uid="{00000000-0005-0000-0000-0000AB0A0000}"/>
    <cellStyle name="20% - Akzent3 11 2 4_Mapping IC-Sub_IC" xfId="2908" xr:uid="{00000000-0005-0000-0000-0000AC0A0000}"/>
    <cellStyle name="20% - Akzent3 11 2 5" xfId="2909" xr:uid="{00000000-0005-0000-0000-0000AD0A0000}"/>
    <cellStyle name="20% - Akzent3 11 2_Mapping IC-Sub_IC" xfId="2910" xr:uid="{00000000-0005-0000-0000-0000AE0A0000}"/>
    <cellStyle name="20% - Akzent3 11 3" xfId="2911" xr:uid="{00000000-0005-0000-0000-0000AF0A0000}"/>
    <cellStyle name="20% - Akzent3 11 3 2" xfId="2912" xr:uid="{00000000-0005-0000-0000-0000B00A0000}"/>
    <cellStyle name="20% - Akzent3 11 3 2 2" xfId="2913" xr:uid="{00000000-0005-0000-0000-0000B10A0000}"/>
    <cellStyle name="20% - Akzent3 11 3 2_Mapping IC-Sub_IC" xfId="2914" xr:uid="{00000000-0005-0000-0000-0000B20A0000}"/>
    <cellStyle name="20% - Akzent3 11 3 3" xfId="2915" xr:uid="{00000000-0005-0000-0000-0000B30A0000}"/>
    <cellStyle name="20% - Akzent3 11 3 3 2" xfId="2916" xr:uid="{00000000-0005-0000-0000-0000B40A0000}"/>
    <cellStyle name="20% - Akzent3 11 3 3_Mapping IC-Sub_IC" xfId="2917" xr:uid="{00000000-0005-0000-0000-0000B50A0000}"/>
    <cellStyle name="20% - Akzent3 11 3 4" xfId="2918" xr:uid="{00000000-0005-0000-0000-0000B60A0000}"/>
    <cellStyle name="20% - Akzent3 11 3_Mapping IC-Sub_IC" xfId="2919" xr:uid="{00000000-0005-0000-0000-0000B70A0000}"/>
    <cellStyle name="20% - Akzent3 11 4" xfId="2920" xr:uid="{00000000-0005-0000-0000-0000B80A0000}"/>
    <cellStyle name="20% - Akzent3 11 4 2" xfId="2921" xr:uid="{00000000-0005-0000-0000-0000B90A0000}"/>
    <cellStyle name="20% - Akzent3 11 4 2 2" xfId="2922" xr:uid="{00000000-0005-0000-0000-0000BA0A0000}"/>
    <cellStyle name="20% - Akzent3 11 4 2_Mapping IC-Sub_IC" xfId="2923" xr:uid="{00000000-0005-0000-0000-0000BB0A0000}"/>
    <cellStyle name="20% - Akzent3 11 4 3" xfId="2924" xr:uid="{00000000-0005-0000-0000-0000BC0A0000}"/>
    <cellStyle name="20% - Akzent3 11 4_Mapping IC-Sub_IC" xfId="2925" xr:uid="{00000000-0005-0000-0000-0000BD0A0000}"/>
    <cellStyle name="20% - Akzent3 11 5" xfId="2926" xr:uid="{00000000-0005-0000-0000-0000BE0A0000}"/>
    <cellStyle name="20% - Akzent3 11 5 2" xfId="2927" xr:uid="{00000000-0005-0000-0000-0000BF0A0000}"/>
    <cellStyle name="20% - Akzent3 11 5_Mapping IC-Sub_IC" xfId="2928" xr:uid="{00000000-0005-0000-0000-0000C00A0000}"/>
    <cellStyle name="20% - Akzent3 11 6" xfId="2929" xr:uid="{00000000-0005-0000-0000-0000C10A0000}"/>
    <cellStyle name="20% - Akzent3 11 6 2" xfId="2930" xr:uid="{00000000-0005-0000-0000-0000C20A0000}"/>
    <cellStyle name="20% - Akzent3 11 6_Mapping IC-Sub_IC" xfId="2931" xr:uid="{00000000-0005-0000-0000-0000C30A0000}"/>
    <cellStyle name="20% - Akzent3 11 7" xfId="2932" xr:uid="{00000000-0005-0000-0000-0000C40A0000}"/>
    <cellStyle name="20% - Akzent3 11_Mapping IC-Sub_IC" xfId="2933" xr:uid="{00000000-0005-0000-0000-0000C50A0000}"/>
    <cellStyle name="20% - Akzent3 12" xfId="2934" xr:uid="{00000000-0005-0000-0000-0000C60A0000}"/>
    <cellStyle name="20% - Akzent3 13" xfId="2935" xr:uid="{00000000-0005-0000-0000-0000C70A0000}"/>
    <cellStyle name="20% - Akzent3 2" xfId="2936" xr:uid="{00000000-0005-0000-0000-0000C80A0000}"/>
    <cellStyle name="20% - Akzent3 2 2" xfId="2937" xr:uid="{00000000-0005-0000-0000-0000C90A0000}"/>
    <cellStyle name="20% - Akzent3 2 2 2" xfId="2938" xr:uid="{00000000-0005-0000-0000-0000CA0A0000}"/>
    <cellStyle name="20% - Akzent3 2 2 2 2" xfId="2939" xr:uid="{00000000-0005-0000-0000-0000CB0A0000}"/>
    <cellStyle name="20% - Akzent3 2 2 2 2 2" xfId="2940" xr:uid="{00000000-0005-0000-0000-0000CC0A0000}"/>
    <cellStyle name="20% - Akzent3 2 2 2 2_Mapping IC-Sub_IC" xfId="2941" xr:uid="{00000000-0005-0000-0000-0000CD0A0000}"/>
    <cellStyle name="20% - Akzent3 2 2 2 3" xfId="2942" xr:uid="{00000000-0005-0000-0000-0000CE0A0000}"/>
    <cellStyle name="20% - Akzent3 2 2 2 3 2" xfId="2943" xr:uid="{00000000-0005-0000-0000-0000CF0A0000}"/>
    <cellStyle name="20% - Akzent3 2 2 2 3_Mapping IC-Sub_IC" xfId="2944" xr:uid="{00000000-0005-0000-0000-0000D00A0000}"/>
    <cellStyle name="20% - Akzent3 2 2 2 4" xfId="2945" xr:uid="{00000000-0005-0000-0000-0000D10A0000}"/>
    <cellStyle name="20% - Akzent3 2 2 2_Mapping IC-Sub_IC" xfId="2946" xr:uid="{00000000-0005-0000-0000-0000D20A0000}"/>
    <cellStyle name="20% - Akzent3 2 2 3" xfId="2947" xr:uid="{00000000-0005-0000-0000-0000D30A0000}"/>
    <cellStyle name="20% - Akzent3 2 2 3 2" xfId="2948" xr:uid="{00000000-0005-0000-0000-0000D40A0000}"/>
    <cellStyle name="20% - Akzent3 2 2 3_Mapping IC-Sub_IC" xfId="2949" xr:uid="{00000000-0005-0000-0000-0000D50A0000}"/>
    <cellStyle name="20% - Akzent3 2 2 4" xfId="2950" xr:uid="{00000000-0005-0000-0000-0000D60A0000}"/>
    <cellStyle name="20% - Akzent3 2 2 4 2" xfId="2951" xr:uid="{00000000-0005-0000-0000-0000D70A0000}"/>
    <cellStyle name="20% - Akzent3 2 2 4_Mapping IC-Sub_IC" xfId="2952" xr:uid="{00000000-0005-0000-0000-0000D80A0000}"/>
    <cellStyle name="20% - Akzent3 2 2 5" xfId="2953" xr:uid="{00000000-0005-0000-0000-0000D90A0000}"/>
    <cellStyle name="20% - Akzent3 2 2_Mapping IC-Sub_IC" xfId="2954" xr:uid="{00000000-0005-0000-0000-0000DA0A0000}"/>
    <cellStyle name="20% - Akzent3 2 3" xfId="2955" xr:uid="{00000000-0005-0000-0000-0000DB0A0000}"/>
    <cellStyle name="20% - Akzent3 2 3 2" xfId="2956" xr:uid="{00000000-0005-0000-0000-0000DC0A0000}"/>
    <cellStyle name="20% - Akzent3 2 3 2 2" xfId="2957" xr:uid="{00000000-0005-0000-0000-0000DD0A0000}"/>
    <cellStyle name="20% - Akzent3 2 3 2_Mapping IC-Sub_IC" xfId="2958" xr:uid="{00000000-0005-0000-0000-0000DE0A0000}"/>
    <cellStyle name="20% - Akzent3 2 3 3" xfId="2959" xr:uid="{00000000-0005-0000-0000-0000DF0A0000}"/>
    <cellStyle name="20% - Akzent3 2 3 3 2" xfId="2960" xr:uid="{00000000-0005-0000-0000-0000E00A0000}"/>
    <cellStyle name="20% - Akzent3 2 3 3_Mapping IC-Sub_IC" xfId="2961" xr:uid="{00000000-0005-0000-0000-0000E10A0000}"/>
    <cellStyle name="20% - Akzent3 2 3 4" xfId="2962" xr:uid="{00000000-0005-0000-0000-0000E20A0000}"/>
    <cellStyle name="20% - Akzent3 2 3_Mapping IC-Sub_IC" xfId="2963" xr:uid="{00000000-0005-0000-0000-0000E30A0000}"/>
    <cellStyle name="20% - Akzent3 2 4" xfId="2964" xr:uid="{00000000-0005-0000-0000-0000E40A0000}"/>
    <cellStyle name="20% - Akzent3 2 4 2" xfId="2965" xr:uid="{00000000-0005-0000-0000-0000E50A0000}"/>
    <cellStyle name="20% - Akzent3 2 4 2 2" xfId="2966" xr:uid="{00000000-0005-0000-0000-0000E60A0000}"/>
    <cellStyle name="20% - Akzent3 2 4 2_Mapping IC-Sub_IC" xfId="2967" xr:uid="{00000000-0005-0000-0000-0000E70A0000}"/>
    <cellStyle name="20% - Akzent3 2 4 3" xfId="2968" xr:uid="{00000000-0005-0000-0000-0000E80A0000}"/>
    <cellStyle name="20% - Akzent3 2 4_Mapping IC-Sub_IC" xfId="2969" xr:uid="{00000000-0005-0000-0000-0000E90A0000}"/>
    <cellStyle name="20% - Akzent3 2 5" xfId="2970" xr:uid="{00000000-0005-0000-0000-0000EA0A0000}"/>
    <cellStyle name="20% - Akzent3 2 5 2" xfId="2971" xr:uid="{00000000-0005-0000-0000-0000EB0A0000}"/>
    <cellStyle name="20% - Akzent3 2 5_Mapping IC-Sub_IC" xfId="2972" xr:uid="{00000000-0005-0000-0000-0000EC0A0000}"/>
    <cellStyle name="20% - Akzent3 2 6" xfId="2973" xr:uid="{00000000-0005-0000-0000-0000ED0A0000}"/>
    <cellStyle name="20% - Akzent3 2 6 2" xfId="2974" xr:uid="{00000000-0005-0000-0000-0000EE0A0000}"/>
    <cellStyle name="20% - Akzent3 2 6_Mapping IC-Sub_IC" xfId="2975" xr:uid="{00000000-0005-0000-0000-0000EF0A0000}"/>
    <cellStyle name="20% - Akzent3 2 7" xfId="2976" xr:uid="{00000000-0005-0000-0000-0000F00A0000}"/>
    <cellStyle name="20% - Akzent3 2_Mapping IC-Sub_IC" xfId="2977" xr:uid="{00000000-0005-0000-0000-0000F10A0000}"/>
    <cellStyle name="20% - Akzent3 3" xfId="2978" xr:uid="{00000000-0005-0000-0000-0000F20A0000}"/>
    <cellStyle name="20% - Akzent3 3 2" xfId="2979" xr:uid="{00000000-0005-0000-0000-0000F30A0000}"/>
    <cellStyle name="20% - Akzent3 3 2 2" xfId="2980" xr:uid="{00000000-0005-0000-0000-0000F40A0000}"/>
    <cellStyle name="20% - Akzent3 3 2 2 2" xfId="2981" xr:uid="{00000000-0005-0000-0000-0000F50A0000}"/>
    <cellStyle name="20% - Akzent3 3 2 2 2 2" xfId="2982" xr:uid="{00000000-0005-0000-0000-0000F60A0000}"/>
    <cellStyle name="20% - Akzent3 3 2 2 2_Mapping IC-Sub_IC" xfId="2983" xr:uid="{00000000-0005-0000-0000-0000F70A0000}"/>
    <cellStyle name="20% - Akzent3 3 2 2 3" xfId="2984" xr:uid="{00000000-0005-0000-0000-0000F80A0000}"/>
    <cellStyle name="20% - Akzent3 3 2 2 3 2" xfId="2985" xr:uid="{00000000-0005-0000-0000-0000F90A0000}"/>
    <cellStyle name="20% - Akzent3 3 2 2 3_Mapping IC-Sub_IC" xfId="2986" xr:uid="{00000000-0005-0000-0000-0000FA0A0000}"/>
    <cellStyle name="20% - Akzent3 3 2 2 4" xfId="2987" xr:uid="{00000000-0005-0000-0000-0000FB0A0000}"/>
    <cellStyle name="20% - Akzent3 3 2 2_Mapping IC-Sub_IC" xfId="2988" xr:uid="{00000000-0005-0000-0000-0000FC0A0000}"/>
    <cellStyle name="20% - Akzent3 3 2 3" xfId="2989" xr:uid="{00000000-0005-0000-0000-0000FD0A0000}"/>
    <cellStyle name="20% - Akzent3 3 2 3 2" xfId="2990" xr:uid="{00000000-0005-0000-0000-0000FE0A0000}"/>
    <cellStyle name="20% - Akzent3 3 2 3_Mapping IC-Sub_IC" xfId="2991" xr:uid="{00000000-0005-0000-0000-0000FF0A0000}"/>
    <cellStyle name="20% - Akzent3 3 2 4" xfId="2992" xr:uid="{00000000-0005-0000-0000-0000000B0000}"/>
    <cellStyle name="20% - Akzent3 3 2 4 2" xfId="2993" xr:uid="{00000000-0005-0000-0000-0000010B0000}"/>
    <cellStyle name="20% - Akzent3 3 2 4_Mapping IC-Sub_IC" xfId="2994" xr:uid="{00000000-0005-0000-0000-0000020B0000}"/>
    <cellStyle name="20% - Akzent3 3 2 5" xfId="2995" xr:uid="{00000000-0005-0000-0000-0000030B0000}"/>
    <cellStyle name="20% - Akzent3 3 2_Mapping IC-Sub_IC" xfId="2996" xr:uid="{00000000-0005-0000-0000-0000040B0000}"/>
    <cellStyle name="20% - Akzent3 3 3" xfId="2997" xr:uid="{00000000-0005-0000-0000-0000050B0000}"/>
    <cellStyle name="20% - Akzent3 3 3 2" xfId="2998" xr:uid="{00000000-0005-0000-0000-0000060B0000}"/>
    <cellStyle name="20% - Akzent3 3 3 2 2" xfId="2999" xr:uid="{00000000-0005-0000-0000-0000070B0000}"/>
    <cellStyle name="20% - Akzent3 3 3 2_Mapping IC-Sub_IC" xfId="3000" xr:uid="{00000000-0005-0000-0000-0000080B0000}"/>
    <cellStyle name="20% - Akzent3 3 3 3" xfId="3001" xr:uid="{00000000-0005-0000-0000-0000090B0000}"/>
    <cellStyle name="20% - Akzent3 3 3 3 2" xfId="3002" xr:uid="{00000000-0005-0000-0000-00000A0B0000}"/>
    <cellStyle name="20% - Akzent3 3 3 3_Mapping IC-Sub_IC" xfId="3003" xr:uid="{00000000-0005-0000-0000-00000B0B0000}"/>
    <cellStyle name="20% - Akzent3 3 3 4" xfId="3004" xr:uid="{00000000-0005-0000-0000-00000C0B0000}"/>
    <cellStyle name="20% - Akzent3 3 3_Mapping IC-Sub_IC" xfId="3005" xr:uid="{00000000-0005-0000-0000-00000D0B0000}"/>
    <cellStyle name="20% - Akzent3 3 4" xfId="3006" xr:uid="{00000000-0005-0000-0000-00000E0B0000}"/>
    <cellStyle name="20% - Akzent3 3 4 2" xfId="3007" xr:uid="{00000000-0005-0000-0000-00000F0B0000}"/>
    <cellStyle name="20% - Akzent3 3 4 2 2" xfId="3008" xr:uid="{00000000-0005-0000-0000-0000100B0000}"/>
    <cellStyle name="20% - Akzent3 3 4 2_Mapping IC-Sub_IC" xfId="3009" xr:uid="{00000000-0005-0000-0000-0000110B0000}"/>
    <cellStyle name="20% - Akzent3 3 4 3" xfId="3010" xr:uid="{00000000-0005-0000-0000-0000120B0000}"/>
    <cellStyle name="20% - Akzent3 3 4_Mapping IC-Sub_IC" xfId="3011" xr:uid="{00000000-0005-0000-0000-0000130B0000}"/>
    <cellStyle name="20% - Akzent3 3 5" xfId="3012" xr:uid="{00000000-0005-0000-0000-0000140B0000}"/>
    <cellStyle name="20% - Akzent3 3 5 2" xfId="3013" xr:uid="{00000000-0005-0000-0000-0000150B0000}"/>
    <cellStyle name="20% - Akzent3 3 5_Mapping IC-Sub_IC" xfId="3014" xr:uid="{00000000-0005-0000-0000-0000160B0000}"/>
    <cellStyle name="20% - Akzent3 3 6" xfId="3015" xr:uid="{00000000-0005-0000-0000-0000170B0000}"/>
    <cellStyle name="20% - Akzent3 3 6 2" xfId="3016" xr:uid="{00000000-0005-0000-0000-0000180B0000}"/>
    <cellStyle name="20% - Akzent3 3 6_Mapping IC-Sub_IC" xfId="3017" xr:uid="{00000000-0005-0000-0000-0000190B0000}"/>
    <cellStyle name="20% - Akzent3 3 7" xfId="3018" xr:uid="{00000000-0005-0000-0000-00001A0B0000}"/>
    <cellStyle name="20% - Akzent3 3_Mapping IC-Sub_IC" xfId="3019" xr:uid="{00000000-0005-0000-0000-00001B0B0000}"/>
    <cellStyle name="20% - Akzent3 4" xfId="3020" xr:uid="{00000000-0005-0000-0000-00001C0B0000}"/>
    <cellStyle name="20% - Akzent3 4 2" xfId="3021" xr:uid="{00000000-0005-0000-0000-00001D0B0000}"/>
    <cellStyle name="20% - Akzent3 4 2 2" xfId="3022" xr:uid="{00000000-0005-0000-0000-00001E0B0000}"/>
    <cellStyle name="20% - Akzent3 4 2 2 2" xfId="3023" xr:uid="{00000000-0005-0000-0000-00001F0B0000}"/>
    <cellStyle name="20% - Akzent3 4 2 2 2 2" xfId="3024" xr:uid="{00000000-0005-0000-0000-0000200B0000}"/>
    <cellStyle name="20% - Akzent3 4 2 2 2_Mapping IC-Sub_IC" xfId="3025" xr:uid="{00000000-0005-0000-0000-0000210B0000}"/>
    <cellStyle name="20% - Akzent3 4 2 2 3" xfId="3026" xr:uid="{00000000-0005-0000-0000-0000220B0000}"/>
    <cellStyle name="20% - Akzent3 4 2 2 3 2" xfId="3027" xr:uid="{00000000-0005-0000-0000-0000230B0000}"/>
    <cellStyle name="20% - Akzent3 4 2 2 3_Mapping IC-Sub_IC" xfId="3028" xr:uid="{00000000-0005-0000-0000-0000240B0000}"/>
    <cellStyle name="20% - Akzent3 4 2 2 4" xfId="3029" xr:uid="{00000000-0005-0000-0000-0000250B0000}"/>
    <cellStyle name="20% - Akzent3 4 2 2_Mapping IC-Sub_IC" xfId="3030" xr:uid="{00000000-0005-0000-0000-0000260B0000}"/>
    <cellStyle name="20% - Akzent3 4 2 3" xfId="3031" xr:uid="{00000000-0005-0000-0000-0000270B0000}"/>
    <cellStyle name="20% - Akzent3 4 2 3 2" xfId="3032" xr:uid="{00000000-0005-0000-0000-0000280B0000}"/>
    <cellStyle name="20% - Akzent3 4 2 3_Mapping IC-Sub_IC" xfId="3033" xr:uid="{00000000-0005-0000-0000-0000290B0000}"/>
    <cellStyle name="20% - Akzent3 4 2 4" xfId="3034" xr:uid="{00000000-0005-0000-0000-00002A0B0000}"/>
    <cellStyle name="20% - Akzent3 4 2 4 2" xfId="3035" xr:uid="{00000000-0005-0000-0000-00002B0B0000}"/>
    <cellStyle name="20% - Akzent3 4 2 4_Mapping IC-Sub_IC" xfId="3036" xr:uid="{00000000-0005-0000-0000-00002C0B0000}"/>
    <cellStyle name="20% - Akzent3 4 2 5" xfId="3037" xr:uid="{00000000-0005-0000-0000-00002D0B0000}"/>
    <cellStyle name="20% - Akzent3 4 2_Mapping IC-Sub_IC" xfId="3038" xr:uid="{00000000-0005-0000-0000-00002E0B0000}"/>
    <cellStyle name="20% - Akzent3 4 3" xfId="3039" xr:uid="{00000000-0005-0000-0000-00002F0B0000}"/>
    <cellStyle name="20% - Akzent3 4 3 2" xfId="3040" xr:uid="{00000000-0005-0000-0000-0000300B0000}"/>
    <cellStyle name="20% - Akzent3 4 3 2 2" xfId="3041" xr:uid="{00000000-0005-0000-0000-0000310B0000}"/>
    <cellStyle name="20% - Akzent3 4 3 2_Mapping IC-Sub_IC" xfId="3042" xr:uid="{00000000-0005-0000-0000-0000320B0000}"/>
    <cellStyle name="20% - Akzent3 4 3 3" xfId="3043" xr:uid="{00000000-0005-0000-0000-0000330B0000}"/>
    <cellStyle name="20% - Akzent3 4 3 3 2" xfId="3044" xr:uid="{00000000-0005-0000-0000-0000340B0000}"/>
    <cellStyle name="20% - Akzent3 4 3 3_Mapping IC-Sub_IC" xfId="3045" xr:uid="{00000000-0005-0000-0000-0000350B0000}"/>
    <cellStyle name="20% - Akzent3 4 3 4" xfId="3046" xr:uid="{00000000-0005-0000-0000-0000360B0000}"/>
    <cellStyle name="20% - Akzent3 4 3_Mapping IC-Sub_IC" xfId="3047" xr:uid="{00000000-0005-0000-0000-0000370B0000}"/>
    <cellStyle name="20% - Akzent3 4 4" xfId="3048" xr:uid="{00000000-0005-0000-0000-0000380B0000}"/>
    <cellStyle name="20% - Akzent3 4 4 2" xfId="3049" xr:uid="{00000000-0005-0000-0000-0000390B0000}"/>
    <cellStyle name="20% - Akzent3 4 4 2 2" xfId="3050" xr:uid="{00000000-0005-0000-0000-00003A0B0000}"/>
    <cellStyle name="20% - Akzent3 4 4 2_Mapping IC-Sub_IC" xfId="3051" xr:uid="{00000000-0005-0000-0000-00003B0B0000}"/>
    <cellStyle name="20% - Akzent3 4 4 3" xfId="3052" xr:uid="{00000000-0005-0000-0000-00003C0B0000}"/>
    <cellStyle name="20% - Akzent3 4 4_Mapping IC-Sub_IC" xfId="3053" xr:uid="{00000000-0005-0000-0000-00003D0B0000}"/>
    <cellStyle name="20% - Akzent3 4 5" xfId="3054" xr:uid="{00000000-0005-0000-0000-00003E0B0000}"/>
    <cellStyle name="20% - Akzent3 4 5 2" xfId="3055" xr:uid="{00000000-0005-0000-0000-00003F0B0000}"/>
    <cellStyle name="20% - Akzent3 4 5_Mapping IC-Sub_IC" xfId="3056" xr:uid="{00000000-0005-0000-0000-0000400B0000}"/>
    <cellStyle name="20% - Akzent3 4 6" xfId="3057" xr:uid="{00000000-0005-0000-0000-0000410B0000}"/>
    <cellStyle name="20% - Akzent3 4 6 2" xfId="3058" xr:uid="{00000000-0005-0000-0000-0000420B0000}"/>
    <cellStyle name="20% - Akzent3 4 6_Mapping IC-Sub_IC" xfId="3059" xr:uid="{00000000-0005-0000-0000-0000430B0000}"/>
    <cellStyle name="20% - Akzent3 4 7" xfId="3060" xr:uid="{00000000-0005-0000-0000-0000440B0000}"/>
    <cellStyle name="20% - Akzent3 4_Mapping IC-Sub_IC" xfId="3061" xr:uid="{00000000-0005-0000-0000-0000450B0000}"/>
    <cellStyle name="20% - Akzent3 5" xfId="3062" xr:uid="{00000000-0005-0000-0000-0000460B0000}"/>
    <cellStyle name="20% - Akzent3 5 2" xfId="3063" xr:uid="{00000000-0005-0000-0000-0000470B0000}"/>
    <cellStyle name="20% - Akzent3 5 2 2" xfId="3064" xr:uid="{00000000-0005-0000-0000-0000480B0000}"/>
    <cellStyle name="20% - Akzent3 5 2 2 2" xfId="3065" xr:uid="{00000000-0005-0000-0000-0000490B0000}"/>
    <cellStyle name="20% - Akzent3 5 2 2 2 2" xfId="3066" xr:uid="{00000000-0005-0000-0000-00004A0B0000}"/>
    <cellStyle name="20% - Akzent3 5 2 2 2_Mapping IC-Sub_IC" xfId="3067" xr:uid="{00000000-0005-0000-0000-00004B0B0000}"/>
    <cellStyle name="20% - Akzent3 5 2 2 3" xfId="3068" xr:uid="{00000000-0005-0000-0000-00004C0B0000}"/>
    <cellStyle name="20% - Akzent3 5 2 2 3 2" xfId="3069" xr:uid="{00000000-0005-0000-0000-00004D0B0000}"/>
    <cellStyle name="20% - Akzent3 5 2 2 3_Mapping IC-Sub_IC" xfId="3070" xr:uid="{00000000-0005-0000-0000-00004E0B0000}"/>
    <cellStyle name="20% - Akzent3 5 2 2 4" xfId="3071" xr:uid="{00000000-0005-0000-0000-00004F0B0000}"/>
    <cellStyle name="20% - Akzent3 5 2 2_Mapping IC-Sub_IC" xfId="3072" xr:uid="{00000000-0005-0000-0000-0000500B0000}"/>
    <cellStyle name="20% - Akzent3 5 2 3" xfId="3073" xr:uid="{00000000-0005-0000-0000-0000510B0000}"/>
    <cellStyle name="20% - Akzent3 5 2 3 2" xfId="3074" xr:uid="{00000000-0005-0000-0000-0000520B0000}"/>
    <cellStyle name="20% - Akzent3 5 2 3_Mapping IC-Sub_IC" xfId="3075" xr:uid="{00000000-0005-0000-0000-0000530B0000}"/>
    <cellStyle name="20% - Akzent3 5 2 4" xfId="3076" xr:uid="{00000000-0005-0000-0000-0000540B0000}"/>
    <cellStyle name="20% - Akzent3 5 2 4 2" xfId="3077" xr:uid="{00000000-0005-0000-0000-0000550B0000}"/>
    <cellStyle name="20% - Akzent3 5 2 4_Mapping IC-Sub_IC" xfId="3078" xr:uid="{00000000-0005-0000-0000-0000560B0000}"/>
    <cellStyle name="20% - Akzent3 5 2 5" xfId="3079" xr:uid="{00000000-0005-0000-0000-0000570B0000}"/>
    <cellStyle name="20% - Akzent3 5 2_Mapping IC-Sub_IC" xfId="3080" xr:uid="{00000000-0005-0000-0000-0000580B0000}"/>
    <cellStyle name="20% - Akzent3 5 3" xfId="3081" xr:uid="{00000000-0005-0000-0000-0000590B0000}"/>
    <cellStyle name="20% - Akzent3 5 3 2" xfId="3082" xr:uid="{00000000-0005-0000-0000-00005A0B0000}"/>
    <cellStyle name="20% - Akzent3 5 3 2 2" xfId="3083" xr:uid="{00000000-0005-0000-0000-00005B0B0000}"/>
    <cellStyle name="20% - Akzent3 5 3 2_Mapping IC-Sub_IC" xfId="3084" xr:uid="{00000000-0005-0000-0000-00005C0B0000}"/>
    <cellStyle name="20% - Akzent3 5 3 3" xfId="3085" xr:uid="{00000000-0005-0000-0000-00005D0B0000}"/>
    <cellStyle name="20% - Akzent3 5 3 3 2" xfId="3086" xr:uid="{00000000-0005-0000-0000-00005E0B0000}"/>
    <cellStyle name="20% - Akzent3 5 3 3_Mapping IC-Sub_IC" xfId="3087" xr:uid="{00000000-0005-0000-0000-00005F0B0000}"/>
    <cellStyle name="20% - Akzent3 5 3 4" xfId="3088" xr:uid="{00000000-0005-0000-0000-0000600B0000}"/>
    <cellStyle name="20% - Akzent3 5 3_Mapping IC-Sub_IC" xfId="3089" xr:uid="{00000000-0005-0000-0000-0000610B0000}"/>
    <cellStyle name="20% - Akzent3 5 4" xfId="3090" xr:uid="{00000000-0005-0000-0000-0000620B0000}"/>
    <cellStyle name="20% - Akzent3 5 4 2" xfId="3091" xr:uid="{00000000-0005-0000-0000-0000630B0000}"/>
    <cellStyle name="20% - Akzent3 5 4 2 2" xfId="3092" xr:uid="{00000000-0005-0000-0000-0000640B0000}"/>
    <cellStyle name="20% - Akzent3 5 4 2_Mapping IC-Sub_IC" xfId="3093" xr:uid="{00000000-0005-0000-0000-0000650B0000}"/>
    <cellStyle name="20% - Akzent3 5 4 3" xfId="3094" xr:uid="{00000000-0005-0000-0000-0000660B0000}"/>
    <cellStyle name="20% - Akzent3 5 4_Mapping IC-Sub_IC" xfId="3095" xr:uid="{00000000-0005-0000-0000-0000670B0000}"/>
    <cellStyle name="20% - Akzent3 5 5" xfId="3096" xr:uid="{00000000-0005-0000-0000-0000680B0000}"/>
    <cellStyle name="20% - Akzent3 5 5 2" xfId="3097" xr:uid="{00000000-0005-0000-0000-0000690B0000}"/>
    <cellStyle name="20% - Akzent3 5 5_Mapping IC-Sub_IC" xfId="3098" xr:uid="{00000000-0005-0000-0000-00006A0B0000}"/>
    <cellStyle name="20% - Akzent3 5 6" xfId="3099" xr:uid="{00000000-0005-0000-0000-00006B0B0000}"/>
    <cellStyle name="20% - Akzent3 5 6 2" xfId="3100" xr:uid="{00000000-0005-0000-0000-00006C0B0000}"/>
    <cellStyle name="20% - Akzent3 5 6_Mapping IC-Sub_IC" xfId="3101" xr:uid="{00000000-0005-0000-0000-00006D0B0000}"/>
    <cellStyle name="20% - Akzent3 5 7" xfId="3102" xr:uid="{00000000-0005-0000-0000-00006E0B0000}"/>
    <cellStyle name="20% - Akzent3 5_Mapping IC-Sub_IC" xfId="3103" xr:uid="{00000000-0005-0000-0000-00006F0B0000}"/>
    <cellStyle name="20% - Akzent3 6" xfId="3104" xr:uid="{00000000-0005-0000-0000-0000700B0000}"/>
    <cellStyle name="20% - Akzent3 6 2" xfId="3105" xr:uid="{00000000-0005-0000-0000-0000710B0000}"/>
    <cellStyle name="20% - Akzent3 6 2 2" xfId="3106" xr:uid="{00000000-0005-0000-0000-0000720B0000}"/>
    <cellStyle name="20% - Akzent3 6 2 2 2" xfId="3107" xr:uid="{00000000-0005-0000-0000-0000730B0000}"/>
    <cellStyle name="20% - Akzent3 6 2 2 2 2" xfId="3108" xr:uid="{00000000-0005-0000-0000-0000740B0000}"/>
    <cellStyle name="20% - Akzent3 6 2 2 2_Mapping IC-Sub_IC" xfId="3109" xr:uid="{00000000-0005-0000-0000-0000750B0000}"/>
    <cellStyle name="20% - Akzent3 6 2 2 3" xfId="3110" xr:uid="{00000000-0005-0000-0000-0000760B0000}"/>
    <cellStyle name="20% - Akzent3 6 2 2 3 2" xfId="3111" xr:uid="{00000000-0005-0000-0000-0000770B0000}"/>
    <cellStyle name="20% - Akzent3 6 2 2 3_Mapping IC-Sub_IC" xfId="3112" xr:uid="{00000000-0005-0000-0000-0000780B0000}"/>
    <cellStyle name="20% - Akzent3 6 2 2 4" xfId="3113" xr:uid="{00000000-0005-0000-0000-0000790B0000}"/>
    <cellStyle name="20% - Akzent3 6 2 2_Mapping IC-Sub_IC" xfId="3114" xr:uid="{00000000-0005-0000-0000-00007A0B0000}"/>
    <cellStyle name="20% - Akzent3 6 2 3" xfId="3115" xr:uid="{00000000-0005-0000-0000-00007B0B0000}"/>
    <cellStyle name="20% - Akzent3 6 2 3 2" xfId="3116" xr:uid="{00000000-0005-0000-0000-00007C0B0000}"/>
    <cellStyle name="20% - Akzent3 6 2 3_Mapping IC-Sub_IC" xfId="3117" xr:uid="{00000000-0005-0000-0000-00007D0B0000}"/>
    <cellStyle name="20% - Akzent3 6 2 4" xfId="3118" xr:uid="{00000000-0005-0000-0000-00007E0B0000}"/>
    <cellStyle name="20% - Akzent3 6 2 4 2" xfId="3119" xr:uid="{00000000-0005-0000-0000-00007F0B0000}"/>
    <cellStyle name="20% - Akzent3 6 2 4_Mapping IC-Sub_IC" xfId="3120" xr:uid="{00000000-0005-0000-0000-0000800B0000}"/>
    <cellStyle name="20% - Akzent3 6 2 5" xfId="3121" xr:uid="{00000000-0005-0000-0000-0000810B0000}"/>
    <cellStyle name="20% - Akzent3 6 2_Mapping IC-Sub_IC" xfId="3122" xr:uid="{00000000-0005-0000-0000-0000820B0000}"/>
    <cellStyle name="20% - Akzent3 6 3" xfId="3123" xr:uid="{00000000-0005-0000-0000-0000830B0000}"/>
    <cellStyle name="20% - Akzent3 6 3 2" xfId="3124" xr:uid="{00000000-0005-0000-0000-0000840B0000}"/>
    <cellStyle name="20% - Akzent3 6 3 2 2" xfId="3125" xr:uid="{00000000-0005-0000-0000-0000850B0000}"/>
    <cellStyle name="20% - Akzent3 6 3 2_Mapping IC-Sub_IC" xfId="3126" xr:uid="{00000000-0005-0000-0000-0000860B0000}"/>
    <cellStyle name="20% - Akzent3 6 3 3" xfId="3127" xr:uid="{00000000-0005-0000-0000-0000870B0000}"/>
    <cellStyle name="20% - Akzent3 6 3 3 2" xfId="3128" xr:uid="{00000000-0005-0000-0000-0000880B0000}"/>
    <cellStyle name="20% - Akzent3 6 3 3_Mapping IC-Sub_IC" xfId="3129" xr:uid="{00000000-0005-0000-0000-0000890B0000}"/>
    <cellStyle name="20% - Akzent3 6 3 4" xfId="3130" xr:uid="{00000000-0005-0000-0000-00008A0B0000}"/>
    <cellStyle name="20% - Akzent3 6 3_Mapping IC-Sub_IC" xfId="3131" xr:uid="{00000000-0005-0000-0000-00008B0B0000}"/>
    <cellStyle name="20% - Akzent3 6 4" xfId="3132" xr:uid="{00000000-0005-0000-0000-00008C0B0000}"/>
    <cellStyle name="20% - Akzent3 6 4 2" xfId="3133" xr:uid="{00000000-0005-0000-0000-00008D0B0000}"/>
    <cellStyle name="20% - Akzent3 6 4 2 2" xfId="3134" xr:uid="{00000000-0005-0000-0000-00008E0B0000}"/>
    <cellStyle name="20% - Akzent3 6 4 2_Mapping IC-Sub_IC" xfId="3135" xr:uid="{00000000-0005-0000-0000-00008F0B0000}"/>
    <cellStyle name="20% - Akzent3 6 4 3" xfId="3136" xr:uid="{00000000-0005-0000-0000-0000900B0000}"/>
    <cellStyle name="20% - Akzent3 6 4_Mapping IC-Sub_IC" xfId="3137" xr:uid="{00000000-0005-0000-0000-0000910B0000}"/>
    <cellStyle name="20% - Akzent3 6 5" xfId="3138" xr:uid="{00000000-0005-0000-0000-0000920B0000}"/>
    <cellStyle name="20% - Akzent3 6 5 2" xfId="3139" xr:uid="{00000000-0005-0000-0000-0000930B0000}"/>
    <cellStyle name="20% - Akzent3 6 5_Mapping IC-Sub_IC" xfId="3140" xr:uid="{00000000-0005-0000-0000-0000940B0000}"/>
    <cellStyle name="20% - Akzent3 6 6" xfId="3141" xr:uid="{00000000-0005-0000-0000-0000950B0000}"/>
    <cellStyle name="20% - Akzent3 6 6 2" xfId="3142" xr:uid="{00000000-0005-0000-0000-0000960B0000}"/>
    <cellStyle name="20% - Akzent3 6 6_Mapping IC-Sub_IC" xfId="3143" xr:uid="{00000000-0005-0000-0000-0000970B0000}"/>
    <cellStyle name="20% - Akzent3 6 7" xfId="3144" xr:uid="{00000000-0005-0000-0000-0000980B0000}"/>
    <cellStyle name="20% - Akzent3 6_Mapping IC-Sub_IC" xfId="3145" xr:uid="{00000000-0005-0000-0000-0000990B0000}"/>
    <cellStyle name="20% - Akzent3 7" xfId="3146" xr:uid="{00000000-0005-0000-0000-00009A0B0000}"/>
    <cellStyle name="20% - Akzent3 7 2" xfId="3147" xr:uid="{00000000-0005-0000-0000-00009B0B0000}"/>
    <cellStyle name="20% - Akzent3 7 2 2" xfId="3148" xr:uid="{00000000-0005-0000-0000-00009C0B0000}"/>
    <cellStyle name="20% - Akzent3 7 2 2 2" xfId="3149" xr:uid="{00000000-0005-0000-0000-00009D0B0000}"/>
    <cellStyle name="20% - Akzent3 7 2 2 2 2" xfId="3150" xr:uid="{00000000-0005-0000-0000-00009E0B0000}"/>
    <cellStyle name="20% - Akzent3 7 2 2 2_Mapping IC-Sub_IC" xfId="3151" xr:uid="{00000000-0005-0000-0000-00009F0B0000}"/>
    <cellStyle name="20% - Akzent3 7 2 2 3" xfId="3152" xr:uid="{00000000-0005-0000-0000-0000A00B0000}"/>
    <cellStyle name="20% - Akzent3 7 2 2 3 2" xfId="3153" xr:uid="{00000000-0005-0000-0000-0000A10B0000}"/>
    <cellStyle name="20% - Akzent3 7 2 2 3_Mapping IC-Sub_IC" xfId="3154" xr:uid="{00000000-0005-0000-0000-0000A20B0000}"/>
    <cellStyle name="20% - Akzent3 7 2 2 4" xfId="3155" xr:uid="{00000000-0005-0000-0000-0000A30B0000}"/>
    <cellStyle name="20% - Akzent3 7 2 2_Mapping IC-Sub_IC" xfId="3156" xr:uid="{00000000-0005-0000-0000-0000A40B0000}"/>
    <cellStyle name="20% - Akzent3 7 2 3" xfId="3157" xr:uid="{00000000-0005-0000-0000-0000A50B0000}"/>
    <cellStyle name="20% - Akzent3 7 2 3 2" xfId="3158" xr:uid="{00000000-0005-0000-0000-0000A60B0000}"/>
    <cellStyle name="20% - Akzent3 7 2 3_Mapping IC-Sub_IC" xfId="3159" xr:uid="{00000000-0005-0000-0000-0000A70B0000}"/>
    <cellStyle name="20% - Akzent3 7 2 4" xfId="3160" xr:uid="{00000000-0005-0000-0000-0000A80B0000}"/>
    <cellStyle name="20% - Akzent3 7 2 4 2" xfId="3161" xr:uid="{00000000-0005-0000-0000-0000A90B0000}"/>
    <cellStyle name="20% - Akzent3 7 2 4_Mapping IC-Sub_IC" xfId="3162" xr:uid="{00000000-0005-0000-0000-0000AA0B0000}"/>
    <cellStyle name="20% - Akzent3 7 2 5" xfId="3163" xr:uid="{00000000-0005-0000-0000-0000AB0B0000}"/>
    <cellStyle name="20% - Akzent3 7 2_Mapping IC-Sub_IC" xfId="3164" xr:uid="{00000000-0005-0000-0000-0000AC0B0000}"/>
    <cellStyle name="20% - Akzent3 7 3" xfId="3165" xr:uid="{00000000-0005-0000-0000-0000AD0B0000}"/>
    <cellStyle name="20% - Akzent3 7 3 2" xfId="3166" xr:uid="{00000000-0005-0000-0000-0000AE0B0000}"/>
    <cellStyle name="20% - Akzent3 7 3 2 2" xfId="3167" xr:uid="{00000000-0005-0000-0000-0000AF0B0000}"/>
    <cellStyle name="20% - Akzent3 7 3 2_Mapping IC-Sub_IC" xfId="3168" xr:uid="{00000000-0005-0000-0000-0000B00B0000}"/>
    <cellStyle name="20% - Akzent3 7 3 3" xfId="3169" xr:uid="{00000000-0005-0000-0000-0000B10B0000}"/>
    <cellStyle name="20% - Akzent3 7 3 3 2" xfId="3170" xr:uid="{00000000-0005-0000-0000-0000B20B0000}"/>
    <cellStyle name="20% - Akzent3 7 3 3_Mapping IC-Sub_IC" xfId="3171" xr:uid="{00000000-0005-0000-0000-0000B30B0000}"/>
    <cellStyle name="20% - Akzent3 7 3 4" xfId="3172" xr:uid="{00000000-0005-0000-0000-0000B40B0000}"/>
    <cellStyle name="20% - Akzent3 7 3_Mapping IC-Sub_IC" xfId="3173" xr:uid="{00000000-0005-0000-0000-0000B50B0000}"/>
    <cellStyle name="20% - Akzent3 7 4" xfId="3174" xr:uid="{00000000-0005-0000-0000-0000B60B0000}"/>
    <cellStyle name="20% - Akzent3 7 4 2" xfId="3175" xr:uid="{00000000-0005-0000-0000-0000B70B0000}"/>
    <cellStyle name="20% - Akzent3 7 4 2 2" xfId="3176" xr:uid="{00000000-0005-0000-0000-0000B80B0000}"/>
    <cellStyle name="20% - Akzent3 7 4 2_Mapping IC-Sub_IC" xfId="3177" xr:uid="{00000000-0005-0000-0000-0000B90B0000}"/>
    <cellStyle name="20% - Akzent3 7 4 3" xfId="3178" xr:uid="{00000000-0005-0000-0000-0000BA0B0000}"/>
    <cellStyle name="20% - Akzent3 7 4_Mapping IC-Sub_IC" xfId="3179" xr:uid="{00000000-0005-0000-0000-0000BB0B0000}"/>
    <cellStyle name="20% - Akzent3 7 5" xfId="3180" xr:uid="{00000000-0005-0000-0000-0000BC0B0000}"/>
    <cellStyle name="20% - Akzent3 7 5 2" xfId="3181" xr:uid="{00000000-0005-0000-0000-0000BD0B0000}"/>
    <cellStyle name="20% - Akzent3 7 5_Mapping IC-Sub_IC" xfId="3182" xr:uid="{00000000-0005-0000-0000-0000BE0B0000}"/>
    <cellStyle name="20% - Akzent3 7 6" xfId="3183" xr:uid="{00000000-0005-0000-0000-0000BF0B0000}"/>
    <cellStyle name="20% - Akzent3 7 6 2" xfId="3184" xr:uid="{00000000-0005-0000-0000-0000C00B0000}"/>
    <cellStyle name="20% - Akzent3 7 6_Mapping IC-Sub_IC" xfId="3185" xr:uid="{00000000-0005-0000-0000-0000C10B0000}"/>
    <cellStyle name="20% - Akzent3 7 7" xfId="3186" xr:uid="{00000000-0005-0000-0000-0000C20B0000}"/>
    <cellStyle name="20% - Akzent3 7_Mapping IC-Sub_IC" xfId="3187" xr:uid="{00000000-0005-0000-0000-0000C30B0000}"/>
    <cellStyle name="20% - Akzent3 8" xfId="3188" xr:uid="{00000000-0005-0000-0000-0000C40B0000}"/>
    <cellStyle name="20% - Akzent3 8 2" xfId="3189" xr:uid="{00000000-0005-0000-0000-0000C50B0000}"/>
    <cellStyle name="20% - Akzent3 8 2 2" xfId="3190" xr:uid="{00000000-0005-0000-0000-0000C60B0000}"/>
    <cellStyle name="20% - Akzent3 8 2 2 2" xfId="3191" xr:uid="{00000000-0005-0000-0000-0000C70B0000}"/>
    <cellStyle name="20% - Akzent3 8 2 2 2 2" xfId="3192" xr:uid="{00000000-0005-0000-0000-0000C80B0000}"/>
    <cellStyle name="20% - Akzent3 8 2 2 2_Mapping IC-Sub_IC" xfId="3193" xr:uid="{00000000-0005-0000-0000-0000C90B0000}"/>
    <cellStyle name="20% - Akzent3 8 2 2 3" xfId="3194" xr:uid="{00000000-0005-0000-0000-0000CA0B0000}"/>
    <cellStyle name="20% - Akzent3 8 2 2 3 2" xfId="3195" xr:uid="{00000000-0005-0000-0000-0000CB0B0000}"/>
    <cellStyle name="20% - Akzent3 8 2 2 3_Mapping IC-Sub_IC" xfId="3196" xr:uid="{00000000-0005-0000-0000-0000CC0B0000}"/>
    <cellStyle name="20% - Akzent3 8 2 2 4" xfId="3197" xr:uid="{00000000-0005-0000-0000-0000CD0B0000}"/>
    <cellStyle name="20% - Akzent3 8 2 2_Mapping IC-Sub_IC" xfId="3198" xr:uid="{00000000-0005-0000-0000-0000CE0B0000}"/>
    <cellStyle name="20% - Akzent3 8 2 3" xfId="3199" xr:uid="{00000000-0005-0000-0000-0000CF0B0000}"/>
    <cellStyle name="20% - Akzent3 8 2 3 2" xfId="3200" xr:uid="{00000000-0005-0000-0000-0000D00B0000}"/>
    <cellStyle name="20% - Akzent3 8 2 3_Mapping IC-Sub_IC" xfId="3201" xr:uid="{00000000-0005-0000-0000-0000D10B0000}"/>
    <cellStyle name="20% - Akzent3 8 2 4" xfId="3202" xr:uid="{00000000-0005-0000-0000-0000D20B0000}"/>
    <cellStyle name="20% - Akzent3 8 2 4 2" xfId="3203" xr:uid="{00000000-0005-0000-0000-0000D30B0000}"/>
    <cellStyle name="20% - Akzent3 8 2 4_Mapping IC-Sub_IC" xfId="3204" xr:uid="{00000000-0005-0000-0000-0000D40B0000}"/>
    <cellStyle name="20% - Akzent3 8 2 5" xfId="3205" xr:uid="{00000000-0005-0000-0000-0000D50B0000}"/>
    <cellStyle name="20% - Akzent3 8 2_Mapping IC-Sub_IC" xfId="3206" xr:uid="{00000000-0005-0000-0000-0000D60B0000}"/>
    <cellStyle name="20% - Akzent3 8 3" xfId="3207" xr:uid="{00000000-0005-0000-0000-0000D70B0000}"/>
    <cellStyle name="20% - Akzent3 8 3 2" xfId="3208" xr:uid="{00000000-0005-0000-0000-0000D80B0000}"/>
    <cellStyle name="20% - Akzent3 8 3 2 2" xfId="3209" xr:uid="{00000000-0005-0000-0000-0000D90B0000}"/>
    <cellStyle name="20% - Akzent3 8 3 2_Mapping IC-Sub_IC" xfId="3210" xr:uid="{00000000-0005-0000-0000-0000DA0B0000}"/>
    <cellStyle name="20% - Akzent3 8 3 3" xfId="3211" xr:uid="{00000000-0005-0000-0000-0000DB0B0000}"/>
    <cellStyle name="20% - Akzent3 8 3 3 2" xfId="3212" xr:uid="{00000000-0005-0000-0000-0000DC0B0000}"/>
    <cellStyle name="20% - Akzent3 8 3 3_Mapping IC-Sub_IC" xfId="3213" xr:uid="{00000000-0005-0000-0000-0000DD0B0000}"/>
    <cellStyle name="20% - Akzent3 8 3 4" xfId="3214" xr:uid="{00000000-0005-0000-0000-0000DE0B0000}"/>
    <cellStyle name="20% - Akzent3 8 3_Mapping IC-Sub_IC" xfId="3215" xr:uid="{00000000-0005-0000-0000-0000DF0B0000}"/>
    <cellStyle name="20% - Akzent3 8 4" xfId="3216" xr:uid="{00000000-0005-0000-0000-0000E00B0000}"/>
    <cellStyle name="20% - Akzent3 8 4 2" xfId="3217" xr:uid="{00000000-0005-0000-0000-0000E10B0000}"/>
    <cellStyle name="20% - Akzent3 8 4 2 2" xfId="3218" xr:uid="{00000000-0005-0000-0000-0000E20B0000}"/>
    <cellStyle name="20% - Akzent3 8 4 2_Mapping IC-Sub_IC" xfId="3219" xr:uid="{00000000-0005-0000-0000-0000E30B0000}"/>
    <cellStyle name="20% - Akzent3 8 4 3" xfId="3220" xr:uid="{00000000-0005-0000-0000-0000E40B0000}"/>
    <cellStyle name="20% - Akzent3 8 4_Mapping IC-Sub_IC" xfId="3221" xr:uid="{00000000-0005-0000-0000-0000E50B0000}"/>
    <cellStyle name="20% - Akzent3 8 5" xfId="3222" xr:uid="{00000000-0005-0000-0000-0000E60B0000}"/>
    <cellStyle name="20% - Akzent3 8 5 2" xfId="3223" xr:uid="{00000000-0005-0000-0000-0000E70B0000}"/>
    <cellStyle name="20% - Akzent3 8 5_Mapping IC-Sub_IC" xfId="3224" xr:uid="{00000000-0005-0000-0000-0000E80B0000}"/>
    <cellStyle name="20% - Akzent3 8 6" xfId="3225" xr:uid="{00000000-0005-0000-0000-0000E90B0000}"/>
    <cellStyle name="20% - Akzent3 8 6 2" xfId="3226" xr:uid="{00000000-0005-0000-0000-0000EA0B0000}"/>
    <cellStyle name="20% - Akzent3 8 6_Mapping IC-Sub_IC" xfId="3227" xr:uid="{00000000-0005-0000-0000-0000EB0B0000}"/>
    <cellStyle name="20% - Akzent3 8 7" xfId="3228" xr:uid="{00000000-0005-0000-0000-0000EC0B0000}"/>
    <cellStyle name="20% - Akzent3 8_Mapping IC-Sub_IC" xfId="3229" xr:uid="{00000000-0005-0000-0000-0000ED0B0000}"/>
    <cellStyle name="20% - Akzent3 9" xfId="3230" xr:uid="{00000000-0005-0000-0000-0000EE0B0000}"/>
    <cellStyle name="20% - Akzent3 9 2" xfId="3231" xr:uid="{00000000-0005-0000-0000-0000EF0B0000}"/>
    <cellStyle name="20% - Akzent3 9 2 2" xfId="3232" xr:uid="{00000000-0005-0000-0000-0000F00B0000}"/>
    <cellStyle name="20% - Akzent3 9 2 2 2" xfId="3233" xr:uid="{00000000-0005-0000-0000-0000F10B0000}"/>
    <cellStyle name="20% - Akzent3 9 2 2 2 2" xfId="3234" xr:uid="{00000000-0005-0000-0000-0000F20B0000}"/>
    <cellStyle name="20% - Akzent3 9 2 2 2_Mapping IC-Sub_IC" xfId="3235" xr:uid="{00000000-0005-0000-0000-0000F30B0000}"/>
    <cellStyle name="20% - Akzent3 9 2 2 3" xfId="3236" xr:uid="{00000000-0005-0000-0000-0000F40B0000}"/>
    <cellStyle name="20% - Akzent3 9 2 2 3 2" xfId="3237" xr:uid="{00000000-0005-0000-0000-0000F50B0000}"/>
    <cellStyle name="20% - Akzent3 9 2 2 3_Mapping IC-Sub_IC" xfId="3238" xr:uid="{00000000-0005-0000-0000-0000F60B0000}"/>
    <cellStyle name="20% - Akzent3 9 2 2 4" xfId="3239" xr:uid="{00000000-0005-0000-0000-0000F70B0000}"/>
    <cellStyle name="20% - Akzent3 9 2 2_Mapping IC-Sub_IC" xfId="3240" xr:uid="{00000000-0005-0000-0000-0000F80B0000}"/>
    <cellStyle name="20% - Akzent3 9 2 3" xfId="3241" xr:uid="{00000000-0005-0000-0000-0000F90B0000}"/>
    <cellStyle name="20% - Akzent3 9 2 3 2" xfId="3242" xr:uid="{00000000-0005-0000-0000-0000FA0B0000}"/>
    <cellStyle name="20% - Akzent3 9 2 3_Mapping IC-Sub_IC" xfId="3243" xr:uid="{00000000-0005-0000-0000-0000FB0B0000}"/>
    <cellStyle name="20% - Akzent3 9 2 4" xfId="3244" xr:uid="{00000000-0005-0000-0000-0000FC0B0000}"/>
    <cellStyle name="20% - Akzent3 9 2 4 2" xfId="3245" xr:uid="{00000000-0005-0000-0000-0000FD0B0000}"/>
    <cellStyle name="20% - Akzent3 9 2 4_Mapping IC-Sub_IC" xfId="3246" xr:uid="{00000000-0005-0000-0000-0000FE0B0000}"/>
    <cellStyle name="20% - Akzent3 9 2 5" xfId="3247" xr:uid="{00000000-0005-0000-0000-0000FF0B0000}"/>
    <cellStyle name="20% - Akzent3 9 2_Mapping IC-Sub_IC" xfId="3248" xr:uid="{00000000-0005-0000-0000-0000000C0000}"/>
    <cellStyle name="20% - Akzent3 9 3" xfId="3249" xr:uid="{00000000-0005-0000-0000-0000010C0000}"/>
    <cellStyle name="20% - Akzent3 9 3 2" xfId="3250" xr:uid="{00000000-0005-0000-0000-0000020C0000}"/>
    <cellStyle name="20% - Akzent3 9 3 2 2" xfId="3251" xr:uid="{00000000-0005-0000-0000-0000030C0000}"/>
    <cellStyle name="20% - Akzent3 9 3 2_Mapping IC-Sub_IC" xfId="3252" xr:uid="{00000000-0005-0000-0000-0000040C0000}"/>
    <cellStyle name="20% - Akzent3 9 3 3" xfId="3253" xr:uid="{00000000-0005-0000-0000-0000050C0000}"/>
    <cellStyle name="20% - Akzent3 9 3 3 2" xfId="3254" xr:uid="{00000000-0005-0000-0000-0000060C0000}"/>
    <cellStyle name="20% - Akzent3 9 3 3_Mapping IC-Sub_IC" xfId="3255" xr:uid="{00000000-0005-0000-0000-0000070C0000}"/>
    <cellStyle name="20% - Akzent3 9 3 4" xfId="3256" xr:uid="{00000000-0005-0000-0000-0000080C0000}"/>
    <cellStyle name="20% - Akzent3 9 3_Mapping IC-Sub_IC" xfId="3257" xr:uid="{00000000-0005-0000-0000-0000090C0000}"/>
    <cellStyle name="20% - Akzent3 9 4" xfId="3258" xr:uid="{00000000-0005-0000-0000-00000A0C0000}"/>
    <cellStyle name="20% - Akzent3 9 4 2" xfId="3259" xr:uid="{00000000-0005-0000-0000-00000B0C0000}"/>
    <cellStyle name="20% - Akzent3 9 4 2 2" xfId="3260" xr:uid="{00000000-0005-0000-0000-00000C0C0000}"/>
    <cellStyle name="20% - Akzent3 9 4 2_Mapping IC-Sub_IC" xfId="3261" xr:uid="{00000000-0005-0000-0000-00000D0C0000}"/>
    <cellStyle name="20% - Akzent3 9 4 3" xfId="3262" xr:uid="{00000000-0005-0000-0000-00000E0C0000}"/>
    <cellStyle name="20% - Akzent3 9 4_Mapping IC-Sub_IC" xfId="3263" xr:uid="{00000000-0005-0000-0000-00000F0C0000}"/>
    <cellStyle name="20% - Akzent3 9 5" xfId="3264" xr:uid="{00000000-0005-0000-0000-0000100C0000}"/>
    <cellStyle name="20% - Akzent3 9 5 2" xfId="3265" xr:uid="{00000000-0005-0000-0000-0000110C0000}"/>
    <cellStyle name="20% - Akzent3 9 5_Mapping IC-Sub_IC" xfId="3266" xr:uid="{00000000-0005-0000-0000-0000120C0000}"/>
    <cellStyle name="20% - Akzent3 9 6" xfId="3267" xr:uid="{00000000-0005-0000-0000-0000130C0000}"/>
    <cellStyle name="20% - Akzent3 9 6 2" xfId="3268" xr:uid="{00000000-0005-0000-0000-0000140C0000}"/>
    <cellStyle name="20% - Akzent3 9 6_Mapping IC-Sub_IC" xfId="3269" xr:uid="{00000000-0005-0000-0000-0000150C0000}"/>
    <cellStyle name="20% - Akzent3 9 7" xfId="3270" xr:uid="{00000000-0005-0000-0000-0000160C0000}"/>
    <cellStyle name="20% - Akzent3 9_Mapping IC-Sub_IC" xfId="3271" xr:uid="{00000000-0005-0000-0000-0000170C0000}"/>
    <cellStyle name="20% - Akzent3_Mapping IC-Sub_IC" xfId="3272" xr:uid="{00000000-0005-0000-0000-0000180C0000}"/>
    <cellStyle name="20% - Akzent4" xfId="33" xr:uid="{00000000-0005-0000-0000-0000190C0000}"/>
    <cellStyle name="20% - Akzent4 10" xfId="3273" xr:uid="{00000000-0005-0000-0000-00001A0C0000}"/>
    <cellStyle name="20% - Akzent4 10 2" xfId="3274" xr:uid="{00000000-0005-0000-0000-00001B0C0000}"/>
    <cellStyle name="20% - Akzent4 10 2 2" xfId="3275" xr:uid="{00000000-0005-0000-0000-00001C0C0000}"/>
    <cellStyle name="20% - Akzent4 10 2 2 2" xfId="3276" xr:uid="{00000000-0005-0000-0000-00001D0C0000}"/>
    <cellStyle name="20% - Akzent4 10 2 2 2 2" xfId="3277" xr:uid="{00000000-0005-0000-0000-00001E0C0000}"/>
    <cellStyle name="20% - Akzent4 10 2 2 2_Mapping IC-Sub_IC" xfId="3278" xr:uid="{00000000-0005-0000-0000-00001F0C0000}"/>
    <cellStyle name="20% - Akzent4 10 2 2 3" xfId="3279" xr:uid="{00000000-0005-0000-0000-0000200C0000}"/>
    <cellStyle name="20% - Akzent4 10 2 2 3 2" xfId="3280" xr:uid="{00000000-0005-0000-0000-0000210C0000}"/>
    <cellStyle name="20% - Akzent4 10 2 2 3_Mapping IC-Sub_IC" xfId="3281" xr:uid="{00000000-0005-0000-0000-0000220C0000}"/>
    <cellStyle name="20% - Akzent4 10 2 2 4" xfId="3282" xr:uid="{00000000-0005-0000-0000-0000230C0000}"/>
    <cellStyle name="20% - Akzent4 10 2 2_Mapping IC-Sub_IC" xfId="3283" xr:uid="{00000000-0005-0000-0000-0000240C0000}"/>
    <cellStyle name="20% - Akzent4 10 2 3" xfId="3284" xr:uid="{00000000-0005-0000-0000-0000250C0000}"/>
    <cellStyle name="20% - Akzent4 10 2 3 2" xfId="3285" xr:uid="{00000000-0005-0000-0000-0000260C0000}"/>
    <cellStyle name="20% - Akzent4 10 2 3_Mapping IC-Sub_IC" xfId="3286" xr:uid="{00000000-0005-0000-0000-0000270C0000}"/>
    <cellStyle name="20% - Akzent4 10 2 4" xfId="3287" xr:uid="{00000000-0005-0000-0000-0000280C0000}"/>
    <cellStyle name="20% - Akzent4 10 2 4 2" xfId="3288" xr:uid="{00000000-0005-0000-0000-0000290C0000}"/>
    <cellStyle name="20% - Akzent4 10 2 4_Mapping IC-Sub_IC" xfId="3289" xr:uid="{00000000-0005-0000-0000-00002A0C0000}"/>
    <cellStyle name="20% - Akzent4 10 2 5" xfId="3290" xr:uid="{00000000-0005-0000-0000-00002B0C0000}"/>
    <cellStyle name="20% - Akzent4 10 2_Mapping IC-Sub_IC" xfId="3291" xr:uid="{00000000-0005-0000-0000-00002C0C0000}"/>
    <cellStyle name="20% - Akzent4 10 3" xfId="3292" xr:uid="{00000000-0005-0000-0000-00002D0C0000}"/>
    <cellStyle name="20% - Akzent4 10 3 2" xfId="3293" xr:uid="{00000000-0005-0000-0000-00002E0C0000}"/>
    <cellStyle name="20% - Akzent4 10 3 2 2" xfId="3294" xr:uid="{00000000-0005-0000-0000-00002F0C0000}"/>
    <cellStyle name="20% - Akzent4 10 3 2_Mapping IC-Sub_IC" xfId="3295" xr:uid="{00000000-0005-0000-0000-0000300C0000}"/>
    <cellStyle name="20% - Akzent4 10 3 3" xfId="3296" xr:uid="{00000000-0005-0000-0000-0000310C0000}"/>
    <cellStyle name="20% - Akzent4 10 3 3 2" xfId="3297" xr:uid="{00000000-0005-0000-0000-0000320C0000}"/>
    <cellStyle name="20% - Akzent4 10 3 3_Mapping IC-Sub_IC" xfId="3298" xr:uid="{00000000-0005-0000-0000-0000330C0000}"/>
    <cellStyle name="20% - Akzent4 10 3 4" xfId="3299" xr:uid="{00000000-0005-0000-0000-0000340C0000}"/>
    <cellStyle name="20% - Akzent4 10 3_Mapping IC-Sub_IC" xfId="3300" xr:uid="{00000000-0005-0000-0000-0000350C0000}"/>
    <cellStyle name="20% - Akzent4 10 4" xfId="3301" xr:uid="{00000000-0005-0000-0000-0000360C0000}"/>
    <cellStyle name="20% - Akzent4 10 4 2" xfId="3302" xr:uid="{00000000-0005-0000-0000-0000370C0000}"/>
    <cellStyle name="20% - Akzent4 10 4 2 2" xfId="3303" xr:uid="{00000000-0005-0000-0000-0000380C0000}"/>
    <cellStyle name="20% - Akzent4 10 4 2_Mapping IC-Sub_IC" xfId="3304" xr:uid="{00000000-0005-0000-0000-0000390C0000}"/>
    <cellStyle name="20% - Akzent4 10 4 3" xfId="3305" xr:uid="{00000000-0005-0000-0000-00003A0C0000}"/>
    <cellStyle name="20% - Akzent4 10 4_Mapping IC-Sub_IC" xfId="3306" xr:uid="{00000000-0005-0000-0000-00003B0C0000}"/>
    <cellStyle name="20% - Akzent4 10 5" xfId="3307" xr:uid="{00000000-0005-0000-0000-00003C0C0000}"/>
    <cellStyle name="20% - Akzent4 10 5 2" xfId="3308" xr:uid="{00000000-0005-0000-0000-00003D0C0000}"/>
    <cellStyle name="20% - Akzent4 10 5_Mapping IC-Sub_IC" xfId="3309" xr:uid="{00000000-0005-0000-0000-00003E0C0000}"/>
    <cellStyle name="20% - Akzent4 10 6" xfId="3310" xr:uid="{00000000-0005-0000-0000-00003F0C0000}"/>
    <cellStyle name="20% - Akzent4 10 6 2" xfId="3311" xr:uid="{00000000-0005-0000-0000-0000400C0000}"/>
    <cellStyle name="20% - Akzent4 10 6_Mapping IC-Sub_IC" xfId="3312" xr:uid="{00000000-0005-0000-0000-0000410C0000}"/>
    <cellStyle name="20% - Akzent4 10 7" xfId="3313" xr:uid="{00000000-0005-0000-0000-0000420C0000}"/>
    <cellStyle name="20% - Akzent4 10_Mapping IC-Sub_IC" xfId="3314" xr:uid="{00000000-0005-0000-0000-0000430C0000}"/>
    <cellStyle name="20% - Akzent4 11" xfId="3315" xr:uid="{00000000-0005-0000-0000-0000440C0000}"/>
    <cellStyle name="20% - Akzent4 11 2" xfId="3316" xr:uid="{00000000-0005-0000-0000-0000450C0000}"/>
    <cellStyle name="20% - Akzent4 11 2 2" xfId="3317" xr:uid="{00000000-0005-0000-0000-0000460C0000}"/>
    <cellStyle name="20% - Akzent4 11 2 2 2" xfId="3318" xr:uid="{00000000-0005-0000-0000-0000470C0000}"/>
    <cellStyle name="20% - Akzent4 11 2 2 2 2" xfId="3319" xr:uid="{00000000-0005-0000-0000-0000480C0000}"/>
    <cellStyle name="20% - Akzent4 11 2 2 2_Mapping IC-Sub_IC" xfId="3320" xr:uid="{00000000-0005-0000-0000-0000490C0000}"/>
    <cellStyle name="20% - Akzent4 11 2 2 3" xfId="3321" xr:uid="{00000000-0005-0000-0000-00004A0C0000}"/>
    <cellStyle name="20% - Akzent4 11 2 2 3 2" xfId="3322" xr:uid="{00000000-0005-0000-0000-00004B0C0000}"/>
    <cellStyle name="20% - Akzent4 11 2 2 3_Mapping IC-Sub_IC" xfId="3323" xr:uid="{00000000-0005-0000-0000-00004C0C0000}"/>
    <cellStyle name="20% - Akzent4 11 2 2 4" xfId="3324" xr:uid="{00000000-0005-0000-0000-00004D0C0000}"/>
    <cellStyle name="20% - Akzent4 11 2 2_Mapping IC-Sub_IC" xfId="3325" xr:uid="{00000000-0005-0000-0000-00004E0C0000}"/>
    <cellStyle name="20% - Akzent4 11 2 3" xfId="3326" xr:uid="{00000000-0005-0000-0000-00004F0C0000}"/>
    <cellStyle name="20% - Akzent4 11 2 3 2" xfId="3327" xr:uid="{00000000-0005-0000-0000-0000500C0000}"/>
    <cellStyle name="20% - Akzent4 11 2 3_Mapping IC-Sub_IC" xfId="3328" xr:uid="{00000000-0005-0000-0000-0000510C0000}"/>
    <cellStyle name="20% - Akzent4 11 2 4" xfId="3329" xr:uid="{00000000-0005-0000-0000-0000520C0000}"/>
    <cellStyle name="20% - Akzent4 11 2 4 2" xfId="3330" xr:uid="{00000000-0005-0000-0000-0000530C0000}"/>
    <cellStyle name="20% - Akzent4 11 2 4_Mapping IC-Sub_IC" xfId="3331" xr:uid="{00000000-0005-0000-0000-0000540C0000}"/>
    <cellStyle name="20% - Akzent4 11 2 5" xfId="3332" xr:uid="{00000000-0005-0000-0000-0000550C0000}"/>
    <cellStyle name="20% - Akzent4 11 2_Mapping IC-Sub_IC" xfId="3333" xr:uid="{00000000-0005-0000-0000-0000560C0000}"/>
    <cellStyle name="20% - Akzent4 11 3" xfId="3334" xr:uid="{00000000-0005-0000-0000-0000570C0000}"/>
    <cellStyle name="20% - Akzent4 11 3 2" xfId="3335" xr:uid="{00000000-0005-0000-0000-0000580C0000}"/>
    <cellStyle name="20% - Akzent4 11 3 2 2" xfId="3336" xr:uid="{00000000-0005-0000-0000-0000590C0000}"/>
    <cellStyle name="20% - Akzent4 11 3 2_Mapping IC-Sub_IC" xfId="3337" xr:uid="{00000000-0005-0000-0000-00005A0C0000}"/>
    <cellStyle name="20% - Akzent4 11 3 3" xfId="3338" xr:uid="{00000000-0005-0000-0000-00005B0C0000}"/>
    <cellStyle name="20% - Akzent4 11 3 3 2" xfId="3339" xr:uid="{00000000-0005-0000-0000-00005C0C0000}"/>
    <cellStyle name="20% - Akzent4 11 3 3_Mapping IC-Sub_IC" xfId="3340" xr:uid="{00000000-0005-0000-0000-00005D0C0000}"/>
    <cellStyle name="20% - Akzent4 11 3 4" xfId="3341" xr:uid="{00000000-0005-0000-0000-00005E0C0000}"/>
    <cellStyle name="20% - Akzent4 11 3_Mapping IC-Sub_IC" xfId="3342" xr:uid="{00000000-0005-0000-0000-00005F0C0000}"/>
    <cellStyle name="20% - Akzent4 11 4" xfId="3343" xr:uid="{00000000-0005-0000-0000-0000600C0000}"/>
    <cellStyle name="20% - Akzent4 11 4 2" xfId="3344" xr:uid="{00000000-0005-0000-0000-0000610C0000}"/>
    <cellStyle name="20% - Akzent4 11 4 2 2" xfId="3345" xr:uid="{00000000-0005-0000-0000-0000620C0000}"/>
    <cellStyle name="20% - Akzent4 11 4 2_Mapping IC-Sub_IC" xfId="3346" xr:uid="{00000000-0005-0000-0000-0000630C0000}"/>
    <cellStyle name="20% - Akzent4 11 4 3" xfId="3347" xr:uid="{00000000-0005-0000-0000-0000640C0000}"/>
    <cellStyle name="20% - Akzent4 11 4_Mapping IC-Sub_IC" xfId="3348" xr:uid="{00000000-0005-0000-0000-0000650C0000}"/>
    <cellStyle name="20% - Akzent4 11 5" xfId="3349" xr:uid="{00000000-0005-0000-0000-0000660C0000}"/>
    <cellStyle name="20% - Akzent4 11 5 2" xfId="3350" xr:uid="{00000000-0005-0000-0000-0000670C0000}"/>
    <cellStyle name="20% - Akzent4 11 5_Mapping IC-Sub_IC" xfId="3351" xr:uid="{00000000-0005-0000-0000-0000680C0000}"/>
    <cellStyle name="20% - Akzent4 11 6" xfId="3352" xr:uid="{00000000-0005-0000-0000-0000690C0000}"/>
    <cellStyle name="20% - Akzent4 11 6 2" xfId="3353" xr:uid="{00000000-0005-0000-0000-00006A0C0000}"/>
    <cellStyle name="20% - Akzent4 11 6_Mapping IC-Sub_IC" xfId="3354" xr:uid="{00000000-0005-0000-0000-00006B0C0000}"/>
    <cellStyle name="20% - Akzent4 11 7" xfId="3355" xr:uid="{00000000-0005-0000-0000-00006C0C0000}"/>
    <cellStyle name="20% - Akzent4 11_Mapping IC-Sub_IC" xfId="3356" xr:uid="{00000000-0005-0000-0000-00006D0C0000}"/>
    <cellStyle name="20% - Akzent4 12" xfId="3357" xr:uid="{00000000-0005-0000-0000-00006E0C0000}"/>
    <cellStyle name="20% - Akzent4 13" xfId="3358" xr:uid="{00000000-0005-0000-0000-00006F0C0000}"/>
    <cellStyle name="20% - Akzent4 2" xfId="3359" xr:uid="{00000000-0005-0000-0000-0000700C0000}"/>
    <cellStyle name="20% - Akzent4 2 2" xfId="3360" xr:uid="{00000000-0005-0000-0000-0000710C0000}"/>
    <cellStyle name="20% - Akzent4 2 2 2" xfId="3361" xr:uid="{00000000-0005-0000-0000-0000720C0000}"/>
    <cellStyle name="20% - Akzent4 2 2 2 2" xfId="3362" xr:uid="{00000000-0005-0000-0000-0000730C0000}"/>
    <cellStyle name="20% - Akzent4 2 2 2 2 2" xfId="3363" xr:uid="{00000000-0005-0000-0000-0000740C0000}"/>
    <cellStyle name="20% - Akzent4 2 2 2 2_Mapping IC-Sub_IC" xfId="3364" xr:uid="{00000000-0005-0000-0000-0000750C0000}"/>
    <cellStyle name="20% - Akzent4 2 2 2 3" xfId="3365" xr:uid="{00000000-0005-0000-0000-0000760C0000}"/>
    <cellStyle name="20% - Akzent4 2 2 2 3 2" xfId="3366" xr:uid="{00000000-0005-0000-0000-0000770C0000}"/>
    <cellStyle name="20% - Akzent4 2 2 2 3_Mapping IC-Sub_IC" xfId="3367" xr:uid="{00000000-0005-0000-0000-0000780C0000}"/>
    <cellStyle name="20% - Akzent4 2 2 2 4" xfId="3368" xr:uid="{00000000-0005-0000-0000-0000790C0000}"/>
    <cellStyle name="20% - Akzent4 2 2 2_Mapping IC-Sub_IC" xfId="3369" xr:uid="{00000000-0005-0000-0000-00007A0C0000}"/>
    <cellStyle name="20% - Akzent4 2 2 3" xfId="3370" xr:uid="{00000000-0005-0000-0000-00007B0C0000}"/>
    <cellStyle name="20% - Akzent4 2 2 3 2" xfId="3371" xr:uid="{00000000-0005-0000-0000-00007C0C0000}"/>
    <cellStyle name="20% - Akzent4 2 2 3_Mapping IC-Sub_IC" xfId="3372" xr:uid="{00000000-0005-0000-0000-00007D0C0000}"/>
    <cellStyle name="20% - Akzent4 2 2 4" xfId="3373" xr:uid="{00000000-0005-0000-0000-00007E0C0000}"/>
    <cellStyle name="20% - Akzent4 2 2 4 2" xfId="3374" xr:uid="{00000000-0005-0000-0000-00007F0C0000}"/>
    <cellStyle name="20% - Akzent4 2 2 4_Mapping IC-Sub_IC" xfId="3375" xr:uid="{00000000-0005-0000-0000-0000800C0000}"/>
    <cellStyle name="20% - Akzent4 2 2 5" xfId="3376" xr:uid="{00000000-0005-0000-0000-0000810C0000}"/>
    <cellStyle name="20% - Akzent4 2 2_Mapping IC-Sub_IC" xfId="3377" xr:uid="{00000000-0005-0000-0000-0000820C0000}"/>
    <cellStyle name="20% - Akzent4 2 3" xfId="3378" xr:uid="{00000000-0005-0000-0000-0000830C0000}"/>
    <cellStyle name="20% - Akzent4 2 3 2" xfId="3379" xr:uid="{00000000-0005-0000-0000-0000840C0000}"/>
    <cellStyle name="20% - Akzent4 2 3 2 2" xfId="3380" xr:uid="{00000000-0005-0000-0000-0000850C0000}"/>
    <cellStyle name="20% - Akzent4 2 3 2_Mapping IC-Sub_IC" xfId="3381" xr:uid="{00000000-0005-0000-0000-0000860C0000}"/>
    <cellStyle name="20% - Akzent4 2 3 3" xfId="3382" xr:uid="{00000000-0005-0000-0000-0000870C0000}"/>
    <cellStyle name="20% - Akzent4 2 3 3 2" xfId="3383" xr:uid="{00000000-0005-0000-0000-0000880C0000}"/>
    <cellStyle name="20% - Akzent4 2 3 3_Mapping IC-Sub_IC" xfId="3384" xr:uid="{00000000-0005-0000-0000-0000890C0000}"/>
    <cellStyle name="20% - Akzent4 2 3 4" xfId="3385" xr:uid="{00000000-0005-0000-0000-00008A0C0000}"/>
    <cellStyle name="20% - Akzent4 2 3_Mapping IC-Sub_IC" xfId="3386" xr:uid="{00000000-0005-0000-0000-00008B0C0000}"/>
    <cellStyle name="20% - Akzent4 2 4" xfId="3387" xr:uid="{00000000-0005-0000-0000-00008C0C0000}"/>
    <cellStyle name="20% - Akzent4 2 4 2" xfId="3388" xr:uid="{00000000-0005-0000-0000-00008D0C0000}"/>
    <cellStyle name="20% - Akzent4 2 4 2 2" xfId="3389" xr:uid="{00000000-0005-0000-0000-00008E0C0000}"/>
    <cellStyle name="20% - Akzent4 2 4 2_Mapping IC-Sub_IC" xfId="3390" xr:uid="{00000000-0005-0000-0000-00008F0C0000}"/>
    <cellStyle name="20% - Akzent4 2 4 3" xfId="3391" xr:uid="{00000000-0005-0000-0000-0000900C0000}"/>
    <cellStyle name="20% - Akzent4 2 4_Mapping IC-Sub_IC" xfId="3392" xr:uid="{00000000-0005-0000-0000-0000910C0000}"/>
    <cellStyle name="20% - Akzent4 2 5" xfId="3393" xr:uid="{00000000-0005-0000-0000-0000920C0000}"/>
    <cellStyle name="20% - Akzent4 2 5 2" xfId="3394" xr:uid="{00000000-0005-0000-0000-0000930C0000}"/>
    <cellStyle name="20% - Akzent4 2 5_Mapping IC-Sub_IC" xfId="3395" xr:uid="{00000000-0005-0000-0000-0000940C0000}"/>
    <cellStyle name="20% - Akzent4 2 6" xfId="3396" xr:uid="{00000000-0005-0000-0000-0000950C0000}"/>
    <cellStyle name="20% - Akzent4 2 6 2" xfId="3397" xr:uid="{00000000-0005-0000-0000-0000960C0000}"/>
    <cellStyle name="20% - Akzent4 2 6_Mapping IC-Sub_IC" xfId="3398" xr:uid="{00000000-0005-0000-0000-0000970C0000}"/>
    <cellStyle name="20% - Akzent4 2 7" xfId="3399" xr:uid="{00000000-0005-0000-0000-0000980C0000}"/>
    <cellStyle name="20% - Akzent4 2_Mapping IC-Sub_IC" xfId="3400" xr:uid="{00000000-0005-0000-0000-0000990C0000}"/>
    <cellStyle name="20% - Akzent4 3" xfId="3401" xr:uid="{00000000-0005-0000-0000-00009A0C0000}"/>
    <cellStyle name="20% - Akzent4 3 2" xfId="3402" xr:uid="{00000000-0005-0000-0000-00009B0C0000}"/>
    <cellStyle name="20% - Akzent4 3 2 2" xfId="3403" xr:uid="{00000000-0005-0000-0000-00009C0C0000}"/>
    <cellStyle name="20% - Akzent4 3 2 2 2" xfId="3404" xr:uid="{00000000-0005-0000-0000-00009D0C0000}"/>
    <cellStyle name="20% - Akzent4 3 2 2 2 2" xfId="3405" xr:uid="{00000000-0005-0000-0000-00009E0C0000}"/>
    <cellStyle name="20% - Akzent4 3 2 2 2_Mapping IC-Sub_IC" xfId="3406" xr:uid="{00000000-0005-0000-0000-00009F0C0000}"/>
    <cellStyle name="20% - Akzent4 3 2 2 3" xfId="3407" xr:uid="{00000000-0005-0000-0000-0000A00C0000}"/>
    <cellStyle name="20% - Akzent4 3 2 2 3 2" xfId="3408" xr:uid="{00000000-0005-0000-0000-0000A10C0000}"/>
    <cellStyle name="20% - Akzent4 3 2 2 3_Mapping IC-Sub_IC" xfId="3409" xr:uid="{00000000-0005-0000-0000-0000A20C0000}"/>
    <cellStyle name="20% - Akzent4 3 2 2 4" xfId="3410" xr:uid="{00000000-0005-0000-0000-0000A30C0000}"/>
    <cellStyle name="20% - Akzent4 3 2 2_Mapping IC-Sub_IC" xfId="3411" xr:uid="{00000000-0005-0000-0000-0000A40C0000}"/>
    <cellStyle name="20% - Akzent4 3 2 3" xfId="3412" xr:uid="{00000000-0005-0000-0000-0000A50C0000}"/>
    <cellStyle name="20% - Akzent4 3 2 3 2" xfId="3413" xr:uid="{00000000-0005-0000-0000-0000A60C0000}"/>
    <cellStyle name="20% - Akzent4 3 2 3_Mapping IC-Sub_IC" xfId="3414" xr:uid="{00000000-0005-0000-0000-0000A70C0000}"/>
    <cellStyle name="20% - Akzent4 3 2 4" xfId="3415" xr:uid="{00000000-0005-0000-0000-0000A80C0000}"/>
    <cellStyle name="20% - Akzent4 3 2 4 2" xfId="3416" xr:uid="{00000000-0005-0000-0000-0000A90C0000}"/>
    <cellStyle name="20% - Akzent4 3 2 4_Mapping IC-Sub_IC" xfId="3417" xr:uid="{00000000-0005-0000-0000-0000AA0C0000}"/>
    <cellStyle name="20% - Akzent4 3 2 5" xfId="3418" xr:uid="{00000000-0005-0000-0000-0000AB0C0000}"/>
    <cellStyle name="20% - Akzent4 3 2_Mapping IC-Sub_IC" xfId="3419" xr:uid="{00000000-0005-0000-0000-0000AC0C0000}"/>
    <cellStyle name="20% - Akzent4 3 3" xfId="3420" xr:uid="{00000000-0005-0000-0000-0000AD0C0000}"/>
    <cellStyle name="20% - Akzent4 3 3 2" xfId="3421" xr:uid="{00000000-0005-0000-0000-0000AE0C0000}"/>
    <cellStyle name="20% - Akzent4 3 3 2 2" xfId="3422" xr:uid="{00000000-0005-0000-0000-0000AF0C0000}"/>
    <cellStyle name="20% - Akzent4 3 3 2_Mapping IC-Sub_IC" xfId="3423" xr:uid="{00000000-0005-0000-0000-0000B00C0000}"/>
    <cellStyle name="20% - Akzent4 3 3 3" xfId="3424" xr:uid="{00000000-0005-0000-0000-0000B10C0000}"/>
    <cellStyle name="20% - Akzent4 3 3 3 2" xfId="3425" xr:uid="{00000000-0005-0000-0000-0000B20C0000}"/>
    <cellStyle name="20% - Akzent4 3 3 3_Mapping IC-Sub_IC" xfId="3426" xr:uid="{00000000-0005-0000-0000-0000B30C0000}"/>
    <cellStyle name="20% - Akzent4 3 3 4" xfId="3427" xr:uid="{00000000-0005-0000-0000-0000B40C0000}"/>
    <cellStyle name="20% - Akzent4 3 3_Mapping IC-Sub_IC" xfId="3428" xr:uid="{00000000-0005-0000-0000-0000B50C0000}"/>
    <cellStyle name="20% - Akzent4 3 4" xfId="3429" xr:uid="{00000000-0005-0000-0000-0000B60C0000}"/>
    <cellStyle name="20% - Akzent4 3 4 2" xfId="3430" xr:uid="{00000000-0005-0000-0000-0000B70C0000}"/>
    <cellStyle name="20% - Akzent4 3 4 2 2" xfId="3431" xr:uid="{00000000-0005-0000-0000-0000B80C0000}"/>
    <cellStyle name="20% - Akzent4 3 4 2_Mapping IC-Sub_IC" xfId="3432" xr:uid="{00000000-0005-0000-0000-0000B90C0000}"/>
    <cellStyle name="20% - Akzent4 3 4 3" xfId="3433" xr:uid="{00000000-0005-0000-0000-0000BA0C0000}"/>
    <cellStyle name="20% - Akzent4 3 4_Mapping IC-Sub_IC" xfId="3434" xr:uid="{00000000-0005-0000-0000-0000BB0C0000}"/>
    <cellStyle name="20% - Akzent4 3 5" xfId="3435" xr:uid="{00000000-0005-0000-0000-0000BC0C0000}"/>
    <cellStyle name="20% - Akzent4 3 5 2" xfId="3436" xr:uid="{00000000-0005-0000-0000-0000BD0C0000}"/>
    <cellStyle name="20% - Akzent4 3 5_Mapping IC-Sub_IC" xfId="3437" xr:uid="{00000000-0005-0000-0000-0000BE0C0000}"/>
    <cellStyle name="20% - Akzent4 3 6" xfId="3438" xr:uid="{00000000-0005-0000-0000-0000BF0C0000}"/>
    <cellStyle name="20% - Akzent4 3 6 2" xfId="3439" xr:uid="{00000000-0005-0000-0000-0000C00C0000}"/>
    <cellStyle name="20% - Akzent4 3 6_Mapping IC-Sub_IC" xfId="3440" xr:uid="{00000000-0005-0000-0000-0000C10C0000}"/>
    <cellStyle name="20% - Akzent4 3 7" xfId="3441" xr:uid="{00000000-0005-0000-0000-0000C20C0000}"/>
    <cellStyle name="20% - Akzent4 3_Mapping IC-Sub_IC" xfId="3442" xr:uid="{00000000-0005-0000-0000-0000C30C0000}"/>
    <cellStyle name="20% - Akzent4 4" xfId="3443" xr:uid="{00000000-0005-0000-0000-0000C40C0000}"/>
    <cellStyle name="20% - Akzent4 4 2" xfId="3444" xr:uid="{00000000-0005-0000-0000-0000C50C0000}"/>
    <cellStyle name="20% - Akzent4 4 2 2" xfId="3445" xr:uid="{00000000-0005-0000-0000-0000C60C0000}"/>
    <cellStyle name="20% - Akzent4 4 2 2 2" xfId="3446" xr:uid="{00000000-0005-0000-0000-0000C70C0000}"/>
    <cellStyle name="20% - Akzent4 4 2 2 2 2" xfId="3447" xr:uid="{00000000-0005-0000-0000-0000C80C0000}"/>
    <cellStyle name="20% - Akzent4 4 2 2 2_Mapping IC-Sub_IC" xfId="3448" xr:uid="{00000000-0005-0000-0000-0000C90C0000}"/>
    <cellStyle name="20% - Akzent4 4 2 2 3" xfId="3449" xr:uid="{00000000-0005-0000-0000-0000CA0C0000}"/>
    <cellStyle name="20% - Akzent4 4 2 2 3 2" xfId="3450" xr:uid="{00000000-0005-0000-0000-0000CB0C0000}"/>
    <cellStyle name="20% - Akzent4 4 2 2 3_Mapping IC-Sub_IC" xfId="3451" xr:uid="{00000000-0005-0000-0000-0000CC0C0000}"/>
    <cellStyle name="20% - Akzent4 4 2 2 4" xfId="3452" xr:uid="{00000000-0005-0000-0000-0000CD0C0000}"/>
    <cellStyle name="20% - Akzent4 4 2 2_Mapping IC-Sub_IC" xfId="3453" xr:uid="{00000000-0005-0000-0000-0000CE0C0000}"/>
    <cellStyle name="20% - Akzent4 4 2 3" xfId="3454" xr:uid="{00000000-0005-0000-0000-0000CF0C0000}"/>
    <cellStyle name="20% - Akzent4 4 2 3 2" xfId="3455" xr:uid="{00000000-0005-0000-0000-0000D00C0000}"/>
    <cellStyle name="20% - Akzent4 4 2 3_Mapping IC-Sub_IC" xfId="3456" xr:uid="{00000000-0005-0000-0000-0000D10C0000}"/>
    <cellStyle name="20% - Akzent4 4 2 4" xfId="3457" xr:uid="{00000000-0005-0000-0000-0000D20C0000}"/>
    <cellStyle name="20% - Akzent4 4 2 4 2" xfId="3458" xr:uid="{00000000-0005-0000-0000-0000D30C0000}"/>
    <cellStyle name="20% - Akzent4 4 2 4_Mapping IC-Sub_IC" xfId="3459" xr:uid="{00000000-0005-0000-0000-0000D40C0000}"/>
    <cellStyle name="20% - Akzent4 4 2 5" xfId="3460" xr:uid="{00000000-0005-0000-0000-0000D50C0000}"/>
    <cellStyle name="20% - Akzent4 4 2_Mapping IC-Sub_IC" xfId="3461" xr:uid="{00000000-0005-0000-0000-0000D60C0000}"/>
    <cellStyle name="20% - Akzent4 4 3" xfId="3462" xr:uid="{00000000-0005-0000-0000-0000D70C0000}"/>
    <cellStyle name="20% - Akzent4 4 3 2" xfId="3463" xr:uid="{00000000-0005-0000-0000-0000D80C0000}"/>
    <cellStyle name="20% - Akzent4 4 3 2 2" xfId="3464" xr:uid="{00000000-0005-0000-0000-0000D90C0000}"/>
    <cellStyle name="20% - Akzent4 4 3 2_Mapping IC-Sub_IC" xfId="3465" xr:uid="{00000000-0005-0000-0000-0000DA0C0000}"/>
    <cellStyle name="20% - Akzent4 4 3 3" xfId="3466" xr:uid="{00000000-0005-0000-0000-0000DB0C0000}"/>
    <cellStyle name="20% - Akzent4 4 3 3 2" xfId="3467" xr:uid="{00000000-0005-0000-0000-0000DC0C0000}"/>
    <cellStyle name="20% - Akzent4 4 3 3_Mapping IC-Sub_IC" xfId="3468" xr:uid="{00000000-0005-0000-0000-0000DD0C0000}"/>
    <cellStyle name="20% - Akzent4 4 3 4" xfId="3469" xr:uid="{00000000-0005-0000-0000-0000DE0C0000}"/>
    <cellStyle name="20% - Akzent4 4 3_Mapping IC-Sub_IC" xfId="3470" xr:uid="{00000000-0005-0000-0000-0000DF0C0000}"/>
    <cellStyle name="20% - Akzent4 4 4" xfId="3471" xr:uid="{00000000-0005-0000-0000-0000E00C0000}"/>
    <cellStyle name="20% - Akzent4 4 4 2" xfId="3472" xr:uid="{00000000-0005-0000-0000-0000E10C0000}"/>
    <cellStyle name="20% - Akzent4 4 4 2 2" xfId="3473" xr:uid="{00000000-0005-0000-0000-0000E20C0000}"/>
    <cellStyle name="20% - Akzent4 4 4 2_Mapping IC-Sub_IC" xfId="3474" xr:uid="{00000000-0005-0000-0000-0000E30C0000}"/>
    <cellStyle name="20% - Akzent4 4 4 3" xfId="3475" xr:uid="{00000000-0005-0000-0000-0000E40C0000}"/>
    <cellStyle name="20% - Akzent4 4 4_Mapping IC-Sub_IC" xfId="3476" xr:uid="{00000000-0005-0000-0000-0000E50C0000}"/>
    <cellStyle name="20% - Akzent4 4 5" xfId="3477" xr:uid="{00000000-0005-0000-0000-0000E60C0000}"/>
    <cellStyle name="20% - Akzent4 4 5 2" xfId="3478" xr:uid="{00000000-0005-0000-0000-0000E70C0000}"/>
    <cellStyle name="20% - Akzent4 4 5_Mapping IC-Sub_IC" xfId="3479" xr:uid="{00000000-0005-0000-0000-0000E80C0000}"/>
    <cellStyle name="20% - Akzent4 4 6" xfId="3480" xr:uid="{00000000-0005-0000-0000-0000E90C0000}"/>
    <cellStyle name="20% - Akzent4 4 6 2" xfId="3481" xr:uid="{00000000-0005-0000-0000-0000EA0C0000}"/>
    <cellStyle name="20% - Akzent4 4 6_Mapping IC-Sub_IC" xfId="3482" xr:uid="{00000000-0005-0000-0000-0000EB0C0000}"/>
    <cellStyle name="20% - Akzent4 4 7" xfId="3483" xr:uid="{00000000-0005-0000-0000-0000EC0C0000}"/>
    <cellStyle name="20% - Akzent4 4_Mapping IC-Sub_IC" xfId="3484" xr:uid="{00000000-0005-0000-0000-0000ED0C0000}"/>
    <cellStyle name="20% - Akzent4 5" xfId="3485" xr:uid="{00000000-0005-0000-0000-0000EE0C0000}"/>
    <cellStyle name="20% - Akzent4 5 2" xfId="3486" xr:uid="{00000000-0005-0000-0000-0000EF0C0000}"/>
    <cellStyle name="20% - Akzent4 5 2 2" xfId="3487" xr:uid="{00000000-0005-0000-0000-0000F00C0000}"/>
    <cellStyle name="20% - Akzent4 5 2 2 2" xfId="3488" xr:uid="{00000000-0005-0000-0000-0000F10C0000}"/>
    <cellStyle name="20% - Akzent4 5 2 2 2 2" xfId="3489" xr:uid="{00000000-0005-0000-0000-0000F20C0000}"/>
    <cellStyle name="20% - Akzent4 5 2 2 2_Mapping IC-Sub_IC" xfId="3490" xr:uid="{00000000-0005-0000-0000-0000F30C0000}"/>
    <cellStyle name="20% - Akzent4 5 2 2 3" xfId="3491" xr:uid="{00000000-0005-0000-0000-0000F40C0000}"/>
    <cellStyle name="20% - Akzent4 5 2 2 3 2" xfId="3492" xr:uid="{00000000-0005-0000-0000-0000F50C0000}"/>
    <cellStyle name="20% - Akzent4 5 2 2 3_Mapping IC-Sub_IC" xfId="3493" xr:uid="{00000000-0005-0000-0000-0000F60C0000}"/>
    <cellStyle name="20% - Akzent4 5 2 2 4" xfId="3494" xr:uid="{00000000-0005-0000-0000-0000F70C0000}"/>
    <cellStyle name="20% - Akzent4 5 2 2_Mapping IC-Sub_IC" xfId="3495" xr:uid="{00000000-0005-0000-0000-0000F80C0000}"/>
    <cellStyle name="20% - Akzent4 5 2 3" xfId="3496" xr:uid="{00000000-0005-0000-0000-0000F90C0000}"/>
    <cellStyle name="20% - Akzent4 5 2 3 2" xfId="3497" xr:uid="{00000000-0005-0000-0000-0000FA0C0000}"/>
    <cellStyle name="20% - Akzent4 5 2 3_Mapping IC-Sub_IC" xfId="3498" xr:uid="{00000000-0005-0000-0000-0000FB0C0000}"/>
    <cellStyle name="20% - Akzent4 5 2 4" xfId="3499" xr:uid="{00000000-0005-0000-0000-0000FC0C0000}"/>
    <cellStyle name="20% - Akzent4 5 2 4 2" xfId="3500" xr:uid="{00000000-0005-0000-0000-0000FD0C0000}"/>
    <cellStyle name="20% - Akzent4 5 2 4_Mapping IC-Sub_IC" xfId="3501" xr:uid="{00000000-0005-0000-0000-0000FE0C0000}"/>
    <cellStyle name="20% - Akzent4 5 2 5" xfId="3502" xr:uid="{00000000-0005-0000-0000-0000FF0C0000}"/>
    <cellStyle name="20% - Akzent4 5 2_Mapping IC-Sub_IC" xfId="3503" xr:uid="{00000000-0005-0000-0000-0000000D0000}"/>
    <cellStyle name="20% - Akzent4 5 3" xfId="3504" xr:uid="{00000000-0005-0000-0000-0000010D0000}"/>
    <cellStyle name="20% - Akzent4 5 3 2" xfId="3505" xr:uid="{00000000-0005-0000-0000-0000020D0000}"/>
    <cellStyle name="20% - Akzent4 5 3 2 2" xfId="3506" xr:uid="{00000000-0005-0000-0000-0000030D0000}"/>
    <cellStyle name="20% - Akzent4 5 3 2_Mapping IC-Sub_IC" xfId="3507" xr:uid="{00000000-0005-0000-0000-0000040D0000}"/>
    <cellStyle name="20% - Akzent4 5 3 3" xfId="3508" xr:uid="{00000000-0005-0000-0000-0000050D0000}"/>
    <cellStyle name="20% - Akzent4 5 3 3 2" xfId="3509" xr:uid="{00000000-0005-0000-0000-0000060D0000}"/>
    <cellStyle name="20% - Akzent4 5 3 3_Mapping IC-Sub_IC" xfId="3510" xr:uid="{00000000-0005-0000-0000-0000070D0000}"/>
    <cellStyle name="20% - Akzent4 5 3 4" xfId="3511" xr:uid="{00000000-0005-0000-0000-0000080D0000}"/>
    <cellStyle name="20% - Akzent4 5 3_Mapping IC-Sub_IC" xfId="3512" xr:uid="{00000000-0005-0000-0000-0000090D0000}"/>
    <cellStyle name="20% - Akzent4 5 4" xfId="3513" xr:uid="{00000000-0005-0000-0000-00000A0D0000}"/>
    <cellStyle name="20% - Akzent4 5 4 2" xfId="3514" xr:uid="{00000000-0005-0000-0000-00000B0D0000}"/>
    <cellStyle name="20% - Akzent4 5 4 2 2" xfId="3515" xr:uid="{00000000-0005-0000-0000-00000C0D0000}"/>
    <cellStyle name="20% - Akzent4 5 4 2_Mapping IC-Sub_IC" xfId="3516" xr:uid="{00000000-0005-0000-0000-00000D0D0000}"/>
    <cellStyle name="20% - Akzent4 5 4 3" xfId="3517" xr:uid="{00000000-0005-0000-0000-00000E0D0000}"/>
    <cellStyle name="20% - Akzent4 5 4_Mapping IC-Sub_IC" xfId="3518" xr:uid="{00000000-0005-0000-0000-00000F0D0000}"/>
    <cellStyle name="20% - Akzent4 5 5" xfId="3519" xr:uid="{00000000-0005-0000-0000-0000100D0000}"/>
    <cellStyle name="20% - Akzent4 5 5 2" xfId="3520" xr:uid="{00000000-0005-0000-0000-0000110D0000}"/>
    <cellStyle name="20% - Akzent4 5 5_Mapping IC-Sub_IC" xfId="3521" xr:uid="{00000000-0005-0000-0000-0000120D0000}"/>
    <cellStyle name="20% - Akzent4 5 6" xfId="3522" xr:uid="{00000000-0005-0000-0000-0000130D0000}"/>
    <cellStyle name="20% - Akzent4 5 6 2" xfId="3523" xr:uid="{00000000-0005-0000-0000-0000140D0000}"/>
    <cellStyle name="20% - Akzent4 5 6_Mapping IC-Sub_IC" xfId="3524" xr:uid="{00000000-0005-0000-0000-0000150D0000}"/>
    <cellStyle name="20% - Akzent4 5 7" xfId="3525" xr:uid="{00000000-0005-0000-0000-0000160D0000}"/>
    <cellStyle name="20% - Akzent4 5_Mapping IC-Sub_IC" xfId="3526" xr:uid="{00000000-0005-0000-0000-0000170D0000}"/>
    <cellStyle name="20% - Akzent4 6" xfId="3527" xr:uid="{00000000-0005-0000-0000-0000180D0000}"/>
    <cellStyle name="20% - Akzent4 6 2" xfId="3528" xr:uid="{00000000-0005-0000-0000-0000190D0000}"/>
    <cellStyle name="20% - Akzent4 6 2 2" xfId="3529" xr:uid="{00000000-0005-0000-0000-00001A0D0000}"/>
    <cellStyle name="20% - Akzent4 6 2 2 2" xfId="3530" xr:uid="{00000000-0005-0000-0000-00001B0D0000}"/>
    <cellStyle name="20% - Akzent4 6 2 2 2 2" xfId="3531" xr:uid="{00000000-0005-0000-0000-00001C0D0000}"/>
    <cellStyle name="20% - Akzent4 6 2 2 2_Mapping IC-Sub_IC" xfId="3532" xr:uid="{00000000-0005-0000-0000-00001D0D0000}"/>
    <cellStyle name="20% - Akzent4 6 2 2 3" xfId="3533" xr:uid="{00000000-0005-0000-0000-00001E0D0000}"/>
    <cellStyle name="20% - Akzent4 6 2 2 3 2" xfId="3534" xr:uid="{00000000-0005-0000-0000-00001F0D0000}"/>
    <cellStyle name="20% - Akzent4 6 2 2 3_Mapping IC-Sub_IC" xfId="3535" xr:uid="{00000000-0005-0000-0000-0000200D0000}"/>
    <cellStyle name="20% - Akzent4 6 2 2 4" xfId="3536" xr:uid="{00000000-0005-0000-0000-0000210D0000}"/>
    <cellStyle name="20% - Akzent4 6 2 2_Mapping IC-Sub_IC" xfId="3537" xr:uid="{00000000-0005-0000-0000-0000220D0000}"/>
    <cellStyle name="20% - Akzent4 6 2 3" xfId="3538" xr:uid="{00000000-0005-0000-0000-0000230D0000}"/>
    <cellStyle name="20% - Akzent4 6 2 3 2" xfId="3539" xr:uid="{00000000-0005-0000-0000-0000240D0000}"/>
    <cellStyle name="20% - Akzent4 6 2 3_Mapping IC-Sub_IC" xfId="3540" xr:uid="{00000000-0005-0000-0000-0000250D0000}"/>
    <cellStyle name="20% - Akzent4 6 2 4" xfId="3541" xr:uid="{00000000-0005-0000-0000-0000260D0000}"/>
    <cellStyle name="20% - Akzent4 6 2 4 2" xfId="3542" xr:uid="{00000000-0005-0000-0000-0000270D0000}"/>
    <cellStyle name="20% - Akzent4 6 2 4_Mapping IC-Sub_IC" xfId="3543" xr:uid="{00000000-0005-0000-0000-0000280D0000}"/>
    <cellStyle name="20% - Akzent4 6 2 5" xfId="3544" xr:uid="{00000000-0005-0000-0000-0000290D0000}"/>
    <cellStyle name="20% - Akzent4 6 2_Mapping IC-Sub_IC" xfId="3545" xr:uid="{00000000-0005-0000-0000-00002A0D0000}"/>
    <cellStyle name="20% - Akzent4 6 3" xfId="3546" xr:uid="{00000000-0005-0000-0000-00002B0D0000}"/>
    <cellStyle name="20% - Akzent4 6 3 2" xfId="3547" xr:uid="{00000000-0005-0000-0000-00002C0D0000}"/>
    <cellStyle name="20% - Akzent4 6 3 2 2" xfId="3548" xr:uid="{00000000-0005-0000-0000-00002D0D0000}"/>
    <cellStyle name="20% - Akzent4 6 3 2_Mapping IC-Sub_IC" xfId="3549" xr:uid="{00000000-0005-0000-0000-00002E0D0000}"/>
    <cellStyle name="20% - Akzent4 6 3 3" xfId="3550" xr:uid="{00000000-0005-0000-0000-00002F0D0000}"/>
    <cellStyle name="20% - Akzent4 6 3 3 2" xfId="3551" xr:uid="{00000000-0005-0000-0000-0000300D0000}"/>
    <cellStyle name="20% - Akzent4 6 3 3_Mapping IC-Sub_IC" xfId="3552" xr:uid="{00000000-0005-0000-0000-0000310D0000}"/>
    <cellStyle name="20% - Akzent4 6 3 4" xfId="3553" xr:uid="{00000000-0005-0000-0000-0000320D0000}"/>
    <cellStyle name="20% - Akzent4 6 3_Mapping IC-Sub_IC" xfId="3554" xr:uid="{00000000-0005-0000-0000-0000330D0000}"/>
    <cellStyle name="20% - Akzent4 6 4" xfId="3555" xr:uid="{00000000-0005-0000-0000-0000340D0000}"/>
    <cellStyle name="20% - Akzent4 6 4 2" xfId="3556" xr:uid="{00000000-0005-0000-0000-0000350D0000}"/>
    <cellStyle name="20% - Akzent4 6 4 2 2" xfId="3557" xr:uid="{00000000-0005-0000-0000-0000360D0000}"/>
    <cellStyle name="20% - Akzent4 6 4 2_Mapping IC-Sub_IC" xfId="3558" xr:uid="{00000000-0005-0000-0000-0000370D0000}"/>
    <cellStyle name="20% - Akzent4 6 4 3" xfId="3559" xr:uid="{00000000-0005-0000-0000-0000380D0000}"/>
    <cellStyle name="20% - Akzent4 6 4_Mapping IC-Sub_IC" xfId="3560" xr:uid="{00000000-0005-0000-0000-0000390D0000}"/>
    <cellStyle name="20% - Akzent4 6 5" xfId="3561" xr:uid="{00000000-0005-0000-0000-00003A0D0000}"/>
    <cellStyle name="20% - Akzent4 6 5 2" xfId="3562" xr:uid="{00000000-0005-0000-0000-00003B0D0000}"/>
    <cellStyle name="20% - Akzent4 6 5_Mapping IC-Sub_IC" xfId="3563" xr:uid="{00000000-0005-0000-0000-00003C0D0000}"/>
    <cellStyle name="20% - Akzent4 6 6" xfId="3564" xr:uid="{00000000-0005-0000-0000-00003D0D0000}"/>
    <cellStyle name="20% - Akzent4 6 6 2" xfId="3565" xr:uid="{00000000-0005-0000-0000-00003E0D0000}"/>
    <cellStyle name="20% - Akzent4 6 6_Mapping IC-Sub_IC" xfId="3566" xr:uid="{00000000-0005-0000-0000-00003F0D0000}"/>
    <cellStyle name="20% - Akzent4 6 7" xfId="3567" xr:uid="{00000000-0005-0000-0000-0000400D0000}"/>
    <cellStyle name="20% - Akzent4 6_Mapping IC-Sub_IC" xfId="3568" xr:uid="{00000000-0005-0000-0000-0000410D0000}"/>
    <cellStyle name="20% - Akzent4 7" xfId="3569" xr:uid="{00000000-0005-0000-0000-0000420D0000}"/>
    <cellStyle name="20% - Akzent4 7 2" xfId="3570" xr:uid="{00000000-0005-0000-0000-0000430D0000}"/>
    <cellStyle name="20% - Akzent4 7 2 2" xfId="3571" xr:uid="{00000000-0005-0000-0000-0000440D0000}"/>
    <cellStyle name="20% - Akzent4 7 2 2 2" xfId="3572" xr:uid="{00000000-0005-0000-0000-0000450D0000}"/>
    <cellStyle name="20% - Akzent4 7 2 2 2 2" xfId="3573" xr:uid="{00000000-0005-0000-0000-0000460D0000}"/>
    <cellStyle name="20% - Akzent4 7 2 2 2_Mapping IC-Sub_IC" xfId="3574" xr:uid="{00000000-0005-0000-0000-0000470D0000}"/>
    <cellStyle name="20% - Akzent4 7 2 2 3" xfId="3575" xr:uid="{00000000-0005-0000-0000-0000480D0000}"/>
    <cellStyle name="20% - Akzent4 7 2 2 3 2" xfId="3576" xr:uid="{00000000-0005-0000-0000-0000490D0000}"/>
    <cellStyle name="20% - Akzent4 7 2 2 3_Mapping IC-Sub_IC" xfId="3577" xr:uid="{00000000-0005-0000-0000-00004A0D0000}"/>
    <cellStyle name="20% - Akzent4 7 2 2 4" xfId="3578" xr:uid="{00000000-0005-0000-0000-00004B0D0000}"/>
    <cellStyle name="20% - Akzent4 7 2 2_Mapping IC-Sub_IC" xfId="3579" xr:uid="{00000000-0005-0000-0000-00004C0D0000}"/>
    <cellStyle name="20% - Akzent4 7 2 3" xfId="3580" xr:uid="{00000000-0005-0000-0000-00004D0D0000}"/>
    <cellStyle name="20% - Akzent4 7 2 3 2" xfId="3581" xr:uid="{00000000-0005-0000-0000-00004E0D0000}"/>
    <cellStyle name="20% - Akzent4 7 2 3_Mapping IC-Sub_IC" xfId="3582" xr:uid="{00000000-0005-0000-0000-00004F0D0000}"/>
    <cellStyle name="20% - Akzent4 7 2 4" xfId="3583" xr:uid="{00000000-0005-0000-0000-0000500D0000}"/>
    <cellStyle name="20% - Akzent4 7 2 4 2" xfId="3584" xr:uid="{00000000-0005-0000-0000-0000510D0000}"/>
    <cellStyle name="20% - Akzent4 7 2 4_Mapping IC-Sub_IC" xfId="3585" xr:uid="{00000000-0005-0000-0000-0000520D0000}"/>
    <cellStyle name="20% - Akzent4 7 2 5" xfId="3586" xr:uid="{00000000-0005-0000-0000-0000530D0000}"/>
    <cellStyle name="20% - Akzent4 7 2_Mapping IC-Sub_IC" xfId="3587" xr:uid="{00000000-0005-0000-0000-0000540D0000}"/>
    <cellStyle name="20% - Akzent4 7 3" xfId="3588" xr:uid="{00000000-0005-0000-0000-0000550D0000}"/>
    <cellStyle name="20% - Akzent4 7 3 2" xfId="3589" xr:uid="{00000000-0005-0000-0000-0000560D0000}"/>
    <cellStyle name="20% - Akzent4 7 3 2 2" xfId="3590" xr:uid="{00000000-0005-0000-0000-0000570D0000}"/>
    <cellStyle name="20% - Akzent4 7 3 2_Mapping IC-Sub_IC" xfId="3591" xr:uid="{00000000-0005-0000-0000-0000580D0000}"/>
    <cellStyle name="20% - Akzent4 7 3 3" xfId="3592" xr:uid="{00000000-0005-0000-0000-0000590D0000}"/>
    <cellStyle name="20% - Akzent4 7 3 3 2" xfId="3593" xr:uid="{00000000-0005-0000-0000-00005A0D0000}"/>
    <cellStyle name="20% - Akzent4 7 3 3_Mapping IC-Sub_IC" xfId="3594" xr:uid="{00000000-0005-0000-0000-00005B0D0000}"/>
    <cellStyle name="20% - Akzent4 7 3 4" xfId="3595" xr:uid="{00000000-0005-0000-0000-00005C0D0000}"/>
    <cellStyle name="20% - Akzent4 7 3_Mapping IC-Sub_IC" xfId="3596" xr:uid="{00000000-0005-0000-0000-00005D0D0000}"/>
    <cellStyle name="20% - Akzent4 7 4" xfId="3597" xr:uid="{00000000-0005-0000-0000-00005E0D0000}"/>
    <cellStyle name="20% - Akzent4 7 4 2" xfId="3598" xr:uid="{00000000-0005-0000-0000-00005F0D0000}"/>
    <cellStyle name="20% - Akzent4 7 4 2 2" xfId="3599" xr:uid="{00000000-0005-0000-0000-0000600D0000}"/>
    <cellStyle name="20% - Akzent4 7 4 2_Mapping IC-Sub_IC" xfId="3600" xr:uid="{00000000-0005-0000-0000-0000610D0000}"/>
    <cellStyle name="20% - Akzent4 7 4 3" xfId="3601" xr:uid="{00000000-0005-0000-0000-0000620D0000}"/>
    <cellStyle name="20% - Akzent4 7 4_Mapping IC-Sub_IC" xfId="3602" xr:uid="{00000000-0005-0000-0000-0000630D0000}"/>
    <cellStyle name="20% - Akzent4 7 5" xfId="3603" xr:uid="{00000000-0005-0000-0000-0000640D0000}"/>
    <cellStyle name="20% - Akzent4 7 5 2" xfId="3604" xr:uid="{00000000-0005-0000-0000-0000650D0000}"/>
    <cellStyle name="20% - Akzent4 7 5_Mapping IC-Sub_IC" xfId="3605" xr:uid="{00000000-0005-0000-0000-0000660D0000}"/>
    <cellStyle name="20% - Akzent4 7 6" xfId="3606" xr:uid="{00000000-0005-0000-0000-0000670D0000}"/>
    <cellStyle name="20% - Akzent4 7 6 2" xfId="3607" xr:uid="{00000000-0005-0000-0000-0000680D0000}"/>
    <cellStyle name="20% - Akzent4 7 6_Mapping IC-Sub_IC" xfId="3608" xr:uid="{00000000-0005-0000-0000-0000690D0000}"/>
    <cellStyle name="20% - Akzent4 7 7" xfId="3609" xr:uid="{00000000-0005-0000-0000-00006A0D0000}"/>
    <cellStyle name="20% - Akzent4 7_Mapping IC-Sub_IC" xfId="3610" xr:uid="{00000000-0005-0000-0000-00006B0D0000}"/>
    <cellStyle name="20% - Akzent4 8" xfId="3611" xr:uid="{00000000-0005-0000-0000-00006C0D0000}"/>
    <cellStyle name="20% - Akzent4 8 2" xfId="3612" xr:uid="{00000000-0005-0000-0000-00006D0D0000}"/>
    <cellStyle name="20% - Akzent4 8 2 2" xfId="3613" xr:uid="{00000000-0005-0000-0000-00006E0D0000}"/>
    <cellStyle name="20% - Akzent4 8 2 2 2" xfId="3614" xr:uid="{00000000-0005-0000-0000-00006F0D0000}"/>
    <cellStyle name="20% - Akzent4 8 2 2 2 2" xfId="3615" xr:uid="{00000000-0005-0000-0000-0000700D0000}"/>
    <cellStyle name="20% - Akzent4 8 2 2 2_Mapping IC-Sub_IC" xfId="3616" xr:uid="{00000000-0005-0000-0000-0000710D0000}"/>
    <cellStyle name="20% - Akzent4 8 2 2 3" xfId="3617" xr:uid="{00000000-0005-0000-0000-0000720D0000}"/>
    <cellStyle name="20% - Akzent4 8 2 2 3 2" xfId="3618" xr:uid="{00000000-0005-0000-0000-0000730D0000}"/>
    <cellStyle name="20% - Akzent4 8 2 2 3_Mapping IC-Sub_IC" xfId="3619" xr:uid="{00000000-0005-0000-0000-0000740D0000}"/>
    <cellStyle name="20% - Akzent4 8 2 2 4" xfId="3620" xr:uid="{00000000-0005-0000-0000-0000750D0000}"/>
    <cellStyle name="20% - Akzent4 8 2 2_Mapping IC-Sub_IC" xfId="3621" xr:uid="{00000000-0005-0000-0000-0000760D0000}"/>
    <cellStyle name="20% - Akzent4 8 2 3" xfId="3622" xr:uid="{00000000-0005-0000-0000-0000770D0000}"/>
    <cellStyle name="20% - Akzent4 8 2 3 2" xfId="3623" xr:uid="{00000000-0005-0000-0000-0000780D0000}"/>
    <cellStyle name="20% - Akzent4 8 2 3_Mapping IC-Sub_IC" xfId="3624" xr:uid="{00000000-0005-0000-0000-0000790D0000}"/>
    <cellStyle name="20% - Akzent4 8 2 4" xfId="3625" xr:uid="{00000000-0005-0000-0000-00007A0D0000}"/>
    <cellStyle name="20% - Akzent4 8 2 4 2" xfId="3626" xr:uid="{00000000-0005-0000-0000-00007B0D0000}"/>
    <cellStyle name="20% - Akzent4 8 2 4_Mapping IC-Sub_IC" xfId="3627" xr:uid="{00000000-0005-0000-0000-00007C0D0000}"/>
    <cellStyle name="20% - Akzent4 8 2 5" xfId="3628" xr:uid="{00000000-0005-0000-0000-00007D0D0000}"/>
    <cellStyle name="20% - Akzent4 8 2_Mapping IC-Sub_IC" xfId="3629" xr:uid="{00000000-0005-0000-0000-00007E0D0000}"/>
    <cellStyle name="20% - Akzent4 8 3" xfId="3630" xr:uid="{00000000-0005-0000-0000-00007F0D0000}"/>
    <cellStyle name="20% - Akzent4 8 3 2" xfId="3631" xr:uid="{00000000-0005-0000-0000-0000800D0000}"/>
    <cellStyle name="20% - Akzent4 8 3 2 2" xfId="3632" xr:uid="{00000000-0005-0000-0000-0000810D0000}"/>
    <cellStyle name="20% - Akzent4 8 3 2_Mapping IC-Sub_IC" xfId="3633" xr:uid="{00000000-0005-0000-0000-0000820D0000}"/>
    <cellStyle name="20% - Akzent4 8 3 3" xfId="3634" xr:uid="{00000000-0005-0000-0000-0000830D0000}"/>
    <cellStyle name="20% - Akzent4 8 3 3 2" xfId="3635" xr:uid="{00000000-0005-0000-0000-0000840D0000}"/>
    <cellStyle name="20% - Akzent4 8 3 3_Mapping IC-Sub_IC" xfId="3636" xr:uid="{00000000-0005-0000-0000-0000850D0000}"/>
    <cellStyle name="20% - Akzent4 8 3 4" xfId="3637" xr:uid="{00000000-0005-0000-0000-0000860D0000}"/>
    <cellStyle name="20% - Akzent4 8 3_Mapping IC-Sub_IC" xfId="3638" xr:uid="{00000000-0005-0000-0000-0000870D0000}"/>
    <cellStyle name="20% - Akzent4 8 4" xfId="3639" xr:uid="{00000000-0005-0000-0000-0000880D0000}"/>
    <cellStyle name="20% - Akzent4 8 4 2" xfId="3640" xr:uid="{00000000-0005-0000-0000-0000890D0000}"/>
    <cellStyle name="20% - Akzent4 8 4 2 2" xfId="3641" xr:uid="{00000000-0005-0000-0000-00008A0D0000}"/>
    <cellStyle name="20% - Akzent4 8 4 2_Mapping IC-Sub_IC" xfId="3642" xr:uid="{00000000-0005-0000-0000-00008B0D0000}"/>
    <cellStyle name="20% - Akzent4 8 4 3" xfId="3643" xr:uid="{00000000-0005-0000-0000-00008C0D0000}"/>
    <cellStyle name="20% - Akzent4 8 4_Mapping IC-Sub_IC" xfId="3644" xr:uid="{00000000-0005-0000-0000-00008D0D0000}"/>
    <cellStyle name="20% - Akzent4 8 5" xfId="3645" xr:uid="{00000000-0005-0000-0000-00008E0D0000}"/>
    <cellStyle name="20% - Akzent4 8 5 2" xfId="3646" xr:uid="{00000000-0005-0000-0000-00008F0D0000}"/>
    <cellStyle name="20% - Akzent4 8 5_Mapping IC-Sub_IC" xfId="3647" xr:uid="{00000000-0005-0000-0000-0000900D0000}"/>
    <cellStyle name="20% - Akzent4 8 6" xfId="3648" xr:uid="{00000000-0005-0000-0000-0000910D0000}"/>
    <cellStyle name="20% - Akzent4 8 6 2" xfId="3649" xr:uid="{00000000-0005-0000-0000-0000920D0000}"/>
    <cellStyle name="20% - Akzent4 8 6_Mapping IC-Sub_IC" xfId="3650" xr:uid="{00000000-0005-0000-0000-0000930D0000}"/>
    <cellStyle name="20% - Akzent4 8 7" xfId="3651" xr:uid="{00000000-0005-0000-0000-0000940D0000}"/>
    <cellStyle name="20% - Akzent4 8_Mapping IC-Sub_IC" xfId="3652" xr:uid="{00000000-0005-0000-0000-0000950D0000}"/>
    <cellStyle name="20% - Akzent4 9" xfId="3653" xr:uid="{00000000-0005-0000-0000-0000960D0000}"/>
    <cellStyle name="20% - Akzent4 9 2" xfId="3654" xr:uid="{00000000-0005-0000-0000-0000970D0000}"/>
    <cellStyle name="20% - Akzent4 9 2 2" xfId="3655" xr:uid="{00000000-0005-0000-0000-0000980D0000}"/>
    <cellStyle name="20% - Akzent4 9 2 2 2" xfId="3656" xr:uid="{00000000-0005-0000-0000-0000990D0000}"/>
    <cellStyle name="20% - Akzent4 9 2 2 2 2" xfId="3657" xr:uid="{00000000-0005-0000-0000-00009A0D0000}"/>
    <cellStyle name="20% - Akzent4 9 2 2 2_Mapping IC-Sub_IC" xfId="3658" xr:uid="{00000000-0005-0000-0000-00009B0D0000}"/>
    <cellStyle name="20% - Akzent4 9 2 2 3" xfId="3659" xr:uid="{00000000-0005-0000-0000-00009C0D0000}"/>
    <cellStyle name="20% - Akzent4 9 2 2 3 2" xfId="3660" xr:uid="{00000000-0005-0000-0000-00009D0D0000}"/>
    <cellStyle name="20% - Akzent4 9 2 2 3_Mapping IC-Sub_IC" xfId="3661" xr:uid="{00000000-0005-0000-0000-00009E0D0000}"/>
    <cellStyle name="20% - Akzent4 9 2 2 4" xfId="3662" xr:uid="{00000000-0005-0000-0000-00009F0D0000}"/>
    <cellStyle name="20% - Akzent4 9 2 2_Mapping IC-Sub_IC" xfId="3663" xr:uid="{00000000-0005-0000-0000-0000A00D0000}"/>
    <cellStyle name="20% - Akzent4 9 2 3" xfId="3664" xr:uid="{00000000-0005-0000-0000-0000A10D0000}"/>
    <cellStyle name="20% - Akzent4 9 2 3 2" xfId="3665" xr:uid="{00000000-0005-0000-0000-0000A20D0000}"/>
    <cellStyle name="20% - Akzent4 9 2 3_Mapping IC-Sub_IC" xfId="3666" xr:uid="{00000000-0005-0000-0000-0000A30D0000}"/>
    <cellStyle name="20% - Akzent4 9 2 4" xfId="3667" xr:uid="{00000000-0005-0000-0000-0000A40D0000}"/>
    <cellStyle name="20% - Akzent4 9 2 4 2" xfId="3668" xr:uid="{00000000-0005-0000-0000-0000A50D0000}"/>
    <cellStyle name="20% - Akzent4 9 2 4_Mapping IC-Sub_IC" xfId="3669" xr:uid="{00000000-0005-0000-0000-0000A60D0000}"/>
    <cellStyle name="20% - Akzent4 9 2 5" xfId="3670" xr:uid="{00000000-0005-0000-0000-0000A70D0000}"/>
    <cellStyle name="20% - Akzent4 9 2_Mapping IC-Sub_IC" xfId="3671" xr:uid="{00000000-0005-0000-0000-0000A80D0000}"/>
    <cellStyle name="20% - Akzent4 9 3" xfId="3672" xr:uid="{00000000-0005-0000-0000-0000A90D0000}"/>
    <cellStyle name="20% - Akzent4 9 3 2" xfId="3673" xr:uid="{00000000-0005-0000-0000-0000AA0D0000}"/>
    <cellStyle name="20% - Akzent4 9 3 2 2" xfId="3674" xr:uid="{00000000-0005-0000-0000-0000AB0D0000}"/>
    <cellStyle name="20% - Akzent4 9 3 2_Mapping IC-Sub_IC" xfId="3675" xr:uid="{00000000-0005-0000-0000-0000AC0D0000}"/>
    <cellStyle name="20% - Akzent4 9 3 3" xfId="3676" xr:uid="{00000000-0005-0000-0000-0000AD0D0000}"/>
    <cellStyle name="20% - Akzent4 9 3 3 2" xfId="3677" xr:uid="{00000000-0005-0000-0000-0000AE0D0000}"/>
    <cellStyle name="20% - Akzent4 9 3 3_Mapping IC-Sub_IC" xfId="3678" xr:uid="{00000000-0005-0000-0000-0000AF0D0000}"/>
    <cellStyle name="20% - Akzent4 9 3 4" xfId="3679" xr:uid="{00000000-0005-0000-0000-0000B00D0000}"/>
    <cellStyle name="20% - Akzent4 9 3_Mapping IC-Sub_IC" xfId="3680" xr:uid="{00000000-0005-0000-0000-0000B10D0000}"/>
    <cellStyle name="20% - Akzent4 9 4" xfId="3681" xr:uid="{00000000-0005-0000-0000-0000B20D0000}"/>
    <cellStyle name="20% - Akzent4 9 4 2" xfId="3682" xr:uid="{00000000-0005-0000-0000-0000B30D0000}"/>
    <cellStyle name="20% - Akzent4 9 4 2 2" xfId="3683" xr:uid="{00000000-0005-0000-0000-0000B40D0000}"/>
    <cellStyle name="20% - Akzent4 9 4 2_Mapping IC-Sub_IC" xfId="3684" xr:uid="{00000000-0005-0000-0000-0000B50D0000}"/>
    <cellStyle name="20% - Akzent4 9 4 3" xfId="3685" xr:uid="{00000000-0005-0000-0000-0000B60D0000}"/>
    <cellStyle name="20% - Akzent4 9 4_Mapping IC-Sub_IC" xfId="3686" xr:uid="{00000000-0005-0000-0000-0000B70D0000}"/>
    <cellStyle name="20% - Akzent4 9 5" xfId="3687" xr:uid="{00000000-0005-0000-0000-0000B80D0000}"/>
    <cellStyle name="20% - Akzent4 9 5 2" xfId="3688" xr:uid="{00000000-0005-0000-0000-0000B90D0000}"/>
    <cellStyle name="20% - Akzent4 9 5_Mapping IC-Sub_IC" xfId="3689" xr:uid="{00000000-0005-0000-0000-0000BA0D0000}"/>
    <cellStyle name="20% - Akzent4 9 6" xfId="3690" xr:uid="{00000000-0005-0000-0000-0000BB0D0000}"/>
    <cellStyle name="20% - Akzent4 9 6 2" xfId="3691" xr:uid="{00000000-0005-0000-0000-0000BC0D0000}"/>
    <cellStyle name="20% - Akzent4 9 6_Mapping IC-Sub_IC" xfId="3692" xr:uid="{00000000-0005-0000-0000-0000BD0D0000}"/>
    <cellStyle name="20% - Akzent4 9 7" xfId="3693" xr:uid="{00000000-0005-0000-0000-0000BE0D0000}"/>
    <cellStyle name="20% - Akzent4 9_Mapping IC-Sub_IC" xfId="3694" xr:uid="{00000000-0005-0000-0000-0000BF0D0000}"/>
    <cellStyle name="20% - Akzent4_Mapping IC-Sub_IC" xfId="3695" xr:uid="{00000000-0005-0000-0000-0000C00D0000}"/>
    <cellStyle name="20% - Akzent5" xfId="34" xr:uid="{00000000-0005-0000-0000-0000C10D0000}"/>
    <cellStyle name="20% - Akzent5 10" xfId="3696" xr:uid="{00000000-0005-0000-0000-0000C20D0000}"/>
    <cellStyle name="20% - Akzent5 10 2" xfId="3697" xr:uid="{00000000-0005-0000-0000-0000C30D0000}"/>
    <cellStyle name="20% - Akzent5 10 2 2" xfId="3698" xr:uid="{00000000-0005-0000-0000-0000C40D0000}"/>
    <cellStyle name="20% - Akzent5 10 2 2 2" xfId="3699" xr:uid="{00000000-0005-0000-0000-0000C50D0000}"/>
    <cellStyle name="20% - Akzent5 10 2 2 2 2" xfId="3700" xr:uid="{00000000-0005-0000-0000-0000C60D0000}"/>
    <cellStyle name="20% - Akzent5 10 2 2 2_Mapping IC-Sub_IC" xfId="3701" xr:uid="{00000000-0005-0000-0000-0000C70D0000}"/>
    <cellStyle name="20% - Akzent5 10 2 2 3" xfId="3702" xr:uid="{00000000-0005-0000-0000-0000C80D0000}"/>
    <cellStyle name="20% - Akzent5 10 2 2 3 2" xfId="3703" xr:uid="{00000000-0005-0000-0000-0000C90D0000}"/>
    <cellStyle name="20% - Akzent5 10 2 2 3_Mapping IC-Sub_IC" xfId="3704" xr:uid="{00000000-0005-0000-0000-0000CA0D0000}"/>
    <cellStyle name="20% - Akzent5 10 2 2 4" xfId="3705" xr:uid="{00000000-0005-0000-0000-0000CB0D0000}"/>
    <cellStyle name="20% - Akzent5 10 2 2_Mapping IC-Sub_IC" xfId="3706" xr:uid="{00000000-0005-0000-0000-0000CC0D0000}"/>
    <cellStyle name="20% - Akzent5 10 2 3" xfId="3707" xr:uid="{00000000-0005-0000-0000-0000CD0D0000}"/>
    <cellStyle name="20% - Akzent5 10 2 3 2" xfId="3708" xr:uid="{00000000-0005-0000-0000-0000CE0D0000}"/>
    <cellStyle name="20% - Akzent5 10 2 3_Mapping IC-Sub_IC" xfId="3709" xr:uid="{00000000-0005-0000-0000-0000CF0D0000}"/>
    <cellStyle name="20% - Akzent5 10 2 4" xfId="3710" xr:uid="{00000000-0005-0000-0000-0000D00D0000}"/>
    <cellStyle name="20% - Akzent5 10 2 4 2" xfId="3711" xr:uid="{00000000-0005-0000-0000-0000D10D0000}"/>
    <cellStyle name="20% - Akzent5 10 2 4_Mapping IC-Sub_IC" xfId="3712" xr:uid="{00000000-0005-0000-0000-0000D20D0000}"/>
    <cellStyle name="20% - Akzent5 10 2 5" xfId="3713" xr:uid="{00000000-0005-0000-0000-0000D30D0000}"/>
    <cellStyle name="20% - Akzent5 10 2_Mapping IC-Sub_IC" xfId="3714" xr:uid="{00000000-0005-0000-0000-0000D40D0000}"/>
    <cellStyle name="20% - Akzent5 10 3" xfId="3715" xr:uid="{00000000-0005-0000-0000-0000D50D0000}"/>
    <cellStyle name="20% - Akzent5 10 3 2" xfId="3716" xr:uid="{00000000-0005-0000-0000-0000D60D0000}"/>
    <cellStyle name="20% - Akzent5 10 3 2 2" xfId="3717" xr:uid="{00000000-0005-0000-0000-0000D70D0000}"/>
    <cellStyle name="20% - Akzent5 10 3 2_Mapping IC-Sub_IC" xfId="3718" xr:uid="{00000000-0005-0000-0000-0000D80D0000}"/>
    <cellStyle name="20% - Akzent5 10 3 3" xfId="3719" xr:uid="{00000000-0005-0000-0000-0000D90D0000}"/>
    <cellStyle name="20% - Akzent5 10 3 3 2" xfId="3720" xr:uid="{00000000-0005-0000-0000-0000DA0D0000}"/>
    <cellStyle name="20% - Akzent5 10 3 3_Mapping IC-Sub_IC" xfId="3721" xr:uid="{00000000-0005-0000-0000-0000DB0D0000}"/>
    <cellStyle name="20% - Akzent5 10 3 4" xfId="3722" xr:uid="{00000000-0005-0000-0000-0000DC0D0000}"/>
    <cellStyle name="20% - Akzent5 10 3_Mapping IC-Sub_IC" xfId="3723" xr:uid="{00000000-0005-0000-0000-0000DD0D0000}"/>
    <cellStyle name="20% - Akzent5 10 4" xfId="3724" xr:uid="{00000000-0005-0000-0000-0000DE0D0000}"/>
    <cellStyle name="20% - Akzent5 10 4 2" xfId="3725" xr:uid="{00000000-0005-0000-0000-0000DF0D0000}"/>
    <cellStyle name="20% - Akzent5 10 4 2 2" xfId="3726" xr:uid="{00000000-0005-0000-0000-0000E00D0000}"/>
    <cellStyle name="20% - Akzent5 10 4 2_Mapping IC-Sub_IC" xfId="3727" xr:uid="{00000000-0005-0000-0000-0000E10D0000}"/>
    <cellStyle name="20% - Akzent5 10 4 3" xfId="3728" xr:uid="{00000000-0005-0000-0000-0000E20D0000}"/>
    <cellStyle name="20% - Akzent5 10 4_Mapping IC-Sub_IC" xfId="3729" xr:uid="{00000000-0005-0000-0000-0000E30D0000}"/>
    <cellStyle name="20% - Akzent5 10 5" xfId="3730" xr:uid="{00000000-0005-0000-0000-0000E40D0000}"/>
    <cellStyle name="20% - Akzent5 10 5 2" xfId="3731" xr:uid="{00000000-0005-0000-0000-0000E50D0000}"/>
    <cellStyle name="20% - Akzent5 10 5_Mapping IC-Sub_IC" xfId="3732" xr:uid="{00000000-0005-0000-0000-0000E60D0000}"/>
    <cellStyle name="20% - Akzent5 10 6" xfId="3733" xr:uid="{00000000-0005-0000-0000-0000E70D0000}"/>
    <cellStyle name="20% - Akzent5 10 6 2" xfId="3734" xr:uid="{00000000-0005-0000-0000-0000E80D0000}"/>
    <cellStyle name="20% - Akzent5 10 6_Mapping IC-Sub_IC" xfId="3735" xr:uid="{00000000-0005-0000-0000-0000E90D0000}"/>
    <cellStyle name="20% - Akzent5 10 7" xfId="3736" xr:uid="{00000000-0005-0000-0000-0000EA0D0000}"/>
    <cellStyle name="20% - Akzent5 10_Mapping IC-Sub_IC" xfId="3737" xr:uid="{00000000-0005-0000-0000-0000EB0D0000}"/>
    <cellStyle name="20% - Akzent5 11" xfId="3738" xr:uid="{00000000-0005-0000-0000-0000EC0D0000}"/>
    <cellStyle name="20% - Akzent5 11 2" xfId="3739" xr:uid="{00000000-0005-0000-0000-0000ED0D0000}"/>
    <cellStyle name="20% - Akzent5 11 2 2" xfId="3740" xr:uid="{00000000-0005-0000-0000-0000EE0D0000}"/>
    <cellStyle name="20% - Akzent5 11 2 2 2" xfId="3741" xr:uid="{00000000-0005-0000-0000-0000EF0D0000}"/>
    <cellStyle name="20% - Akzent5 11 2 2 2 2" xfId="3742" xr:uid="{00000000-0005-0000-0000-0000F00D0000}"/>
    <cellStyle name="20% - Akzent5 11 2 2 2_Mapping IC-Sub_IC" xfId="3743" xr:uid="{00000000-0005-0000-0000-0000F10D0000}"/>
    <cellStyle name="20% - Akzent5 11 2 2 3" xfId="3744" xr:uid="{00000000-0005-0000-0000-0000F20D0000}"/>
    <cellStyle name="20% - Akzent5 11 2 2 3 2" xfId="3745" xr:uid="{00000000-0005-0000-0000-0000F30D0000}"/>
    <cellStyle name="20% - Akzent5 11 2 2 3_Mapping IC-Sub_IC" xfId="3746" xr:uid="{00000000-0005-0000-0000-0000F40D0000}"/>
    <cellStyle name="20% - Akzent5 11 2 2 4" xfId="3747" xr:uid="{00000000-0005-0000-0000-0000F50D0000}"/>
    <cellStyle name="20% - Akzent5 11 2 2_Mapping IC-Sub_IC" xfId="3748" xr:uid="{00000000-0005-0000-0000-0000F60D0000}"/>
    <cellStyle name="20% - Akzent5 11 2 3" xfId="3749" xr:uid="{00000000-0005-0000-0000-0000F70D0000}"/>
    <cellStyle name="20% - Akzent5 11 2 3 2" xfId="3750" xr:uid="{00000000-0005-0000-0000-0000F80D0000}"/>
    <cellStyle name="20% - Akzent5 11 2 3_Mapping IC-Sub_IC" xfId="3751" xr:uid="{00000000-0005-0000-0000-0000F90D0000}"/>
    <cellStyle name="20% - Akzent5 11 2 4" xfId="3752" xr:uid="{00000000-0005-0000-0000-0000FA0D0000}"/>
    <cellStyle name="20% - Akzent5 11 2 4 2" xfId="3753" xr:uid="{00000000-0005-0000-0000-0000FB0D0000}"/>
    <cellStyle name="20% - Akzent5 11 2 4_Mapping IC-Sub_IC" xfId="3754" xr:uid="{00000000-0005-0000-0000-0000FC0D0000}"/>
    <cellStyle name="20% - Akzent5 11 2 5" xfId="3755" xr:uid="{00000000-0005-0000-0000-0000FD0D0000}"/>
    <cellStyle name="20% - Akzent5 11 2_Mapping IC-Sub_IC" xfId="3756" xr:uid="{00000000-0005-0000-0000-0000FE0D0000}"/>
    <cellStyle name="20% - Akzent5 11 3" xfId="3757" xr:uid="{00000000-0005-0000-0000-0000FF0D0000}"/>
    <cellStyle name="20% - Akzent5 11 3 2" xfId="3758" xr:uid="{00000000-0005-0000-0000-0000000E0000}"/>
    <cellStyle name="20% - Akzent5 11 3 2 2" xfId="3759" xr:uid="{00000000-0005-0000-0000-0000010E0000}"/>
    <cellStyle name="20% - Akzent5 11 3 2_Mapping IC-Sub_IC" xfId="3760" xr:uid="{00000000-0005-0000-0000-0000020E0000}"/>
    <cellStyle name="20% - Akzent5 11 3 3" xfId="3761" xr:uid="{00000000-0005-0000-0000-0000030E0000}"/>
    <cellStyle name="20% - Akzent5 11 3 3 2" xfId="3762" xr:uid="{00000000-0005-0000-0000-0000040E0000}"/>
    <cellStyle name="20% - Akzent5 11 3 3_Mapping IC-Sub_IC" xfId="3763" xr:uid="{00000000-0005-0000-0000-0000050E0000}"/>
    <cellStyle name="20% - Akzent5 11 3 4" xfId="3764" xr:uid="{00000000-0005-0000-0000-0000060E0000}"/>
    <cellStyle name="20% - Akzent5 11 3_Mapping IC-Sub_IC" xfId="3765" xr:uid="{00000000-0005-0000-0000-0000070E0000}"/>
    <cellStyle name="20% - Akzent5 11 4" xfId="3766" xr:uid="{00000000-0005-0000-0000-0000080E0000}"/>
    <cellStyle name="20% - Akzent5 11 4 2" xfId="3767" xr:uid="{00000000-0005-0000-0000-0000090E0000}"/>
    <cellStyle name="20% - Akzent5 11 4 2 2" xfId="3768" xr:uid="{00000000-0005-0000-0000-00000A0E0000}"/>
    <cellStyle name="20% - Akzent5 11 4 2_Mapping IC-Sub_IC" xfId="3769" xr:uid="{00000000-0005-0000-0000-00000B0E0000}"/>
    <cellStyle name="20% - Akzent5 11 4 3" xfId="3770" xr:uid="{00000000-0005-0000-0000-00000C0E0000}"/>
    <cellStyle name="20% - Akzent5 11 4_Mapping IC-Sub_IC" xfId="3771" xr:uid="{00000000-0005-0000-0000-00000D0E0000}"/>
    <cellStyle name="20% - Akzent5 11 5" xfId="3772" xr:uid="{00000000-0005-0000-0000-00000E0E0000}"/>
    <cellStyle name="20% - Akzent5 11 5 2" xfId="3773" xr:uid="{00000000-0005-0000-0000-00000F0E0000}"/>
    <cellStyle name="20% - Akzent5 11 5_Mapping IC-Sub_IC" xfId="3774" xr:uid="{00000000-0005-0000-0000-0000100E0000}"/>
    <cellStyle name="20% - Akzent5 11 6" xfId="3775" xr:uid="{00000000-0005-0000-0000-0000110E0000}"/>
    <cellStyle name="20% - Akzent5 11 6 2" xfId="3776" xr:uid="{00000000-0005-0000-0000-0000120E0000}"/>
    <cellStyle name="20% - Akzent5 11 6_Mapping IC-Sub_IC" xfId="3777" xr:uid="{00000000-0005-0000-0000-0000130E0000}"/>
    <cellStyle name="20% - Akzent5 11 7" xfId="3778" xr:uid="{00000000-0005-0000-0000-0000140E0000}"/>
    <cellStyle name="20% - Akzent5 11_Mapping IC-Sub_IC" xfId="3779" xr:uid="{00000000-0005-0000-0000-0000150E0000}"/>
    <cellStyle name="20% - Akzent5 12" xfId="3780" xr:uid="{00000000-0005-0000-0000-0000160E0000}"/>
    <cellStyle name="20% - Akzent5 13" xfId="3781" xr:uid="{00000000-0005-0000-0000-0000170E0000}"/>
    <cellStyle name="20% - Akzent5 2" xfId="3782" xr:uid="{00000000-0005-0000-0000-0000180E0000}"/>
    <cellStyle name="20% - Akzent5 2 2" xfId="3783" xr:uid="{00000000-0005-0000-0000-0000190E0000}"/>
    <cellStyle name="20% - Akzent5 2 2 2" xfId="3784" xr:uid="{00000000-0005-0000-0000-00001A0E0000}"/>
    <cellStyle name="20% - Akzent5 2 2 2 2" xfId="3785" xr:uid="{00000000-0005-0000-0000-00001B0E0000}"/>
    <cellStyle name="20% - Akzent5 2 2 2 2 2" xfId="3786" xr:uid="{00000000-0005-0000-0000-00001C0E0000}"/>
    <cellStyle name="20% - Akzent5 2 2 2 2_Mapping IC-Sub_IC" xfId="3787" xr:uid="{00000000-0005-0000-0000-00001D0E0000}"/>
    <cellStyle name="20% - Akzent5 2 2 2 3" xfId="3788" xr:uid="{00000000-0005-0000-0000-00001E0E0000}"/>
    <cellStyle name="20% - Akzent5 2 2 2 3 2" xfId="3789" xr:uid="{00000000-0005-0000-0000-00001F0E0000}"/>
    <cellStyle name="20% - Akzent5 2 2 2 3_Mapping IC-Sub_IC" xfId="3790" xr:uid="{00000000-0005-0000-0000-0000200E0000}"/>
    <cellStyle name="20% - Akzent5 2 2 2 4" xfId="3791" xr:uid="{00000000-0005-0000-0000-0000210E0000}"/>
    <cellStyle name="20% - Akzent5 2 2 2_Mapping IC-Sub_IC" xfId="3792" xr:uid="{00000000-0005-0000-0000-0000220E0000}"/>
    <cellStyle name="20% - Akzent5 2 2 3" xfId="3793" xr:uid="{00000000-0005-0000-0000-0000230E0000}"/>
    <cellStyle name="20% - Akzent5 2 2 3 2" xfId="3794" xr:uid="{00000000-0005-0000-0000-0000240E0000}"/>
    <cellStyle name="20% - Akzent5 2 2 3_Mapping IC-Sub_IC" xfId="3795" xr:uid="{00000000-0005-0000-0000-0000250E0000}"/>
    <cellStyle name="20% - Akzent5 2 2 4" xfId="3796" xr:uid="{00000000-0005-0000-0000-0000260E0000}"/>
    <cellStyle name="20% - Akzent5 2 2 4 2" xfId="3797" xr:uid="{00000000-0005-0000-0000-0000270E0000}"/>
    <cellStyle name="20% - Akzent5 2 2 4_Mapping IC-Sub_IC" xfId="3798" xr:uid="{00000000-0005-0000-0000-0000280E0000}"/>
    <cellStyle name="20% - Akzent5 2 2 5" xfId="3799" xr:uid="{00000000-0005-0000-0000-0000290E0000}"/>
    <cellStyle name="20% - Akzent5 2 2_Mapping IC-Sub_IC" xfId="3800" xr:uid="{00000000-0005-0000-0000-00002A0E0000}"/>
    <cellStyle name="20% - Akzent5 2 3" xfId="3801" xr:uid="{00000000-0005-0000-0000-00002B0E0000}"/>
    <cellStyle name="20% - Akzent5 2 3 2" xfId="3802" xr:uid="{00000000-0005-0000-0000-00002C0E0000}"/>
    <cellStyle name="20% - Akzent5 2 3 2 2" xfId="3803" xr:uid="{00000000-0005-0000-0000-00002D0E0000}"/>
    <cellStyle name="20% - Akzent5 2 3 2_Mapping IC-Sub_IC" xfId="3804" xr:uid="{00000000-0005-0000-0000-00002E0E0000}"/>
    <cellStyle name="20% - Akzent5 2 3 3" xfId="3805" xr:uid="{00000000-0005-0000-0000-00002F0E0000}"/>
    <cellStyle name="20% - Akzent5 2 3 3 2" xfId="3806" xr:uid="{00000000-0005-0000-0000-0000300E0000}"/>
    <cellStyle name="20% - Akzent5 2 3 3_Mapping IC-Sub_IC" xfId="3807" xr:uid="{00000000-0005-0000-0000-0000310E0000}"/>
    <cellStyle name="20% - Akzent5 2 3 4" xfId="3808" xr:uid="{00000000-0005-0000-0000-0000320E0000}"/>
    <cellStyle name="20% - Akzent5 2 3_Mapping IC-Sub_IC" xfId="3809" xr:uid="{00000000-0005-0000-0000-0000330E0000}"/>
    <cellStyle name="20% - Akzent5 2 4" xfId="3810" xr:uid="{00000000-0005-0000-0000-0000340E0000}"/>
    <cellStyle name="20% - Akzent5 2 4 2" xfId="3811" xr:uid="{00000000-0005-0000-0000-0000350E0000}"/>
    <cellStyle name="20% - Akzent5 2 4 2 2" xfId="3812" xr:uid="{00000000-0005-0000-0000-0000360E0000}"/>
    <cellStyle name="20% - Akzent5 2 4 2_Mapping IC-Sub_IC" xfId="3813" xr:uid="{00000000-0005-0000-0000-0000370E0000}"/>
    <cellStyle name="20% - Akzent5 2 4 3" xfId="3814" xr:uid="{00000000-0005-0000-0000-0000380E0000}"/>
    <cellStyle name="20% - Akzent5 2 4_Mapping IC-Sub_IC" xfId="3815" xr:uid="{00000000-0005-0000-0000-0000390E0000}"/>
    <cellStyle name="20% - Akzent5 2 5" xfId="3816" xr:uid="{00000000-0005-0000-0000-00003A0E0000}"/>
    <cellStyle name="20% - Akzent5 2 5 2" xfId="3817" xr:uid="{00000000-0005-0000-0000-00003B0E0000}"/>
    <cellStyle name="20% - Akzent5 2 5_Mapping IC-Sub_IC" xfId="3818" xr:uid="{00000000-0005-0000-0000-00003C0E0000}"/>
    <cellStyle name="20% - Akzent5 2 6" xfId="3819" xr:uid="{00000000-0005-0000-0000-00003D0E0000}"/>
    <cellStyle name="20% - Akzent5 2 6 2" xfId="3820" xr:uid="{00000000-0005-0000-0000-00003E0E0000}"/>
    <cellStyle name="20% - Akzent5 2 6_Mapping IC-Sub_IC" xfId="3821" xr:uid="{00000000-0005-0000-0000-00003F0E0000}"/>
    <cellStyle name="20% - Akzent5 2 7" xfId="3822" xr:uid="{00000000-0005-0000-0000-0000400E0000}"/>
    <cellStyle name="20% - Akzent5 2_Mapping IC-Sub_IC" xfId="3823" xr:uid="{00000000-0005-0000-0000-0000410E0000}"/>
    <cellStyle name="20% - Akzent5 3" xfId="3824" xr:uid="{00000000-0005-0000-0000-0000420E0000}"/>
    <cellStyle name="20% - Akzent5 3 2" xfId="3825" xr:uid="{00000000-0005-0000-0000-0000430E0000}"/>
    <cellStyle name="20% - Akzent5 3 2 2" xfId="3826" xr:uid="{00000000-0005-0000-0000-0000440E0000}"/>
    <cellStyle name="20% - Akzent5 3 2 2 2" xfId="3827" xr:uid="{00000000-0005-0000-0000-0000450E0000}"/>
    <cellStyle name="20% - Akzent5 3 2 2 2 2" xfId="3828" xr:uid="{00000000-0005-0000-0000-0000460E0000}"/>
    <cellStyle name="20% - Akzent5 3 2 2 2_Mapping IC-Sub_IC" xfId="3829" xr:uid="{00000000-0005-0000-0000-0000470E0000}"/>
    <cellStyle name="20% - Akzent5 3 2 2 3" xfId="3830" xr:uid="{00000000-0005-0000-0000-0000480E0000}"/>
    <cellStyle name="20% - Akzent5 3 2 2 3 2" xfId="3831" xr:uid="{00000000-0005-0000-0000-0000490E0000}"/>
    <cellStyle name="20% - Akzent5 3 2 2 3_Mapping IC-Sub_IC" xfId="3832" xr:uid="{00000000-0005-0000-0000-00004A0E0000}"/>
    <cellStyle name="20% - Akzent5 3 2 2 4" xfId="3833" xr:uid="{00000000-0005-0000-0000-00004B0E0000}"/>
    <cellStyle name="20% - Akzent5 3 2 2_Mapping IC-Sub_IC" xfId="3834" xr:uid="{00000000-0005-0000-0000-00004C0E0000}"/>
    <cellStyle name="20% - Akzent5 3 2 3" xfId="3835" xr:uid="{00000000-0005-0000-0000-00004D0E0000}"/>
    <cellStyle name="20% - Akzent5 3 2 3 2" xfId="3836" xr:uid="{00000000-0005-0000-0000-00004E0E0000}"/>
    <cellStyle name="20% - Akzent5 3 2 3_Mapping IC-Sub_IC" xfId="3837" xr:uid="{00000000-0005-0000-0000-00004F0E0000}"/>
    <cellStyle name="20% - Akzent5 3 2 4" xfId="3838" xr:uid="{00000000-0005-0000-0000-0000500E0000}"/>
    <cellStyle name="20% - Akzent5 3 2 4 2" xfId="3839" xr:uid="{00000000-0005-0000-0000-0000510E0000}"/>
    <cellStyle name="20% - Akzent5 3 2 4_Mapping IC-Sub_IC" xfId="3840" xr:uid="{00000000-0005-0000-0000-0000520E0000}"/>
    <cellStyle name="20% - Akzent5 3 2 5" xfId="3841" xr:uid="{00000000-0005-0000-0000-0000530E0000}"/>
    <cellStyle name="20% - Akzent5 3 2_Mapping IC-Sub_IC" xfId="3842" xr:uid="{00000000-0005-0000-0000-0000540E0000}"/>
    <cellStyle name="20% - Akzent5 3 3" xfId="3843" xr:uid="{00000000-0005-0000-0000-0000550E0000}"/>
    <cellStyle name="20% - Akzent5 3 3 2" xfId="3844" xr:uid="{00000000-0005-0000-0000-0000560E0000}"/>
    <cellStyle name="20% - Akzent5 3 3 2 2" xfId="3845" xr:uid="{00000000-0005-0000-0000-0000570E0000}"/>
    <cellStyle name="20% - Akzent5 3 3 2_Mapping IC-Sub_IC" xfId="3846" xr:uid="{00000000-0005-0000-0000-0000580E0000}"/>
    <cellStyle name="20% - Akzent5 3 3 3" xfId="3847" xr:uid="{00000000-0005-0000-0000-0000590E0000}"/>
    <cellStyle name="20% - Akzent5 3 3 3 2" xfId="3848" xr:uid="{00000000-0005-0000-0000-00005A0E0000}"/>
    <cellStyle name="20% - Akzent5 3 3 3_Mapping IC-Sub_IC" xfId="3849" xr:uid="{00000000-0005-0000-0000-00005B0E0000}"/>
    <cellStyle name="20% - Akzent5 3 3 4" xfId="3850" xr:uid="{00000000-0005-0000-0000-00005C0E0000}"/>
    <cellStyle name="20% - Akzent5 3 3_Mapping IC-Sub_IC" xfId="3851" xr:uid="{00000000-0005-0000-0000-00005D0E0000}"/>
    <cellStyle name="20% - Akzent5 3 4" xfId="3852" xr:uid="{00000000-0005-0000-0000-00005E0E0000}"/>
    <cellStyle name="20% - Akzent5 3 4 2" xfId="3853" xr:uid="{00000000-0005-0000-0000-00005F0E0000}"/>
    <cellStyle name="20% - Akzent5 3 4 2 2" xfId="3854" xr:uid="{00000000-0005-0000-0000-0000600E0000}"/>
    <cellStyle name="20% - Akzent5 3 4 2_Mapping IC-Sub_IC" xfId="3855" xr:uid="{00000000-0005-0000-0000-0000610E0000}"/>
    <cellStyle name="20% - Akzent5 3 4 3" xfId="3856" xr:uid="{00000000-0005-0000-0000-0000620E0000}"/>
    <cellStyle name="20% - Akzent5 3 4_Mapping IC-Sub_IC" xfId="3857" xr:uid="{00000000-0005-0000-0000-0000630E0000}"/>
    <cellStyle name="20% - Akzent5 3 5" xfId="3858" xr:uid="{00000000-0005-0000-0000-0000640E0000}"/>
    <cellStyle name="20% - Akzent5 3 5 2" xfId="3859" xr:uid="{00000000-0005-0000-0000-0000650E0000}"/>
    <cellStyle name="20% - Akzent5 3 5_Mapping IC-Sub_IC" xfId="3860" xr:uid="{00000000-0005-0000-0000-0000660E0000}"/>
    <cellStyle name="20% - Akzent5 3 6" xfId="3861" xr:uid="{00000000-0005-0000-0000-0000670E0000}"/>
    <cellStyle name="20% - Akzent5 3 6 2" xfId="3862" xr:uid="{00000000-0005-0000-0000-0000680E0000}"/>
    <cellStyle name="20% - Akzent5 3 6_Mapping IC-Sub_IC" xfId="3863" xr:uid="{00000000-0005-0000-0000-0000690E0000}"/>
    <cellStyle name="20% - Akzent5 3 7" xfId="3864" xr:uid="{00000000-0005-0000-0000-00006A0E0000}"/>
    <cellStyle name="20% - Akzent5 3_Mapping IC-Sub_IC" xfId="3865" xr:uid="{00000000-0005-0000-0000-00006B0E0000}"/>
    <cellStyle name="20% - Akzent5 4" xfId="3866" xr:uid="{00000000-0005-0000-0000-00006C0E0000}"/>
    <cellStyle name="20% - Akzent5 4 2" xfId="3867" xr:uid="{00000000-0005-0000-0000-00006D0E0000}"/>
    <cellStyle name="20% - Akzent5 4 2 2" xfId="3868" xr:uid="{00000000-0005-0000-0000-00006E0E0000}"/>
    <cellStyle name="20% - Akzent5 4 2 2 2" xfId="3869" xr:uid="{00000000-0005-0000-0000-00006F0E0000}"/>
    <cellStyle name="20% - Akzent5 4 2 2 2 2" xfId="3870" xr:uid="{00000000-0005-0000-0000-0000700E0000}"/>
    <cellStyle name="20% - Akzent5 4 2 2 2_Mapping IC-Sub_IC" xfId="3871" xr:uid="{00000000-0005-0000-0000-0000710E0000}"/>
    <cellStyle name="20% - Akzent5 4 2 2 3" xfId="3872" xr:uid="{00000000-0005-0000-0000-0000720E0000}"/>
    <cellStyle name="20% - Akzent5 4 2 2 3 2" xfId="3873" xr:uid="{00000000-0005-0000-0000-0000730E0000}"/>
    <cellStyle name="20% - Akzent5 4 2 2 3_Mapping IC-Sub_IC" xfId="3874" xr:uid="{00000000-0005-0000-0000-0000740E0000}"/>
    <cellStyle name="20% - Akzent5 4 2 2 4" xfId="3875" xr:uid="{00000000-0005-0000-0000-0000750E0000}"/>
    <cellStyle name="20% - Akzent5 4 2 2_Mapping IC-Sub_IC" xfId="3876" xr:uid="{00000000-0005-0000-0000-0000760E0000}"/>
    <cellStyle name="20% - Akzent5 4 2 3" xfId="3877" xr:uid="{00000000-0005-0000-0000-0000770E0000}"/>
    <cellStyle name="20% - Akzent5 4 2 3 2" xfId="3878" xr:uid="{00000000-0005-0000-0000-0000780E0000}"/>
    <cellStyle name="20% - Akzent5 4 2 3_Mapping IC-Sub_IC" xfId="3879" xr:uid="{00000000-0005-0000-0000-0000790E0000}"/>
    <cellStyle name="20% - Akzent5 4 2 4" xfId="3880" xr:uid="{00000000-0005-0000-0000-00007A0E0000}"/>
    <cellStyle name="20% - Akzent5 4 2 4 2" xfId="3881" xr:uid="{00000000-0005-0000-0000-00007B0E0000}"/>
    <cellStyle name="20% - Akzent5 4 2 4_Mapping IC-Sub_IC" xfId="3882" xr:uid="{00000000-0005-0000-0000-00007C0E0000}"/>
    <cellStyle name="20% - Akzent5 4 2 5" xfId="3883" xr:uid="{00000000-0005-0000-0000-00007D0E0000}"/>
    <cellStyle name="20% - Akzent5 4 2_Mapping IC-Sub_IC" xfId="3884" xr:uid="{00000000-0005-0000-0000-00007E0E0000}"/>
    <cellStyle name="20% - Akzent5 4 3" xfId="3885" xr:uid="{00000000-0005-0000-0000-00007F0E0000}"/>
    <cellStyle name="20% - Akzent5 4 3 2" xfId="3886" xr:uid="{00000000-0005-0000-0000-0000800E0000}"/>
    <cellStyle name="20% - Akzent5 4 3 2 2" xfId="3887" xr:uid="{00000000-0005-0000-0000-0000810E0000}"/>
    <cellStyle name="20% - Akzent5 4 3 2_Mapping IC-Sub_IC" xfId="3888" xr:uid="{00000000-0005-0000-0000-0000820E0000}"/>
    <cellStyle name="20% - Akzent5 4 3 3" xfId="3889" xr:uid="{00000000-0005-0000-0000-0000830E0000}"/>
    <cellStyle name="20% - Akzent5 4 3 3 2" xfId="3890" xr:uid="{00000000-0005-0000-0000-0000840E0000}"/>
    <cellStyle name="20% - Akzent5 4 3 3_Mapping IC-Sub_IC" xfId="3891" xr:uid="{00000000-0005-0000-0000-0000850E0000}"/>
    <cellStyle name="20% - Akzent5 4 3 4" xfId="3892" xr:uid="{00000000-0005-0000-0000-0000860E0000}"/>
    <cellStyle name="20% - Akzent5 4 3_Mapping IC-Sub_IC" xfId="3893" xr:uid="{00000000-0005-0000-0000-0000870E0000}"/>
    <cellStyle name="20% - Akzent5 4 4" xfId="3894" xr:uid="{00000000-0005-0000-0000-0000880E0000}"/>
    <cellStyle name="20% - Akzent5 4 4 2" xfId="3895" xr:uid="{00000000-0005-0000-0000-0000890E0000}"/>
    <cellStyle name="20% - Akzent5 4 4 2 2" xfId="3896" xr:uid="{00000000-0005-0000-0000-00008A0E0000}"/>
    <cellStyle name="20% - Akzent5 4 4 2_Mapping IC-Sub_IC" xfId="3897" xr:uid="{00000000-0005-0000-0000-00008B0E0000}"/>
    <cellStyle name="20% - Akzent5 4 4 3" xfId="3898" xr:uid="{00000000-0005-0000-0000-00008C0E0000}"/>
    <cellStyle name="20% - Akzent5 4 4_Mapping IC-Sub_IC" xfId="3899" xr:uid="{00000000-0005-0000-0000-00008D0E0000}"/>
    <cellStyle name="20% - Akzent5 4 5" xfId="3900" xr:uid="{00000000-0005-0000-0000-00008E0E0000}"/>
    <cellStyle name="20% - Akzent5 4 5 2" xfId="3901" xr:uid="{00000000-0005-0000-0000-00008F0E0000}"/>
    <cellStyle name="20% - Akzent5 4 5_Mapping IC-Sub_IC" xfId="3902" xr:uid="{00000000-0005-0000-0000-0000900E0000}"/>
    <cellStyle name="20% - Akzent5 4 6" xfId="3903" xr:uid="{00000000-0005-0000-0000-0000910E0000}"/>
    <cellStyle name="20% - Akzent5 4 6 2" xfId="3904" xr:uid="{00000000-0005-0000-0000-0000920E0000}"/>
    <cellStyle name="20% - Akzent5 4 6_Mapping IC-Sub_IC" xfId="3905" xr:uid="{00000000-0005-0000-0000-0000930E0000}"/>
    <cellStyle name="20% - Akzent5 4 7" xfId="3906" xr:uid="{00000000-0005-0000-0000-0000940E0000}"/>
    <cellStyle name="20% - Akzent5 4_Mapping IC-Sub_IC" xfId="3907" xr:uid="{00000000-0005-0000-0000-0000950E0000}"/>
    <cellStyle name="20% - Akzent5 5" xfId="3908" xr:uid="{00000000-0005-0000-0000-0000960E0000}"/>
    <cellStyle name="20% - Akzent5 5 2" xfId="3909" xr:uid="{00000000-0005-0000-0000-0000970E0000}"/>
    <cellStyle name="20% - Akzent5 5 2 2" xfId="3910" xr:uid="{00000000-0005-0000-0000-0000980E0000}"/>
    <cellStyle name="20% - Akzent5 5 2 2 2" xfId="3911" xr:uid="{00000000-0005-0000-0000-0000990E0000}"/>
    <cellStyle name="20% - Akzent5 5 2 2 2 2" xfId="3912" xr:uid="{00000000-0005-0000-0000-00009A0E0000}"/>
    <cellStyle name="20% - Akzent5 5 2 2 2_Mapping IC-Sub_IC" xfId="3913" xr:uid="{00000000-0005-0000-0000-00009B0E0000}"/>
    <cellStyle name="20% - Akzent5 5 2 2 3" xfId="3914" xr:uid="{00000000-0005-0000-0000-00009C0E0000}"/>
    <cellStyle name="20% - Akzent5 5 2 2 3 2" xfId="3915" xr:uid="{00000000-0005-0000-0000-00009D0E0000}"/>
    <cellStyle name="20% - Akzent5 5 2 2 3_Mapping IC-Sub_IC" xfId="3916" xr:uid="{00000000-0005-0000-0000-00009E0E0000}"/>
    <cellStyle name="20% - Akzent5 5 2 2 4" xfId="3917" xr:uid="{00000000-0005-0000-0000-00009F0E0000}"/>
    <cellStyle name="20% - Akzent5 5 2 2_Mapping IC-Sub_IC" xfId="3918" xr:uid="{00000000-0005-0000-0000-0000A00E0000}"/>
    <cellStyle name="20% - Akzent5 5 2 3" xfId="3919" xr:uid="{00000000-0005-0000-0000-0000A10E0000}"/>
    <cellStyle name="20% - Akzent5 5 2 3 2" xfId="3920" xr:uid="{00000000-0005-0000-0000-0000A20E0000}"/>
    <cellStyle name="20% - Akzent5 5 2 3_Mapping IC-Sub_IC" xfId="3921" xr:uid="{00000000-0005-0000-0000-0000A30E0000}"/>
    <cellStyle name="20% - Akzent5 5 2 4" xfId="3922" xr:uid="{00000000-0005-0000-0000-0000A40E0000}"/>
    <cellStyle name="20% - Akzent5 5 2 4 2" xfId="3923" xr:uid="{00000000-0005-0000-0000-0000A50E0000}"/>
    <cellStyle name="20% - Akzent5 5 2 4_Mapping IC-Sub_IC" xfId="3924" xr:uid="{00000000-0005-0000-0000-0000A60E0000}"/>
    <cellStyle name="20% - Akzent5 5 2 5" xfId="3925" xr:uid="{00000000-0005-0000-0000-0000A70E0000}"/>
    <cellStyle name="20% - Akzent5 5 2_Mapping IC-Sub_IC" xfId="3926" xr:uid="{00000000-0005-0000-0000-0000A80E0000}"/>
    <cellStyle name="20% - Akzent5 5 3" xfId="3927" xr:uid="{00000000-0005-0000-0000-0000A90E0000}"/>
    <cellStyle name="20% - Akzent5 5 3 2" xfId="3928" xr:uid="{00000000-0005-0000-0000-0000AA0E0000}"/>
    <cellStyle name="20% - Akzent5 5 3 2 2" xfId="3929" xr:uid="{00000000-0005-0000-0000-0000AB0E0000}"/>
    <cellStyle name="20% - Akzent5 5 3 2_Mapping IC-Sub_IC" xfId="3930" xr:uid="{00000000-0005-0000-0000-0000AC0E0000}"/>
    <cellStyle name="20% - Akzent5 5 3 3" xfId="3931" xr:uid="{00000000-0005-0000-0000-0000AD0E0000}"/>
    <cellStyle name="20% - Akzent5 5 3 3 2" xfId="3932" xr:uid="{00000000-0005-0000-0000-0000AE0E0000}"/>
    <cellStyle name="20% - Akzent5 5 3 3_Mapping IC-Sub_IC" xfId="3933" xr:uid="{00000000-0005-0000-0000-0000AF0E0000}"/>
    <cellStyle name="20% - Akzent5 5 3 4" xfId="3934" xr:uid="{00000000-0005-0000-0000-0000B00E0000}"/>
    <cellStyle name="20% - Akzent5 5 3_Mapping IC-Sub_IC" xfId="3935" xr:uid="{00000000-0005-0000-0000-0000B10E0000}"/>
    <cellStyle name="20% - Akzent5 5 4" xfId="3936" xr:uid="{00000000-0005-0000-0000-0000B20E0000}"/>
    <cellStyle name="20% - Akzent5 5 4 2" xfId="3937" xr:uid="{00000000-0005-0000-0000-0000B30E0000}"/>
    <cellStyle name="20% - Akzent5 5 4 2 2" xfId="3938" xr:uid="{00000000-0005-0000-0000-0000B40E0000}"/>
    <cellStyle name="20% - Akzent5 5 4 2_Mapping IC-Sub_IC" xfId="3939" xr:uid="{00000000-0005-0000-0000-0000B50E0000}"/>
    <cellStyle name="20% - Akzent5 5 4 3" xfId="3940" xr:uid="{00000000-0005-0000-0000-0000B60E0000}"/>
    <cellStyle name="20% - Akzent5 5 4_Mapping IC-Sub_IC" xfId="3941" xr:uid="{00000000-0005-0000-0000-0000B70E0000}"/>
    <cellStyle name="20% - Akzent5 5 5" xfId="3942" xr:uid="{00000000-0005-0000-0000-0000B80E0000}"/>
    <cellStyle name="20% - Akzent5 5 5 2" xfId="3943" xr:uid="{00000000-0005-0000-0000-0000B90E0000}"/>
    <cellStyle name="20% - Akzent5 5 5_Mapping IC-Sub_IC" xfId="3944" xr:uid="{00000000-0005-0000-0000-0000BA0E0000}"/>
    <cellStyle name="20% - Akzent5 5 6" xfId="3945" xr:uid="{00000000-0005-0000-0000-0000BB0E0000}"/>
    <cellStyle name="20% - Akzent5 5 6 2" xfId="3946" xr:uid="{00000000-0005-0000-0000-0000BC0E0000}"/>
    <cellStyle name="20% - Akzent5 5 6_Mapping IC-Sub_IC" xfId="3947" xr:uid="{00000000-0005-0000-0000-0000BD0E0000}"/>
    <cellStyle name="20% - Akzent5 5 7" xfId="3948" xr:uid="{00000000-0005-0000-0000-0000BE0E0000}"/>
    <cellStyle name="20% - Akzent5 5_Mapping IC-Sub_IC" xfId="3949" xr:uid="{00000000-0005-0000-0000-0000BF0E0000}"/>
    <cellStyle name="20% - Akzent5 6" xfId="3950" xr:uid="{00000000-0005-0000-0000-0000C00E0000}"/>
    <cellStyle name="20% - Akzent5 6 2" xfId="3951" xr:uid="{00000000-0005-0000-0000-0000C10E0000}"/>
    <cellStyle name="20% - Akzent5 6 2 2" xfId="3952" xr:uid="{00000000-0005-0000-0000-0000C20E0000}"/>
    <cellStyle name="20% - Akzent5 6 2 2 2" xfId="3953" xr:uid="{00000000-0005-0000-0000-0000C30E0000}"/>
    <cellStyle name="20% - Akzent5 6 2 2 2 2" xfId="3954" xr:uid="{00000000-0005-0000-0000-0000C40E0000}"/>
    <cellStyle name="20% - Akzent5 6 2 2 2_Mapping IC-Sub_IC" xfId="3955" xr:uid="{00000000-0005-0000-0000-0000C50E0000}"/>
    <cellStyle name="20% - Akzent5 6 2 2 3" xfId="3956" xr:uid="{00000000-0005-0000-0000-0000C60E0000}"/>
    <cellStyle name="20% - Akzent5 6 2 2 3 2" xfId="3957" xr:uid="{00000000-0005-0000-0000-0000C70E0000}"/>
    <cellStyle name="20% - Akzent5 6 2 2 3_Mapping IC-Sub_IC" xfId="3958" xr:uid="{00000000-0005-0000-0000-0000C80E0000}"/>
    <cellStyle name="20% - Akzent5 6 2 2 4" xfId="3959" xr:uid="{00000000-0005-0000-0000-0000C90E0000}"/>
    <cellStyle name="20% - Akzent5 6 2 2_Mapping IC-Sub_IC" xfId="3960" xr:uid="{00000000-0005-0000-0000-0000CA0E0000}"/>
    <cellStyle name="20% - Akzent5 6 2 3" xfId="3961" xr:uid="{00000000-0005-0000-0000-0000CB0E0000}"/>
    <cellStyle name="20% - Akzent5 6 2 3 2" xfId="3962" xr:uid="{00000000-0005-0000-0000-0000CC0E0000}"/>
    <cellStyle name="20% - Akzent5 6 2 3_Mapping IC-Sub_IC" xfId="3963" xr:uid="{00000000-0005-0000-0000-0000CD0E0000}"/>
    <cellStyle name="20% - Akzent5 6 2 4" xfId="3964" xr:uid="{00000000-0005-0000-0000-0000CE0E0000}"/>
    <cellStyle name="20% - Akzent5 6 2 4 2" xfId="3965" xr:uid="{00000000-0005-0000-0000-0000CF0E0000}"/>
    <cellStyle name="20% - Akzent5 6 2 4_Mapping IC-Sub_IC" xfId="3966" xr:uid="{00000000-0005-0000-0000-0000D00E0000}"/>
    <cellStyle name="20% - Akzent5 6 2 5" xfId="3967" xr:uid="{00000000-0005-0000-0000-0000D10E0000}"/>
    <cellStyle name="20% - Akzent5 6 2_Mapping IC-Sub_IC" xfId="3968" xr:uid="{00000000-0005-0000-0000-0000D20E0000}"/>
    <cellStyle name="20% - Akzent5 6 3" xfId="3969" xr:uid="{00000000-0005-0000-0000-0000D30E0000}"/>
    <cellStyle name="20% - Akzent5 6 3 2" xfId="3970" xr:uid="{00000000-0005-0000-0000-0000D40E0000}"/>
    <cellStyle name="20% - Akzent5 6 3 2 2" xfId="3971" xr:uid="{00000000-0005-0000-0000-0000D50E0000}"/>
    <cellStyle name="20% - Akzent5 6 3 2_Mapping IC-Sub_IC" xfId="3972" xr:uid="{00000000-0005-0000-0000-0000D60E0000}"/>
    <cellStyle name="20% - Akzent5 6 3 3" xfId="3973" xr:uid="{00000000-0005-0000-0000-0000D70E0000}"/>
    <cellStyle name="20% - Akzent5 6 3 3 2" xfId="3974" xr:uid="{00000000-0005-0000-0000-0000D80E0000}"/>
    <cellStyle name="20% - Akzent5 6 3 3_Mapping IC-Sub_IC" xfId="3975" xr:uid="{00000000-0005-0000-0000-0000D90E0000}"/>
    <cellStyle name="20% - Akzent5 6 3 4" xfId="3976" xr:uid="{00000000-0005-0000-0000-0000DA0E0000}"/>
    <cellStyle name="20% - Akzent5 6 3_Mapping IC-Sub_IC" xfId="3977" xr:uid="{00000000-0005-0000-0000-0000DB0E0000}"/>
    <cellStyle name="20% - Akzent5 6 4" xfId="3978" xr:uid="{00000000-0005-0000-0000-0000DC0E0000}"/>
    <cellStyle name="20% - Akzent5 6 4 2" xfId="3979" xr:uid="{00000000-0005-0000-0000-0000DD0E0000}"/>
    <cellStyle name="20% - Akzent5 6 4 2 2" xfId="3980" xr:uid="{00000000-0005-0000-0000-0000DE0E0000}"/>
    <cellStyle name="20% - Akzent5 6 4 2_Mapping IC-Sub_IC" xfId="3981" xr:uid="{00000000-0005-0000-0000-0000DF0E0000}"/>
    <cellStyle name="20% - Akzent5 6 4 3" xfId="3982" xr:uid="{00000000-0005-0000-0000-0000E00E0000}"/>
    <cellStyle name="20% - Akzent5 6 4_Mapping IC-Sub_IC" xfId="3983" xr:uid="{00000000-0005-0000-0000-0000E10E0000}"/>
    <cellStyle name="20% - Akzent5 6 5" xfId="3984" xr:uid="{00000000-0005-0000-0000-0000E20E0000}"/>
    <cellStyle name="20% - Akzent5 6 5 2" xfId="3985" xr:uid="{00000000-0005-0000-0000-0000E30E0000}"/>
    <cellStyle name="20% - Akzent5 6 5_Mapping IC-Sub_IC" xfId="3986" xr:uid="{00000000-0005-0000-0000-0000E40E0000}"/>
    <cellStyle name="20% - Akzent5 6 6" xfId="3987" xr:uid="{00000000-0005-0000-0000-0000E50E0000}"/>
    <cellStyle name="20% - Akzent5 6 6 2" xfId="3988" xr:uid="{00000000-0005-0000-0000-0000E60E0000}"/>
    <cellStyle name="20% - Akzent5 6 6_Mapping IC-Sub_IC" xfId="3989" xr:uid="{00000000-0005-0000-0000-0000E70E0000}"/>
    <cellStyle name="20% - Akzent5 6 7" xfId="3990" xr:uid="{00000000-0005-0000-0000-0000E80E0000}"/>
    <cellStyle name="20% - Akzent5 6_Mapping IC-Sub_IC" xfId="3991" xr:uid="{00000000-0005-0000-0000-0000E90E0000}"/>
    <cellStyle name="20% - Akzent5 7" xfId="3992" xr:uid="{00000000-0005-0000-0000-0000EA0E0000}"/>
    <cellStyle name="20% - Akzent5 7 2" xfId="3993" xr:uid="{00000000-0005-0000-0000-0000EB0E0000}"/>
    <cellStyle name="20% - Akzent5 7 2 2" xfId="3994" xr:uid="{00000000-0005-0000-0000-0000EC0E0000}"/>
    <cellStyle name="20% - Akzent5 7 2 2 2" xfId="3995" xr:uid="{00000000-0005-0000-0000-0000ED0E0000}"/>
    <cellStyle name="20% - Akzent5 7 2 2 2 2" xfId="3996" xr:uid="{00000000-0005-0000-0000-0000EE0E0000}"/>
    <cellStyle name="20% - Akzent5 7 2 2 2_Mapping IC-Sub_IC" xfId="3997" xr:uid="{00000000-0005-0000-0000-0000EF0E0000}"/>
    <cellStyle name="20% - Akzent5 7 2 2 3" xfId="3998" xr:uid="{00000000-0005-0000-0000-0000F00E0000}"/>
    <cellStyle name="20% - Akzent5 7 2 2 3 2" xfId="3999" xr:uid="{00000000-0005-0000-0000-0000F10E0000}"/>
    <cellStyle name="20% - Akzent5 7 2 2 3_Mapping IC-Sub_IC" xfId="4000" xr:uid="{00000000-0005-0000-0000-0000F20E0000}"/>
    <cellStyle name="20% - Akzent5 7 2 2 4" xfId="4001" xr:uid="{00000000-0005-0000-0000-0000F30E0000}"/>
    <cellStyle name="20% - Akzent5 7 2 2_Mapping IC-Sub_IC" xfId="4002" xr:uid="{00000000-0005-0000-0000-0000F40E0000}"/>
    <cellStyle name="20% - Akzent5 7 2 3" xfId="4003" xr:uid="{00000000-0005-0000-0000-0000F50E0000}"/>
    <cellStyle name="20% - Akzent5 7 2 3 2" xfId="4004" xr:uid="{00000000-0005-0000-0000-0000F60E0000}"/>
    <cellStyle name="20% - Akzent5 7 2 3_Mapping IC-Sub_IC" xfId="4005" xr:uid="{00000000-0005-0000-0000-0000F70E0000}"/>
    <cellStyle name="20% - Akzent5 7 2 4" xfId="4006" xr:uid="{00000000-0005-0000-0000-0000F80E0000}"/>
    <cellStyle name="20% - Akzent5 7 2 4 2" xfId="4007" xr:uid="{00000000-0005-0000-0000-0000F90E0000}"/>
    <cellStyle name="20% - Akzent5 7 2 4_Mapping IC-Sub_IC" xfId="4008" xr:uid="{00000000-0005-0000-0000-0000FA0E0000}"/>
    <cellStyle name="20% - Akzent5 7 2 5" xfId="4009" xr:uid="{00000000-0005-0000-0000-0000FB0E0000}"/>
    <cellStyle name="20% - Akzent5 7 2_Mapping IC-Sub_IC" xfId="4010" xr:uid="{00000000-0005-0000-0000-0000FC0E0000}"/>
    <cellStyle name="20% - Akzent5 7 3" xfId="4011" xr:uid="{00000000-0005-0000-0000-0000FD0E0000}"/>
    <cellStyle name="20% - Akzent5 7 3 2" xfId="4012" xr:uid="{00000000-0005-0000-0000-0000FE0E0000}"/>
    <cellStyle name="20% - Akzent5 7 3 2 2" xfId="4013" xr:uid="{00000000-0005-0000-0000-0000FF0E0000}"/>
    <cellStyle name="20% - Akzent5 7 3 2_Mapping IC-Sub_IC" xfId="4014" xr:uid="{00000000-0005-0000-0000-0000000F0000}"/>
    <cellStyle name="20% - Akzent5 7 3 3" xfId="4015" xr:uid="{00000000-0005-0000-0000-0000010F0000}"/>
    <cellStyle name="20% - Akzent5 7 3 3 2" xfId="4016" xr:uid="{00000000-0005-0000-0000-0000020F0000}"/>
    <cellStyle name="20% - Akzent5 7 3 3_Mapping IC-Sub_IC" xfId="4017" xr:uid="{00000000-0005-0000-0000-0000030F0000}"/>
    <cellStyle name="20% - Akzent5 7 3 4" xfId="4018" xr:uid="{00000000-0005-0000-0000-0000040F0000}"/>
    <cellStyle name="20% - Akzent5 7 3_Mapping IC-Sub_IC" xfId="4019" xr:uid="{00000000-0005-0000-0000-0000050F0000}"/>
    <cellStyle name="20% - Akzent5 7 4" xfId="4020" xr:uid="{00000000-0005-0000-0000-0000060F0000}"/>
    <cellStyle name="20% - Akzent5 7 4 2" xfId="4021" xr:uid="{00000000-0005-0000-0000-0000070F0000}"/>
    <cellStyle name="20% - Akzent5 7 4 2 2" xfId="4022" xr:uid="{00000000-0005-0000-0000-0000080F0000}"/>
    <cellStyle name="20% - Akzent5 7 4 2_Mapping IC-Sub_IC" xfId="4023" xr:uid="{00000000-0005-0000-0000-0000090F0000}"/>
    <cellStyle name="20% - Akzent5 7 4 3" xfId="4024" xr:uid="{00000000-0005-0000-0000-00000A0F0000}"/>
    <cellStyle name="20% - Akzent5 7 4_Mapping IC-Sub_IC" xfId="4025" xr:uid="{00000000-0005-0000-0000-00000B0F0000}"/>
    <cellStyle name="20% - Akzent5 7 5" xfId="4026" xr:uid="{00000000-0005-0000-0000-00000C0F0000}"/>
    <cellStyle name="20% - Akzent5 7 5 2" xfId="4027" xr:uid="{00000000-0005-0000-0000-00000D0F0000}"/>
    <cellStyle name="20% - Akzent5 7 5_Mapping IC-Sub_IC" xfId="4028" xr:uid="{00000000-0005-0000-0000-00000E0F0000}"/>
    <cellStyle name="20% - Akzent5 7 6" xfId="4029" xr:uid="{00000000-0005-0000-0000-00000F0F0000}"/>
    <cellStyle name="20% - Akzent5 7 6 2" xfId="4030" xr:uid="{00000000-0005-0000-0000-0000100F0000}"/>
    <cellStyle name="20% - Akzent5 7 6_Mapping IC-Sub_IC" xfId="4031" xr:uid="{00000000-0005-0000-0000-0000110F0000}"/>
    <cellStyle name="20% - Akzent5 7 7" xfId="4032" xr:uid="{00000000-0005-0000-0000-0000120F0000}"/>
    <cellStyle name="20% - Akzent5 7_Mapping IC-Sub_IC" xfId="4033" xr:uid="{00000000-0005-0000-0000-0000130F0000}"/>
    <cellStyle name="20% - Akzent5 8" xfId="4034" xr:uid="{00000000-0005-0000-0000-0000140F0000}"/>
    <cellStyle name="20% - Akzent5 8 2" xfId="4035" xr:uid="{00000000-0005-0000-0000-0000150F0000}"/>
    <cellStyle name="20% - Akzent5 8 2 2" xfId="4036" xr:uid="{00000000-0005-0000-0000-0000160F0000}"/>
    <cellStyle name="20% - Akzent5 8 2 2 2" xfId="4037" xr:uid="{00000000-0005-0000-0000-0000170F0000}"/>
    <cellStyle name="20% - Akzent5 8 2 2 2 2" xfId="4038" xr:uid="{00000000-0005-0000-0000-0000180F0000}"/>
    <cellStyle name="20% - Akzent5 8 2 2 2_Mapping IC-Sub_IC" xfId="4039" xr:uid="{00000000-0005-0000-0000-0000190F0000}"/>
    <cellStyle name="20% - Akzent5 8 2 2 3" xfId="4040" xr:uid="{00000000-0005-0000-0000-00001A0F0000}"/>
    <cellStyle name="20% - Akzent5 8 2 2 3 2" xfId="4041" xr:uid="{00000000-0005-0000-0000-00001B0F0000}"/>
    <cellStyle name="20% - Akzent5 8 2 2 3_Mapping IC-Sub_IC" xfId="4042" xr:uid="{00000000-0005-0000-0000-00001C0F0000}"/>
    <cellStyle name="20% - Akzent5 8 2 2 4" xfId="4043" xr:uid="{00000000-0005-0000-0000-00001D0F0000}"/>
    <cellStyle name="20% - Akzent5 8 2 2_Mapping IC-Sub_IC" xfId="4044" xr:uid="{00000000-0005-0000-0000-00001E0F0000}"/>
    <cellStyle name="20% - Akzent5 8 2 3" xfId="4045" xr:uid="{00000000-0005-0000-0000-00001F0F0000}"/>
    <cellStyle name="20% - Akzent5 8 2 3 2" xfId="4046" xr:uid="{00000000-0005-0000-0000-0000200F0000}"/>
    <cellStyle name="20% - Akzent5 8 2 3_Mapping IC-Sub_IC" xfId="4047" xr:uid="{00000000-0005-0000-0000-0000210F0000}"/>
    <cellStyle name="20% - Akzent5 8 2 4" xfId="4048" xr:uid="{00000000-0005-0000-0000-0000220F0000}"/>
    <cellStyle name="20% - Akzent5 8 2 4 2" xfId="4049" xr:uid="{00000000-0005-0000-0000-0000230F0000}"/>
    <cellStyle name="20% - Akzent5 8 2 4_Mapping IC-Sub_IC" xfId="4050" xr:uid="{00000000-0005-0000-0000-0000240F0000}"/>
    <cellStyle name="20% - Akzent5 8 2 5" xfId="4051" xr:uid="{00000000-0005-0000-0000-0000250F0000}"/>
    <cellStyle name="20% - Akzent5 8 2_Mapping IC-Sub_IC" xfId="4052" xr:uid="{00000000-0005-0000-0000-0000260F0000}"/>
    <cellStyle name="20% - Akzent5 8 3" xfId="4053" xr:uid="{00000000-0005-0000-0000-0000270F0000}"/>
    <cellStyle name="20% - Akzent5 8 3 2" xfId="4054" xr:uid="{00000000-0005-0000-0000-0000280F0000}"/>
    <cellStyle name="20% - Akzent5 8 3 2 2" xfId="4055" xr:uid="{00000000-0005-0000-0000-0000290F0000}"/>
    <cellStyle name="20% - Akzent5 8 3 2_Mapping IC-Sub_IC" xfId="4056" xr:uid="{00000000-0005-0000-0000-00002A0F0000}"/>
    <cellStyle name="20% - Akzent5 8 3 3" xfId="4057" xr:uid="{00000000-0005-0000-0000-00002B0F0000}"/>
    <cellStyle name="20% - Akzent5 8 3 3 2" xfId="4058" xr:uid="{00000000-0005-0000-0000-00002C0F0000}"/>
    <cellStyle name="20% - Akzent5 8 3 3_Mapping IC-Sub_IC" xfId="4059" xr:uid="{00000000-0005-0000-0000-00002D0F0000}"/>
    <cellStyle name="20% - Akzent5 8 3 4" xfId="4060" xr:uid="{00000000-0005-0000-0000-00002E0F0000}"/>
    <cellStyle name="20% - Akzent5 8 3_Mapping IC-Sub_IC" xfId="4061" xr:uid="{00000000-0005-0000-0000-00002F0F0000}"/>
    <cellStyle name="20% - Akzent5 8 4" xfId="4062" xr:uid="{00000000-0005-0000-0000-0000300F0000}"/>
    <cellStyle name="20% - Akzent5 8 4 2" xfId="4063" xr:uid="{00000000-0005-0000-0000-0000310F0000}"/>
    <cellStyle name="20% - Akzent5 8 4 2 2" xfId="4064" xr:uid="{00000000-0005-0000-0000-0000320F0000}"/>
    <cellStyle name="20% - Akzent5 8 4 2_Mapping IC-Sub_IC" xfId="4065" xr:uid="{00000000-0005-0000-0000-0000330F0000}"/>
    <cellStyle name="20% - Akzent5 8 4 3" xfId="4066" xr:uid="{00000000-0005-0000-0000-0000340F0000}"/>
    <cellStyle name="20% - Akzent5 8 4_Mapping IC-Sub_IC" xfId="4067" xr:uid="{00000000-0005-0000-0000-0000350F0000}"/>
    <cellStyle name="20% - Akzent5 8 5" xfId="4068" xr:uid="{00000000-0005-0000-0000-0000360F0000}"/>
    <cellStyle name="20% - Akzent5 8 5 2" xfId="4069" xr:uid="{00000000-0005-0000-0000-0000370F0000}"/>
    <cellStyle name="20% - Akzent5 8 5_Mapping IC-Sub_IC" xfId="4070" xr:uid="{00000000-0005-0000-0000-0000380F0000}"/>
    <cellStyle name="20% - Akzent5 8 6" xfId="4071" xr:uid="{00000000-0005-0000-0000-0000390F0000}"/>
    <cellStyle name="20% - Akzent5 8 6 2" xfId="4072" xr:uid="{00000000-0005-0000-0000-00003A0F0000}"/>
    <cellStyle name="20% - Akzent5 8 6_Mapping IC-Sub_IC" xfId="4073" xr:uid="{00000000-0005-0000-0000-00003B0F0000}"/>
    <cellStyle name="20% - Akzent5 8 7" xfId="4074" xr:uid="{00000000-0005-0000-0000-00003C0F0000}"/>
    <cellStyle name="20% - Akzent5 8_Mapping IC-Sub_IC" xfId="4075" xr:uid="{00000000-0005-0000-0000-00003D0F0000}"/>
    <cellStyle name="20% - Akzent5 9" xfId="4076" xr:uid="{00000000-0005-0000-0000-00003E0F0000}"/>
    <cellStyle name="20% - Akzent5 9 2" xfId="4077" xr:uid="{00000000-0005-0000-0000-00003F0F0000}"/>
    <cellStyle name="20% - Akzent5 9 2 2" xfId="4078" xr:uid="{00000000-0005-0000-0000-0000400F0000}"/>
    <cellStyle name="20% - Akzent5 9 2 2 2" xfId="4079" xr:uid="{00000000-0005-0000-0000-0000410F0000}"/>
    <cellStyle name="20% - Akzent5 9 2 2 2 2" xfId="4080" xr:uid="{00000000-0005-0000-0000-0000420F0000}"/>
    <cellStyle name="20% - Akzent5 9 2 2 2_Mapping IC-Sub_IC" xfId="4081" xr:uid="{00000000-0005-0000-0000-0000430F0000}"/>
    <cellStyle name="20% - Akzent5 9 2 2 3" xfId="4082" xr:uid="{00000000-0005-0000-0000-0000440F0000}"/>
    <cellStyle name="20% - Akzent5 9 2 2 3 2" xfId="4083" xr:uid="{00000000-0005-0000-0000-0000450F0000}"/>
    <cellStyle name="20% - Akzent5 9 2 2 3_Mapping IC-Sub_IC" xfId="4084" xr:uid="{00000000-0005-0000-0000-0000460F0000}"/>
    <cellStyle name="20% - Akzent5 9 2 2 4" xfId="4085" xr:uid="{00000000-0005-0000-0000-0000470F0000}"/>
    <cellStyle name="20% - Akzent5 9 2 2_Mapping IC-Sub_IC" xfId="4086" xr:uid="{00000000-0005-0000-0000-0000480F0000}"/>
    <cellStyle name="20% - Akzent5 9 2 3" xfId="4087" xr:uid="{00000000-0005-0000-0000-0000490F0000}"/>
    <cellStyle name="20% - Akzent5 9 2 3 2" xfId="4088" xr:uid="{00000000-0005-0000-0000-00004A0F0000}"/>
    <cellStyle name="20% - Akzent5 9 2 3_Mapping IC-Sub_IC" xfId="4089" xr:uid="{00000000-0005-0000-0000-00004B0F0000}"/>
    <cellStyle name="20% - Akzent5 9 2 4" xfId="4090" xr:uid="{00000000-0005-0000-0000-00004C0F0000}"/>
    <cellStyle name="20% - Akzent5 9 2 4 2" xfId="4091" xr:uid="{00000000-0005-0000-0000-00004D0F0000}"/>
    <cellStyle name="20% - Akzent5 9 2 4_Mapping IC-Sub_IC" xfId="4092" xr:uid="{00000000-0005-0000-0000-00004E0F0000}"/>
    <cellStyle name="20% - Akzent5 9 2 5" xfId="4093" xr:uid="{00000000-0005-0000-0000-00004F0F0000}"/>
    <cellStyle name="20% - Akzent5 9 2_Mapping IC-Sub_IC" xfId="4094" xr:uid="{00000000-0005-0000-0000-0000500F0000}"/>
    <cellStyle name="20% - Akzent5 9 3" xfId="4095" xr:uid="{00000000-0005-0000-0000-0000510F0000}"/>
    <cellStyle name="20% - Akzent5 9 3 2" xfId="4096" xr:uid="{00000000-0005-0000-0000-0000520F0000}"/>
    <cellStyle name="20% - Akzent5 9 3 2 2" xfId="4097" xr:uid="{00000000-0005-0000-0000-0000530F0000}"/>
    <cellStyle name="20% - Akzent5 9 3 2_Mapping IC-Sub_IC" xfId="4098" xr:uid="{00000000-0005-0000-0000-0000540F0000}"/>
    <cellStyle name="20% - Akzent5 9 3 3" xfId="4099" xr:uid="{00000000-0005-0000-0000-0000550F0000}"/>
    <cellStyle name="20% - Akzent5 9 3 3 2" xfId="4100" xr:uid="{00000000-0005-0000-0000-0000560F0000}"/>
    <cellStyle name="20% - Akzent5 9 3 3_Mapping IC-Sub_IC" xfId="4101" xr:uid="{00000000-0005-0000-0000-0000570F0000}"/>
    <cellStyle name="20% - Akzent5 9 3 4" xfId="4102" xr:uid="{00000000-0005-0000-0000-0000580F0000}"/>
    <cellStyle name="20% - Akzent5 9 3_Mapping IC-Sub_IC" xfId="4103" xr:uid="{00000000-0005-0000-0000-0000590F0000}"/>
    <cellStyle name="20% - Akzent5 9 4" xfId="4104" xr:uid="{00000000-0005-0000-0000-00005A0F0000}"/>
    <cellStyle name="20% - Akzent5 9 4 2" xfId="4105" xr:uid="{00000000-0005-0000-0000-00005B0F0000}"/>
    <cellStyle name="20% - Akzent5 9 4 2 2" xfId="4106" xr:uid="{00000000-0005-0000-0000-00005C0F0000}"/>
    <cellStyle name="20% - Akzent5 9 4 2_Mapping IC-Sub_IC" xfId="4107" xr:uid="{00000000-0005-0000-0000-00005D0F0000}"/>
    <cellStyle name="20% - Akzent5 9 4 3" xfId="4108" xr:uid="{00000000-0005-0000-0000-00005E0F0000}"/>
    <cellStyle name="20% - Akzent5 9 4_Mapping IC-Sub_IC" xfId="4109" xr:uid="{00000000-0005-0000-0000-00005F0F0000}"/>
    <cellStyle name="20% - Akzent5 9 5" xfId="4110" xr:uid="{00000000-0005-0000-0000-0000600F0000}"/>
    <cellStyle name="20% - Akzent5 9 5 2" xfId="4111" xr:uid="{00000000-0005-0000-0000-0000610F0000}"/>
    <cellStyle name="20% - Akzent5 9 5_Mapping IC-Sub_IC" xfId="4112" xr:uid="{00000000-0005-0000-0000-0000620F0000}"/>
    <cellStyle name="20% - Akzent5 9 6" xfId="4113" xr:uid="{00000000-0005-0000-0000-0000630F0000}"/>
    <cellStyle name="20% - Akzent5 9 6 2" xfId="4114" xr:uid="{00000000-0005-0000-0000-0000640F0000}"/>
    <cellStyle name="20% - Akzent5 9 6_Mapping IC-Sub_IC" xfId="4115" xr:uid="{00000000-0005-0000-0000-0000650F0000}"/>
    <cellStyle name="20% - Akzent5 9 7" xfId="4116" xr:uid="{00000000-0005-0000-0000-0000660F0000}"/>
    <cellStyle name="20% - Akzent5 9_Mapping IC-Sub_IC" xfId="4117" xr:uid="{00000000-0005-0000-0000-0000670F0000}"/>
    <cellStyle name="20% - Akzent5_Mapping IC-Sub_IC" xfId="4118" xr:uid="{00000000-0005-0000-0000-0000680F0000}"/>
    <cellStyle name="20% - Akzent6" xfId="35" xr:uid="{00000000-0005-0000-0000-0000690F0000}"/>
    <cellStyle name="20% - Akzent6 10" xfId="4119" xr:uid="{00000000-0005-0000-0000-00006A0F0000}"/>
    <cellStyle name="20% - Akzent6 10 2" xfId="4120" xr:uid="{00000000-0005-0000-0000-00006B0F0000}"/>
    <cellStyle name="20% - Akzent6 10 2 2" xfId="4121" xr:uid="{00000000-0005-0000-0000-00006C0F0000}"/>
    <cellStyle name="20% - Akzent6 10 2 2 2" xfId="4122" xr:uid="{00000000-0005-0000-0000-00006D0F0000}"/>
    <cellStyle name="20% - Akzent6 10 2 2 2 2" xfId="4123" xr:uid="{00000000-0005-0000-0000-00006E0F0000}"/>
    <cellStyle name="20% - Akzent6 10 2 2 2_Mapping IC-Sub_IC" xfId="4124" xr:uid="{00000000-0005-0000-0000-00006F0F0000}"/>
    <cellStyle name="20% - Akzent6 10 2 2 3" xfId="4125" xr:uid="{00000000-0005-0000-0000-0000700F0000}"/>
    <cellStyle name="20% - Akzent6 10 2 2 3 2" xfId="4126" xr:uid="{00000000-0005-0000-0000-0000710F0000}"/>
    <cellStyle name="20% - Akzent6 10 2 2 3_Mapping IC-Sub_IC" xfId="4127" xr:uid="{00000000-0005-0000-0000-0000720F0000}"/>
    <cellStyle name="20% - Akzent6 10 2 2 4" xfId="4128" xr:uid="{00000000-0005-0000-0000-0000730F0000}"/>
    <cellStyle name="20% - Akzent6 10 2 2_Mapping IC-Sub_IC" xfId="4129" xr:uid="{00000000-0005-0000-0000-0000740F0000}"/>
    <cellStyle name="20% - Akzent6 10 2 3" xfId="4130" xr:uid="{00000000-0005-0000-0000-0000750F0000}"/>
    <cellStyle name="20% - Akzent6 10 2 3 2" xfId="4131" xr:uid="{00000000-0005-0000-0000-0000760F0000}"/>
    <cellStyle name="20% - Akzent6 10 2 3_Mapping IC-Sub_IC" xfId="4132" xr:uid="{00000000-0005-0000-0000-0000770F0000}"/>
    <cellStyle name="20% - Akzent6 10 2 4" xfId="4133" xr:uid="{00000000-0005-0000-0000-0000780F0000}"/>
    <cellStyle name="20% - Akzent6 10 2 4 2" xfId="4134" xr:uid="{00000000-0005-0000-0000-0000790F0000}"/>
    <cellStyle name="20% - Akzent6 10 2 4_Mapping IC-Sub_IC" xfId="4135" xr:uid="{00000000-0005-0000-0000-00007A0F0000}"/>
    <cellStyle name="20% - Akzent6 10 2 5" xfId="4136" xr:uid="{00000000-0005-0000-0000-00007B0F0000}"/>
    <cellStyle name="20% - Akzent6 10 2_Mapping IC-Sub_IC" xfId="4137" xr:uid="{00000000-0005-0000-0000-00007C0F0000}"/>
    <cellStyle name="20% - Akzent6 10 3" xfId="4138" xr:uid="{00000000-0005-0000-0000-00007D0F0000}"/>
    <cellStyle name="20% - Akzent6 10 3 2" xfId="4139" xr:uid="{00000000-0005-0000-0000-00007E0F0000}"/>
    <cellStyle name="20% - Akzent6 10 3 2 2" xfId="4140" xr:uid="{00000000-0005-0000-0000-00007F0F0000}"/>
    <cellStyle name="20% - Akzent6 10 3 2_Mapping IC-Sub_IC" xfId="4141" xr:uid="{00000000-0005-0000-0000-0000800F0000}"/>
    <cellStyle name="20% - Akzent6 10 3 3" xfId="4142" xr:uid="{00000000-0005-0000-0000-0000810F0000}"/>
    <cellStyle name="20% - Akzent6 10 3 3 2" xfId="4143" xr:uid="{00000000-0005-0000-0000-0000820F0000}"/>
    <cellStyle name="20% - Akzent6 10 3 3_Mapping IC-Sub_IC" xfId="4144" xr:uid="{00000000-0005-0000-0000-0000830F0000}"/>
    <cellStyle name="20% - Akzent6 10 3 4" xfId="4145" xr:uid="{00000000-0005-0000-0000-0000840F0000}"/>
    <cellStyle name="20% - Akzent6 10 3_Mapping IC-Sub_IC" xfId="4146" xr:uid="{00000000-0005-0000-0000-0000850F0000}"/>
    <cellStyle name="20% - Akzent6 10 4" xfId="4147" xr:uid="{00000000-0005-0000-0000-0000860F0000}"/>
    <cellStyle name="20% - Akzent6 10 4 2" xfId="4148" xr:uid="{00000000-0005-0000-0000-0000870F0000}"/>
    <cellStyle name="20% - Akzent6 10 4 2 2" xfId="4149" xr:uid="{00000000-0005-0000-0000-0000880F0000}"/>
    <cellStyle name="20% - Akzent6 10 4 2_Mapping IC-Sub_IC" xfId="4150" xr:uid="{00000000-0005-0000-0000-0000890F0000}"/>
    <cellStyle name="20% - Akzent6 10 4 3" xfId="4151" xr:uid="{00000000-0005-0000-0000-00008A0F0000}"/>
    <cellStyle name="20% - Akzent6 10 4_Mapping IC-Sub_IC" xfId="4152" xr:uid="{00000000-0005-0000-0000-00008B0F0000}"/>
    <cellStyle name="20% - Akzent6 10 5" xfId="4153" xr:uid="{00000000-0005-0000-0000-00008C0F0000}"/>
    <cellStyle name="20% - Akzent6 10 5 2" xfId="4154" xr:uid="{00000000-0005-0000-0000-00008D0F0000}"/>
    <cellStyle name="20% - Akzent6 10 5_Mapping IC-Sub_IC" xfId="4155" xr:uid="{00000000-0005-0000-0000-00008E0F0000}"/>
    <cellStyle name="20% - Akzent6 10 6" xfId="4156" xr:uid="{00000000-0005-0000-0000-00008F0F0000}"/>
    <cellStyle name="20% - Akzent6 10 6 2" xfId="4157" xr:uid="{00000000-0005-0000-0000-0000900F0000}"/>
    <cellStyle name="20% - Akzent6 10 6_Mapping IC-Sub_IC" xfId="4158" xr:uid="{00000000-0005-0000-0000-0000910F0000}"/>
    <cellStyle name="20% - Akzent6 10 7" xfId="4159" xr:uid="{00000000-0005-0000-0000-0000920F0000}"/>
    <cellStyle name="20% - Akzent6 10_Mapping IC-Sub_IC" xfId="4160" xr:uid="{00000000-0005-0000-0000-0000930F0000}"/>
    <cellStyle name="20% - Akzent6 11" xfId="4161" xr:uid="{00000000-0005-0000-0000-0000940F0000}"/>
    <cellStyle name="20% - Akzent6 11 2" xfId="4162" xr:uid="{00000000-0005-0000-0000-0000950F0000}"/>
    <cellStyle name="20% - Akzent6 11 2 2" xfId="4163" xr:uid="{00000000-0005-0000-0000-0000960F0000}"/>
    <cellStyle name="20% - Akzent6 11 2 2 2" xfId="4164" xr:uid="{00000000-0005-0000-0000-0000970F0000}"/>
    <cellStyle name="20% - Akzent6 11 2 2 2 2" xfId="4165" xr:uid="{00000000-0005-0000-0000-0000980F0000}"/>
    <cellStyle name="20% - Akzent6 11 2 2 2_Mapping IC-Sub_IC" xfId="4166" xr:uid="{00000000-0005-0000-0000-0000990F0000}"/>
    <cellStyle name="20% - Akzent6 11 2 2 3" xfId="4167" xr:uid="{00000000-0005-0000-0000-00009A0F0000}"/>
    <cellStyle name="20% - Akzent6 11 2 2 3 2" xfId="4168" xr:uid="{00000000-0005-0000-0000-00009B0F0000}"/>
    <cellStyle name="20% - Akzent6 11 2 2 3_Mapping IC-Sub_IC" xfId="4169" xr:uid="{00000000-0005-0000-0000-00009C0F0000}"/>
    <cellStyle name="20% - Akzent6 11 2 2 4" xfId="4170" xr:uid="{00000000-0005-0000-0000-00009D0F0000}"/>
    <cellStyle name="20% - Akzent6 11 2 2_Mapping IC-Sub_IC" xfId="4171" xr:uid="{00000000-0005-0000-0000-00009E0F0000}"/>
    <cellStyle name="20% - Akzent6 11 2 3" xfId="4172" xr:uid="{00000000-0005-0000-0000-00009F0F0000}"/>
    <cellStyle name="20% - Akzent6 11 2 3 2" xfId="4173" xr:uid="{00000000-0005-0000-0000-0000A00F0000}"/>
    <cellStyle name="20% - Akzent6 11 2 3_Mapping IC-Sub_IC" xfId="4174" xr:uid="{00000000-0005-0000-0000-0000A10F0000}"/>
    <cellStyle name="20% - Akzent6 11 2 4" xfId="4175" xr:uid="{00000000-0005-0000-0000-0000A20F0000}"/>
    <cellStyle name="20% - Akzent6 11 2 4 2" xfId="4176" xr:uid="{00000000-0005-0000-0000-0000A30F0000}"/>
    <cellStyle name="20% - Akzent6 11 2 4_Mapping IC-Sub_IC" xfId="4177" xr:uid="{00000000-0005-0000-0000-0000A40F0000}"/>
    <cellStyle name="20% - Akzent6 11 2 5" xfId="4178" xr:uid="{00000000-0005-0000-0000-0000A50F0000}"/>
    <cellStyle name="20% - Akzent6 11 2_Mapping IC-Sub_IC" xfId="4179" xr:uid="{00000000-0005-0000-0000-0000A60F0000}"/>
    <cellStyle name="20% - Akzent6 11 3" xfId="4180" xr:uid="{00000000-0005-0000-0000-0000A70F0000}"/>
    <cellStyle name="20% - Akzent6 11 3 2" xfId="4181" xr:uid="{00000000-0005-0000-0000-0000A80F0000}"/>
    <cellStyle name="20% - Akzent6 11 3 2 2" xfId="4182" xr:uid="{00000000-0005-0000-0000-0000A90F0000}"/>
    <cellStyle name="20% - Akzent6 11 3 2_Mapping IC-Sub_IC" xfId="4183" xr:uid="{00000000-0005-0000-0000-0000AA0F0000}"/>
    <cellStyle name="20% - Akzent6 11 3 3" xfId="4184" xr:uid="{00000000-0005-0000-0000-0000AB0F0000}"/>
    <cellStyle name="20% - Akzent6 11 3 3 2" xfId="4185" xr:uid="{00000000-0005-0000-0000-0000AC0F0000}"/>
    <cellStyle name="20% - Akzent6 11 3 3_Mapping IC-Sub_IC" xfId="4186" xr:uid="{00000000-0005-0000-0000-0000AD0F0000}"/>
    <cellStyle name="20% - Akzent6 11 3 4" xfId="4187" xr:uid="{00000000-0005-0000-0000-0000AE0F0000}"/>
    <cellStyle name="20% - Akzent6 11 3_Mapping IC-Sub_IC" xfId="4188" xr:uid="{00000000-0005-0000-0000-0000AF0F0000}"/>
    <cellStyle name="20% - Akzent6 11 4" xfId="4189" xr:uid="{00000000-0005-0000-0000-0000B00F0000}"/>
    <cellStyle name="20% - Akzent6 11 4 2" xfId="4190" xr:uid="{00000000-0005-0000-0000-0000B10F0000}"/>
    <cellStyle name="20% - Akzent6 11 4 2 2" xfId="4191" xr:uid="{00000000-0005-0000-0000-0000B20F0000}"/>
    <cellStyle name="20% - Akzent6 11 4 2_Mapping IC-Sub_IC" xfId="4192" xr:uid="{00000000-0005-0000-0000-0000B30F0000}"/>
    <cellStyle name="20% - Akzent6 11 4 3" xfId="4193" xr:uid="{00000000-0005-0000-0000-0000B40F0000}"/>
    <cellStyle name="20% - Akzent6 11 4_Mapping IC-Sub_IC" xfId="4194" xr:uid="{00000000-0005-0000-0000-0000B50F0000}"/>
    <cellStyle name="20% - Akzent6 11 5" xfId="4195" xr:uid="{00000000-0005-0000-0000-0000B60F0000}"/>
    <cellStyle name="20% - Akzent6 11 5 2" xfId="4196" xr:uid="{00000000-0005-0000-0000-0000B70F0000}"/>
    <cellStyle name="20% - Akzent6 11 5_Mapping IC-Sub_IC" xfId="4197" xr:uid="{00000000-0005-0000-0000-0000B80F0000}"/>
    <cellStyle name="20% - Akzent6 11 6" xfId="4198" xr:uid="{00000000-0005-0000-0000-0000B90F0000}"/>
    <cellStyle name="20% - Akzent6 11 6 2" xfId="4199" xr:uid="{00000000-0005-0000-0000-0000BA0F0000}"/>
    <cellStyle name="20% - Akzent6 11 6_Mapping IC-Sub_IC" xfId="4200" xr:uid="{00000000-0005-0000-0000-0000BB0F0000}"/>
    <cellStyle name="20% - Akzent6 11 7" xfId="4201" xr:uid="{00000000-0005-0000-0000-0000BC0F0000}"/>
    <cellStyle name="20% - Akzent6 11_Mapping IC-Sub_IC" xfId="4202" xr:uid="{00000000-0005-0000-0000-0000BD0F0000}"/>
    <cellStyle name="20% - Akzent6 12" xfId="4203" xr:uid="{00000000-0005-0000-0000-0000BE0F0000}"/>
    <cellStyle name="20% - Akzent6 13" xfId="4204" xr:uid="{00000000-0005-0000-0000-0000BF0F0000}"/>
    <cellStyle name="20% - Akzent6 2" xfId="4205" xr:uid="{00000000-0005-0000-0000-0000C00F0000}"/>
    <cellStyle name="20% - Akzent6 2 2" xfId="4206" xr:uid="{00000000-0005-0000-0000-0000C10F0000}"/>
    <cellStyle name="20% - Akzent6 2 2 2" xfId="4207" xr:uid="{00000000-0005-0000-0000-0000C20F0000}"/>
    <cellStyle name="20% - Akzent6 2 2 2 2" xfId="4208" xr:uid="{00000000-0005-0000-0000-0000C30F0000}"/>
    <cellStyle name="20% - Akzent6 2 2 2 2 2" xfId="4209" xr:uid="{00000000-0005-0000-0000-0000C40F0000}"/>
    <cellStyle name="20% - Akzent6 2 2 2 2_Mapping IC-Sub_IC" xfId="4210" xr:uid="{00000000-0005-0000-0000-0000C50F0000}"/>
    <cellStyle name="20% - Akzent6 2 2 2 3" xfId="4211" xr:uid="{00000000-0005-0000-0000-0000C60F0000}"/>
    <cellStyle name="20% - Akzent6 2 2 2 3 2" xfId="4212" xr:uid="{00000000-0005-0000-0000-0000C70F0000}"/>
    <cellStyle name="20% - Akzent6 2 2 2 3_Mapping IC-Sub_IC" xfId="4213" xr:uid="{00000000-0005-0000-0000-0000C80F0000}"/>
    <cellStyle name="20% - Akzent6 2 2 2 4" xfId="4214" xr:uid="{00000000-0005-0000-0000-0000C90F0000}"/>
    <cellStyle name="20% - Akzent6 2 2 2_Mapping IC-Sub_IC" xfId="4215" xr:uid="{00000000-0005-0000-0000-0000CA0F0000}"/>
    <cellStyle name="20% - Akzent6 2 2 3" xfId="4216" xr:uid="{00000000-0005-0000-0000-0000CB0F0000}"/>
    <cellStyle name="20% - Akzent6 2 2 3 2" xfId="4217" xr:uid="{00000000-0005-0000-0000-0000CC0F0000}"/>
    <cellStyle name="20% - Akzent6 2 2 3_Mapping IC-Sub_IC" xfId="4218" xr:uid="{00000000-0005-0000-0000-0000CD0F0000}"/>
    <cellStyle name="20% - Akzent6 2 2 4" xfId="4219" xr:uid="{00000000-0005-0000-0000-0000CE0F0000}"/>
    <cellStyle name="20% - Akzent6 2 2 4 2" xfId="4220" xr:uid="{00000000-0005-0000-0000-0000CF0F0000}"/>
    <cellStyle name="20% - Akzent6 2 2 4_Mapping IC-Sub_IC" xfId="4221" xr:uid="{00000000-0005-0000-0000-0000D00F0000}"/>
    <cellStyle name="20% - Akzent6 2 2 5" xfId="4222" xr:uid="{00000000-0005-0000-0000-0000D10F0000}"/>
    <cellStyle name="20% - Akzent6 2 2_Mapping IC-Sub_IC" xfId="4223" xr:uid="{00000000-0005-0000-0000-0000D20F0000}"/>
    <cellStyle name="20% - Akzent6 2 3" xfId="4224" xr:uid="{00000000-0005-0000-0000-0000D30F0000}"/>
    <cellStyle name="20% - Akzent6 2 3 2" xfId="4225" xr:uid="{00000000-0005-0000-0000-0000D40F0000}"/>
    <cellStyle name="20% - Akzent6 2 3 2 2" xfId="4226" xr:uid="{00000000-0005-0000-0000-0000D50F0000}"/>
    <cellStyle name="20% - Akzent6 2 3 2_Mapping IC-Sub_IC" xfId="4227" xr:uid="{00000000-0005-0000-0000-0000D60F0000}"/>
    <cellStyle name="20% - Akzent6 2 3 3" xfId="4228" xr:uid="{00000000-0005-0000-0000-0000D70F0000}"/>
    <cellStyle name="20% - Akzent6 2 3 3 2" xfId="4229" xr:uid="{00000000-0005-0000-0000-0000D80F0000}"/>
    <cellStyle name="20% - Akzent6 2 3 3_Mapping IC-Sub_IC" xfId="4230" xr:uid="{00000000-0005-0000-0000-0000D90F0000}"/>
    <cellStyle name="20% - Akzent6 2 3 4" xfId="4231" xr:uid="{00000000-0005-0000-0000-0000DA0F0000}"/>
    <cellStyle name="20% - Akzent6 2 3_Mapping IC-Sub_IC" xfId="4232" xr:uid="{00000000-0005-0000-0000-0000DB0F0000}"/>
    <cellStyle name="20% - Akzent6 2 4" xfId="4233" xr:uid="{00000000-0005-0000-0000-0000DC0F0000}"/>
    <cellStyle name="20% - Akzent6 2 4 2" xfId="4234" xr:uid="{00000000-0005-0000-0000-0000DD0F0000}"/>
    <cellStyle name="20% - Akzent6 2 4 2 2" xfId="4235" xr:uid="{00000000-0005-0000-0000-0000DE0F0000}"/>
    <cellStyle name="20% - Akzent6 2 4 2_Mapping IC-Sub_IC" xfId="4236" xr:uid="{00000000-0005-0000-0000-0000DF0F0000}"/>
    <cellStyle name="20% - Akzent6 2 4 3" xfId="4237" xr:uid="{00000000-0005-0000-0000-0000E00F0000}"/>
    <cellStyle name="20% - Akzent6 2 4_Mapping IC-Sub_IC" xfId="4238" xr:uid="{00000000-0005-0000-0000-0000E10F0000}"/>
    <cellStyle name="20% - Akzent6 2 5" xfId="4239" xr:uid="{00000000-0005-0000-0000-0000E20F0000}"/>
    <cellStyle name="20% - Akzent6 2 5 2" xfId="4240" xr:uid="{00000000-0005-0000-0000-0000E30F0000}"/>
    <cellStyle name="20% - Akzent6 2 5_Mapping IC-Sub_IC" xfId="4241" xr:uid="{00000000-0005-0000-0000-0000E40F0000}"/>
    <cellStyle name="20% - Akzent6 2 6" xfId="4242" xr:uid="{00000000-0005-0000-0000-0000E50F0000}"/>
    <cellStyle name="20% - Akzent6 2 6 2" xfId="4243" xr:uid="{00000000-0005-0000-0000-0000E60F0000}"/>
    <cellStyle name="20% - Akzent6 2 6_Mapping IC-Sub_IC" xfId="4244" xr:uid="{00000000-0005-0000-0000-0000E70F0000}"/>
    <cellStyle name="20% - Akzent6 2 7" xfId="4245" xr:uid="{00000000-0005-0000-0000-0000E80F0000}"/>
    <cellStyle name="20% - Akzent6 2_Mapping IC-Sub_IC" xfId="4246" xr:uid="{00000000-0005-0000-0000-0000E90F0000}"/>
    <cellStyle name="20% - Akzent6 3" xfId="4247" xr:uid="{00000000-0005-0000-0000-0000EA0F0000}"/>
    <cellStyle name="20% - Akzent6 3 2" xfId="4248" xr:uid="{00000000-0005-0000-0000-0000EB0F0000}"/>
    <cellStyle name="20% - Akzent6 3 2 2" xfId="4249" xr:uid="{00000000-0005-0000-0000-0000EC0F0000}"/>
    <cellStyle name="20% - Akzent6 3 2 2 2" xfId="4250" xr:uid="{00000000-0005-0000-0000-0000ED0F0000}"/>
    <cellStyle name="20% - Akzent6 3 2 2 2 2" xfId="4251" xr:uid="{00000000-0005-0000-0000-0000EE0F0000}"/>
    <cellStyle name="20% - Akzent6 3 2 2 2_Mapping IC-Sub_IC" xfId="4252" xr:uid="{00000000-0005-0000-0000-0000EF0F0000}"/>
    <cellStyle name="20% - Akzent6 3 2 2 3" xfId="4253" xr:uid="{00000000-0005-0000-0000-0000F00F0000}"/>
    <cellStyle name="20% - Akzent6 3 2 2 3 2" xfId="4254" xr:uid="{00000000-0005-0000-0000-0000F10F0000}"/>
    <cellStyle name="20% - Akzent6 3 2 2 3_Mapping IC-Sub_IC" xfId="4255" xr:uid="{00000000-0005-0000-0000-0000F20F0000}"/>
    <cellStyle name="20% - Akzent6 3 2 2 4" xfId="4256" xr:uid="{00000000-0005-0000-0000-0000F30F0000}"/>
    <cellStyle name="20% - Akzent6 3 2 2_Mapping IC-Sub_IC" xfId="4257" xr:uid="{00000000-0005-0000-0000-0000F40F0000}"/>
    <cellStyle name="20% - Akzent6 3 2 3" xfId="4258" xr:uid="{00000000-0005-0000-0000-0000F50F0000}"/>
    <cellStyle name="20% - Akzent6 3 2 3 2" xfId="4259" xr:uid="{00000000-0005-0000-0000-0000F60F0000}"/>
    <cellStyle name="20% - Akzent6 3 2 3_Mapping IC-Sub_IC" xfId="4260" xr:uid="{00000000-0005-0000-0000-0000F70F0000}"/>
    <cellStyle name="20% - Akzent6 3 2 4" xfId="4261" xr:uid="{00000000-0005-0000-0000-0000F80F0000}"/>
    <cellStyle name="20% - Akzent6 3 2 4 2" xfId="4262" xr:uid="{00000000-0005-0000-0000-0000F90F0000}"/>
    <cellStyle name="20% - Akzent6 3 2 4_Mapping IC-Sub_IC" xfId="4263" xr:uid="{00000000-0005-0000-0000-0000FA0F0000}"/>
    <cellStyle name="20% - Akzent6 3 2 5" xfId="4264" xr:uid="{00000000-0005-0000-0000-0000FB0F0000}"/>
    <cellStyle name="20% - Akzent6 3 2_Mapping IC-Sub_IC" xfId="4265" xr:uid="{00000000-0005-0000-0000-0000FC0F0000}"/>
    <cellStyle name="20% - Akzent6 3 3" xfId="4266" xr:uid="{00000000-0005-0000-0000-0000FD0F0000}"/>
    <cellStyle name="20% - Akzent6 3 3 2" xfId="4267" xr:uid="{00000000-0005-0000-0000-0000FE0F0000}"/>
    <cellStyle name="20% - Akzent6 3 3 2 2" xfId="4268" xr:uid="{00000000-0005-0000-0000-0000FF0F0000}"/>
    <cellStyle name="20% - Akzent6 3 3 2_Mapping IC-Sub_IC" xfId="4269" xr:uid="{00000000-0005-0000-0000-000000100000}"/>
    <cellStyle name="20% - Akzent6 3 3 3" xfId="4270" xr:uid="{00000000-0005-0000-0000-000001100000}"/>
    <cellStyle name="20% - Akzent6 3 3 3 2" xfId="4271" xr:uid="{00000000-0005-0000-0000-000002100000}"/>
    <cellStyle name="20% - Akzent6 3 3 3_Mapping IC-Sub_IC" xfId="4272" xr:uid="{00000000-0005-0000-0000-000003100000}"/>
    <cellStyle name="20% - Akzent6 3 3 4" xfId="4273" xr:uid="{00000000-0005-0000-0000-000004100000}"/>
    <cellStyle name="20% - Akzent6 3 3_Mapping IC-Sub_IC" xfId="4274" xr:uid="{00000000-0005-0000-0000-000005100000}"/>
    <cellStyle name="20% - Akzent6 3 4" xfId="4275" xr:uid="{00000000-0005-0000-0000-000006100000}"/>
    <cellStyle name="20% - Akzent6 3 4 2" xfId="4276" xr:uid="{00000000-0005-0000-0000-000007100000}"/>
    <cellStyle name="20% - Akzent6 3 4 2 2" xfId="4277" xr:uid="{00000000-0005-0000-0000-000008100000}"/>
    <cellStyle name="20% - Akzent6 3 4 2_Mapping IC-Sub_IC" xfId="4278" xr:uid="{00000000-0005-0000-0000-000009100000}"/>
    <cellStyle name="20% - Akzent6 3 4 3" xfId="4279" xr:uid="{00000000-0005-0000-0000-00000A100000}"/>
    <cellStyle name="20% - Akzent6 3 4_Mapping IC-Sub_IC" xfId="4280" xr:uid="{00000000-0005-0000-0000-00000B100000}"/>
    <cellStyle name="20% - Akzent6 3 5" xfId="4281" xr:uid="{00000000-0005-0000-0000-00000C100000}"/>
    <cellStyle name="20% - Akzent6 3 5 2" xfId="4282" xr:uid="{00000000-0005-0000-0000-00000D100000}"/>
    <cellStyle name="20% - Akzent6 3 5_Mapping IC-Sub_IC" xfId="4283" xr:uid="{00000000-0005-0000-0000-00000E100000}"/>
    <cellStyle name="20% - Akzent6 3 6" xfId="4284" xr:uid="{00000000-0005-0000-0000-00000F100000}"/>
    <cellStyle name="20% - Akzent6 3 6 2" xfId="4285" xr:uid="{00000000-0005-0000-0000-000010100000}"/>
    <cellStyle name="20% - Akzent6 3 6_Mapping IC-Sub_IC" xfId="4286" xr:uid="{00000000-0005-0000-0000-000011100000}"/>
    <cellStyle name="20% - Akzent6 3 7" xfId="4287" xr:uid="{00000000-0005-0000-0000-000012100000}"/>
    <cellStyle name="20% - Akzent6 3_Mapping IC-Sub_IC" xfId="4288" xr:uid="{00000000-0005-0000-0000-000013100000}"/>
    <cellStyle name="20% - Akzent6 4" xfId="4289" xr:uid="{00000000-0005-0000-0000-000014100000}"/>
    <cellStyle name="20% - Akzent6 4 2" xfId="4290" xr:uid="{00000000-0005-0000-0000-000015100000}"/>
    <cellStyle name="20% - Akzent6 4 2 2" xfId="4291" xr:uid="{00000000-0005-0000-0000-000016100000}"/>
    <cellStyle name="20% - Akzent6 4 2 2 2" xfId="4292" xr:uid="{00000000-0005-0000-0000-000017100000}"/>
    <cellStyle name="20% - Akzent6 4 2 2 2 2" xfId="4293" xr:uid="{00000000-0005-0000-0000-000018100000}"/>
    <cellStyle name="20% - Akzent6 4 2 2 2_Mapping IC-Sub_IC" xfId="4294" xr:uid="{00000000-0005-0000-0000-000019100000}"/>
    <cellStyle name="20% - Akzent6 4 2 2 3" xfId="4295" xr:uid="{00000000-0005-0000-0000-00001A100000}"/>
    <cellStyle name="20% - Akzent6 4 2 2 3 2" xfId="4296" xr:uid="{00000000-0005-0000-0000-00001B100000}"/>
    <cellStyle name="20% - Akzent6 4 2 2 3_Mapping IC-Sub_IC" xfId="4297" xr:uid="{00000000-0005-0000-0000-00001C100000}"/>
    <cellStyle name="20% - Akzent6 4 2 2 4" xfId="4298" xr:uid="{00000000-0005-0000-0000-00001D100000}"/>
    <cellStyle name="20% - Akzent6 4 2 2_Mapping IC-Sub_IC" xfId="4299" xr:uid="{00000000-0005-0000-0000-00001E100000}"/>
    <cellStyle name="20% - Akzent6 4 2 3" xfId="4300" xr:uid="{00000000-0005-0000-0000-00001F100000}"/>
    <cellStyle name="20% - Akzent6 4 2 3 2" xfId="4301" xr:uid="{00000000-0005-0000-0000-000020100000}"/>
    <cellStyle name="20% - Akzent6 4 2 3_Mapping IC-Sub_IC" xfId="4302" xr:uid="{00000000-0005-0000-0000-000021100000}"/>
    <cellStyle name="20% - Akzent6 4 2 4" xfId="4303" xr:uid="{00000000-0005-0000-0000-000022100000}"/>
    <cellStyle name="20% - Akzent6 4 2 4 2" xfId="4304" xr:uid="{00000000-0005-0000-0000-000023100000}"/>
    <cellStyle name="20% - Akzent6 4 2 4_Mapping IC-Sub_IC" xfId="4305" xr:uid="{00000000-0005-0000-0000-000024100000}"/>
    <cellStyle name="20% - Akzent6 4 2 5" xfId="4306" xr:uid="{00000000-0005-0000-0000-000025100000}"/>
    <cellStyle name="20% - Akzent6 4 2_Mapping IC-Sub_IC" xfId="4307" xr:uid="{00000000-0005-0000-0000-000026100000}"/>
    <cellStyle name="20% - Akzent6 4 3" xfId="4308" xr:uid="{00000000-0005-0000-0000-000027100000}"/>
    <cellStyle name="20% - Akzent6 4 3 2" xfId="4309" xr:uid="{00000000-0005-0000-0000-000028100000}"/>
    <cellStyle name="20% - Akzent6 4 3 2 2" xfId="4310" xr:uid="{00000000-0005-0000-0000-000029100000}"/>
    <cellStyle name="20% - Akzent6 4 3 2_Mapping IC-Sub_IC" xfId="4311" xr:uid="{00000000-0005-0000-0000-00002A100000}"/>
    <cellStyle name="20% - Akzent6 4 3 3" xfId="4312" xr:uid="{00000000-0005-0000-0000-00002B100000}"/>
    <cellStyle name="20% - Akzent6 4 3 3 2" xfId="4313" xr:uid="{00000000-0005-0000-0000-00002C100000}"/>
    <cellStyle name="20% - Akzent6 4 3 3_Mapping IC-Sub_IC" xfId="4314" xr:uid="{00000000-0005-0000-0000-00002D100000}"/>
    <cellStyle name="20% - Akzent6 4 3 4" xfId="4315" xr:uid="{00000000-0005-0000-0000-00002E100000}"/>
    <cellStyle name="20% - Akzent6 4 3_Mapping IC-Sub_IC" xfId="4316" xr:uid="{00000000-0005-0000-0000-00002F100000}"/>
    <cellStyle name="20% - Akzent6 4 4" xfId="4317" xr:uid="{00000000-0005-0000-0000-000030100000}"/>
    <cellStyle name="20% - Akzent6 4 4 2" xfId="4318" xr:uid="{00000000-0005-0000-0000-000031100000}"/>
    <cellStyle name="20% - Akzent6 4 4 2 2" xfId="4319" xr:uid="{00000000-0005-0000-0000-000032100000}"/>
    <cellStyle name="20% - Akzent6 4 4 2_Mapping IC-Sub_IC" xfId="4320" xr:uid="{00000000-0005-0000-0000-000033100000}"/>
    <cellStyle name="20% - Akzent6 4 4 3" xfId="4321" xr:uid="{00000000-0005-0000-0000-000034100000}"/>
    <cellStyle name="20% - Akzent6 4 4_Mapping IC-Sub_IC" xfId="4322" xr:uid="{00000000-0005-0000-0000-000035100000}"/>
    <cellStyle name="20% - Akzent6 4 5" xfId="4323" xr:uid="{00000000-0005-0000-0000-000036100000}"/>
    <cellStyle name="20% - Akzent6 4 5 2" xfId="4324" xr:uid="{00000000-0005-0000-0000-000037100000}"/>
    <cellStyle name="20% - Akzent6 4 5_Mapping IC-Sub_IC" xfId="4325" xr:uid="{00000000-0005-0000-0000-000038100000}"/>
    <cellStyle name="20% - Akzent6 4 6" xfId="4326" xr:uid="{00000000-0005-0000-0000-000039100000}"/>
    <cellStyle name="20% - Akzent6 4 6 2" xfId="4327" xr:uid="{00000000-0005-0000-0000-00003A100000}"/>
    <cellStyle name="20% - Akzent6 4 6_Mapping IC-Sub_IC" xfId="4328" xr:uid="{00000000-0005-0000-0000-00003B100000}"/>
    <cellStyle name="20% - Akzent6 4 7" xfId="4329" xr:uid="{00000000-0005-0000-0000-00003C100000}"/>
    <cellStyle name="20% - Akzent6 4_Mapping IC-Sub_IC" xfId="4330" xr:uid="{00000000-0005-0000-0000-00003D100000}"/>
    <cellStyle name="20% - Akzent6 5" xfId="4331" xr:uid="{00000000-0005-0000-0000-00003E100000}"/>
    <cellStyle name="20% - Akzent6 5 2" xfId="4332" xr:uid="{00000000-0005-0000-0000-00003F100000}"/>
    <cellStyle name="20% - Akzent6 5 2 2" xfId="4333" xr:uid="{00000000-0005-0000-0000-000040100000}"/>
    <cellStyle name="20% - Akzent6 5 2 2 2" xfId="4334" xr:uid="{00000000-0005-0000-0000-000041100000}"/>
    <cellStyle name="20% - Akzent6 5 2 2 2 2" xfId="4335" xr:uid="{00000000-0005-0000-0000-000042100000}"/>
    <cellStyle name="20% - Akzent6 5 2 2 2_Mapping IC-Sub_IC" xfId="4336" xr:uid="{00000000-0005-0000-0000-000043100000}"/>
    <cellStyle name="20% - Akzent6 5 2 2 3" xfId="4337" xr:uid="{00000000-0005-0000-0000-000044100000}"/>
    <cellStyle name="20% - Akzent6 5 2 2 3 2" xfId="4338" xr:uid="{00000000-0005-0000-0000-000045100000}"/>
    <cellStyle name="20% - Akzent6 5 2 2 3_Mapping IC-Sub_IC" xfId="4339" xr:uid="{00000000-0005-0000-0000-000046100000}"/>
    <cellStyle name="20% - Akzent6 5 2 2 4" xfId="4340" xr:uid="{00000000-0005-0000-0000-000047100000}"/>
    <cellStyle name="20% - Akzent6 5 2 2_Mapping IC-Sub_IC" xfId="4341" xr:uid="{00000000-0005-0000-0000-000048100000}"/>
    <cellStyle name="20% - Akzent6 5 2 3" xfId="4342" xr:uid="{00000000-0005-0000-0000-000049100000}"/>
    <cellStyle name="20% - Akzent6 5 2 3 2" xfId="4343" xr:uid="{00000000-0005-0000-0000-00004A100000}"/>
    <cellStyle name="20% - Akzent6 5 2 3_Mapping IC-Sub_IC" xfId="4344" xr:uid="{00000000-0005-0000-0000-00004B100000}"/>
    <cellStyle name="20% - Akzent6 5 2 4" xfId="4345" xr:uid="{00000000-0005-0000-0000-00004C100000}"/>
    <cellStyle name="20% - Akzent6 5 2 4 2" xfId="4346" xr:uid="{00000000-0005-0000-0000-00004D100000}"/>
    <cellStyle name="20% - Akzent6 5 2 4_Mapping IC-Sub_IC" xfId="4347" xr:uid="{00000000-0005-0000-0000-00004E100000}"/>
    <cellStyle name="20% - Akzent6 5 2 5" xfId="4348" xr:uid="{00000000-0005-0000-0000-00004F100000}"/>
    <cellStyle name="20% - Akzent6 5 2_Mapping IC-Sub_IC" xfId="4349" xr:uid="{00000000-0005-0000-0000-000050100000}"/>
    <cellStyle name="20% - Akzent6 5 3" xfId="4350" xr:uid="{00000000-0005-0000-0000-000051100000}"/>
    <cellStyle name="20% - Akzent6 5 3 2" xfId="4351" xr:uid="{00000000-0005-0000-0000-000052100000}"/>
    <cellStyle name="20% - Akzent6 5 3 2 2" xfId="4352" xr:uid="{00000000-0005-0000-0000-000053100000}"/>
    <cellStyle name="20% - Akzent6 5 3 2_Mapping IC-Sub_IC" xfId="4353" xr:uid="{00000000-0005-0000-0000-000054100000}"/>
    <cellStyle name="20% - Akzent6 5 3 3" xfId="4354" xr:uid="{00000000-0005-0000-0000-000055100000}"/>
    <cellStyle name="20% - Akzent6 5 3 3 2" xfId="4355" xr:uid="{00000000-0005-0000-0000-000056100000}"/>
    <cellStyle name="20% - Akzent6 5 3 3_Mapping IC-Sub_IC" xfId="4356" xr:uid="{00000000-0005-0000-0000-000057100000}"/>
    <cellStyle name="20% - Akzent6 5 3 4" xfId="4357" xr:uid="{00000000-0005-0000-0000-000058100000}"/>
    <cellStyle name="20% - Akzent6 5 3_Mapping IC-Sub_IC" xfId="4358" xr:uid="{00000000-0005-0000-0000-000059100000}"/>
    <cellStyle name="20% - Akzent6 5 4" xfId="4359" xr:uid="{00000000-0005-0000-0000-00005A100000}"/>
    <cellStyle name="20% - Akzent6 5 4 2" xfId="4360" xr:uid="{00000000-0005-0000-0000-00005B100000}"/>
    <cellStyle name="20% - Akzent6 5 4 2 2" xfId="4361" xr:uid="{00000000-0005-0000-0000-00005C100000}"/>
    <cellStyle name="20% - Akzent6 5 4 2_Mapping IC-Sub_IC" xfId="4362" xr:uid="{00000000-0005-0000-0000-00005D100000}"/>
    <cellStyle name="20% - Akzent6 5 4 3" xfId="4363" xr:uid="{00000000-0005-0000-0000-00005E100000}"/>
    <cellStyle name="20% - Akzent6 5 4_Mapping IC-Sub_IC" xfId="4364" xr:uid="{00000000-0005-0000-0000-00005F100000}"/>
    <cellStyle name="20% - Akzent6 5 5" xfId="4365" xr:uid="{00000000-0005-0000-0000-000060100000}"/>
    <cellStyle name="20% - Akzent6 5 5 2" xfId="4366" xr:uid="{00000000-0005-0000-0000-000061100000}"/>
    <cellStyle name="20% - Akzent6 5 5_Mapping IC-Sub_IC" xfId="4367" xr:uid="{00000000-0005-0000-0000-000062100000}"/>
    <cellStyle name="20% - Akzent6 5 6" xfId="4368" xr:uid="{00000000-0005-0000-0000-000063100000}"/>
    <cellStyle name="20% - Akzent6 5 6 2" xfId="4369" xr:uid="{00000000-0005-0000-0000-000064100000}"/>
    <cellStyle name="20% - Akzent6 5 6_Mapping IC-Sub_IC" xfId="4370" xr:uid="{00000000-0005-0000-0000-000065100000}"/>
    <cellStyle name="20% - Akzent6 5 7" xfId="4371" xr:uid="{00000000-0005-0000-0000-000066100000}"/>
    <cellStyle name="20% - Akzent6 5_Mapping IC-Sub_IC" xfId="4372" xr:uid="{00000000-0005-0000-0000-000067100000}"/>
    <cellStyle name="20% - Akzent6 6" xfId="4373" xr:uid="{00000000-0005-0000-0000-000068100000}"/>
    <cellStyle name="20% - Akzent6 6 2" xfId="4374" xr:uid="{00000000-0005-0000-0000-000069100000}"/>
    <cellStyle name="20% - Akzent6 6 2 2" xfId="4375" xr:uid="{00000000-0005-0000-0000-00006A100000}"/>
    <cellStyle name="20% - Akzent6 6 2 2 2" xfId="4376" xr:uid="{00000000-0005-0000-0000-00006B100000}"/>
    <cellStyle name="20% - Akzent6 6 2 2 2 2" xfId="4377" xr:uid="{00000000-0005-0000-0000-00006C100000}"/>
    <cellStyle name="20% - Akzent6 6 2 2 2_Mapping IC-Sub_IC" xfId="4378" xr:uid="{00000000-0005-0000-0000-00006D100000}"/>
    <cellStyle name="20% - Akzent6 6 2 2 3" xfId="4379" xr:uid="{00000000-0005-0000-0000-00006E100000}"/>
    <cellStyle name="20% - Akzent6 6 2 2 3 2" xfId="4380" xr:uid="{00000000-0005-0000-0000-00006F100000}"/>
    <cellStyle name="20% - Akzent6 6 2 2 3_Mapping IC-Sub_IC" xfId="4381" xr:uid="{00000000-0005-0000-0000-000070100000}"/>
    <cellStyle name="20% - Akzent6 6 2 2 4" xfId="4382" xr:uid="{00000000-0005-0000-0000-000071100000}"/>
    <cellStyle name="20% - Akzent6 6 2 2_Mapping IC-Sub_IC" xfId="4383" xr:uid="{00000000-0005-0000-0000-000072100000}"/>
    <cellStyle name="20% - Akzent6 6 2 3" xfId="4384" xr:uid="{00000000-0005-0000-0000-000073100000}"/>
    <cellStyle name="20% - Akzent6 6 2 3 2" xfId="4385" xr:uid="{00000000-0005-0000-0000-000074100000}"/>
    <cellStyle name="20% - Akzent6 6 2 3_Mapping IC-Sub_IC" xfId="4386" xr:uid="{00000000-0005-0000-0000-000075100000}"/>
    <cellStyle name="20% - Akzent6 6 2 4" xfId="4387" xr:uid="{00000000-0005-0000-0000-000076100000}"/>
    <cellStyle name="20% - Akzent6 6 2 4 2" xfId="4388" xr:uid="{00000000-0005-0000-0000-000077100000}"/>
    <cellStyle name="20% - Akzent6 6 2 4_Mapping IC-Sub_IC" xfId="4389" xr:uid="{00000000-0005-0000-0000-000078100000}"/>
    <cellStyle name="20% - Akzent6 6 2 5" xfId="4390" xr:uid="{00000000-0005-0000-0000-000079100000}"/>
    <cellStyle name="20% - Akzent6 6 2_Mapping IC-Sub_IC" xfId="4391" xr:uid="{00000000-0005-0000-0000-00007A100000}"/>
    <cellStyle name="20% - Akzent6 6 3" xfId="4392" xr:uid="{00000000-0005-0000-0000-00007B100000}"/>
    <cellStyle name="20% - Akzent6 6 3 2" xfId="4393" xr:uid="{00000000-0005-0000-0000-00007C100000}"/>
    <cellStyle name="20% - Akzent6 6 3 2 2" xfId="4394" xr:uid="{00000000-0005-0000-0000-00007D100000}"/>
    <cellStyle name="20% - Akzent6 6 3 2_Mapping IC-Sub_IC" xfId="4395" xr:uid="{00000000-0005-0000-0000-00007E100000}"/>
    <cellStyle name="20% - Akzent6 6 3 3" xfId="4396" xr:uid="{00000000-0005-0000-0000-00007F100000}"/>
    <cellStyle name="20% - Akzent6 6 3 3 2" xfId="4397" xr:uid="{00000000-0005-0000-0000-000080100000}"/>
    <cellStyle name="20% - Akzent6 6 3 3_Mapping IC-Sub_IC" xfId="4398" xr:uid="{00000000-0005-0000-0000-000081100000}"/>
    <cellStyle name="20% - Akzent6 6 3 4" xfId="4399" xr:uid="{00000000-0005-0000-0000-000082100000}"/>
    <cellStyle name="20% - Akzent6 6 3_Mapping IC-Sub_IC" xfId="4400" xr:uid="{00000000-0005-0000-0000-000083100000}"/>
    <cellStyle name="20% - Akzent6 6 4" xfId="4401" xr:uid="{00000000-0005-0000-0000-000084100000}"/>
    <cellStyle name="20% - Akzent6 6 4 2" xfId="4402" xr:uid="{00000000-0005-0000-0000-000085100000}"/>
    <cellStyle name="20% - Akzent6 6 4 2 2" xfId="4403" xr:uid="{00000000-0005-0000-0000-000086100000}"/>
    <cellStyle name="20% - Akzent6 6 4 2_Mapping IC-Sub_IC" xfId="4404" xr:uid="{00000000-0005-0000-0000-000087100000}"/>
    <cellStyle name="20% - Akzent6 6 4 3" xfId="4405" xr:uid="{00000000-0005-0000-0000-000088100000}"/>
    <cellStyle name="20% - Akzent6 6 4_Mapping IC-Sub_IC" xfId="4406" xr:uid="{00000000-0005-0000-0000-000089100000}"/>
    <cellStyle name="20% - Akzent6 6 5" xfId="4407" xr:uid="{00000000-0005-0000-0000-00008A100000}"/>
    <cellStyle name="20% - Akzent6 6 5 2" xfId="4408" xr:uid="{00000000-0005-0000-0000-00008B100000}"/>
    <cellStyle name="20% - Akzent6 6 5_Mapping IC-Sub_IC" xfId="4409" xr:uid="{00000000-0005-0000-0000-00008C100000}"/>
    <cellStyle name="20% - Akzent6 6 6" xfId="4410" xr:uid="{00000000-0005-0000-0000-00008D100000}"/>
    <cellStyle name="20% - Akzent6 6 6 2" xfId="4411" xr:uid="{00000000-0005-0000-0000-00008E100000}"/>
    <cellStyle name="20% - Akzent6 6 6_Mapping IC-Sub_IC" xfId="4412" xr:uid="{00000000-0005-0000-0000-00008F100000}"/>
    <cellStyle name="20% - Akzent6 6 7" xfId="4413" xr:uid="{00000000-0005-0000-0000-000090100000}"/>
    <cellStyle name="20% - Akzent6 6_Mapping IC-Sub_IC" xfId="4414" xr:uid="{00000000-0005-0000-0000-000091100000}"/>
    <cellStyle name="20% - Akzent6 7" xfId="4415" xr:uid="{00000000-0005-0000-0000-000092100000}"/>
    <cellStyle name="20% - Akzent6 7 2" xfId="4416" xr:uid="{00000000-0005-0000-0000-000093100000}"/>
    <cellStyle name="20% - Akzent6 7 2 2" xfId="4417" xr:uid="{00000000-0005-0000-0000-000094100000}"/>
    <cellStyle name="20% - Akzent6 7 2 2 2" xfId="4418" xr:uid="{00000000-0005-0000-0000-000095100000}"/>
    <cellStyle name="20% - Akzent6 7 2 2 2 2" xfId="4419" xr:uid="{00000000-0005-0000-0000-000096100000}"/>
    <cellStyle name="20% - Akzent6 7 2 2 2_Mapping IC-Sub_IC" xfId="4420" xr:uid="{00000000-0005-0000-0000-000097100000}"/>
    <cellStyle name="20% - Akzent6 7 2 2 3" xfId="4421" xr:uid="{00000000-0005-0000-0000-000098100000}"/>
    <cellStyle name="20% - Akzent6 7 2 2 3 2" xfId="4422" xr:uid="{00000000-0005-0000-0000-000099100000}"/>
    <cellStyle name="20% - Akzent6 7 2 2 3_Mapping IC-Sub_IC" xfId="4423" xr:uid="{00000000-0005-0000-0000-00009A100000}"/>
    <cellStyle name="20% - Akzent6 7 2 2 4" xfId="4424" xr:uid="{00000000-0005-0000-0000-00009B100000}"/>
    <cellStyle name="20% - Akzent6 7 2 2_Mapping IC-Sub_IC" xfId="4425" xr:uid="{00000000-0005-0000-0000-00009C100000}"/>
    <cellStyle name="20% - Akzent6 7 2 3" xfId="4426" xr:uid="{00000000-0005-0000-0000-00009D100000}"/>
    <cellStyle name="20% - Akzent6 7 2 3 2" xfId="4427" xr:uid="{00000000-0005-0000-0000-00009E100000}"/>
    <cellStyle name="20% - Akzent6 7 2 3_Mapping IC-Sub_IC" xfId="4428" xr:uid="{00000000-0005-0000-0000-00009F100000}"/>
    <cellStyle name="20% - Akzent6 7 2 4" xfId="4429" xr:uid="{00000000-0005-0000-0000-0000A0100000}"/>
    <cellStyle name="20% - Akzent6 7 2 4 2" xfId="4430" xr:uid="{00000000-0005-0000-0000-0000A1100000}"/>
    <cellStyle name="20% - Akzent6 7 2 4_Mapping IC-Sub_IC" xfId="4431" xr:uid="{00000000-0005-0000-0000-0000A2100000}"/>
    <cellStyle name="20% - Akzent6 7 2 5" xfId="4432" xr:uid="{00000000-0005-0000-0000-0000A3100000}"/>
    <cellStyle name="20% - Akzent6 7 2_Mapping IC-Sub_IC" xfId="4433" xr:uid="{00000000-0005-0000-0000-0000A4100000}"/>
    <cellStyle name="20% - Akzent6 7 3" xfId="4434" xr:uid="{00000000-0005-0000-0000-0000A5100000}"/>
    <cellStyle name="20% - Akzent6 7 3 2" xfId="4435" xr:uid="{00000000-0005-0000-0000-0000A6100000}"/>
    <cellStyle name="20% - Akzent6 7 3 2 2" xfId="4436" xr:uid="{00000000-0005-0000-0000-0000A7100000}"/>
    <cellStyle name="20% - Akzent6 7 3 2_Mapping IC-Sub_IC" xfId="4437" xr:uid="{00000000-0005-0000-0000-0000A8100000}"/>
    <cellStyle name="20% - Akzent6 7 3 3" xfId="4438" xr:uid="{00000000-0005-0000-0000-0000A9100000}"/>
    <cellStyle name="20% - Akzent6 7 3 3 2" xfId="4439" xr:uid="{00000000-0005-0000-0000-0000AA100000}"/>
    <cellStyle name="20% - Akzent6 7 3 3_Mapping IC-Sub_IC" xfId="4440" xr:uid="{00000000-0005-0000-0000-0000AB100000}"/>
    <cellStyle name="20% - Akzent6 7 3 4" xfId="4441" xr:uid="{00000000-0005-0000-0000-0000AC100000}"/>
    <cellStyle name="20% - Akzent6 7 3_Mapping IC-Sub_IC" xfId="4442" xr:uid="{00000000-0005-0000-0000-0000AD100000}"/>
    <cellStyle name="20% - Akzent6 7 4" xfId="4443" xr:uid="{00000000-0005-0000-0000-0000AE100000}"/>
    <cellStyle name="20% - Akzent6 7 4 2" xfId="4444" xr:uid="{00000000-0005-0000-0000-0000AF100000}"/>
    <cellStyle name="20% - Akzent6 7 4 2 2" xfId="4445" xr:uid="{00000000-0005-0000-0000-0000B0100000}"/>
    <cellStyle name="20% - Akzent6 7 4 2_Mapping IC-Sub_IC" xfId="4446" xr:uid="{00000000-0005-0000-0000-0000B1100000}"/>
    <cellStyle name="20% - Akzent6 7 4 3" xfId="4447" xr:uid="{00000000-0005-0000-0000-0000B2100000}"/>
    <cellStyle name="20% - Akzent6 7 4_Mapping IC-Sub_IC" xfId="4448" xr:uid="{00000000-0005-0000-0000-0000B3100000}"/>
    <cellStyle name="20% - Akzent6 7 5" xfId="4449" xr:uid="{00000000-0005-0000-0000-0000B4100000}"/>
    <cellStyle name="20% - Akzent6 7 5 2" xfId="4450" xr:uid="{00000000-0005-0000-0000-0000B5100000}"/>
    <cellStyle name="20% - Akzent6 7 5_Mapping IC-Sub_IC" xfId="4451" xr:uid="{00000000-0005-0000-0000-0000B6100000}"/>
    <cellStyle name="20% - Akzent6 7 6" xfId="4452" xr:uid="{00000000-0005-0000-0000-0000B7100000}"/>
    <cellStyle name="20% - Akzent6 7 6 2" xfId="4453" xr:uid="{00000000-0005-0000-0000-0000B8100000}"/>
    <cellStyle name="20% - Akzent6 7 6_Mapping IC-Sub_IC" xfId="4454" xr:uid="{00000000-0005-0000-0000-0000B9100000}"/>
    <cellStyle name="20% - Akzent6 7 7" xfId="4455" xr:uid="{00000000-0005-0000-0000-0000BA100000}"/>
    <cellStyle name="20% - Akzent6 7_Mapping IC-Sub_IC" xfId="4456" xr:uid="{00000000-0005-0000-0000-0000BB100000}"/>
    <cellStyle name="20% - Akzent6 8" xfId="4457" xr:uid="{00000000-0005-0000-0000-0000BC100000}"/>
    <cellStyle name="20% - Akzent6 8 2" xfId="4458" xr:uid="{00000000-0005-0000-0000-0000BD100000}"/>
    <cellStyle name="20% - Akzent6 8 2 2" xfId="4459" xr:uid="{00000000-0005-0000-0000-0000BE100000}"/>
    <cellStyle name="20% - Akzent6 8 2 2 2" xfId="4460" xr:uid="{00000000-0005-0000-0000-0000BF100000}"/>
    <cellStyle name="20% - Akzent6 8 2 2 2 2" xfId="4461" xr:uid="{00000000-0005-0000-0000-0000C0100000}"/>
    <cellStyle name="20% - Akzent6 8 2 2 2_Mapping IC-Sub_IC" xfId="4462" xr:uid="{00000000-0005-0000-0000-0000C1100000}"/>
    <cellStyle name="20% - Akzent6 8 2 2 3" xfId="4463" xr:uid="{00000000-0005-0000-0000-0000C2100000}"/>
    <cellStyle name="20% - Akzent6 8 2 2 3 2" xfId="4464" xr:uid="{00000000-0005-0000-0000-0000C3100000}"/>
    <cellStyle name="20% - Akzent6 8 2 2 3_Mapping IC-Sub_IC" xfId="4465" xr:uid="{00000000-0005-0000-0000-0000C4100000}"/>
    <cellStyle name="20% - Akzent6 8 2 2 4" xfId="4466" xr:uid="{00000000-0005-0000-0000-0000C5100000}"/>
    <cellStyle name="20% - Akzent6 8 2 2_Mapping IC-Sub_IC" xfId="4467" xr:uid="{00000000-0005-0000-0000-0000C6100000}"/>
    <cellStyle name="20% - Akzent6 8 2 3" xfId="4468" xr:uid="{00000000-0005-0000-0000-0000C7100000}"/>
    <cellStyle name="20% - Akzent6 8 2 3 2" xfId="4469" xr:uid="{00000000-0005-0000-0000-0000C8100000}"/>
    <cellStyle name="20% - Akzent6 8 2 3_Mapping IC-Sub_IC" xfId="4470" xr:uid="{00000000-0005-0000-0000-0000C9100000}"/>
    <cellStyle name="20% - Akzent6 8 2 4" xfId="4471" xr:uid="{00000000-0005-0000-0000-0000CA100000}"/>
    <cellStyle name="20% - Akzent6 8 2 4 2" xfId="4472" xr:uid="{00000000-0005-0000-0000-0000CB100000}"/>
    <cellStyle name="20% - Akzent6 8 2 4_Mapping IC-Sub_IC" xfId="4473" xr:uid="{00000000-0005-0000-0000-0000CC100000}"/>
    <cellStyle name="20% - Akzent6 8 2 5" xfId="4474" xr:uid="{00000000-0005-0000-0000-0000CD100000}"/>
    <cellStyle name="20% - Akzent6 8 2_Mapping IC-Sub_IC" xfId="4475" xr:uid="{00000000-0005-0000-0000-0000CE100000}"/>
    <cellStyle name="20% - Akzent6 8 3" xfId="4476" xr:uid="{00000000-0005-0000-0000-0000CF100000}"/>
    <cellStyle name="20% - Akzent6 8 3 2" xfId="4477" xr:uid="{00000000-0005-0000-0000-0000D0100000}"/>
    <cellStyle name="20% - Akzent6 8 3 2 2" xfId="4478" xr:uid="{00000000-0005-0000-0000-0000D1100000}"/>
    <cellStyle name="20% - Akzent6 8 3 2_Mapping IC-Sub_IC" xfId="4479" xr:uid="{00000000-0005-0000-0000-0000D2100000}"/>
    <cellStyle name="20% - Akzent6 8 3 3" xfId="4480" xr:uid="{00000000-0005-0000-0000-0000D3100000}"/>
    <cellStyle name="20% - Akzent6 8 3 3 2" xfId="4481" xr:uid="{00000000-0005-0000-0000-0000D4100000}"/>
    <cellStyle name="20% - Akzent6 8 3 3_Mapping IC-Sub_IC" xfId="4482" xr:uid="{00000000-0005-0000-0000-0000D5100000}"/>
    <cellStyle name="20% - Akzent6 8 3 4" xfId="4483" xr:uid="{00000000-0005-0000-0000-0000D6100000}"/>
    <cellStyle name="20% - Akzent6 8 3_Mapping IC-Sub_IC" xfId="4484" xr:uid="{00000000-0005-0000-0000-0000D7100000}"/>
    <cellStyle name="20% - Akzent6 8 4" xfId="4485" xr:uid="{00000000-0005-0000-0000-0000D8100000}"/>
    <cellStyle name="20% - Akzent6 8 4 2" xfId="4486" xr:uid="{00000000-0005-0000-0000-0000D9100000}"/>
    <cellStyle name="20% - Akzent6 8 4 2 2" xfId="4487" xr:uid="{00000000-0005-0000-0000-0000DA100000}"/>
    <cellStyle name="20% - Akzent6 8 4 2_Mapping IC-Sub_IC" xfId="4488" xr:uid="{00000000-0005-0000-0000-0000DB100000}"/>
    <cellStyle name="20% - Akzent6 8 4 3" xfId="4489" xr:uid="{00000000-0005-0000-0000-0000DC100000}"/>
    <cellStyle name="20% - Akzent6 8 4_Mapping IC-Sub_IC" xfId="4490" xr:uid="{00000000-0005-0000-0000-0000DD100000}"/>
    <cellStyle name="20% - Akzent6 8 5" xfId="4491" xr:uid="{00000000-0005-0000-0000-0000DE100000}"/>
    <cellStyle name="20% - Akzent6 8 5 2" xfId="4492" xr:uid="{00000000-0005-0000-0000-0000DF100000}"/>
    <cellStyle name="20% - Akzent6 8 5_Mapping IC-Sub_IC" xfId="4493" xr:uid="{00000000-0005-0000-0000-0000E0100000}"/>
    <cellStyle name="20% - Akzent6 8 6" xfId="4494" xr:uid="{00000000-0005-0000-0000-0000E1100000}"/>
    <cellStyle name="20% - Akzent6 8 6 2" xfId="4495" xr:uid="{00000000-0005-0000-0000-0000E2100000}"/>
    <cellStyle name="20% - Akzent6 8 6_Mapping IC-Sub_IC" xfId="4496" xr:uid="{00000000-0005-0000-0000-0000E3100000}"/>
    <cellStyle name="20% - Akzent6 8 7" xfId="4497" xr:uid="{00000000-0005-0000-0000-0000E4100000}"/>
    <cellStyle name="20% - Akzent6 8_Mapping IC-Sub_IC" xfId="4498" xr:uid="{00000000-0005-0000-0000-0000E5100000}"/>
    <cellStyle name="20% - Akzent6 9" xfId="4499" xr:uid="{00000000-0005-0000-0000-0000E6100000}"/>
    <cellStyle name="20% - Akzent6 9 2" xfId="4500" xr:uid="{00000000-0005-0000-0000-0000E7100000}"/>
    <cellStyle name="20% - Akzent6 9 2 2" xfId="4501" xr:uid="{00000000-0005-0000-0000-0000E8100000}"/>
    <cellStyle name="20% - Akzent6 9 2 2 2" xfId="4502" xr:uid="{00000000-0005-0000-0000-0000E9100000}"/>
    <cellStyle name="20% - Akzent6 9 2 2 2 2" xfId="4503" xr:uid="{00000000-0005-0000-0000-0000EA100000}"/>
    <cellStyle name="20% - Akzent6 9 2 2 2_Mapping IC-Sub_IC" xfId="4504" xr:uid="{00000000-0005-0000-0000-0000EB100000}"/>
    <cellStyle name="20% - Akzent6 9 2 2 3" xfId="4505" xr:uid="{00000000-0005-0000-0000-0000EC100000}"/>
    <cellStyle name="20% - Akzent6 9 2 2 3 2" xfId="4506" xr:uid="{00000000-0005-0000-0000-0000ED100000}"/>
    <cellStyle name="20% - Akzent6 9 2 2 3_Mapping IC-Sub_IC" xfId="4507" xr:uid="{00000000-0005-0000-0000-0000EE100000}"/>
    <cellStyle name="20% - Akzent6 9 2 2 4" xfId="4508" xr:uid="{00000000-0005-0000-0000-0000EF100000}"/>
    <cellStyle name="20% - Akzent6 9 2 2_Mapping IC-Sub_IC" xfId="4509" xr:uid="{00000000-0005-0000-0000-0000F0100000}"/>
    <cellStyle name="20% - Akzent6 9 2 3" xfId="4510" xr:uid="{00000000-0005-0000-0000-0000F1100000}"/>
    <cellStyle name="20% - Akzent6 9 2 3 2" xfId="4511" xr:uid="{00000000-0005-0000-0000-0000F2100000}"/>
    <cellStyle name="20% - Akzent6 9 2 3_Mapping IC-Sub_IC" xfId="4512" xr:uid="{00000000-0005-0000-0000-0000F3100000}"/>
    <cellStyle name="20% - Akzent6 9 2 4" xfId="4513" xr:uid="{00000000-0005-0000-0000-0000F4100000}"/>
    <cellStyle name="20% - Akzent6 9 2 4 2" xfId="4514" xr:uid="{00000000-0005-0000-0000-0000F5100000}"/>
    <cellStyle name="20% - Akzent6 9 2 4_Mapping IC-Sub_IC" xfId="4515" xr:uid="{00000000-0005-0000-0000-0000F6100000}"/>
    <cellStyle name="20% - Akzent6 9 2 5" xfId="4516" xr:uid="{00000000-0005-0000-0000-0000F7100000}"/>
    <cellStyle name="20% - Akzent6 9 2_Mapping IC-Sub_IC" xfId="4517" xr:uid="{00000000-0005-0000-0000-0000F8100000}"/>
    <cellStyle name="20% - Akzent6 9 3" xfId="4518" xr:uid="{00000000-0005-0000-0000-0000F9100000}"/>
    <cellStyle name="20% - Akzent6 9 3 2" xfId="4519" xr:uid="{00000000-0005-0000-0000-0000FA100000}"/>
    <cellStyle name="20% - Akzent6 9 3 2 2" xfId="4520" xr:uid="{00000000-0005-0000-0000-0000FB100000}"/>
    <cellStyle name="20% - Akzent6 9 3 2_Mapping IC-Sub_IC" xfId="4521" xr:uid="{00000000-0005-0000-0000-0000FC100000}"/>
    <cellStyle name="20% - Akzent6 9 3 3" xfId="4522" xr:uid="{00000000-0005-0000-0000-0000FD100000}"/>
    <cellStyle name="20% - Akzent6 9 3 3 2" xfId="4523" xr:uid="{00000000-0005-0000-0000-0000FE100000}"/>
    <cellStyle name="20% - Akzent6 9 3 3_Mapping IC-Sub_IC" xfId="4524" xr:uid="{00000000-0005-0000-0000-0000FF100000}"/>
    <cellStyle name="20% - Akzent6 9 3 4" xfId="4525" xr:uid="{00000000-0005-0000-0000-000000110000}"/>
    <cellStyle name="20% - Akzent6 9 3_Mapping IC-Sub_IC" xfId="4526" xr:uid="{00000000-0005-0000-0000-000001110000}"/>
    <cellStyle name="20% - Akzent6 9 4" xfId="4527" xr:uid="{00000000-0005-0000-0000-000002110000}"/>
    <cellStyle name="20% - Akzent6 9 4 2" xfId="4528" xr:uid="{00000000-0005-0000-0000-000003110000}"/>
    <cellStyle name="20% - Akzent6 9 4 2 2" xfId="4529" xr:uid="{00000000-0005-0000-0000-000004110000}"/>
    <cellStyle name="20% - Akzent6 9 4 2_Mapping IC-Sub_IC" xfId="4530" xr:uid="{00000000-0005-0000-0000-000005110000}"/>
    <cellStyle name="20% - Akzent6 9 4 3" xfId="4531" xr:uid="{00000000-0005-0000-0000-000006110000}"/>
    <cellStyle name="20% - Akzent6 9 4_Mapping IC-Sub_IC" xfId="4532" xr:uid="{00000000-0005-0000-0000-000007110000}"/>
    <cellStyle name="20% - Akzent6 9 5" xfId="4533" xr:uid="{00000000-0005-0000-0000-000008110000}"/>
    <cellStyle name="20% - Akzent6 9 5 2" xfId="4534" xr:uid="{00000000-0005-0000-0000-000009110000}"/>
    <cellStyle name="20% - Akzent6 9 5_Mapping IC-Sub_IC" xfId="4535" xr:uid="{00000000-0005-0000-0000-00000A110000}"/>
    <cellStyle name="20% - Akzent6 9 6" xfId="4536" xr:uid="{00000000-0005-0000-0000-00000B110000}"/>
    <cellStyle name="20% - Akzent6 9 6 2" xfId="4537" xr:uid="{00000000-0005-0000-0000-00000C110000}"/>
    <cellStyle name="20% - Akzent6 9 6_Mapping IC-Sub_IC" xfId="4538" xr:uid="{00000000-0005-0000-0000-00000D110000}"/>
    <cellStyle name="20% - Akzent6 9 7" xfId="4539" xr:uid="{00000000-0005-0000-0000-00000E110000}"/>
    <cellStyle name="20% - Akzent6 9_Mapping IC-Sub_IC" xfId="4540" xr:uid="{00000000-0005-0000-0000-00000F110000}"/>
    <cellStyle name="20% - Akzent6_Mapping IC-Sub_IC" xfId="4541" xr:uid="{00000000-0005-0000-0000-000010110000}"/>
    <cellStyle name="40 % - Akzent1 10" xfId="4542" xr:uid="{00000000-0005-0000-0000-000011110000}"/>
    <cellStyle name="40 % - Akzent1 11" xfId="4543" xr:uid="{00000000-0005-0000-0000-000012110000}"/>
    <cellStyle name="40 % - Akzent1 12" xfId="4544" xr:uid="{00000000-0005-0000-0000-000013110000}"/>
    <cellStyle name="40 % - Akzent1 2" xfId="36" xr:uid="{00000000-0005-0000-0000-000014110000}"/>
    <cellStyle name="40 % - Akzent1 2 10" xfId="4545" xr:uid="{00000000-0005-0000-0000-000015110000}"/>
    <cellStyle name="40 % - Akzent1 2 11" xfId="4546" xr:uid="{00000000-0005-0000-0000-000016110000}"/>
    <cellStyle name="40 % - Akzent1 2 12" xfId="4547" xr:uid="{00000000-0005-0000-0000-000017110000}"/>
    <cellStyle name="40 % - Akzent1 2 13" xfId="4548" xr:uid="{00000000-0005-0000-0000-000018110000}"/>
    <cellStyle name="40 % - Akzent1 2 14" xfId="4549" xr:uid="{00000000-0005-0000-0000-000019110000}"/>
    <cellStyle name="40 % - Akzent1 2 15" xfId="4550" xr:uid="{00000000-0005-0000-0000-00001A110000}"/>
    <cellStyle name="40 % - Akzent1 2 16" xfId="4551" xr:uid="{00000000-0005-0000-0000-00001B110000}"/>
    <cellStyle name="40 % - Akzent1 2 17" xfId="4552" xr:uid="{00000000-0005-0000-0000-00001C110000}"/>
    <cellStyle name="40 % - Akzent1 2 18" xfId="621" xr:uid="{00000000-0005-0000-0000-00001D110000}"/>
    <cellStyle name="40 % - Akzent1 2 2" xfId="37" xr:uid="{00000000-0005-0000-0000-00001E110000}"/>
    <cellStyle name="40 % - Akzent1 2 2 10" xfId="4553" xr:uid="{00000000-0005-0000-0000-00001F110000}"/>
    <cellStyle name="40 % - Akzent1 2 2 11" xfId="4554" xr:uid="{00000000-0005-0000-0000-000020110000}"/>
    <cellStyle name="40 % - Akzent1 2 2 12" xfId="4555" xr:uid="{00000000-0005-0000-0000-000021110000}"/>
    <cellStyle name="40 % - Akzent1 2 2 13" xfId="4556" xr:uid="{00000000-0005-0000-0000-000022110000}"/>
    <cellStyle name="40 % - Akzent1 2 2 13 2" xfId="41448" xr:uid="{00000000-0005-0000-0000-000023110000}"/>
    <cellStyle name="40 % - Akzent1 2 2 13 3" xfId="40753" xr:uid="{00000000-0005-0000-0000-000024110000}"/>
    <cellStyle name="40 % - Akzent1 2 2 14" xfId="708" xr:uid="{00000000-0005-0000-0000-000025110000}"/>
    <cellStyle name="40 % - Akzent1 2 2 14 2" xfId="37952" xr:uid="{00000000-0005-0000-0000-000026110000}"/>
    <cellStyle name="40 % - Akzent1 2 2 15" xfId="41155" xr:uid="{00000000-0005-0000-0000-000027110000}"/>
    <cellStyle name="40 % - Akzent1 2 2 16" xfId="37795" xr:uid="{00000000-0005-0000-0000-000028110000}"/>
    <cellStyle name="40 % - Akzent1 2 2 17" xfId="42511" xr:uid="{00000000-0005-0000-0000-000029110000}"/>
    <cellStyle name="40 % - Akzent1 2 2 2" xfId="507" xr:uid="{00000000-0005-0000-0000-00002A110000}"/>
    <cellStyle name="40 % - Akzent1 2 2 2 10" xfId="4558" xr:uid="{00000000-0005-0000-0000-00002B110000}"/>
    <cellStyle name="40 % - Akzent1 2 2 2 10 2" xfId="41495" xr:uid="{00000000-0005-0000-0000-00002C110000}"/>
    <cellStyle name="40 % - Akzent1 2 2 2 10 3" xfId="40820" xr:uid="{00000000-0005-0000-0000-00002D110000}"/>
    <cellStyle name="40 % - Akzent1 2 2 2 11" xfId="4559" xr:uid="{00000000-0005-0000-0000-00002E110000}"/>
    <cellStyle name="40 % - Akzent1 2 2 2 11 2" xfId="38026" xr:uid="{00000000-0005-0000-0000-00002F110000}"/>
    <cellStyle name="40 % - Akzent1 2 2 2 12" xfId="4557" xr:uid="{00000000-0005-0000-0000-000030110000}"/>
    <cellStyle name="40 % - Akzent1 2 2 2 12 2" xfId="41198" xr:uid="{00000000-0005-0000-0000-000031110000}"/>
    <cellStyle name="40 % - Akzent1 2 2 2 13" xfId="37897" xr:uid="{00000000-0005-0000-0000-000032110000}"/>
    <cellStyle name="40 % - Akzent1 2 2 2 14" xfId="42563" xr:uid="{00000000-0005-0000-0000-000033110000}"/>
    <cellStyle name="40 % - Akzent1 2 2 2 2" xfId="4560" xr:uid="{00000000-0005-0000-0000-000034110000}"/>
    <cellStyle name="40 % - Akzent1 2 2 2 2 2" xfId="4561" xr:uid="{00000000-0005-0000-0000-000035110000}"/>
    <cellStyle name="40 % - Akzent1 2 2 2 2 2 2" xfId="38545" xr:uid="{00000000-0005-0000-0000-000036110000}"/>
    <cellStyle name="40 % - Akzent1 2 2 2 2 3" xfId="38544" xr:uid="{00000000-0005-0000-0000-000037110000}"/>
    <cellStyle name="40 % - Akzent1 2 2 2 2 4" xfId="40924" xr:uid="{00000000-0005-0000-0000-000038110000}"/>
    <cellStyle name="40 % - Akzent1 2 2 2 2 4 2" xfId="41598" xr:uid="{00000000-0005-0000-0000-000039110000}"/>
    <cellStyle name="40 % - Akzent1 2 2 2 2 5" xfId="41294" xr:uid="{00000000-0005-0000-0000-00003A110000}"/>
    <cellStyle name="40 % - Akzent1 2 2 2 2 6" xfId="38151" xr:uid="{00000000-0005-0000-0000-00003B110000}"/>
    <cellStyle name="40 % - Akzent1 2 2 2 2_B-A-AV-17C-1" xfId="38546" xr:uid="{00000000-0005-0000-0000-00003C110000}"/>
    <cellStyle name="40 % - Akzent1 2 2 2 3" xfId="4562" xr:uid="{00000000-0005-0000-0000-00003D110000}"/>
    <cellStyle name="40 % - Akzent1 2 2 2 3 2" xfId="38547" xr:uid="{00000000-0005-0000-0000-00003E110000}"/>
    <cellStyle name="40 % - Akzent1 2 2 2 3 3" xfId="40925" xr:uid="{00000000-0005-0000-0000-00003F110000}"/>
    <cellStyle name="40 % - Akzent1 2 2 2 3 3 2" xfId="41599" xr:uid="{00000000-0005-0000-0000-000040110000}"/>
    <cellStyle name="40 % - Akzent1 2 2 2 3 4" xfId="41390" xr:uid="{00000000-0005-0000-0000-000041110000}"/>
    <cellStyle name="40 % - Akzent1 2 2 2 3 5" xfId="38248" xr:uid="{00000000-0005-0000-0000-000042110000}"/>
    <cellStyle name="40 % - Akzent1 2 2 2 3_Investoren" xfId="41096" xr:uid="{00000000-0005-0000-0000-000043110000}"/>
    <cellStyle name="40 % - Akzent1 2 2 2 4" xfId="4563" xr:uid="{00000000-0005-0000-0000-000044110000}"/>
    <cellStyle name="40 % - Akzent1 2 2 2 5" xfId="4564" xr:uid="{00000000-0005-0000-0000-000045110000}"/>
    <cellStyle name="40 % - Akzent1 2 2 2 6" xfId="4565" xr:uid="{00000000-0005-0000-0000-000046110000}"/>
    <cellStyle name="40 % - Akzent1 2 2 2 7" xfId="4566" xr:uid="{00000000-0005-0000-0000-000047110000}"/>
    <cellStyle name="40 % - Akzent1 2 2 2 8" xfId="4567" xr:uid="{00000000-0005-0000-0000-000048110000}"/>
    <cellStyle name="40 % - Akzent1 2 2 2 9" xfId="4568" xr:uid="{00000000-0005-0000-0000-000049110000}"/>
    <cellStyle name="40 % - Akzent1 2 2 2_AuftBest_Div" xfId="38314" xr:uid="{00000000-0005-0000-0000-00004A110000}"/>
    <cellStyle name="40 % - Akzent1 2 2 3" xfId="4569" xr:uid="{00000000-0005-0000-0000-00004B110000}"/>
    <cellStyle name="40 % - Akzent1 2 2 3 2" xfId="4570" xr:uid="{00000000-0005-0000-0000-00004C110000}"/>
    <cellStyle name="40 % - Akzent1 2 2 3 2 2" xfId="38549" xr:uid="{00000000-0005-0000-0000-00004D110000}"/>
    <cellStyle name="40 % - Akzent1 2 2 3 3" xfId="38550" xr:uid="{00000000-0005-0000-0000-00004E110000}"/>
    <cellStyle name="40 % - Akzent1 2 2 3 4" xfId="38548" xr:uid="{00000000-0005-0000-0000-00004F110000}"/>
    <cellStyle name="40 % - Akzent1 2 2 3 5" xfId="40926" xr:uid="{00000000-0005-0000-0000-000050110000}"/>
    <cellStyle name="40 % - Akzent1 2 2 3 5 2" xfId="41600" xr:uid="{00000000-0005-0000-0000-000051110000}"/>
    <cellStyle name="40 % - Akzent1 2 2 3 6" xfId="41251" xr:uid="{00000000-0005-0000-0000-000052110000}"/>
    <cellStyle name="40 % - Akzent1 2 2 3 7" xfId="38079" xr:uid="{00000000-0005-0000-0000-000053110000}"/>
    <cellStyle name="40 % - Akzent1 2 2 3_B-A-AV-17C-1" xfId="38551" xr:uid="{00000000-0005-0000-0000-000054110000}"/>
    <cellStyle name="40 % - Akzent1 2 2 4" xfId="4571" xr:uid="{00000000-0005-0000-0000-000055110000}"/>
    <cellStyle name="40 % - Akzent1 2 2 4 2" xfId="38552" xr:uid="{00000000-0005-0000-0000-000056110000}"/>
    <cellStyle name="40 % - Akzent1 2 2 4 3" xfId="40927" xr:uid="{00000000-0005-0000-0000-000057110000}"/>
    <cellStyle name="40 % - Akzent1 2 2 4 3 2" xfId="41601" xr:uid="{00000000-0005-0000-0000-000058110000}"/>
    <cellStyle name="40 % - Akzent1 2 2 4 4" xfId="41347" xr:uid="{00000000-0005-0000-0000-000059110000}"/>
    <cellStyle name="40 % - Akzent1 2 2 4 5" xfId="38204" xr:uid="{00000000-0005-0000-0000-00005A110000}"/>
    <cellStyle name="40 % - Akzent1 2 2 4_Investoren" xfId="41097" xr:uid="{00000000-0005-0000-0000-00005B110000}"/>
    <cellStyle name="40 % - Akzent1 2 2 5" xfId="4572" xr:uid="{00000000-0005-0000-0000-00005C110000}"/>
    <cellStyle name="40 % - Akzent1 2 2 6" xfId="4573" xr:uid="{00000000-0005-0000-0000-00005D110000}"/>
    <cellStyle name="40 % - Akzent1 2 2 7" xfId="4574" xr:uid="{00000000-0005-0000-0000-00005E110000}"/>
    <cellStyle name="40 % - Akzent1 2 2 8" xfId="4575" xr:uid="{00000000-0005-0000-0000-00005F110000}"/>
    <cellStyle name="40 % - Akzent1 2 2 9" xfId="4576" xr:uid="{00000000-0005-0000-0000-000060110000}"/>
    <cellStyle name="40 % - Akzent1 2 2_5 year overview margin" xfId="37584" xr:uid="{00000000-0005-0000-0000-000061110000}"/>
    <cellStyle name="40 % - Akzent1 2 3" xfId="508" xr:uid="{00000000-0005-0000-0000-000062110000}"/>
    <cellStyle name="40 % - Akzent1 2 3 10" xfId="4578" xr:uid="{00000000-0005-0000-0000-000063110000}"/>
    <cellStyle name="40 % - Akzent1 2 3 10 2" xfId="38027" xr:uid="{00000000-0005-0000-0000-000064110000}"/>
    <cellStyle name="40 % - Akzent1 2 3 11" xfId="4579" xr:uid="{00000000-0005-0000-0000-000065110000}"/>
    <cellStyle name="40 % - Akzent1 2 3 11 2" xfId="41199" xr:uid="{00000000-0005-0000-0000-000066110000}"/>
    <cellStyle name="40 % - Akzent1 2 3 12" xfId="4577" xr:uid="{00000000-0005-0000-0000-000067110000}"/>
    <cellStyle name="40 % - Akzent1 2 3 13" xfId="37898" xr:uid="{00000000-0005-0000-0000-000068110000}"/>
    <cellStyle name="40 % - Akzent1 2 3 14" xfId="42564" xr:uid="{00000000-0005-0000-0000-000069110000}"/>
    <cellStyle name="40 % - Akzent1 2 3 2" xfId="4580" xr:uid="{00000000-0005-0000-0000-00006A110000}"/>
    <cellStyle name="40 % - Akzent1 2 3 2 2" xfId="4581" xr:uid="{00000000-0005-0000-0000-00006B110000}"/>
    <cellStyle name="40 % - Akzent1 2 3 2 2 2" xfId="38555" xr:uid="{00000000-0005-0000-0000-00006C110000}"/>
    <cellStyle name="40 % - Akzent1 2 3 2 3" xfId="38556" xr:uid="{00000000-0005-0000-0000-00006D110000}"/>
    <cellStyle name="40 % - Akzent1 2 3 2 4" xfId="38554" xr:uid="{00000000-0005-0000-0000-00006E110000}"/>
    <cellStyle name="40 % - Akzent1 2 3 2 5" xfId="40928" xr:uid="{00000000-0005-0000-0000-00006F110000}"/>
    <cellStyle name="40 % - Akzent1 2 3 2 5 2" xfId="41602" xr:uid="{00000000-0005-0000-0000-000070110000}"/>
    <cellStyle name="40 % - Akzent1 2 3 2 6" xfId="41295" xr:uid="{00000000-0005-0000-0000-000071110000}"/>
    <cellStyle name="40 % - Akzent1 2 3 2 7" xfId="38152" xr:uid="{00000000-0005-0000-0000-000072110000}"/>
    <cellStyle name="40 % - Akzent1 2 3 2_B-A-AV-17C-1" xfId="38557" xr:uid="{00000000-0005-0000-0000-000073110000}"/>
    <cellStyle name="40 % - Akzent1 2 3 3" xfId="4582" xr:uid="{00000000-0005-0000-0000-000074110000}"/>
    <cellStyle name="40 % - Akzent1 2 3 3 2" xfId="38558" xr:uid="{00000000-0005-0000-0000-000075110000}"/>
    <cellStyle name="40 % - Akzent1 2 3 3 3" xfId="40929" xr:uid="{00000000-0005-0000-0000-000076110000}"/>
    <cellStyle name="40 % - Akzent1 2 3 3 3 2" xfId="41603" xr:uid="{00000000-0005-0000-0000-000077110000}"/>
    <cellStyle name="40 % - Akzent1 2 3 3 4" xfId="41391" xr:uid="{00000000-0005-0000-0000-000078110000}"/>
    <cellStyle name="40 % - Akzent1 2 3 3 5" xfId="38249" xr:uid="{00000000-0005-0000-0000-000079110000}"/>
    <cellStyle name="40 % - Akzent1 2 3 3_Investoren" xfId="41098" xr:uid="{00000000-0005-0000-0000-00007A110000}"/>
    <cellStyle name="40 % - Akzent1 2 3 4" xfId="4583" xr:uid="{00000000-0005-0000-0000-00007B110000}"/>
    <cellStyle name="40 % - Akzent1 2 3 5" xfId="4584" xr:uid="{00000000-0005-0000-0000-00007C110000}"/>
    <cellStyle name="40 % - Akzent1 2 3 6" xfId="4585" xr:uid="{00000000-0005-0000-0000-00007D110000}"/>
    <cellStyle name="40 % - Akzent1 2 3 7" xfId="4586" xr:uid="{00000000-0005-0000-0000-00007E110000}"/>
    <cellStyle name="40 % - Akzent1 2 3 8" xfId="4587" xr:uid="{00000000-0005-0000-0000-00007F110000}"/>
    <cellStyle name="40 % - Akzent1 2 3 9" xfId="4588" xr:uid="{00000000-0005-0000-0000-000080110000}"/>
    <cellStyle name="40 % - Akzent1 2 3 9 2" xfId="41496" xr:uid="{00000000-0005-0000-0000-000081110000}"/>
    <cellStyle name="40 % - Akzent1 2 3 9 3" xfId="40821" xr:uid="{00000000-0005-0000-0000-000082110000}"/>
    <cellStyle name="40 % - Akzent1 2 3_AuftBest_Div" xfId="38315" xr:uid="{00000000-0005-0000-0000-000083110000}"/>
    <cellStyle name="40 % - Akzent1 2 4" xfId="4589" xr:uid="{00000000-0005-0000-0000-000084110000}"/>
    <cellStyle name="40 % - Akzent1 2 4 2" xfId="4590" xr:uid="{00000000-0005-0000-0000-000085110000}"/>
    <cellStyle name="40 % - Akzent1 2 4 2 2" xfId="38560" xr:uid="{00000000-0005-0000-0000-000086110000}"/>
    <cellStyle name="40 % - Akzent1 2 4 3" xfId="4591" xr:uid="{00000000-0005-0000-0000-000087110000}"/>
    <cellStyle name="40 % - Akzent1 2 4 4" xfId="4592" xr:uid="{00000000-0005-0000-0000-000088110000}"/>
    <cellStyle name="40 % - Akzent1 2 4 5" xfId="4593" xr:uid="{00000000-0005-0000-0000-000089110000}"/>
    <cellStyle name="40 % - Akzent1 2 4_B-A-AV-17C-1" xfId="38562" xr:uid="{00000000-0005-0000-0000-00008A110000}"/>
    <cellStyle name="40 % - Akzent1 2 5" xfId="4594" xr:uid="{00000000-0005-0000-0000-00008B110000}"/>
    <cellStyle name="40 % - Akzent1 2 5 2" xfId="4595" xr:uid="{00000000-0005-0000-0000-00008C110000}"/>
    <cellStyle name="40 % - Akzent1 2 5 3" xfId="4596" xr:uid="{00000000-0005-0000-0000-00008D110000}"/>
    <cellStyle name="40 % - Akzent1 2 6" xfId="4597" xr:uid="{00000000-0005-0000-0000-00008E110000}"/>
    <cellStyle name="40 % - Akzent1 2 6 2" xfId="4598" xr:uid="{00000000-0005-0000-0000-00008F110000}"/>
    <cellStyle name="40 % - Akzent1 2 6 3" xfId="4599" xr:uid="{00000000-0005-0000-0000-000090110000}"/>
    <cellStyle name="40 % - Akzent1 2 7" xfId="4600" xr:uid="{00000000-0005-0000-0000-000091110000}"/>
    <cellStyle name="40 % - Akzent1 2 7 2" xfId="4601" xr:uid="{00000000-0005-0000-0000-000092110000}"/>
    <cellStyle name="40 % - Akzent1 2 7 3" xfId="4602" xr:uid="{00000000-0005-0000-0000-000093110000}"/>
    <cellStyle name="40 % - Akzent1 2 8" xfId="4603" xr:uid="{00000000-0005-0000-0000-000094110000}"/>
    <cellStyle name="40 % - Akzent1 2 8 2" xfId="4604" xr:uid="{00000000-0005-0000-0000-000095110000}"/>
    <cellStyle name="40 % - Akzent1 2 8 3" xfId="4605" xr:uid="{00000000-0005-0000-0000-000096110000}"/>
    <cellStyle name="40 % - Akzent1 2 9" xfId="4606" xr:uid="{00000000-0005-0000-0000-000097110000}"/>
    <cellStyle name="40 % - Akzent1 2 9 2" xfId="4607" xr:uid="{00000000-0005-0000-0000-000098110000}"/>
    <cellStyle name="40 % - Akzent1 2_2015.05" xfId="509" xr:uid="{00000000-0005-0000-0000-000099110000}"/>
    <cellStyle name="40 % - Akzent1 3" xfId="510" xr:uid="{00000000-0005-0000-0000-00009A110000}"/>
    <cellStyle name="40 % - Akzent1 3 10" xfId="4608" xr:uid="{00000000-0005-0000-0000-00009B110000}"/>
    <cellStyle name="40 % - Akzent1 3 11" xfId="4609" xr:uid="{00000000-0005-0000-0000-00009C110000}"/>
    <cellStyle name="40 % - Akzent1 3 11 2" xfId="41497" xr:uid="{00000000-0005-0000-0000-00009D110000}"/>
    <cellStyle name="40 % - Akzent1 3 11 3" xfId="40822" xr:uid="{00000000-0005-0000-0000-00009E110000}"/>
    <cellStyle name="40 % - Akzent1 3 12" xfId="709" xr:uid="{00000000-0005-0000-0000-00009F110000}"/>
    <cellStyle name="40 % - Akzent1 3 12 2" xfId="38028" xr:uid="{00000000-0005-0000-0000-0000A0110000}"/>
    <cellStyle name="40 % - Akzent1 3 13" xfId="41200" xr:uid="{00000000-0005-0000-0000-0000A1110000}"/>
    <cellStyle name="40 % - Akzent1 3 14" xfId="37899" xr:uid="{00000000-0005-0000-0000-0000A2110000}"/>
    <cellStyle name="40 % - Akzent1 3 15" xfId="42565" xr:uid="{00000000-0005-0000-0000-0000A3110000}"/>
    <cellStyle name="40 % - Akzent1 3 2" xfId="511" xr:uid="{00000000-0005-0000-0000-0000A4110000}"/>
    <cellStyle name="40 % - Akzent1 3 2 10" xfId="4611" xr:uid="{00000000-0005-0000-0000-0000A5110000}"/>
    <cellStyle name="40 % - Akzent1 3 2 10 2" xfId="41498" xr:uid="{00000000-0005-0000-0000-0000A6110000}"/>
    <cellStyle name="40 % - Akzent1 3 2 10 3" xfId="40823" xr:uid="{00000000-0005-0000-0000-0000A7110000}"/>
    <cellStyle name="40 % - Akzent1 3 2 11" xfId="4612" xr:uid="{00000000-0005-0000-0000-0000A8110000}"/>
    <cellStyle name="40 % - Akzent1 3 2 11 2" xfId="38029" xr:uid="{00000000-0005-0000-0000-0000A9110000}"/>
    <cellStyle name="40 % - Akzent1 3 2 12" xfId="4610" xr:uid="{00000000-0005-0000-0000-0000AA110000}"/>
    <cellStyle name="40 % - Akzent1 3 2 12 2" xfId="41201" xr:uid="{00000000-0005-0000-0000-0000AB110000}"/>
    <cellStyle name="40 % - Akzent1 3 2 13" xfId="37900" xr:uid="{00000000-0005-0000-0000-0000AC110000}"/>
    <cellStyle name="40 % - Akzent1 3 2 14" xfId="42566" xr:uid="{00000000-0005-0000-0000-0000AD110000}"/>
    <cellStyle name="40 % - Akzent1 3 2 2" xfId="4613" xr:uid="{00000000-0005-0000-0000-0000AE110000}"/>
    <cellStyle name="40 % - Akzent1 3 2 2 2" xfId="4614" xr:uid="{00000000-0005-0000-0000-0000AF110000}"/>
    <cellStyle name="40 % - Akzent1 3 2 2 2 2" xfId="38564" xr:uid="{00000000-0005-0000-0000-0000B0110000}"/>
    <cellStyle name="40 % - Akzent1 3 2 2 3" xfId="38563" xr:uid="{00000000-0005-0000-0000-0000B1110000}"/>
    <cellStyle name="40 % - Akzent1 3 2 2 4" xfId="40930" xr:uid="{00000000-0005-0000-0000-0000B2110000}"/>
    <cellStyle name="40 % - Akzent1 3 2 2 4 2" xfId="41604" xr:uid="{00000000-0005-0000-0000-0000B3110000}"/>
    <cellStyle name="40 % - Akzent1 3 2 2 5" xfId="41297" xr:uid="{00000000-0005-0000-0000-0000B4110000}"/>
    <cellStyle name="40 % - Akzent1 3 2 2 6" xfId="38154" xr:uid="{00000000-0005-0000-0000-0000B5110000}"/>
    <cellStyle name="40 % - Akzent1 3 2 2_B-A-AV-17C-1" xfId="38565" xr:uid="{00000000-0005-0000-0000-0000B6110000}"/>
    <cellStyle name="40 % - Akzent1 3 2 3" xfId="4615" xr:uid="{00000000-0005-0000-0000-0000B7110000}"/>
    <cellStyle name="40 % - Akzent1 3 2 3 2" xfId="38566" xr:uid="{00000000-0005-0000-0000-0000B8110000}"/>
    <cellStyle name="40 % - Akzent1 3 2 3 3" xfId="40931" xr:uid="{00000000-0005-0000-0000-0000B9110000}"/>
    <cellStyle name="40 % - Akzent1 3 2 3 3 2" xfId="41605" xr:uid="{00000000-0005-0000-0000-0000BA110000}"/>
    <cellStyle name="40 % - Akzent1 3 2 3 4" xfId="41393" xr:uid="{00000000-0005-0000-0000-0000BB110000}"/>
    <cellStyle name="40 % - Akzent1 3 2 3 5" xfId="38251" xr:uid="{00000000-0005-0000-0000-0000BC110000}"/>
    <cellStyle name="40 % - Akzent1 3 2 3_Investoren" xfId="41099" xr:uid="{00000000-0005-0000-0000-0000BD110000}"/>
    <cellStyle name="40 % - Akzent1 3 2 4" xfId="4616" xr:uid="{00000000-0005-0000-0000-0000BE110000}"/>
    <cellStyle name="40 % - Akzent1 3 2 5" xfId="4617" xr:uid="{00000000-0005-0000-0000-0000BF110000}"/>
    <cellStyle name="40 % - Akzent1 3 2 6" xfId="4618" xr:uid="{00000000-0005-0000-0000-0000C0110000}"/>
    <cellStyle name="40 % - Akzent1 3 2 7" xfId="4619" xr:uid="{00000000-0005-0000-0000-0000C1110000}"/>
    <cellStyle name="40 % - Akzent1 3 2 8" xfId="4620" xr:uid="{00000000-0005-0000-0000-0000C2110000}"/>
    <cellStyle name="40 % - Akzent1 3 2 9" xfId="4621" xr:uid="{00000000-0005-0000-0000-0000C3110000}"/>
    <cellStyle name="40 % - Akzent1 3 2_AuftBest_Div" xfId="38316" xr:uid="{00000000-0005-0000-0000-0000C4110000}"/>
    <cellStyle name="40 % - Akzent1 3 3" xfId="4622" xr:uid="{00000000-0005-0000-0000-0000C5110000}"/>
    <cellStyle name="40 % - Akzent1 3 3 2" xfId="4623" xr:uid="{00000000-0005-0000-0000-0000C6110000}"/>
    <cellStyle name="40 % - Akzent1 3 3 2 2" xfId="38568" xr:uid="{00000000-0005-0000-0000-0000C7110000}"/>
    <cellStyle name="40 % - Akzent1 3 3 3" xfId="38569" xr:uid="{00000000-0005-0000-0000-0000C8110000}"/>
    <cellStyle name="40 % - Akzent1 3 3 4" xfId="38567" xr:uid="{00000000-0005-0000-0000-0000C9110000}"/>
    <cellStyle name="40 % - Akzent1 3 3 5" xfId="40932" xr:uid="{00000000-0005-0000-0000-0000CA110000}"/>
    <cellStyle name="40 % - Akzent1 3 3 5 2" xfId="41606" xr:uid="{00000000-0005-0000-0000-0000CB110000}"/>
    <cellStyle name="40 % - Akzent1 3 3 6" xfId="41296" xr:uid="{00000000-0005-0000-0000-0000CC110000}"/>
    <cellStyle name="40 % - Akzent1 3 3 7" xfId="38153" xr:uid="{00000000-0005-0000-0000-0000CD110000}"/>
    <cellStyle name="40 % - Akzent1 3 3_B-A-AV-17C-1" xfId="38570" xr:uid="{00000000-0005-0000-0000-0000CE110000}"/>
    <cellStyle name="40 % - Akzent1 3 4" xfId="4624" xr:uid="{00000000-0005-0000-0000-0000CF110000}"/>
    <cellStyle name="40 % - Akzent1 3 4 2" xfId="38571" xr:uid="{00000000-0005-0000-0000-0000D0110000}"/>
    <cellStyle name="40 % - Akzent1 3 4 3" xfId="40933" xr:uid="{00000000-0005-0000-0000-0000D1110000}"/>
    <cellStyle name="40 % - Akzent1 3 4 3 2" xfId="41607" xr:uid="{00000000-0005-0000-0000-0000D2110000}"/>
    <cellStyle name="40 % - Akzent1 3 4 4" xfId="41392" xr:uid="{00000000-0005-0000-0000-0000D3110000}"/>
    <cellStyle name="40 % - Akzent1 3 4 5" xfId="38250" xr:uid="{00000000-0005-0000-0000-0000D4110000}"/>
    <cellStyle name="40 % - Akzent1 3 4_Investoren" xfId="41100" xr:uid="{00000000-0005-0000-0000-0000D5110000}"/>
    <cellStyle name="40 % - Akzent1 3 5" xfId="4625" xr:uid="{00000000-0005-0000-0000-0000D6110000}"/>
    <cellStyle name="40 % - Akzent1 3 6" xfId="4626" xr:uid="{00000000-0005-0000-0000-0000D7110000}"/>
    <cellStyle name="40 % - Akzent1 3 7" xfId="4627" xr:uid="{00000000-0005-0000-0000-0000D8110000}"/>
    <cellStyle name="40 % - Akzent1 3 8" xfId="4628" xr:uid="{00000000-0005-0000-0000-0000D9110000}"/>
    <cellStyle name="40 % - Akzent1 3 9" xfId="4629" xr:uid="{00000000-0005-0000-0000-0000DA110000}"/>
    <cellStyle name="40 % - Akzent1 3_2015.12" xfId="512" xr:uid="{00000000-0005-0000-0000-0000DB110000}"/>
    <cellStyle name="40 % - Akzent1 4" xfId="4630" xr:uid="{00000000-0005-0000-0000-0000DC110000}"/>
    <cellStyle name="40 % - Akzent1 4 2" xfId="4631" xr:uid="{00000000-0005-0000-0000-0000DD110000}"/>
    <cellStyle name="40 % - Akzent1 4 3" xfId="4632" xr:uid="{00000000-0005-0000-0000-0000DE110000}"/>
    <cellStyle name="40 % - Akzent1 5" xfId="4633" xr:uid="{00000000-0005-0000-0000-0000DF110000}"/>
    <cellStyle name="40 % - Akzent1 5 2" xfId="4634" xr:uid="{00000000-0005-0000-0000-0000E0110000}"/>
    <cellStyle name="40 % - Akzent1 5 3" xfId="4635" xr:uid="{00000000-0005-0000-0000-0000E1110000}"/>
    <cellStyle name="40 % - Akzent1 6" xfId="4636" xr:uid="{00000000-0005-0000-0000-0000E2110000}"/>
    <cellStyle name="40 % - Akzent1 6 2" xfId="4637" xr:uid="{00000000-0005-0000-0000-0000E3110000}"/>
    <cellStyle name="40 % - Akzent1 6 3" xfId="4638" xr:uid="{00000000-0005-0000-0000-0000E4110000}"/>
    <cellStyle name="40 % - Akzent1 7" xfId="4639" xr:uid="{00000000-0005-0000-0000-0000E5110000}"/>
    <cellStyle name="40 % - Akzent1 7 2" xfId="4640" xr:uid="{00000000-0005-0000-0000-0000E6110000}"/>
    <cellStyle name="40 % - Akzent1 8" xfId="4641" xr:uid="{00000000-0005-0000-0000-0000E7110000}"/>
    <cellStyle name="40 % - Akzent1 9" xfId="4642" xr:uid="{00000000-0005-0000-0000-0000E8110000}"/>
    <cellStyle name="40 % - Akzent2 10" xfId="4643" xr:uid="{00000000-0005-0000-0000-0000E9110000}"/>
    <cellStyle name="40 % - Akzent2 11" xfId="4644" xr:uid="{00000000-0005-0000-0000-0000EA110000}"/>
    <cellStyle name="40 % - Akzent2 12" xfId="4645" xr:uid="{00000000-0005-0000-0000-0000EB110000}"/>
    <cellStyle name="40 % - Akzent2 2" xfId="38" xr:uid="{00000000-0005-0000-0000-0000EC110000}"/>
    <cellStyle name="40 % - Akzent2 2 10" xfId="4646" xr:uid="{00000000-0005-0000-0000-0000ED110000}"/>
    <cellStyle name="40 % - Akzent2 2 11" xfId="4647" xr:uid="{00000000-0005-0000-0000-0000EE110000}"/>
    <cellStyle name="40 % - Akzent2 2 12" xfId="4648" xr:uid="{00000000-0005-0000-0000-0000EF110000}"/>
    <cellStyle name="40 % - Akzent2 2 13" xfId="4649" xr:uid="{00000000-0005-0000-0000-0000F0110000}"/>
    <cellStyle name="40 % - Akzent2 2 14" xfId="4650" xr:uid="{00000000-0005-0000-0000-0000F1110000}"/>
    <cellStyle name="40 % - Akzent2 2 15" xfId="4651" xr:uid="{00000000-0005-0000-0000-0000F2110000}"/>
    <cellStyle name="40 % - Akzent2 2 16" xfId="4652" xr:uid="{00000000-0005-0000-0000-0000F3110000}"/>
    <cellStyle name="40 % - Akzent2 2 17" xfId="4653" xr:uid="{00000000-0005-0000-0000-0000F4110000}"/>
    <cellStyle name="40 % - Akzent2 2 18" xfId="622" xr:uid="{00000000-0005-0000-0000-0000F5110000}"/>
    <cellStyle name="40 % - Akzent2 2 2" xfId="39" xr:uid="{00000000-0005-0000-0000-0000F6110000}"/>
    <cellStyle name="40 % - Akzent2 2 2 10" xfId="4654" xr:uid="{00000000-0005-0000-0000-0000F7110000}"/>
    <cellStyle name="40 % - Akzent2 2 2 10 2" xfId="41449" xr:uid="{00000000-0005-0000-0000-0000F8110000}"/>
    <cellStyle name="40 % - Akzent2 2 2 10 3" xfId="40754" xr:uid="{00000000-0005-0000-0000-0000F9110000}"/>
    <cellStyle name="40 % - Akzent2 2 2 11" xfId="4655" xr:uid="{00000000-0005-0000-0000-0000FA110000}"/>
    <cellStyle name="40 % - Akzent2 2 2 11 2" xfId="37953" xr:uid="{00000000-0005-0000-0000-0000FB110000}"/>
    <cellStyle name="40 % - Akzent2 2 2 12" xfId="710" xr:uid="{00000000-0005-0000-0000-0000FC110000}"/>
    <cellStyle name="40 % - Akzent2 2 2 12 2" xfId="41156" xr:uid="{00000000-0005-0000-0000-0000FD110000}"/>
    <cellStyle name="40 % - Akzent2 2 2 13" xfId="37796" xr:uid="{00000000-0005-0000-0000-0000FE110000}"/>
    <cellStyle name="40 % - Akzent2 2 2 14" xfId="42512" xr:uid="{00000000-0005-0000-0000-0000FF110000}"/>
    <cellStyle name="40 % - Akzent2 2 2 2" xfId="4656" xr:uid="{00000000-0005-0000-0000-000000120000}"/>
    <cellStyle name="40 % - Akzent2 2 2 2 10" xfId="4657" xr:uid="{00000000-0005-0000-0000-000001120000}"/>
    <cellStyle name="40 % - Akzent2 2 2 2 11" xfId="4658" xr:uid="{00000000-0005-0000-0000-000002120000}"/>
    <cellStyle name="40 % - Akzent2 2 2 2 12" xfId="38080" xr:uid="{00000000-0005-0000-0000-000003120000}"/>
    <cellStyle name="40 % - Akzent2 2 2 2 2" xfId="4659" xr:uid="{00000000-0005-0000-0000-000004120000}"/>
    <cellStyle name="40 % - Akzent2 2 2 2 2 2" xfId="4660" xr:uid="{00000000-0005-0000-0000-000005120000}"/>
    <cellStyle name="40 % - Akzent2 2 2 2 2 3" xfId="38573" xr:uid="{00000000-0005-0000-0000-000006120000}"/>
    <cellStyle name="40 % - Akzent2 2 2 2 2_One-Pager incl. PPA" xfId="4661" xr:uid="{00000000-0005-0000-0000-000007120000}"/>
    <cellStyle name="40 % - Akzent2 2 2 2 3" xfId="4662" xr:uid="{00000000-0005-0000-0000-000008120000}"/>
    <cellStyle name="40 % - Akzent2 2 2 2 3 2" xfId="38574" xr:uid="{00000000-0005-0000-0000-000009120000}"/>
    <cellStyle name="40 % - Akzent2 2 2 2 4" xfId="4663" xr:uid="{00000000-0005-0000-0000-00000A120000}"/>
    <cellStyle name="40 % - Akzent2 2 2 2 5" xfId="4664" xr:uid="{00000000-0005-0000-0000-00000B120000}"/>
    <cellStyle name="40 % - Akzent2 2 2 2 5 2" xfId="41608" xr:uid="{00000000-0005-0000-0000-00000C120000}"/>
    <cellStyle name="40 % - Akzent2 2 2 2 5 3" xfId="40934" xr:uid="{00000000-0005-0000-0000-00000D120000}"/>
    <cellStyle name="40 % - Akzent2 2 2 2 6" xfId="4665" xr:uid="{00000000-0005-0000-0000-00000E120000}"/>
    <cellStyle name="40 % - Akzent2 2 2 2 6 2" xfId="41252" xr:uid="{00000000-0005-0000-0000-00000F120000}"/>
    <cellStyle name="40 % - Akzent2 2 2 2 7" xfId="4666" xr:uid="{00000000-0005-0000-0000-000010120000}"/>
    <cellStyle name="40 % - Akzent2 2 2 2 8" xfId="4667" xr:uid="{00000000-0005-0000-0000-000011120000}"/>
    <cellStyle name="40 % - Akzent2 2 2 2 9" xfId="4668" xr:uid="{00000000-0005-0000-0000-000012120000}"/>
    <cellStyle name="40 % - Akzent2 2 2 2_B-A-AV-17C-1" xfId="38575" xr:uid="{00000000-0005-0000-0000-000013120000}"/>
    <cellStyle name="40 % - Akzent2 2 2 3" xfId="4669" xr:uid="{00000000-0005-0000-0000-000014120000}"/>
    <cellStyle name="40 % - Akzent2 2 2 3 2" xfId="4670" xr:uid="{00000000-0005-0000-0000-000015120000}"/>
    <cellStyle name="40 % - Akzent2 2 2 3 2 2" xfId="38577" xr:uid="{00000000-0005-0000-0000-000016120000}"/>
    <cellStyle name="40 % - Akzent2 2 2 3 3" xfId="38578" xr:uid="{00000000-0005-0000-0000-000017120000}"/>
    <cellStyle name="40 % - Akzent2 2 2 3 4" xfId="38576" xr:uid="{00000000-0005-0000-0000-000018120000}"/>
    <cellStyle name="40 % - Akzent2 2 2 3 5" xfId="40935" xr:uid="{00000000-0005-0000-0000-000019120000}"/>
    <cellStyle name="40 % - Akzent2 2 2 3 5 2" xfId="41609" xr:uid="{00000000-0005-0000-0000-00001A120000}"/>
    <cellStyle name="40 % - Akzent2 2 2 3 6" xfId="41348" xr:uid="{00000000-0005-0000-0000-00001B120000}"/>
    <cellStyle name="40 % - Akzent2 2 2 3 7" xfId="38205" xr:uid="{00000000-0005-0000-0000-00001C120000}"/>
    <cellStyle name="40 % - Akzent2 2 2 3_B-A-AV-17C-1" xfId="38579" xr:uid="{00000000-0005-0000-0000-00001D120000}"/>
    <cellStyle name="40 % - Akzent2 2 2 4" xfId="4671" xr:uid="{00000000-0005-0000-0000-00001E120000}"/>
    <cellStyle name="40 % - Akzent2 2 2 4 2" xfId="38580" xr:uid="{00000000-0005-0000-0000-00001F120000}"/>
    <cellStyle name="40 % - Akzent2 2 2 5" xfId="4672" xr:uid="{00000000-0005-0000-0000-000020120000}"/>
    <cellStyle name="40 % - Akzent2 2 2 6" xfId="4673" xr:uid="{00000000-0005-0000-0000-000021120000}"/>
    <cellStyle name="40 % - Akzent2 2 2 7" xfId="4674" xr:uid="{00000000-0005-0000-0000-000022120000}"/>
    <cellStyle name="40 % - Akzent2 2 2 8" xfId="4675" xr:uid="{00000000-0005-0000-0000-000023120000}"/>
    <cellStyle name="40 % - Akzent2 2 2 9" xfId="4676" xr:uid="{00000000-0005-0000-0000-000024120000}"/>
    <cellStyle name="40 % - Akzent2 2 2_AuftBest_Div" xfId="38317" xr:uid="{00000000-0005-0000-0000-000025120000}"/>
    <cellStyle name="40 % - Akzent2 2 3" xfId="4677" xr:uid="{00000000-0005-0000-0000-000026120000}"/>
    <cellStyle name="40 % - Akzent2 2 3 10" xfId="4678" xr:uid="{00000000-0005-0000-0000-000027120000}"/>
    <cellStyle name="40 % - Akzent2 2 3 11" xfId="4679" xr:uid="{00000000-0005-0000-0000-000028120000}"/>
    <cellStyle name="40 % - Akzent2 2 3 2" xfId="4680" xr:uid="{00000000-0005-0000-0000-000029120000}"/>
    <cellStyle name="40 % - Akzent2 2 3 2 2" xfId="4681" xr:uid="{00000000-0005-0000-0000-00002A120000}"/>
    <cellStyle name="40 % - Akzent2 2 3 2 2 2" xfId="38583" xr:uid="{00000000-0005-0000-0000-00002B120000}"/>
    <cellStyle name="40 % - Akzent2 2 3 2 3" xfId="38582" xr:uid="{00000000-0005-0000-0000-00002C120000}"/>
    <cellStyle name="40 % - Akzent2 2 3 2_Folie 3" xfId="38584" xr:uid="{00000000-0005-0000-0000-00002D120000}"/>
    <cellStyle name="40 % - Akzent2 2 3 3" xfId="4682" xr:uid="{00000000-0005-0000-0000-00002E120000}"/>
    <cellStyle name="40 % - Akzent2 2 3 3 2" xfId="38585" xr:uid="{00000000-0005-0000-0000-00002F120000}"/>
    <cellStyle name="40 % - Akzent2 2 3 4" xfId="4683" xr:uid="{00000000-0005-0000-0000-000030120000}"/>
    <cellStyle name="40 % - Akzent2 2 3 5" xfId="4684" xr:uid="{00000000-0005-0000-0000-000031120000}"/>
    <cellStyle name="40 % - Akzent2 2 3 6" xfId="4685" xr:uid="{00000000-0005-0000-0000-000032120000}"/>
    <cellStyle name="40 % - Akzent2 2 3 7" xfId="4686" xr:uid="{00000000-0005-0000-0000-000033120000}"/>
    <cellStyle name="40 % - Akzent2 2 3 8" xfId="4687" xr:uid="{00000000-0005-0000-0000-000034120000}"/>
    <cellStyle name="40 % - Akzent2 2 3 9" xfId="4688" xr:uid="{00000000-0005-0000-0000-000035120000}"/>
    <cellStyle name="40 % - Akzent2 2 3_B-A-AV-17C-1" xfId="38586" xr:uid="{00000000-0005-0000-0000-000036120000}"/>
    <cellStyle name="40 % - Akzent2 2 4" xfId="4689" xr:uid="{00000000-0005-0000-0000-000037120000}"/>
    <cellStyle name="40 % - Akzent2 2 4 2" xfId="4690" xr:uid="{00000000-0005-0000-0000-000038120000}"/>
    <cellStyle name="40 % - Akzent2 2 4 2 2" xfId="38587" xr:uid="{00000000-0005-0000-0000-000039120000}"/>
    <cellStyle name="40 % - Akzent2 2 4 3" xfId="4691" xr:uid="{00000000-0005-0000-0000-00003A120000}"/>
    <cellStyle name="40 % - Akzent2 2 4 4" xfId="4692" xr:uid="{00000000-0005-0000-0000-00003B120000}"/>
    <cellStyle name="40 % - Akzent2 2 4 5" xfId="4693" xr:uid="{00000000-0005-0000-0000-00003C120000}"/>
    <cellStyle name="40 % - Akzent2 2 4_B-A-AV-17C-1" xfId="38588" xr:uid="{00000000-0005-0000-0000-00003D120000}"/>
    <cellStyle name="40 % - Akzent2 2 5" xfId="4694" xr:uid="{00000000-0005-0000-0000-00003E120000}"/>
    <cellStyle name="40 % - Akzent2 2 5 2" xfId="4695" xr:uid="{00000000-0005-0000-0000-00003F120000}"/>
    <cellStyle name="40 % - Akzent2 2 5 3" xfId="4696" xr:uid="{00000000-0005-0000-0000-000040120000}"/>
    <cellStyle name="40 % - Akzent2 2 6" xfId="4697" xr:uid="{00000000-0005-0000-0000-000041120000}"/>
    <cellStyle name="40 % - Akzent2 2 6 2" xfId="4698" xr:uid="{00000000-0005-0000-0000-000042120000}"/>
    <cellStyle name="40 % - Akzent2 2 6 3" xfId="4699" xr:uid="{00000000-0005-0000-0000-000043120000}"/>
    <cellStyle name="40 % - Akzent2 2 7" xfId="4700" xr:uid="{00000000-0005-0000-0000-000044120000}"/>
    <cellStyle name="40 % - Akzent2 2 7 2" xfId="4701" xr:uid="{00000000-0005-0000-0000-000045120000}"/>
    <cellStyle name="40 % - Akzent2 2 7 3" xfId="4702" xr:uid="{00000000-0005-0000-0000-000046120000}"/>
    <cellStyle name="40 % - Akzent2 2 8" xfId="4703" xr:uid="{00000000-0005-0000-0000-000047120000}"/>
    <cellStyle name="40 % - Akzent2 2 8 2" xfId="4704" xr:uid="{00000000-0005-0000-0000-000048120000}"/>
    <cellStyle name="40 % - Akzent2 2 8 3" xfId="4705" xr:uid="{00000000-0005-0000-0000-000049120000}"/>
    <cellStyle name="40 % - Akzent2 2 9" xfId="4706" xr:uid="{00000000-0005-0000-0000-00004A120000}"/>
    <cellStyle name="40 % - Akzent2 2 9 2" xfId="4707" xr:uid="{00000000-0005-0000-0000-00004B120000}"/>
    <cellStyle name="40 % - Akzent2 2_2015.05" xfId="513" xr:uid="{00000000-0005-0000-0000-00004C120000}"/>
    <cellStyle name="40 % - Akzent2 3" xfId="514" xr:uid="{00000000-0005-0000-0000-00004D120000}"/>
    <cellStyle name="40 % - Akzent2 3 10" xfId="4708" xr:uid="{00000000-0005-0000-0000-00004E120000}"/>
    <cellStyle name="40 % - Akzent2 3 11" xfId="4709" xr:uid="{00000000-0005-0000-0000-00004F120000}"/>
    <cellStyle name="40 % - Akzent2 3 11 2" xfId="41499" xr:uid="{00000000-0005-0000-0000-000050120000}"/>
    <cellStyle name="40 % - Akzent2 3 11 3" xfId="40824" xr:uid="{00000000-0005-0000-0000-000051120000}"/>
    <cellStyle name="40 % - Akzent2 3 12" xfId="711" xr:uid="{00000000-0005-0000-0000-000052120000}"/>
    <cellStyle name="40 % - Akzent2 3 12 2" xfId="38030" xr:uid="{00000000-0005-0000-0000-000053120000}"/>
    <cellStyle name="40 % - Akzent2 3 13" xfId="41202" xr:uid="{00000000-0005-0000-0000-000054120000}"/>
    <cellStyle name="40 % - Akzent2 3 14" xfId="37901" xr:uid="{00000000-0005-0000-0000-000055120000}"/>
    <cellStyle name="40 % - Akzent2 3 15" xfId="42567" xr:uid="{00000000-0005-0000-0000-000056120000}"/>
    <cellStyle name="40 % - Akzent2 3 2" xfId="515" xr:uid="{00000000-0005-0000-0000-000057120000}"/>
    <cellStyle name="40 % - Akzent2 3 2 10" xfId="4711" xr:uid="{00000000-0005-0000-0000-000058120000}"/>
    <cellStyle name="40 % - Akzent2 3 2 10 2" xfId="41500" xr:uid="{00000000-0005-0000-0000-000059120000}"/>
    <cellStyle name="40 % - Akzent2 3 2 10 3" xfId="40825" xr:uid="{00000000-0005-0000-0000-00005A120000}"/>
    <cellStyle name="40 % - Akzent2 3 2 11" xfId="4712" xr:uid="{00000000-0005-0000-0000-00005B120000}"/>
    <cellStyle name="40 % - Akzent2 3 2 11 2" xfId="38031" xr:uid="{00000000-0005-0000-0000-00005C120000}"/>
    <cellStyle name="40 % - Akzent2 3 2 12" xfId="4710" xr:uid="{00000000-0005-0000-0000-00005D120000}"/>
    <cellStyle name="40 % - Akzent2 3 2 12 2" xfId="41203" xr:uid="{00000000-0005-0000-0000-00005E120000}"/>
    <cellStyle name="40 % - Akzent2 3 2 13" xfId="37902" xr:uid="{00000000-0005-0000-0000-00005F120000}"/>
    <cellStyle name="40 % - Akzent2 3 2 14" xfId="42568" xr:uid="{00000000-0005-0000-0000-000060120000}"/>
    <cellStyle name="40 % - Akzent2 3 2 2" xfId="4713" xr:uid="{00000000-0005-0000-0000-000061120000}"/>
    <cellStyle name="40 % - Akzent2 3 2 2 2" xfId="4714" xr:uid="{00000000-0005-0000-0000-000062120000}"/>
    <cellStyle name="40 % - Akzent2 3 2 2 2 2" xfId="38592" xr:uid="{00000000-0005-0000-0000-000063120000}"/>
    <cellStyle name="40 % - Akzent2 3 2 2 3" xfId="38591" xr:uid="{00000000-0005-0000-0000-000064120000}"/>
    <cellStyle name="40 % - Akzent2 3 2 2 4" xfId="40936" xr:uid="{00000000-0005-0000-0000-000065120000}"/>
    <cellStyle name="40 % - Akzent2 3 2 2 4 2" xfId="41610" xr:uid="{00000000-0005-0000-0000-000066120000}"/>
    <cellStyle name="40 % - Akzent2 3 2 2 5" xfId="41299" xr:uid="{00000000-0005-0000-0000-000067120000}"/>
    <cellStyle name="40 % - Akzent2 3 2 2 6" xfId="38156" xr:uid="{00000000-0005-0000-0000-000068120000}"/>
    <cellStyle name="40 % - Akzent2 3 2 2_B-A-AV-17C-1" xfId="38593" xr:uid="{00000000-0005-0000-0000-000069120000}"/>
    <cellStyle name="40 % - Akzent2 3 2 3" xfId="4715" xr:uid="{00000000-0005-0000-0000-00006A120000}"/>
    <cellStyle name="40 % - Akzent2 3 2 3 2" xfId="38594" xr:uid="{00000000-0005-0000-0000-00006B120000}"/>
    <cellStyle name="40 % - Akzent2 3 2 3 3" xfId="40937" xr:uid="{00000000-0005-0000-0000-00006C120000}"/>
    <cellStyle name="40 % - Akzent2 3 2 3 3 2" xfId="41611" xr:uid="{00000000-0005-0000-0000-00006D120000}"/>
    <cellStyle name="40 % - Akzent2 3 2 3 4" xfId="41395" xr:uid="{00000000-0005-0000-0000-00006E120000}"/>
    <cellStyle name="40 % - Akzent2 3 2 3 5" xfId="38253" xr:uid="{00000000-0005-0000-0000-00006F120000}"/>
    <cellStyle name="40 % - Akzent2 3 2 3_Investoren" xfId="41101" xr:uid="{00000000-0005-0000-0000-000070120000}"/>
    <cellStyle name="40 % - Akzent2 3 2 4" xfId="4716" xr:uid="{00000000-0005-0000-0000-000071120000}"/>
    <cellStyle name="40 % - Akzent2 3 2 5" xfId="4717" xr:uid="{00000000-0005-0000-0000-000072120000}"/>
    <cellStyle name="40 % - Akzent2 3 2 6" xfId="4718" xr:uid="{00000000-0005-0000-0000-000073120000}"/>
    <cellStyle name="40 % - Akzent2 3 2 7" xfId="4719" xr:uid="{00000000-0005-0000-0000-000074120000}"/>
    <cellStyle name="40 % - Akzent2 3 2 8" xfId="4720" xr:uid="{00000000-0005-0000-0000-000075120000}"/>
    <cellStyle name="40 % - Akzent2 3 2 9" xfId="4721" xr:uid="{00000000-0005-0000-0000-000076120000}"/>
    <cellStyle name="40 % - Akzent2 3 2_AuftBest_Div" xfId="38318" xr:uid="{00000000-0005-0000-0000-000077120000}"/>
    <cellStyle name="40 % - Akzent2 3 3" xfId="4722" xr:uid="{00000000-0005-0000-0000-000078120000}"/>
    <cellStyle name="40 % - Akzent2 3 3 2" xfId="4723" xr:uid="{00000000-0005-0000-0000-000079120000}"/>
    <cellStyle name="40 % - Akzent2 3 3 2 2" xfId="38597" xr:uid="{00000000-0005-0000-0000-00007A120000}"/>
    <cellStyle name="40 % - Akzent2 3 3 3" xfId="38598" xr:uid="{00000000-0005-0000-0000-00007B120000}"/>
    <cellStyle name="40 % - Akzent2 3 3 4" xfId="38596" xr:uid="{00000000-0005-0000-0000-00007C120000}"/>
    <cellStyle name="40 % - Akzent2 3 3 5" xfId="40938" xr:uid="{00000000-0005-0000-0000-00007D120000}"/>
    <cellStyle name="40 % - Akzent2 3 3 5 2" xfId="41612" xr:uid="{00000000-0005-0000-0000-00007E120000}"/>
    <cellStyle name="40 % - Akzent2 3 3 6" xfId="41298" xr:uid="{00000000-0005-0000-0000-00007F120000}"/>
    <cellStyle name="40 % - Akzent2 3 3 7" xfId="38155" xr:uid="{00000000-0005-0000-0000-000080120000}"/>
    <cellStyle name="40 % - Akzent2 3 3_B-A-AV-17C-1" xfId="38599" xr:uid="{00000000-0005-0000-0000-000081120000}"/>
    <cellStyle name="40 % - Akzent2 3 4" xfId="4724" xr:uid="{00000000-0005-0000-0000-000082120000}"/>
    <cellStyle name="40 % - Akzent2 3 4 2" xfId="38600" xr:uid="{00000000-0005-0000-0000-000083120000}"/>
    <cellStyle name="40 % - Akzent2 3 4 3" xfId="40939" xr:uid="{00000000-0005-0000-0000-000084120000}"/>
    <cellStyle name="40 % - Akzent2 3 4 3 2" xfId="41613" xr:uid="{00000000-0005-0000-0000-000085120000}"/>
    <cellStyle name="40 % - Akzent2 3 4 4" xfId="41394" xr:uid="{00000000-0005-0000-0000-000086120000}"/>
    <cellStyle name="40 % - Akzent2 3 4 5" xfId="38252" xr:uid="{00000000-0005-0000-0000-000087120000}"/>
    <cellStyle name="40 % - Akzent2 3 4_Investoren" xfId="41102" xr:uid="{00000000-0005-0000-0000-000088120000}"/>
    <cellStyle name="40 % - Akzent2 3 5" xfId="4725" xr:uid="{00000000-0005-0000-0000-000089120000}"/>
    <cellStyle name="40 % - Akzent2 3 6" xfId="4726" xr:uid="{00000000-0005-0000-0000-00008A120000}"/>
    <cellStyle name="40 % - Akzent2 3 7" xfId="4727" xr:uid="{00000000-0005-0000-0000-00008B120000}"/>
    <cellStyle name="40 % - Akzent2 3 8" xfId="4728" xr:uid="{00000000-0005-0000-0000-00008C120000}"/>
    <cellStyle name="40 % - Akzent2 3 9" xfId="4729" xr:uid="{00000000-0005-0000-0000-00008D120000}"/>
    <cellStyle name="40 % - Akzent2 3_2015.12" xfId="516" xr:uid="{00000000-0005-0000-0000-00008E120000}"/>
    <cellStyle name="40 % - Akzent2 4" xfId="4730" xr:uid="{00000000-0005-0000-0000-00008F120000}"/>
    <cellStyle name="40 % - Akzent2 4 2" xfId="4731" xr:uid="{00000000-0005-0000-0000-000090120000}"/>
    <cellStyle name="40 % - Akzent2 4 3" xfId="4732" xr:uid="{00000000-0005-0000-0000-000091120000}"/>
    <cellStyle name="40 % - Akzent2 5" xfId="4733" xr:uid="{00000000-0005-0000-0000-000092120000}"/>
    <cellStyle name="40 % - Akzent2 5 2" xfId="4734" xr:uid="{00000000-0005-0000-0000-000093120000}"/>
    <cellStyle name="40 % - Akzent2 5 3" xfId="4735" xr:uid="{00000000-0005-0000-0000-000094120000}"/>
    <cellStyle name="40 % - Akzent2 6" xfId="4736" xr:uid="{00000000-0005-0000-0000-000095120000}"/>
    <cellStyle name="40 % - Akzent2 6 2" xfId="4737" xr:uid="{00000000-0005-0000-0000-000096120000}"/>
    <cellStyle name="40 % - Akzent2 6 3" xfId="4738" xr:uid="{00000000-0005-0000-0000-000097120000}"/>
    <cellStyle name="40 % - Akzent2 7" xfId="4739" xr:uid="{00000000-0005-0000-0000-000098120000}"/>
    <cellStyle name="40 % - Akzent2 7 2" xfId="4740" xr:uid="{00000000-0005-0000-0000-000099120000}"/>
    <cellStyle name="40 % - Akzent2 8" xfId="4741" xr:uid="{00000000-0005-0000-0000-00009A120000}"/>
    <cellStyle name="40 % - Akzent2 9" xfId="4742" xr:uid="{00000000-0005-0000-0000-00009B120000}"/>
    <cellStyle name="40 % - Akzent3 10" xfId="4743" xr:uid="{00000000-0005-0000-0000-00009C120000}"/>
    <cellStyle name="40 % - Akzent3 11" xfId="4744" xr:uid="{00000000-0005-0000-0000-00009D120000}"/>
    <cellStyle name="40 % - Akzent3 12" xfId="4745" xr:uid="{00000000-0005-0000-0000-00009E120000}"/>
    <cellStyle name="40 % - Akzent3 2" xfId="40" xr:uid="{00000000-0005-0000-0000-00009F120000}"/>
    <cellStyle name="40 % - Akzent3 2 10" xfId="4746" xr:uid="{00000000-0005-0000-0000-0000A0120000}"/>
    <cellStyle name="40 % - Akzent3 2 11" xfId="4747" xr:uid="{00000000-0005-0000-0000-0000A1120000}"/>
    <cellStyle name="40 % - Akzent3 2 12" xfId="4748" xr:uid="{00000000-0005-0000-0000-0000A2120000}"/>
    <cellStyle name="40 % - Akzent3 2 13" xfId="4749" xr:uid="{00000000-0005-0000-0000-0000A3120000}"/>
    <cellStyle name="40 % - Akzent3 2 14" xfId="4750" xr:uid="{00000000-0005-0000-0000-0000A4120000}"/>
    <cellStyle name="40 % - Akzent3 2 15" xfId="4751" xr:uid="{00000000-0005-0000-0000-0000A5120000}"/>
    <cellStyle name="40 % - Akzent3 2 16" xfId="4752" xr:uid="{00000000-0005-0000-0000-0000A6120000}"/>
    <cellStyle name="40 % - Akzent3 2 17" xfId="4753" xr:uid="{00000000-0005-0000-0000-0000A7120000}"/>
    <cellStyle name="40 % - Akzent3 2 18" xfId="623" xr:uid="{00000000-0005-0000-0000-0000A8120000}"/>
    <cellStyle name="40 % - Akzent3 2 2" xfId="41" xr:uid="{00000000-0005-0000-0000-0000A9120000}"/>
    <cellStyle name="40 % - Akzent3 2 2 10" xfId="4754" xr:uid="{00000000-0005-0000-0000-0000AA120000}"/>
    <cellStyle name="40 % - Akzent3 2 2 11" xfId="4755" xr:uid="{00000000-0005-0000-0000-0000AB120000}"/>
    <cellStyle name="40 % - Akzent3 2 2 12" xfId="4756" xr:uid="{00000000-0005-0000-0000-0000AC120000}"/>
    <cellStyle name="40 % - Akzent3 2 2 13" xfId="4757" xr:uid="{00000000-0005-0000-0000-0000AD120000}"/>
    <cellStyle name="40 % - Akzent3 2 2 13 2" xfId="41450" xr:uid="{00000000-0005-0000-0000-0000AE120000}"/>
    <cellStyle name="40 % - Akzent3 2 2 13 3" xfId="40755" xr:uid="{00000000-0005-0000-0000-0000AF120000}"/>
    <cellStyle name="40 % - Akzent3 2 2 14" xfId="712" xr:uid="{00000000-0005-0000-0000-0000B0120000}"/>
    <cellStyle name="40 % - Akzent3 2 2 14 2" xfId="37954" xr:uid="{00000000-0005-0000-0000-0000B1120000}"/>
    <cellStyle name="40 % - Akzent3 2 2 15" xfId="41157" xr:uid="{00000000-0005-0000-0000-0000B2120000}"/>
    <cellStyle name="40 % - Akzent3 2 2 16" xfId="37797" xr:uid="{00000000-0005-0000-0000-0000B3120000}"/>
    <cellStyle name="40 % - Akzent3 2 2 17" xfId="42513" xr:uid="{00000000-0005-0000-0000-0000B4120000}"/>
    <cellStyle name="40 % - Akzent3 2 2 2" xfId="517" xr:uid="{00000000-0005-0000-0000-0000B5120000}"/>
    <cellStyle name="40 % - Akzent3 2 2 2 10" xfId="4759" xr:uid="{00000000-0005-0000-0000-0000B6120000}"/>
    <cellStyle name="40 % - Akzent3 2 2 2 10 2" xfId="41501" xr:uid="{00000000-0005-0000-0000-0000B7120000}"/>
    <cellStyle name="40 % - Akzent3 2 2 2 10 3" xfId="40826" xr:uid="{00000000-0005-0000-0000-0000B8120000}"/>
    <cellStyle name="40 % - Akzent3 2 2 2 11" xfId="4760" xr:uid="{00000000-0005-0000-0000-0000B9120000}"/>
    <cellStyle name="40 % - Akzent3 2 2 2 11 2" xfId="38032" xr:uid="{00000000-0005-0000-0000-0000BA120000}"/>
    <cellStyle name="40 % - Akzent3 2 2 2 12" xfId="4758" xr:uid="{00000000-0005-0000-0000-0000BB120000}"/>
    <cellStyle name="40 % - Akzent3 2 2 2 12 2" xfId="41204" xr:uid="{00000000-0005-0000-0000-0000BC120000}"/>
    <cellStyle name="40 % - Akzent3 2 2 2 13" xfId="37903" xr:uid="{00000000-0005-0000-0000-0000BD120000}"/>
    <cellStyle name="40 % - Akzent3 2 2 2 14" xfId="42569" xr:uid="{00000000-0005-0000-0000-0000BE120000}"/>
    <cellStyle name="40 % - Akzent3 2 2 2 2" xfId="4761" xr:uid="{00000000-0005-0000-0000-0000BF120000}"/>
    <cellStyle name="40 % - Akzent3 2 2 2 2 2" xfId="4762" xr:uid="{00000000-0005-0000-0000-0000C0120000}"/>
    <cellStyle name="40 % - Akzent3 2 2 2 2 2 2" xfId="38606" xr:uid="{00000000-0005-0000-0000-0000C1120000}"/>
    <cellStyle name="40 % - Akzent3 2 2 2 2 3" xfId="38605" xr:uid="{00000000-0005-0000-0000-0000C2120000}"/>
    <cellStyle name="40 % - Akzent3 2 2 2 2 4" xfId="40940" xr:uid="{00000000-0005-0000-0000-0000C3120000}"/>
    <cellStyle name="40 % - Akzent3 2 2 2 2 4 2" xfId="41614" xr:uid="{00000000-0005-0000-0000-0000C4120000}"/>
    <cellStyle name="40 % - Akzent3 2 2 2 2 5" xfId="41300" xr:uid="{00000000-0005-0000-0000-0000C5120000}"/>
    <cellStyle name="40 % - Akzent3 2 2 2 2 6" xfId="38157" xr:uid="{00000000-0005-0000-0000-0000C6120000}"/>
    <cellStyle name="40 % - Akzent3 2 2 2 2_B-A-AV-17C-1" xfId="38607" xr:uid="{00000000-0005-0000-0000-0000C7120000}"/>
    <cellStyle name="40 % - Akzent3 2 2 2 3" xfId="4763" xr:uid="{00000000-0005-0000-0000-0000C8120000}"/>
    <cellStyle name="40 % - Akzent3 2 2 2 3 2" xfId="38608" xr:uid="{00000000-0005-0000-0000-0000C9120000}"/>
    <cellStyle name="40 % - Akzent3 2 2 2 3 3" xfId="40941" xr:uid="{00000000-0005-0000-0000-0000CA120000}"/>
    <cellStyle name="40 % - Akzent3 2 2 2 3 3 2" xfId="41615" xr:uid="{00000000-0005-0000-0000-0000CB120000}"/>
    <cellStyle name="40 % - Akzent3 2 2 2 3 4" xfId="41396" xr:uid="{00000000-0005-0000-0000-0000CC120000}"/>
    <cellStyle name="40 % - Akzent3 2 2 2 3 5" xfId="38254" xr:uid="{00000000-0005-0000-0000-0000CD120000}"/>
    <cellStyle name="40 % - Akzent3 2 2 2 3_Investoren" xfId="41103" xr:uid="{00000000-0005-0000-0000-0000CE120000}"/>
    <cellStyle name="40 % - Akzent3 2 2 2 4" xfId="4764" xr:uid="{00000000-0005-0000-0000-0000CF120000}"/>
    <cellStyle name="40 % - Akzent3 2 2 2 5" xfId="4765" xr:uid="{00000000-0005-0000-0000-0000D0120000}"/>
    <cellStyle name="40 % - Akzent3 2 2 2 6" xfId="4766" xr:uid="{00000000-0005-0000-0000-0000D1120000}"/>
    <cellStyle name="40 % - Akzent3 2 2 2 7" xfId="4767" xr:uid="{00000000-0005-0000-0000-0000D2120000}"/>
    <cellStyle name="40 % - Akzent3 2 2 2 8" xfId="4768" xr:uid="{00000000-0005-0000-0000-0000D3120000}"/>
    <cellStyle name="40 % - Akzent3 2 2 2 9" xfId="4769" xr:uid="{00000000-0005-0000-0000-0000D4120000}"/>
    <cellStyle name="40 % - Akzent3 2 2 2_AuftBest_Div" xfId="38319" xr:uid="{00000000-0005-0000-0000-0000D5120000}"/>
    <cellStyle name="40 % - Akzent3 2 2 3" xfId="4770" xr:uid="{00000000-0005-0000-0000-0000D6120000}"/>
    <cellStyle name="40 % - Akzent3 2 2 3 2" xfId="4771" xr:uid="{00000000-0005-0000-0000-0000D7120000}"/>
    <cellStyle name="40 % - Akzent3 2 2 3 2 2" xfId="38613" xr:uid="{00000000-0005-0000-0000-0000D8120000}"/>
    <cellStyle name="40 % - Akzent3 2 2 3 3" xfId="38614" xr:uid="{00000000-0005-0000-0000-0000D9120000}"/>
    <cellStyle name="40 % - Akzent3 2 2 3 4" xfId="38612" xr:uid="{00000000-0005-0000-0000-0000DA120000}"/>
    <cellStyle name="40 % - Akzent3 2 2 3 5" xfId="40942" xr:uid="{00000000-0005-0000-0000-0000DB120000}"/>
    <cellStyle name="40 % - Akzent3 2 2 3 5 2" xfId="41616" xr:uid="{00000000-0005-0000-0000-0000DC120000}"/>
    <cellStyle name="40 % - Akzent3 2 2 3 6" xfId="41253" xr:uid="{00000000-0005-0000-0000-0000DD120000}"/>
    <cellStyle name="40 % - Akzent3 2 2 3 7" xfId="38081" xr:uid="{00000000-0005-0000-0000-0000DE120000}"/>
    <cellStyle name="40 % - Akzent3 2 2 3_B-A-AV-17C-1" xfId="38615" xr:uid="{00000000-0005-0000-0000-0000DF120000}"/>
    <cellStyle name="40 % - Akzent3 2 2 4" xfId="4772" xr:uid="{00000000-0005-0000-0000-0000E0120000}"/>
    <cellStyle name="40 % - Akzent3 2 2 4 2" xfId="38616" xr:uid="{00000000-0005-0000-0000-0000E1120000}"/>
    <cellStyle name="40 % - Akzent3 2 2 4 3" xfId="40943" xr:uid="{00000000-0005-0000-0000-0000E2120000}"/>
    <cellStyle name="40 % - Akzent3 2 2 4 3 2" xfId="41617" xr:uid="{00000000-0005-0000-0000-0000E3120000}"/>
    <cellStyle name="40 % - Akzent3 2 2 4 4" xfId="41349" xr:uid="{00000000-0005-0000-0000-0000E4120000}"/>
    <cellStyle name="40 % - Akzent3 2 2 4 5" xfId="38206" xr:uid="{00000000-0005-0000-0000-0000E5120000}"/>
    <cellStyle name="40 % - Akzent3 2 2 4_Investoren" xfId="41104" xr:uid="{00000000-0005-0000-0000-0000E6120000}"/>
    <cellStyle name="40 % - Akzent3 2 2 5" xfId="4773" xr:uid="{00000000-0005-0000-0000-0000E7120000}"/>
    <cellStyle name="40 % - Akzent3 2 2 6" xfId="4774" xr:uid="{00000000-0005-0000-0000-0000E8120000}"/>
    <cellStyle name="40 % - Akzent3 2 2 7" xfId="4775" xr:uid="{00000000-0005-0000-0000-0000E9120000}"/>
    <cellStyle name="40 % - Akzent3 2 2 8" xfId="4776" xr:uid="{00000000-0005-0000-0000-0000EA120000}"/>
    <cellStyle name="40 % - Akzent3 2 2 9" xfId="4777" xr:uid="{00000000-0005-0000-0000-0000EB120000}"/>
    <cellStyle name="40 % - Akzent3 2 2_5 year overview margin" xfId="37585" xr:uid="{00000000-0005-0000-0000-0000EC120000}"/>
    <cellStyle name="40 % - Akzent3 2 3" xfId="518" xr:uid="{00000000-0005-0000-0000-0000ED120000}"/>
    <cellStyle name="40 % - Akzent3 2 3 10" xfId="4779" xr:uid="{00000000-0005-0000-0000-0000EE120000}"/>
    <cellStyle name="40 % - Akzent3 2 3 10 2" xfId="38033" xr:uid="{00000000-0005-0000-0000-0000EF120000}"/>
    <cellStyle name="40 % - Akzent3 2 3 11" xfId="4780" xr:uid="{00000000-0005-0000-0000-0000F0120000}"/>
    <cellStyle name="40 % - Akzent3 2 3 11 2" xfId="41205" xr:uid="{00000000-0005-0000-0000-0000F1120000}"/>
    <cellStyle name="40 % - Akzent3 2 3 12" xfId="4778" xr:uid="{00000000-0005-0000-0000-0000F2120000}"/>
    <cellStyle name="40 % - Akzent3 2 3 13" xfId="37904" xr:uid="{00000000-0005-0000-0000-0000F3120000}"/>
    <cellStyle name="40 % - Akzent3 2 3 14" xfId="42570" xr:uid="{00000000-0005-0000-0000-0000F4120000}"/>
    <cellStyle name="40 % - Akzent3 2 3 2" xfId="4781" xr:uid="{00000000-0005-0000-0000-0000F5120000}"/>
    <cellStyle name="40 % - Akzent3 2 3 2 2" xfId="4782" xr:uid="{00000000-0005-0000-0000-0000F6120000}"/>
    <cellStyle name="40 % - Akzent3 2 3 2 2 2" xfId="38622" xr:uid="{00000000-0005-0000-0000-0000F7120000}"/>
    <cellStyle name="40 % - Akzent3 2 3 2 3" xfId="38623" xr:uid="{00000000-0005-0000-0000-0000F8120000}"/>
    <cellStyle name="40 % - Akzent3 2 3 2 4" xfId="38621" xr:uid="{00000000-0005-0000-0000-0000F9120000}"/>
    <cellStyle name="40 % - Akzent3 2 3 2 5" xfId="40944" xr:uid="{00000000-0005-0000-0000-0000FA120000}"/>
    <cellStyle name="40 % - Akzent3 2 3 2 5 2" xfId="41618" xr:uid="{00000000-0005-0000-0000-0000FB120000}"/>
    <cellStyle name="40 % - Akzent3 2 3 2 6" xfId="41301" xr:uid="{00000000-0005-0000-0000-0000FC120000}"/>
    <cellStyle name="40 % - Akzent3 2 3 2 7" xfId="38158" xr:uid="{00000000-0005-0000-0000-0000FD120000}"/>
    <cellStyle name="40 % - Akzent3 2 3 2_B-A-AV-17C-1" xfId="38624" xr:uid="{00000000-0005-0000-0000-0000FE120000}"/>
    <cellStyle name="40 % - Akzent3 2 3 3" xfId="4783" xr:uid="{00000000-0005-0000-0000-0000FF120000}"/>
    <cellStyle name="40 % - Akzent3 2 3 3 2" xfId="38625" xr:uid="{00000000-0005-0000-0000-000000130000}"/>
    <cellStyle name="40 % - Akzent3 2 3 3 3" xfId="40945" xr:uid="{00000000-0005-0000-0000-000001130000}"/>
    <cellStyle name="40 % - Akzent3 2 3 3 3 2" xfId="41619" xr:uid="{00000000-0005-0000-0000-000002130000}"/>
    <cellStyle name="40 % - Akzent3 2 3 3 4" xfId="41397" xr:uid="{00000000-0005-0000-0000-000003130000}"/>
    <cellStyle name="40 % - Akzent3 2 3 3 5" xfId="38255" xr:uid="{00000000-0005-0000-0000-000004130000}"/>
    <cellStyle name="40 % - Akzent3 2 3 3_Investoren" xfId="41105" xr:uid="{00000000-0005-0000-0000-000005130000}"/>
    <cellStyle name="40 % - Akzent3 2 3 4" xfId="4784" xr:uid="{00000000-0005-0000-0000-000006130000}"/>
    <cellStyle name="40 % - Akzent3 2 3 5" xfId="4785" xr:uid="{00000000-0005-0000-0000-000007130000}"/>
    <cellStyle name="40 % - Akzent3 2 3 6" xfId="4786" xr:uid="{00000000-0005-0000-0000-000008130000}"/>
    <cellStyle name="40 % - Akzent3 2 3 7" xfId="4787" xr:uid="{00000000-0005-0000-0000-000009130000}"/>
    <cellStyle name="40 % - Akzent3 2 3 8" xfId="4788" xr:uid="{00000000-0005-0000-0000-00000A130000}"/>
    <cellStyle name="40 % - Akzent3 2 3 9" xfId="4789" xr:uid="{00000000-0005-0000-0000-00000B130000}"/>
    <cellStyle name="40 % - Akzent3 2 3 9 2" xfId="41502" xr:uid="{00000000-0005-0000-0000-00000C130000}"/>
    <cellStyle name="40 % - Akzent3 2 3 9 3" xfId="40827" xr:uid="{00000000-0005-0000-0000-00000D130000}"/>
    <cellStyle name="40 % - Akzent3 2 3_AuftBest_Div" xfId="38320" xr:uid="{00000000-0005-0000-0000-00000E130000}"/>
    <cellStyle name="40 % - Akzent3 2 4" xfId="4790" xr:uid="{00000000-0005-0000-0000-00000F130000}"/>
    <cellStyle name="40 % - Akzent3 2 4 2" xfId="4791" xr:uid="{00000000-0005-0000-0000-000010130000}"/>
    <cellStyle name="40 % - Akzent3 2 4 2 2" xfId="38627" xr:uid="{00000000-0005-0000-0000-000011130000}"/>
    <cellStyle name="40 % - Akzent3 2 4 3" xfId="4792" xr:uid="{00000000-0005-0000-0000-000012130000}"/>
    <cellStyle name="40 % - Akzent3 2 4 4" xfId="4793" xr:uid="{00000000-0005-0000-0000-000013130000}"/>
    <cellStyle name="40 % - Akzent3 2 4 5" xfId="4794" xr:uid="{00000000-0005-0000-0000-000014130000}"/>
    <cellStyle name="40 % - Akzent3 2 4_B-A-AV-17C-1" xfId="38628" xr:uid="{00000000-0005-0000-0000-000015130000}"/>
    <cellStyle name="40 % - Akzent3 2 5" xfId="4795" xr:uid="{00000000-0005-0000-0000-000016130000}"/>
    <cellStyle name="40 % - Akzent3 2 5 2" xfId="4796" xr:uid="{00000000-0005-0000-0000-000017130000}"/>
    <cellStyle name="40 % - Akzent3 2 5 3" xfId="4797" xr:uid="{00000000-0005-0000-0000-000018130000}"/>
    <cellStyle name="40 % - Akzent3 2 6" xfId="4798" xr:uid="{00000000-0005-0000-0000-000019130000}"/>
    <cellStyle name="40 % - Akzent3 2 6 2" xfId="4799" xr:uid="{00000000-0005-0000-0000-00001A130000}"/>
    <cellStyle name="40 % - Akzent3 2 6 3" xfId="4800" xr:uid="{00000000-0005-0000-0000-00001B130000}"/>
    <cellStyle name="40 % - Akzent3 2 7" xfId="4801" xr:uid="{00000000-0005-0000-0000-00001C130000}"/>
    <cellStyle name="40 % - Akzent3 2 7 2" xfId="4802" xr:uid="{00000000-0005-0000-0000-00001D130000}"/>
    <cellStyle name="40 % - Akzent3 2 7 3" xfId="4803" xr:uid="{00000000-0005-0000-0000-00001E130000}"/>
    <cellStyle name="40 % - Akzent3 2 8" xfId="4804" xr:uid="{00000000-0005-0000-0000-00001F130000}"/>
    <cellStyle name="40 % - Akzent3 2 8 2" xfId="4805" xr:uid="{00000000-0005-0000-0000-000020130000}"/>
    <cellStyle name="40 % - Akzent3 2 8 3" xfId="4806" xr:uid="{00000000-0005-0000-0000-000021130000}"/>
    <cellStyle name="40 % - Akzent3 2 9" xfId="4807" xr:uid="{00000000-0005-0000-0000-000022130000}"/>
    <cellStyle name="40 % - Akzent3 2 9 2" xfId="4808" xr:uid="{00000000-0005-0000-0000-000023130000}"/>
    <cellStyle name="40 % - Akzent3 2_2015.05" xfId="519" xr:uid="{00000000-0005-0000-0000-000024130000}"/>
    <cellStyle name="40 % - Akzent3 3" xfId="520" xr:uid="{00000000-0005-0000-0000-000025130000}"/>
    <cellStyle name="40 % - Akzent3 3 10" xfId="4809" xr:uid="{00000000-0005-0000-0000-000026130000}"/>
    <cellStyle name="40 % - Akzent3 3 11" xfId="4810" xr:uid="{00000000-0005-0000-0000-000027130000}"/>
    <cellStyle name="40 % - Akzent3 3 11 2" xfId="41503" xr:uid="{00000000-0005-0000-0000-000028130000}"/>
    <cellStyle name="40 % - Akzent3 3 11 3" xfId="40828" xr:uid="{00000000-0005-0000-0000-000029130000}"/>
    <cellStyle name="40 % - Akzent3 3 12" xfId="713" xr:uid="{00000000-0005-0000-0000-00002A130000}"/>
    <cellStyle name="40 % - Akzent3 3 12 2" xfId="38034" xr:uid="{00000000-0005-0000-0000-00002B130000}"/>
    <cellStyle name="40 % - Akzent3 3 13" xfId="41206" xr:uid="{00000000-0005-0000-0000-00002C130000}"/>
    <cellStyle name="40 % - Akzent3 3 14" xfId="37905" xr:uid="{00000000-0005-0000-0000-00002D130000}"/>
    <cellStyle name="40 % - Akzent3 3 15" xfId="42571" xr:uid="{00000000-0005-0000-0000-00002E130000}"/>
    <cellStyle name="40 % - Akzent3 3 2" xfId="521" xr:uid="{00000000-0005-0000-0000-00002F130000}"/>
    <cellStyle name="40 % - Akzent3 3 2 10" xfId="4812" xr:uid="{00000000-0005-0000-0000-000030130000}"/>
    <cellStyle name="40 % - Akzent3 3 2 10 2" xfId="41504" xr:uid="{00000000-0005-0000-0000-000031130000}"/>
    <cellStyle name="40 % - Akzent3 3 2 10 3" xfId="40829" xr:uid="{00000000-0005-0000-0000-000032130000}"/>
    <cellStyle name="40 % - Akzent3 3 2 11" xfId="4813" xr:uid="{00000000-0005-0000-0000-000033130000}"/>
    <cellStyle name="40 % - Akzent3 3 2 11 2" xfId="38035" xr:uid="{00000000-0005-0000-0000-000034130000}"/>
    <cellStyle name="40 % - Akzent3 3 2 12" xfId="4811" xr:uid="{00000000-0005-0000-0000-000035130000}"/>
    <cellStyle name="40 % - Akzent3 3 2 12 2" xfId="41207" xr:uid="{00000000-0005-0000-0000-000036130000}"/>
    <cellStyle name="40 % - Akzent3 3 2 13" xfId="37906" xr:uid="{00000000-0005-0000-0000-000037130000}"/>
    <cellStyle name="40 % - Akzent3 3 2 14" xfId="42572" xr:uid="{00000000-0005-0000-0000-000038130000}"/>
    <cellStyle name="40 % - Akzent3 3 2 2" xfId="4814" xr:uid="{00000000-0005-0000-0000-000039130000}"/>
    <cellStyle name="40 % - Akzent3 3 2 2 2" xfId="4815" xr:uid="{00000000-0005-0000-0000-00003A130000}"/>
    <cellStyle name="40 % - Akzent3 3 2 2 2 2" xfId="38630" xr:uid="{00000000-0005-0000-0000-00003B130000}"/>
    <cellStyle name="40 % - Akzent3 3 2 2 3" xfId="38629" xr:uid="{00000000-0005-0000-0000-00003C130000}"/>
    <cellStyle name="40 % - Akzent3 3 2 2 4" xfId="40946" xr:uid="{00000000-0005-0000-0000-00003D130000}"/>
    <cellStyle name="40 % - Akzent3 3 2 2 4 2" xfId="41620" xr:uid="{00000000-0005-0000-0000-00003E130000}"/>
    <cellStyle name="40 % - Akzent3 3 2 2 5" xfId="41303" xr:uid="{00000000-0005-0000-0000-00003F130000}"/>
    <cellStyle name="40 % - Akzent3 3 2 2 6" xfId="38160" xr:uid="{00000000-0005-0000-0000-000040130000}"/>
    <cellStyle name="40 % - Akzent3 3 2 2_B-A-AV-17C-1" xfId="38631" xr:uid="{00000000-0005-0000-0000-000041130000}"/>
    <cellStyle name="40 % - Akzent3 3 2 3" xfId="4816" xr:uid="{00000000-0005-0000-0000-000042130000}"/>
    <cellStyle name="40 % - Akzent3 3 2 3 2" xfId="38632" xr:uid="{00000000-0005-0000-0000-000043130000}"/>
    <cellStyle name="40 % - Akzent3 3 2 3 3" xfId="40947" xr:uid="{00000000-0005-0000-0000-000044130000}"/>
    <cellStyle name="40 % - Akzent3 3 2 3 3 2" xfId="41621" xr:uid="{00000000-0005-0000-0000-000045130000}"/>
    <cellStyle name="40 % - Akzent3 3 2 3 4" xfId="41399" xr:uid="{00000000-0005-0000-0000-000046130000}"/>
    <cellStyle name="40 % - Akzent3 3 2 3 5" xfId="38257" xr:uid="{00000000-0005-0000-0000-000047130000}"/>
    <cellStyle name="40 % - Akzent3 3 2 3_Investoren" xfId="41106" xr:uid="{00000000-0005-0000-0000-000048130000}"/>
    <cellStyle name="40 % - Akzent3 3 2 4" xfId="4817" xr:uid="{00000000-0005-0000-0000-000049130000}"/>
    <cellStyle name="40 % - Akzent3 3 2 5" xfId="4818" xr:uid="{00000000-0005-0000-0000-00004A130000}"/>
    <cellStyle name="40 % - Akzent3 3 2 6" xfId="4819" xr:uid="{00000000-0005-0000-0000-00004B130000}"/>
    <cellStyle name="40 % - Akzent3 3 2 7" xfId="4820" xr:uid="{00000000-0005-0000-0000-00004C130000}"/>
    <cellStyle name="40 % - Akzent3 3 2 8" xfId="4821" xr:uid="{00000000-0005-0000-0000-00004D130000}"/>
    <cellStyle name="40 % - Akzent3 3 2 9" xfId="4822" xr:uid="{00000000-0005-0000-0000-00004E130000}"/>
    <cellStyle name="40 % - Akzent3 3 2_AuftBest_Div" xfId="38321" xr:uid="{00000000-0005-0000-0000-00004F130000}"/>
    <cellStyle name="40 % - Akzent3 3 3" xfId="4823" xr:uid="{00000000-0005-0000-0000-000050130000}"/>
    <cellStyle name="40 % - Akzent3 3 3 2" xfId="4824" xr:uid="{00000000-0005-0000-0000-000051130000}"/>
    <cellStyle name="40 % - Akzent3 3 3 2 2" xfId="38634" xr:uid="{00000000-0005-0000-0000-000052130000}"/>
    <cellStyle name="40 % - Akzent3 3 3 3" xfId="38635" xr:uid="{00000000-0005-0000-0000-000053130000}"/>
    <cellStyle name="40 % - Akzent3 3 3 4" xfId="38633" xr:uid="{00000000-0005-0000-0000-000054130000}"/>
    <cellStyle name="40 % - Akzent3 3 3 5" xfId="40948" xr:uid="{00000000-0005-0000-0000-000055130000}"/>
    <cellStyle name="40 % - Akzent3 3 3 5 2" xfId="41622" xr:uid="{00000000-0005-0000-0000-000056130000}"/>
    <cellStyle name="40 % - Akzent3 3 3 6" xfId="41302" xr:uid="{00000000-0005-0000-0000-000057130000}"/>
    <cellStyle name="40 % - Akzent3 3 3 7" xfId="38159" xr:uid="{00000000-0005-0000-0000-000058130000}"/>
    <cellStyle name="40 % - Akzent3 3 3_B-A-AV-17C-1" xfId="38636" xr:uid="{00000000-0005-0000-0000-000059130000}"/>
    <cellStyle name="40 % - Akzent3 3 4" xfId="4825" xr:uid="{00000000-0005-0000-0000-00005A130000}"/>
    <cellStyle name="40 % - Akzent3 3 4 2" xfId="38637" xr:uid="{00000000-0005-0000-0000-00005B130000}"/>
    <cellStyle name="40 % - Akzent3 3 4 3" xfId="40949" xr:uid="{00000000-0005-0000-0000-00005C130000}"/>
    <cellStyle name="40 % - Akzent3 3 4 3 2" xfId="41623" xr:uid="{00000000-0005-0000-0000-00005D130000}"/>
    <cellStyle name="40 % - Akzent3 3 4 4" xfId="41398" xr:uid="{00000000-0005-0000-0000-00005E130000}"/>
    <cellStyle name="40 % - Akzent3 3 4 5" xfId="38256" xr:uid="{00000000-0005-0000-0000-00005F130000}"/>
    <cellStyle name="40 % - Akzent3 3 4_Investoren" xfId="41107" xr:uid="{00000000-0005-0000-0000-000060130000}"/>
    <cellStyle name="40 % - Akzent3 3 5" xfId="4826" xr:uid="{00000000-0005-0000-0000-000061130000}"/>
    <cellStyle name="40 % - Akzent3 3 6" xfId="4827" xr:uid="{00000000-0005-0000-0000-000062130000}"/>
    <cellStyle name="40 % - Akzent3 3 7" xfId="4828" xr:uid="{00000000-0005-0000-0000-000063130000}"/>
    <cellStyle name="40 % - Akzent3 3 8" xfId="4829" xr:uid="{00000000-0005-0000-0000-000064130000}"/>
    <cellStyle name="40 % - Akzent3 3 9" xfId="4830" xr:uid="{00000000-0005-0000-0000-000065130000}"/>
    <cellStyle name="40 % - Akzent3 3_2015.12" xfId="522" xr:uid="{00000000-0005-0000-0000-000066130000}"/>
    <cellStyle name="40 % - Akzent3 4" xfId="4831" xr:uid="{00000000-0005-0000-0000-000067130000}"/>
    <cellStyle name="40 % - Akzent3 4 2" xfId="4832" xr:uid="{00000000-0005-0000-0000-000068130000}"/>
    <cellStyle name="40 % - Akzent3 4 3" xfId="4833" xr:uid="{00000000-0005-0000-0000-000069130000}"/>
    <cellStyle name="40 % - Akzent3 5" xfId="4834" xr:uid="{00000000-0005-0000-0000-00006A130000}"/>
    <cellStyle name="40 % - Akzent3 5 2" xfId="4835" xr:uid="{00000000-0005-0000-0000-00006B130000}"/>
    <cellStyle name="40 % - Akzent3 5 3" xfId="4836" xr:uid="{00000000-0005-0000-0000-00006C130000}"/>
    <cellStyle name="40 % - Akzent3 6" xfId="4837" xr:uid="{00000000-0005-0000-0000-00006D130000}"/>
    <cellStyle name="40 % - Akzent3 6 2" xfId="4838" xr:uid="{00000000-0005-0000-0000-00006E130000}"/>
    <cellStyle name="40 % - Akzent3 6 3" xfId="4839" xr:uid="{00000000-0005-0000-0000-00006F130000}"/>
    <cellStyle name="40 % - Akzent3 7" xfId="4840" xr:uid="{00000000-0005-0000-0000-000070130000}"/>
    <cellStyle name="40 % - Akzent3 7 2" xfId="4841" xr:uid="{00000000-0005-0000-0000-000071130000}"/>
    <cellStyle name="40 % - Akzent3 8" xfId="4842" xr:uid="{00000000-0005-0000-0000-000072130000}"/>
    <cellStyle name="40 % - Akzent3 9" xfId="4843" xr:uid="{00000000-0005-0000-0000-000073130000}"/>
    <cellStyle name="40 % - Akzent4 10" xfId="4844" xr:uid="{00000000-0005-0000-0000-000074130000}"/>
    <cellStyle name="40 % - Akzent4 11" xfId="4845" xr:uid="{00000000-0005-0000-0000-000075130000}"/>
    <cellStyle name="40 % - Akzent4 12" xfId="4846" xr:uid="{00000000-0005-0000-0000-000076130000}"/>
    <cellStyle name="40 % - Akzent4 2" xfId="42" xr:uid="{00000000-0005-0000-0000-000077130000}"/>
    <cellStyle name="40 % - Akzent4 2 10" xfId="4847" xr:uid="{00000000-0005-0000-0000-000078130000}"/>
    <cellStyle name="40 % - Akzent4 2 11" xfId="4848" xr:uid="{00000000-0005-0000-0000-000079130000}"/>
    <cellStyle name="40 % - Akzent4 2 12" xfId="4849" xr:uid="{00000000-0005-0000-0000-00007A130000}"/>
    <cellStyle name="40 % - Akzent4 2 13" xfId="4850" xr:uid="{00000000-0005-0000-0000-00007B130000}"/>
    <cellStyle name="40 % - Akzent4 2 14" xfId="4851" xr:uid="{00000000-0005-0000-0000-00007C130000}"/>
    <cellStyle name="40 % - Akzent4 2 15" xfId="4852" xr:uid="{00000000-0005-0000-0000-00007D130000}"/>
    <cellStyle name="40 % - Akzent4 2 16" xfId="4853" xr:uid="{00000000-0005-0000-0000-00007E130000}"/>
    <cellStyle name="40 % - Akzent4 2 17" xfId="4854" xr:uid="{00000000-0005-0000-0000-00007F130000}"/>
    <cellStyle name="40 % - Akzent4 2 18" xfId="624" xr:uid="{00000000-0005-0000-0000-000080130000}"/>
    <cellStyle name="40 % - Akzent4 2 2" xfId="43" xr:uid="{00000000-0005-0000-0000-000081130000}"/>
    <cellStyle name="40 % - Akzent4 2 2 10" xfId="4855" xr:uid="{00000000-0005-0000-0000-000082130000}"/>
    <cellStyle name="40 % - Akzent4 2 2 11" xfId="4856" xr:uid="{00000000-0005-0000-0000-000083130000}"/>
    <cellStyle name="40 % - Akzent4 2 2 12" xfId="4857" xr:uid="{00000000-0005-0000-0000-000084130000}"/>
    <cellStyle name="40 % - Akzent4 2 2 13" xfId="4858" xr:uid="{00000000-0005-0000-0000-000085130000}"/>
    <cellStyle name="40 % - Akzent4 2 2 13 2" xfId="41451" xr:uid="{00000000-0005-0000-0000-000086130000}"/>
    <cellStyle name="40 % - Akzent4 2 2 13 3" xfId="40756" xr:uid="{00000000-0005-0000-0000-000087130000}"/>
    <cellStyle name="40 % - Akzent4 2 2 14" xfId="714" xr:uid="{00000000-0005-0000-0000-000088130000}"/>
    <cellStyle name="40 % - Akzent4 2 2 14 2" xfId="37955" xr:uid="{00000000-0005-0000-0000-000089130000}"/>
    <cellStyle name="40 % - Akzent4 2 2 15" xfId="41158" xr:uid="{00000000-0005-0000-0000-00008A130000}"/>
    <cellStyle name="40 % - Akzent4 2 2 16" xfId="37798" xr:uid="{00000000-0005-0000-0000-00008B130000}"/>
    <cellStyle name="40 % - Akzent4 2 2 17" xfId="42514" xr:uid="{00000000-0005-0000-0000-00008C130000}"/>
    <cellStyle name="40 % - Akzent4 2 2 2" xfId="523" xr:uid="{00000000-0005-0000-0000-00008D130000}"/>
    <cellStyle name="40 % - Akzent4 2 2 2 10" xfId="4860" xr:uid="{00000000-0005-0000-0000-00008E130000}"/>
    <cellStyle name="40 % - Akzent4 2 2 2 10 2" xfId="41505" xr:uid="{00000000-0005-0000-0000-00008F130000}"/>
    <cellStyle name="40 % - Akzent4 2 2 2 10 3" xfId="40830" xr:uid="{00000000-0005-0000-0000-000090130000}"/>
    <cellStyle name="40 % - Akzent4 2 2 2 11" xfId="4861" xr:uid="{00000000-0005-0000-0000-000091130000}"/>
    <cellStyle name="40 % - Akzent4 2 2 2 11 2" xfId="38036" xr:uid="{00000000-0005-0000-0000-000092130000}"/>
    <cellStyle name="40 % - Akzent4 2 2 2 12" xfId="4859" xr:uid="{00000000-0005-0000-0000-000093130000}"/>
    <cellStyle name="40 % - Akzent4 2 2 2 12 2" xfId="41208" xr:uid="{00000000-0005-0000-0000-000094130000}"/>
    <cellStyle name="40 % - Akzent4 2 2 2 13" xfId="37907" xr:uid="{00000000-0005-0000-0000-000095130000}"/>
    <cellStyle name="40 % - Akzent4 2 2 2 14" xfId="42573" xr:uid="{00000000-0005-0000-0000-000096130000}"/>
    <cellStyle name="40 % - Akzent4 2 2 2 2" xfId="4862" xr:uid="{00000000-0005-0000-0000-000097130000}"/>
    <cellStyle name="40 % - Akzent4 2 2 2 2 2" xfId="4863" xr:uid="{00000000-0005-0000-0000-000098130000}"/>
    <cellStyle name="40 % - Akzent4 2 2 2 2 2 2" xfId="38640" xr:uid="{00000000-0005-0000-0000-000099130000}"/>
    <cellStyle name="40 % - Akzent4 2 2 2 2 3" xfId="38639" xr:uid="{00000000-0005-0000-0000-00009A130000}"/>
    <cellStyle name="40 % - Akzent4 2 2 2 2 4" xfId="40950" xr:uid="{00000000-0005-0000-0000-00009B130000}"/>
    <cellStyle name="40 % - Akzent4 2 2 2 2 4 2" xfId="41624" xr:uid="{00000000-0005-0000-0000-00009C130000}"/>
    <cellStyle name="40 % - Akzent4 2 2 2 2 5" xfId="41304" xr:uid="{00000000-0005-0000-0000-00009D130000}"/>
    <cellStyle name="40 % - Akzent4 2 2 2 2 6" xfId="38161" xr:uid="{00000000-0005-0000-0000-00009E130000}"/>
    <cellStyle name="40 % - Akzent4 2 2 2 2_B-A-AV-17C-1" xfId="38641" xr:uid="{00000000-0005-0000-0000-00009F130000}"/>
    <cellStyle name="40 % - Akzent4 2 2 2 3" xfId="4864" xr:uid="{00000000-0005-0000-0000-0000A0130000}"/>
    <cellStyle name="40 % - Akzent4 2 2 2 3 2" xfId="38642" xr:uid="{00000000-0005-0000-0000-0000A1130000}"/>
    <cellStyle name="40 % - Akzent4 2 2 2 3 3" xfId="40951" xr:uid="{00000000-0005-0000-0000-0000A2130000}"/>
    <cellStyle name="40 % - Akzent4 2 2 2 3 3 2" xfId="41625" xr:uid="{00000000-0005-0000-0000-0000A3130000}"/>
    <cellStyle name="40 % - Akzent4 2 2 2 3 4" xfId="41400" xr:uid="{00000000-0005-0000-0000-0000A4130000}"/>
    <cellStyle name="40 % - Akzent4 2 2 2 3 5" xfId="38258" xr:uid="{00000000-0005-0000-0000-0000A5130000}"/>
    <cellStyle name="40 % - Akzent4 2 2 2 3_Investoren" xfId="41108" xr:uid="{00000000-0005-0000-0000-0000A6130000}"/>
    <cellStyle name="40 % - Akzent4 2 2 2 4" xfId="4865" xr:uid="{00000000-0005-0000-0000-0000A7130000}"/>
    <cellStyle name="40 % - Akzent4 2 2 2 5" xfId="4866" xr:uid="{00000000-0005-0000-0000-0000A8130000}"/>
    <cellStyle name="40 % - Akzent4 2 2 2 6" xfId="4867" xr:uid="{00000000-0005-0000-0000-0000A9130000}"/>
    <cellStyle name="40 % - Akzent4 2 2 2 7" xfId="4868" xr:uid="{00000000-0005-0000-0000-0000AA130000}"/>
    <cellStyle name="40 % - Akzent4 2 2 2 8" xfId="4869" xr:uid="{00000000-0005-0000-0000-0000AB130000}"/>
    <cellStyle name="40 % - Akzent4 2 2 2 9" xfId="4870" xr:uid="{00000000-0005-0000-0000-0000AC130000}"/>
    <cellStyle name="40 % - Akzent4 2 2 2_AuftBest_Div" xfId="38322" xr:uid="{00000000-0005-0000-0000-0000AD130000}"/>
    <cellStyle name="40 % - Akzent4 2 2 3" xfId="4871" xr:uid="{00000000-0005-0000-0000-0000AE130000}"/>
    <cellStyle name="40 % - Akzent4 2 2 3 2" xfId="4872" xr:uid="{00000000-0005-0000-0000-0000AF130000}"/>
    <cellStyle name="40 % - Akzent4 2 2 3 2 2" xfId="38644" xr:uid="{00000000-0005-0000-0000-0000B0130000}"/>
    <cellStyle name="40 % - Akzent4 2 2 3 3" xfId="38645" xr:uid="{00000000-0005-0000-0000-0000B1130000}"/>
    <cellStyle name="40 % - Akzent4 2 2 3 4" xfId="38643" xr:uid="{00000000-0005-0000-0000-0000B2130000}"/>
    <cellStyle name="40 % - Akzent4 2 2 3 5" xfId="40952" xr:uid="{00000000-0005-0000-0000-0000B3130000}"/>
    <cellStyle name="40 % - Akzent4 2 2 3 5 2" xfId="41626" xr:uid="{00000000-0005-0000-0000-0000B4130000}"/>
    <cellStyle name="40 % - Akzent4 2 2 3 6" xfId="41254" xr:uid="{00000000-0005-0000-0000-0000B5130000}"/>
    <cellStyle name="40 % - Akzent4 2 2 3 7" xfId="38082" xr:uid="{00000000-0005-0000-0000-0000B6130000}"/>
    <cellStyle name="40 % - Akzent4 2 2 3_B-A-AV-17C-1" xfId="38646" xr:uid="{00000000-0005-0000-0000-0000B7130000}"/>
    <cellStyle name="40 % - Akzent4 2 2 4" xfId="4873" xr:uid="{00000000-0005-0000-0000-0000B8130000}"/>
    <cellStyle name="40 % - Akzent4 2 2 4 2" xfId="38647" xr:uid="{00000000-0005-0000-0000-0000B9130000}"/>
    <cellStyle name="40 % - Akzent4 2 2 4 3" xfId="40953" xr:uid="{00000000-0005-0000-0000-0000BA130000}"/>
    <cellStyle name="40 % - Akzent4 2 2 4 3 2" xfId="41627" xr:uid="{00000000-0005-0000-0000-0000BB130000}"/>
    <cellStyle name="40 % - Akzent4 2 2 4 4" xfId="41350" xr:uid="{00000000-0005-0000-0000-0000BC130000}"/>
    <cellStyle name="40 % - Akzent4 2 2 4 5" xfId="38207" xr:uid="{00000000-0005-0000-0000-0000BD130000}"/>
    <cellStyle name="40 % - Akzent4 2 2 4_Investoren" xfId="41109" xr:uid="{00000000-0005-0000-0000-0000BE130000}"/>
    <cellStyle name="40 % - Akzent4 2 2 5" xfId="4874" xr:uid="{00000000-0005-0000-0000-0000BF130000}"/>
    <cellStyle name="40 % - Akzent4 2 2 6" xfId="4875" xr:uid="{00000000-0005-0000-0000-0000C0130000}"/>
    <cellStyle name="40 % - Akzent4 2 2 7" xfId="4876" xr:uid="{00000000-0005-0000-0000-0000C1130000}"/>
    <cellStyle name="40 % - Akzent4 2 2 8" xfId="4877" xr:uid="{00000000-0005-0000-0000-0000C2130000}"/>
    <cellStyle name="40 % - Akzent4 2 2 9" xfId="4878" xr:uid="{00000000-0005-0000-0000-0000C3130000}"/>
    <cellStyle name="40 % - Akzent4 2 2_5 year overview margin" xfId="37586" xr:uid="{00000000-0005-0000-0000-0000C4130000}"/>
    <cellStyle name="40 % - Akzent4 2 3" xfId="524" xr:uid="{00000000-0005-0000-0000-0000C5130000}"/>
    <cellStyle name="40 % - Akzent4 2 3 10" xfId="4880" xr:uid="{00000000-0005-0000-0000-0000C6130000}"/>
    <cellStyle name="40 % - Akzent4 2 3 10 2" xfId="38037" xr:uid="{00000000-0005-0000-0000-0000C7130000}"/>
    <cellStyle name="40 % - Akzent4 2 3 11" xfId="4881" xr:uid="{00000000-0005-0000-0000-0000C8130000}"/>
    <cellStyle name="40 % - Akzent4 2 3 11 2" xfId="41209" xr:uid="{00000000-0005-0000-0000-0000C9130000}"/>
    <cellStyle name="40 % - Akzent4 2 3 12" xfId="4879" xr:uid="{00000000-0005-0000-0000-0000CA130000}"/>
    <cellStyle name="40 % - Akzent4 2 3 13" xfId="37908" xr:uid="{00000000-0005-0000-0000-0000CB130000}"/>
    <cellStyle name="40 % - Akzent4 2 3 14" xfId="42574" xr:uid="{00000000-0005-0000-0000-0000CC130000}"/>
    <cellStyle name="40 % - Akzent4 2 3 2" xfId="4882" xr:uid="{00000000-0005-0000-0000-0000CD130000}"/>
    <cellStyle name="40 % - Akzent4 2 3 2 2" xfId="4883" xr:uid="{00000000-0005-0000-0000-0000CE130000}"/>
    <cellStyle name="40 % - Akzent4 2 3 2 2 2" xfId="38650" xr:uid="{00000000-0005-0000-0000-0000CF130000}"/>
    <cellStyle name="40 % - Akzent4 2 3 2 3" xfId="38651" xr:uid="{00000000-0005-0000-0000-0000D0130000}"/>
    <cellStyle name="40 % - Akzent4 2 3 2 4" xfId="38649" xr:uid="{00000000-0005-0000-0000-0000D1130000}"/>
    <cellStyle name="40 % - Akzent4 2 3 2 5" xfId="40954" xr:uid="{00000000-0005-0000-0000-0000D2130000}"/>
    <cellStyle name="40 % - Akzent4 2 3 2 5 2" xfId="41628" xr:uid="{00000000-0005-0000-0000-0000D3130000}"/>
    <cellStyle name="40 % - Akzent4 2 3 2 6" xfId="41305" xr:uid="{00000000-0005-0000-0000-0000D4130000}"/>
    <cellStyle name="40 % - Akzent4 2 3 2 7" xfId="38162" xr:uid="{00000000-0005-0000-0000-0000D5130000}"/>
    <cellStyle name="40 % - Akzent4 2 3 2_B-A-AV-17C-1" xfId="38652" xr:uid="{00000000-0005-0000-0000-0000D6130000}"/>
    <cellStyle name="40 % - Akzent4 2 3 3" xfId="4884" xr:uid="{00000000-0005-0000-0000-0000D7130000}"/>
    <cellStyle name="40 % - Akzent4 2 3 3 2" xfId="38653" xr:uid="{00000000-0005-0000-0000-0000D8130000}"/>
    <cellStyle name="40 % - Akzent4 2 3 3 3" xfId="40955" xr:uid="{00000000-0005-0000-0000-0000D9130000}"/>
    <cellStyle name="40 % - Akzent4 2 3 3 3 2" xfId="41629" xr:uid="{00000000-0005-0000-0000-0000DA130000}"/>
    <cellStyle name="40 % - Akzent4 2 3 3 4" xfId="41401" xr:uid="{00000000-0005-0000-0000-0000DB130000}"/>
    <cellStyle name="40 % - Akzent4 2 3 3 5" xfId="38259" xr:uid="{00000000-0005-0000-0000-0000DC130000}"/>
    <cellStyle name="40 % - Akzent4 2 3 3_Investoren" xfId="41110" xr:uid="{00000000-0005-0000-0000-0000DD130000}"/>
    <cellStyle name="40 % - Akzent4 2 3 4" xfId="4885" xr:uid="{00000000-0005-0000-0000-0000DE130000}"/>
    <cellStyle name="40 % - Akzent4 2 3 5" xfId="4886" xr:uid="{00000000-0005-0000-0000-0000DF130000}"/>
    <cellStyle name="40 % - Akzent4 2 3 6" xfId="4887" xr:uid="{00000000-0005-0000-0000-0000E0130000}"/>
    <cellStyle name="40 % - Akzent4 2 3 7" xfId="4888" xr:uid="{00000000-0005-0000-0000-0000E1130000}"/>
    <cellStyle name="40 % - Akzent4 2 3 8" xfId="4889" xr:uid="{00000000-0005-0000-0000-0000E2130000}"/>
    <cellStyle name="40 % - Akzent4 2 3 9" xfId="4890" xr:uid="{00000000-0005-0000-0000-0000E3130000}"/>
    <cellStyle name="40 % - Akzent4 2 3 9 2" xfId="41506" xr:uid="{00000000-0005-0000-0000-0000E4130000}"/>
    <cellStyle name="40 % - Akzent4 2 3 9 3" xfId="40831" xr:uid="{00000000-0005-0000-0000-0000E5130000}"/>
    <cellStyle name="40 % - Akzent4 2 3_AuftBest_Div" xfId="38323" xr:uid="{00000000-0005-0000-0000-0000E6130000}"/>
    <cellStyle name="40 % - Akzent4 2 4" xfId="4891" xr:uid="{00000000-0005-0000-0000-0000E7130000}"/>
    <cellStyle name="40 % - Akzent4 2 4 2" xfId="4892" xr:uid="{00000000-0005-0000-0000-0000E8130000}"/>
    <cellStyle name="40 % - Akzent4 2 4 2 2" xfId="38655" xr:uid="{00000000-0005-0000-0000-0000E9130000}"/>
    <cellStyle name="40 % - Akzent4 2 4 3" xfId="4893" xr:uid="{00000000-0005-0000-0000-0000EA130000}"/>
    <cellStyle name="40 % - Akzent4 2 4 4" xfId="4894" xr:uid="{00000000-0005-0000-0000-0000EB130000}"/>
    <cellStyle name="40 % - Akzent4 2 4 5" xfId="4895" xr:uid="{00000000-0005-0000-0000-0000EC130000}"/>
    <cellStyle name="40 % - Akzent4 2 4_B-A-AV-17C-1" xfId="38656" xr:uid="{00000000-0005-0000-0000-0000ED130000}"/>
    <cellStyle name="40 % - Akzent4 2 5" xfId="4896" xr:uid="{00000000-0005-0000-0000-0000EE130000}"/>
    <cellStyle name="40 % - Akzent4 2 5 2" xfId="4897" xr:uid="{00000000-0005-0000-0000-0000EF130000}"/>
    <cellStyle name="40 % - Akzent4 2 5 3" xfId="4898" xr:uid="{00000000-0005-0000-0000-0000F0130000}"/>
    <cellStyle name="40 % - Akzent4 2 6" xfId="4899" xr:uid="{00000000-0005-0000-0000-0000F1130000}"/>
    <cellStyle name="40 % - Akzent4 2 6 2" xfId="4900" xr:uid="{00000000-0005-0000-0000-0000F2130000}"/>
    <cellStyle name="40 % - Akzent4 2 6 3" xfId="4901" xr:uid="{00000000-0005-0000-0000-0000F3130000}"/>
    <cellStyle name="40 % - Akzent4 2 7" xfId="4902" xr:uid="{00000000-0005-0000-0000-0000F4130000}"/>
    <cellStyle name="40 % - Akzent4 2 7 2" xfId="4903" xr:uid="{00000000-0005-0000-0000-0000F5130000}"/>
    <cellStyle name="40 % - Akzent4 2 7 3" xfId="4904" xr:uid="{00000000-0005-0000-0000-0000F6130000}"/>
    <cellStyle name="40 % - Akzent4 2 7_BU&amp;IC" xfId="4905" xr:uid="{00000000-0005-0000-0000-0000F7130000}"/>
    <cellStyle name="40 % - Akzent4 2 8" xfId="4906" xr:uid="{00000000-0005-0000-0000-0000F8130000}"/>
    <cellStyle name="40 % - Akzent4 2 8 2" xfId="4907" xr:uid="{00000000-0005-0000-0000-0000F9130000}"/>
    <cellStyle name="40 % - Akzent4 2 8 3" xfId="4908" xr:uid="{00000000-0005-0000-0000-0000FA130000}"/>
    <cellStyle name="40 % - Akzent4 2 8_BU&amp;IC" xfId="4909" xr:uid="{00000000-0005-0000-0000-0000FB130000}"/>
    <cellStyle name="40 % - Akzent4 2 9" xfId="4910" xr:uid="{00000000-0005-0000-0000-0000FC130000}"/>
    <cellStyle name="40 % - Akzent4 2 9 2" xfId="4911" xr:uid="{00000000-0005-0000-0000-0000FD130000}"/>
    <cellStyle name="40 % - Akzent4 2 9_BU&amp;IC" xfId="4912" xr:uid="{00000000-0005-0000-0000-0000FE130000}"/>
    <cellStyle name="40 % - Akzent4 2_2015.05" xfId="525" xr:uid="{00000000-0005-0000-0000-0000FF130000}"/>
    <cellStyle name="40 % - Akzent4 3" xfId="526" xr:uid="{00000000-0005-0000-0000-000000140000}"/>
    <cellStyle name="40 % - Akzent4 3 10" xfId="4913" xr:uid="{00000000-0005-0000-0000-000001140000}"/>
    <cellStyle name="40 % - Akzent4 3 10 2" xfId="38657" xr:uid="{00000000-0005-0000-0000-000002140000}"/>
    <cellStyle name="40 % - Akzent4 3 11" xfId="4914" xr:uid="{00000000-0005-0000-0000-000003140000}"/>
    <cellStyle name="40 % - Akzent4 3 11 2" xfId="41507" xr:uid="{00000000-0005-0000-0000-000004140000}"/>
    <cellStyle name="40 % - Akzent4 3 11 3" xfId="40832" xr:uid="{00000000-0005-0000-0000-000005140000}"/>
    <cellStyle name="40 % - Akzent4 3 12" xfId="715" xr:uid="{00000000-0005-0000-0000-000006140000}"/>
    <cellStyle name="40 % - Akzent4 3 12 2" xfId="38038" xr:uid="{00000000-0005-0000-0000-000007140000}"/>
    <cellStyle name="40 % - Akzent4 3 13" xfId="41210" xr:uid="{00000000-0005-0000-0000-000008140000}"/>
    <cellStyle name="40 % - Akzent4 3 14" xfId="37909" xr:uid="{00000000-0005-0000-0000-000009140000}"/>
    <cellStyle name="40 % - Akzent4 3 15" xfId="42575" xr:uid="{00000000-0005-0000-0000-00000A140000}"/>
    <cellStyle name="40 % - Akzent4 3 2" xfId="527" xr:uid="{00000000-0005-0000-0000-00000B140000}"/>
    <cellStyle name="40 % - Akzent4 3 2 10" xfId="4916" xr:uid="{00000000-0005-0000-0000-00000C140000}"/>
    <cellStyle name="40 % - Akzent4 3 2 10 2" xfId="41508" xr:uid="{00000000-0005-0000-0000-00000D140000}"/>
    <cellStyle name="40 % - Akzent4 3 2 10 3" xfId="40833" xr:uid="{00000000-0005-0000-0000-00000E140000}"/>
    <cellStyle name="40 % - Akzent4 3 2 11" xfId="4917" xr:uid="{00000000-0005-0000-0000-00000F140000}"/>
    <cellStyle name="40 % - Akzent4 3 2 11 2" xfId="38039" xr:uid="{00000000-0005-0000-0000-000010140000}"/>
    <cellStyle name="40 % - Akzent4 3 2 12" xfId="4915" xr:uid="{00000000-0005-0000-0000-000011140000}"/>
    <cellStyle name="40 % - Akzent4 3 2 12 2" xfId="41211" xr:uid="{00000000-0005-0000-0000-000012140000}"/>
    <cellStyle name="40 % - Akzent4 3 2 13" xfId="37910" xr:uid="{00000000-0005-0000-0000-000013140000}"/>
    <cellStyle name="40 % - Akzent4 3 2 14" xfId="42576" xr:uid="{00000000-0005-0000-0000-000014140000}"/>
    <cellStyle name="40 % - Akzent4 3 2 2" xfId="4918" xr:uid="{00000000-0005-0000-0000-000015140000}"/>
    <cellStyle name="40 % - Akzent4 3 2 2 2" xfId="4919" xr:uid="{00000000-0005-0000-0000-000016140000}"/>
    <cellStyle name="40 % - Akzent4 3 2 2 2 2" xfId="38660" xr:uid="{00000000-0005-0000-0000-000017140000}"/>
    <cellStyle name="40 % - Akzent4 3 2 2 3" xfId="38659" xr:uid="{00000000-0005-0000-0000-000018140000}"/>
    <cellStyle name="40 % - Akzent4 3 2 2 4" xfId="40956" xr:uid="{00000000-0005-0000-0000-000019140000}"/>
    <cellStyle name="40 % - Akzent4 3 2 2 4 2" xfId="41630" xr:uid="{00000000-0005-0000-0000-00001A140000}"/>
    <cellStyle name="40 % - Akzent4 3 2 2 5" xfId="41307" xr:uid="{00000000-0005-0000-0000-00001B140000}"/>
    <cellStyle name="40 % - Akzent4 3 2 2 6" xfId="38164" xr:uid="{00000000-0005-0000-0000-00001C140000}"/>
    <cellStyle name="40 % - Akzent4 3 2 2_B-A-AV-17C-1" xfId="38661" xr:uid="{00000000-0005-0000-0000-00001D140000}"/>
    <cellStyle name="40 % - Akzent4 3 2 3" xfId="4920" xr:uid="{00000000-0005-0000-0000-00001E140000}"/>
    <cellStyle name="40 % - Akzent4 3 2 3 2" xfId="38662" xr:uid="{00000000-0005-0000-0000-00001F140000}"/>
    <cellStyle name="40 % - Akzent4 3 2 3 3" xfId="40957" xr:uid="{00000000-0005-0000-0000-000020140000}"/>
    <cellStyle name="40 % - Akzent4 3 2 3 3 2" xfId="41631" xr:uid="{00000000-0005-0000-0000-000021140000}"/>
    <cellStyle name="40 % - Akzent4 3 2 3 4" xfId="41403" xr:uid="{00000000-0005-0000-0000-000022140000}"/>
    <cellStyle name="40 % - Akzent4 3 2 3 5" xfId="38261" xr:uid="{00000000-0005-0000-0000-000023140000}"/>
    <cellStyle name="40 % - Akzent4 3 2 3_Investoren" xfId="41111" xr:uid="{00000000-0005-0000-0000-000024140000}"/>
    <cellStyle name="40 % - Akzent4 3 2 4" xfId="4921" xr:uid="{00000000-0005-0000-0000-000025140000}"/>
    <cellStyle name="40 % - Akzent4 3 2 4 2" xfId="38663" xr:uid="{00000000-0005-0000-0000-000026140000}"/>
    <cellStyle name="40 % - Akzent4 3 2 5" xfId="4922" xr:uid="{00000000-0005-0000-0000-000027140000}"/>
    <cellStyle name="40 % - Akzent4 3 2 5 2" xfId="38664" xr:uid="{00000000-0005-0000-0000-000028140000}"/>
    <cellStyle name="40 % - Akzent4 3 2 6" xfId="4923" xr:uid="{00000000-0005-0000-0000-000029140000}"/>
    <cellStyle name="40 % - Akzent4 3 2 6 2" xfId="38665" xr:uid="{00000000-0005-0000-0000-00002A140000}"/>
    <cellStyle name="40 % - Akzent4 3 2 7" xfId="4924" xr:uid="{00000000-0005-0000-0000-00002B140000}"/>
    <cellStyle name="40 % - Akzent4 3 2 7 2" xfId="38666" xr:uid="{00000000-0005-0000-0000-00002C140000}"/>
    <cellStyle name="40 % - Akzent4 3 2 8" xfId="4925" xr:uid="{00000000-0005-0000-0000-00002D140000}"/>
    <cellStyle name="40 % - Akzent4 3 2 8 2" xfId="38667" xr:uid="{00000000-0005-0000-0000-00002E140000}"/>
    <cellStyle name="40 % - Akzent4 3 2 9" xfId="4926" xr:uid="{00000000-0005-0000-0000-00002F140000}"/>
    <cellStyle name="40 % - Akzent4 3 2 9 2" xfId="38658" xr:uid="{00000000-0005-0000-0000-000030140000}"/>
    <cellStyle name="40 % - Akzent4 3 2_AuftBest_Div" xfId="38324" xr:uid="{00000000-0005-0000-0000-000031140000}"/>
    <cellStyle name="40 % - Akzent4 3 3" xfId="4927" xr:uid="{00000000-0005-0000-0000-000032140000}"/>
    <cellStyle name="40 % - Akzent4 3 3 2" xfId="4928" xr:uid="{00000000-0005-0000-0000-000033140000}"/>
    <cellStyle name="40 % - Akzent4 3 3 2 2" xfId="38669" xr:uid="{00000000-0005-0000-0000-000034140000}"/>
    <cellStyle name="40 % - Akzent4 3 3 3" xfId="38670" xr:uid="{00000000-0005-0000-0000-000035140000}"/>
    <cellStyle name="40 % - Akzent4 3 3 4" xfId="38668" xr:uid="{00000000-0005-0000-0000-000036140000}"/>
    <cellStyle name="40 % - Akzent4 3 3 5" xfId="40958" xr:uid="{00000000-0005-0000-0000-000037140000}"/>
    <cellStyle name="40 % - Akzent4 3 3 5 2" xfId="41632" xr:uid="{00000000-0005-0000-0000-000038140000}"/>
    <cellStyle name="40 % - Akzent4 3 3 6" xfId="41306" xr:uid="{00000000-0005-0000-0000-000039140000}"/>
    <cellStyle name="40 % - Akzent4 3 3 7" xfId="38163" xr:uid="{00000000-0005-0000-0000-00003A140000}"/>
    <cellStyle name="40 % - Akzent4 3 3_B-A-AV-17C-1" xfId="38671" xr:uid="{00000000-0005-0000-0000-00003B140000}"/>
    <cellStyle name="40 % - Akzent4 3 4" xfId="4929" xr:uid="{00000000-0005-0000-0000-00003C140000}"/>
    <cellStyle name="40 % - Akzent4 3 4 2" xfId="38672" xr:uid="{00000000-0005-0000-0000-00003D140000}"/>
    <cellStyle name="40 % - Akzent4 3 4 3" xfId="40959" xr:uid="{00000000-0005-0000-0000-00003E140000}"/>
    <cellStyle name="40 % - Akzent4 3 4 3 2" xfId="41633" xr:uid="{00000000-0005-0000-0000-00003F140000}"/>
    <cellStyle name="40 % - Akzent4 3 4 4" xfId="41402" xr:uid="{00000000-0005-0000-0000-000040140000}"/>
    <cellStyle name="40 % - Akzent4 3 4 5" xfId="38260" xr:uid="{00000000-0005-0000-0000-000041140000}"/>
    <cellStyle name="40 % - Akzent4 3 4_Investoren" xfId="41112" xr:uid="{00000000-0005-0000-0000-000042140000}"/>
    <cellStyle name="40 % - Akzent4 3 5" xfId="4930" xr:uid="{00000000-0005-0000-0000-000043140000}"/>
    <cellStyle name="40 % - Akzent4 3 5 2" xfId="38673" xr:uid="{00000000-0005-0000-0000-000044140000}"/>
    <cellStyle name="40 % - Akzent4 3 6" xfId="4931" xr:uid="{00000000-0005-0000-0000-000045140000}"/>
    <cellStyle name="40 % - Akzent4 3 6 2" xfId="38674" xr:uid="{00000000-0005-0000-0000-000046140000}"/>
    <cellStyle name="40 % - Akzent4 3 7" xfId="4932" xr:uid="{00000000-0005-0000-0000-000047140000}"/>
    <cellStyle name="40 % - Akzent4 3 7 2" xfId="38675" xr:uid="{00000000-0005-0000-0000-000048140000}"/>
    <cellStyle name="40 % - Akzent4 3 8" xfId="4933" xr:uid="{00000000-0005-0000-0000-000049140000}"/>
    <cellStyle name="40 % - Akzent4 3 8 2" xfId="38676" xr:uid="{00000000-0005-0000-0000-00004A140000}"/>
    <cellStyle name="40 % - Akzent4 3 9" xfId="4934" xr:uid="{00000000-0005-0000-0000-00004B140000}"/>
    <cellStyle name="40 % - Akzent4 3 9 2" xfId="38677" xr:uid="{00000000-0005-0000-0000-00004C140000}"/>
    <cellStyle name="40 % - Akzent4 3_2015.12" xfId="528" xr:uid="{00000000-0005-0000-0000-00004D140000}"/>
    <cellStyle name="40 % - Akzent4 4" xfId="4935" xr:uid="{00000000-0005-0000-0000-00004E140000}"/>
    <cellStyle name="40 % - Akzent4 4 2" xfId="4936" xr:uid="{00000000-0005-0000-0000-00004F140000}"/>
    <cellStyle name="40 % - Akzent4 4 3" xfId="4937" xr:uid="{00000000-0005-0000-0000-000050140000}"/>
    <cellStyle name="40 % - Akzent4 4_BU&amp;IC" xfId="4938" xr:uid="{00000000-0005-0000-0000-000051140000}"/>
    <cellStyle name="40 % - Akzent4 5" xfId="4939" xr:uid="{00000000-0005-0000-0000-000052140000}"/>
    <cellStyle name="40 % - Akzent4 5 2" xfId="4940" xr:uid="{00000000-0005-0000-0000-000053140000}"/>
    <cellStyle name="40 % - Akzent4 5 3" xfId="4941" xr:uid="{00000000-0005-0000-0000-000054140000}"/>
    <cellStyle name="40 % - Akzent4 5_BU&amp;IC" xfId="4942" xr:uid="{00000000-0005-0000-0000-000055140000}"/>
    <cellStyle name="40 % - Akzent4 6" xfId="4943" xr:uid="{00000000-0005-0000-0000-000056140000}"/>
    <cellStyle name="40 % - Akzent4 6 2" xfId="4944" xr:uid="{00000000-0005-0000-0000-000057140000}"/>
    <cellStyle name="40 % - Akzent4 6 3" xfId="4945" xr:uid="{00000000-0005-0000-0000-000058140000}"/>
    <cellStyle name="40 % - Akzent4 6_BU&amp;IC" xfId="4946" xr:uid="{00000000-0005-0000-0000-000059140000}"/>
    <cellStyle name="40 % - Akzent4 7" xfId="4947" xr:uid="{00000000-0005-0000-0000-00005A140000}"/>
    <cellStyle name="40 % - Akzent4 7 2" xfId="4948" xr:uid="{00000000-0005-0000-0000-00005B140000}"/>
    <cellStyle name="40 % - Akzent4 7_BU&amp;IC" xfId="4949" xr:uid="{00000000-0005-0000-0000-00005C140000}"/>
    <cellStyle name="40 % - Akzent4 8" xfId="4950" xr:uid="{00000000-0005-0000-0000-00005D140000}"/>
    <cellStyle name="40 % - Akzent4 9" xfId="4951" xr:uid="{00000000-0005-0000-0000-00005E140000}"/>
    <cellStyle name="40 % - Akzent5 10" xfId="4952" xr:uid="{00000000-0005-0000-0000-00005F140000}"/>
    <cellStyle name="40 % - Akzent5 11" xfId="4953" xr:uid="{00000000-0005-0000-0000-000060140000}"/>
    <cellStyle name="40 % - Akzent5 12" xfId="4954" xr:uid="{00000000-0005-0000-0000-000061140000}"/>
    <cellStyle name="40 % - Akzent5 2" xfId="44" xr:uid="{00000000-0005-0000-0000-000062140000}"/>
    <cellStyle name="40 % - Akzent5 2 10" xfId="4955" xr:uid="{00000000-0005-0000-0000-000063140000}"/>
    <cellStyle name="40 % - Akzent5 2 11" xfId="4956" xr:uid="{00000000-0005-0000-0000-000064140000}"/>
    <cellStyle name="40 % - Akzent5 2 12" xfId="4957" xr:uid="{00000000-0005-0000-0000-000065140000}"/>
    <cellStyle name="40 % - Akzent5 2 13" xfId="4958" xr:uid="{00000000-0005-0000-0000-000066140000}"/>
    <cellStyle name="40 % - Akzent5 2 14" xfId="4959" xr:uid="{00000000-0005-0000-0000-000067140000}"/>
    <cellStyle name="40 % - Akzent5 2 15" xfId="4960" xr:uid="{00000000-0005-0000-0000-000068140000}"/>
    <cellStyle name="40 % - Akzent5 2 16" xfId="4961" xr:uid="{00000000-0005-0000-0000-000069140000}"/>
    <cellStyle name="40 % - Akzent5 2 17" xfId="4962" xr:uid="{00000000-0005-0000-0000-00006A140000}"/>
    <cellStyle name="40 % - Akzent5 2 18" xfId="625" xr:uid="{00000000-0005-0000-0000-00006B140000}"/>
    <cellStyle name="40 % - Akzent5 2 2" xfId="45" xr:uid="{00000000-0005-0000-0000-00006C140000}"/>
    <cellStyle name="40 % - Akzent5 2 2 10" xfId="4963" xr:uid="{00000000-0005-0000-0000-00006D140000}"/>
    <cellStyle name="40 % - Akzent5 2 2 10 2" xfId="38680" xr:uid="{00000000-0005-0000-0000-00006E140000}"/>
    <cellStyle name="40 % - Akzent5 2 2 11" xfId="4964" xr:uid="{00000000-0005-0000-0000-00006F140000}"/>
    <cellStyle name="40 % - Akzent5 2 2 11 2" xfId="38681" xr:uid="{00000000-0005-0000-0000-000070140000}"/>
    <cellStyle name="40 % - Akzent5 2 2 12" xfId="4965" xr:uid="{00000000-0005-0000-0000-000071140000}"/>
    <cellStyle name="40 % - Akzent5 2 2 12 2" xfId="38679" xr:uid="{00000000-0005-0000-0000-000072140000}"/>
    <cellStyle name="40 % - Akzent5 2 2 13" xfId="4966" xr:uid="{00000000-0005-0000-0000-000073140000}"/>
    <cellStyle name="40 % - Akzent5 2 2 13 2" xfId="41452" xr:uid="{00000000-0005-0000-0000-000074140000}"/>
    <cellStyle name="40 % - Akzent5 2 2 13 3" xfId="40757" xr:uid="{00000000-0005-0000-0000-000075140000}"/>
    <cellStyle name="40 % - Akzent5 2 2 14" xfId="716" xr:uid="{00000000-0005-0000-0000-000076140000}"/>
    <cellStyle name="40 % - Akzent5 2 2 14 2" xfId="37956" xr:uid="{00000000-0005-0000-0000-000077140000}"/>
    <cellStyle name="40 % - Akzent5 2 2 15" xfId="41159" xr:uid="{00000000-0005-0000-0000-000078140000}"/>
    <cellStyle name="40 % - Akzent5 2 2 16" xfId="37799" xr:uid="{00000000-0005-0000-0000-000079140000}"/>
    <cellStyle name="40 % - Akzent5 2 2 17" xfId="42515" xr:uid="{00000000-0005-0000-0000-00007A140000}"/>
    <cellStyle name="40 % - Akzent5 2 2 2" xfId="529" xr:uid="{00000000-0005-0000-0000-00007B140000}"/>
    <cellStyle name="40 % - Akzent5 2 2 2 10" xfId="4968" xr:uid="{00000000-0005-0000-0000-00007C140000}"/>
    <cellStyle name="40 % - Akzent5 2 2 2 10 2" xfId="41509" xr:uid="{00000000-0005-0000-0000-00007D140000}"/>
    <cellStyle name="40 % - Akzent5 2 2 2 10 3" xfId="40834" xr:uid="{00000000-0005-0000-0000-00007E140000}"/>
    <cellStyle name="40 % - Akzent5 2 2 2 11" xfId="4969" xr:uid="{00000000-0005-0000-0000-00007F140000}"/>
    <cellStyle name="40 % - Akzent5 2 2 2 11 2" xfId="38040" xr:uid="{00000000-0005-0000-0000-000080140000}"/>
    <cellStyle name="40 % - Akzent5 2 2 2 12" xfId="4967" xr:uid="{00000000-0005-0000-0000-000081140000}"/>
    <cellStyle name="40 % - Akzent5 2 2 2 12 2" xfId="41212" xr:uid="{00000000-0005-0000-0000-000082140000}"/>
    <cellStyle name="40 % - Akzent5 2 2 2 13" xfId="37911" xr:uid="{00000000-0005-0000-0000-000083140000}"/>
    <cellStyle name="40 % - Akzent5 2 2 2 14" xfId="42577" xr:uid="{00000000-0005-0000-0000-000084140000}"/>
    <cellStyle name="40 % - Akzent5 2 2 2 2" xfId="4970" xr:uid="{00000000-0005-0000-0000-000085140000}"/>
    <cellStyle name="40 % - Akzent5 2 2 2 2 2" xfId="4971" xr:uid="{00000000-0005-0000-0000-000086140000}"/>
    <cellStyle name="40 % - Akzent5 2 2 2 2 2 2" xfId="38684" xr:uid="{00000000-0005-0000-0000-000087140000}"/>
    <cellStyle name="40 % - Akzent5 2 2 2 2 3" xfId="38683" xr:uid="{00000000-0005-0000-0000-000088140000}"/>
    <cellStyle name="40 % - Akzent5 2 2 2 2 4" xfId="40960" xr:uid="{00000000-0005-0000-0000-000089140000}"/>
    <cellStyle name="40 % - Akzent5 2 2 2 2 4 2" xfId="41634" xr:uid="{00000000-0005-0000-0000-00008A140000}"/>
    <cellStyle name="40 % - Akzent5 2 2 2 2 5" xfId="41308" xr:uid="{00000000-0005-0000-0000-00008B140000}"/>
    <cellStyle name="40 % - Akzent5 2 2 2 2 6" xfId="38165" xr:uid="{00000000-0005-0000-0000-00008C140000}"/>
    <cellStyle name="40 % - Akzent5 2 2 2 2_B-A-AV-17C-1" xfId="38685" xr:uid="{00000000-0005-0000-0000-00008D140000}"/>
    <cellStyle name="40 % - Akzent5 2 2 2 3" xfId="4972" xr:uid="{00000000-0005-0000-0000-00008E140000}"/>
    <cellStyle name="40 % - Akzent5 2 2 2 3 2" xfId="38686" xr:uid="{00000000-0005-0000-0000-00008F140000}"/>
    <cellStyle name="40 % - Akzent5 2 2 2 3 3" xfId="40961" xr:uid="{00000000-0005-0000-0000-000090140000}"/>
    <cellStyle name="40 % - Akzent5 2 2 2 3 3 2" xfId="41635" xr:uid="{00000000-0005-0000-0000-000091140000}"/>
    <cellStyle name="40 % - Akzent5 2 2 2 3 4" xfId="41404" xr:uid="{00000000-0005-0000-0000-000092140000}"/>
    <cellStyle name="40 % - Akzent5 2 2 2 3 5" xfId="38262" xr:uid="{00000000-0005-0000-0000-000093140000}"/>
    <cellStyle name="40 % - Akzent5 2 2 2 3_Investoren" xfId="41113" xr:uid="{00000000-0005-0000-0000-000094140000}"/>
    <cellStyle name="40 % - Akzent5 2 2 2 4" xfId="4973" xr:uid="{00000000-0005-0000-0000-000095140000}"/>
    <cellStyle name="40 % - Akzent5 2 2 2 4 2" xfId="38687" xr:uid="{00000000-0005-0000-0000-000096140000}"/>
    <cellStyle name="40 % - Akzent5 2 2 2 5" xfId="4974" xr:uid="{00000000-0005-0000-0000-000097140000}"/>
    <cellStyle name="40 % - Akzent5 2 2 2 5 2" xfId="38688" xr:uid="{00000000-0005-0000-0000-000098140000}"/>
    <cellStyle name="40 % - Akzent5 2 2 2 6" xfId="4975" xr:uid="{00000000-0005-0000-0000-000099140000}"/>
    <cellStyle name="40 % - Akzent5 2 2 2 6 2" xfId="38689" xr:uid="{00000000-0005-0000-0000-00009A140000}"/>
    <cellStyle name="40 % - Akzent5 2 2 2 7" xfId="4976" xr:uid="{00000000-0005-0000-0000-00009B140000}"/>
    <cellStyle name="40 % - Akzent5 2 2 2 7 2" xfId="38690" xr:uid="{00000000-0005-0000-0000-00009C140000}"/>
    <cellStyle name="40 % - Akzent5 2 2 2 8" xfId="4977" xr:uid="{00000000-0005-0000-0000-00009D140000}"/>
    <cellStyle name="40 % - Akzent5 2 2 2 8 2" xfId="38691" xr:uid="{00000000-0005-0000-0000-00009E140000}"/>
    <cellStyle name="40 % - Akzent5 2 2 2 9" xfId="4978" xr:uid="{00000000-0005-0000-0000-00009F140000}"/>
    <cellStyle name="40 % - Akzent5 2 2 2 9 2" xfId="38682" xr:uid="{00000000-0005-0000-0000-0000A0140000}"/>
    <cellStyle name="40 % - Akzent5 2 2 2_AuftBest_Div" xfId="38325" xr:uid="{00000000-0005-0000-0000-0000A1140000}"/>
    <cellStyle name="40 % - Akzent5 2 2 3" xfId="4979" xr:uid="{00000000-0005-0000-0000-0000A2140000}"/>
    <cellStyle name="40 % - Akzent5 2 2 3 2" xfId="4980" xr:uid="{00000000-0005-0000-0000-0000A3140000}"/>
    <cellStyle name="40 % - Akzent5 2 2 3 2 2" xfId="38693" xr:uid="{00000000-0005-0000-0000-0000A4140000}"/>
    <cellStyle name="40 % - Akzent5 2 2 3 3" xfId="38694" xr:uid="{00000000-0005-0000-0000-0000A5140000}"/>
    <cellStyle name="40 % - Akzent5 2 2 3 4" xfId="38692" xr:uid="{00000000-0005-0000-0000-0000A6140000}"/>
    <cellStyle name="40 % - Akzent5 2 2 3 5" xfId="40962" xr:uid="{00000000-0005-0000-0000-0000A7140000}"/>
    <cellStyle name="40 % - Akzent5 2 2 3 5 2" xfId="41636" xr:uid="{00000000-0005-0000-0000-0000A8140000}"/>
    <cellStyle name="40 % - Akzent5 2 2 3 6" xfId="41255" xr:uid="{00000000-0005-0000-0000-0000A9140000}"/>
    <cellStyle name="40 % - Akzent5 2 2 3 7" xfId="38083" xr:uid="{00000000-0005-0000-0000-0000AA140000}"/>
    <cellStyle name="40 % - Akzent5 2 2 3_B-A-AV-17C-1" xfId="38695" xr:uid="{00000000-0005-0000-0000-0000AB140000}"/>
    <cellStyle name="40 % - Akzent5 2 2 4" xfId="4981" xr:uid="{00000000-0005-0000-0000-0000AC140000}"/>
    <cellStyle name="40 % - Akzent5 2 2 4 2" xfId="38696" xr:uid="{00000000-0005-0000-0000-0000AD140000}"/>
    <cellStyle name="40 % - Akzent5 2 2 4 3" xfId="40963" xr:uid="{00000000-0005-0000-0000-0000AE140000}"/>
    <cellStyle name="40 % - Akzent5 2 2 4 3 2" xfId="41637" xr:uid="{00000000-0005-0000-0000-0000AF140000}"/>
    <cellStyle name="40 % - Akzent5 2 2 4 4" xfId="41351" xr:uid="{00000000-0005-0000-0000-0000B0140000}"/>
    <cellStyle name="40 % - Akzent5 2 2 4 5" xfId="38208" xr:uid="{00000000-0005-0000-0000-0000B1140000}"/>
    <cellStyle name="40 % - Akzent5 2 2 4_Investoren" xfId="41114" xr:uid="{00000000-0005-0000-0000-0000B2140000}"/>
    <cellStyle name="40 % - Akzent5 2 2 5" xfId="4982" xr:uid="{00000000-0005-0000-0000-0000B3140000}"/>
    <cellStyle name="40 % - Akzent5 2 2 5 2" xfId="38697" xr:uid="{00000000-0005-0000-0000-0000B4140000}"/>
    <cellStyle name="40 % - Akzent5 2 2 6" xfId="4983" xr:uid="{00000000-0005-0000-0000-0000B5140000}"/>
    <cellStyle name="40 % - Akzent5 2 2 6 2" xfId="38698" xr:uid="{00000000-0005-0000-0000-0000B6140000}"/>
    <cellStyle name="40 % - Akzent5 2 2 7" xfId="4984" xr:uid="{00000000-0005-0000-0000-0000B7140000}"/>
    <cellStyle name="40 % - Akzent5 2 2 7 2" xfId="38699" xr:uid="{00000000-0005-0000-0000-0000B8140000}"/>
    <cellStyle name="40 % - Akzent5 2 2 8" xfId="4985" xr:uid="{00000000-0005-0000-0000-0000B9140000}"/>
    <cellStyle name="40 % - Akzent5 2 2 8 2" xfId="38700" xr:uid="{00000000-0005-0000-0000-0000BA140000}"/>
    <cellStyle name="40 % - Akzent5 2 2 9" xfId="4986" xr:uid="{00000000-0005-0000-0000-0000BB140000}"/>
    <cellStyle name="40 % - Akzent5 2 2 9 2" xfId="38701" xr:uid="{00000000-0005-0000-0000-0000BC140000}"/>
    <cellStyle name="40 % - Akzent5 2 2_5 year overview margin" xfId="37587" xr:uid="{00000000-0005-0000-0000-0000BD140000}"/>
    <cellStyle name="40 % - Akzent5 2 3" xfId="530" xr:uid="{00000000-0005-0000-0000-0000BE140000}"/>
    <cellStyle name="40 % - Akzent5 2 3 10" xfId="4988" xr:uid="{00000000-0005-0000-0000-0000BF140000}"/>
    <cellStyle name="40 % - Akzent5 2 3 10 2" xfId="38041" xr:uid="{00000000-0005-0000-0000-0000C0140000}"/>
    <cellStyle name="40 % - Akzent5 2 3 11" xfId="4989" xr:uid="{00000000-0005-0000-0000-0000C1140000}"/>
    <cellStyle name="40 % - Akzent5 2 3 11 2" xfId="41213" xr:uid="{00000000-0005-0000-0000-0000C2140000}"/>
    <cellStyle name="40 % - Akzent5 2 3 12" xfId="4987" xr:uid="{00000000-0005-0000-0000-0000C3140000}"/>
    <cellStyle name="40 % - Akzent5 2 3 13" xfId="37912" xr:uid="{00000000-0005-0000-0000-0000C4140000}"/>
    <cellStyle name="40 % - Akzent5 2 3 14" xfId="42578" xr:uid="{00000000-0005-0000-0000-0000C5140000}"/>
    <cellStyle name="40 % - Akzent5 2 3 2" xfId="4990" xr:uid="{00000000-0005-0000-0000-0000C6140000}"/>
    <cellStyle name="40 % - Akzent5 2 3 2 2" xfId="4991" xr:uid="{00000000-0005-0000-0000-0000C7140000}"/>
    <cellStyle name="40 % - Akzent5 2 3 2 2 2" xfId="38704" xr:uid="{00000000-0005-0000-0000-0000C8140000}"/>
    <cellStyle name="40 % - Akzent5 2 3 2 3" xfId="38705" xr:uid="{00000000-0005-0000-0000-0000C9140000}"/>
    <cellStyle name="40 % - Akzent5 2 3 2 4" xfId="38703" xr:uid="{00000000-0005-0000-0000-0000CA140000}"/>
    <cellStyle name="40 % - Akzent5 2 3 2 5" xfId="40964" xr:uid="{00000000-0005-0000-0000-0000CB140000}"/>
    <cellStyle name="40 % - Akzent5 2 3 2 5 2" xfId="41638" xr:uid="{00000000-0005-0000-0000-0000CC140000}"/>
    <cellStyle name="40 % - Akzent5 2 3 2 6" xfId="41309" xr:uid="{00000000-0005-0000-0000-0000CD140000}"/>
    <cellStyle name="40 % - Akzent5 2 3 2 7" xfId="38166" xr:uid="{00000000-0005-0000-0000-0000CE140000}"/>
    <cellStyle name="40 % - Akzent5 2 3 2_B-A-AV-17C-1" xfId="38706" xr:uid="{00000000-0005-0000-0000-0000CF140000}"/>
    <cellStyle name="40 % - Akzent5 2 3 3" xfId="4992" xr:uid="{00000000-0005-0000-0000-0000D0140000}"/>
    <cellStyle name="40 % - Akzent5 2 3 3 2" xfId="38707" xr:uid="{00000000-0005-0000-0000-0000D1140000}"/>
    <cellStyle name="40 % - Akzent5 2 3 3 3" xfId="40965" xr:uid="{00000000-0005-0000-0000-0000D2140000}"/>
    <cellStyle name="40 % - Akzent5 2 3 3 3 2" xfId="41639" xr:uid="{00000000-0005-0000-0000-0000D3140000}"/>
    <cellStyle name="40 % - Akzent5 2 3 3 4" xfId="41405" xr:uid="{00000000-0005-0000-0000-0000D4140000}"/>
    <cellStyle name="40 % - Akzent5 2 3 3 5" xfId="38263" xr:uid="{00000000-0005-0000-0000-0000D5140000}"/>
    <cellStyle name="40 % - Akzent5 2 3 3_Investoren" xfId="41115" xr:uid="{00000000-0005-0000-0000-0000D6140000}"/>
    <cellStyle name="40 % - Akzent5 2 3 4" xfId="4993" xr:uid="{00000000-0005-0000-0000-0000D7140000}"/>
    <cellStyle name="40 % - Akzent5 2 3 4 2" xfId="38708" xr:uid="{00000000-0005-0000-0000-0000D8140000}"/>
    <cellStyle name="40 % - Akzent5 2 3 5" xfId="4994" xr:uid="{00000000-0005-0000-0000-0000D9140000}"/>
    <cellStyle name="40 % - Akzent5 2 3 5 2" xfId="38709" xr:uid="{00000000-0005-0000-0000-0000DA140000}"/>
    <cellStyle name="40 % - Akzent5 2 3 6" xfId="4995" xr:uid="{00000000-0005-0000-0000-0000DB140000}"/>
    <cellStyle name="40 % - Akzent5 2 3 6 2" xfId="38710" xr:uid="{00000000-0005-0000-0000-0000DC140000}"/>
    <cellStyle name="40 % - Akzent5 2 3 7" xfId="4996" xr:uid="{00000000-0005-0000-0000-0000DD140000}"/>
    <cellStyle name="40 % - Akzent5 2 3 7 2" xfId="38711" xr:uid="{00000000-0005-0000-0000-0000DE140000}"/>
    <cellStyle name="40 % - Akzent5 2 3 8" xfId="4997" xr:uid="{00000000-0005-0000-0000-0000DF140000}"/>
    <cellStyle name="40 % - Akzent5 2 3 8 2" xfId="38702" xr:uid="{00000000-0005-0000-0000-0000E0140000}"/>
    <cellStyle name="40 % - Akzent5 2 3 9" xfId="4998" xr:uid="{00000000-0005-0000-0000-0000E1140000}"/>
    <cellStyle name="40 % - Akzent5 2 3 9 2" xfId="41510" xr:uid="{00000000-0005-0000-0000-0000E2140000}"/>
    <cellStyle name="40 % - Akzent5 2 3 9 3" xfId="40835" xr:uid="{00000000-0005-0000-0000-0000E3140000}"/>
    <cellStyle name="40 % - Akzent5 2 3_AuftBest_Div" xfId="38326" xr:uid="{00000000-0005-0000-0000-0000E4140000}"/>
    <cellStyle name="40 % - Akzent5 2 4" xfId="4999" xr:uid="{00000000-0005-0000-0000-0000E5140000}"/>
    <cellStyle name="40 % - Akzent5 2 4 2" xfId="5000" xr:uid="{00000000-0005-0000-0000-0000E6140000}"/>
    <cellStyle name="40 % - Akzent5 2 4 2 2" xfId="38713" xr:uid="{00000000-0005-0000-0000-0000E7140000}"/>
    <cellStyle name="40 % - Akzent5 2 4 3" xfId="5001" xr:uid="{00000000-0005-0000-0000-0000E8140000}"/>
    <cellStyle name="40 % - Akzent5 2 4 3 2" xfId="38714" xr:uid="{00000000-0005-0000-0000-0000E9140000}"/>
    <cellStyle name="40 % - Akzent5 2 4 4" xfId="5002" xr:uid="{00000000-0005-0000-0000-0000EA140000}"/>
    <cellStyle name="40 % - Akzent5 2 4 5" xfId="5003" xr:uid="{00000000-0005-0000-0000-0000EB140000}"/>
    <cellStyle name="40 % - Akzent5 2 4 6" xfId="38712" xr:uid="{00000000-0005-0000-0000-0000EC140000}"/>
    <cellStyle name="40 % - Akzent5 2 4_B-A-AV-17C-1" xfId="38715" xr:uid="{00000000-0005-0000-0000-0000ED140000}"/>
    <cellStyle name="40 % - Akzent5 2 5" xfId="5004" xr:uid="{00000000-0005-0000-0000-0000EE140000}"/>
    <cellStyle name="40 % - Akzent5 2 5 2" xfId="5005" xr:uid="{00000000-0005-0000-0000-0000EF140000}"/>
    <cellStyle name="40 % - Akzent5 2 5 3" xfId="5006" xr:uid="{00000000-0005-0000-0000-0000F0140000}"/>
    <cellStyle name="40 % - Akzent5 2 5 4" xfId="38716" xr:uid="{00000000-0005-0000-0000-0000F1140000}"/>
    <cellStyle name="40 % - Akzent5 2 5_BU&amp;IC" xfId="5007" xr:uid="{00000000-0005-0000-0000-0000F2140000}"/>
    <cellStyle name="40 % - Akzent5 2 6" xfId="5008" xr:uid="{00000000-0005-0000-0000-0000F3140000}"/>
    <cellStyle name="40 % - Akzent5 2 6 2" xfId="5009" xr:uid="{00000000-0005-0000-0000-0000F4140000}"/>
    <cellStyle name="40 % - Akzent5 2 6 3" xfId="5010" xr:uid="{00000000-0005-0000-0000-0000F5140000}"/>
    <cellStyle name="40 % - Akzent5 2 6 4" xfId="38678" xr:uid="{00000000-0005-0000-0000-0000F6140000}"/>
    <cellStyle name="40 % - Akzent5 2 6_BU&amp;IC" xfId="5011" xr:uid="{00000000-0005-0000-0000-0000F7140000}"/>
    <cellStyle name="40 % - Akzent5 2 7" xfId="5012" xr:uid="{00000000-0005-0000-0000-0000F8140000}"/>
    <cellStyle name="40 % - Akzent5 2 7 2" xfId="5013" xr:uid="{00000000-0005-0000-0000-0000F9140000}"/>
    <cellStyle name="40 % - Akzent5 2 7 3" xfId="5014" xr:uid="{00000000-0005-0000-0000-0000FA140000}"/>
    <cellStyle name="40 % - Akzent5 2 7_BU&amp;IC" xfId="5015" xr:uid="{00000000-0005-0000-0000-0000FB140000}"/>
    <cellStyle name="40 % - Akzent5 2 8" xfId="5016" xr:uid="{00000000-0005-0000-0000-0000FC140000}"/>
    <cellStyle name="40 % - Akzent5 2 8 2" xfId="5017" xr:uid="{00000000-0005-0000-0000-0000FD140000}"/>
    <cellStyle name="40 % - Akzent5 2 8 3" xfId="5018" xr:uid="{00000000-0005-0000-0000-0000FE140000}"/>
    <cellStyle name="40 % - Akzent5 2 8_BU&amp;IC" xfId="5019" xr:uid="{00000000-0005-0000-0000-0000FF140000}"/>
    <cellStyle name="40 % - Akzent5 2 9" xfId="5020" xr:uid="{00000000-0005-0000-0000-000000150000}"/>
    <cellStyle name="40 % - Akzent5 2 9 2" xfId="5021" xr:uid="{00000000-0005-0000-0000-000001150000}"/>
    <cellStyle name="40 % - Akzent5 2 9_BU&amp;IC" xfId="5022" xr:uid="{00000000-0005-0000-0000-000002150000}"/>
    <cellStyle name="40 % - Akzent5 2_2015.05" xfId="531" xr:uid="{00000000-0005-0000-0000-000003150000}"/>
    <cellStyle name="40 % - Akzent5 3" xfId="532" xr:uid="{00000000-0005-0000-0000-000004150000}"/>
    <cellStyle name="40 % - Akzent5 3 10" xfId="5023" xr:uid="{00000000-0005-0000-0000-000005150000}"/>
    <cellStyle name="40 % - Akzent5 3 10 2" xfId="38717" xr:uid="{00000000-0005-0000-0000-000006150000}"/>
    <cellStyle name="40 % - Akzent5 3 11" xfId="5024" xr:uid="{00000000-0005-0000-0000-000007150000}"/>
    <cellStyle name="40 % - Akzent5 3 11 2" xfId="41511" xr:uid="{00000000-0005-0000-0000-000008150000}"/>
    <cellStyle name="40 % - Akzent5 3 11 3" xfId="40836" xr:uid="{00000000-0005-0000-0000-000009150000}"/>
    <cellStyle name="40 % - Akzent5 3 12" xfId="717" xr:uid="{00000000-0005-0000-0000-00000A150000}"/>
    <cellStyle name="40 % - Akzent5 3 12 2" xfId="38042" xr:uid="{00000000-0005-0000-0000-00000B150000}"/>
    <cellStyle name="40 % - Akzent5 3 13" xfId="41214" xr:uid="{00000000-0005-0000-0000-00000C150000}"/>
    <cellStyle name="40 % - Akzent5 3 14" xfId="37913" xr:uid="{00000000-0005-0000-0000-00000D150000}"/>
    <cellStyle name="40 % - Akzent5 3 15" xfId="42579" xr:uid="{00000000-0005-0000-0000-00000E150000}"/>
    <cellStyle name="40 % - Akzent5 3 2" xfId="533" xr:uid="{00000000-0005-0000-0000-00000F150000}"/>
    <cellStyle name="40 % - Akzent5 3 2 10" xfId="5026" xr:uid="{00000000-0005-0000-0000-000010150000}"/>
    <cellStyle name="40 % - Akzent5 3 2 10 2" xfId="41512" xr:uid="{00000000-0005-0000-0000-000011150000}"/>
    <cellStyle name="40 % - Akzent5 3 2 10 3" xfId="40837" xr:uid="{00000000-0005-0000-0000-000012150000}"/>
    <cellStyle name="40 % - Akzent5 3 2 11" xfId="5027" xr:uid="{00000000-0005-0000-0000-000013150000}"/>
    <cellStyle name="40 % - Akzent5 3 2 11 2" xfId="38043" xr:uid="{00000000-0005-0000-0000-000014150000}"/>
    <cellStyle name="40 % - Akzent5 3 2 12" xfId="5025" xr:uid="{00000000-0005-0000-0000-000015150000}"/>
    <cellStyle name="40 % - Akzent5 3 2 12 2" xfId="41215" xr:uid="{00000000-0005-0000-0000-000016150000}"/>
    <cellStyle name="40 % - Akzent5 3 2 13" xfId="37914" xr:uid="{00000000-0005-0000-0000-000017150000}"/>
    <cellStyle name="40 % - Akzent5 3 2 14" xfId="42580" xr:uid="{00000000-0005-0000-0000-000018150000}"/>
    <cellStyle name="40 % - Akzent5 3 2 2" xfId="5028" xr:uid="{00000000-0005-0000-0000-000019150000}"/>
    <cellStyle name="40 % - Akzent5 3 2 2 2" xfId="5029" xr:uid="{00000000-0005-0000-0000-00001A150000}"/>
    <cellStyle name="40 % - Akzent5 3 2 2 2 2" xfId="38720" xr:uid="{00000000-0005-0000-0000-00001B150000}"/>
    <cellStyle name="40 % - Akzent5 3 2 2 3" xfId="38719" xr:uid="{00000000-0005-0000-0000-00001C150000}"/>
    <cellStyle name="40 % - Akzent5 3 2 2 4" xfId="40966" xr:uid="{00000000-0005-0000-0000-00001D150000}"/>
    <cellStyle name="40 % - Akzent5 3 2 2 4 2" xfId="41640" xr:uid="{00000000-0005-0000-0000-00001E150000}"/>
    <cellStyle name="40 % - Akzent5 3 2 2 5" xfId="41311" xr:uid="{00000000-0005-0000-0000-00001F150000}"/>
    <cellStyle name="40 % - Akzent5 3 2 2 6" xfId="38168" xr:uid="{00000000-0005-0000-0000-000020150000}"/>
    <cellStyle name="40 % - Akzent5 3 2 2_B-A-AV-17C-1" xfId="38721" xr:uid="{00000000-0005-0000-0000-000021150000}"/>
    <cellStyle name="40 % - Akzent5 3 2 3" xfId="5030" xr:uid="{00000000-0005-0000-0000-000022150000}"/>
    <cellStyle name="40 % - Akzent5 3 2 3 2" xfId="38722" xr:uid="{00000000-0005-0000-0000-000023150000}"/>
    <cellStyle name="40 % - Akzent5 3 2 3 3" xfId="40967" xr:uid="{00000000-0005-0000-0000-000024150000}"/>
    <cellStyle name="40 % - Akzent5 3 2 3 3 2" xfId="41641" xr:uid="{00000000-0005-0000-0000-000025150000}"/>
    <cellStyle name="40 % - Akzent5 3 2 3 4" xfId="41407" xr:uid="{00000000-0005-0000-0000-000026150000}"/>
    <cellStyle name="40 % - Akzent5 3 2 3 5" xfId="38265" xr:uid="{00000000-0005-0000-0000-000027150000}"/>
    <cellStyle name="40 % - Akzent5 3 2 3_Investoren" xfId="41116" xr:uid="{00000000-0005-0000-0000-000028150000}"/>
    <cellStyle name="40 % - Akzent5 3 2 4" xfId="5031" xr:uid="{00000000-0005-0000-0000-000029150000}"/>
    <cellStyle name="40 % - Akzent5 3 2 4 2" xfId="38723" xr:uid="{00000000-0005-0000-0000-00002A150000}"/>
    <cellStyle name="40 % - Akzent5 3 2 5" xfId="5032" xr:uid="{00000000-0005-0000-0000-00002B150000}"/>
    <cellStyle name="40 % - Akzent5 3 2 5 2" xfId="38724" xr:uid="{00000000-0005-0000-0000-00002C150000}"/>
    <cellStyle name="40 % - Akzent5 3 2 6" xfId="5033" xr:uid="{00000000-0005-0000-0000-00002D150000}"/>
    <cellStyle name="40 % - Akzent5 3 2 6 2" xfId="38725" xr:uid="{00000000-0005-0000-0000-00002E150000}"/>
    <cellStyle name="40 % - Akzent5 3 2 7" xfId="5034" xr:uid="{00000000-0005-0000-0000-00002F150000}"/>
    <cellStyle name="40 % - Akzent5 3 2 7 2" xfId="38726" xr:uid="{00000000-0005-0000-0000-000030150000}"/>
    <cellStyle name="40 % - Akzent5 3 2 8" xfId="5035" xr:uid="{00000000-0005-0000-0000-000031150000}"/>
    <cellStyle name="40 % - Akzent5 3 2 8 2" xfId="38727" xr:uid="{00000000-0005-0000-0000-000032150000}"/>
    <cellStyle name="40 % - Akzent5 3 2 9" xfId="5036" xr:uid="{00000000-0005-0000-0000-000033150000}"/>
    <cellStyle name="40 % - Akzent5 3 2 9 2" xfId="38718" xr:uid="{00000000-0005-0000-0000-000034150000}"/>
    <cellStyle name="40 % - Akzent5 3 2_AuftBest_Div" xfId="38327" xr:uid="{00000000-0005-0000-0000-000035150000}"/>
    <cellStyle name="40 % - Akzent5 3 3" xfId="5037" xr:uid="{00000000-0005-0000-0000-000036150000}"/>
    <cellStyle name="40 % - Akzent5 3 3 2" xfId="5038" xr:uid="{00000000-0005-0000-0000-000037150000}"/>
    <cellStyle name="40 % - Akzent5 3 3 2 2" xfId="38729" xr:uid="{00000000-0005-0000-0000-000038150000}"/>
    <cellStyle name="40 % - Akzent5 3 3 3" xfId="38730" xr:uid="{00000000-0005-0000-0000-000039150000}"/>
    <cellStyle name="40 % - Akzent5 3 3 4" xfId="38728" xr:uid="{00000000-0005-0000-0000-00003A150000}"/>
    <cellStyle name="40 % - Akzent5 3 3 5" xfId="40968" xr:uid="{00000000-0005-0000-0000-00003B150000}"/>
    <cellStyle name="40 % - Akzent5 3 3 5 2" xfId="41642" xr:uid="{00000000-0005-0000-0000-00003C150000}"/>
    <cellStyle name="40 % - Akzent5 3 3 6" xfId="41310" xr:uid="{00000000-0005-0000-0000-00003D150000}"/>
    <cellStyle name="40 % - Akzent5 3 3 7" xfId="38167" xr:uid="{00000000-0005-0000-0000-00003E150000}"/>
    <cellStyle name="40 % - Akzent5 3 3_B-A-AV-17C-1" xfId="38731" xr:uid="{00000000-0005-0000-0000-00003F150000}"/>
    <cellStyle name="40 % - Akzent5 3 4" xfId="5039" xr:uid="{00000000-0005-0000-0000-000040150000}"/>
    <cellStyle name="40 % - Akzent5 3 4 2" xfId="38732" xr:uid="{00000000-0005-0000-0000-000041150000}"/>
    <cellStyle name="40 % - Akzent5 3 4 3" xfId="40969" xr:uid="{00000000-0005-0000-0000-000042150000}"/>
    <cellStyle name="40 % - Akzent5 3 4 3 2" xfId="41643" xr:uid="{00000000-0005-0000-0000-000043150000}"/>
    <cellStyle name="40 % - Akzent5 3 4 4" xfId="41406" xr:uid="{00000000-0005-0000-0000-000044150000}"/>
    <cellStyle name="40 % - Akzent5 3 4 5" xfId="38264" xr:uid="{00000000-0005-0000-0000-000045150000}"/>
    <cellStyle name="40 % - Akzent5 3 4_Investoren" xfId="41117" xr:uid="{00000000-0005-0000-0000-000046150000}"/>
    <cellStyle name="40 % - Akzent5 3 5" xfId="5040" xr:uid="{00000000-0005-0000-0000-000047150000}"/>
    <cellStyle name="40 % - Akzent5 3 5 2" xfId="38733" xr:uid="{00000000-0005-0000-0000-000048150000}"/>
    <cellStyle name="40 % - Akzent5 3 6" xfId="5041" xr:uid="{00000000-0005-0000-0000-000049150000}"/>
    <cellStyle name="40 % - Akzent5 3 6 2" xfId="38734" xr:uid="{00000000-0005-0000-0000-00004A150000}"/>
    <cellStyle name="40 % - Akzent5 3 7" xfId="5042" xr:uid="{00000000-0005-0000-0000-00004B150000}"/>
    <cellStyle name="40 % - Akzent5 3 7 2" xfId="38735" xr:uid="{00000000-0005-0000-0000-00004C150000}"/>
    <cellStyle name="40 % - Akzent5 3 8" xfId="5043" xr:uid="{00000000-0005-0000-0000-00004D150000}"/>
    <cellStyle name="40 % - Akzent5 3 8 2" xfId="38736" xr:uid="{00000000-0005-0000-0000-00004E150000}"/>
    <cellStyle name="40 % - Akzent5 3 9" xfId="5044" xr:uid="{00000000-0005-0000-0000-00004F150000}"/>
    <cellStyle name="40 % - Akzent5 3 9 2" xfId="38737" xr:uid="{00000000-0005-0000-0000-000050150000}"/>
    <cellStyle name="40 % - Akzent5 3_2015.12" xfId="534" xr:uid="{00000000-0005-0000-0000-000051150000}"/>
    <cellStyle name="40 % - Akzent5 4" xfId="5045" xr:uid="{00000000-0005-0000-0000-000052150000}"/>
    <cellStyle name="40 % - Akzent5 4 2" xfId="5046" xr:uid="{00000000-0005-0000-0000-000053150000}"/>
    <cellStyle name="40 % - Akzent5 4 3" xfId="5047" xr:uid="{00000000-0005-0000-0000-000054150000}"/>
    <cellStyle name="40 % - Akzent5 4_BU&amp;IC" xfId="5048" xr:uid="{00000000-0005-0000-0000-000055150000}"/>
    <cellStyle name="40 % - Akzent5 5" xfId="5049" xr:uid="{00000000-0005-0000-0000-000056150000}"/>
    <cellStyle name="40 % - Akzent5 5 2" xfId="5050" xr:uid="{00000000-0005-0000-0000-000057150000}"/>
    <cellStyle name="40 % - Akzent5 5 3" xfId="5051" xr:uid="{00000000-0005-0000-0000-000058150000}"/>
    <cellStyle name="40 % - Akzent5 5_BU&amp;IC" xfId="5052" xr:uid="{00000000-0005-0000-0000-000059150000}"/>
    <cellStyle name="40 % - Akzent5 6" xfId="5053" xr:uid="{00000000-0005-0000-0000-00005A150000}"/>
    <cellStyle name="40 % - Akzent5 6 2" xfId="5054" xr:uid="{00000000-0005-0000-0000-00005B150000}"/>
    <cellStyle name="40 % - Akzent5 6 3" xfId="5055" xr:uid="{00000000-0005-0000-0000-00005C150000}"/>
    <cellStyle name="40 % - Akzent5 6_BU&amp;IC" xfId="5056" xr:uid="{00000000-0005-0000-0000-00005D150000}"/>
    <cellStyle name="40 % - Akzent5 7" xfId="5057" xr:uid="{00000000-0005-0000-0000-00005E150000}"/>
    <cellStyle name="40 % - Akzent5 7 2" xfId="5058" xr:uid="{00000000-0005-0000-0000-00005F150000}"/>
    <cellStyle name="40 % - Akzent5 7_BU&amp;IC" xfId="5059" xr:uid="{00000000-0005-0000-0000-000060150000}"/>
    <cellStyle name="40 % - Akzent5 8" xfId="5060" xr:uid="{00000000-0005-0000-0000-000061150000}"/>
    <cellStyle name="40 % - Akzent5 9" xfId="5061" xr:uid="{00000000-0005-0000-0000-000062150000}"/>
    <cellStyle name="40 % - Akzent6 10" xfId="5062" xr:uid="{00000000-0005-0000-0000-000063150000}"/>
    <cellStyle name="40 % - Akzent6 11" xfId="5063" xr:uid="{00000000-0005-0000-0000-000064150000}"/>
    <cellStyle name="40 % - Akzent6 12" xfId="5064" xr:uid="{00000000-0005-0000-0000-000065150000}"/>
    <cellStyle name="40 % - Akzent6 2" xfId="46" xr:uid="{00000000-0005-0000-0000-000066150000}"/>
    <cellStyle name="40 % - Akzent6 2 10" xfId="5065" xr:uid="{00000000-0005-0000-0000-000067150000}"/>
    <cellStyle name="40 % - Akzent6 2 11" xfId="5066" xr:uid="{00000000-0005-0000-0000-000068150000}"/>
    <cellStyle name="40 % - Akzent6 2 12" xfId="5067" xr:uid="{00000000-0005-0000-0000-000069150000}"/>
    <cellStyle name="40 % - Akzent6 2 13" xfId="5068" xr:uid="{00000000-0005-0000-0000-00006A150000}"/>
    <cellStyle name="40 % - Akzent6 2 14" xfId="5069" xr:uid="{00000000-0005-0000-0000-00006B150000}"/>
    <cellStyle name="40 % - Akzent6 2 15" xfId="5070" xr:uid="{00000000-0005-0000-0000-00006C150000}"/>
    <cellStyle name="40 % - Akzent6 2 16" xfId="5071" xr:uid="{00000000-0005-0000-0000-00006D150000}"/>
    <cellStyle name="40 % - Akzent6 2 17" xfId="5072" xr:uid="{00000000-0005-0000-0000-00006E150000}"/>
    <cellStyle name="40 % - Akzent6 2 18" xfId="626" xr:uid="{00000000-0005-0000-0000-00006F150000}"/>
    <cellStyle name="40 % - Akzent6 2 2" xfId="47" xr:uid="{00000000-0005-0000-0000-000070150000}"/>
    <cellStyle name="40 % - Akzent6 2 2 10" xfId="5073" xr:uid="{00000000-0005-0000-0000-000071150000}"/>
    <cellStyle name="40 % - Akzent6 2 2 10 2" xfId="38740" xr:uid="{00000000-0005-0000-0000-000072150000}"/>
    <cellStyle name="40 % - Akzent6 2 2 11" xfId="5074" xr:uid="{00000000-0005-0000-0000-000073150000}"/>
    <cellStyle name="40 % - Akzent6 2 2 11 2" xfId="38741" xr:uid="{00000000-0005-0000-0000-000074150000}"/>
    <cellStyle name="40 % - Akzent6 2 2 12" xfId="5075" xr:uid="{00000000-0005-0000-0000-000075150000}"/>
    <cellStyle name="40 % - Akzent6 2 2 12 2" xfId="38739" xr:uid="{00000000-0005-0000-0000-000076150000}"/>
    <cellStyle name="40 % - Akzent6 2 2 13" xfId="5076" xr:uid="{00000000-0005-0000-0000-000077150000}"/>
    <cellStyle name="40 % - Akzent6 2 2 13 2" xfId="41453" xr:uid="{00000000-0005-0000-0000-000078150000}"/>
    <cellStyle name="40 % - Akzent6 2 2 13 3" xfId="40758" xr:uid="{00000000-0005-0000-0000-000079150000}"/>
    <cellStyle name="40 % - Akzent6 2 2 14" xfId="718" xr:uid="{00000000-0005-0000-0000-00007A150000}"/>
    <cellStyle name="40 % - Akzent6 2 2 14 2" xfId="37957" xr:uid="{00000000-0005-0000-0000-00007B150000}"/>
    <cellStyle name="40 % - Akzent6 2 2 15" xfId="41160" xr:uid="{00000000-0005-0000-0000-00007C150000}"/>
    <cellStyle name="40 % - Akzent6 2 2 16" xfId="37800" xr:uid="{00000000-0005-0000-0000-00007D150000}"/>
    <cellStyle name="40 % - Akzent6 2 2 17" xfId="42516" xr:uid="{00000000-0005-0000-0000-00007E150000}"/>
    <cellStyle name="40 % - Akzent6 2 2 2" xfId="535" xr:uid="{00000000-0005-0000-0000-00007F150000}"/>
    <cellStyle name="40 % - Akzent6 2 2 2 10" xfId="5078" xr:uid="{00000000-0005-0000-0000-000080150000}"/>
    <cellStyle name="40 % - Akzent6 2 2 2 10 2" xfId="41513" xr:uid="{00000000-0005-0000-0000-000081150000}"/>
    <cellStyle name="40 % - Akzent6 2 2 2 10 3" xfId="40838" xr:uid="{00000000-0005-0000-0000-000082150000}"/>
    <cellStyle name="40 % - Akzent6 2 2 2 11" xfId="5079" xr:uid="{00000000-0005-0000-0000-000083150000}"/>
    <cellStyle name="40 % - Akzent6 2 2 2 11 2" xfId="38044" xr:uid="{00000000-0005-0000-0000-000084150000}"/>
    <cellStyle name="40 % - Akzent6 2 2 2 12" xfId="5077" xr:uid="{00000000-0005-0000-0000-000085150000}"/>
    <cellStyle name="40 % - Akzent6 2 2 2 12 2" xfId="41216" xr:uid="{00000000-0005-0000-0000-000086150000}"/>
    <cellStyle name="40 % - Akzent6 2 2 2 13" xfId="37915" xr:uid="{00000000-0005-0000-0000-000087150000}"/>
    <cellStyle name="40 % - Akzent6 2 2 2 14" xfId="42581" xr:uid="{00000000-0005-0000-0000-000088150000}"/>
    <cellStyle name="40 % - Akzent6 2 2 2 2" xfId="5080" xr:uid="{00000000-0005-0000-0000-000089150000}"/>
    <cellStyle name="40 % - Akzent6 2 2 2 2 2" xfId="5081" xr:uid="{00000000-0005-0000-0000-00008A150000}"/>
    <cellStyle name="40 % - Akzent6 2 2 2 2 2 2" xfId="38744" xr:uid="{00000000-0005-0000-0000-00008B150000}"/>
    <cellStyle name="40 % - Akzent6 2 2 2 2 3" xfId="38743" xr:uid="{00000000-0005-0000-0000-00008C150000}"/>
    <cellStyle name="40 % - Akzent6 2 2 2 2 4" xfId="40970" xr:uid="{00000000-0005-0000-0000-00008D150000}"/>
    <cellStyle name="40 % - Akzent6 2 2 2 2 4 2" xfId="41644" xr:uid="{00000000-0005-0000-0000-00008E150000}"/>
    <cellStyle name="40 % - Akzent6 2 2 2 2 5" xfId="41312" xr:uid="{00000000-0005-0000-0000-00008F150000}"/>
    <cellStyle name="40 % - Akzent6 2 2 2 2 6" xfId="38169" xr:uid="{00000000-0005-0000-0000-000090150000}"/>
    <cellStyle name="40 % - Akzent6 2 2 2 2_B-A-AV-17C-1" xfId="38745" xr:uid="{00000000-0005-0000-0000-000091150000}"/>
    <cellStyle name="40 % - Akzent6 2 2 2 3" xfId="5082" xr:uid="{00000000-0005-0000-0000-000092150000}"/>
    <cellStyle name="40 % - Akzent6 2 2 2 3 2" xfId="38746" xr:uid="{00000000-0005-0000-0000-000093150000}"/>
    <cellStyle name="40 % - Akzent6 2 2 2 3 3" xfId="40971" xr:uid="{00000000-0005-0000-0000-000094150000}"/>
    <cellStyle name="40 % - Akzent6 2 2 2 3 3 2" xfId="41645" xr:uid="{00000000-0005-0000-0000-000095150000}"/>
    <cellStyle name="40 % - Akzent6 2 2 2 3 4" xfId="41408" xr:uid="{00000000-0005-0000-0000-000096150000}"/>
    <cellStyle name="40 % - Akzent6 2 2 2 3 5" xfId="38266" xr:uid="{00000000-0005-0000-0000-000097150000}"/>
    <cellStyle name="40 % - Akzent6 2 2 2 3_Investoren" xfId="41118" xr:uid="{00000000-0005-0000-0000-000098150000}"/>
    <cellStyle name="40 % - Akzent6 2 2 2 4" xfId="5083" xr:uid="{00000000-0005-0000-0000-000099150000}"/>
    <cellStyle name="40 % - Akzent6 2 2 2 4 2" xfId="38747" xr:uid="{00000000-0005-0000-0000-00009A150000}"/>
    <cellStyle name="40 % - Akzent6 2 2 2 5" xfId="5084" xr:uid="{00000000-0005-0000-0000-00009B150000}"/>
    <cellStyle name="40 % - Akzent6 2 2 2 5 2" xfId="38748" xr:uid="{00000000-0005-0000-0000-00009C150000}"/>
    <cellStyle name="40 % - Akzent6 2 2 2 6" xfId="5085" xr:uid="{00000000-0005-0000-0000-00009D150000}"/>
    <cellStyle name="40 % - Akzent6 2 2 2 6 2" xfId="38749" xr:uid="{00000000-0005-0000-0000-00009E150000}"/>
    <cellStyle name="40 % - Akzent6 2 2 2 7" xfId="5086" xr:uid="{00000000-0005-0000-0000-00009F150000}"/>
    <cellStyle name="40 % - Akzent6 2 2 2 7 2" xfId="38750" xr:uid="{00000000-0005-0000-0000-0000A0150000}"/>
    <cellStyle name="40 % - Akzent6 2 2 2 8" xfId="5087" xr:uid="{00000000-0005-0000-0000-0000A1150000}"/>
    <cellStyle name="40 % - Akzent6 2 2 2 8 2" xfId="38751" xr:uid="{00000000-0005-0000-0000-0000A2150000}"/>
    <cellStyle name="40 % - Akzent6 2 2 2 9" xfId="5088" xr:uid="{00000000-0005-0000-0000-0000A3150000}"/>
    <cellStyle name="40 % - Akzent6 2 2 2 9 2" xfId="38742" xr:uid="{00000000-0005-0000-0000-0000A4150000}"/>
    <cellStyle name="40 % - Akzent6 2 2 2_AuftBest_Div" xfId="38328" xr:uid="{00000000-0005-0000-0000-0000A5150000}"/>
    <cellStyle name="40 % - Akzent6 2 2 3" xfId="5089" xr:uid="{00000000-0005-0000-0000-0000A6150000}"/>
    <cellStyle name="40 % - Akzent6 2 2 3 2" xfId="5090" xr:uid="{00000000-0005-0000-0000-0000A7150000}"/>
    <cellStyle name="40 % - Akzent6 2 2 3 2 2" xfId="38753" xr:uid="{00000000-0005-0000-0000-0000A8150000}"/>
    <cellStyle name="40 % - Akzent6 2 2 3 3" xfId="38754" xr:uid="{00000000-0005-0000-0000-0000A9150000}"/>
    <cellStyle name="40 % - Akzent6 2 2 3 4" xfId="38752" xr:uid="{00000000-0005-0000-0000-0000AA150000}"/>
    <cellStyle name="40 % - Akzent6 2 2 3 5" xfId="40972" xr:uid="{00000000-0005-0000-0000-0000AB150000}"/>
    <cellStyle name="40 % - Akzent6 2 2 3 5 2" xfId="41646" xr:uid="{00000000-0005-0000-0000-0000AC150000}"/>
    <cellStyle name="40 % - Akzent6 2 2 3 6" xfId="41256" xr:uid="{00000000-0005-0000-0000-0000AD150000}"/>
    <cellStyle name="40 % - Akzent6 2 2 3 7" xfId="38084" xr:uid="{00000000-0005-0000-0000-0000AE150000}"/>
    <cellStyle name="40 % - Akzent6 2 2 3_B-A-AV-17C-1" xfId="38755" xr:uid="{00000000-0005-0000-0000-0000AF150000}"/>
    <cellStyle name="40 % - Akzent6 2 2 4" xfId="5091" xr:uid="{00000000-0005-0000-0000-0000B0150000}"/>
    <cellStyle name="40 % - Akzent6 2 2 4 2" xfId="38756" xr:uid="{00000000-0005-0000-0000-0000B1150000}"/>
    <cellStyle name="40 % - Akzent6 2 2 4 3" xfId="40973" xr:uid="{00000000-0005-0000-0000-0000B2150000}"/>
    <cellStyle name="40 % - Akzent6 2 2 4 3 2" xfId="41647" xr:uid="{00000000-0005-0000-0000-0000B3150000}"/>
    <cellStyle name="40 % - Akzent6 2 2 4 4" xfId="41352" xr:uid="{00000000-0005-0000-0000-0000B4150000}"/>
    <cellStyle name="40 % - Akzent6 2 2 4 5" xfId="38209" xr:uid="{00000000-0005-0000-0000-0000B5150000}"/>
    <cellStyle name="40 % - Akzent6 2 2 4_Investoren" xfId="41119" xr:uid="{00000000-0005-0000-0000-0000B6150000}"/>
    <cellStyle name="40 % - Akzent6 2 2 5" xfId="5092" xr:uid="{00000000-0005-0000-0000-0000B7150000}"/>
    <cellStyle name="40 % - Akzent6 2 2 5 2" xfId="38757" xr:uid="{00000000-0005-0000-0000-0000B8150000}"/>
    <cellStyle name="40 % - Akzent6 2 2 6" xfId="5093" xr:uid="{00000000-0005-0000-0000-0000B9150000}"/>
    <cellStyle name="40 % - Akzent6 2 2 6 2" xfId="38758" xr:uid="{00000000-0005-0000-0000-0000BA150000}"/>
    <cellStyle name="40 % - Akzent6 2 2 7" xfId="5094" xr:uid="{00000000-0005-0000-0000-0000BB150000}"/>
    <cellStyle name="40 % - Akzent6 2 2 7 2" xfId="38759" xr:uid="{00000000-0005-0000-0000-0000BC150000}"/>
    <cellStyle name="40 % - Akzent6 2 2 8" xfId="5095" xr:uid="{00000000-0005-0000-0000-0000BD150000}"/>
    <cellStyle name="40 % - Akzent6 2 2 8 2" xfId="38760" xr:uid="{00000000-0005-0000-0000-0000BE150000}"/>
    <cellStyle name="40 % - Akzent6 2 2 9" xfId="5096" xr:uid="{00000000-0005-0000-0000-0000BF150000}"/>
    <cellStyle name="40 % - Akzent6 2 2 9 2" xfId="38761" xr:uid="{00000000-0005-0000-0000-0000C0150000}"/>
    <cellStyle name="40 % - Akzent6 2 2_5 year overview margin" xfId="37588" xr:uid="{00000000-0005-0000-0000-0000C1150000}"/>
    <cellStyle name="40 % - Akzent6 2 3" xfId="536" xr:uid="{00000000-0005-0000-0000-0000C2150000}"/>
    <cellStyle name="40 % - Akzent6 2 3 10" xfId="5098" xr:uid="{00000000-0005-0000-0000-0000C3150000}"/>
    <cellStyle name="40 % - Akzent6 2 3 10 2" xfId="38045" xr:uid="{00000000-0005-0000-0000-0000C4150000}"/>
    <cellStyle name="40 % - Akzent6 2 3 11" xfId="5099" xr:uid="{00000000-0005-0000-0000-0000C5150000}"/>
    <cellStyle name="40 % - Akzent6 2 3 11 2" xfId="41217" xr:uid="{00000000-0005-0000-0000-0000C6150000}"/>
    <cellStyle name="40 % - Akzent6 2 3 12" xfId="5097" xr:uid="{00000000-0005-0000-0000-0000C7150000}"/>
    <cellStyle name="40 % - Akzent6 2 3 13" xfId="37916" xr:uid="{00000000-0005-0000-0000-0000C8150000}"/>
    <cellStyle name="40 % - Akzent6 2 3 14" xfId="42582" xr:uid="{00000000-0005-0000-0000-0000C9150000}"/>
    <cellStyle name="40 % - Akzent6 2 3 2" xfId="5100" xr:uid="{00000000-0005-0000-0000-0000CA150000}"/>
    <cellStyle name="40 % - Akzent6 2 3 2 2" xfId="5101" xr:uid="{00000000-0005-0000-0000-0000CB150000}"/>
    <cellStyle name="40 % - Akzent6 2 3 2 2 2" xfId="38764" xr:uid="{00000000-0005-0000-0000-0000CC150000}"/>
    <cellStyle name="40 % - Akzent6 2 3 2 3" xfId="38765" xr:uid="{00000000-0005-0000-0000-0000CD150000}"/>
    <cellStyle name="40 % - Akzent6 2 3 2 4" xfId="38763" xr:uid="{00000000-0005-0000-0000-0000CE150000}"/>
    <cellStyle name="40 % - Akzent6 2 3 2 5" xfId="40974" xr:uid="{00000000-0005-0000-0000-0000CF150000}"/>
    <cellStyle name="40 % - Akzent6 2 3 2 5 2" xfId="41648" xr:uid="{00000000-0005-0000-0000-0000D0150000}"/>
    <cellStyle name="40 % - Akzent6 2 3 2 6" xfId="41313" xr:uid="{00000000-0005-0000-0000-0000D1150000}"/>
    <cellStyle name="40 % - Akzent6 2 3 2 7" xfId="38170" xr:uid="{00000000-0005-0000-0000-0000D2150000}"/>
    <cellStyle name="40 % - Akzent6 2 3 2_B-A-AV-17C-1" xfId="38766" xr:uid="{00000000-0005-0000-0000-0000D3150000}"/>
    <cellStyle name="40 % - Akzent6 2 3 3" xfId="5102" xr:uid="{00000000-0005-0000-0000-0000D4150000}"/>
    <cellStyle name="40 % - Akzent6 2 3 3 2" xfId="38767" xr:uid="{00000000-0005-0000-0000-0000D5150000}"/>
    <cellStyle name="40 % - Akzent6 2 3 3 3" xfId="40975" xr:uid="{00000000-0005-0000-0000-0000D6150000}"/>
    <cellStyle name="40 % - Akzent6 2 3 3 3 2" xfId="41649" xr:uid="{00000000-0005-0000-0000-0000D7150000}"/>
    <cellStyle name="40 % - Akzent6 2 3 3 4" xfId="41409" xr:uid="{00000000-0005-0000-0000-0000D8150000}"/>
    <cellStyle name="40 % - Akzent6 2 3 3 5" xfId="38267" xr:uid="{00000000-0005-0000-0000-0000D9150000}"/>
    <cellStyle name="40 % - Akzent6 2 3 3_Investoren" xfId="41120" xr:uid="{00000000-0005-0000-0000-0000DA150000}"/>
    <cellStyle name="40 % - Akzent6 2 3 4" xfId="5103" xr:uid="{00000000-0005-0000-0000-0000DB150000}"/>
    <cellStyle name="40 % - Akzent6 2 3 4 2" xfId="38768" xr:uid="{00000000-0005-0000-0000-0000DC150000}"/>
    <cellStyle name="40 % - Akzent6 2 3 5" xfId="5104" xr:uid="{00000000-0005-0000-0000-0000DD150000}"/>
    <cellStyle name="40 % - Akzent6 2 3 5 2" xfId="38769" xr:uid="{00000000-0005-0000-0000-0000DE150000}"/>
    <cellStyle name="40 % - Akzent6 2 3 6" xfId="5105" xr:uid="{00000000-0005-0000-0000-0000DF150000}"/>
    <cellStyle name="40 % - Akzent6 2 3 6 2" xfId="38770" xr:uid="{00000000-0005-0000-0000-0000E0150000}"/>
    <cellStyle name="40 % - Akzent6 2 3 7" xfId="5106" xr:uid="{00000000-0005-0000-0000-0000E1150000}"/>
    <cellStyle name="40 % - Akzent6 2 3 7 2" xfId="38771" xr:uid="{00000000-0005-0000-0000-0000E2150000}"/>
    <cellStyle name="40 % - Akzent6 2 3 8" xfId="5107" xr:uid="{00000000-0005-0000-0000-0000E3150000}"/>
    <cellStyle name="40 % - Akzent6 2 3 8 2" xfId="38762" xr:uid="{00000000-0005-0000-0000-0000E4150000}"/>
    <cellStyle name="40 % - Akzent6 2 3 9" xfId="5108" xr:uid="{00000000-0005-0000-0000-0000E5150000}"/>
    <cellStyle name="40 % - Akzent6 2 3 9 2" xfId="41514" xr:uid="{00000000-0005-0000-0000-0000E6150000}"/>
    <cellStyle name="40 % - Akzent6 2 3 9 3" xfId="40839" xr:uid="{00000000-0005-0000-0000-0000E7150000}"/>
    <cellStyle name="40 % - Akzent6 2 3_AuftBest_Div" xfId="38329" xr:uid="{00000000-0005-0000-0000-0000E8150000}"/>
    <cellStyle name="40 % - Akzent6 2 4" xfId="5109" xr:uid="{00000000-0005-0000-0000-0000E9150000}"/>
    <cellStyle name="40 % - Akzent6 2 4 2" xfId="5110" xr:uid="{00000000-0005-0000-0000-0000EA150000}"/>
    <cellStyle name="40 % - Akzent6 2 4 2 2" xfId="38773" xr:uid="{00000000-0005-0000-0000-0000EB150000}"/>
    <cellStyle name="40 % - Akzent6 2 4 3" xfId="5111" xr:uid="{00000000-0005-0000-0000-0000EC150000}"/>
    <cellStyle name="40 % - Akzent6 2 4 3 2" xfId="38774" xr:uid="{00000000-0005-0000-0000-0000ED150000}"/>
    <cellStyle name="40 % - Akzent6 2 4 4" xfId="5112" xr:uid="{00000000-0005-0000-0000-0000EE150000}"/>
    <cellStyle name="40 % - Akzent6 2 4 5" xfId="5113" xr:uid="{00000000-0005-0000-0000-0000EF150000}"/>
    <cellStyle name="40 % - Akzent6 2 4 6" xfId="38772" xr:uid="{00000000-0005-0000-0000-0000F0150000}"/>
    <cellStyle name="40 % - Akzent6 2 4_B-A-AV-17C-1" xfId="38775" xr:uid="{00000000-0005-0000-0000-0000F1150000}"/>
    <cellStyle name="40 % - Akzent6 2 5" xfId="5114" xr:uid="{00000000-0005-0000-0000-0000F2150000}"/>
    <cellStyle name="40 % - Akzent6 2 5 2" xfId="5115" xr:uid="{00000000-0005-0000-0000-0000F3150000}"/>
    <cellStyle name="40 % - Akzent6 2 5 3" xfId="5116" xr:uid="{00000000-0005-0000-0000-0000F4150000}"/>
    <cellStyle name="40 % - Akzent6 2 5 4" xfId="38776" xr:uid="{00000000-0005-0000-0000-0000F5150000}"/>
    <cellStyle name="40 % - Akzent6 2 5_BU&amp;IC" xfId="5117" xr:uid="{00000000-0005-0000-0000-0000F6150000}"/>
    <cellStyle name="40 % - Akzent6 2 6" xfId="5118" xr:uid="{00000000-0005-0000-0000-0000F7150000}"/>
    <cellStyle name="40 % - Akzent6 2 6 2" xfId="5119" xr:uid="{00000000-0005-0000-0000-0000F8150000}"/>
    <cellStyle name="40 % - Akzent6 2 6 3" xfId="5120" xr:uid="{00000000-0005-0000-0000-0000F9150000}"/>
    <cellStyle name="40 % - Akzent6 2 6 4" xfId="38738" xr:uid="{00000000-0005-0000-0000-0000FA150000}"/>
    <cellStyle name="40 % - Akzent6 2 6_BU&amp;IC" xfId="5121" xr:uid="{00000000-0005-0000-0000-0000FB150000}"/>
    <cellStyle name="40 % - Akzent6 2 7" xfId="5122" xr:uid="{00000000-0005-0000-0000-0000FC150000}"/>
    <cellStyle name="40 % - Akzent6 2 7 2" xfId="5123" xr:uid="{00000000-0005-0000-0000-0000FD150000}"/>
    <cellStyle name="40 % - Akzent6 2 7 3" xfId="5124" xr:uid="{00000000-0005-0000-0000-0000FE150000}"/>
    <cellStyle name="40 % - Akzent6 2 7_BU&amp;IC" xfId="5125" xr:uid="{00000000-0005-0000-0000-0000FF150000}"/>
    <cellStyle name="40 % - Akzent6 2 8" xfId="5126" xr:uid="{00000000-0005-0000-0000-000000160000}"/>
    <cellStyle name="40 % - Akzent6 2 8 2" xfId="5127" xr:uid="{00000000-0005-0000-0000-000001160000}"/>
    <cellStyle name="40 % - Akzent6 2 8 3" xfId="5128" xr:uid="{00000000-0005-0000-0000-000002160000}"/>
    <cellStyle name="40 % - Akzent6 2 8_BU&amp;IC" xfId="5129" xr:uid="{00000000-0005-0000-0000-000003160000}"/>
    <cellStyle name="40 % - Akzent6 2 9" xfId="5130" xr:uid="{00000000-0005-0000-0000-000004160000}"/>
    <cellStyle name="40 % - Akzent6 2 9 2" xfId="5131" xr:uid="{00000000-0005-0000-0000-000005160000}"/>
    <cellStyle name="40 % - Akzent6 2 9_BU&amp;IC" xfId="5132" xr:uid="{00000000-0005-0000-0000-000006160000}"/>
    <cellStyle name="40 % - Akzent6 2_2015.05" xfId="537" xr:uid="{00000000-0005-0000-0000-000007160000}"/>
    <cellStyle name="40 % - Akzent6 3" xfId="538" xr:uid="{00000000-0005-0000-0000-000008160000}"/>
    <cellStyle name="40 % - Akzent6 3 10" xfId="5133" xr:uid="{00000000-0005-0000-0000-000009160000}"/>
    <cellStyle name="40 % - Akzent6 3 10 2" xfId="38777" xr:uid="{00000000-0005-0000-0000-00000A160000}"/>
    <cellStyle name="40 % - Akzent6 3 11" xfId="5134" xr:uid="{00000000-0005-0000-0000-00000B160000}"/>
    <cellStyle name="40 % - Akzent6 3 11 2" xfId="41515" xr:uid="{00000000-0005-0000-0000-00000C160000}"/>
    <cellStyle name="40 % - Akzent6 3 11 3" xfId="40840" xr:uid="{00000000-0005-0000-0000-00000D160000}"/>
    <cellStyle name="40 % - Akzent6 3 12" xfId="719" xr:uid="{00000000-0005-0000-0000-00000E160000}"/>
    <cellStyle name="40 % - Akzent6 3 12 2" xfId="38046" xr:uid="{00000000-0005-0000-0000-00000F160000}"/>
    <cellStyle name="40 % - Akzent6 3 13" xfId="41218" xr:uid="{00000000-0005-0000-0000-000010160000}"/>
    <cellStyle name="40 % - Akzent6 3 14" xfId="37917" xr:uid="{00000000-0005-0000-0000-000011160000}"/>
    <cellStyle name="40 % - Akzent6 3 15" xfId="42583" xr:uid="{00000000-0005-0000-0000-000012160000}"/>
    <cellStyle name="40 % - Akzent6 3 2" xfId="539" xr:uid="{00000000-0005-0000-0000-000013160000}"/>
    <cellStyle name="40 % - Akzent6 3 2 10" xfId="5136" xr:uid="{00000000-0005-0000-0000-000014160000}"/>
    <cellStyle name="40 % - Akzent6 3 2 10 2" xfId="41516" xr:uid="{00000000-0005-0000-0000-000015160000}"/>
    <cellStyle name="40 % - Akzent6 3 2 10 3" xfId="40841" xr:uid="{00000000-0005-0000-0000-000016160000}"/>
    <cellStyle name="40 % - Akzent6 3 2 11" xfId="5137" xr:uid="{00000000-0005-0000-0000-000017160000}"/>
    <cellStyle name="40 % - Akzent6 3 2 11 2" xfId="38047" xr:uid="{00000000-0005-0000-0000-000018160000}"/>
    <cellStyle name="40 % - Akzent6 3 2 12" xfId="5135" xr:uid="{00000000-0005-0000-0000-000019160000}"/>
    <cellStyle name="40 % - Akzent6 3 2 12 2" xfId="41219" xr:uid="{00000000-0005-0000-0000-00001A160000}"/>
    <cellStyle name="40 % - Akzent6 3 2 13" xfId="37918" xr:uid="{00000000-0005-0000-0000-00001B160000}"/>
    <cellStyle name="40 % - Akzent6 3 2 14" xfId="42584" xr:uid="{00000000-0005-0000-0000-00001C160000}"/>
    <cellStyle name="40 % - Akzent6 3 2 2" xfId="5138" xr:uid="{00000000-0005-0000-0000-00001D160000}"/>
    <cellStyle name="40 % - Akzent6 3 2 2 2" xfId="5139" xr:uid="{00000000-0005-0000-0000-00001E160000}"/>
    <cellStyle name="40 % - Akzent6 3 2 2 2 2" xfId="38780" xr:uid="{00000000-0005-0000-0000-00001F160000}"/>
    <cellStyle name="40 % - Akzent6 3 2 2 3" xfId="38779" xr:uid="{00000000-0005-0000-0000-000020160000}"/>
    <cellStyle name="40 % - Akzent6 3 2 2 4" xfId="40976" xr:uid="{00000000-0005-0000-0000-000021160000}"/>
    <cellStyle name="40 % - Akzent6 3 2 2 4 2" xfId="41650" xr:uid="{00000000-0005-0000-0000-000022160000}"/>
    <cellStyle name="40 % - Akzent6 3 2 2 5" xfId="41315" xr:uid="{00000000-0005-0000-0000-000023160000}"/>
    <cellStyle name="40 % - Akzent6 3 2 2 6" xfId="38172" xr:uid="{00000000-0005-0000-0000-000024160000}"/>
    <cellStyle name="40 % - Akzent6 3 2 2_B-A-AV-17C-1" xfId="38781" xr:uid="{00000000-0005-0000-0000-000025160000}"/>
    <cellStyle name="40 % - Akzent6 3 2 3" xfId="5140" xr:uid="{00000000-0005-0000-0000-000026160000}"/>
    <cellStyle name="40 % - Akzent6 3 2 3 2" xfId="38782" xr:uid="{00000000-0005-0000-0000-000027160000}"/>
    <cellStyle name="40 % - Akzent6 3 2 3 3" xfId="40977" xr:uid="{00000000-0005-0000-0000-000028160000}"/>
    <cellStyle name="40 % - Akzent6 3 2 3 3 2" xfId="41651" xr:uid="{00000000-0005-0000-0000-000029160000}"/>
    <cellStyle name="40 % - Akzent6 3 2 3 4" xfId="41411" xr:uid="{00000000-0005-0000-0000-00002A160000}"/>
    <cellStyle name="40 % - Akzent6 3 2 3 5" xfId="38269" xr:uid="{00000000-0005-0000-0000-00002B160000}"/>
    <cellStyle name="40 % - Akzent6 3 2 3_Investoren" xfId="41121" xr:uid="{00000000-0005-0000-0000-00002C160000}"/>
    <cellStyle name="40 % - Akzent6 3 2 4" xfId="5141" xr:uid="{00000000-0005-0000-0000-00002D160000}"/>
    <cellStyle name="40 % - Akzent6 3 2 4 2" xfId="38783" xr:uid="{00000000-0005-0000-0000-00002E160000}"/>
    <cellStyle name="40 % - Akzent6 3 2 5" xfId="5142" xr:uid="{00000000-0005-0000-0000-00002F160000}"/>
    <cellStyle name="40 % - Akzent6 3 2 5 2" xfId="38784" xr:uid="{00000000-0005-0000-0000-000030160000}"/>
    <cellStyle name="40 % - Akzent6 3 2 6" xfId="5143" xr:uid="{00000000-0005-0000-0000-000031160000}"/>
    <cellStyle name="40 % - Akzent6 3 2 6 2" xfId="38785" xr:uid="{00000000-0005-0000-0000-000032160000}"/>
    <cellStyle name="40 % - Akzent6 3 2 7" xfId="5144" xr:uid="{00000000-0005-0000-0000-000033160000}"/>
    <cellStyle name="40 % - Akzent6 3 2 7 2" xfId="38786" xr:uid="{00000000-0005-0000-0000-000034160000}"/>
    <cellStyle name="40 % - Akzent6 3 2 8" xfId="5145" xr:uid="{00000000-0005-0000-0000-000035160000}"/>
    <cellStyle name="40 % - Akzent6 3 2 8 2" xfId="38787" xr:uid="{00000000-0005-0000-0000-000036160000}"/>
    <cellStyle name="40 % - Akzent6 3 2 9" xfId="5146" xr:uid="{00000000-0005-0000-0000-000037160000}"/>
    <cellStyle name="40 % - Akzent6 3 2 9 2" xfId="38778" xr:uid="{00000000-0005-0000-0000-000038160000}"/>
    <cellStyle name="40 % - Akzent6 3 2_AuftBest_Div" xfId="38330" xr:uid="{00000000-0005-0000-0000-000039160000}"/>
    <cellStyle name="40 % - Akzent6 3 3" xfId="5147" xr:uid="{00000000-0005-0000-0000-00003A160000}"/>
    <cellStyle name="40 % - Akzent6 3 3 2" xfId="5148" xr:uid="{00000000-0005-0000-0000-00003B160000}"/>
    <cellStyle name="40 % - Akzent6 3 3 2 2" xfId="38789" xr:uid="{00000000-0005-0000-0000-00003C160000}"/>
    <cellStyle name="40 % - Akzent6 3 3 3" xfId="38790" xr:uid="{00000000-0005-0000-0000-00003D160000}"/>
    <cellStyle name="40 % - Akzent6 3 3 4" xfId="38788" xr:uid="{00000000-0005-0000-0000-00003E160000}"/>
    <cellStyle name="40 % - Akzent6 3 3 5" xfId="40978" xr:uid="{00000000-0005-0000-0000-00003F160000}"/>
    <cellStyle name="40 % - Akzent6 3 3 5 2" xfId="41652" xr:uid="{00000000-0005-0000-0000-000040160000}"/>
    <cellStyle name="40 % - Akzent6 3 3 6" xfId="41314" xr:uid="{00000000-0005-0000-0000-000041160000}"/>
    <cellStyle name="40 % - Akzent6 3 3 7" xfId="38171" xr:uid="{00000000-0005-0000-0000-000042160000}"/>
    <cellStyle name="40 % - Akzent6 3 3_B-A-AV-17C-1" xfId="38791" xr:uid="{00000000-0005-0000-0000-000043160000}"/>
    <cellStyle name="40 % - Akzent6 3 4" xfId="5149" xr:uid="{00000000-0005-0000-0000-000044160000}"/>
    <cellStyle name="40 % - Akzent6 3 4 2" xfId="38792" xr:uid="{00000000-0005-0000-0000-000045160000}"/>
    <cellStyle name="40 % - Akzent6 3 4 3" xfId="40979" xr:uid="{00000000-0005-0000-0000-000046160000}"/>
    <cellStyle name="40 % - Akzent6 3 4 3 2" xfId="41653" xr:uid="{00000000-0005-0000-0000-000047160000}"/>
    <cellStyle name="40 % - Akzent6 3 4 4" xfId="41410" xr:uid="{00000000-0005-0000-0000-000048160000}"/>
    <cellStyle name="40 % - Akzent6 3 4 5" xfId="38268" xr:uid="{00000000-0005-0000-0000-000049160000}"/>
    <cellStyle name="40 % - Akzent6 3 4_Investoren" xfId="41122" xr:uid="{00000000-0005-0000-0000-00004A160000}"/>
    <cellStyle name="40 % - Akzent6 3 5" xfId="5150" xr:uid="{00000000-0005-0000-0000-00004B160000}"/>
    <cellStyle name="40 % - Akzent6 3 5 2" xfId="38793" xr:uid="{00000000-0005-0000-0000-00004C160000}"/>
    <cellStyle name="40 % - Akzent6 3 6" xfId="5151" xr:uid="{00000000-0005-0000-0000-00004D160000}"/>
    <cellStyle name="40 % - Akzent6 3 6 2" xfId="38794" xr:uid="{00000000-0005-0000-0000-00004E160000}"/>
    <cellStyle name="40 % - Akzent6 3 7" xfId="5152" xr:uid="{00000000-0005-0000-0000-00004F160000}"/>
    <cellStyle name="40 % - Akzent6 3 7 2" xfId="38795" xr:uid="{00000000-0005-0000-0000-000050160000}"/>
    <cellStyle name="40 % - Akzent6 3 8" xfId="5153" xr:uid="{00000000-0005-0000-0000-000051160000}"/>
    <cellStyle name="40 % - Akzent6 3 8 2" xfId="38796" xr:uid="{00000000-0005-0000-0000-000052160000}"/>
    <cellStyle name="40 % - Akzent6 3 9" xfId="5154" xr:uid="{00000000-0005-0000-0000-000053160000}"/>
    <cellStyle name="40 % - Akzent6 3 9 2" xfId="38797" xr:uid="{00000000-0005-0000-0000-000054160000}"/>
    <cellStyle name="40 % - Akzent6 3_2015.12" xfId="540" xr:uid="{00000000-0005-0000-0000-000055160000}"/>
    <cellStyle name="40 % - Akzent6 4" xfId="5155" xr:uid="{00000000-0005-0000-0000-000056160000}"/>
    <cellStyle name="40 % - Akzent6 4 2" xfId="5156" xr:uid="{00000000-0005-0000-0000-000057160000}"/>
    <cellStyle name="40 % - Akzent6 4 3" xfId="5157" xr:uid="{00000000-0005-0000-0000-000058160000}"/>
    <cellStyle name="40 % - Akzent6 4_BU&amp;IC" xfId="5158" xr:uid="{00000000-0005-0000-0000-000059160000}"/>
    <cellStyle name="40 % - Akzent6 5" xfId="5159" xr:uid="{00000000-0005-0000-0000-00005A160000}"/>
    <cellStyle name="40 % - Akzent6 5 2" xfId="5160" xr:uid="{00000000-0005-0000-0000-00005B160000}"/>
    <cellStyle name="40 % - Akzent6 5 3" xfId="5161" xr:uid="{00000000-0005-0000-0000-00005C160000}"/>
    <cellStyle name="40 % - Akzent6 5_BU&amp;IC" xfId="5162" xr:uid="{00000000-0005-0000-0000-00005D160000}"/>
    <cellStyle name="40 % - Akzent6 6" xfId="5163" xr:uid="{00000000-0005-0000-0000-00005E160000}"/>
    <cellStyle name="40 % - Akzent6 6 2" xfId="5164" xr:uid="{00000000-0005-0000-0000-00005F160000}"/>
    <cellStyle name="40 % - Akzent6 6 3" xfId="5165" xr:uid="{00000000-0005-0000-0000-000060160000}"/>
    <cellStyle name="40 % - Akzent6 6_BU&amp;IC" xfId="5166" xr:uid="{00000000-0005-0000-0000-000061160000}"/>
    <cellStyle name="40 % - Akzent6 7" xfId="5167" xr:uid="{00000000-0005-0000-0000-000062160000}"/>
    <cellStyle name="40 % - Akzent6 7 2" xfId="5168" xr:uid="{00000000-0005-0000-0000-000063160000}"/>
    <cellStyle name="40 % - Akzent6 7_BU&amp;IC" xfId="5169" xr:uid="{00000000-0005-0000-0000-000064160000}"/>
    <cellStyle name="40 % - Akzent6 8" xfId="5170" xr:uid="{00000000-0005-0000-0000-000065160000}"/>
    <cellStyle name="40 % - Akzent6 9" xfId="5171" xr:uid="{00000000-0005-0000-0000-000066160000}"/>
    <cellStyle name="40% - Accent1" xfId="48" xr:uid="{00000000-0005-0000-0000-000067160000}"/>
    <cellStyle name="40% - Accent1 10" xfId="5173" xr:uid="{00000000-0005-0000-0000-000068160000}"/>
    <cellStyle name="40% - Accent1 10 2" xfId="5174" xr:uid="{00000000-0005-0000-0000-000069160000}"/>
    <cellStyle name="40% - Accent1 10_BU&amp;IC" xfId="5175" xr:uid="{00000000-0005-0000-0000-00006A160000}"/>
    <cellStyle name="40% - Accent1 11" xfId="5176" xr:uid="{00000000-0005-0000-0000-00006B160000}"/>
    <cellStyle name="40% - Accent1 12" xfId="5177" xr:uid="{00000000-0005-0000-0000-00006C160000}"/>
    <cellStyle name="40% - Accent1 13" xfId="5178" xr:uid="{00000000-0005-0000-0000-00006D160000}"/>
    <cellStyle name="40% - Accent1 14" xfId="5179" xr:uid="{00000000-0005-0000-0000-00006E160000}"/>
    <cellStyle name="40% - Accent1 15" xfId="5180" xr:uid="{00000000-0005-0000-0000-00006F160000}"/>
    <cellStyle name="40% - Accent1 16" xfId="5181" xr:uid="{00000000-0005-0000-0000-000070160000}"/>
    <cellStyle name="40% - Accent1 17" xfId="5182" xr:uid="{00000000-0005-0000-0000-000071160000}"/>
    <cellStyle name="40% - Accent1 18" xfId="5172" xr:uid="{00000000-0005-0000-0000-000072160000}"/>
    <cellStyle name="40% - Accent1 2" xfId="49" xr:uid="{00000000-0005-0000-0000-000073160000}"/>
    <cellStyle name="40% - Accent1 3" xfId="50" xr:uid="{00000000-0005-0000-0000-000074160000}"/>
    <cellStyle name="40% - Accent1 3 10" xfId="5183" xr:uid="{00000000-0005-0000-0000-000075160000}"/>
    <cellStyle name="40% - Accent1 3 11" xfId="5184" xr:uid="{00000000-0005-0000-0000-000076160000}"/>
    <cellStyle name="40% - Accent1 3 12" xfId="5185" xr:uid="{00000000-0005-0000-0000-000077160000}"/>
    <cellStyle name="40% - Accent1 3 13" xfId="5186" xr:uid="{00000000-0005-0000-0000-000078160000}"/>
    <cellStyle name="40% - Accent1 3 14" xfId="5187" xr:uid="{00000000-0005-0000-0000-000079160000}"/>
    <cellStyle name="40% - Accent1 3 15" xfId="5188" xr:uid="{00000000-0005-0000-0000-00007A160000}"/>
    <cellStyle name="40% - Accent1 3 16" xfId="5189" xr:uid="{00000000-0005-0000-0000-00007B160000}"/>
    <cellStyle name="40% - Accent1 3 17" xfId="5190" xr:uid="{00000000-0005-0000-0000-00007C160000}"/>
    <cellStyle name="40% - Accent1 3 18" xfId="627" xr:uid="{00000000-0005-0000-0000-00007D160000}"/>
    <cellStyle name="40% - Accent1 3 2" xfId="720" xr:uid="{00000000-0005-0000-0000-00007E160000}"/>
    <cellStyle name="40% - Accent1 3 2 10" xfId="41770" xr:uid="{00000000-0005-0000-0000-00007F160000}"/>
    <cellStyle name="40% - Accent1 3 2 2" xfId="5191" xr:uid="{00000000-0005-0000-0000-000080160000}"/>
    <cellStyle name="40% - Accent1 3 2 2 2" xfId="5192" xr:uid="{00000000-0005-0000-0000-000081160000}"/>
    <cellStyle name="40% - Accent1 3 2 2 3" xfId="5193" xr:uid="{00000000-0005-0000-0000-000082160000}"/>
    <cellStyle name="40% - Accent1 3 2 2 4" xfId="5194" xr:uid="{00000000-0005-0000-0000-000083160000}"/>
    <cellStyle name="40% - Accent1 3 2 2_BU&amp;IC" xfId="5195" xr:uid="{00000000-0005-0000-0000-000084160000}"/>
    <cellStyle name="40% - Accent1 3 2 3" xfId="5196" xr:uid="{00000000-0005-0000-0000-000085160000}"/>
    <cellStyle name="40% - Accent1 3 2 4" xfId="5197" xr:uid="{00000000-0005-0000-0000-000086160000}"/>
    <cellStyle name="40% - Accent1 3 2 5" xfId="5198" xr:uid="{00000000-0005-0000-0000-000087160000}"/>
    <cellStyle name="40% - Accent1 3 2 6" xfId="38800" xr:uid="{00000000-0005-0000-0000-000088160000}"/>
    <cellStyle name="40% - Accent1 3 2 7" xfId="41797" xr:uid="{00000000-0005-0000-0000-000089160000}"/>
    <cellStyle name="40% - Accent1 3 2 8" xfId="42161" xr:uid="{00000000-0005-0000-0000-00008A160000}"/>
    <cellStyle name="40% - Accent1 3 2 9" xfId="41948" xr:uid="{00000000-0005-0000-0000-00008B160000}"/>
    <cellStyle name="40% - Accent1 3 2_BU&amp;IC" xfId="5199" xr:uid="{00000000-0005-0000-0000-00008C160000}"/>
    <cellStyle name="40% - Accent1 3 3" xfId="5200" xr:uid="{00000000-0005-0000-0000-00008D160000}"/>
    <cellStyle name="40% - Accent1 3 3 2" xfId="5201" xr:uid="{00000000-0005-0000-0000-00008E160000}"/>
    <cellStyle name="40% - Accent1 3 3 3" xfId="5202" xr:uid="{00000000-0005-0000-0000-00008F160000}"/>
    <cellStyle name="40% - Accent1 3 3 4" xfId="5203" xr:uid="{00000000-0005-0000-0000-000090160000}"/>
    <cellStyle name="40% - Accent1 3 3 5" xfId="38799" xr:uid="{00000000-0005-0000-0000-000091160000}"/>
    <cellStyle name="40% - Accent1 3 3_BU&amp;IC" xfId="5204" xr:uid="{00000000-0005-0000-0000-000092160000}"/>
    <cellStyle name="40% - Accent1 3 4" xfId="5205" xr:uid="{00000000-0005-0000-0000-000093160000}"/>
    <cellStyle name="40% - Accent1 3 4 2" xfId="5206" xr:uid="{00000000-0005-0000-0000-000094160000}"/>
    <cellStyle name="40% - Accent1 3 4 3" xfId="5207" xr:uid="{00000000-0005-0000-0000-000095160000}"/>
    <cellStyle name="40% - Accent1 3 4 4" xfId="5208" xr:uid="{00000000-0005-0000-0000-000096160000}"/>
    <cellStyle name="40% - Accent1 3 4_BU&amp;IC" xfId="5209" xr:uid="{00000000-0005-0000-0000-000097160000}"/>
    <cellStyle name="40% - Accent1 3 5" xfId="5210" xr:uid="{00000000-0005-0000-0000-000098160000}"/>
    <cellStyle name="40% - Accent1 3 5 2" xfId="5211" xr:uid="{00000000-0005-0000-0000-000099160000}"/>
    <cellStyle name="40% - Accent1 3 5 3" xfId="5212" xr:uid="{00000000-0005-0000-0000-00009A160000}"/>
    <cellStyle name="40% - Accent1 3 5_BU&amp;IC" xfId="5213" xr:uid="{00000000-0005-0000-0000-00009B160000}"/>
    <cellStyle name="40% - Accent1 3 6" xfId="5214" xr:uid="{00000000-0005-0000-0000-00009C160000}"/>
    <cellStyle name="40% - Accent1 3 6 2" xfId="5215" xr:uid="{00000000-0005-0000-0000-00009D160000}"/>
    <cellStyle name="40% - Accent1 3 6 3" xfId="5216" xr:uid="{00000000-0005-0000-0000-00009E160000}"/>
    <cellStyle name="40% - Accent1 3 6_BU&amp;IC" xfId="5217" xr:uid="{00000000-0005-0000-0000-00009F160000}"/>
    <cellStyle name="40% - Accent1 3 7" xfId="5218" xr:uid="{00000000-0005-0000-0000-0000A0160000}"/>
    <cellStyle name="40% - Accent1 3 7 2" xfId="5219" xr:uid="{00000000-0005-0000-0000-0000A1160000}"/>
    <cellStyle name="40% - Accent1 3 7 3" xfId="5220" xr:uid="{00000000-0005-0000-0000-0000A2160000}"/>
    <cellStyle name="40% - Accent1 3 7_BU&amp;IC" xfId="5221" xr:uid="{00000000-0005-0000-0000-0000A3160000}"/>
    <cellStyle name="40% - Accent1 3 8" xfId="5222" xr:uid="{00000000-0005-0000-0000-0000A4160000}"/>
    <cellStyle name="40% - Accent1 3 8 2" xfId="5223" xr:uid="{00000000-0005-0000-0000-0000A5160000}"/>
    <cellStyle name="40% - Accent1 3 8 3" xfId="5224" xr:uid="{00000000-0005-0000-0000-0000A6160000}"/>
    <cellStyle name="40% - Accent1 3 8_BU&amp;IC" xfId="5225" xr:uid="{00000000-0005-0000-0000-0000A7160000}"/>
    <cellStyle name="40% - Accent1 3 9" xfId="5226" xr:uid="{00000000-0005-0000-0000-0000A8160000}"/>
    <cellStyle name="40% - Accent1 3 9 2" xfId="5227" xr:uid="{00000000-0005-0000-0000-0000A9160000}"/>
    <cellStyle name="40% - Accent1 3 9_BU&amp;IC" xfId="5228" xr:uid="{00000000-0005-0000-0000-0000AA160000}"/>
    <cellStyle name="40% - Accent1 3_5 year overview margin" xfId="37590" xr:uid="{00000000-0005-0000-0000-0000AB160000}"/>
    <cellStyle name="40% - Accent1 4" xfId="5229" xr:uid="{00000000-0005-0000-0000-0000AC160000}"/>
    <cellStyle name="40% - Accent1 4 10" xfId="42387" xr:uid="{00000000-0005-0000-0000-0000AD160000}"/>
    <cellStyle name="40% - Accent1 4 2" xfId="5230" xr:uid="{00000000-0005-0000-0000-0000AE160000}"/>
    <cellStyle name="40% - Accent1 4 2 2" xfId="5231" xr:uid="{00000000-0005-0000-0000-0000AF160000}"/>
    <cellStyle name="40% - Accent1 4 2 3" xfId="5232" xr:uid="{00000000-0005-0000-0000-0000B0160000}"/>
    <cellStyle name="40% - Accent1 4 2 4" xfId="5233" xr:uid="{00000000-0005-0000-0000-0000B1160000}"/>
    <cellStyle name="40% - Accent1 4 2_BU&amp;IC" xfId="5234" xr:uid="{00000000-0005-0000-0000-0000B2160000}"/>
    <cellStyle name="40% - Accent1 4 3" xfId="5235" xr:uid="{00000000-0005-0000-0000-0000B3160000}"/>
    <cellStyle name="40% - Accent1 4 4" xfId="5236" xr:uid="{00000000-0005-0000-0000-0000B4160000}"/>
    <cellStyle name="40% - Accent1 4 5" xfId="5237" xr:uid="{00000000-0005-0000-0000-0000B5160000}"/>
    <cellStyle name="40% - Accent1 4 6" xfId="38801" xr:uid="{00000000-0005-0000-0000-0000B6160000}"/>
    <cellStyle name="40% - Accent1 4 7" xfId="41798" xr:uid="{00000000-0005-0000-0000-0000B7160000}"/>
    <cellStyle name="40% - Accent1 4 8" xfId="42160" xr:uid="{00000000-0005-0000-0000-0000B8160000}"/>
    <cellStyle name="40% - Accent1 4 9" xfId="41947" xr:uid="{00000000-0005-0000-0000-0000B9160000}"/>
    <cellStyle name="40% - Accent1 4_BU&amp;IC" xfId="5238" xr:uid="{00000000-0005-0000-0000-0000BA160000}"/>
    <cellStyle name="40% - Accent1 5" xfId="5239" xr:uid="{00000000-0005-0000-0000-0000BB160000}"/>
    <cellStyle name="40% - Accent1 5 2" xfId="5240" xr:uid="{00000000-0005-0000-0000-0000BC160000}"/>
    <cellStyle name="40% - Accent1 5 3" xfId="5241" xr:uid="{00000000-0005-0000-0000-0000BD160000}"/>
    <cellStyle name="40% - Accent1 5 4" xfId="5242" xr:uid="{00000000-0005-0000-0000-0000BE160000}"/>
    <cellStyle name="40% - Accent1 5 5" xfId="38798" xr:uid="{00000000-0005-0000-0000-0000BF160000}"/>
    <cellStyle name="40% - Accent1 5_BU&amp;IC" xfId="5243" xr:uid="{00000000-0005-0000-0000-0000C0160000}"/>
    <cellStyle name="40% - Accent1 6" xfId="5244" xr:uid="{00000000-0005-0000-0000-0000C1160000}"/>
    <cellStyle name="40% - Accent1 6 2" xfId="5245" xr:uid="{00000000-0005-0000-0000-0000C2160000}"/>
    <cellStyle name="40% - Accent1 6 3" xfId="5246" xr:uid="{00000000-0005-0000-0000-0000C3160000}"/>
    <cellStyle name="40% - Accent1 6 4" xfId="5247" xr:uid="{00000000-0005-0000-0000-0000C4160000}"/>
    <cellStyle name="40% - Accent1 6_BU&amp;IC" xfId="5248" xr:uid="{00000000-0005-0000-0000-0000C5160000}"/>
    <cellStyle name="40% - Accent1 7" xfId="5249" xr:uid="{00000000-0005-0000-0000-0000C6160000}"/>
    <cellStyle name="40% - Accent1 7 2" xfId="5250" xr:uid="{00000000-0005-0000-0000-0000C7160000}"/>
    <cellStyle name="40% - Accent1 7 3" xfId="5251" xr:uid="{00000000-0005-0000-0000-0000C8160000}"/>
    <cellStyle name="40% - Accent1 7_BU&amp;IC" xfId="5252" xr:uid="{00000000-0005-0000-0000-0000C9160000}"/>
    <cellStyle name="40% - Accent1 8" xfId="5253" xr:uid="{00000000-0005-0000-0000-0000CA160000}"/>
    <cellStyle name="40% - Accent1 8 2" xfId="5254" xr:uid="{00000000-0005-0000-0000-0000CB160000}"/>
    <cellStyle name="40% - Accent1 8 3" xfId="5255" xr:uid="{00000000-0005-0000-0000-0000CC160000}"/>
    <cellStyle name="40% - Accent1 8_BU&amp;IC" xfId="5256" xr:uid="{00000000-0005-0000-0000-0000CD160000}"/>
    <cellStyle name="40% - Accent1 9" xfId="5257" xr:uid="{00000000-0005-0000-0000-0000CE160000}"/>
    <cellStyle name="40% - Accent1 9 2" xfId="5258" xr:uid="{00000000-0005-0000-0000-0000CF160000}"/>
    <cellStyle name="40% - Accent1 9 3" xfId="5259" xr:uid="{00000000-0005-0000-0000-0000D0160000}"/>
    <cellStyle name="40% - Accent1 9_BU&amp;IC" xfId="5260" xr:uid="{00000000-0005-0000-0000-0000D1160000}"/>
    <cellStyle name="40% - Accent1_5 year overview margin" xfId="37589" xr:uid="{00000000-0005-0000-0000-0000D2160000}"/>
    <cellStyle name="40% - Accent2" xfId="51" xr:uid="{00000000-0005-0000-0000-0000D3160000}"/>
    <cellStyle name="40% - Accent2 10" xfId="5262" xr:uid="{00000000-0005-0000-0000-0000D4160000}"/>
    <cellStyle name="40% - Accent2 10 2" xfId="5263" xr:uid="{00000000-0005-0000-0000-0000D5160000}"/>
    <cellStyle name="40% - Accent2 10_BU&amp;IC" xfId="5264" xr:uid="{00000000-0005-0000-0000-0000D6160000}"/>
    <cellStyle name="40% - Accent2 11" xfId="5265" xr:uid="{00000000-0005-0000-0000-0000D7160000}"/>
    <cellStyle name="40% - Accent2 12" xfId="5266" xr:uid="{00000000-0005-0000-0000-0000D8160000}"/>
    <cellStyle name="40% - Accent2 13" xfId="5267" xr:uid="{00000000-0005-0000-0000-0000D9160000}"/>
    <cellStyle name="40% - Accent2 14" xfId="5268" xr:uid="{00000000-0005-0000-0000-0000DA160000}"/>
    <cellStyle name="40% - Accent2 15" xfId="5269" xr:uid="{00000000-0005-0000-0000-0000DB160000}"/>
    <cellStyle name="40% - Accent2 16" xfId="5270" xr:uid="{00000000-0005-0000-0000-0000DC160000}"/>
    <cellStyle name="40% - Accent2 17" xfId="5271" xr:uid="{00000000-0005-0000-0000-0000DD160000}"/>
    <cellStyle name="40% - Accent2 18" xfId="5261" xr:uid="{00000000-0005-0000-0000-0000DE160000}"/>
    <cellStyle name="40% - Accent2 2" xfId="52" xr:uid="{00000000-0005-0000-0000-0000DF160000}"/>
    <cellStyle name="40% - Accent2 3" xfId="628" xr:uid="{00000000-0005-0000-0000-0000E0160000}"/>
    <cellStyle name="40% - Accent2 3 10" xfId="5272" xr:uid="{00000000-0005-0000-0000-0000E1160000}"/>
    <cellStyle name="40% - Accent2 3 11" xfId="5273" xr:uid="{00000000-0005-0000-0000-0000E2160000}"/>
    <cellStyle name="40% - Accent2 3 12" xfId="5274" xr:uid="{00000000-0005-0000-0000-0000E3160000}"/>
    <cellStyle name="40% - Accent2 3 13" xfId="5275" xr:uid="{00000000-0005-0000-0000-0000E4160000}"/>
    <cellStyle name="40% - Accent2 3 14" xfId="5276" xr:uid="{00000000-0005-0000-0000-0000E5160000}"/>
    <cellStyle name="40% - Accent2 3 15" xfId="5277" xr:uid="{00000000-0005-0000-0000-0000E6160000}"/>
    <cellStyle name="40% - Accent2 3 16" xfId="5278" xr:uid="{00000000-0005-0000-0000-0000E7160000}"/>
    <cellStyle name="40% - Accent2 3 17" xfId="5279" xr:uid="{00000000-0005-0000-0000-0000E8160000}"/>
    <cellStyle name="40% - Accent2 3 18" xfId="38803" xr:uid="{00000000-0005-0000-0000-0000E9160000}"/>
    <cellStyle name="40% - Accent2 3 2" xfId="721" xr:uid="{00000000-0005-0000-0000-0000EA160000}"/>
    <cellStyle name="40% - Accent2 3 2 10" xfId="42021" xr:uid="{00000000-0005-0000-0000-0000EB160000}"/>
    <cellStyle name="40% - Accent2 3 2 2" xfId="5280" xr:uid="{00000000-0005-0000-0000-0000EC160000}"/>
    <cellStyle name="40% - Accent2 3 2 2 2" xfId="5281" xr:uid="{00000000-0005-0000-0000-0000ED160000}"/>
    <cellStyle name="40% - Accent2 3 2 2 3" xfId="5282" xr:uid="{00000000-0005-0000-0000-0000EE160000}"/>
    <cellStyle name="40% - Accent2 3 2 2 4" xfId="5283" xr:uid="{00000000-0005-0000-0000-0000EF160000}"/>
    <cellStyle name="40% - Accent2 3 2 2_BU&amp;IC" xfId="5284" xr:uid="{00000000-0005-0000-0000-0000F0160000}"/>
    <cellStyle name="40% - Accent2 3 2 3" xfId="5285" xr:uid="{00000000-0005-0000-0000-0000F1160000}"/>
    <cellStyle name="40% - Accent2 3 2 4" xfId="5286" xr:uid="{00000000-0005-0000-0000-0000F2160000}"/>
    <cellStyle name="40% - Accent2 3 2 5" xfId="5287" xr:uid="{00000000-0005-0000-0000-0000F3160000}"/>
    <cellStyle name="40% - Accent2 3 2 6" xfId="38804" xr:uid="{00000000-0005-0000-0000-0000F4160000}"/>
    <cellStyle name="40% - Accent2 3 2 7" xfId="41799" xr:uid="{00000000-0005-0000-0000-0000F5160000}"/>
    <cellStyle name="40% - Accent2 3 2 8" xfId="42159" xr:uid="{00000000-0005-0000-0000-0000F6160000}"/>
    <cellStyle name="40% - Accent2 3 2 9" xfId="39119" xr:uid="{00000000-0005-0000-0000-0000F7160000}"/>
    <cellStyle name="40% - Accent2 3 2_BU&amp;IC" xfId="5288" xr:uid="{00000000-0005-0000-0000-0000F8160000}"/>
    <cellStyle name="40% - Accent2 3 3" xfId="5289" xr:uid="{00000000-0005-0000-0000-0000F9160000}"/>
    <cellStyle name="40% - Accent2 3 3 2" xfId="5290" xr:uid="{00000000-0005-0000-0000-0000FA160000}"/>
    <cellStyle name="40% - Accent2 3 3 3" xfId="5291" xr:uid="{00000000-0005-0000-0000-0000FB160000}"/>
    <cellStyle name="40% - Accent2 3 3 4" xfId="5292" xr:uid="{00000000-0005-0000-0000-0000FC160000}"/>
    <cellStyle name="40% - Accent2 3 3_BU&amp;IC" xfId="5293" xr:uid="{00000000-0005-0000-0000-0000FD160000}"/>
    <cellStyle name="40% - Accent2 3 4" xfId="5294" xr:uid="{00000000-0005-0000-0000-0000FE160000}"/>
    <cellStyle name="40% - Accent2 3 4 2" xfId="5295" xr:uid="{00000000-0005-0000-0000-0000FF160000}"/>
    <cellStyle name="40% - Accent2 3 4 3" xfId="5296" xr:uid="{00000000-0005-0000-0000-000000170000}"/>
    <cellStyle name="40% - Accent2 3 4 4" xfId="5297" xr:uid="{00000000-0005-0000-0000-000001170000}"/>
    <cellStyle name="40% - Accent2 3 4_BU&amp;IC" xfId="5298" xr:uid="{00000000-0005-0000-0000-000002170000}"/>
    <cellStyle name="40% - Accent2 3 5" xfId="5299" xr:uid="{00000000-0005-0000-0000-000003170000}"/>
    <cellStyle name="40% - Accent2 3 5 2" xfId="5300" xr:uid="{00000000-0005-0000-0000-000004170000}"/>
    <cellStyle name="40% - Accent2 3 5 3" xfId="5301" xr:uid="{00000000-0005-0000-0000-000005170000}"/>
    <cellStyle name="40% - Accent2 3 5_BU&amp;IC" xfId="5302" xr:uid="{00000000-0005-0000-0000-000006170000}"/>
    <cellStyle name="40% - Accent2 3 6" xfId="5303" xr:uid="{00000000-0005-0000-0000-000007170000}"/>
    <cellStyle name="40% - Accent2 3 6 2" xfId="5304" xr:uid="{00000000-0005-0000-0000-000008170000}"/>
    <cellStyle name="40% - Accent2 3 6 3" xfId="5305" xr:uid="{00000000-0005-0000-0000-000009170000}"/>
    <cellStyle name="40% - Accent2 3 6_BU&amp;IC" xfId="5306" xr:uid="{00000000-0005-0000-0000-00000A170000}"/>
    <cellStyle name="40% - Accent2 3 7" xfId="5307" xr:uid="{00000000-0005-0000-0000-00000B170000}"/>
    <cellStyle name="40% - Accent2 3 7 2" xfId="5308" xr:uid="{00000000-0005-0000-0000-00000C170000}"/>
    <cellStyle name="40% - Accent2 3 7 3" xfId="5309" xr:uid="{00000000-0005-0000-0000-00000D170000}"/>
    <cellStyle name="40% - Accent2 3 7_BU&amp;IC" xfId="5310" xr:uid="{00000000-0005-0000-0000-00000E170000}"/>
    <cellStyle name="40% - Accent2 3 8" xfId="5311" xr:uid="{00000000-0005-0000-0000-00000F170000}"/>
    <cellStyle name="40% - Accent2 3 8 2" xfId="5312" xr:uid="{00000000-0005-0000-0000-000010170000}"/>
    <cellStyle name="40% - Accent2 3 8 3" xfId="5313" xr:uid="{00000000-0005-0000-0000-000011170000}"/>
    <cellStyle name="40% - Accent2 3 8_BU&amp;IC" xfId="5314" xr:uid="{00000000-0005-0000-0000-000012170000}"/>
    <cellStyle name="40% - Accent2 3 9" xfId="5315" xr:uid="{00000000-0005-0000-0000-000013170000}"/>
    <cellStyle name="40% - Accent2 3 9 2" xfId="5316" xr:uid="{00000000-0005-0000-0000-000014170000}"/>
    <cellStyle name="40% - Accent2 3 9_BU&amp;IC" xfId="5317" xr:uid="{00000000-0005-0000-0000-000015170000}"/>
    <cellStyle name="40% - Accent2 3_BU&amp;IC" xfId="5318" xr:uid="{00000000-0005-0000-0000-000016170000}"/>
    <cellStyle name="40% - Accent2 4" xfId="5319" xr:uid="{00000000-0005-0000-0000-000017170000}"/>
    <cellStyle name="40% - Accent2 4 10" xfId="42316" xr:uid="{00000000-0005-0000-0000-000018170000}"/>
    <cellStyle name="40% - Accent2 4 2" xfId="5320" xr:uid="{00000000-0005-0000-0000-000019170000}"/>
    <cellStyle name="40% - Accent2 4 2 2" xfId="5321" xr:uid="{00000000-0005-0000-0000-00001A170000}"/>
    <cellStyle name="40% - Accent2 4 2 3" xfId="5322" xr:uid="{00000000-0005-0000-0000-00001B170000}"/>
    <cellStyle name="40% - Accent2 4 2 4" xfId="5323" xr:uid="{00000000-0005-0000-0000-00001C170000}"/>
    <cellStyle name="40% - Accent2 4 2_BU&amp;IC" xfId="5324" xr:uid="{00000000-0005-0000-0000-00001D170000}"/>
    <cellStyle name="40% - Accent2 4 3" xfId="5325" xr:uid="{00000000-0005-0000-0000-00001E170000}"/>
    <cellStyle name="40% - Accent2 4 4" xfId="5326" xr:uid="{00000000-0005-0000-0000-00001F170000}"/>
    <cellStyle name="40% - Accent2 4 5" xfId="5327" xr:uid="{00000000-0005-0000-0000-000020170000}"/>
    <cellStyle name="40% - Accent2 4 6" xfId="38805" xr:uid="{00000000-0005-0000-0000-000021170000}"/>
    <cellStyle name="40% - Accent2 4 7" xfId="41800" xr:uid="{00000000-0005-0000-0000-000022170000}"/>
    <cellStyle name="40% - Accent2 4 8" xfId="42158" xr:uid="{00000000-0005-0000-0000-000023170000}"/>
    <cellStyle name="40% - Accent2 4 9" xfId="42329" xr:uid="{00000000-0005-0000-0000-000024170000}"/>
    <cellStyle name="40% - Accent2 4_BU&amp;IC" xfId="5328" xr:uid="{00000000-0005-0000-0000-000025170000}"/>
    <cellStyle name="40% - Accent2 5" xfId="5329" xr:uid="{00000000-0005-0000-0000-000026170000}"/>
    <cellStyle name="40% - Accent2 5 2" xfId="5330" xr:uid="{00000000-0005-0000-0000-000027170000}"/>
    <cellStyle name="40% - Accent2 5 3" xfId="5331" xr:uid="{00000000-0005-0000-0000-000028170000}"/>
    <cellStyle name="40% - Accent2 5 4" xfId="5332" xr:uid="{00000000-0005-0000-0000-000029170000}"/>
    <cellStyle name="40% - Accent2 5 5" xfId="38802" xr:uid="{00000000-0005-0000-0000-00002A170000}"/>
    <cellStyle name="40% - Accent2 5_BU&amp;IC" xfId="5333" xr:uid="{00000000-0005-0000-0000-00002B170000}"/>
    <cellStyle name="40% - Accent2 6" xfId="5334" xr:uid="{00000000-0005-0000-0000-00002C170000}"/>
    <cellStyle name="40% - Accent2 6 2" xfId="5335" xr:uid="{00000000-0005-0000-0000-00002D170000}"/>
    <cellStyle name="40% - Accent2 6 3" xfId="5336" xr:uid="{00000000-0005-0000-0000-00002E170000}"/>
    <cellStyle name="40% - Accent2 6 4" xfId="5337" xr:uid="{00000000-0005-0000-0000-00002F170000}"/>
    <cellStyle name="40% - Accent2 6_BU&amp;IC" xfId="5338" xr:uid="{00000000-0005-0000-0000-000030170000}"/>
    <cellStyle name="40% - Accent2 7" xfId="5339" xr:uid="{00000000-0005-0000-0000-000031170000}"/>
    <cellStyle name="40% - Accent2 7 2" xfId="5340" xr:uid="{00000000-0005-0000-0000-000032170000}"/>
    <cellStyle name="40% - Accent2 7 3" xfId="5341" xr:uid="{00000000-0005-0000-0000-000033170000}"/>
    <cellStyle name="40% - Accent2 7_BU&amp;IC" xfId="5342" xr:uid="{00000000-0005-0000-0000-000034170000}"/>
    <cellStyle name="40% - Accent2 8" xfId="5343" xr:uid="{00000000-0005-0000-0000-000035170000}"/>
    <cellStyle name="40% - Accent2 8 2" xfId="5344" xr:uid="{00000000-0005-0000-0000-000036170000}"/>
    <cellStyle name="40% - Accent2 8 3" xfId="5345" xr:uid="{00000000-0005-0000-0000-000037170000}"/>
    <cellStyle name="40% - Accent2 8_BU&amp;IC" xfId="5346" xr:uid="{00000000-0005-0000-0000-000038170000}"/>
    <cellStyle name="40% - Accent2 9" xfId="5347" xr:uid="{00000000-0005-0000-0000-000039170000}"/>
    <cellStyle name="40% - Accent2 9 2" xfId="5348" xr:uid="{00000000-0005-0000-0000-00003A170000}"/>
    <cellStyle name="40% - Accent2 9 3" xfId="5349" xr:uid="{00000000-0005-0000-0000-00003B170000}"/>
    <cellStyle name="40% - Accent2 9_BU&amp;IC" xfId="5350" xr:uid="{00000000-0005-0000-0000-00003C170000}"/>
    <cellStyle name="40% - Accent2_5 year overview margin" xfId="37591" xr:uid="{00000000-0005-0000-0000-00003D170000}"/>
    <cellStyle name="40% - Accent3" xfId="53" xr:uid="{00000000-0005-0000-0000-00003E170000}"/>
    <cellStyle name="40% - Accent3 10" xfId="5352" xr:uid="{00000000-0005-0000-0000-00003F170000}"/>
    <cellStyle name="40% - Accent3 10 2" xfId="5353" xr:uid="{00000000-0005-0000-0000-000040170000}"/>
    <cellStyle name="40% - Accent3 10_BU&amp;IC" xfId="5354" xr:uid="{00000000-0005-0000-0000-000041170000}"/>
    <cellStyle name="40% - Accent3 11" xfId="5355" xr:uid="{00000000-0005-0000-0000-000042170000}"/>
    <cellStyle name="40% - Accent3 12" xfId="5356" xr:uid="{00000000-0005-0000-0000-000043170000}"/>
    <cellStyle name="40% - Accent3 13" xfId="5357" xr:uid="{00000000-0005-0000-0000-000044170000}"/>
    <cellStyle name="40% - Accent3 14" xfId="5358" xr:uid="{00000000-0005-0000-0000-000045170000}"/>
    <cellStyle name="40% - Accent3 15" xfId="5359" xr:uid="{00000000-0005-0000-0000-000046170000}"/>
    <cellStyle name="40% - Accent3 16" xfId="5360" xr:uid="{00000000-0005-0000-0000-000047170000}"/>
    <cellStyle name="40% - Accent3 17" xfId="5361" xr:uid="{00000000-0005-0000-0000-000048170000}"/>
    <cellStyle name="40% - Accent3 18" xfId="5351" xr:uid="{00000000-0005-0000-0000-000049170000}"/>
    <cellStyle name="40% - Accent3 2" xfId="54" xr:uid="{00000000-0005-0000-0000-00004A170000}"/>
    <cellStyle name="40% - Accent3 3" xfId="55" xr:uid="{00000000-0005-0000-0000-00004B170000}"/>
    <cellStyle name="40% - Accent3 3 10" xfId="5362" xr:uid="{00000000-0005-0000-0000-00004C170000}"/>
    <cellStyle name="40% - Accent3 3 11" xfId="5363" xr:uid="{00000000-0005-0000-0000-00004D170000}"/>
    <cellStyle name="40% - Accent3 3 12" xfId="5364" xr:uid="{00000000-0005-0000-0000-00004E170000}"/>
    <cellStyle name="40% - Accent3 3 13" xfId="5365" xr:uid="{00000000-0005-0000-0000-00004F170000}"/>
    <cellStyle name="40% - Accent3 3 14" xfId="5366" xr:uid="{00000000-0005-0000-0000-000050170000}"/>
    <cellStyle name="40% - Accent3 3 15" xfId="5367" xr:uid="{00000000-0005-0000-0000-000051170000}"/>
    <cellStyle name="40% - Accent3 3 16" xfId="5368" xr:uid="{00000000-0005-0000-0000-000052170000}"/>
    <cellStyle name="40% - Accent3 3 17" xfId="5369" xr:uid="{00000000-0005-0000-0000-000053170000}"/>
    <cellStyle name="40% - Accent3 3 18" xfId="629" xr:uid="{00000000-0005-0000-0000-000054170000}"/>
    <cellStyle name="40% - Accent3 3 2" xfId="722" xr:uid="{00000000-0005-0000-0000-000055170000}"/>
    <cellStyle name="40% - Accent3 3 2 10" xfId="38553" xr:uid="{00000000-0005-0000-0000-000056170000}"/>
    <cellStyle name="40% - Accent3 3 2 2" xfId="5370" xr:uid="{00000000-0005-0000-0000-000057170000}"/>
    <cellStyle name="40% - Accent3 3 2 2 2" xfId="5371" xr:uid="{00000000-0005-0000-0000-000058170000}"/>
    <cellStyle name="40% - Accent3 3 2 2 3" xfId="5372" xr:uid="{00000000-0005-0000-0000-000059170000}"/>
    <cellStyle name="40% - Accent3 3 2 2 4" xfId="5373" xr:uid="{00000000-0005-0000-0000-00005A170000}"/>
    <cellStyle name="40% - Accent3 3 2 2_BU&amp;IC" xfId="5374" xr:uid="{00000000-0005-0000-0000-00005B170000}"/>
    <cellStyle name="40% - Accent3 3 2 3" xfId="5375" xr:uid="{00000000-0005-0000-0000-00005C170000}"/>
    <cellStyle name="40% - Accent3 3 2 4" xfId="5376" xr:uid="{00000000-0005-0000-0000-00005D170000}"/>
    <cellStyle name="40% - Accent3 3 2 5" xfId="5377" xr:uid="{00000000-0005-0000-0000-00005E170000}"/>
    <cellStyle name="40% - Accent3 3 2 6" xfId="38808" xr:uid="{00000000-0005-0000-0000-00005F170000}"/>
    <cellStyle name="40% - Accent3 3 2 7" xfId="41801" xr:uid="{00000000-0005-0000-0000-000060170000}"/>
    <cellStyle name="40% - Accent3 3 2 8" xfId="42157" xr:uid="{00000000-0005-0000-0000-000061170000}"/>
    <cellStyle name="40% - Accent3 3 2 9" xfId="42384" xr:uid="{00000000-0005-0000-0000-000062170000}"/>
    <cellStyle name="40% - Accent3 3 2_BU&amp;IC" xfId="5378" xr:uid="{00000000-0005-0000-0000-000063170000}"/>
    <cellStyle name="40% - Accent3 3 3" xfId="5379" xr:uid="{00000000-0005-0000-0000-000064170000}"/>
    <cellStyle name="40% - Accent3 3 3 2" xfId="5380" xr:uid="{00000000-0005-0000-0000-000065170000}"/>
    <cellStyle name="40% - Accent3 3 3 3" xfId="5381" xr:uid="{00000000-0005-0000-0000-000066170000}"/>
    <cellStyle name="40% - Accent3 3 3 4" xfId="5382" xr:uid="{00000000-0005-0000-0000-000067170000}"/>
    <cellStyle name="40% - Accent3 3 3 5" xfId="38807" xr:uid="{00000000-0005-0000-0000-000068170000}"/>
    <cellStyle name="40% - Accent3 3 3_BU&amp;IC" xfId="5383" xr:uid="{00000000-0005-0000-0000-000069170000}"/>
    <cellStyle name="40% - Accent3 3 4" xfId="5384" xr:uid="{00000000-0005-0000-0000-00006A170000}"/>
    <cellStyle name="40% - Accent3 3 4 2" xfId="5385" xr:uid="{00000000-0005-0000-0000-00006B170000}"/>
    <cellStyle name="40% - Accent3 3 4 3" xfId="5386" xr:uid="{00000000-0005-0000-0000-00006C170000}"/>
    <cellStyle name="40% - Accent3 3 4 4" xfId="5387" xr:uid="{00000000-0005-0000-0000-00006D170000}"/>
    <cellStyle name="40% - Accent3 3 4_BU&amp;IC" xfId="5388" xr:uid="{00000000-0005-0000-0000-00006E170000}"/>
    <cellStyle name="40% - Accent3 3 5" xfId="5389" xr:uid="{00000000-0005-0000-0000-00006F170000}"/>
    <cellStyle name="40% - Accent3 3 5 2" xfId="5390" xr:uid="{00000000-0005-0000-0000-000070170000}"/>
    <cellStyle name="40% - Accent3 3 5 3" xfId="5391" xr:uid="{00000000-0005-0000-0000-000071170000}"/>
    <cellStyle name="40% - Accent3 3 5_BU&amp;IC" xfId="5392" xr:uid="{00000000-0005-0000-0000-000072170000}"/>
    <cellStyle name="40% - Accent3 3 6" xfId="5393" xr:uid="{00000000-0005-0000-0000-000073170000}"/>
    <cellStyle name="40% - Accent3 3 6 2" xfId="5394" xr:uid="{00000000-0005-0000-0000-000074170000}"/>
    <cellStyle name="40% - Accent3 3 6 3" xfId="5395" xr:uid="{00000000-0005-0000-0000-000075170000}"/>
    <cellStyle name="40% - Accent3 3 6_BU&amp;IC" xfId="5396" xr:uid="{00000000-0005-0000-0000-000076170000}"/>
    <cellStyle name="40% - Accent3 3 7" xfId="5397" xr:uid="{00000000-0005-0000-0000-000077170000}"/>
    <cellStyle name="40% - Accent3 3 7 2" xfId="5398" xr:uid="{00000000-0005-0000-0000-000078170000}"/>
    <cellStyle name="40% - Accent3 3 7 3" xfId="5399" xr:uid="{00000000-0005-0000-0000-000079170000}"/>
    <cellStyle name="40% - Accent3 3 7_BU&amp;IC" xfId="5400" xr:uid="{00000000-0005-0000-0000-00007A170000}"/>
    <cellStyle name="40% - Accent3 3 8" xfId="5401" xr:uid="{00000000-0005-0000-0000-00007B170000}"/>
    <cellStyle name="40% - Accent3 3 8 2" xfId="5402" xr:uid="{00000000-0005-0000-0000-00007C170000}"/>
    <cellStyle name="40% - Accent3 3 8 3" xfId="5403" xr:uid="{00000000-0005-0000-0000-00007D170000}"/>
    <cellStyle name="40% - Accent3 3 8_BU&amp;IC" xfId="5404" xr:uid="{00000000-0005-0000-0000-00007E170000}"/>
    <cellStyle name="40% - Accent3 3 9" xfId="5405" xr:uid="{00000000-0005-0000-0000-00007F170000}"/>
    <cellStyle name="40% - Accent3 3 9 2" xfId="5406" xr:uid="{00000000-0005-0000-0000-000080170000}"/>
    <cellStyle name="40% - Accent3 3 9_BU&amp;IC" xfId="5407" xr:uid="{00000000-0005-0000-0000-000081170000}"/>
    <cellStyle name="40% - Accent3 3_5 year overview margin" xfId="37593" xr:uid="{00000000-0005-0000-0000-000082170000}"/>
    <cellStyle name="40% - Accent3 4" xfId="5408" xr:uid="{00000000-0005-0000-0000-000083170000}"/>
    <cellStyle name="40% - Accent3 4 10" xfId="42288" xr:uid="{00000000-0005-0000-0000-000084170000}"/>
    <cellStyle name="40% - Accent3 4 2" xfId="5409" xr:uid="{00000000-0005-0000-0000-000085170000}"/>
    <cellStyle name="40% - Accent3 4 2 2" xfId="5410" xr:uid="{00000000-0005-0000-0000-000086170000}"/>
    <cellStyle name="40% - Accent3 4 2 3" xfId="5411" xr:uid="{00000000-0005-0000-0000-000087170000}"/>
    <cellStyle name="40% - Accent3 4 2 4" xfId="5412" xr:uid="{00000000-0005-0000-0000-000088170000}"/>
    <cellStyle name="40% - Accent3 4 2_BU&amp;IC" xfId="5413" xr:uid="{00000000-0005-0000-0000-000089170000}"/>
    <cellStyle name="40% - Accent3 4 3" xfId="5414" xr:uid="{00000000-0005-0000-0000-00008A170000}"/>
    <cellStyle name="40% - Accent3 4 4" xfId="5415" xr:uid="{00000000-0005-0000-0000-00008B170000}"/>
    <cellStyle name="40% - Accent3 4 5" xfId="5416" xr:uid="{00000000-0005-0000-0000-00008C170000}"/>
    <cellStyle name="40% - Accent3 4 6" xfId="38809" xr:uid="{00000000-0005-0000-0000-00008D170000}"/>
    <cellStyle name="40% - Accent3 4 7" xfId="41802" xr:uid="{00000000-0005-0000-0000-00008E170000}"/>
    <cellStyle name="40% - Accent3 4 8" xfId="39958" xr:uid="{00000000-0005-0000-0000-00008F170000}"/>
    <cellStyle name="40% - Accent3 4 9" xfId="42295" xr:uid="{00000000-0005-0000-0000-000090170000}"/>
    <cellStyle name="40% - Accent3 4_BU&amp;IC" xfId="5417" xr:uid="{00000000-0005-0000-0000-000091170000}"/>
    <cellStyle name="40% - Accent3 5" xfId="5418" xr:uid="{00000000-0005-0000-0000-000092170000}"/>
    <cellStyle name="40% - Accent3 5 2" xfId="5419" xr:uid="{00000000-0005-0000-0000-000093170000}"/>
    <cellStyle name="40% - Accent3 5 3" xfId="5420" xr:uid="{00000000-0005-0000-0000-000094170000}"/>
    <cellStyle name="40% - Accent3 5 4" xfId="5421" xr:uid="{00000000-0005-0000-0000-000095170000}"/>
    <cellStyle name="40% - Accent3 5 5" xfId="38806" xr:uid="{00000000-0005-0000-0000-000096170000}"/>
    <cellStyle name="40% - Accent3 5_BU&amp;IC" xfId="5422" xr:uid="{00000000-0005-0000-0000-000097170000}"/>
    <cellStyle name="40% - Accent3 6" xfId="5423" xr:uid="{00000000-0005-0000-0000-000098170000}"/>
    <cellStyle name="40% - Accent3 6 2" xfId="5424" xr:uid="{00000000-0005-0000-0000-000099170000}"/>
    <cellStyle name="40% - Accent3 6 3" xfId="5425" xr:uid="{00000000-0005-0000-0000-00009A170000}"/>
    <cellStyle name="40% - Accent3 6 4" xfId="5426" xr:uid="{00000000-0005-0000-0000-00009B170000}"/>
    <cellStyle name="40% - Accent3 6_BU&amp;IC" xfId="5427" xr:uid="{00000000-0005-0000-0000-00009C170000}"/>
    <cellStyle name="40% - Accent3 7" xfId="5428" xr:uid="{00000000-0005-0000-0000-00009D170000}"/>
    <cellStyle name="40% - Accent3 7 2" xfId="5429" xr:uid="{00000000-0005-0000-0000-00009E170000}"/>
    <cellStyle name="40% - Accent3 7 3" xfId="5430" xr:uid="{00000000-0005-0000-0000-00009F170000}"/>
    <cellStyle name="40% - Accent3 7_BU&amp;IC" xfId="5431" xr:uid="{00000000-0005-0000-0000-0000A0170000}"/>
    <cellStyle name="40% - Accent3 8" xfId="5432" xr:uid="{00000000-0005-0000-0000-0000A1170000}"/>
    <cellStyle name="40% - Accent3 8 2" xfId="5433" xr:uid="{00000000-0005-0000-0000-0000A2170000}"/>
    <cellStyle name="40% - Accent3 8 3" xfId="5434" xr:uid="{00000000-0005-0000-0000-0000A3170000}"/>
    <cellStyle name="40% - Accent3 8_BU&amp;IC" xfId="5435" xr:uid="{00000000-0005-0000-0000-0000A4170000}"/>
    <cellStyle name="40% - Accent3 9" xfId="5436" xr:uid="{00000000-0005-0000-0000-0000A5170000}"/>
    <cellStyle name="40% - Accent3 9 2" xfId="5437" xr:uid="{00000000-0005-0000-0000-0000A6170000}"/>
    <cellStyle name="40% - Accent3 9 3" xfId="5438" xr:uid="{00000000-0005-0000-0000-0000A7170000}"/>
    <cellStyle name="40% - Accent3 9_BU&amp;IC" xfId="5439" xr:uid="{00000000-0005-0000-0000-0000A8170000}"/>
    <cellStyle name="40% - Accent3_5 year overview margin" xfId="37592" xr:uid="{00000000-0005-0000-0000-0000A9170000}"/>
    <cellStyle name="40% - Accent4" xfId="56" xr:uid="{00000000-0005-0000-0000-0000AA170000}"/>
    <cellStyle name="40% - Accent4 10" xfId="5441" xr:uid="{00000000-0005-0000-0000-0000AB170000}"/>
    <cellStyle name="40% - Accent4 10 2" xfId="5442" xr:uid="{00000000-0005-0000-0000-0000AC170000}"/>
    <cellStyle name="40% - Accent4 10_BU&amp;IC" xfId="5443" xr:uid="{00000000-0005-0000-0000-0000AD170000}"/>
    <cellStyle name="40% - Accent4 11" xfId="5444" xr:uid="{00000000-0005-0000-0000-0000AE170000}"/>
    <cellStyle name="40% - Accent4 12" xfId="5445" xr:uid="{00000000-0005-0000-0000-0000AF170000}"/>
    <cellStyle name="40% - Accent4 13" xfId="5446" xr:uid="{00000000-0005-0000-0000-0000B0170000}"/>
    <cellStyle name="40% - Accent4 14" xfId="5447" xr:uid="{00000000-0005-0000-0000-0000B1170000}"/>
    <cellStyle name="40% - Accent4 15" xfId="5448" xr:uid="{00000000-0005-0000-0000-0000B2170000}"/>
    <cellStyle name="40% - Accent4 16" xfId="5449" xr:uid="{00000000-0005-0000-0000-0000B3170000}"/>
    <cellStyle name="40% - Accent4 17" xfId="5450" xr:uid="{00000000-0005-0000-0000-0000B4170000}"/>
    <cellStyle name="40% - Accent4 18" xfId="5440" xr:uid="{00000000-0005-0000-0000-0000B5170000}"/>
    <cellStyle name="40% - Accent4 2" xfId="57" xr:uid="{00000000-0005-0000-0000-0000B6170000}"/>
    <cellStyle name="40% - Accent4 3" xfId="58" xr:uid="{00000000-0005-0000-0000-0000B7170000}"/>
    <cellStyle name="40% - Accent4 3 10" xfId="5451" xr:uid="{00000000-0005-0000-0000-0000B8170000}"/>
    <cellStyle name="40% - Accent4 3 11" xfId="5452" xr:uid="{00000000-0005-0000-0000-0000B9170000}"/>
    <cellStyle name="40% - Accent4 3 12" xfId="5453" xr:uid="{00000000-0005-0000-0000-0000BA170000}"/>
    <cellStyle name="40% - Accent4 3 13" xfId="5454" xr:uid="{00000000-0005-0000-0000-0000BB170000}"/>
    <cellStyle name="40% - Accent4 3 14" xfId="5455" xr:uid="{00000000-0005-0000-0000-0000BC170000}"/>
    <cellStyle name="40% - Accent4 3 15" xfId="5456" xr:uid="{00000000-0005-0000-0000-0000BD170000}"/>
    <cellStyle name="40% - Accent4 3 16" xfId="5457" xr:uid="{00000000-0005-0000-0000-0000BE170000}"/>
    <cellStyle name="40% - Accent4 3 17" xfId="5458" xr:uid="{00000000-0005-0000-0000-0000BF170000}"/>
    <cellStyle name="40% - Accent4 3 18" xfId="630" xr:uid="{00000000-0005-0000-0000-0000C0170000}"/>
    <cellStyle name="40% - Accent4 3 2" xfId="723" xr:uid="{00000000-0005-0000-0000-0000C1170000}"/>
    <cellStyle name="40% - Accent4 3 2 10" xfId="42020" xr:uid="{00000000-0005-0000-0000-0000C2170000}"/>
    <cellStyle name="40% - Accent4 3 2 2" xfId="5459" xr:uid="{00000000-0005-0000-0000-0000C3170000}"/>
    <cellStyle name="40% - Accent4 3 2 2 2" xfId="5460" xr:uid="{00000000-0005-0000-0000-0000C4170000}"/>
    <cellStyle name="40% - Accent4 3 2 2 3" xfId="5461" xr:uid="{00000000-0005-0000-0000-0000C5170000}"/>
    <cellStyle name="40% - Accent4 3 2 2 4" xfId="5462" xr:uid="{00000000-0005-0000-0000-0000C6170000}"/>
    <cellStyle name="40% - Accent4 3 2 2_BU&amp;IC" xfId="5463" xr:uid="{00000000-0005-0000-0000-0000C7170000}"/>
    <cellStyle name="40% - Accent4 3 2 3" xfId="5464" xr:uid="{00000000-0005-0000-0000-0000C8170000}"/>
    <cellStyle name="40% - Accent4 3 2 4" xfId="5465" xr:uid="{00000000-0005-0000-0000-0000C9170000}"/>
    <cellStyle name="40% - Accent4 3 2 5" xfId="5466" xr:uid="{00000000-0005-0000-0000-0000CA170000}"/>
    <cellStyle name="40% - Accent4 3 2 6" xfId="38812" xr:uid="{00000000-0005-0000-0000-0000CB170000}"/>
    <cellStyle name="40% - Accent4 3 2 7" xfId="41803" xr:uid="{00000000-0005-0000-0000-0000CC170000}"/>
    <cellStyle name="40% - Accent4 3 2 8" xfId="42156" xr:uid="{00000000-0005-0000-0000-0000CD170000}"/>
    <cellStyle name="40% - Accent4 3 2 9" xfId="41952" xr:uid="{00000000-0005-0000-0000-0000CE170000}"/>
    <cellStyle name="40% - Accent4 3 2_BU&amp;IC" xfId="5467" xr:uid="{00000000-0005-0000-0000-0000CF170000}"/>
    <cellStyle name="40% - Accent4 3 3" xfId="5468" xr:uid="{00000000-0005-0000-0000-0000D0170000}"/>
    <cellStyle name="40% - Accent4 3 3 2" xfId="5469" xr:uid="{00000000-0005-0000-0000-0000D1170000}"/>
    <cellStyle name="40% - Accent4 3 3 3" xfId="5470" xr:uid="{00000000-0005-0000-0000-0000D2170000}"/>
    <cellStyle name="40% - Accent4 3 3 4" xfId="5471" xr:uid="{00000000-0005-0000-0000-0000D3170000}"/>
    <cellStyle name="40% - Accent4 3 3 5" xfId="38811" xr:uid="{00000000-0005-0000-0000-0000D4170000}"/>
    <cellStyle name="40% - Accent4 3 3_BU&amp;IC" xfId="5472" xr:uid="{00000000-0005-0000-0000-0000D5170000}"/>
    <cellStyle name="40% - Accent4 3 4" xfId="5473" xr:uid="{00000000-0005-0000-0000-0000D6170000}"/>
    <cellStyle name="40% - Accent4 3 4 2" xfId="5474" xr:uid="{00000000-0005-0000-0000-0000D7170000}"/>
    <cellStyle name="40% - Accent4 3 4 3" xfId="5475" xr:uid="{00000000-0005-0000-0000-0000D8170000}"/>
    <cellStyle name="40% - Accent4 3 4 4" xfId="5476" xr:uid="{00000000-0005-0000-0000-0000D9170000}"/>
    <cellStyle name="40% - Accent4 3 4_BU&amp;IC" xfId="5477" xr:uid="{00000000-0005-0000-0000-0000DA170000}"/>
    <cellStyle name="40% - Accent4 3 5" xfId="5478" xr:uid="{00000000-0005-0000-0000-0000DB170000}"/>
    <cellStyle name="40% - Accent4 3 5 2" xfId="5479" xr:uid="{00000000-0005-0000-0000-0000DC170000}"/>
    <cellStyle name="40% - Accent4 3 5 3" xfId="5480" xr:uid="{00000000-0005-0000-0000-0000DD170000}"/>
    <cellStyle name="40% - Accent4 3 5_BU&amp;IC" xfId="5481" xr:uid="{00000000-0005-0000-0000-0000DE170000}"/>
    <cellStyle name="40% - Accent4 3 6" xfId="5482" xr:uid="{00000000-0005-0000-0000-0000DF170000}"/>
    <cellStyle name="40% - Accent4 3 6 2" xfId="5483" xr:uid="{00000000-0005-0000-0000-0000E0170000}"/>
    <cellStyle name="40% - Accent4 3 6 3" xfId="5484" xr:uid="{00000000-0005-0000-0000-0000E1170000}"/>
    <cellStyle name="40% - Accent4 3 6_BU&amp;IC" xfId="5485" xr:uid="{00000000-0005-0000-0000-0000E2170000}"/>
    <cellStyle name="40% - Accent4 3 7" xfId="5486" xr:uid="{00000000-0005-0000-0000-0000E3170000}"/>
    <cellStyle name="40% - Accent4 3 7 2" xfId="5487" xr:uid="{00000000-0005-0000-0000-0000E4170000}"/>
    <cellStyle name="40% - Accent4 3 7 3" xfId="5488" xr:uid="{00000000-0005-0000-0000-0000E5170000}"/>
    <cellStyle name="40% - Accent4 3 7_BU&amp;IC" xfId="5489" xr:uid="{00000000-0005-0000-0000-0000E6170000}"/>
    <cellStyle name="40% - Accent4 3 8" xfId="5490" xr:uid="{00000000-0005-0000-0000-0000E7170000}"/>
    <cellStyle name="40% - Accent4 3 8 2" xfId="5491" xr:uid="{00000000-0005-0000-0000-0000E8170000}"/>
    <cellStyle name="40% - Accent4 3 8 3" xfId="5492" xr:uid="{00000000-0005-0000-0000-0000E9170000}"/>
    <cellStyle name="40% - Accent4 3 8_BU&amp;IC" xfId="5493" xr:uid="{00000000-0005-0000-0000-0000EA170000}"/>
    <cellStyle name="40% - Accent4 3 9" xfId="5494" xr:uid="{00000000-0005-0000-0000-0000EB170000}"/>
    <cellStyle name="40% - Accent4 3 9 2" xfId="5495" xr:uid="{00000000-0005-0000-0000-0000EC170000}"/>
    <cellStyle name="40% - Accent4 3 9_BU&amp;IC" xfId="5496" xr:uid="{00000000-0005-0000-0000-0000ED170000}"/>
    <cellStyle name="40% - Accent4 3_5 year overview margin" xfId="37595" xr:uid="{00000000-0005-0000-0000-0000EE170000}"/>
    <cellStyle name="40% - Accent4 4" xfId="5497" xr:uid="{00000000-0005-0000-0000-0000EF170000}"/>
    <cellStyle name="40% - Accent4 4 10" xfId="41769" xr:uid="{00000000-0005-0000-0000-0000F0170000}"/>
    <cellStyle name="40% - Accent4 4 2" xfId="5498" xr:uid="{00000000-0005-0000-0000-0000F1170000}"/>
    <cellStyle name="40% - Accent4 4 2 2" xfId="5499" xr:uid="{00000000-0005-0000-0000-0000F2170000}"/>
    <cellStyle name="40% - Accent4 4 2 3" xfId="5500" xr:uid="{00000000-0005-0000-0000-0000F3170000}"/>
    <cellStyle name="40% - Accent4 4 2 4" xfId="5501" xr:uid="{00000000-0005-0000-0000-0000F4170000}"/>
    <cellStyle name="40% - Accent4 4 2_BU&amp;IC" xfId="5502" xr:uid="{00000000-0005-0000-0000-0000F5170000}"/>
    <cellStyle name="40% - Accent4 4 3" xfId="5503" xr:uid="{00000000-0005-0000-0000-0000F6170000}"/>
    <cellStyle name="40% - Accent4 4 4" xfId="5504" xr:uid="{00000000-0005-0000-0000-0000F7170000}"/>
    <cellStyle name="40% - Accent4 4 5" xfId="5505" xr:uid="{00000000-0005-0000-0000-0000F8170000}"/>
    <cellStyle name="40% - Accent4 4 6" xfId="38813" xr:uid="{00000000-0005-0000-0000-0000F9170000}"/>
    <cellStyle name="40% - Accent4 4 7" xfId="41804" xr:uid="{00000000-0005-0000-0000-0000FA170000}"/>
    <cellStyle name="40% - Accent4 4 8" xfId="42155" xr:uid="{00000000-0005-0000-0000-0000FB170000}"/>
    <cellStyle name="40% - Accent4 4 9" xfId="42449" xr:uid="{00000000-0005-0000-0000-0000FC170000}"/>
    <cellStyle name="40% - Accent4 4_BU&amp;IC" xfId="5506" xr:uid="{00000000-0005-0000-0000-0000FD170000}"/>
    <cellStyle name="40% - Accent4 5" xfId="5507" xr:uid="{00000000-0005-0000-0000-0000FE170000}"/>
    <cellStyle name="40% - Accent4 5 2" xfId="5508" xr:uid="{00000000-0005-0000-0000-0000FF170000}"/>
    <cellStyle name="40% - Accent4 5 3" xfId="5509" xr:uid="{00000000-0005-0000-0000-000000180000}"/>
    <cellStyle name="40% - Accent4 5 4" xfId="5510" xr:uid="{00000000-0005-0000-0000-000001180000}"/>
    <cellStyle name="40% - Accent4 5 5" xfId="38810" xr:uid="{00000000-0005-0000-0000-000002180000}"/>
    <cellStyle name="40% - Accent4 5_BU&amp;IC" xfId="5511" xr:uid="{00000000-0005-0000-0000-000003180000}"/>
    <cellStyle name="40% - Accent4 6" xfId="5512" xr:uid="{00000000-0005-0000-0000-000004180000}"/>
    <cellStyle name="40% - Accent4 6 2" xfId="5513" xr:uid="{00000000-0005-0000-0000-000005180000}"/>
    <cellStyle name="40% - Accent4 6 3" xfId="5514" xr:uid="{00000000-0005-0000-0000-000006180000}"/>
    <cellStyle name="40% - Accent4 6 4" xfId="5515" xr:uid="{00000000-0005-0000-0000-000007180000}"/>
    <cellStyle name="40% - Accent4 6_BU&amp;IC" xfId="5516" xr:uid="{00000000-0005-0000-0000-000008180000}"/>
    <cellStyle name="40% - Accent4 7" xfId="5517" xr:uid="{00000000-0005-0000-0000-000009180000}"/>
    <cellStyle name="40% - Accent4 7 2" xfId="5518" xr:uid="{00000000-0005-0000-0000-00000A180000}"/>
    <cellStyle name="40% - Accent4 7 3" xfId="5519" xr:uid="{00000000-0005-0000-0000-00000B180000}"/>
    <cellStyle name="40% - Accent4 7_BU&amp;IC" xfId="5520" xr:uid="{00000000-0005-0000-0000-00000C180000}"/>
    <cellStyle name="40% - Accent4 8" xfId="5521" xr:uid="{00000000-0005-0000-0000-00000D180000}"/>
    <cellStyle name="40% - Accent4 8 2" xfId="5522" xr:uid="{00000000-0005-0000-0000-00000E180000}"/>
    <cellStyle name="40% - Accent4 8 3" xfId="5523" xr:uid="{00000000-0005-0000-0000-00000F180000}"/>
    <cellStyle name="40% - Accent4 8_BU&amp;IC" xfId="5524" xr:uid="{00000000-0005-0000-0000-000010180000}"/>
    <cellStyle name="40% - Accent4 9" xfId="5525" xr:uid="{00000000-0005-0000-0000-000011180000}"/>
    <cellStyle name="40% - Accent4 9 2" xfId="5526" xr:uid="{00000000-0005-0000-0000-000012180000}"/>
    <cellStyle name="40% - Accent4 9 3" xfId="5527" xr:uid="{00000000-0005-0000-0000-000013180000}"/>
    <cellStyle name="40% - Accent4 9_BU&amp;IC" xfId="5528" xr:uid="{00000000-0005-0000-0000-000014180000}"/>
    <cellStyle name="40% - Accent4_5 year overview margin" xfId="37594" xr:uid="{00000000-0005-0000-0000-000015180000}"/>
    <cellStyle name="40% - Accent5" xfId="59" xr:uid="{00000000-0005-0000-0000-000016180000}"/>
    <cellStyle name="40% - Accent5 10" xfId="5530" xr:uid="{00000000-0005-0000-0000-000017180000}"/>
    <cellStyle name="40% - Accent5 10 2" xfId="5531" xr:uid="{00000000-0005-0000-0000-000018180000}"/>
    <cellStyle name="40% - Accent5 10_BU&amp;IC" xfId="5532" xr:uid="{00000000-0005-0000-0000-000019180000}"/>
    <cellStyle name="40% - Accent5 11" xfId="5533" xr:uid="{00000000-0005-0000-0000-00001A180000}"/>
    <cellStyle name="40% - Accent5 12" xfId="5534" xr:uid="{00000000-0005-0000-0000-00001B180000}"/>
    <cellStyle name="40% - Accent5 13" xfId="5535" xr:uid="{00000000-0005-0000-0000-00001C180000}"/>
    <cellStyle name="40% - Accent5 14" xfId="5536" xr:uid="{00000000-0005-0000-0000-00001D180000}"/>
    <cellStyle name="40% - Accent5 15" xfId="5537" xr:uid="{00000000-0005-0000-0000-00001E180000}"/>
    <cellStyle name="40% - Accent5 16" xfId="5538" xr:uid="{00000000-0005-0000-0000-00001F180000}"/>
    <cellStyle name="40% - Accent5 17" xfId="5539" xr:uid="{00000000-0005-0000-0000-000020180000}"/>
    <cellStyle name="40% - Accent5 18" xfId="5529" xr:uid="{00000000-0005-0000-0000-000021180000}"/>
    <cellStyle name="40% - Accent5 2" xfId="60" xr:uid="{00000000-0005-0000-0000-000022180000}"/>
    <cellStyle name="40% - Accent5 3" xfId="61" xr:uid="{00000000-0005-0000-0000-000023180000}"/>
    <cellStyle name="40% - Accent5 3 10" xfId="5540" xr:uid="{00000000-0005-0000-0000-000024180000}"/>
    <cellStyle name="40% - Accent5 3 11" xfId="5541" xr:uid="{00000000-0005-0000-0000-000025180000}"/>
    <cellStyle name="40% - Accent5 3 12" xfId="5542" xr:uid="{00000000-0005-0000-0000-000026180000}"/>
    <cellStyle name="40% - Accent5 3 13" xfId="5543" xr:uid="{00000000-0005-0000-0000-000027180000}"/>
    <cellStyle name="40% - Accent5 3 14" xfId="5544" xr:uid="{00000000-0005-0000-0000-000028180000}"/>
    <cellStyle name="40% - Accent5 3 15" xfId="5545" xr:uid="{00000000-0005-0000-0000-000029180000}"/>
    <cellStyle name="40% - Accent5 3 16" xfId="5546" xr:uid="{00000000-0005-0000-0000-00002A180000}"/>
    <cellStyle name="40% - Accent5 3 17" xfId="5547" xr:uid="{00000000-0005-0000-0000-00002B180000}"/>
    <cellStyle name="40% - Accent5 3 18" xfId="631" xr:uid="{00000000-0005-0000-0000-00002C180000}"/>
    <cellStyle name="40% - Accent5 3 2" xfId="724" xr:uid="{00000000-0005-0000-0000-00002D180000}"/>
    <cellStyle name="40% - Accent5 3 2 10" xfId="42472" xr:uid="{00000000-0005-0000-0000-00002E180000}"/>
    <cellStyle name="40% - Accent5 3 2 2" xfId="5548" xr:uid="{00000000-0005-0000-0000-00002F180000}"/>
    <cellStyle name="40% - Accent5 3 2 2 2" xfId="5549" xr:uid="{00000000-0005-0000-0000-000030180000}"/>
    <cellStyle name="40% - Accent5 3 2 2 3" xfId="5550" xr:uid="{00000000-0005-0000-0000-000031180000}"/>
    <cellStyle name="40% - Accent5 3 2 2 4" xfId="5551" xr:uid="{00000000-0005-0000-0000-000032180000}"/>
    <cellStyle name="40% - Accent5 3 2 2_BU&amp;IC" xfId="5552" xr:uid="{00000000-0005-0000-0000-000033180000}"/>
    <cellStyle name="40% - Accent5 3 2 3" xfId="5553" xr:uid="{00000000-0005-0000-0000-000034180000}"/>
    <cellStyle name="40% - Accent5 3 2 4" xfId="5554" xr:uid="{00000000-0005-0000-0000-000035180000}"/>
    <cellStyle name="40% - Accent5 3 2 5" xfId="5555" xr:uid="{00000000-0005-0000-0000-000036180000}"/>
    <cellStyle name="40% - Accent5 3 2 6" xfId="38816" xr:uid="{00000000-0005-0000-0000-000037180000}"/>
    <cellStyle name="40% - Accent5 3 2 7" xfId="41805" xr:uid="{00000000-0005-0000-0000-000038180000}"/>
    <cellStyle name="40% - Accent5 3 2 8" xfId="42154" xr:uid="{00000000-0005-0000-0000-000039180000}"/>
    <cellStyle name="40% - Accent5 3 2 9" xfId="38542" xr:uid="{00000000-0005-0000-0000-00003A180000}"/>
    <cellStyle name="40% - Accent5 3 2_BU&amp;IC" xfId="5556" xr:uid="{00000000-0005-0000-0000-00003B180000}"/>
    <cellStyle name="40% - Accent5 3 3" xfId="5557" xr:uid="{00000000-0005-0000-0000-00003C180000}"/>
    <cellStyle name="40% - Accent5 3 3 2" xfId="5558" xr:uid="{00000000-0005-0000-0000-00003D180000}"/>
    <cellStyle name="40% - Accent5 3 3 3" xfId="5559" xr:uid="{00000000-0005-0000-0000-00003E180000}"/>
    <cellStyle name="40% - Accent5 3 3 4" xfId="5560" xr:uid="{00000000-0005-0000-0000-00003F180000}"/>
    <cellStyle name="40% - Accent5 3 3 5" xfId="38815" xr:uid="{00000000-0005-0000-0000-000040180000}"/>
    <cellStyle name="40% - Accent5 3 3_BU&amp;IC" xfId="5561" xr:uid="{00000000-0005-0000-0000-000041180000}"/>
    <cellStyle name="40% - Accent5 3 4" xfId="5562" xr:uid="{00000000-0005-0000-0000-000042180000}"/>
    <cellStyle name="40% - Accent5 3 4 2" xfId="5563" xr:uid="{00000000-0005-0000-0000-000043180000}"/>
    <cellStyle name="40% - Accent5 3 4 3" xfId="5564" xr:uid="{00000000-0005-0000-0000-000044180000}"/>
    <cellStyle name="40% - Accent5 3 4 4" xfId="5565" xr:uid="{00000000-0005-0000-0000-000045180000}"/>
    <cellStyle name="40% - Accent5 3 4_BU&amp;IC" xfId="5566" xr:uid="{00000000-0005-0000-0000-000046180000}"/>
    <cellStyle name="40% - Accent5 3 5" xfId="5567" xr:uid="{00000000-0005-0000-0000-000047180000}"/>
    <cellStyle name="40% - Accent5 3 5 2" xfId="5568" xr:uid="{00000000-0005-0000-0000-000048180000}"/>
    <cellStyle name="40% - Accent5 3 5 3" xfId="5569" xr:uid="{00000000-0005-0000-0000-000049180000}"/>
    <cellStyle name="40% - Accent5 3 5_BU&amp;IC" xfId="5570" xr:uid="{00000000-0005-0000-0000-00004A180000}"/>
    <cellStyle name="40% - Accent5 3 6" xfId="5571" xr:uid="{00000000-0005-0000-0000-00004B180000}"/>
    <cellStyle name="40% - Accent5 3 6 2" xfId="5572" xr:uid="{00000000-0005-0000-0000-00004C180000}"/>
    <cellStyle name="40% - Accent5 3 6 3" xfId="5573" xr:uid="{00000000-0005-0000-0000-00004D180000}"/>
    <cellStyle name="40% - Accent5 3 6_BU&amp;IC" xfId="5574" xr:uid="{00000000-0005-0000-0000-00004E180000}"/>
    <cellStyle name="40% - Accent5 3 7" xfId="5575" xr:uid="{00000000-0005-0000-0000-00004F180000}"/>
    <cellStyle name="40% - Accent5 3 7 2" xfId="5576" xr:uid="{00000000-0005-0000-0000-000050180000}"/>
    <cellStyle name="40% - Accent5 3 7 3" xfId="5577" xr:uid="{00000000-0005-0000-0000-000051180000}"/>
    <cellStyle name="40% - Accent5 3 7_BU&amp;IC" xfId="5578" xr:uid="{00000000-0005-0000-0000-000052180000}"/>
    <cellStyle name="40% - Accent5 3 8" xfId="5579" xr:uid="{00000000-0005-0000-0000-000053180000}"/>
    <cellStyle name="40% - Accent5 3 8 2" xfId="5580" xr:uid="{00000000-0005-0000-0000-000054180000}"/>
    <cellStyle name="40% - Accent5 3 8 3" xfId="5581" xr:uid="{00000000-0005-0000-0000-000055180000}"/>
    <cellStyle name="40% - Accent5 3 8_BU&amp;IC" xfId="5582" xr:uid="{00000000-0005-0000-0000-000056180000}"/>
    <cellStyle name="40% - Accent5 3 9" xfId="5583" xr:uid="{00000000-0005-0000-0000-000057180000}"/>
    <cellStyle name="40% - Accent5 3 9 2" xfId="5584" xr:uid="{00000000-0005-0000-0000-000058180000}"/>
    <cellStyle name="40% - Accent5 3 9_BU&amp;IC" xfId="5585" xr:uid="{00000000-0005-0000-0000-000059180000}"/>
    <cellStyle name="40% - Accent5 3_5 year overview margin" xfId="37597" xr:uid="{00000000-0005-0000-0000-00005A180000}"/>
    <cellStyle name="40% - Accent5 4" xfId="5586" xr:uid="{00000000-0005-0000-0000-00005B180000}"/>
    <cellStyle name="40% - Accent5 4 10" xfId="42018" xr:uid="{00000000-0005-0000-0000-00005C180000}"/>
    <cellStyle name="40% - Accent5 4 2" xfId="5587" xr:uid="{00000000-0005-0000-0000-00005D180000}"/>
    <cellStyle name="40% - Accent5 4 2 2" xfId="5588" xr:uid="{00000000-0005-0000-0000-00005E180000}"/>
    <cellStyle name="40% - Accent5 4 2 3" xfId="5589" xr:uid="{00000000-0005-0000-0000-00005F180000}"/>
    <cellStyle name="40% - Accent5 4 2 4" xfId="5590" xr:uid="{00000000-0005-0000-0000-000060180000}"/>
    <cellStyle name="40% - Accent5 4 2_BU&amp;IC" xfId="5591" xr:uid="{00000000-0005-0000-0000-000061180000}"/>
    <cellStyle name="40% - Accent5 4 3" xfId="5592" xr:uid="{00000000-0005-0000-0000-000062180000}"/>
    <cellStyle name="40% - Accent5 4 4" xfId="5593" xr:uid="{00000000-0005-0000-0000-000063180000}"/>
    <cellStyle name="40% - Accent5 4 5" xfId="5594" xr:uid="{00000000-0005-0000-0000-000064180000}"/>
    <cellStyle name="40% - Accent5 4 6" xfId="38817" xr:uid="{00000000-0005-0000-0000-000065180000}"/>
    <cellStyle name="40% - Accent5 4 7" xfId="41806" xr:uid="{00000000-0005-0000-0000-000066180000}"/>
    <cellStyle name="40% - Accent5 4 8" xfId="42153" xr:uid="{00000000-0005-0000-0000-000067180000}"/>
    <cellStyle name="40% - Accent5 4 9" xfId="42464" xr:uid="{00000000-0005-0000-0000-000068180000}"/>
    <cellStyle name="40% - Accent5 4_BU&amp;IC" xfId="5595" xr:uid="{00000000-0005-0000-0000-000069180000}"/>
    <cellStyle name="40% - Accent5 5" xfId="5596" xr:uid="{00000000-0005-0000-0000-00006A180000}"/>
    <cellStyle name="40% - Accent5 5 2" xfId="5597" xr:uid="{00000000-0005-0000-0000-00006B180000}"/>
    <cellStyle name="40% - Accent5 5 3" xfId="5598" xr:uid="{00000000-0005-0000-0000-00006C180000}"/>
    <cellStyle name="40% - Accent5 5 4" xfId="5599" xr:uid="{00000000-0005-0000-0000-00006D180000}"/>
    <cellStyle name="40% - Accent5 5 5" xfId="38814" xr:uid="{00000000-0005-0000-0000-00006E180000}"/>
    <cellStyle name="40% - Accent5 5_BU&amp;IC" xfId="5600" xr:uid="{00000000-0005-0000-0000-00006F180000}"/>
    <cellStyle name="40% - Accent5 6" xfId="5601" xr:uid="{00000000-0005-0000-0000-000070180000}"/>
    <cellStyle name="40% - Accent5 6 2" xfId="5602" xr:uid="{00000000-0005-0000-0000-000071180000}"/>
    <cellStyle name="40% - Accent5 6 3" xfId="5603" xr:uid="{00000000-0005-0000-0000-000072180000}"/>
    <cellStyle name="40% - Accent5 6 4" xfId="5604" xr:uid="{00000000-0005-0000-0000-000073180000}"/>
    <cellStyle name="40% - Accent5 6_BU&amp;IC" xfId="5605" xr:uid="{00000000-0005-0000-0000-000074180000}"/>
    <cellStyle name="40% - Accent5 7" xfId="5606" xr:uid="{00000000-0005-0000-0000-000075180000}"/>
    <cellStyle name="40% - Accent5 7 2" xfId="5607" xr:uid="{00000000-0005-0000-0000-000076180000}"/>
    <cellStyle name="40% - Accent5 7 3" xfId="5608" xr:uid="{00000000-0005-0000-0000-000077180000}"/>
    <cellStyle name="40% - Accent5 7_BU&amp;IC" xfId="5609" xr:uid="{00000000-0005-0000-0000-000078180000}"/>
    <cellStyle name="40% - Accent5 8" xfId="5610" xr:uid="{00000000-0005-0000-0000-000079180000}"/>
    <cellStyle name="40% - Accent5 8 2" xfId="5611" xr:uid="{00000000-0005-0000-0000-00007A180000}"/>
    <cellStyle name="40% - Accent5 8 3" xfId="5612" xr:uid="{00000000-0005-0000-0000-00007B180000}"/>
    <cellStyle name="40% - Accent5 8_BU&amp;IC" xfId="5613" xr:uid="{00000000-0005-0000-0000-00007C180000}"/>
    <cellStyle name="40% - Accent5 9" xfId="5614" xr:uid="{00000000-0005-0000-0000-00007D180000}"/>
    <cellStyle name="40% - Accent5 9 2" xfId="5615" xr:uid="{00000000-0005-0000-0000-00007E180000}"/>
    <cellStyle name="40% - Accent5 9 3" xfId="5616" xr:uid="{00000000-0005-0000-0000-00007F180000}"/>
    <cellStyle name="40% - Accent5 9_BU&amp;IC" xfId="5617" xr:uid="{00000000-0005-0000-0000-000080180000}"/>
    <cellStyle name="40% - Accent5_5 year overview margin" xfId="37596" xr:uid="{00000000-0005-0000-0000-000081180000}"/>
    <cellStyle name="40% - Accent6" xfId="62" xr:uid="{00000000-0005-0000-0000-000082180000}"/>
    <cellStyle name="40% - Accent6 10" xfId="5619" xr:uid="{00000000-0005-0000-0000-000083180000}"/>
    <cellStyle name="40% - Accent6 10 2" xfId="5620" xr:uid="{00000000-0005-0000-0000-000084180000}"/>
    <cellStyle name="40% - Accent6 10_BU&amp;IC" xfId="5621" xr:uid="{00000000-0005-0000-0000-000085180000}"/>
    <cellStyle name="40% - Accent6 11" xfId="5622" xr:uid="{00000000-0005-0000-0000-000086180000}"/>
    <cellStyle name="40% - Accent6 12" xfId="5623" xr:uid="{00000000-0005-0000-0000-000087180000}"/>
    <cellStyle name="40% - Accent6 13" xfId="5624" xr:uid="{00000000-0005-0000-0000-000088180000}"/>
    <cellStyle name="40% - Accent6 14" xfId="5625" xr:uid="{00000000-0005-0000-0000-000089180000}"/>
    <cellStyle name="40% - Accent6 15" xfId="5626" xr:uid="{00000000-0005-0000-0000-00008A180000}"/>
    <cellStyle name="40% - Accent6 16" xfId="5627" xr:uid="{00000000-0005-0000-0000-00008B180000}"/>
    <cellStyle name="40% - Accent6 17" xfId="5628" xr:uid="{00000000-0005-0000-0000-00008C180000}"/>
    <cellStyle name="40% - Accent6 18" xfId="5618" xr:uid="{00000000-0005-0000-0000-00008D180000}"/>
    <cellStyle name="40% - Accent6 2" xfId="63" xr:uid="{00000000-0005-0000-0000-00008E180000}"/>
    <cellStyle name="40% - Accent6 3" xfId="64" xr:uid="{00000000-0005-0000-0000-00008F180000}"/>
    <cellStyle name="40% - Accent6 3 10" xfId="5629" xr:uid="{00000000-0005-0000-0000-000090180000}"/>
    <cellStyle name="40% - Accent6 3 11" xfId="5630" xr:uid="{00000000-0005-0000-0000-000091180000}"/>
    <cellStyle name="40% - Accent6 3 12" xfId="5631" xr:uid="{00000000-0005-0000-0000-000092180000}"/>
    <cellStyle name="40% - Accent6 3 13" xfId="5632" xr:uid="{00000000-0005-0000-0000-000093180000}"/>
    <cellStyle name="40% - Accent6 3 14" xfId="5633" xr:uid="{00000000-0005-0000-0000-000094180000}"/>
    <cellStyle name="40% - Accent6 3 15" xfId="5634" xr:uid="{00000000-0005-0000-0000-000095180000}"/>
    <cellStyle name="40% - Accent6 3 16" xfId="5635" xr:uid="{00000000-0005-0000-0000-000096180000}"/>
    <cellStyle name="40% - Accent6 3 17" xfId="5636" xr:uid="{00000000-0005-0000-0000-000097180000}"/>
    <cellStyle name="40% - Accent6 3 18" xfId="632" xr:uid="{00000000-0005-0000-0000-000098180000}"/>
    <cellStyle name="40% - Accent6 3 2" xfId="725" xr:uid="{00000000-0005-0000-0000-000099180000}"/>
    <cellStyle name="40% - Accent6 3 2 10" xfId="42483" xr:uid="{00000000-0005-0000-0000-00009A180000}"/>
    <cellStyle name="40% - Accent6 3 2 2" xfId="5637" xr:uid="{00000000-0005-0000-0000-00009B180000}"/>
    <cellStyle name="40% - Accent6 3 2 2 2" xfId="5638" xr:uid="{00000000-0005-0000-0000-00009C180000}"/>
    <cellStyle name="40% - Accent6 3 2 2 3" xfId="5639" xr:uid="{00000000-0005-0000-0000-00009D180000}"/>
    <cellStyle name="40% - Accent6 3 2 2 4" xfId="5640" xr:uid="{00000000-0005-0000-0000-00009E180000}"/>
    <cellStyle name="40% - Accent6 3 2 2_BU&amp;IC" xfId="5641" xr:uid="{00000000-0005-0000-0000-00009F180000}"/>
    <cellStyle name="40% - Accent6 3 2 3" xfId="5642" xr:uid="{00000000-0005-0000-0000-0000A0180000}"/>
    <cellStyle name="40% - Accent6 3 2 4" xfId="5643" xr:uid="{00000000-0005-0000-0000-0000A1180000}"/>
    <cellStyle name="40% - Accent6 3 2 5" xfId="5644" xr:uid="{00000000-0005-0000-0000-0000A2180000}"/>
    <cellStyle name="40% - Accent6 3 2 6" xfId="38820" xr:uid="{00000000-0005-0000-0000-0000A3180000}"/>
    <cellStyle name="40% - Accent6 3 2 7" xfId="41807" xr:uid="{00000000-0005-0000-0000-0000A4180000}"/>
    <cellStyle name="40% - Accent6 3 2 8" xfId="42152" xr:uid="{00000000-0005-0000-0000-0000A5180000}"/>
    <cellStyle name="40% - Accent6 3 2 9" xfId="41955" xr:uid="{00000000-0005-0000-0000-0000A6180000}"/>
    <cellStyle name="40% - Accent6 3 2_BU&amp;IC" xfId="5645" xr:uid="{00000000-0005-0000-0000-0000A7180000}"/>
    <cellStyle name="40% - Accent6 3 3" xfId="5646" xr:uid="{00000000-0005-0000-0000-0000A8180000}"/>
    <cellStyle name="40% - Accent6 3 3 2" xfId="5647" xr:uid="{00000000-0005-0000-0000-0000A9180000}"/>
    <cellStyle name="40% - Accent6 3 3 3" xfId="5648" xr:uid="{00000000-0005-0000-0000-0000AA180000}"/>
    <cellStyle name="40% - Accent6 3 3 4" xfId="5649" xr:uid="{00000000-0005-0000-0000-0000AB180000}"/>
    <cellStyle name="40% - Accent6 3 3 5" xfId="38819" xr:uid="{00000000-0005-0000-0000-0000AC180000}"/>
    <cellStyle name="40% - Accent6 3 3_BU&amp;IC" xfId="5650" xr:uid="{00000000-0005-0000-0000-0000AD180000}"/>
    <cellStyle name="40% - Accent6 3 4" xfId="5651" xr:uid="{00000000-0005-0000-0000-0000AE180000}"/>
    <cellStyle name="40% - Accent6 3 4 2" xfId="5652" xr:uid="{00000000-0005-0000-0000-0000AF180000}"/>
    <cellStyle name="40% - Accent6 3 4 3" xfId="5653" xr:uid="{00000000-0005-0000-0000-0000B0180000}"/>
    <cellStyle name="40% - Accent6 3 4 4" xfId="5654" xr:uid="{00000000-0005-0000-0000-0000B1180000}"/>
    <cellStyle name="40% - Accent6 3 4_BU&amp;IC" xfId="5655" xr:uid="{00000000-0005-0000-0000-0000B2180000}"/>
    <cellStyle name="40% - Accent6 3 5" xfId="5656" xr:uid="{00000000-0005-0000-0000-0000B3180000}"/>
    <cellStyle name="40% - Accent6 3 5 2" xfId="5657" xr:uid="{00000000-0005-0000-0000-0000B4180000}"/>
    <cellStyle name="40% - Accent6 3 5 3" xfId="5658" xr:uid="{00000000-0005-0000-0000-0000B5180000}"/>
    <cellStyle name="40% - Accent6 3 5_BU&amp;IC" xfId="5659" xr:uid="{00000000-0005-0000-0000-0000B6180000}"/>
    <cellStyle name="40% - Accent6 3 6" xfId="5660" xr:uid="{00000000-0005-0000-0000-0000B7180000}"/>
    <cellStyle name="40% - Accent6 3 6 2" xfId="5661" xr:uid="{00000000-0005-0000-0000-0000B8180000}"/>
    <cellStyle name="40% - Accent6 3 6 3" xfId="5662" xr:uid="{00000000-0005-0000-0000-0000B9180000}"/>
    <cellStyle name="40% - Accent6 3 6_BU&amp;IC" xfId="5663" xr:uid="{00000000-0005-0000-0000-0000BA180000}"/>
    <cellStyle name="40% - Accent6 3 7" xfId="5664" xr:uid="{00000000-0005-0000-0000-0000BB180000}"/>
    <cellStyle name="40% - Accent6 3 7 2" xfId="5665" xr:uid="{00000000-0005-0000-0000-0000BC180000}"/>
    <cellStyle name="40% - Accent6 3 7 3" xfId="5666" xr:uid="{00000000-0005-0000-0000-0000BD180000}"/>
    <cellStyle name="40% - Accent6 3 7_BU&amp;IC" xfId="5667" xr:uid="{00000000-0005-0000-0000-0000BE180000}"/>
    <cellStyle name="40% - Accent6 3 8" xfId="5668" xr:uid="{00000000-0005-0000-0000-0000BF180000}"/>
    <cellStyle name="40% - Accent6 3 8 2" xfId="5669" xr:uid="{00000000-0005-0000-0000-0000C0180000}"/>
    <cellStyle name="40% - Accent6 3 8 3" xfId="5670" xr:uid="{00000000-0005-0000-0000-0000C1180000}"/>
    <cellStyle name="40% - Accent6 3 8_BU&amp;IC" xfId="5671" xr:uid="{00000000-0005-0000-0000-0000C2180000}"/>
    <cellStyle name="40% - Accent6 3 9" xfId="5672" xr:uid="{00000000-0005-0000-0000-0000C3180000}"/>
    <cellStyle name="40% - Accent6 3 9 2" xfId="5673" xr:uid="{00000000-0005-0000-0000-0000C4180000}"/>
    <cellStyle name="40% - Accent6 3 9_BU&amp;IC" xfId="5674" xr:uid="{00000000-0005-0000-0000-0000C5180000}"/>
    <cellStyle name="40% - Accent6 3_5 year overview margin" xfId="37599" xr:uid="{00000000-0005-0000-0000-0000C6180000}"/>
    <cellStyle name="40% - Accent6 4" xfId="5675" xr:uid="{00000000-0005-0000-0000-0000C7180000}"/>
    <cellStyle name="40% - Accent6 4 10" xfId="42015" xr:uid="{00000000-0005-0000-0000-0000C8180000}"/>
    <cellStyle name="40% - Accent6 4 2" xfId="5676" xr:uid="{00000000-0005-0000-0000-0000C9180000}"/>
    <cellStyle name="40% - Accent6 4 2 2" xfId="5677" xr:uid="{00000000-0005-0000-0000-0000CA180000}"/>
    <cellStyle name="40% - Accent6 4 2 3" xfId="5678" xr:uid="{00000000-0005-0000-0000-0000CB180000}"/>
    <cellStyle name="40% - Accent6 4 2 4" xfId="5679" xr:uid="{00000000-0005-0000-0000-0000CC180000}"/>
    <cellStyle name="40% - Accent6 4 2_BU&amp;IC" xfId="5680" xr:uid="{00000000-0005-0000-0000-0000CD180000}"/>
    <cellStyle name="40% - Accent6 4 3" xfId="5681" xr:uid="{00000000-0005-0000-0000-0000CE180000}"/>
    <cellStyle name="40% - Accent6 4 4" xfId="5682" xr:uid="{00000000-0005-0000-0000-0000CF180000}"/>
    <cellStyle name="40% - Accent6 4 5" xfId="5683" xr:uid="{00000000-0005-0000-0000-0000D0180000}"/>
    <cellStyle name="40% - Accent6 4 6" xfId="38821" xr:uid="{00000000-0005-0000-0000-0000D1180000}"/>
    <cellStyle name="40% - Accent6 4 7" xfId="41808" xr:uid="{00000000-0005-0000-0000-0000D2180000}"/>
    <cellStyle name="40% - Accent6 4 8" xfId="42151" xr:uid="{00000000-0005-0000-0000-0000D3180000}"/>
    <cellStyle name="40% - Accent6 4 9" xfId="42355" xr:uid="{00000000-0005-0000-0000-0000D4180000}"/>
    <cellStyle name="40% - Accent6 4_BU&amp;IC" xfId="5684" xr:uid="{00000000-0005-0000-0000-0000D5180000}"/>
    <cellStyle name="40% - Accent6 5" xfId="5685" xr:uid="{00000000-0005-0000-0000-0000D6180000}"/>
    <cellStyle name="40% - Accent6 5 2" xfId="5686" xr:uid="{00000000-0005-0000-0000-0000D7180000}"/>
    <cellStyle name="40% - Accent6 5 3" xfId="5687" xr:uid="{00000000-0005-0000-0000-0000D8180000}"/>
    <cellStyle name="40% - Accent6 5 4" xfId="5688" xr:uid="{00000000-0005-0000-0000-0000D9180000}"/>
    <cellStyle name="40% - Accent6 5 5" xfId="38818" xr:uid="{00000000-0005-0000-0000-0000DA180000}"/>
    <cellStyle name="40% - Accent6 5_BU&amp;IC" xfId="5689" xr:uid="{00000000-0005-0000-0000-0000DB180000}"/>
    <cellStyle name="40% - Accent6 6" xfId="5690" xr:uid="{00000000-0005-0000-0000-0000DC180000}"/>
    <cellStyle name="40% - Accent6 6 2" xfId="5691" xr:uid="{00000000-0005-0000-0000-0000DD180000}"/>
    <cellStyle name="40% - Accent6 6 3" xfId="5692" xr:uid="{00000000-0005-0000-0000-0000DE180000}"/>
    <cellStyle name="40% - Accent6 6 4" xfId="5693" xr:uid="{00000000-0005-0000-0000-0000DF180000}"/>
    <cellStyle name="40% - Accent6 6_BU&amp;IC" xfId="5694" xr:uid="{00000000-0005-0000-0000-0000E0180000}"/>
    <cellStyle name="40% - Accent6 7" xfId="5695" xr:uid="{00000000-0005-0000-0000-0000E1180000}"/>
    <cellStyle name="40% - Accent6 7 2" xfId="5696" xr:uid="{00000000-0005-0000-0000-0000E2180000}"/>
    <cellStyle name="40% - Accent6 7 3" xfId="5697" xr:uid="{00000000-0005-0000-0000-0000E3180000}"/>
    <cellStyle name="40% - Accent6 7_BU&amp;IC" xfId="5698" xr:uid="{00000000-0005-0000-0000-0000E4180000}"/>
    <cellStyle name="40% - Accent6 8" xfId="5699" xr:uid="{00000000-0005-0000-0000-0000E5180000}"/>
    <cellStyle name="40% - Accent6 8 2" xfId="5700" xr:uid="{00000000-0005-0000-0000-0000E6180000}"/>
    <cellStyle name="40% - Accent6 8 3" xfId="5701" xr:uid="{00000000-0005-0000-0000-0000E7180000}"/>
    <cellStyle name="40% - Accent6 8_BU&amp;IC" xfId="5702" xr:uid="{00000000-0005-0000-0000-0000E8180000}"/>
    <cellStyle name="40% - Accent6 9" xfId="5703" xr:uid="{00000000-0005-0000-0000-0000E9180000}"/>
    <cellStyle name="40% - Accent6 9 2" xfId="5704" xr:uid="{00000000-0005-0000-0000-0000EA180000}"/>
    <cellStyle name="40% - Accent6 9 3" xfId="5705" xr:uid="{00000000-0005-0000-0000-0000EB180000}"/>
    <cellStyle name="40% - Accent6 9_BU&amp;IC" xfId="5706" xr:uid="{00000000-0005-0000-0000-0000EC180000}"/>
    <cellStyle name="40% - Accent6_5 year overview margin" xfId="37598" xr:uid="{00000000-0005-0000-0000-0000ED180000}"/>
    <cellStyle name="40% - Akzent1" xfId="65" xr:uid="{00000000-0005-0000-0000-0000EE180000}"/>
    <cellStyle name="40% - Akzent1 10" xfId="5708" xr:uid="{00000000-0005-0000-0000-0000EF180000}"/>
    <cellStyle name="40% - Akzent1 10 10" xfId="42150" xr:uid="{00000000-0005-0000-0000-0000F0180000}"/>
    <cellStyle name="40% - Akzent1 10 2" xfId="5709" xr:uid="{00000000-0005-0000-0000-0000F1180000}"/>
    <cellStyle name="40% - Akzent1 10 2 10" xfId="42017" xr:uid="{00000000-0005-0000-0000-0000F2180000}"/>
    <cellStyle name="40% - Akzent1 10 2 2" xfId="5710" xr:uid="{00000000-0005-0000-0000-0000F3180000}"/>
    <cellStyle name="40% - Akzent1 10 2 2 2" xfId="5711" xr:uid="{00000000-0005-0000-0000-0000F4180000}"/>
    <cellStyle name="40% - Akzent1 10 2 2 2 2" xfId="5712" xr:uid="{00000000-0005-0000-0000-0000F5180000}"/>
    <cellStyle name="40% - Akzent1 10 2 2 2_BU&amp;IC" xfId="5713" xr:uid="{00000000-0005-0000-0000-0000F6180000}"/>
    <cellStyle name="40% - Akzent1 10 2 2 3" xfId="5714" xr:uid="{00000000-0005-0000-0000-0000F7180000}"/>
    <cellStyle name="40% - Akzent1 10 2 2 3 2" xfId="5715" xr:uid="{00000000-0005-0000-0000-0000F8180000}"/>
    <cellStyle name="40% - Akzent1 10 2 2 3_BU&amp;IC" xfId="5716" xr:uid="{00000000-0005-0000-0000-0000F9180000}"/>
    <cellStyle name="40% - Akzent1 10 2 2 4" xfId="5717" xr:uid="{00000000-0005-0000-0000-0000FA180000}"/>
    <cellStyle name="40% - Akzent1 10 2 2_BU&amp;IC" xfId="5718" xr:uid="{00000000-0005-0000-0000-0000FB180000}"/>
    <cellStyle name="40% - Akzent1 10 2 3" xfId="5719" xr:uid="{00000000-0005-0000-0000-0000FC180000}"/>
    <cellStyle name="40% - Akzent1 10 2 3 2" xfId="5720" xr:uid="{00000000-0005-0000-0000-0000FD180000}"/>
    <cellStyle name="40% - Akzent1 10 2 3_BU&amp;IC" xfId="5721" xr:uid="{00000000-0005-0000-0000-0000FE180000}"/>
    <cellStyle name="40% - Akzent1 10 2 4" xfId="5722" xr:uid="{00000000-0005-0000-0000-0000FF180000}"/>
    <cellStyle name="40% - Akzent1 10 2 4 2" xfId="5723" xr:uid="{00000000-0005-0000-0000-000000190000}"/>
    <cellStyle name="40% - Akzent1 10 2 4_BU&amp;IC" xfId="5724" xr:uid="{00000000-0005-0000-0000-000001190000}"/>
    <cellStyle name="40% - Akzent1 10 2 5" xfId="5725" xr:uid="{00000000-0005-0000-0000-000002190000}"/>
    <cellStyle name="40% - Akzent1 10 2 6" xfId="38823" xr:uid="{00000000-0005-0000-0000-000003190000}"/>
    <cellStyle name="40% - Akzent1 10 2 7" xfId="41810" xr:uid="{00000000-0005-0000-0000-000004190000}"/>
    <cellStyle name="40% - Akzent1 10 2 8" xfId="39959" xr:uid="{00000000-0005-0000-0000-000005190000}"/>
    <cellStyle name="40% - Akzent1 10 2 9" xfId="42296" xr:uid="{00000000-0005-0000-0000-000006190000}"/>
    <cellStyle name="40% - Akzent1 10 2_BU&amp;IC" xfId="5726" xr:uid="{00000000-0005-0000-0000-000007190000}"/>
    <cellStyle name="40% - Akzent1 10 3" xfId="5727" xr:uid="{00000000-0005-0000-0000-000008190000}"/>
    <cellStyle name="40% - Akzent1 10 3 2" xfId="5728" xr:uid="{00000000-0005-0000-0000-000009190000}"/>
    <cellStyle name="40% - Akzent1 10 3 2 2" xfId="5729" xr:uid="{00000000-0005-0000-0000-00000A190000}"/>
    <cellStyle name="40% - Akzent1 10 3 2_BU&amp;IC" xfId="5730" xr:uid="{00000000-0005-0000-0000-00000B190000}"/>
    <cellStyle name="40% - Akzent1 10 3 3" xfId="5731" xr:uid="{00000000-0005-0000-0000-00000C190000}"/>
    <cellStyle name="40% - Akzent1 10 3 3 2" xfId="5732" xr:uid="{00000000-0005-0000-0000-00000D190000}"/>
    <cellStyle name="40% - Akzent1 10 3 3_BU&amp;IC" xfId="5733" xr:uid="{00000000-0005-0000-0000-00000E190000}"/>
    <cellStyle name="40% - Akzent1 10 3 4" xfId="5734" xr:uid="{00000000-0005-0000-0000-00000F190000}"/>
    <cellStyle name="40% - Akzent1 10 3_BU&amp;IC" xfId="5735" xr:uid="{00000000-0005-0000-0000-000010190000}"/>
    <cellStyle name="40% - Akzent1 10 4" xfId="5736" xr:uid="{00000000-0005-0000-0000-000011190000}"/>
    <cellStyle name="40% - Akzent1 10 4 2" xfId="5737" xr:uid="{00000000-0005-0000-0000-000012190000}"/>
    <cellStyle name="40% - Akzent1 10 4 2 2" xfId="5738" xr:uid="{00000000-0005-0000-0000-000013190000}"/>
    <cellStyle name="40% - Akzent1 10 4 2_BU&amp;IC" xfId="5739" xr:uid="{00000000-0005-0000-0000-000014190000}"/>
    <cellStyle name="40% - Akzent1 10 4 3" xfId="5740" xr:uid="{00000000-0005-0000-0000-000015190000}"/>
    <cellStyle name="40% - Akzent1 10 4_BU&amp;IC" xfId="5741" xr:uid="{00000000-0005-0000-0000-000016190000}"/>
    <cellStyle name="40% - Akzent1 10 5" xfId="5742" xr:uid="{00000000-0005-0000-0000-000017190000}"/>
    <cellStyle name="40% - Akzent1 10 5 2" xfId="5743" xr:uid="{00000000-0005-0000-0000-000018190000}"/>
    <cellStyle name="40% - Akzent1 10 5_BU&amp;IC" xfId="5744" xr:uid="{00000000-0005-0000-0000-000019190000}"/>
    <cellStyle name="40% - Akzent1 10 6" xfId="5745" xr:uid="{00000000-0005-0000-0000-00001A190000}"/>
    <cellStyle name="40% - Akzent1 10 6 2" xfId="5746" xr:uid="{00000000-0005-0000-0000-00001B190000}"/>
    <cellStyle name="40% - Akzent1 10 6_BU&amp;IC" xfId="5747" xr:uid="{00000000-0005-0000-0000-00001C190000}"/>
    <cellStyle name="40% - Akzent1 10 7" xfId="5748" xr:uid="{00000000-0005-0000-0000-00001D190000}"/>
    <cellStyle name="40% - Akzent1 10 8" xfId="38822" xr:uid="{00000000-0005-0000-0000-00001E190000}"/>
    <cellStyle name="40% - Akzent1 10 9" xfId="41809" xr:uid="{00000000-0005-0000-0000-00001F190000}"/>
    <cellStyle name="40% - Akzent1 10_BU&amp;IC" xfId="5749" xr:uid="{00000000-0005-0000-0000-000020190000}"/>
    <cellStyle name="40% - Akzent1 11" xfId="5750" xr:uid="{00000000-0005-0000-0000-000021190000}"/>
    <cellStyle name="40% - Akzent1 11 10" xfId="39961" xr:uid="{00000000-0005-0000-0000-000022190000}"/>
    <cellStyle name="40% - Akzent1 11 2" xfId="5751" xr:uid="{00000000-0005-0000-0000-000023190000}"/>
    <cellStyle name="40% - Akzent1 11 2 10" xfId="42473" xr:uid="{00000000-0005-0000-0000-000024190000}"/>
    <cellStyle name="40% - Akzent1 11 2 2" xfId="5752" xr:uid="{00000000-0005-0000-0000-000025190000}"/>
    <cellStyle name="40% - Akzent1 11 2 2 2" xfId="5753" xr:uid="{00000000-0005-0000-0000-000026190000}"/>
    <cellStyle name="40% - Akzent1 11 2 2 2 2" xfId="5754" xr:uid="{00000000-0005-0000-0000-000027190000}"/>
    <cellStyle name="40% - Akzent1 11 2 2 2_BU&amp;IC" xfId="5755" xr:uid="{00000000-0005-0000-0000-000028190000}"/>
    <cellStyle name="40% - Akzent1 11 2 2 3" xfId="5756" xr:uid="{00000000-0005-0000-0000-000029190000}"/>
    <cellStyle name="40% - Akzent1 11 2 2 3 2" xfId="5757" xr:uid="{00000000-0005-0000-0000-00002A190000}"/>
    <cellStyle name="40% - Akzent1 11 2 2 3_BU&amp;IC" xfId="5758" xr:uid="{00000000-0005-0000-0000-00002B190000}"/>
    <cellStyle name="40% - Akzent1 11 2 2 4" xfId="5759" xr:uid="{00000000-0005-0000-0000-00002C190000}"/>
    <cellStyle name="40% - Akzent1 11 2 2_BU&amp;IC" xfId="5760" xr:uid="{00000000-0005-0000-0000-00002D190000}"/>
    <cellStyle name="40% - Akzent1 11 2 3" xfId="5761" xr:uid="{00000000-0005-0000-0000-00002E190000}"/>
    <cellStyle name="40% - Akzent1 11 2 3 2" xfId="5762" xr:uid="{00000000-0005-0000-0000-00002F190000}"/>
    <cellStyle name="40% - Akzent1 11 2 3_BU&amp;IC" xfId="5763" xr:uid="{00000000-0005-0000-0000-000030190000}"/>
    <cellStyle name="40% - Akzent1 11 2 4" xfId="5764" xr:uid="{00000000-0005-0000-0000-000031190000}"/>
    <cellStyle name="40% - Akzent1 11 2 4 2" xfId="5765" xr:uid="{00000000-0005-0000-0000-000032190000}"/>
    <cellStyle name="40% - Akzent1 11 2 4_BU&amp;IC" xfId="5766" xr:uid="{00000000-0005-0000-0000-000033190000}"/>
    <cellStyle name="40% - Akzent1 11 2 5" xfId="5767" xr:uid="{00000000-0005-0000-0000-000034190000}"/>
    <cellStyle name="40% - Akzent1 11 2 6" xfId="38825" xr:uid="{00000000-0005-0000-0000-000035190000}"/>
    <cellStyle name="40% - Akzent1 11 2 7" xfId="41812" xr:uid="{00000000-0005-0000-0000-000036190000}"/>
    <cellStyle name="40% - Akzent1 11 2 8" xfId="39962" xr:uid="{00000000-0005-0000-0000-000037190000}"/>
    <cellStyle name="40% - Akzent1 11 2 9" xfId="42297" xr:uid="{00000000-0005-0000-0000-000038190000}"/>
    <cellStyle name="40% - Akzent1 11 2_BU&amp;IC" xfId="5768" xr:uid="{00000000-0005-0000-0000-000039190000}"/>
    <cellStyle name="40% - Akzent1 11 3" xfId="5769" xr:uid="{00000000-0005-0000-0000-00003A190000}"/>
    <cellStyle name="40% - Akzent1 11 3 2" xfId="5770" xr:uid="{00000000-0005-0000-0000-00003B190000}"/>
    <cellStyle name="40% - Akzent1 11 3 2 2" xfId="5771" xr:uid="{00000000-0005-0000-0000-00003C190000}"/>
    <cellStyle name="40% - Akzent1 11 3 2_BU&amp;IC" xfId="5772" xr:uid="{00000000-0005-0000-0000-00003D190000}"/>
    <cellStyle name="40% - Akzent1 11 3 3" xfId="5773" xr:uid="{00000000-0005-0000-0000-00003E190000}"/>
    <cellStyle name="40% - Akzent1 11 3 3 2" xfId="5774" xr:uid="{00000000-0005-0000-0000-00003F190000}"/>
    <cellStyle name="40% - Akzent1 11 3 3_BU&amp;IC" xfId="5775" xr:uid="{00000000-0005-0000-0000-000040190000}"/>
    <cellStyle name="40% - Akzent1 11 3 4" xfId="5776" xr:uid="{00000000-0005-0000-0000-000041190000}"/>
    <cellStyle name="40% - Akzent1 11 3_BU&amp;IC" xfId="5777" xr:uid="{00000000-0005-0000-0000-000042190000}"/>
    <cellStyle name="40% - Akzent1 11 4" xfId="5778" xr:uid="{00000000-0005-0000-0000-000043190000}"/>
    <cellStyle name="40% - Akzent1 11 4 2" xfId="5779" xr:uid="{00000000-0005-0000-0000-000044190000}"/>
    <cellStyle name="40% - Akzent1 11 4 2 2" xfId="5780" xr:uid="{00000000-0005-0000-0000-000045190000}"/>
    <cellStyle name="40% - Akzent1 11 4 2_BU&amp;IC" xfId="5781" xr:uid="{00000000-0005-0000-0000-000046190000}"/>
    <cellStyle name="40% - Akzent1 11 4 3" xfId="5782" xr:uid="{00000000-0005-0000-0000-000047190000}"/>
    <cellStyle name="40% - Akzent1 11 4_BU&amp;IC" xfId="5783" xr:uid="{00000000-0005-0000-0000-000048190000}"/>
    <cellStyle name="40% - Akzent1 11 5" xfId="5784" xr:uid="{00000000-0005-0000-0000-000049190000}"/>
    <cellStyle name="40% - Akzent1 11 5 2" xfId="5785" xr:uid="{00000000-0005-0000-0000-00004A190000}"/>
    <cellStyle name="40% - Akzent1 11 5_BU&amp;IC" xfId="5786" xr:uid="{00000000-0005-0000-0000-00004B190000}"/>
    <cellStyle name="40% - Akzent1 11 6" xfId="5787" xr:uid="{00000000-0005-0000-0000-00004C190000}"/>
    <cellStyle name="40% - Akzent1 11 6 2" xfId="5788" xr:uid="{00000000-0005-0000-0000-00004D190000}"/>
    <cellStyle name="40% - Akzent1 11 6_BU&amp;IC" xfId="5789" xr:uid="{00000000-0005-0000-0000-00004E190000}"/>
    <cellStyle name="40% - Akzent1 11 7" xfId="5790" xr:uid="{00000000-0005-0000-0000-00004F190000}"/>
    <cellStyle name="40% - Akzent1 11 8" xfId="38824" xr:uid="{00000000-0005-0000-0000-000050190000}"/>
    <cellStyle name="40% - Akzent1 11 9" xfId="41811" xr:uid="{00000000-0005-0000-0000-000051190000}"/>
    <cellStyle name="40% - Akzent1 11_BU&amp;IC" xfId="5791" xr:uid="{00000000-0005-0000-0000-000052190000}"/>
    <cellStyle name="40% - Akzent1 12" xfId="5792" xr:uid="{00000000-0005-0000-0000-000053190000}"/>
    <cellStyle name="40% - Akzent1 13" xfId="5793" xr:uid="{00000000-0005-0000-0000-000054190000}"/>
    <cellStyle name="40% - Akzent1 14" xfId="5707" xr:uid="{00000000-0005-0000-0000-000055190000}"/>
    <cellStyle name="40% - Akzent1 2" xfId="5794" xr:uid="{00000000-0005-0000-0000-000056190000}"/>
    <cellStyle name="40% - Akzent1 2 10" xfId="42149" xr:uid="{00000000-0005-0000-0000-000057190000}"/>
    <cellStyle name="40% - Akzent1 2 2" xfId="5795" xr:uid="{00000000-0005-0000-0000-000058190000}"/>
    <cellStyle name="40% - Akzent1 2 2 10" xfId="41768" xr:uid="{00000000-0005-0000-0000-000059190000}"/>
    <cellStyle name="40% - Akzent1 2 2 2" xfId="5796" xr:uid="{00000000-0005-0000-0000-00005A190000}"/>
    <cellStyle name="40% - Akzent1 2 2 2 2" xfId="5797" xr:uid="{00000000-0005-0000-0000-00005B190000}"/>
    <cellStyle name="40% - Akzent1 2 2 2 2 2" xfId="5798" xr:uid="{00000000-0005-0000-0000-00005C190000}"/>
    <cellStyle name="40% - Akzent1 2 2 2 2_BU&amp;IC" xfId="5799" xr:uid="{00000000-0005-0000-0000-00005D190000}"/>
    <cellStyle name="40% - Akzent1 2 2 2 3" xfId="5800" xr:uid="{00000000-0005-0000-0000-00005E190000}"/>
    <cellStyle name="40% - Akzent1 2 2 2 3 2" xfId="5801" xr:uid="{00000000-0005-0000-0000-00005F190000}"/>
    <cellStyle name="40% - Akzent1 2 2 2 3_BU&amp;IC" xfId="5802" xr:uid="{00000000-0005-0000-0000-000060190000}"/>
    <cellStyle name="40% - Akzent1 2 2 2 4" xfId="5803" xr:uid="{00000000-0005-0000-0000-000061190000}"/>
    <cellStyle name="40% - Akzent1 2 2 2_BU&amp;IC" xfId="5804" xr:uid="{00000000-0005-0000-0000-000062190000}"/>
    <cellStyle name="40% - Akzent1 2 2 3" xfId="5805" xr:uid="{00000000-0005-0000-0000-000063190000}"/>
    <cellStyle name="40% - Akzent1 2 2 3 2" xfId="5806" xr:uid="{00000000-0005-0000-0000-000064190000}"/>
    <cellStyle name="40% - Akzent1 2 2 3_BU&amp;IC" xfId="5807" xr:uid="{00000000-0005-0000-0000-000065190000}"/>
    <cellStyle name="40% - Akzent1 2 2 4" xfId="5808" xr:uid="{00000000-0005-0000-0000-000066190000}"/>
    <cellStyle name="40% - Akzent1 2 2 4 2" xfId="5809" xr:uid="{00000000-0005-0000-0000-000067190000}"/>
    <cellStyle name="40% - Akzent1 2 2 4_BU&amp;IC" xfId="5810" xr:uid="{00000000-0005-0000-0000-000068190000}"/>
    <cellStyle name="40% - Akzent1 2 2 5" xfId="5811" xr:uid="{00000000-0005-0000-0000-000069190000}"/>
    <cellStyle name="40% - Akzent1 2 2 6" xfId="38827" xr:uid="{00000000-0005-0000-0000-00006A190000}"/>
    <cellStyle name="40% - Akzent1 2 2 7" xfId="41814" xr:uid="{00000000-0005-0000-0000-00006B190000}"/>
    <cellStyle name="40% - Akzent1 2 2 8" xfId="42148" xr:uid="{00000000-0005-0000-0000-00006C190000}"/>
    <cellStyle name="40% - Akzent1 2 2 9" xfId="42463" xr:uid="{00000000-0005-0000-0000-00006D190000}"/>
    <cellStyle name="40% - Akzent1 2 2_BU&amp;IC" xfId="5812" xr:uid="{00000000-0005-0000-0000-00006E190000}"/>
    <cellStyle name="40% - Akzent1 2 3" xfId="5813" xr:uid="{00000000-0005-0000-0000-00006F190000}"/>
    <cellStyle name="40% - Akzent1 2 3 2" xfId="5814" xr:uid="{00000000-0005-0000-0000-000070190000}"/>
    <cellStyle name="40% - Akzent1 2 3 2 2" xfId="5815" xr:uid="{00000000-0005-0000-0000-000071190000}"/>
    <cellStyle name="40% - Akzent1 2 3 2_BU&amp;IC" xfId="5816" xr:uid="{00000000-0005-0000-0000-000072190000}"/>
    <cellStyle name="40% - Akzent1 2 3 3" xfId="5817" xr:uid="{00000000-0005-0000-0000-000073190000}"/>
    <cellStyle name="40% - Akzent1 2 3 3 2" xfId="5818" xr:uid="{00000000-0005-0000-0000-000074190000}"/>
    <cellStyle name="40% - Akzent1 2 3 3_BU&amp;IC" xfId="5819" xr:uid="{00000000-0005-0000-0000-000075190000}"/>
    <cellStyle name="40% - Akzent1 2 3 4" xfId="5820" xr:uid="{00000000-0005-0000-0000-000076190000}"/>
    <cellStyle name="40% - Akzent1 2 3_BU&amp;IC" xfId="5821" xr:uid="{00000000-0005-0000-0000-000077190000}"/>
    <cellStyle name="40% - Akzent1 2 4" xfId="5822" xr:uid="{00000000-0005-0000-0000-000078190000}"/>
    <cellStyle name="40% - Akzent1 2 4 2" xfId="5823" xr:uid="{00000000-0005-0000-0000-000079190000}"/>
    <cellStyle name="40% - Akzent1 2 4 2 2" xfId="5824" xr:uid="{00000000-0005-0000-0000-00007A190000}"/>
    <cellStyle name="40% - Akzent1 2 4 2_BU&amp;IC" xfId="5825" xr:uid="{00000000-0005-0000-0000-00007B190000}"/>
    <cellStyle name="40% - Akzent1 2 4 3" xfId="5826" xr:uid="{00000000-0005-0000-0000-00007C190000}"/>
    <cellStyle name="40% - Akzent1 2 4_BU&amp;IC" xfId="5827" xr:uid="{00000000-0005-0000-0000-00007D190000}"/>
    <cellStyle name="40% - Akzent1 2 5" xfId="5828" xr:uid="{00000000-0005-0000-0000-00007E190000}"/>
    <cellStyle name="40% - Akzent1 2 5 2" xfId="5829" xr:uid="{00000000-0005-0000-0000-00007F190000}"/>
    <cellStyle name="40% - Akzent1 2 5_BU&amp;IC" xfId="5830" xr:uid="{00000000-0005-0000-0000-000080190000}"/>
    <cellStyle name="40% - Akzent1 2 6" xfId="5831" xr:uid="{00000000-0005-0000-0000-000081190000}"/>
    <cellStyle name="40% - Akzent1 2 6 2" xfId="5832" xr:uid="{00000000-0005-0000-0000-000082190000}"/>
    <cellStyle name="40% - Akzent1 2 6_BU&amp;IC" xfId="5833" xr:uid="{00000000-0005-0000-0000-000083190000}"/>
    <cellStyle name="40% - Akzent1 2 7" xfId="5834" xr:uid="{00000000-0005-0000-0000-000084190000}"/>
    <cellStyle name="40% - Akzent1 2 8" xfId="38826" xr:uid="{00000000-0005-0000-0000-000085190000}"/>
    <cellStyle name="40% - Akzent1 2 9" xfId="41813" xr:uid="{00000000-0005-0000-0000-000086190000}"/>
    <cellStyle name="40% - Akzent1 2_BU&amp;IC" xfId="5835" xr:uid="{00000000-0005-0000-0000-000087190000}"/>
    <cellStyle name="40% - Akzent1 3" xfId="5836" xr:uid="{00000000-0005-0000-0000-000088190000}"/>
    <cellStyle name="40% - Akzent1 3 10" xfId="42147" xr:uid="{00000000-0005-0000-0000-000089190000}"/>
    <cellStyle name="40% - Akzent1 3 2" xfId="5837" xr:uid="{00000000-0005-0000-0000-00008A190000}"/>
    <cellStyle name="40% - Akzent1 3 2 10" xfId="41767" xr:uid="{00000000-0005-0000-0000-00008B190000}"/>
    <cellStyle name="40% - Akzent1 3 2 2" xfId="5838" xr:uid="{00000000-0005-0000-0000-00008C190000}"/>
    <cellStyle name="40% - Akzent1 3 2 2 2" xfId="5839" xr:uid="{00000000-0005-0000-0000-00008D190000}"/>
    <cellStyle name="40% - Akzent1 3 2 2 2 2" xfId="5840" xr:uid="{00000000-0005-0000-0000-00008E190000}"/>
    <cellStyle name="40% - Akzent1 3 2 2 2_BU&amp;IC" xfId="5841" xr:uid="{00000000-0005-0000-0000-00008F190000}"/>
    <cellStyle name="40% - Akzent1 3 2 2 3" xfId="5842" xr:uid="{00000000-0005-0000-0000-000090190000}"/>
    <cellStyle name="40% - Akzent1 3 2 2 3 2" xfId="5843" xr:uid="{00000000-0005-0000-0000-000091190000}"/>
    <cellStyle name="40% - Akzent1 3 2 2 3_BU&amp;IC" xfId="5844" xr:uid="{00000000-0005-0000-0000-000092190000}"/>
    <cellStyle name="40% - Akzent1 3 2 2 4" xfId="5845" xr:uid="{00000000-0005-0000-0000-000093190000}"/>
    <cellStyle name="40% - Akzent1 3 2 2_BU&amp;IC" xfId="5846" xr:uid="{00000000-0005-0000-0000-000094190000}"/>
    <cellStyle name="40% - Akzent1 3 2 3" xfId="5847" xr:uid="{00000000-0005-0000-0000-000095190000}"/>
    <cellStyle name="40% - Akzent1 3 2 3 2" xfId="5848" xr:uid="{00000000-0005-0000-0000-000096190000}"/>
    <cellStyle name="40% - Akzent1 3 2 3_BU&amp;IC" xfId="5849" xr:uid="{00000000-0005-0000-0000-000097190000}"/>
    <cellStyle name="40% - Akzent1 3 2 4" xfId="5850" xr:uid="{00000000-0005-0000-0000-000098190000}"/>
    <cellStyle name="40% - Akzent1 3 2 4 2" xfId="5851" xr:uid="{00000000-0005-0000-0000-000099190000}"/>
    <cellStyle name="40% - Akzent1 3 2 4_BU&amp;IC" xfId="5852" xr:uid="{00000000-0005-0000-0000-00009A190000}"/>
    <cellStyle name="40% - Akzent1 3 2 5" xfId="5853" xr:uid="{00000000-0005-0000-0000-00009B190000}"/>
    <cellStyle name="40% - Akzent1 3 2 6" xfId="38829" xr:uid="{00000000-0005-0000-0000-00009C190000}"/>
    <cellStyle name="40% - Akzent1 3 2 7" xfId="41816" xr:uid="{00000000-0005-0000-0000-00009D190000}"/>
    <cellStyle name="40% - Akzent1 3 2 8" xfId="42146" xr:uid="{00000000-0005-0000-0000-00009E190000}"/>
    <cellStyle name="40% - Akzent1 3 2 9" xfId="42462" xr:uid="{00000000-0005-0000-0000-00009F190000}"/>
    <cellStyle name="40% - Akzent1 3 2_BU&amp;IC" xfId="5854" xr:uid="{00000000-0005-0000-0000-0000A0190000}"/>
    <cellStyle name="40% - Akzent1 3 3" xfId="5855" xr:uid="{00000000-0005-0000-0000-0000A1190000}"/>
    <cellStyle name="40% - Akzent1 3 3 2" xfId="5856" xr:uid="{00000000-0005-0000-0000-0000A2190000}"/>
    <cellStyle name="40% - Akzent1 3 3 2 2" xfId="5857" xr:uid="{00000000-0005-0000-0000-0000A3190000}"/>
    <cellStyle name="40% - Akzent1 3 3 2_BU&amp;IC" xfId="5858" xr:uid="{00000000-0005-0000-0000-0000A4190000}"/>
    <cellStyle name="40% - Akzent1 3 3 3" xfId="5859" xr:uid="{00000000-0005-0000-0000-0000A5190000}"/>
    <cellStyle name="40% - Akzent1 3 3 3 2" xfId="5860" xr:uid="{00000000-0005-0000-0000-0000A6190000}"/>
    <cellStyle name="40% - Akzent1 3 3 3_BU&amp;IC" xfId="5861" xr:uid="{00000000-0005-0000-0000-0000A7190000}"/>
    <cellStyle name="40% - Akzent1 3 3 4" xfId="5862" xr:uid="{00000000-0005-0000-0000-0000A8190000}"/>
    <cellStyle name="40% - Akzent1 3 3_BU&amp;IC" xfId="5863" xr:uid="{00000000-0005-0000-0000-0000A9190000}"/>
    <cellStyle name="40% - Akzent1 3 4" xfId="5864" xr:uid="{00000000-0005-0000-0000-0000AA190000}"/>
    <cellStyle name="40% - Akzent1 3 4 2" xfId="5865" xr:uid="{00000000-0005-0000-0000-0000AB190000}"/>
    <cellStyle name="40% - Akzent1 3 4 2 2" xfId="5866" xr:uid="{00000000-0005-0000-0000-0000AC190000}"/>
    <cellStyle name="40% - Akzent1 3 4 2_BU&amp;IC" xfId="5867" xr:uid="{00000000-0005-0000-0000-0000AD190000}"/>
    <cellStyle name="40% - Akzent1 3 4 3" xfId="5868" xr:uid="{00000000-0005-0000-0000-0000AE190000}"/>
    <cellStyle name="40% - Akzent1 3 4_BU&amp;IC" xfId="5869" xr:uid="{00000000-0005-0000-0000-0000AF190000}"/>
    <cellStyle name="40% - Akzent1 3 5" xfId="5870" xr:uid="{00000000-0005-0000-0000-0000B0190000}"/>
    <cellStyle name="40% - Akzent1 3 5 2" xfId="5871" xr:uid="{00000000-0005-0000-0000-0000B1190000}"/>
    <cellStyle name="40% - Akzent1 3 5_BU&amp;IC" xfId="5872" xr:uid="{00000000-0005-0000-0000-0000B2190000}"/>
    <cellStyle name="40% - Akzent1 3 6" xfId="5873" xr:uid="{00000000-0005-0000-0000-0000B3190000}"/>
    <cellStyle name="40% - Akzent1 3 6 2" xfId="5874" xr:uid="{00000000-0005-0000-0000-0000B4190000}"/>
    <cellStyle name="40% - Akzent1 3 6_BU&amp;IC" xfId="5875" xr:uid="{00000000-0005-0000-0000-0000B5190000}"/>
    <cellStyle name="40% - Akzent1 3 7" xfId="5876" xr:uid="{00000000-0005-0000-0000-0000B6190000}"/>
    <cellStyle name="40% - Akzent1 3 8" xfId="38828" xr:uid="{00000000-0005-0000-0000-0000B7190000}"/>
    <cellStyle name="40% - Akzent1 3 9" xfId="41815" xr:uid="{00000000-0005-0000-0000-0000B8190000}"/>
    <cellStyle name="40% - Akzent1 3_BU&amp;IC" xfId="5877" xr:uid="{00000000-0005-0000-0000-0000B9190000}"/>
    <cellStyle name="40% - Akzent1 4" xfId="5878" xr:uid="{00000000-0005-0000-0000-0000BA190000}"/>
    <cellStyle name="40% - Akzent1 4 10" xfId="42145" xr:uid="{00000000-0005-0000-0000-0000BB190000}"/>
    <cellStyle name="40% - Akzent1 4 2" xfId="5879" xr:uid="{00000000-0005-0000-0000-0000BC190000}"/>
    <cellStyle name="40% - Akzent1 4 2 10" xfId="37786" xr:uid="{00000000-0005-0000-0000-0000BD190000}"/>
    <cellStyle name="40% - Akzent1 4 2 2" xfId="5880" xr:uid="{00000000-0005-0000-0000-0000BE190000}"/>
    <cellStyle name="40% - Akzent1 4 2 2 2" xfId="5881" xr:uid="{00000000-0005-0000-0000-0000BF190000}"/>
    <cellStyle name="40% - Akzent1 4 2 2 2 2" xfId="5882" xr:uid="{00000000-0005-0000-0000-0000C0190000}"/>
    <cellStyle name="40% - Akzent1 4 2 2 2_BU&amp;IC" xfId="5883" xr:uid="{00000000-0005-0000-0000-0000C1190000}"/>
    <cellStyle name="40% - Akzent1 4 2 2 3" xfId="5884" xr:uid="{00000000-0005-0000-0000-0000C2190000}"/>
    <cellStyle name="40% - Akzent1 4 2 2 3 2" xfId="5885" xr:uid="{00000000-0005-0000-0000-0000C3190000}"/>
    <cellStyle name="40% - Akzent1 4 2 2 3_BU&amp;IC" xfId="5886" xr:uid="{00000000-0005-0000-0000-0000C4190000}"/>
    <cellStyle name="40% - Akzent1 4 2 2 4" xfId="5887" xr:uid="{00000000-0005-0000-0000-0000C5190000}"/>
    <cellStyle name="40% - Akzent1 4 2 2_BU&amp;IC" xfId="5888" xr:uid="{00000000-0005-0000-0000-0000C6190000}"/>
    <cellStyle name="40% - Akzent1 4 2 3" xfId="5889" xr:uid="{00000000-0005-0000-0000-0000C7190000}"/>
    <cellStyle name="40% - Akzent1 4 2 3 2" xfId="5890" xr:uid="{00000000-0005-0000-0000-0000C8190000}"/>
    <cellStyle name="40% - Akzent1 4 2 3_BU&amp;IC" xfId="5891" xr:uid="{00000000-0005-0000-0000-0000C9190000}"/>
    <cellStyle name="40% - Akzent1 4 2 4" xfId="5892" xr:uid="{00000000-0005-0000-0000-0000CA190000}"/>
    <cellStyle name="40% - Akzent1 4 2 4 2" xfId="5893" xr:uid="{00000000-0005-0000-0000-0000CB190000}"/>
    <cellStyle name="40% - Akzent1 4 2 4_BU&amp;IC" xfId="5894" xr:uid="{00000000-0005-0000-0000-0000CC190000}"/>
    <cellStyle name="40% - Akzent1 4 2 5" xfId="5895" xr:uid="{00000000-0005-0000-0000-0000CD190000}"/>
    <cellStyle name="40% - Akzent1 4 2 6" xfId="38831" xr:uid="{00000000-0005-0000-0000-0000CE190000}"/>
    <cellStyle name="40% - Akzent1 4 2 7" xfId="41818" xr:uid="{00000000-0005-0000-0000-0000CF190000}"/>
    <cellStyle name="40% - Akzent1 4 2 8" xfId="42144" xr:uid="{00000000-0005-0000-0000-0000D0190000}"/>
    <cellStyle name="40% - Akzent1 4 2 9" xfId="42420" xr:uid="{00000000-0005-0000-0000-0000D1190000}"/>
    <cellStyle name="40% - Akzent1 4 2_BU&amp;IC" xfId="5896" xr:uid="{00000000-0005-0000-0000-0000D2190000}"/>
    <cellStyle name="40% - Akzent1 4 3" xfId="5897" xr:uid="{00000000-0005-0000-0000-0000D3190000}"/>
    <cellStyle name="40% - Akzent1 4 3 2" xfId="5898" xr:uid="{00000000-0005-0000-0000-0000D4190000}"/>
    <cellStyle name="40% - Akzent1 4 3 2 2" xfId="5899" xr:uid="{00000000-0005-0000-0000-0000D5190000}"/>
    <cellStyle name="40% - Akzent1 4 3 2_BU&amp;IC" xfId="5900" xr:uid="{00000000-0005-0000-0000-0000D6190000}"/>
    <cellStyle name="40% - Akzent1 4 3 3" xfId="5901" xr:uid="{00000000-0005-0000-0000-0000D7190000}"/>
    <cellStyle name="40% - Akzent1 4 3 3 2" xfId="5902" xr:uid="{00000000-0005-0000-0000-0000D8190000}"/>
    <cellStyle name="40% - Akzent1 4 3 3_BU&amp;IC" xfId="5903" xr:uid="{00000000-0005-0000-0000-0000D9190000}"/>
    <cellStyle name="40% - Akzent1 4 3 4" xfId="5904" xr:uid="{00000000-0005-0000-0000-0000DA190000}"/>
    <cellStyle name="40% - Akzent1 4 3_BU&amp;IC" xfId="5905" xr:uid="{00000000-0005-0000-0000-0000DB190000}"/>
    <cellStyle name="40% - Akzent1 4 4" xfId="5906" xr:uid="{00000000-0005-0000-0000-0000DC190000}"/>
    <cellStyle name="40% - Akzent1 4 4 2" xfId="5907" xr:uid="{00000000-0005-0000-0000-0000DD190000}"/>
    <cellStyle name="40% - Akzent1 4 4 2 2" xfId="5908" xr:uid="{00000000-0005-0000-0000-0000DE190000}"/>
    <cellStyle name="40% - Akzent1 4 4 2_BU&amp;IC" xfId="5909" xr:uid="{00000000-0005-0000-0000-0000DF190000}"/>
    <cellStyle name="40% - Akzent1 4 4 3" xfId="5910" xr:uid="{00000000-0005-0000-0000-0000E0190000}"/>
    <cellStyle name="40% - Akzent1 4 4_BU&amp;IC" xfId="5911" xr:uid="{00000000-0005-0000-0000-0000E1190000}"/>
    <cellStyle name="40% - Akzent1 4 5" xfId="5912" xr:uid="{00000000-0005-0000-0000-0000E2190000}"/>
    <cellStyle name="40% - Akzent1 4 5 2" xfId="5913" xr:uid="{00000000-0005-0000-0000-0000E3190000}"/>
    <cellStyle name="40% - Akzent1 4 5_BU&amp;IC" xfId="5914" xr:uid="{00000000-0005-0000-0000-0000E4190000}"/>
    <cellStyle name="40% - Akzent1 4 6" xfId="5915" xr:uid="{00000000-0005-0000-0000-0000E5190000}"/>
    <cellStyle name="40% - Akzent1 4 6 2" xfId="5916" xr:uid="{00000000-0005-0000-0000-0000E6190000}"/>
    <cellStyle name="40% - Akzent1 4 6_BU&amp;IC" xfId="5917" xr:uid="{00000000-0005-0000-0000-0000E7190000}"/>
    <cellStyle name="40% - Akzent1 4 7" xfId="5918" xr:uid="{00000000-0005-0000-0000-0000E8190000}"/>
    <cellStyle name="40% - Akzent1 4 8" xfId="38830" xr:uid="{00000000-0005-0000-0000-0000E9190000}"/>
    <cellStyle name="40% - Akzent1 4 9" xfId="41817" xr:uid="{00000000-0005-0000-0000-0000EA190000}"/>
    <cellStyle name="40% - Akzent1 4_BU&amp;IC" xfId="5919" xr:uid="{00000000-0005-0000-0000-0000EB190000}"/>
    <cellStyle name="40% - Akzent1 5" xfId="5920" xr:uid="{00000000-0005-0000-0000-0000EC190000}"/>
    <cellStyle name="40% - Akzent1 5 10" xfId="42143" xr:uid="{00000000-0005-0000-0000-0000ED190000}"/>
    <cellStyle name="40% - Akzent1 5 2" xfId="5921" xr:uid="{00000000-0005-0000-0000-0000EE190000}"/>
    <cellStyle name="40% - Akzent1 5 2 10" xfId="41747" xr:uid="{00000000-0005-0000-0000-0000EF190000}"/>
    <cellStyle name="40% - Akzent1 5 2 2" xfId="5922" xr:uid="{00000000-0005-0000-0000-0000F0190000}"/>
    <cellStyle name="40% - Akzent1 5 2 2 2" xfId="5923" xr:uid="{00000000-0005-0000-0000-0000F1190000}"/>
    <cellStyle name="40% - Akzent1 5 2 2 2 2" xfId="5924" xr:uid="{00000000-0005-0000-0000-0000F2190000}"/>
    <cellStyle name="40% - Akzent1 5 2 2 2_BU&amp;IC" xfId="5925" xr:uid="{00000000-0005-0000-0000-0000F3190000}"/>
    <cellStyle name="40% - Akzent1 5 2 2 3" xfId="5926" xr:uid="{00000000-0005-0000-0000-0000F4190000}"/>
    <cellStyle name="40% - Akzent1 5 2 2 3 2" xfId="5927" xr:uid="{00000000-0005-0000-0000-0000F5190000}"/>
    <cellStyle name="40% - Akzent1 5 2 2 3_BU&amp;IC" xfId="5928" xr:uid="{00000000-0005-0000-0000-0000F6190000}"/>
    <cellStyle name="40% - Akzent1 5 2 2 4" xfId="5929" xr:uid="{00000000-0005-0000-0000-0000F7190000}"/>
    <cellStyle name="40% - Akzent1 5 2 2_BU&amp;IC" xfId="5930" xr:uid="{00000000-0005-0000-0000-0000F8190000}"/>
    <cellStyle name="40% - Akzent1 5 2 3" xfId="5931" xr:uid="{00000000-0005-0000-0000-0000F9190000}"/>
    <cellStyle name="40% - Akzent1 5 2 3 2" xfId="5932" xr:uid="{00000000-0005-0000-0000-0000FA190000}"/>
    <cellStyle name="40% - Akzent1 5 2 3_BU&amp;IC" xfId="5933" xr:uid="{00000000-0005-0000-0000-0000FB190000}"/>
    <cellStyle name="40% - Akzent1 5 2 4" xfId="5934" xr:uid="{00000000-0005-0000-0000-0000FC190000}"/>
    <cellStyle name="40% - Akzent1 5 2 4 2" xfId="5935" xr:uid="{00000000-0005-0000-0000-0000FD190000}"/>
    <cellStyle name="40% - Akzent1 5 2 4_BU&amp;IC" xfId="5936" xr:uid="{00000000-0005-0000-0000-0000FE190000}"/>
    <cellStyle name="40% - Akzent1 5 2 5" xfId="5937" xr:uid="{00000000-0005-0000-0000-0000FF190000}"/>
    <cellStyle name="40% - Akzent1 5 2 6" xfId="38833" xr:uid="{00000000-0005-0000-0000-0000001A0000}"/>
    <cellStyle name="40% - Akzent1 5 2 7" xfId="41820" xr:uid="{00000000-0005-0000-0000-0000011A0000}"/>
    <cellStyle name="40% - Akzent1 5 2 8" xfId="42142" xr:uid="{00000000-0005-0000-0000-0000021A0000}"/>
    <cellStyle name="40% - Akzent1 5 2 9" xfId="42424" xr:uid="{00000000-0005-0000-0000-0000031A0000}"/>
    <cellStyle name="40% - Akzent1 5 2_BU&amp;IC" xfId="5938" xr:uid="{00000000-0005-0000-0000-0000041A0000}"/>
    <cellStyle name="40% - Akzent1 5 3" xfId="5939" xr:uid="{00000000-0005-0000-0000-0000051A0000}"/>
    <cellStyle name="40% - Akzent1 5 3 2" xfId="5940" xr:uid="{00000000-0005-0000-0000-0000061A0000}"/>
    <cellStyle name="40% - Akzent1 5 3 2 2" xfId="5941" xr:uid="{00000000-0005-0000-0000-0000071A0000}"/>
    <cellStyle name="40% - Akzent1 5 3 2_BU&amp;IC" xfId="5942" xr:uid="{00000000-0005-0000-0000-0000081A0000}"/>
    <cellStyle name="40% - Akzent1 5 3 3" xfId="5943" xr:uid="{00000000-0005-0000-0000-0000091A0000}"/>
    <cellStyle name="40% - Akzent1 5 3 3 2" xfId="5944" xr:uid="{00000000-0005-0000-0000-00000A1A0000}"/>
    <cellStyle name="40% - Akzent1 5 3 3_BU&amp;IC" xfId="5945" xr:uid="{00000000-0005-0000-0000-00000B1A0000}"/>
    <cellStyle name="40% - Akzent1 5 3 4" xfId="5946" xr:uid="{00000000-0005-0000-0000-00000C1A0000}"/>
    <cellStyle name="40% - Akzent1 5 3_BU&amp;IC" xfId="5947" xr:uid="{00000000-0005-0000-0000-00000D1A0000}"/>
    <cellStyle name="40% - Akzent1 5 4" xfId="5948" xr:uid="{00000000-0005-0000-0000-00000E1A0000}"/>
    <cellStyle name="40% - Akzent1 5 4 2" xfId="5949" xr:uid="{00000000-0005-0000-0000-00000F1A0000}"/>
    <cellStyle name="40% - Akzent1 5 4 2 2" xfId="5950" xr:uid="{00000000-0005-0000-0000-0000101A0000}"/>
    <cellStyle name="40% - Akzent1 5 4 2_BU&amp;IC" xfId="5951" xr:uid="{00000000-0005-0000-0000-0000111A0000}"/>
    <cellStyle name="40% - Akzent1 5 4 3" xfId="5952" xr:uid="{00000000-0005-0000-0000-0000121A0000}"/>
    <cellStyle name="40% - Akzent1 5 4_BU&amp;IC" xfId="5953" xr:uid="{00000000-0005-0000-0000-0000131A0000}"/>
    <cellStyle name="40% - Akzent1 5 5" xfId="5954" xr:uid="{00000000-0005-0000-0000-0000141A0000}"/>
    <cellStyle name="40% - Akzent1 5 5 2" xfId="5955" xr:uid="{00000000-0005-0000-0000-0000151A0000}"/>
    <cellStyle name="40% - Akzent1 5 5_BU&amp;IC" xfId="5956" xr:uid="{00000000-0005-0000-0000-0000161A0000}"/>
    <cellStyle name="40% - Akzent1 5 6" xfId="5957" xr:uid="{00000000-0005-0000-0000-0000171A0000}"/>
    <cellStyle name="40% - Akzent1 5 6 2" xfId="5958" xr:uid="{00000000-0005-0000-0000-0000181A0000}"/>
    <cellStyle name="40% - Akzent1 5 6_BU&amp;IC" xfId="5959" xr:uid="{00000000-0005-0000-0000-0000191A0000}"/>
    <cellStyle name="40% - Akzent1 5 7" xfId="5960" xr:uid="{00000000-0005-0000-0000-00001A1A0000}"/>
    <cellStyle name="40% - Akzent1 5 8" xfId="38832" xr:uid="{00000000-0005-0000-0000-00001B1A0000}"/>
    <cellStyle name="40% - Akzent1 5 9" xfId="41819" xr:uid="{00000000-0005-0000-0000-00001C1A0000}"/>
    <cellStyle name="40% - Akzent1 5_BU&amp;IC" xfId="5961" xr:uid="{00000000-0005-0000-0000-00001D1A0000}"/>
    <cellStyle name="40% - Akzent1 6" xfId="5962" xr:uid="{00000000-0005-0000-0000-00001E1A0000}"/>
    <cellStyle name="40% - Akzent1 6 10" xfId="42141" xr:uid="{00000000-0005-0000-0000-00001F1A0000}"/>
    <cellStyle name="40% - Akzent1 6 2" xfId="5963" xr:uid="{00000000-0005-0000-0000-0000201A0000}"/>
    <cellStyle name="40% - Akzent1 6 2 10" xfId="41746" xr:uid="{00000000-0005-0000-0000-0000211A0000}"/>
    <cellStyle name="40% - Akzent1 6 2 2" xfId="5964" xr:uid="{00000000-0005-0000-0000-0000221A0000}"/>
    <cellStyle name="40% - Akzent1 6 2 2 2" xfId="5965" xr:uid="{00000000-0005-0000-0000-0000231A0000}"/>
    <cellStyle name="40% - Akzent1 6 2 2 2 2" xfId="5966" xr:uid="{00000000-0005-0000-0000-0000241A0000}"/>
    <cellStyle name="40% - Akzent1 6 2 2 2_BU&amp;IC" xfId="5967" xr:uid="{00000000-0005-0000-0000-0000251A0000}"/>
    <cellStyle name="40% - Akzent1 6 2 2 3" xfId="5968" xr:uid="{00000000-0005-0000-0000-0000261A0000}"/>
    <cellStyle name="40% - Akzent1 6 2 2 3 2" xfId="5969" xr:uid="{00000000-0005-0000-0000-0000271A0000}"/>
    <cellStyle name="40% - Akzent1 6 2 2 3_BU&amp;IC" xfId="5970" xr:uid="{00000000-0005-0000-0000-0000281A0000}"/>
    <cellStyle name="40% - Akzent1 6 2 2 4" xfId="5971" xr:uid="{00000000-0005-0000-0000-0000291A0000}"/>
    <cellStyle name="40% - Akzent1 6 2 2_BU&amp;IC" xfId="5972" xr:uid="{00000000-0005-0000-0000-00002A1A0000}"/>
    <cellStyle name="40% - Akzent1 6 2 3" xfId="5973" xr:uid="{00000000-0005-0000-0000-00002B1A0000}"/>
    <cellStyle name="40% - Akzent1 6 2 3 2" xfId="5974" xr:uid="{00000000-0005-0000-0000-00002C1A0000}"/>
    <cellStyle name="40% - Akzent1 6 2 3_BU&amp;IC" xfId="5975" xr:uid="{00000000-0005-0000-0000-00002D1A0000}"/>
    <cellStyle name="40% - Akzent1 6 2 4" xfId="5976" xr:uid="{00000000-0005-0000-0000-00002E1A0000}"/>
    <cellStyle name="40% - Akzent1 6 2 4 2" xfId="5977" xr:uid="{00000000-0005-0000-0000-00002F1A0000}"/>
    <cellStyle name="40% - Akzent1 6 2 4_BU&amp;IC" xfId="5978" xr:uid="{00000000-0005-0000-0000-0000301A0000}"/>
    <cellStyle name="40% - Akzent1 6 2 5" xfId="5979" xr:uid="{00000000-0005-0000-0000-0000311A0000}"/>
    <cellStyle name="40% - Akzent1 6 2 6" xfId="38835" xr:uid="{00000000-0005-0000-0000-0000321A0000}"/>
    <cellStyle name="40% - Akzent1 6 2 7" xfId="41822" xr:uid="{00000000-0005-0000-0000-0000331A0000}"/>
    <cellStyle name="40% - Akzent1 6 2 8" xfId="42140" xr:uid="{00000000-0005-0000-0000-0000341A0000}"/>
    <cellStyle name="40% - Akzent1 6 2 9" xfId="41958" xr:uid="{00000000-0005-0000-0000-0000351A0000}"/>
    <cellStyle name="40% - Akzent1 6 2_BU&amp;IC" xfId="5980" xr:uid="{00000000-0005-0000-0000-0000361A0000}"/>
    <cellStyle name="40% - Akzent1 6 3" xfId="5981" xr:uid="{00000000-0005-0000-0000-0000371A0000}"/>
    <cellStyle name="40% - Akzent1 6 3 2" xfId="5982" xr:uid="{00000000-0005-0000-0000-0000381A0000}"/>
    <cellStyle name="40% - Akzent1 6 3 2 2" xfId="5983" xr:uid="{00000000-0005-0000-0000-0000391A0000}"/>
    <cellStyle name="40% - Akzent1 6 3 2_BU&amp;IC" xfId="5984" xr:uid="{00000000-0005-0000-0000-00003A1A0000}"/>
    <cellStyle name="40% - Akzent1 6 3 3" xfId="5985" xr:uid="{00000000-0005-0000-0000-00003B1A0000}"/>
    <cellStyle name="40% - Akzent1 6 3 3 2" xfId="5986" xr:uid="{00000000-0005-0000-0000-00003C1A0000}"/>
    <cellStyle name="40% - Akzent1 6 3 3_BU&amp;IC" xfId="5987" xr:uid="{00000000-0005-0000-0000-00003D1A0000}"/>
    <cellStyle name="40% - Akzent1 6 3 4" xfId="5988" xr:uid="{00000000-0005-0000-0000-00003E1A0000}"/>
    <cellStyle name="40% - Akzent1 6 3_BU&amp;IC" xfId="5989" xr:uid="{00000000-0005-0000-0000-00003F1A0000}"/>
    <cellStyle name="40% - Akzent1 6 4" xfId="5990" xr:uid="{00000000-0005-0000-0000-0000401A0000}"/>
    <cellStyle name="40% - Akzent1 6 4 2" xfId="5991" xr:uid="{00000000-0005-0000-0000-0000411A0000}"/>
    <cellStyle name="40% - Akzent1 6 4 2 2" xfId="5992" xr:uid="{00000000-0005-0000-0000-0000421A0000}"/>
    <cellStyle name="40% - Akzent1 6 4 2_BU&amp;IC" xfId="5993" xr:uid="{00000000-0005-0000-0000-0000431A0000}"/>
    <cellStyle name="40% - Akzent1 6 4 3" xfId="5994" xr:uid="{00000000-0005-0000-0000-0000441A0000}"/>
    <cellStyle name="40% - Akzent1 6 4_BU&amp;IC" xfId="5995" xr:uid="{00000000-0005-0000-0000-0000451A0000}"/>
    <cellStyle name="40% - Akzent1 6 5" xfId="5996" xr:uid="{00000000-0005-0000-0000-0000461A0000}"/>
    <cellStyle name="40% - Akzent1 6 5 2" xfId="5997" xr:uid="{00000000-0005-0000-0000-0000471A0000}"/>
    <cellStyle name="40% - Akzent1 6 5_BU&amp;IC" xfId="5998" xr:uid="{00000000-0005-0000-0000-0000481A0000}"/>
    <cellStyle name="40% - Akzent1 6 6" xfId="5999" xr:uid="{00000000-0005-0000-0000-0000491A0000}"/>
    <cellStyle name="40% - Akzent1 6 6 2" xfId="6000" xr:uid="{00000000-0005-0000-0000-00004A1A0000}"/>
    <cellStyle name="40% - Akzent1 6 6_BU&amp;IC" xfId="6001" xr:uid="{00000000-0005-0000-0000-00004B1A0000}"/>
    <cellStyle name="40% - Akzent1 6 7" xfId="6002" xr:uid="{00000000-0005-0000-0000-00004C1A0000}"/>
    <cellStyle name="40% - Akzent1 6 8" xfId="38834" xr:uid="{00000000-0005-0000-0000-00004D1A0000}"/>
    <cellStyle name="40% - Akzent1 6 9" xfId="41821" xr:uid="{00000000-0005-0000-0000-00004E1A0000}"/>
    <cellStyle name="40% - Akzent1 6_BU&amp;IC" xfId="6003" xr:uid="{00000000-0005-0000-0000-00004F1A0000}"/>
    <cellStyle name="40% - Akzent1 7" xfId="6004" xr:uid="{00000000-0005-0000-0000-0000501A0000}"/>
    <cellStyle name="40% - Akzent1 7 10" xfId="42139" xr:uid="{00000000-0005-0000-0000-0000511A0000}"/>
    <cellStyle name="40% - Akzent1 7 2" xfId="6005" xr:uid="{00000000-0005-0000-0000-0000521A0000}"/>
    <cellStyle name="40% - Akzent1 7 2 10" xfId="42431" xr:uid="{00000000-0005-0000-0000-0000531A0000}"/>
    <cellStyle name="40% - Akzent1 7 2 2" xfId="6006" xr:uid="{00000000-0005-0000-0000-0000541A0000}"/>
    <cellStyle name="40% - Akzent1 7 2 2 2" xfId="6007" xr:uid="{00000000-0005-0000-0000-0000551A0000}"/>
    <cellStyle name="40% - Akzent1 7 2 2 2 2" xfId="6008" xr:uid="{00000000-0005-0000-0000-0000561A0000}"/>
    <cellStyle name="40% - Akzent1 7 2 2 2_BU&amp;IC" xfId="6009" xr:uid="{00000000-0005-0000-0000-0000571A0000}"/>
    <cellStyle name="40% - Akzent1 7 2 2 3" xfId="6010" xr:uid="{00000000-0005-0000-0000-0000581A0000}"/>
    <cellStyle name="40% - Akzent1 7 2 2 3 2" xfId="6011" xr:uid="{00000000-0005-0000-0000-0000591A0000}"/>
    <cellStyle name="40% - Akzent1 7 2 2 3_BU&amp;IC" xfId="6012" xr:uid="{00000000-0005-0000-0000-00005A1A0000}"/>
    <cellStyle name="40% - Akzent1 7 2 2 4" xfId="6013" xr:uid="{00000000-0005-0000-0000-00005B1A0000}"/>
    <cellStyle name="40% - Akzent1 7 2 2_BU&amp;IC" xfId="6014" xr:uid="{00000000-0005-0000-0000-00005C1A0000}"/>
    <cellStyle name="40% - Akzent1 7 2 3" xfId="6015" xr:uid="{00000000-0005-0000-0000-00005D1A0000}"/>
    <cellStyle name="40% - Akzent1 7 2 3 2" xfId="6016" xr:uid="{00000000-0005-0000-0000-00005E1A0000}"/>
    <cellStyle name="40% - Akzent1 7 2 3_BU&amp;IC" xfId="6017" xr:uid="{00000000-0005-0000-0000-00005F1A0000}"/>
    <cellStyle name="40% - Akzent1 7 2 4" xfId="6018" xr:uid="{00000000-0005-0000-0000-0000601A0000}"/>
    <cellStyle name="40% - Akzent1 7 2 4 2" xfId="6019" xr:uid="{00000000-0005-0000-0000-0000611A0000}"/>
    <cellStyle name="40% - Akzent1 7 2 4_BU&amp;IC" xfId="6020" xr:uid="{00000000-0005-0000-0000-0000621A0000}"/>
    <cellStyle name="40% - Akzent1 7 2 5" xfId="6021" xr:uid="{00000000-0005-0000-0000-0000631A0000}"/>
    <cellStyle name="40% - Akzent1 7 2 6" xfId="38837" xr:uid="{00000000-0005-0000-0000-0000641A0000}"/>
    <cellStyle name="40% - Akzent1 7 2 7" xfId="41824" xr:uid="{00000000-0005-0000-0000-0000651A0000}"/>
    <cellStyle name="40% - Akzent1 7 2 8" xfId="42138" xr:uid="{00000000-0005-0000-0000-0000661A0000}"/>
    <cellStyle name="40% - Akzent1 7 2 9" xfId="41961" xr:uid="{00000000-0005-0000-0000-0000671A0000}"/>
    <cellStyle name="40% - Akzent1 7 2_BU&amp;IC" xfId="6022" xr:uid="{00000000-0005-0000-0000-0000681A0000}"/>
    <cellStyle name="40% - Akzent1 7 3" xfId="6023" xr:uid="{00000000-0005-0000-0000-0000691A0000}"/>
    <cellStyle name="40% - Akzent1 7 3 2" xfId="6024" xr:uid="{00000000-0005-0000-0000-00006A1A0000}"/>
    <cellStyle name="40% - Akzent1 7 3 2 2" xfId="6025" xr:uid="{00000000-0005-0000-0000-00006B1A0000}"/>
    <cellStyle name="40% - Akzent1 7 3 2_BU&amp;IC" xfId="6026" xr:uid="{00000000-0005-0000-0000-00006C1A0000}"/>
    <cellStyle name="40% - Akzent1 7 3 3" xfId="6027" xr:uid="{00000000-0005-0000-0000-00006D1A0000}"/>
    <cellStyle name="40% - Akzent1 7 3 3 2" xfId="6028" xr:uid="{00000000-0005-0000-0000-00006E1A0000}"/>
    <cellStyle name="40% - Akzent1 7 3 3_BU&amp;IC" xfId="6029" xr:uid="{00000000-0005-0000-0000-00006F1A0000}"/>
    <cellStyle name="40% - Akzent1 7 3 4" xfId="6030" xr:uid="{00000000-0005-0000-0000-0000701A0000}"/>
    <cellStyle name="40% - Akzent1 7 3_BU&amp;IC" xfId="6031" xr:uid="{00000000-0005-0000-0000-0000711A0000}"/>
    <cellStyle name="40% - Akzent1 7 4" xfId="6032" xr:uid="{00000000-0005-0000-0000-0000721A0000}"/>
    <cellStyle name="40% - Akzent1 7 4 2" xfId="6033" xr:uid="{00000000-0005-0000-0000-0000731A0000}"/>
    <cellStyle name="40% - Akzent1 7 4 2 2" xfId="6034" xr:uid="{00000000-0005-0000-0000-0000741A0000}"/>
    <cellStyle name="40% - Akzent1 7 4 2_BU&amp;IC" xfId="6035" xr:uid="{00000000-0005-0000-0000-0000751A0000}"/>
    <cellStyle name="40% - Akzent1 7 4 3" xfId="6036" xr:uid="{00000000-0005-0000-0000-0000761A0000}"/>
    <cellStyle name="40% - Akzent1 7 4_BU&amp;IC" xfId="6037" xr:uid="{00000000-0005-0000-0000-0000771A0000}"/>
    <cellStyle name="40% - Akzent1 7 5" xfId="6038" xr:uid="{00000000-0005-0000-0000-0000781A0000}"/>
    <cellStyle name="40% - Akzent1 7 5 2" xfId="6039" xr:uid="{00000000-0005-0000-0000-0000791A0000}"/>
    <cellStyle name="40% - Akzent1 7 5_BU&amp;IC" xfId="6040" xr:uid="{00000000-0005-0000-0000-00007A1A0000}"/>
    <cellStyle name="40% - Akzent1 7 6" xfId="6041" xr:uid="{00000000-0005-0000-0000-00007B1A0000}"/>
    <cellStyle name="40% - Akzent1 7 6 2" xfId="6042" xr:uid="{00000000-0005-0000-0000-00007C1A0000}"/>
    <cellStyle name="40% - Akzent1 7 6_BU&amp;IC" xfId="6043" xr:uid="{00000000-0005-0000-0000-00007D1A0000}"/>
    <cellStyle name="40% - Akzent1 7 7" xfId="6044" xr:uid="{00000000-0005-0000-0000-00007E1A0000}"/>
    <cellStyle name="40% - Akzent1 7 8" xfId="38836" xr:uid="{00000000-0005-0000-0000-00007F1A0000}"/>
    <cellStyle name="40% - Akzent1 7 9" xfId="41823" xr:uid="{00000000-0005-0000-0000-0000801A0000}"/>
    <cellStyle name="40% - Akzent1 7_BU&amp;IC" xfId="6045" xr:uid="{00000000-0005-0000-0000-0000811A0000}"/>
    <cellStyle name="40% - Akzent1 8" xfId="6046" xr:uid="{00000000-0005-0000-0000-0000821A0000}"/>
    <cellStyle name="40% - Akzent1 8 10" xfId="42137" xr:uid="{00000000-0005-0000-0000-0000831A0000}"/>
    <cellStyle name="40% - Akzent1 8 2" xfId="6047" xr:uid="{00000000-0005-0000-0000-0000841A0000}"/>
    <cellStyle name="40% - Akzent1 8 2 10" xfId="42416" xr:uid="{00000000-0005-0000-0000-0000851A0000}"/>
    <cellStyle name="40% - Akzent1 8 2 2" xfId="6048" xr:uid="{00000000-0005-0000-0000-0000861A0000}"/>
    <cellStyle name="40% - Akzent1 8 2 2 2" xfId="6049" xr:uid="{00000000-0005-0000-0000-0000871A0000}"/>
    <cellStyle name="40% - Akzent1 8 2 2 2 2" xfId="6050" xr:uid="{00000000-0005-0000-0000-0000881A0000}"/>
    <cellStyle name="40% - Akzent1 8 2 2 2_BU&amp;IC" xfId="6051" xr:uid="{00000000-0005-0000-0000-0000891A0000}"/>
    <cellStyle name="40% - Akzent1 8 2 2 3" xfId="6052" xr:uid="{00000000-0005-0000-0000-00008A1A0000}"/>
    <cellStyle name="40% - Akzent1 8 2 2 3 2" xfId="6053" xr:uid="{00000000-0005-0000-0000-00008B1A0000}"/>
    <cellStyle name="40% - Akzent1 8 2 2 3_BU&amp;IC" xfId="6054" xr:uid="{00000000-0005-0000-0000-00008C1A0000}"/>
    <cellStyle name="40% - Akzent1 8 2 2 4" xfId="6055" xr:uid="{00000000-0005-0000-0000-00008D1A0000}"/>
    <cellStyle name="40% - Akzent1 8 2 2_BU&amp;IC" xfId="6056" xr:uid="{00000000-0005-0000-0000-00008E1A0000}"/>
    <cellStyle name="40% - Akzent1 8 2 3" xfId="6057" xr:uid="{00000000-0005-0000-0000-00008F1A0000}"/>
    <cellStyle name="40% - Akzent1 8 2 3 2" xfId="6058" xr:uid="{00000000-0005-0000-0000-0000901A0000}"/>
    <cellStyle name="40% - Akzent1 8 2 3_BU&amp;IC" xfId="6059" xr:uid="{00000000-0005-0000-0000-0000911A0000}"/>
    <cellStyle name="40% - Akzent1 8 2 4" xfId="6060" xr:uid="{00000000-0005-0000-0000-0000921A0000}"/>
    <cellStyle name="40% - Akzent1 8 2 4 2" xfId="6061" xr:uid="{00000000-0005-0000-0000-0000931A0000}"/>
    <cellStyle name="40% - Akzent1 8 2 4_BU&amp;IC" xfId="6062" xr:uid="{00000000-0005-0000-0000-0000941A0000}"/>
    <cellStyle name="40% - Akzent1 8 2 5" xfId="6063" xr:uid="{00000000-0005-0000-0000-0000951A0000}"/>
    <cellStyle name="40% - Akzent1 8 2 6" xfId="38839" xr:uid="{00000000-0005-0000-0000-0000961A0000}"/>
    <cellStyle name="40% - Akzent1 8 2 7" xfId="41826" xr:uid="{00000000-0005-0000-0000-0000971A0000}"/>
    <cellStyle name="40% - Akzent1 8 2 8" xfId="42136" xr:uid="{00000000-0005-0000-0000-0000981A0000}"/>
    <cellStyle name="40% - Akzent1 8 2 9" xfId="41951" xr:uid="{00000000-0005-0000-0000-0000991A0000}"/>
    <cellStyle name="40% - Akzent1 8 2_BU&amp;IC" xfId="6064" xr:uid="{00000000-0005-0000-0000-00009A1A0000}"/>
    <cellStyle name="40% - Akzent1 8 3" xfId="6065" xr:uid="{00000000-0005-0000-0000-00009B1A0000}"/>
    <cellStyle name="40% - Akzent1 8 3 2" xfId="6066" xr:uid="{00000000-0005-0000-0000-00009C1A0000}"/>
    <cellStyle name="40% - Akzent1 8 3 2 2" xfId="6067" xr:uid="{00000000-0005-0000-0000-00009D1A0000}"/>
    <cellStyle name="40% - Akzent1 8 3 2_BU&amp;IC" xfId="6068" xr:uid="{00000000-0005-0000-0000-00009E1A0000}"/>
    <cellStyle name="40% - Akzent1 8 3 3" xfId="6069" xr:uid="{00000000-0005-0000-0000-00009F1A0000}"/>
    <cellStyle name="40% - Akzent1 8 3 3 2" xfId="6070" xr:uid="{00000000-0005-0000-0000-0000A01A0000}"/>
    <cellStyle name="40% - Akzent1 8 3 3_BU&amp;IC" xfId="6071" xr:uid="{00000000-0005-0000-0000-0000A11A0000}"/>
    <cellStyle name="40% - Akzent1 8 3 4" xfId="6072" xr:uid="{00000000-0005-0000-0000-0000A21A0000}"/>
    <cellStyle name="40% - Akzent1 8 3_BU&amp;IC" xfId="6073" xr:uid="{00000000-0005-0000-0000-0000A31A0000}"/>
    <cellStyle name="40% - Akzent1 8 4" xfId="6074" xr:uid="{00000000-0005-0000-0000-0000A41A0000}"/>
    <cellStyle name="40% - Akzent1 8 4 2" xfId="6075" xr:uid="{00000000-0005-0000-0000-0000A51A0000}"/>
    <cellStyle name="40% - Akzent1 8 4 2 2" xfId="6076" xr:uid="{00000000-0005-0000-0000-0000A61A0000}"/>
    <cellStyle name="40% - Akzent1 8 4 2_BU&amp;IC" xfId="6077" xr:uid="{00000000-0005-0000-0000-0000A71A0000}"/>
    <cellStyle name="40% - Akzent1 8 4 3" xfId="6078" xr:uid="{00000000-0005-0000-0000-0000A81A0000}"/>
    <cellStyle name="40% - Akzent1 8 4_BU&amp;IC" xfId="6079" xr:uid="{00000000-0005-0000-0000-0000A91A0000}"/>
    <cellStyle name="40% - Akzent1 8 5" xfId="6080" xr:uid="{00000000-0005-0000-0000-0000AA1A0000}"/>
    <cellStyle name="40% - Akzent1 8 5 2" xfId="6081" xr:uid="{00000000-0005-0000-0000-0000AB1A0000}"/>
    <cellStyle name="40% - Akzent1 8 5_BU&amp;IC" xfId="6082" xr:uid="{00000000-0005-0000-0000-0000AC1A0000}"/>
    <cellStyle name="40% - Akzent1 8 6" xfId="6083" xr:uid="{00000000-0005-0000-0000-0000AD1A0000}"/>
    <cellStyle name="40% - Akzent1 8 6 2" xfId="6084" xr:uid="{00000000-0005-0000-0000-0000AE1A0000}"/>
    <cellStyle name="40% - Akzent1 8 6_BU&amp;IC" xfId="6085" xr:uid="{00000000-0005-0000-0000-0000AF1A0000}"/>
    <cellStyle name="40% - Akzent1 8 7" xfId="6086" xr:uid="{00000000-0005-0000-0000-0000B01A0000}"/>
    <cellStyle name="40% - Akzent1 8 8" xfId="38838" xr:uid="{00000000-0005-0000-0000-0000B11A0000}"/>
    <cellStyle name="40% - Akzent1 8 9" xfId="41825" xr:uid="{00000000-0005-0000-0000-0000B21A0000}"/>
    <cellStyle name="40% - Akzent1 8_BU&amp;IC" xfId="6087" xr:uid="{00000000-0005-0000-0000-0000B31A0000}"/>
    <cellStyle name="40% - Akzent1 9" xfId="6088" xr:uid="{00000000-0005-0000-0000-0000B41A0000}"/>
    <cellStyle name="40% - Akzent1 9 10" xfId="39965" xr:uid="{00000000-0005-0000-0000-0000B51A0000}"/>
    <cellStyle name="40% - Akzent1 9 2" xfId="6089" xr:uid="{00000000-0005-0000-0000-0000B61A0000}"/>
    <cellStyle name="40% - Akzent1 9 2 10" xfId="38540" xr:uid="{00000000-0005-0000-0000-0000B71A0000}"/>
    <cellStyle name="40% - Akzent1 9 2 2" xfId="6090" xr:uid="{00000000-0005-0000-0000-0000B81A0000}"/>
    <cellStyle name="40% - Akzent1 9 2 2 2" xfId="6091" xr:uid="{00000000-0005-0000-0000-0000B91A0000}"/>
    <cellStyle name="40% - Akzent1 9 2 2 2 2" xfId="6092" xr:uid="{00000000-0005-0000-0000-0000BA1A0000}"/>
    <cellStyle name="40% - Akzent1 9 2 2 2_BU&amp;IC" xfId="6093" xr:uid="{00000000-0005-0000-0000-0000BB1A0000}"/>
    <cellStyle name="40% - Akzent1 9 2 2 3" xfId="6094" xr:uid="{00000000-0005-0000-0000-0000BC1A0000}"/>
    <cellStyle name="40% - Akzent1 9 2 2 3 2" xfId="6095" xr:uid="{00000000-0005-0000-0000-0000BD1A0000}"/>
    <cellStyle name="40% - Akzent1 9 2 2 3_BU&amp;IC" xfId="6096" xr:uid="{00000000-0005-0000-0000-0000BE1A0000}"/>
    <cellStyle name="40% - Akzent1 9 2 2 4" xfId="6097" xr:uid="{00000000-0005-0000-0000-0000BF1A0000}"/>
    <cellStyle name="40% - Akzent1 9 2 2_BU&amp;IC" xfId="6098" xr:uid="{00000000-0005-0000-0000-0000C01A0000}"/>
    <cellStyle name="40% - Akzent1 9 2 3" xfId="6099" xr:uid="{00000000-0005-0000-0000-0000C11A0000}"/>
    <cellStyle name="40% - Akzent1 9 2 3 2" xfId="6100" xr:uid="{00000000-0005-0000-0000-0000C21A0000}"/>
    <cellStyle name="40% - Akzent1 9 2 3_BU&amp;IC" xfId="6101" xr:uid="{00000000-0005-0000-0000-0000C31A0000}"/>
    <cellStyle name="40% - Akzent1 9 2 4" xfId="6102" xr:uid="{00000000-0005-0000-0000-0000C41A0000}"/>
    <cellStyle name="40% - Akzent1 9 2 4 2" xfId="6103" xr:uid="{00000000-0005-0000-0000-0000C51A0000}"/>
    <cellStyle name="40% - Akzent1 9 2 4_BU&amp;IC" xfId="6104" xr:uid="{00000000-0005-0000-0000-0000C61A0000}"/>
    <cellStyle name="40% - Akzent1 9 2 5" xfId="6105" xr:uid="{00000000-0005-0000-0000-0000C71A0000}"/>
    <cellStyle name="40% - Akzent1 9 2 6" xfId="38841" xr:uid="{00000000-0005-0000-0000-0000C81A0000}"/>
    <cellStyle name="40% - Akzent1 9 2 7" xfId="41828" xr:uid="{00000000-0005-0000-0000-0000C91A0000}"/>
    <cellStyle name="40% - Akzent1 9 2 8" xfId="39967" xr:uid="{00000000-0005-0000-0000-0000CA1A0000}"/>
    <cellStyle name="40% - Akzent1 9 2 9" xfId="42298" xr:uid="{00000000-0005-0000-0000-0000CB1A0000}"/>
    <cellStyle name="40% - Akzent1 9 2_BU&amp;IC" xfId="6106" xr:uid="{00000000-0005-0000-0000-0000CC1A0000}"/>
    <cellStyle name="40% - Akzent1 9 3" xfId="6107" xr:uid="{00000000-0005-0000-0000-0000CD1A0000}"/>
    <cellStyle name="40% - Akzent1 9 3 2" xfId="6108" xr:uid="{00000000-0005-0000-0000-0000CE1A0000}"/>
    <cellStyle name="40% - Akzent1 9 3 2 2" xfId="6109" xr:uid="{00000000-0005-0000-0000-0000CF1A0000}"/>
    <cellStyle name="40% - Akzent1 9 3 2_BU&amp;IC" xfId="6110" xr:uid="{00000000-0005-0000-0000-0000D01A0000}"/>
    <cellStyle name="40% - Akzent1 9 3 3" xfId="6111" xr:uid="{00000000-0005-0000-0000-0000D11A0000}"/>
    <cellStyle name="40% - Akzent1 9 3 3 2" xfId="6112" xr:uid="{00000000-0005-0000-0000-0000D21A0000}"/>
    <cellStyle name="40% - Akzent1 9 3 3_BU&amp;IC" xfId="6113" xr:uid="{00000000-0005-0000-0000-0000D31A0000}"/>
    <cellStyle name="40% - Akzent1 9 3 4" xfId="6114" xr:uid="{00000000-0005-0000-0000-0000D41A0000}"/>
    <cellStyle name="40% - Akzent1 9 3_BU&amp;IC" xfId="6115" xr:uid="{00000000-0005-0000-0000-0000D51A0000}"/>
    <cellStyle name="40% - Akzent1 9 4" xfId="6116" xr:uid="{00000000-0005-0000-0000-0000D61A0000}"/>
    <cellStyle name="40% - Akzent1 9 4 2" xfId="6117" xr:uid="{00000000-0005-0000-0000-0000D71A0000}"/>
    <cellStyle name="40% - Akzent1 9 4 2 2" xfId="6118" xr:uid="{00000000-0005-0000-0000-0000D81A0000}"/>
    <cellStyle name="40% - Akzent1 9 4 2_BU&amp;IC" xfId="6119" xr:uid="{00000000-0005-0000-0000-0000D91A0000}"/>
    <cellStyle name="40% - Akzent1 9 4 3" xfId="6120" xr:uid="{00000000-0005-0000-0000-0000DA1A0000}"/>
    <cellStyle name="40% - Akzent1 9 4_BU&amp;IC" xfId="6121" xr:uid="{00000000-0005-0000-0000-0000DB1A0000}"/>
    <cellStyle name="40% - Akzent1 9 5" xfId="6122" xr:uid="{00000000-0005-0000-0000-0000DC1A0000}"/>
    <cellStyle name="40% - Akzent1 9 5 2" xfId="6123" xr:uid="{00000000-0005-0000-0000-0000DD1A0000}"/>
    <cellStyle name="40% - Akzent1 9 5_BU&amp;IC" xfId="6124" xr:uid="{00000000-0005-0000-0000-0000DE1A0000}"/>
    <cellStyle name="40% - Akzent1 9 6" xfId="6125" xr:uid="{00000000-0005-0000-0000-0000DF1A0000}"/>
    <cellStyle name="40% - Akzent1 9 6 2" xfId="6126" xr:uid="{00000000-0005-0000-0000-0000E01A0000}"/>
    <cellStyle name="40% - Akzent1 9 6_BU&amp;IC" xfId="6127" xr:uid="{00000000-0005-0000-0000-0000E11A0000}"/>
    <cellStyle name="40% - Akzent1 9 7" xfId="6128" xr:uid="{00000000-0005-0000-0000-0000E21A0000}"/>
    <cellStyle name="40% - Akzent1 9 8" xfId="38840" xr:uid="{00000000-0005-0000-0000-0000E31A0000}"/>
    <cellStyle name="40% - Akzent1 9 9" xfId="41827" xr:uid="{00000000-0005-0000-0000-0000E41A0000}"/>
    <cellStyle name="40% - Akzent1 9_BU&amp;IC" xfId="6129" xr:uid="{00000000-0005-0000-0000-0000E51A0000}"/>
    <cellStyle name="40% - Akzent1_5 year overview margin" xfId="37600" xr:uid="{00000000-0005-0000-0000-0000E61A0000}"/>
    <cellStyle name="40% - Akzent2" xfId="66" xr:uid="{00000000-0005-0000-0000-0000E71A0000}"/>
    <cellStyle name="40% - Akzent2 10" xfId="6131" xr:uid="{00000000-0005-0000-0000-0000E81A0000}"/>
    <cellStyle name="40% - Akzent2 10 10" xfId="39968" xr:uid="{00000000-0005-0000-0000-0000E91A0000}"/>
    <cellStyle name="40% - Akzent2 10 2" xfId="6132" xr:uid="{00000000-0005-0000-0000-0000EA1A0000}"/>
    <cellStyle name="40% - Akzent2 10 2 10" xfId="42392" xr:uid="{00000000-0005-0000-0000-0000EB1A0000}"/>
    <cellStyle name="40% - Akzent2 10 2 2" xfId="6133" xr:uid="{00000000-0005-0000-0000-0000EC1A0000}"/>
    <cellStyle name="40% - Akzent2 10 2 2 2" xfId="6134" xr:uid="{00000000-0005-0000-0000-0000ED1A0000}"/>
    <cellStyle name="40% - Akzent2 10 2 2 2 2" xfId="6135" xr:uid="{00000000-0005-0000-0000-0000EE1A0000}"/>
    <cellStyle name="40% - Akzent2 10 2 2 2_BU&amp;IC" xfId="6136" xr:uid="{00000000-0005-0000-0000-0000EF1A0000}"/>
    <cellStyle name="40% - Akzent2 10 2 2 3" xfId="6137" xr:uid="{00000000-0005-0000-0000-0000F01A0000}"/>
    <cellStyle name="40% - Akzent2 10 2 2 3 2" xfId="6138" xr:uid="{00000000-0005-0000-0000-0000F11A0000}"/>
    <cellStyle name="40% - Akzent2 10 2 2 3_BU&amp;IC" xfId="6139" xr:uid="{00000000-0005-0000-0000-0000F21A0000}"/>
    <cellStyle name="40% - Akzent2 10 2 2 4" xfId="6140" xr:uid="{00000000-0005-0000-0000-0000F31A0000}"/>
    <cellStyle name="40% - Akzent2 10 2 2_BU&amp;IC" xfId="6141" xr:uid="{00000000-0005-0000-0000-0000F41A0000}"/>
    <cellStyle name="40% - Akzent2 10 2 3" xfId="6142" xr:uid="{00000000-0005-0000-0000-0000F51A0000}"/>
    <cellStyle name="40% - Akzent2 10 2 3 2" xfId="6143" xr:uid="{00000000-0005-0000-0000-0000F61A0000}"/>
    <cellStyle name="40% - Akzent2 10 2 3_BU&amp;IC" xfId="6144" xr:uid="{00000000-0005-0000-0000-0000F71A0000}"/>
    <cellStyle name="40% - Akzent2 10 2 4" xfId="6145" xr:uid="{00000000-0005-0000-0000-0000F81A0000}"/>
    <cellStyle name="40% - Akzent2 10 2 4 2" xfId="6146" xr:uid="{00000000-0005-0000-0000-0000F91A0000}"/>
    <cellStyle name="40% - Akzent2 10 2 4_BU&amp;IC" xfId="6147" xr:uid="{00000000-0005-0000-0000-0000FA1A0000}"/>
    <cellStyle name="40% - Akzent2 10 2 5" xfId="6148" xr:uid="{00000000-0005-0000-0000-0000FB1A0000}"/>
    <cellStyle name="40% - Akzent2 10 2 6" xfId="38843" xr:uid="{00000000-0005-0000-0000-0000FC1A0000}"/>
    <cellStyle name="40% - Akzent2 10 2 7" xfId="41830" xr:uid="{00000000-0005-0000-0000-0000FD1A0000}"/>
    <cellStyle name="40% - Akzent2 10 2 8" xfId="42135" xr:uid="{00000000-0005-0000-0000-0000FE1A0000}"/>
    <cellStyle name="40% - Akzent2 10 2 9" xfId="42340" xr:uid="{00000000-0005-0000-0000-0000FF1A0000}"/>
    <cellStyle name="40% - Akzent2 10 2_BU&amp;IC" xfId="6149" xr:uid="{00000000-0005-0000-0000-0000001B0000}"/>
    <cellStyle name="40% - Akzent2 10 3" xfId="6150" xr:uid="{00000000-0005-0000-0000-0000011B0000}"/>
    <cellStyle name="40% - Akzent2 10 3 2" xfId="6151" xr:uid="{00000000-0005-0000-0000-0000021B0000}"/>
    <cellStyle name="40% - Akzent2 10 3 2 2" xfId="6152" xr:uid="{00000000-0005-0000-0000-0000031B0000}"/>
    <cellStyle name="40% - Akzent2 10 3 2_BU&amp;IC" xfId="6153" xr:uid="{00000000-0005-0000-0000-0000041B0000}"/>
    <cellStyle name="40% - Akzent2 10 3 3" xfId="6154" xr:uid="{00000000-0005-0000-0000-0000051B0000}"/>
    <cellStyle name="40% - Akzent2 10 3 3 2" xfId="6155" xr:uid="{00000000-0005-0000-0000-0000061B0000}"/>
    <cellStyle name="40% - Akzent2 10 3 3_BU&amp;IC" xfId="6156" xr:uid="{00000000-0005-0000-0000-0000071B0000}"/>
    <cellStyle name="40% - Akzent2 10 3 4" xfId="6157" xr:uid="{00000000-0005-0000-0000-0000081B0000}"/>
    <cellStyle name="40% - Akzent2 10 3_BU&amp;IC" xfId="6158" xr:uid="{00000000-0005-0000-0000-0000091B0000}"/>
    <cellStyle name="40% - Akzent2 10 4" xfId="6159" xr:uid="{00000000-0005-0000-0000-00000A1B0000}"/>
    <cellStyle name="40% - Akzent2 10 4 2" xfId="6160" xr:uid="{00000000-0005-0000-0000-00000B1B0000}"/>
    <cellStyle name="40% - Akzent2 10 4 2 2" xfId="6161" xr:uid="{00000000-0005-0000-0000-00000C1B0000}"/>
    <cellStyle name="40% - Akzent2 10 4 2_BU&amp;IC" xfId="6162" xr:uid="{00000000-0005-0000-0000-00000D1B0000}"/>
    <cellStyle name="40% - Akzent2 10 4 3" xfId="6163" xr:uid="{00000000-0005-0000-0000-00000E1B0000}"/>
    <cellStyle name="40% - Akzent2 10 4_BU&amp;IC" xfId="6164" xr:uid="{00000000-0005-0000-0000-00000F1B0000}"/>
    <cellStyle name="40% - Akzent2 10 5" xfId="6165" xr:uid="{00000000-0005-0000-0000-0000101B0000}"/>
    <cellStyle name="40% - Akzent2 10 5 2" xfId="6166" xr:uid="{00000000-0005-0000-0000-0000111B0000}"/>
    <cellStyle name="40% - Akzent2 10 5_BU&amp;IC" xfId="6167" xr:uid="{00000000-0005-0000-0000-0000121B0000}"/>
    <cellStyle name="40% - Akzent2 10 6" xfId="6168" xr:uid="{00000000-0005-0000-0000-0000131B0000}"/>
    <cellStyle name="40% - Akzent2 10 6 2" xfId="6169" xr:uid="{00000000-0005-0000-0000-0000141B0000}"/>
    <cellStyle name="40% - Akzent2 10 6_BU&amp;IC" xfId="6170" xr:uid="{00000000-0005-0000-0000-0000151B0000}"/>
    <cellStyle name="40% - Akzent2 10 7" xfId="6171" xr:uid="{00000000-0005-0000-0000-0000161B0000}"/>
    <cellStyle name="40% - Akzent2 10 8" xfId="38842" xr:uid="{00000000-0005-0000-0000-0000171B0000}"/>
    <cellStyle name="40% - Akzent2 10 9" xfId="41829" xr:uid="{00000000-0005-0000-0000-0000181B0000}"/>
    <cellStyle name="40% - Akzent2 10_BU&amp;IC" xfId="6172" xr:uid="{00000000-0005-0000-0000-0000191B0000}"/>
    <cellStyle name="40% - Akzent2 11" xfId="6173" xr:uid="{00000000-0005-0000-0000-00001A1B0000}"/>
    <cellStyle name="40% - Akzent2 11 10" xfId="42134" xr:uid="{00000000-0005-0000-0000-00001B1B0000}"/>
    <cellStyle name="40% - Akzent2 11 2" xfId="6174" xr:uid="{00000000-0005-0000-0000-00001C1B0000}"/>
    <cellStyle name="40% - Akzent2 11 2 10" xfId="41766" xr:uid="{00000000-0005-0000-0000-00001D1B0000}"/>
    <cellStyle name="40% - Akzent2 11 2 2" xfId="6175" xr:uid="{00000000-0005-0000-0000-00001E1B0000}"/>
    <cellStyle name="40% - Akzent2 11 2 2 2" xfId="6176" xr:uid="{00000000-0005-0000-0000-00001F1B0000}"/>
    <cellStyle name="40% - Akzent2 11 2 2 2 2" xfId="6177" xr:uid="{00000000-0005-0000-0000-0000201B0000}"/>
    <cellStyle name="40% - Akzent2 11 2 2 2_BU&amp;IC" xfId="6178" xr:uid="{00000000-0005-0000-0000-0000211B0000}"/>
    <cellStyle name="40% - Akzent2 11 2 2 3" xfId="6179" xr:uid="{00000000-0005-0000-0000-0000221B0000}"/>
    <cellStyle name="40% - Akzent2 11 2 2 3 2" xfId="6180" xr:uid="{00000000-0005-0000-0000-0000231B0000}"/>
    <cellStyle name="40% - Akzent2 11 2 2 3_BU&amp;IC" xfId="6181" xr:uid="{00000000-0005-0000-0000-0000241B0000}"/>
    <cellStyle name="40% - Akzent2 11 2 2 4" xfId="6182" xr:uid="{00000000-0005-0000-0000-0000251B0000}"/>
    <cellStyle name="40% - Akzent2 11 2 2_BU&amp;IC" xfId="6183" xr:uid="{00000000-0005-0000-0000-0000261B0000}"/>
    <cellStyle name="40% - Akzent2 11 2 3" xfId="6184" xr:uid="{00000000-0005-0000-0000-0000271B0000}"/>
    <cellStyle name="40% - Akzent2 11 2 3 2" xfId="6185" xr:uid="{00000000-0005-0000-0000-0000281B0000}"/>
    <cellStyle name="40% - Akzent2 11 2 3_BU&amp;IC" xfId="6186" xr:uid="{00000000-0005-0000-0000-0000291B0000}"/>
    <cellStyle name="40% - Akzent2 11 2 4" xfId="6187" xr:uid="{00000000-0005-0000-0000-00002A1B0000}"/>
    <cellStyle name="40% - Akzent2 11 2 4 2" xfId="6188" xr:uid="{00000000-0005-0000-0000-00002B1B0000}"/>
    <cellStyle name="40% - Akzent2 11 2 4_BU&amp;IC" xfId="6189" xr:uid="{00000000-0005-0000-0000-00002C1B0000}"/>
    <cellStyle name="40% - Akzent2 11 2 5" xfId="6190" xr:uid="{00000000-0005-0000-0000-00002D1B0000}"/>
    <cellStyle name="40% - Akzent2 11 2 6" xfId="38845" xr:uid="{00000000-0005-0000-0000-00002E1B0000}"/>
    <cellStyle name="40% - Akzent2 11 2 7" xfId="41832" xr:uid="{00000000-0005-0000-0000-00002F1B0000}"/>
    <cellStyle name="40% - Akzent2 11 2 8" xfId="42133" xr:uid="{00000000-0005-0000-0000-0000301B0000}"/>
    <cellStyle name="40% - Akzent2 11 2 9" xfId="37816" xr:uid="{00000000-0005-0000-0000-0000311B0000}"/>
    <cellStyle name="40% - Akzent2 11 2_BU&amp;IC" xfId="6191" xr:uid="{00000000-0005-0000-0000-0000321B0000}"/>
    <cellStyle name="40% - Akzent2 11 3" xfId="6192" xr:uid="{00000000-0005-0000-0000-0000331B0000}"/>
    <cellStyle name="40% - Akzent2 11 3 2" xfId="6193" xr:uid="{00000000-0005-0000-0000-0000341B0000}"/>
    <cellStyle name="40% - Akzent2 11 3 2 2" xfId="6194" xr:uid="{00000000-0005-0000-0000-0000351B0000}"/>
    <cellStyle name="40% - Akzent2 11 3 2_BU&amp;IC" xfId="6195" xr:uid="{00000000-0005-0000-0000-0000361B0000}"/>
    <cellStyle name="40% - Akzent2 11 3 3" xfId="6196" xr:uid="{00000000-0005-0000-0000-0000371B0000}"/>
    <cellStyle name="40% - Akzent2 11 3 3 2" xfId="6197" xr:uid="{00000000-0005-0000-0000-0000381B0000}"/>
    <cellStyle name="40% - Akzent2 11 3 3_BU&amp;IC" xfId="6198" xr:uid="{00000000-0005-0000-0000-0000391B0000}"/>
    <cellStyle name="40% - Akzent2 11 3 4" xfId="6199" xr:uid="{00000000-0005-0000-0000-00003A1B0000}"/>
    <cellStyle name="40% - Akzent2 11 3_BU&amp;IC" xfId="6200" xr:uid="{00000000-0005-0000-0000-00003B1B0000}"/>
    <cellStyle name="40% - Akzent2 11 4" xfId="6201" xr:uid="{00000000-0005-0000-0000-00003C1B0000}"/>
    <cellStyle name="40% - Akzent2 11 4 2" xfId="6202" xr:uid="{00000000-0005-0000-0000-00003D1B0000}"/>
    <cellStyle name="40% - Akzent2 11 4 2 2" xfId="6203" xr:uid="{00000000-0005-0000-0000-00003E1B0000}"/>
    <cellStyle name="40% - Akzent2 11 4 2_BU&amp;IC" xfId="6204" xr:uid="{00000000-0005-0000-0000-00003F1B0000}"/>
    <cellStyle name="40% - Akzent2 11 4 3" xfId="6205" xr:uid="{00000000-0005-0000-0000-0000401B0000}"/>
    <cellStyle name="40% - Akzent2 11 4_BU&amp;IC" xfId="6206" xr:uid="{00000000-0005-0000-0000-0000411B0000}"/>
    <cellStyle name="40% - Akzent2 11 5" xfId="6207" xr:uid="{00000000-0005-0000-0000-0000421B0000}"/>
    <cellStyle name="40% - Akzent2 11 5 2" xfId="6208" xr:uid="{00000000-0005-0000-0000-0000431B0000}"/>
    <cellStyle name="40% - Akzent2 11 5_BU&amp;IC" xfId="6209" xr:uid="{00000000-0005-0000-0000-0000441B0000}"/>
    <cellStyle name="40% - Akzent2 11 6" xfId="6210" xr:uid="{00000000-0005-0000-0000-0000451B0000}"/>
    <cellStyle name="40% - Akzent2 11 6 2" xfId="6211" xr:uid="{00000000-0005-0000-0000-0000461B0000}"/>
    <cellStyle name="40% - Akzent2 11 6_BU&amp;IC" xfId="6212" xr:uid="{00000000-0005-0000-0000-0000471B0000}"/>
    <cellStyle name="40% - Akzent2 11 7" xfId="6213" xr:uid="{00000000-0005-0000-0000-0000481B0000}"/>
    <cellStyle name="40% - Akzent2 11 8" xfId="38844" xr:uid="{00000000-0005-0000-0000-0000491B0000}"/>
    <cellStyle name="40% - Akzent2 11 9" xfId="41831" xr:uid="{00000000-0005-0000-0000-00004A1B0000}"/>
    <cellStyle name="40% - Akzent2 11_BU&amp;IC" xfId="6214" xr:uid="{00000000-0005-0000-0000-00004B1B0000}"/>
    <cellStyle name="40% - Akzent2 12" xfId="6215" xr:uid="{00000000-0005-0000-0000-00004C1B0000}"/>
    <cellStyle name="40% - Akzent2 13" xfId="6216" xr:uid="{00000000-0005-0000-0000-00004D1B0000}"/>
    <cellStyle name="40% - Akzent2 14" xfId="6130" xr:uid="{00000000-0005-0000-0000-00004E1B0000}"/>
    <cellStyle name="40% - Akzent2 2" xfId="6217" xr:uid="{00000000-0005-0000-0000-00004F1B0000}"/>
    <cellStyle name="40% - Akzent2 2 10" xfId="42132" xr:uid="{00000000-0005-0000-0000-0000501B0000}"/>
    <cellStyle name="40% - Akzent2 2 2" xfId="6218" xr:uid="{00000000-0005-0000-0000-0000511B0000}"/>
    <cellStyle name="40% - Akzent2 2 2 10" xfId="42465" xr:uid="{00000000-0005-0000-0000-0000521B0000}"/>
    <cellStyle name="40% - Akzent2 2 2 2" xfId="6219" xr:uid="{00000000-0005-0000-0000-0000531B0000}"/>
    <cellStyle name="40% - Akzent2 2 2 2 2" xfId="6220" xr:uid="{00000000-0005-0000-0000-0000541B0000}"/>
    <cellStyle name="40% - Akzent2 2 2 2 2 2" xfId="6221" xr:uid="{00000000-0005-0000-0000-0000551B0000}"/>
    <cellStyle name="40% - Akzent2 2 2 2 2_BU&amp;IC" xfId="6222" xr:uid="{00000000-0005-0000-0000-0000561B0000}"/>
    <cellStyle name="40% - Akzent2 2 2 2 3" xfId="6223" xr:uid="{00000000-0005-0000-0000-0000571B0000}"/>
    <cellStyle name="40% - Akzent2 2 2 2 3 2" xfId="6224" xr:uid="{00000000-0005-0000-0000-0000581B0000}"/>
    <cellStyle name="40% - Akzent2 2 2 2 3_BU&amp;IC" xfId="6225" xr:uid="{00000000-0005-0000-0000-0000591B0000}"/>
    <cellStyle name="40% - Akzent2 2 2 2 4" xfId="6226" xr:uid="{00000000-0005-0000-0000-00005A1B0000}"/>
    <cellStyle name="40% - Akzent2 2 2 2_BU&amp;IC" xfId="6227" xr:uid="{00000000-0005-0000-0000-00005B1B0000}"/>
    <cellStyle name="40% - Akzent2 2 2 3" xfId="6228" xr:uid="{00000000-0005-0000-0000-00005C1B0000}"/>
    <cellStyle name="40% - Akzent2 2 2 3 2" xfId="6229" xr:uid="{00000000-0005-0000-0000-00005D1B0000}"/>
    <cellStyle name="40% - Akzent2 2 2 3_BU&amp;IC" xfId="6230" xr:uid="{00000000-0005-0000-0000-00005E1B0000}"/>
    <cellStyle name="40% - Akzent2 2 2 4" xfId="6231" xr:uid="{00000000-0005-0000-0000-00005F1B0000}"/>
    <cellStyle name="40% - Akzent2 2 2 4 2" xfId="6232" xr:uid="{00000000-0005-0000-0000-0000601B0000}"/>
    <cellStyle name="40% - Akzent2 2 2 4_BU&amp;IC" xfId="6233" xr:uid="{00000000-0005-0000-0000-0000611B0000}"/>
    <cellStyle name="40% - Akzent2 2 2 5" xfId="6234" xr:uid="{00000000-0005-0000-0000-0000621B0000}"/>
    <cellStyle name="40% - Akzent2 2 2 6" xfId="38847" xr:uid="{00000000-0005-0000-0000-0000631B0000}"/>
    <cellStyle name="40% - Akzent2 2 2 7" xfId="41834" xr:uid="{00000000-0005-0000-0000-0000641B0000}"/>
    <cellStyle name="40% - Akzent2 2 2 8" xfId="42131" xr:uid="{00000000-0005-0000-0000-0000651B0000}"/>
    <cellStyle name="40% - Akzent2 2 2 9" xfId="37808" xr:uid="{00000000-0005-0000-0000-0000661B0000}"/>
    <cellStyle name="40% - Akzent2 2 2_BU&amp;IC" xfId="6235" xr:uid="{00000000-0005-0000-0000-0000671B0000}"/>
    <cellStyle name="40% - Akzent2 2 3" xfId="6236" xr:uid="{00000000-0005-0000-0000-0000681B0000}"/>
    <cellStyle name="40% - Akzent2 2 3 2" xfId="6237" xr:uid="{00000000-0005-0000-0000-0000691B0000}"/>
    <cellStyle name="40% - Akzent2 2 3 2 2" xfId="6238" xr:uid="{00000000-0005-0000-0000-00006A1B0000}"/>
    <cellStyle name="40% - Akzent2 2 3 2_BU&amp;IC" xfId="6239" xr:uid="{00000000-0005-0000-0000-00006B1B0000}"/>
    <cellStyle name="40% - Akzent2 2 3 3" xfId="6240" xr:uid="{00000000-0005-0000-0000-00006C1B0000}"/>
    <cellStyle name="40% - Akzent2 2 3 3 2" xfId="6241" xr:uid="{00000000-0005-0000-0000-00006D1B0000}"/>
    <cellStyle name="40% - Akzent2 2 3 3_BU&amp;IC" xfId="6242" xr:uid="{00000000-0005-0000-0000-00006E1B0000}"/>
    <cellStyle name="40% - Akzent2 2 3 4" xfId="6243" xr:uid="{00000000-0005-0000-0000-00006F1B0000}"/>
    <cellStyle name="40% - Akzent2 2 3_BU&amp;IC" xfId="6244" xr:uid="{00000000-0005-0000-0000-0000701B0000}"/>
    <cellStyle name="40% - Akzent2 2 4" xfId="6245" xr:uid="{00000000-0005-0000-0000-0000711B0000}"/>
    <cellStyle name="40% - Akzent2 2 4 2" xfId="6246" xr:uid="{00000000-0005-0000-0000-0000721B0000}"/>
    <cellStyle name="40% - Akzent2 2 4 2 2" xfId="6247" xr:uid="{00000000-0005-0000-0000-0000731B0000}"/>
    <cellStyle name="40% - Akzent2 2 4 2_BU&amp;IC" xfId="6248" xr:uid="{00000000-0005-0000-0000-0000741B0000}"/>
    <cellStyle name="40% - Akzent2 2 4 3" xfId="6249" xr:uid="{00000000-0005-0000-0000-0000751B0000}"/>
    <cellStyle name="40% - Akzent2 2 4_BU&amp;IC" xfId="6250" xr:uid="{00000000-0005-0000-0000-0000761B0000}"/>
    <cellStyle name="40% - Akzent2 2 5" xfId="6251" xr:uid="{00000000-0005-0000-0000-0000771B0000}"/>
    <cellStyle name="40% - Akzent2 2 5 2" xfId="6252" xr:uid="{00000000-0005-0000-0000-0000781B0000}"/>
    <cellStyle name="40% - Akzent2 2 5_BU&amp;IC" xfId="6253" xr:uid="{00000000-0005-0000-0000-0000791B0000}"/>
    <cellStyle name="40% - Akzent2 2 6" xfId="6254" xr:uid="{00000000-0005-0000-0000-00007A1B0000}"/>
    <cellStyle name="40% - Akzent2 2 6 2" xfId="6255" xr:uid="{00000000-0005-0000-0000-00007B1B0000}"/>
    <cellStyle name="40% - Akzent2 2 6_BU&amp;IC" xfId="6256" xr:uid="{00000000-0005-0000-0000-00007C1B0000}"/>
    <cellStyle name="40% - Akzent2 2 7" xfId="6257" xr:uid="{00000000-0005-0000-0000-00007D1B0000}"/>
    <cellStyle name="40% - Akzent2 2 8" xfId="38846" xr:uid="{00000000-0005-0000-0000-00007E1B0000}"/>
    <cellStyle name="40% - Akzent2 2 9" xfId="41833" xr:uid="{00000000-0005-0000-0000-00007F1B0000}"/>
    <cellStyle name="40% - Akzent2 2_BU&amp;IC" xfId="6258" xr:uid="{00000000-0005-0000-0000-0000801B0000}"/>
    <cellStyle name="40% - Akzent2 3" xfId="6259" xr:uid="{00000000-0005-0000-0000-0000811B0000}"/>
    <cellStyle name="40% - Akzent2 3 10" xfId="42130" xr:uid="{00000000-0005-0000-0000-0000821B0000}"/>
    <cellStyle name="40% - Akzent2 3 2" xfId="6260" xr:uid="{00000000-0005-0000-0000-0000831B0000}"/>
    <cellStyle name="40% - Akzent2 3 2 10" xfId="42398" xr:uid="{00000000-0005-0000-0000-0000841B0000}"/>
    <cellStyle name="40% - Akzent2 3 2 2" xfId="6261" xr:uid="{00000000-0005-0000-0000-0000851B0000}"/>
    <cellStyle name="40% - Akzent2 3 2 2 2" xfId="6262" xr:uid="{00000000-0005-0000-0000-0000861B0000}"/>
    <cellStyle name="40% - Akzent2 3 2 2 2 2" xfId="6263" xr:uid="{00000000-0005-0000-0000-0000871B0000}"/>
    <cellStyle name="40% - Akzent2 3 2 2 2_BU&amp;IC" xfId="6264" xr:uid="{00000000-0005-0000-0000-0000881B0000}"/>
    <cellStyle name="40% - Akzent2 3 2 2 3" xfId="6265" xr:uid="{00000000-0005-0000-0000-0000891B0000}"/>
    <cellStyle name="40% - Akzent2 3 2 2 3 2" xfId="6266" xr:uid="{00000000-0005-0000-0000-00008A1B0000}"/>
    <cellStyle name="40% - Akzent2 3 2 2 3_BU&amp;IC" xfId="6267" xr:uid="{00000000-0005-0000-0000-00008B1B0000}"/>
    <cellStyle name="40% - Akzent2 3 2 2 4" xfId="6268" xr:uid="{00000000-0005-0000-0000-00008C1B0000}"/>
    <cellStyle name="40% - Akzent2 3 2 2_BU&amp;IC" xfId="6269" xr:uid="{00000000-0005-0000-0000-00008D1B0000}"/>
    <cellStyle name="40% - Akzent2 3 2 3" xfId="6270" xr:uid="{00000000-0005-0000-0000-00008E1B0000}"/>
    <cellStyle name="40% - Akzent2 3 2 3 2" xfId="6271" xr:uid="{00000000-0005-0000-0000-00008F1B0000}"/>
    <cellStyle name="40% - Akzent2 3 2 3_BU&amp;IC" xfId="6272" xr:uid="{00000000-0005-0000-0000-0000901B0000}"/>
    <cellStyle name="40% - Akzent2 3 2 4" xfId="6273" xr:uid="{00000000-0005-0000-0000-0000911B0000}"/>
    <cellStyle name="40% - Akzent2 3 2 4 2" xfId="6274" xr:uid="{00000000-0005-0000-0000-0000921B0000}"/>
    <cellStyle name="40% - Akzent2 3 2 4_BU&amp;IC" xfId="6275" xr:uid="{00000000-0005-0000-0000-0000931B0000}"/>
    <cellStyle name="40% - Akzent2 3 2 5" xfId="6276" xr:uid="{00000000-0005-0000-0000-0000941B0000}"/>
    <cellStyle name="40% - Akzent2 3 2 6" xfId="38849" xr:uid="{00000000-0005-0000-0000-0000951B0000}"/>
    <cellStyle name="40% - Akzent2 3 2 7" xfId="41836" xr:uid="{00000000-0005-0000-0000-0000961B0000}"/>
    <cellStyle name="40% - Akzent2 3 2 8" xfId="42129" xr:uid="{00000000-0005-0000-0000-0000971B0000}"/>
    <cellStyle name="40% - Akzent2 3 2 9" xfId="41964" xr:uid="{00000000-0005-0000-0000-0000981B0000}"/>
    <cellStyle name="40% - Akzent2 3 2_BU&amp;IC" xfId="6277" xr:uid="{00000000-0005-0000-0000-0000991B0000}"/>
    <cellStyle name="40% - Akzent2 3 3" xfId="6278" xr:uid="{00000000-0005-0000-0000-00009A1B0000}"/>
    <cellStyle name="40% - Akzent2 3 3 2" xfId="6279" xr:uid="{00000000-0005-0000-0000-00009B1B0000}"/>
    <cellStyle name="40% - Akzent2 3 3 2 2" xfId="6280" xr:uid="{00000000-0005-0000-0000-00009C1B0000}"/>
    <cellStyle name="40% - Akzent2 3 3 2_BU&amp;IC" xfId="6281" xr:uid="{00000000-0005-0000-0000-00009D1B0000}"/>
    <cellStyle name="40% - Akzent2 3 3 3" xfId="6282" xr:uid="{00000000-0005-0000-0000-00009E1B0000}"/>
    <cellStyle name="40% - Akzent2 3 3 3 2" xfId="6283" xr:uid="{00000000-0005-0000-0000-00009F1B0000}"/>
    <cellStyle name="40% - Akzent2 3 3 3_BU&amp;IC" xfId="6284" xr:uid="{00000000-0005-0000-0000-0000A01B0000}"/>
    <cellStyle name="40% - Akzent2 3 3 4" xfId="6285" xr:uid="{00000000-0005-0000-0000-0000A11B0000}"/>
    <cellStyle name="40% - Akzent2 3 3_BU&amp;IC" xfId="6286" xr:uid="{00000000-0005-0000-0000-0000A21B0000}"/>
    <cellStyle name="40% - Akzent2 3 4" xfId="6287" xr:uid="{00000000-0005-0000-0000-0000A31B0000}"/>
    <cellStyle name="40% - Akzent2 3 4 2" xfId="6288" xr:uid="{00000000-0005-0000-0000-0000A41B0000}"/>
    <cellStyle name="40% - Akzent2 3 4 2 2" xfId="6289" xr:uid="{00000000-0005-0000-0000-0000A51B0000}"/>
    <cellStyle name="40% - Akzent2 3 4 2_BU&amp;IC" xfId="6290" xr:uid="{00000000-0005-0000-0000-0000A61B0000}"/>
    <cellStyle name="40% - Akzent2 3 4 3" xfId="6291" xr:uid="{00000000-0005-0000-0000-0000A71B0000}"/>
    <cellStyle name="40% - Akzent2 3 4_BU&amp;IC" xfId="6292" xr:uid="{00000000-0005-0000-0000-0000A81B0000}"/>
    <cellStyle name="40% - Akzent2 3 5" xfId="6293" xr:uid="{00000000-0005-0000-0000-0000A91B0000}"/>
    <cellStyle name="40% - Akzent2 3 5 2" xfId="6294" xr:uid="{00000000-0005-0000-0000-0000AA1B0000}"/>
    <cellStyle name="40% - Akzent2 3 5_BU&amp;IC" xfId="6295" xr:uid="{00000000-0005-0000-0000-0000AB1B0000}"/>
    <cellStyle name="40% - Akzent2 3 6" xfId="6296" xr:uid="{00000000-0005-0000-0000-0000AC1B0000}"/>
    <cellStyle name="40% - Akzent2 3 6 2" xfId="6297" xr:uid="{00000000-0005-0000-0000-0000AD1B0000}"/>
    <cellStyle name="40% - Akzent2 3 6_BU&amp;IC" xfId="6298" xr:uid="{00000000-0005-0000-0000-0000AE1B0000}"/>
    <cellStyle name="40% - Akzent2 3 7" xfId="6299" xr:uid="{00000000-0005-0000-0000-0000AF1B0000}"/>
    <cellStyle name="40% - Akzent2 3 8" xfId="38848" xr:uid="{00000000-0005-0000-0000-0000B01B0000}"/>
    <cellStyle name="40% - Akzent2 3 9" xfId="41835" xr:uid="{00000000-0005-0000-0000-0000B11B0000}"/>
    <cellStyle name="40% - Akzent2 3_BU&amp;IC" xfId="6300" xr:uid="{00000000-0005-0000-0000-0000B21B0000}"/>
    <cellStyle name="40% - Akzent2 4" xfId="6301" xr:uid="{00000000-0005-0000-0000-0000B31B0000}"/>
    <cellStyle name="40% - Akzent2 4 10" xfId="42128" xr:uid="{00000000-0005-0000-0000-0000B41B0000}"/>
    <cellStyle name="40% - Akzent2 4 2" xfId="6302" xr:uid="{00000000-0005-0000-0000-0000B51B0000}"/>
    <cellStyle name="40% - Akzent2 4 2 10" xfId="42457" xr:uid="{00000000-0005-0000-0000-0000B61B0000}"/>
    <cellStyle name="40% - Akzent2 4 2 2" xfId="6303" xr:uid="{00000000-0005-0000-0000-0000B71B0000}"/>
    <cellStyle name="40% - Akzent2 4 2 2 2" xfId="6304" xr:uid="{00000000-0005-0000-0000-0000B81B0000}"/>
    <cellStyle name="40% - Akzent2 4 2 2 2 2" xfId="6305" xr:uid="{00000000-0005-0000-0000-0000B91B0000}"/>
    <cellStyle name="40% - Akzent2 4 2 2 2_BU&amp;IC" xfId="6306" xr:uid="{00000000-0005-0000-0000-0000BA1B0000}"/>
    <cellStyle name="40% - Akzent2 4 2 2 3" xfId="6307" xr:uid="{00000000-0005-0000-0000-0000BB1B0000}"/>
    <cellStyle name="40% - Akzent2 4 2 2 3 2" xfId="6308" xr:uid="{00000000-0005-0000-0000-0000BC1B0000}"/>
    <cellStyle name="40% - Akzent2 4 2 2 3_BU&amp;IC" xfId="6309" xr:uid="{00000000-0005-0000-0000-0000BD1B0000}"/>
    <cellStyle name="40% - Akzent2 4 2 2 4" xfId="6310" xr:uid="{00000000-0005-0000-0000-0000BE1B0000}"/>
    <cellStyle name="40% - Akzent2 4 2 2_BU&amp;IC" xfId="6311" xr:uid="{00000000-0005-0000-0000-0000BF1B0000}"/>
    <cellStyle name="40% - Akzent2 4 2 3" xfId="6312" xr:uid="{00000000-0005-0000-0000-0000C01B0000}"/>
    <cellStyle name="40% - Akzent2 4 2 3 2" xfId="6313" xr:uid="{00000000-0005-0000-0000-0000C11B0000}"/>
    <cellStyle name="40% - Akzent2 4 2 3_BU&amp;IC" xfId="6314" xr:uid="{00000000-0005-0000-0000-0000C21B0000}"/>
    <cellStyle name="40% - Akzent2 4 2 4" xfId="6315" xr:uid="{00000000-0005-0000-0000-0000C31B0000}"/>
    <cellStyle name="40% - Akzent2 4 2 4 2" xfId="6316" xr:uid="{00000000-0005-0000-0000-0000C41B0000}"/>
    <cellStyle name="40% - Akzent2 4 2 4_BU&amp;IC" xfId="6317" xr:uid="{00000000-0005-0000-0000-0000C51B0000}"/>
    <cellStyle name="40% - Akzent2 4 2 5" xfId="6318" xr:uid="{00000000-0005-0000-0000-0000C61B0000}"/>
    <cellStyle name="40% - Akzent2 4 2 6" xfId="38851" xr:uid="{00000000-0005-0000-0000-0000C71B0000}"/>
    <cellStyle name="40% - Akzent2 4 2 7" xfId="41838" xr:uid="{00000000-0005-0000-0000-0000C81B0000}"/>
    <cellStyle name="40% - Akzent2 4 2 8" xfId="42127" xr:uid="{00000000-0005-0000-0000-0000C91B0000}"/>
    <cellStyle name="40% - Akzent2 4 2 9" xfId="41967" xr:uid="{00000000-0005-0000-0000-0000CA1B0000}"/>
    <cellStyle name="40% - Akzent2 4 2_BU&amp;IC" xfId="6319" xr:uid="{00000000-0005-0000-0000-0000CB1B0000}"/>
    <cellStyle name="40% - Akzent2 4 3" xfId="6320" xr:uid="{00000000-0005-0000-0000-0000CC1B0000}"/>
    <cellStyle name="40% - Akzent2 4 3 2" xfId="6321" xr:uid="{00000000-0005-0000-0000-0000CD1B0000}"/>
    <cellStyle name="40% - Akzent2 4 3 2 2" xfId="6322" xr:uid="{00000000-0005-0000-0000-0000CE1B0000}"/>
    <cellStyle name="40% - Akzent2 4 3 2_BU&amp;IC" xfId="6323" xr:uid="{00000000-0005-0000-0000-0000CF1B0000}"/>
    <cellStyle name="40% - Akzent2 4 3 3" xfId="6324" xr:uid="{00000000-0005-0000-0000-0000D01B0000}"/>
    <cellStyle name="40% - Akzent2 4 3 3 2" xfId="6325" xr:uid="{00000000-0005-0000-0000-0000D11B0000}"/>
    <cellStyle name="40% - Akzent2 4 3 3_BU&amp;IC" xfId="6326" xr:uid="{00000000-0005-0000-0000-0000D21B0000}"/>
    <cellStyle name="40% - Akzent2 4 3 4" xfId="6327" xr:uid="{00000000-0005-0000-0000-0000D31B0000}"/>
    <cellStyle name="40% - Akzent2 4 3_BU&amp;IC" xfId="6328" xr:uid="{00000000-0005-0000-0000-0000D41B0000}"/>
    <cellStyle name="40% - Akzent2 4 4" xfId="6329" xr:uid="{00000000-0005-0000-0000-0000D51B0000}"/>
    <cellStyle name="40% - Akzent2 4 4 2" xfId="6330" xr:uid="{00000000-0005-0000-0000-0000D61B0000}"/>
    <cellStyle name="40% - Akzent2 4 4 2 2" xfId="6331" xr:uid="{00000000-0005-0000-0000-0000D71B0000}"/>
    <cellStyle name="40% - Akzent2 4 4 2_BU&amp;IC" xfId="6332" xr:uid="{00000000-0005-0000-0000-0000D81B0000}"/>
    <cellStyle name="40% - Akzent2 4 4 3" xfId="6333" xr:uid="{00000000-0005-0000-0000-0000D91B0000}"/>
    <cellStyle name="40% - Akzent2 4 4_BU&amp;IC" xfId="6334" xr:uid="{00000000-0005-0000-0000-0000DA1B0000}"/>
    <cellStyle name="40% - Akzent2 4 5" xfId="6335" xr:uid="{00000000-0005-0000-0000-0000DB1B0000}"/>
    <cellStyle name="40% - Akzent2 4 5 2" xfId="6336" xr:uid="{00000000-0005-0000-0000-0000DC1B0000}"/>
    <cellStyle name="40% - Akzent2 4 5_BU&amp;IC" xfId="6337" xr:uid="{00000000-0005-0000-0000-0000DD1B0000}"/>
    <cellStyle name="40% - Akzent2 4 6" xfId="6338" xr:uid="{00000000-0005-0000-0000-0000DE1B0000}"/>
    <cellStyle name="40% - Akzent2 4 6 2" xfId="6339" xr:uid="{00000000-0005-0000-0000-0000DF1B0000}"/>
    <cellStyle name="40% - Akzent2 4 6_BU&amp;IC" xfId="6340" xr:uid="{00000000-0005-0000-0000-0000E01B0000}"/>
    <cellStyle name="40% - Akzent2 4 7" xfId="6341" xr:uid="{00000000-0005-0000-0000-0000E11B0000}"/>
    <cellStyle name="40% - Akzent2 4 8" xfId="38850" xr:uid="{00000000-0005-0000-0000-0000E21B0000}"/>
    <cellStyle name="40% - Akzent2 4 9" xfId="41837" xr:uid="{00000000-0005-0000-0000-0000E31B0000}"/>
    <cellStyle name="40% - Akzent2 4_BU&amp;IC" xfId="6342" xr:uid="{00000000-0005-0000-0000-0000E41B0000}"/>
    <cellStyle name="40% - Akzent2 5" xfId="6343" xr:uid="{00000000-0005-0000-0000-0000E51B0000}"/>
    <cellStyle name="40% - Akzent2 5 10" xfId="42126" xr:uid="{00000000-0005-0000-0000-0000E61B0000}"/>
    <cellStyle name="40% - Akzent2 5 2" xfId="6344" xr:uid="{00000000-0005-0000-0000-0000E71B0000}"/>
    <cellStyle name="40% - Akzent2 5 2 10" xfId="39242" xr:uid="{00000000-0005-0000-0000-0000E81B0000}"/>
    <cellStyle name="40% - Akzent2 5 2 2" xfId="6345" xr:uid="{00000000-0005-0000-0000-0000E91B0000}"/>
    <cellStyle name="40% - Akzent2 5 2 2 2" xfId="6346" xr:uid="{00000000-0005-0000-0000-0000EA1B0000}"/>
    <cellStyle name="40% - Akzent2 5 2 2 2 2" xfId="6347" xr:uid="{00000000-0005-0000-0000-0000EB1B0000}"/>
    <cellStyle name="40% - Akzent2 5 2 2 2_BU&amp;IC" xfId="6348" xr:uid="{00000000-0005-0000-0000-0000EC1B0000}"/>
    <cellStyle name="40% - Akzent2 5 2 2 3" xfId="6349" xr:uid="{00000000-0005-0000-0000-0000ED1B0000}"/>
    <cellStyle name="40% - Akzent2 5 2 2 3 2" xfId="6350" xr:uid="{00000000-0005-0000-0000-0000EE1B0000}"/>
    <cellStyle name="40% - Akzent2 5 2 2 3_BU&amp;IC" xfId="6351" xr:uid="{00000000-0005-0000-0000-0000EF1B0000}"/>
    <cellStyle name="40% - Akzent2 5 2 2 4" xfId="6352" xr:uid="{00000000-0005-0000-0000-0000F01B0000}"/>
    <cellStyle name="40% - Akzent2 5 2 2_BU&amp;IC" xfId="6353" xr:uid="{00000000-0005-0000-0000-0000F11B0000}"/>
    <cellStyle name="40% - Akzent2 5 2 3" xfId="6354" xr:uid="{00000000-0005-0000-0000-0000F21B0000}"/>
    <cellStyle name="40% - Akzent2 5 2 3 2" xfId="6355" xr:uid="{00000000-0005-0000-0000-0000F31B0000}"/>
    <cellStyle name="40% - Akzent2 5 2 3_BU&amp;IC" xfId="6356" xr:uid="{00000000-0005-0000-0000-0000F41B0000}"/>
    <cellStyle name="40% - Akzent2 5 2 4" xfId="6357" xr:uid="{00000000-0005-0000-0000-0000F51B0000}"/>
    <cellStyle name="40% - Akzent2 5 2 4 2" xfId="6358" xr:uid="{00000000-0005-0000-0000-0000F61B0000}"/>
    <cellStyle name="40% - Akzent2 5 2 4_BU&amp;IC" xfId="6359" xr:uid="{00000000-0005-0000-0000-0000F71B0000}"/>
    <cellStyle name="40% - Akzent2 5 2 5" xfId="6360" xr:uid="{00000000-0005-0000-0000-0000F81B0000}"/>
    <cellStyle name="40% - Akzent2 5 2 6" xfId="38853" xr:uid="{00000000-0005-0000-0000-0000F91B0000}"/>
    <cellStyle name="40% - Akzent2 5 2 7" xfId="41840" xr:uid="{00000000-0005-0000-0000-0000FA1B0000}"/>
    <cellStyle name="40% - Akzent2 5 2 8" xfId="42125" xr:uid="{00000000-0005-0000-0000-0000FB1B0000}"/>
    <cellStyle name="40% - Akzent2 5 2 9" xfId="41950" xr:uid="{00000000-0005-0000-0000-0000FC1B0000}"/>
    <cellStyle name="40% - Akzent2 5 2_BU&amp;IC" xfId="6361" xr:uid="{00000000-0005-0000-0000-0000FD1B0000}"/>
    <cellStyle name="40% - Akzent2 5 3" xfId="6362" xr:uid="{00000000-0005-0000-0000-0000FE1B0000}"/>
    <cellStyle name="40% - Akzent2 5 3 2" xfId="6363" xr:uid="{00000000-0005-0000-0000-0000FF1B0000}"/>
    <cellStyle name="40% - Akzent2 5 3 2 2" xfId="6364" xr:uid="{00000000-0005-0000-0000-0000001C0000}"/>
    <cellStyle name="40% - Akzent2 5 3 2_BU&amp;IC" xfId="6365" xr:uid="{00000000-0005-0000-0000-0000011C0000}"/>
    <cellStyle name="40% - Akzent2 5 3 3" xfId="6366" xr:uid="{00000000-0005-0000-0000-0000021C0000}"/>
    <cellStyle name="40% - Akzent2 5 3 3 2" xfId="6367" xr:uid="{00000000-0005-0000-0000-0000031C0000}"/>
    <cellStyle name="40% - Akzent2 5 3 3_BU&amp;IC" xfId="6368" xr:uid="{00000000-0005-0000-0000-0000041C0000}"/>
    <cellStyle name="40% - Akzent2 5 3 4" xfId="6369" xr:uid="{00000000-0005-0000-0000-0000051C0000}"/>
    <cellStyle name="40% - Akzent2 5 3_BU&amp;IC" xfId="6370" xr:uid="{00000000-0005-0000-0000-0000061C0000}"/>
    <cellStyle name="40% - Akzent2 5 4" xfId="6371" xr:uid="{00000000-0005-0000-0000-0000071C0000}"/>
    <cellStyle name="40% - Akzent2 5 4 2" xfId="6372" xr:uid="{00000000-0005-0000-0000-0000081C0000}"/>
    <cellStyle name="40% - Akzent2 5 4 2 2" xfId="6373" xr:uid="{00000000-0005-0000-0000-0000091C0000}"/>
    <cellStyle name="40% - Akzent2 5 4 2_BU&amp;IC" xfId="6374" xr:uid="{00000000-0005-0000-0000-00000A1C0000}"/>
    <cellStyle name="40% - Akzent2 5 4 3" xfId="6375" xr:uid="{00000000-0005-0000-0000-00000B1C0000}"/>
    <cellStyle name="40% - Akzent2 5 4_BU&amp;IC" xfId="6376" xr:uid="{00000000-0005-0000-0000-00000C1C0000}"/>
    <cellStyle name="40% - Akzent2 5 5" xfId="6377" xr:uid="{00000000-0005-0000-0000-00000D1C0000}"/>
    <cellStyle name="40% - Akzent2 5 5 2" xfId="6378" xr:uid="{00000000-0005-0000-0000-00000E1C0000}"/>
    <cellStyle name="40% - Akzent2 5 5_BU&amp;IC" xfId="6379" xr:uid="{00000000-0005-0000-0000-00000F1C0000}"/>
    <cellStyle name="40% - Akzent2 5 6" xfId="6380" xr:uid="{00000000-0005-0000-0000-0000101C0000}"/>
    <cellStyle name="40% - Akzent2 5 6 2" xfId="6381" xr:uid="{00000000-0005-0000-0000-0000111C0000}"/>
    <cellStyle name="40% - Akzent2 5 6_BU&amp;IC" xfId="6382" xr:uid="{00000000-0005-0000-0000-0000121C0000}"/>
    <cellStyle name="40% - Akzent2 5 7" xfId="6383" xr:uid="{00000000-0005-0000-0000-0000131C0000}"/>
    <cellStyle name="40% - Akzent2 5 8" xfId="38852" xr:uid="{00000000-0005-0000-0000-0000141C0000}"/>
    <cellStyle name="40% - Akzent2 5 9" xfId="41839" xr:uid="{00000000-0005-0000-0000-0000151C0000}"/>
    <cellStyle name="40% - Akzent2 5_BU&amp;IC" xfId="6384" xr:uid="{00000000-0005-0000-0000-0000161C0000}"/>
    <cellStyle name="40% - Akzent2 6" xfId="6385" xr:uid="{00000000-0005-0000-0000-0000171C0000}"/>
    <cellStyle name="40% - Akzent2 6 10" xfId="42124" xr:uid="{00000000-0005-0000-0000-0000181C0000}"/>
    <cellStyle name="40% - Akzent2 6 2" xfId="6386" xr:uid="{00000000-0005-0000-0000-0000191C0000}"/>
    <cellStyle name="40% - Akzent2 6 2 10" xfId="42010" xr:uid="{00000000-0005-0000-0000-00001A1C0000}"/>
    <cellStyle name="40% - Akzent2 6 2 2" xfId="6387" xr:uid="{00000000-0005-0000-0000-00001B1C0000}"/>
    <cellStyle name="40% - Akzent2 6 2 2 2" xfId="6388" xr:uid="{00000000-0005-0000-0000-00001C1C0000}"/>
    <cellStyle name="40% - Akzent2 6 2 2 2 2" xfId="6389" xr:uid="{00000000-0005-0000-0000-00001D1C0000}"/>
    <cellStyle name="40% - Akzent2 6 2 2 2_BU&amp;IC" xfId="6390" xr:uid="{00000000-0005-0000-0000-00001E1C0000}"/>
    <cellStyle name="40% - Akzent2 6 2 2 3" xfId="6391" xr:uid="{00000000-0005-0000-0000-00001F1C0000}"/>
    <cellStyle name="40% - Akzent2 6 2 2 3 2" xfId="6392" xr:uid="{00000000-0005-0000-0000-0000201C0000}"/>
    <cellStyle name="40% - Akzent2 6 2 2 3_BU&amp;IC" xfId="6393" xr:uid="{00000000-0005-0000-0000-0000211C0000}"/>
    <cellStyle name="40% - Akzent2 6 2 2 4" xfId="6394" xr:uid="{00000000-0005-0000-0000-0000221C0000}"/>
    <cellStyle name="40% - Akzent2 6 2 2_BU&amp;IC" xfId="6395" xr:uid="{00000000-0005-0000-0000-0000231C0000}"/>
    <cellStyle name="40% - Akzent2 6 2 3" xfId="6396" xr:uid="{00000000-0005-0000-0000-0000241C0000}"/>
    <cellStyle name="40% - Akzent2 6 2 3 2" xfId="6397" xr:uid="{00000000-0005-0000-0000-0000251C0000}"/>
    <cellStyle name="40% - Akzent2 6 2 3_BU&amp;IC" xfId="6398" xr:uid="{00000000-0005-0000-0000-0000261C0000}"/>
    <cellStyle name="40% - Akzent2 6 2 4" xfId="6399" xr:uid="{00000000-0005-0000-0000-0000271C0000}"/>
    <cellStyle name="40% - Akzent2 6 2 4 2" xfId="6400" xr:uid="{00000000-0005-0000-0000-0000281C0000}"/>
    <cellStyle name="40% - Akzent2 6 2 4_BU&amp;IC" xfId="6401" xr:uid="{00000000-0005-0000-0000-0000291C0000}"/>
    <cellStyle name="40% - Akzent2 6 2 5" xfId="6402" xr:uid="{00000000-0005-0000-0000-00002A1C0000}"/>
    <cellStyle name="40% - Akzent2 6 2 6" xfId="38855" xr:uid="{00000000-0005-0000-0000-00002B1C0000}"/>
    <cellStyle name="40% - Akzent2 6 2 7" xfId="41842" xr:uid="{00000000-0005-0000-0000-00002C1C0000}"/>
    <cellStyle name="40% - Akzent2 6 2 8" xfId="42123" xr:uid="{00000000-0005-0000-0000-00002D1C0000}"/>
    <cellStyle name="40% - Akzent2 6 2 9" xfId="42333" xr:uid="{00000000-0005-0000-0000-00002E1C0000}"/>
    <cellStyle name="40% - Akzent2 6 2_BU&amp;IC" xfId="6403" xr:uid="{00000000-0005-0000-0000-00002F1C0000}"/>
    <cellStyle name="40% - Akzent2 6 3" xfId="6404" xr:uid="{00000000-0005-0000-0000-0000301C0000}"/>
    <cellStyle name="40% - Akzent2 6 3 2" xfId="6405" xr:uid="{00000000-0005-0000-0000-0000311C0000}"/>
    <cellStyle name="40% - Akzent2 6 3 2 2" xfId="6406" xr:uid="{00000000-0005-0000-0000-0000321C0000}"/>
    <cellStyle name="40% - Akzent2 6 3 2_BU&amp;IC" xfId="6407" xr:uid="{00000000-0005-0000-0000-0000331C0000}"/>
    <cellStyle name="40% - Akzent2 6 3 3" xfId="6408" xr:uid="{00000000-0005-0000-0000-0000341C0000}"/>
    <cellStyle name="40% - Akzent2 6 3 3 2" xfId="6409" xr:uid="{00000000-0005-0000-0000-0000351C0000}"/>
    <cellStyle name="40% - Akzent2 6 3 3_BU&amp;IC" xfId="6410" xr:uid="{00000000-0005-0000-0000-0000361C0000}"/>
    <cellStyle name="40% - Akzent2 6 3 4" xfId="6411" xr:uid="{00000000-0005-0000-0000-0000371C0000}"/>
    <cellStyle name="40% - Akzent2 6 3_BU&amp;IC" xfId="6412" xr:uid="{00000000-0005-0000-0000-0000381C0000}"/>
    <cellStyle name="40% - Akzent2 6 4" xfId="6413" xr:uid="{00000000-0005-0000-0000-0000391C0000}"/>
    <cellStyle name="40% - Akzent2 6 4 2" xfId="6414" xr:uid="{00000000-0005-0000-0000-00003A1C0000}"/>
    <cellStyle name="40% - Akzent2 6 4 2 2" xfId="6415" xr:uid="{00000000-0005-0000-0000-00003B1C0000}"/>
    <cellStyle name="40% - Akzent2 6 4 2_BU&amp;IC" xfId="6416" xr:uid="{00000000-0005-0000-0000-00003C1C0000}"/>
    <cellStyle name="40% - Akzent2 6 4 3" xfId="6417" xr:uid="{00000000-0005-0000-0000-00003D1C0000}"/>
    <cellStyle name="40% - Akzent2 6 4_BU&amp;IC" xfId="6418" xr:uid="{00000000-0005-0000-0000-00003E1C0000}"/>
    <cellStyle name="40% - Akzent2 6 5" xfId="6419" xr:uid="{00000000-0005-0000-0000-00003F1C0000}"/>
    <cellStyle name="40% - Akzent2 6 5 2" xfId="6420" xr:uid="{00000000-0005-0000-0000-0000401C0000}"/>
    <cellStyle name="40% - Akzent2 6 5_BU&amp;IC" xfId="6421" xr:uid="{00000000-0005-0000-0000-0000411C0000}"/>
    <cellStyle name="40% - Akzent2 6 6" xfId="6422" xr:uid="{00000000-0005-0000-0000-0000421C0000}"/>
    <cellStyle name="40% - Akzent2 6 6 2" xfId="6423" xr:uid="{00000000-0005-0000-0000-0000431C0000}"/>
    <cellStyle name="40% - Akzent2 6 6_BU&amp;IC" xfId="6424" xr:uid="{00000000-0005-0000-0000-0000441C0000}"/>
    <cellStyle name="40% - Akzent2 6 7" xfId="6425" xr:uid="{00000000-0005-0000-0000-0000451C0000}"/>
    <cellStyle name="40% - Akzent2 6 8" xfId="38854" xr:uid="{00000000-0005-0000-0000-0000461C0000}"/>
    <cellStyle name="40% - Akzent2 6 9" xfId="41841" xr:uid="{00000000-0005-0000-0000-0000471C0000}"/>
    <cellStyle name="40% - Akzent2 6_BU&amp;IC" xfId="6426" xr:uid="{00000000-0005-0000-0000-0000481C0000}"/>
    <cellStyle name="40% - Akzent2 7" xfId="6427" xr:uid="{00000000-0005-0000-0000-0000491C0000}"/>
    <cellStyle name="40% - Akzent2 7 10" xfId="42122" xr:uid="{00000000-0005-0000-0000-00004A1C0000}"/>
    <cellStyle name="40% - Akzent2 7 2" xfId="6428" xr:uid="{00000000-0005-0000-0000-00004B1C0000}"/>
    <cellStyle name="40% - Akzent2 7 2 10" xfId="41749" xr:uid="{00000000-0005-0000-0000-00004C1C0000}"/>
    <cellStyle name="40% - Akzent2 7 2 2" xfId="6429" xr:uid="{00000000-0005-0000-0000-00004D1C0000}"/>
    <cellStyle name="40% - Akzent2 7 2 2 2" xfId="6430" xr:uid="{00000000-0005-0000-0000-00004E1C0000}"/>
    <cellStyle name="40% - Akzent2 7 2 2 2 2" xfId="6431" xr:uid="{00000000-0005-0000-0000-00004F1C0000}"/>
    <cellStyle name="40% - Akzent2 7 2 2 2_BU&amp;IC" xfId="6432" xr:uid="{00000000-0005-0000-0000-0000501C0000}"/>
    <cellStyle name="40% - Akzent2 7 2 2 3" xfId="6433" xr:uid="{00000000-0005-0000-0000-0000511C0000}"/>
    <cellStyle name="40% - Akzent2 7 2 2 3 2" xfId="6434" xr:uid="{00000000-0005-0000-0000-0000521C0000}"/>
    <cellStyle name="40% - Akzent2 7 2 2 3_BU&amp;IC" xfId="6435" xr:uid="{00000000-0005-0000-0000-0000531C0000}"/>
    <cellStyle name="40% - Akzent2 7 2 2 4" xfId="6436" xr:uid="{00000000-0005-0000-0000-0000541C0000}"/>
    <cellStyle name="40% - Akzent2 7 2 2_BU&amp;IC" xfId="6437" xr:uid="{00000000-0005-0000-0000-0000551C0000}"/>
    <cellStyle name="40% - Akzent2 7 2 3" xfId="6438" xr:uid="{00000000-0005-0000-0000-0000561C0000}"/>
    <cellStyle name="40% - Akzent2 7 2 3 2" xfId="6439" xr:uid="{00000000-0005-0000-0000-0000571C0000}"/>
    <cellStyle name="40% - Akzent2 7 2 3_BU&amp;IC" xfId="6440" xr:uid="{00000000-0005-0000-0000-0000581C0000}"/>
    <cellStyle name="40% - Akzent2 7 2 4" xfId="6441" xr:uid="{00000000-0005-0000-0000-0000591C0000}"/>
    <cellStyle name="40% - Akzent2 7 2 4 2" xfId="6442" xr:uid="{00000000-0005-0000-0000-00005A1C0000}"/>
    <cellStyle name="40% - Akzent2 7 2 4_BU&amp;IC" xfId="6443" xr:uid="{00000000-0005-0000-0000-00005B1C0000}"/>
    <cellStyle name="40% - Akzent2 7 2 5" xfId="6444" xr:uid="{00000000-0005-0000-0000-00005C1C0000}"/>
    <cellStyle name="40% - Akzent2 7 2 6" xfId="38857" xr:uid="{00000000-0005-0000-0000-00005D1C0000}"/>
    <cellStyle name="40% - Akzent2 7 2 7" xfId="41844" xr:uid="{00000000-0005-0000-0000-00005E1C0000}"/>
    <cellStyle name="40% - Akzent2 7 2 8" xfId="39969" xr:uid="{00000000-0005-0000-0000-00005F1C0000}"/>
    <cellStyle name="40% - Akzent2 7 2 9" xfId="42299" xr:uid="{00000000-0005-0000-0000-0000601C0000}"/>
    <cellStyle name="40% - Akzent2 7 2_BU&amp;IC" xfId="6445" xr:uid="{00000000-0005-0000-0000-0000611C0000}"/>
    <cellStyle name="40% - Akzent2 7 3" xfId="6446" xr:uid="{00000000-0005-0000-0000-0000621C0000}"/>
    <cellStyle name="40% - Akzent2 7 3 2" xfId="6447" xr:uid="{00000000-0005-0000-0000-0000631C0000}"/>
    <cellStyle name="40% - Akzent2 7 3 2 2" xfId="6448" xr:uid="{00000000-0005-0000-0000-0000641C0000}"/>
    <cellStyle name="40% - Akzent2 7 3 2_BU&amp;IC" xfId="6449" xr:uid="{00000000-0005-0000-0000-0000651C0000}"/>
    <cellStyle name="40% - Akzent2 7 3 3" xfId="6450" xr:uid="{00000000-0005-0000-0000-0000661C0000}"/>
    <cellStyle name="40% - Akzent2 7 3 3 2" xfId="6451" xr:uid="{00000000-0005-0000-0000-0000671C0000}"/>
    <cellStyle name="40% - Akzent2 7 3 3_BU&amp;IC" xfId="6452" xr:uid="{00000000-0005-0000-0000-0000681C0000}"/>
    <cellStyle name="40% - Akzent2 7 3 4" xfId="6453" xr:uid="{00000000-0005-0000-0000-0000691C0000}"/>
    <cellStyle name="40% - Akzent2 7 3_BU&amp;IC" xfId="6454" xr:uid="{00000000-0005-0000-0000-00006A1C0000}"/>
    <cellStyle name="40% - Akzent2 7 4" xfId="6455" xr:uid="{00000000-0005-0000-0000-00006B1C0000}"/>
    <cellStyle name="40% - Akzent2 7 4 2" xfId="6456" xr:uid="{00000000-0005-0000-0000-00006C1C0000}"/>
    <cellStyle name="40% - Akzent2 7 4 2 2" xfId="6457" xr:uid="{00000000-0005-0000-0000-00006D1C0000}"/>
    <cellStyle name="40% - Akzent2 7 4 2_BU&amp;IC" xfId="6458" xr:uid="{00000000-0005-0000-0000-00006E1C0000}"/>
    <cellStyle name="40% - Akzent2 7 4 3" xfId="6459" xr:uid="{00000000-0005-0000-0000-00006F1C0000}"/>
    <cellStyle name="40% - Akzent2 7 4_BU&amp;IC" xfId="6460" xr:uid="{00000000-0005-0000-0000-0000701C0000}"/>
    <cellStyle name="40% - Akzent2 7 5" xfId="6461" xr:uid="{00000000-0005-0000-0000-0000711C0000}"/>
    <cellStyle name="40% - Akzent2 7 5 2" xfId="6462" xr:uid="{00000000-0005-0000-0000-0000721C0000}"/>
    <cellStyle name="40% - Akzent2 7 5_BU&amp;IC" xfId="6463" xr:uid="{00000000-0005-0000-0000-0000731C0000}"/>
    <cellStyle name="40% - Akzent2 7 6" xfId="6464" xr:uid="{00000000-0005-0000-0000-0000741C0000}"/>
    <cellStyle name="40% - Akzent2 7 6 2" xfId="6465" xr:uid="{00000000-0005-0000-0000-0000751C0000}"/>
    <cellStyle name="40% - Akzent2 7 6_BU&amp;IC" xfId="6466" xr:uid="{00000000-0005-0000-0000-0000761C0000}"/>
    <cellStyle name="40% - Akzent2 7 7" xfId="6467" xr:uid="{00000000-0005-0000-0000-0000771C0000}"/>
    <cellStyle name="40% - Akzent2 7 8" xfId="38856" xr:uid="{00000000-0005-0000-0000-0000781C0000}"/>
    <cellStyle name="40% - Akzent2 7 9" xfId="41843" xr:uid="{00000000-0005-0000-0000-0000791C0000}"/>
    <cellStyle name="40% - Akzent2 7_BU&amp;IC" xfId="6468" xr:uid="{00000000-0005-0000-0000-00007A1C0000}"/>
    <cellStyle name="40% - Akzent2 8" xfId="6469" xr:uid="{00000000-0005-0000-0000-00007B1C0000}"/>
    <cellStyle name="40% - Akzent2 8 10" xfId="39970" xr:uid="{00000000-0005-0000-0000-00007C1C0000}"/>
    <cellStyle name="40% - Akzent2 8 2" xfId="6470" xr:uid="{00000000-0005-0000-0000-00007D1C0000}"/>
    <cellStyle name="40% - Akzent2 8 2 10" xfId="42407" xr:uid="{00000000-0005-0000-0000-00007E1C0000}"/>
    <cellStyle name="40% - Akzent2 8 2 2" xfId="6471" xr:uid="{00000000-0005-0000-0000-00007F1C0000}"/>
    <cellStyle name="40% - Akzent2 8 2 2 2" xfId="6472" xr:uid="{00000000-0005-0000-0000-0000801C0000}"/>
    <cellStyle name="40% - Akzent2 8 2 2 2 2" xfId="6473" xr:uid="{00000000-0005-0000-0000-0000811C0000}"/>
    <cellStyle name="40% - Akzent2 8 2 2 2_BU&amp;IC" xfId="6474" xr:uid="{00000000-0005-0000-0000-0000821C0000}"/>
    <cellStyle name="40% - Akzent2 8 2 2 3" xfId="6475" xr:uid="{00000000-0005-0000-0000-0000831C0000}"/>
    <cellStyle name="40% - Akzent2 8 2 2 3 2" xfId="6476" xr:uid="{00000000-0005-0000-0000-0000841C0000}"/>
    <cellStyle name="40% - Akzent2 8 2 2 3_BU&amp;IC" xfId="6477" xr:uid="{00000000-0005-0000-0000-0000851C0000}"/>
    <cellStyle name="40% - Akzent2 8 2 2 4" xfId="6478" xr:uid="{00000000-0005-0000-0000-0000861C0000}"/>
    <cellStyle name="40% - Akzent2 8 2 2_BU&amp;IC" xfId="6479" xr:uid="{00000000-0005-0000-0000-0000871C0000}"/>
    <cellStyle name="40% - Akzent2 8 2 3" xfId="6480" xr:uid="{00000000-0005-0000-0000-0000881C0000}"/>
    <cellStyle name="40% - Akzent2 8 2 3 2" xfId="6481" xr:uid="{00000000-0005-0000-0000-0000891C0000}"/>
    <cellStyle name="40% - Akzent2 8 2 3_BU&amp;IC" xfId="6482" xr:uid="{00000000-0005-0000-0000-00008A1C0000}"/>
    <cellStyle name="40% - Akzent2 8 2 4" xfId="6483" xr:uid="{00000000-0005-0000-0000-00008B1C0000}"/>
    <cellStyle name="40% - Akzent2 8 2 4 2" xfId="6484" xr:uid="{00000000-0005-0000-0000-00008C1C0000}"/>
    <cellStyle name="40% - Akzent2 8 2 4_BU&amp;IC" xfId="6485" xr:uid="{00000000-0005-0000-0000-00008D1C0000}"/>
    <cellStyle name="40% - Akzent2 8 2 5" xfId="6486" xr:uid="{00000000-0005-0000-0000-00008E1C0000}"/>
    <cellStyle name="40% - Akzent2 8 2 6" xfId="38859" xr:uid="{00000000-0005-0000-0000-00008F1C0000}"/>
    <cellStyle name="40% - Akzent2 8 2 7" xfId="41846" xr:uid="{00000000-0005-0000-0000-0000901C0000}"/>
    <cellStyle name="40% - Akzent2 8 2 8" xfId="39971" xr:uid="{00000000-0005-0000-0000-0000911C0000}"/>
    <cellStyle name="40% - Akzent2 8 2 9" xfId="42300" xr:uid="{00000000-0005-0000-0000-0000921C0000}"/>
    <cellStyle name="40% - Akzent2 8 2_BU&amp;IC" xfId="6487" xr:uid="{00000000-0005-0000-0000-0000931C0000}"/>
    <cellStyle name="40% - Akzent2 8 3" xfId="6488" xr:uid="{00000000-0005-0000-0000-0000941C0000}"/>
    <cellStyle name="40% - Akzent2 8 3 2" xfId="6489" xr:uid="{00000000-0005-0000-0000-0000951C0000}"/>
    <cellStyle name="40% - Akzent2 8 3 2 2" xfId="6490" xr:uid="{00000000-0005-0000-0000-0000961C0000}"/>
    <cellStyle name="40% - Akzent2 8 3 2_BU&amp;IC" xfId="6491" xr:uid="{00000000-0005-0000-0000-0000971C0000}"/>
    <cellStyle name="40% - Akzent2 8 3 3" xfId="6492" xr:uid="{00000000-0005-0000-0000-0000981C0000}"/>
    <cellStyle name="40% - Akzent2 8 3 3 2" xfId="6493" xr:uid="{00000000-0005-0000-0000-0000991C0000}"/>
    <cellStyle name="40% - Akzent2 8 3 3_BU&amp;IC" xfId="6494" xr:uid="{00000000-0005-0000-0000-00009A1C0000}"/>
    <cellStyle name="40% - Akzent2 8 3 4" xfId="6495" xr:uid="{00000000-0005-0000-0000-00009B1C0000}"/>
    <cellStyle name="40% - Akzent2 8 3_BU&amp;IC" xfId="6496" xr:uid="{00000000-0005-0000-0000-00009C1C0000}"/>
    <cellStyle name="40% - Akzent2 8 4" xfId="6497" xr:uid="{00000000-0005-0000-0000-00009D1C0000}"/>
    <cellStyle name="40% - Akzent2 8 4 2" xfId="6498" xr:uid="{00000000-0005-0000-0000-00009E1C0000}"/>
    <cellStyle name="40% - Akzent2 8 4 2 2" xfId="6499" xr:uid="{00000000-0005-0000-0000-00009F1C0000}"/>
    <cellStyle name="40% - Akzent2 8 4 2_BU&amp;IC" xfId="6500" xr:uid="{00000000-0005-0000-0000-0000A01C0000}"/>
    <cellStyle name="40% - Akzent2 8 4 3" xfId="6501" xr:uid="{00000000-0005-0000-0000-0000A11C0000}"/>
    <cellStyle name="40% - Akzent2 8 4_BU&amp;IC" xfId="6502" xr:uid="{00000000-0005-0000-0000-0000A21C0000}"/>
    <cellStyle name="40% - Akzent2 8 5" xfId="6503" xr:uid="{00000000-0005-0000-0000-0000A31C0000}"/>
    <cellStyle name="40% - Akzent2 8 5 2" xfId="6504" xr:uid="{00000000-0005-0000-0000-0000A41C0000}"/>
    <cellStyle name="40% - Akzent2 8 5_BU&amp;IC" xfId="6505" xr:uid="{00000000-0005-0000-0000-0000A51C0000}"/>
    <cellStyle name="40% - Akzent2 8 6" xfId="6506" xr:uid="{00000000-0005-0000-0000-0000A61C0000}"/>
    <cellStyle name="40% - Akzent2 8 6 2" xfId="6507" xr:uid="{00000000-0005-0000-0000-0000A71C0000}"/>
    <cellStyle name="40% - Akzent2 8 6_BU&amp;IC" xfId="6508" xr:uid="{00000000-0005-0000-0000-0000A81C0000}"/>
    <cellStyle name="40% - Akzent2 8 7" xfId="6509" xr:uid="{00000000-0005-0000-0000-0000A91C0000}"/>
    <cellStyle name="40% - Akzent2 8 8" xfId="38858" xr:uid="{00000000-0005-0000-0000-0000AA1C0000}"/>
    <cellStyle name="40% - Akzent2 8 9" xfId="41845" xr:uid="{00000000-0005-0000-0000-0000AB1C0000}"/>
    <cellStyle name="40% - Akzent2 8_BU&amp;IC" xfId="6510" xr:uid="{00000000-0005-0000-0000-0000AC1C0000}"/>
    <cellStyle name="40% - Akzent2 9" xfId="6511" xr:uid="{00000000-0005-0000-0000-0000AD1C0000}"/>
    <cellStyle name="40% - Akzent2 9 10" xfId="42121" xr:uid="{00000000-0005-0000-0000-0000AE1C0000}"/>
    <cellStyle name="40% - Akzent2 9 2" xfId="6512" xr:uid="{00000000-0005-0000-0000-0000AF1C0000}"/>
    <cellStyle name="40% - Akzent2 9 2 10" xfId="41765" xr:uid="{00000000-0005-0000-0000-0000B01C0000}"/>
    <cellStyle name="40% - Akzent2 9 2 2" xfId="6513" xr:uid="{00000000-0005-0000-0000-0000B11C0000}"/>
    <cellStyle name="40% - Akzent2 9 2 2 2" xfId="6514" xr:uid="{00000000-0005-0000-0000-0000B21C0000}"/>
    <cellStyle name="40% - Akzent2 9 2 2 2 2" xfId="6515" xr:uid="{00000000-0005-0000-0000-0000B31C0000}"/>
    <cellStyle name="40% - Akzent2 9 2 2 2_BU&amp;IC" xfId="6516" xr:uid="{00000000-0005-0000-0000-0000B41C0000}"/>
    <cellStyle name="40% - Akzent2 9 2 2 3" xfId="6517" xr:uid="{00000000-0005-0000-0000-0000B51C0000}"/>
    <cellStyle name="40% - Akzent2 9 2 2 3 2" xfId="6518" xr:uid="{00000000-0005-0000-0000-0000B61C0000}"/>
    <cellStyle name="40% - Akzent2 9 2 2 3_BU&amp;IC" xfId="6519" xr:uid="{00000000-0005-0000-0000-0000B71C0000}"/>
    <cellStyle name="40% - Akzent2 9 2 2 4" xfId="6520" xr:uid="{00000000-0005-0000-0000-0000B81C0000}"/>
    <cellStyle name="40% - Akzent2 9 2 2_BU&amp;IC" xfId="6521" xr:uid="{00000000-0005-0000-0000-0000B91C0000}"/>
    <cellStyle name="40% - Akzent2 9 2 3" xfId="6522" xr:uid="{00000000-0005-0000-0000-0000BA1C0000}"/>
    <cellStyle name="40% - Akzent2 9 2 3 2" xfId="6523" xr:uid="{00000000-0005-0000-0000-0000BB1C0000}"/>
    <cellStyle name="40% - Akzent2 9 2 3_BU&amp;IC" xfId="6524" xr:uid="{00000000-0005-0000-0000-0000BC1C0000}"/>
    <cellStyle name="40% - Akzent2 9 2 4" xfId="6525" xr:uid="{00000000-0005-0000-0000-0000BD1C0000}"/>
    <cellStyle name="40% - Akzent2 9 2 4 2" xfId="6526" xr:uid="{00000000-0005-0000-0000-0000BE1C0000}"/>
    <cellStyle name="40% - Akzent2 9 2 4_BU&amp;IC" xfId="6527" xr:uid="{00000000-0005-0000-0000-0000BF1C0000}"/>
    <cellStyle name="40% - Akzent2 9 2 5" xfId="6528" xr:uid="{00000000-0005-0000-0000-0000C01C0000}"/>
    <cellStyle name="40% - Akzent2 9 2 6" xfId="38861" xr:uid="{00000000-0005-0000-0000-0000C11C0000}"/>
    <cellStyle name="40% - Akzent2 9 2 7" xfId="41848" xr:uid="{00000000-0005-0000-0000-0000C21C0000}"/>
    <cellStyle name="40% - Akzent2 9 2 8" xfId="42120" xr:uid="{00000000-0005-0000-0000-0000C31C0000}"/>
    <cellStyle name="40% - Akzent2 9 2 9" xfId="39251" xr:uid="{00000000-0005-0000-0000-0000C41C0000}"/>
    <cellStyle name="40% - Akzent2 9 2_BU&amp;IC" xfId="6529" xr:uid="{00000000-0005-0000-0000-0000C51C0000}"/>
    <cellStyle name="40% - Akzent2 9 3" xfId="6530" xr:uid="{00000000-0005-0000-0000-0000C61C0000}"/>
    <cellStyle name="40% - Akzent2 9 3 2" xfId="6531" xr:uid="{00000000-0005-0000-0000-0000C71C0000}"/>
    <cellStyle name="40% - Akzent2 9 3 2 2" xfId="6532" xr:uid="{00000000-0005-0000-0000-0000C81C0000}"/>
    <cellStyle name="40% - Akzent2 9 3 2_BU&amp;IC" xfId="6533" xr:uid="{00000000-0005-0000-0000-0000C91C0000}"/>
    <cellStyle name="40% - Akzent2 9 3 3" xfId="6534" xr:uid="{00000000-0005-0000-0000-0000CA1C0000}"/>
    <cellStyle name="40% - Akzent2 9 3 3 2" xfId="6535" xr:uid="{00000000-0005-0000-0000-0000CB1C0000}"/>
    <cellStyle name="40% - Akzent2 9 3 3_BU&amp;IC" xfId="6536" xr:uid="{00000000-0005-0000-0000-0000CC1C0000}"/>
    <cellStyle name="40% - Akzent2 9 3 4" xfId="6537" xr:uid="{00000000-0005-0000-0000-0000CD1C0000}"/>
    <cellStyle name="40% - Akzent2 9 3_BU&amp;IC" xfId="6538" xr:uid="{00000000-0005-0000-0000-0000CE1C0000}"/>
    <cellStyle name="40% - Akzent2 9 4" xfId="6539" xr:uid="{00000000-0005-0000-0000-0000CF1C0000}"/>
    <cellStyle name="40% - Akzent2 9 4 2" xfId="6540" xr:uid="{00000000-0005-0000-0000-0000D01C0000}"/>
    <cellStyle name="40% - Akzent2 9 4 2 2" xfId="6541" xr:uid="{00000000-0005-0000-0000-0000D11C0000}"/>
    <cellStyle name="40% - Akzent2 9 4 2_BU&amp;IC" xfId="6542" xr:uid="{00000000-0005-0000-0000-0000D21C0000}"/>
    <cellStyle name="40% - Akzent2 9 4 3" xfId="6543" xr:uid="{00000000-0005-0000-0000-0000D31C0000}"/>
    <cellStyle name="40% - Akzent2 9 4_BU&amp;IC" xfId="6544" xr:uid="{00000000-0005-0000-0000-0000D41C0000}"/>
    <cellStyle name="40% - Akzent2 9 5" xfId="6545" xr:uid="{00000000-0005-0000-0000-0000D51C0000}"/>
    <cellStyle name="40% - Akzent2 9 5 2" xfId="6546" xr:uid="{00000000-0005-0000-0000-0000D61C0000}"/>
    <cellStyle name="40% - Akzent2 9 5_BU&amp;IC" xfId="6547" xr:uid="{00000000-0005-0000-0000-0000D71C0000}"/>
    <cellStyle name="40% - Akzent2 9 6" xfId="6548" xr:uid="{00000000-0005-0000-0000-0000D81C0000}"/>
    <cellStyle name="40% - Akzent2 9 6 2" xfId="6549" xr:uid="{00000000-0005-0000-0000-0000D91C0000}"/>
    <cellStyle name="40% - Akzent2 9 6_BU&amp;IC" xfId="6550" xr:uid="{00000000-0005-0000-0000-0000DA1C0000}"/>
    <cellStyle name="40% - Akzent2 9 7" xfId="6551" xr:uid="{00000000-0005-0000-0000-0000DB1C0000}"/>
    <cellStyle name="40% - Akzent2 9 8" xfId="38860" xr:uid="{00000000-0005-0000-0000-0000DC1C0000}"/>
    <cellStyle name="40% - Akzent2 9 9" xfId="41847" xr:uid="{00000000-0005-0000-0000-0000DD1C0000}"/>
    <cellStyle name="40% - Akzent2 9_BU&amp;IC" xfId="6552" xr:uid="{00000000-0005-0000-0000-0000DE1C0000}"/>
    <cellStyle name="40% - Akzent2_5 year overview margin" xfId="37601" xr:uid="{00000000-0005-0000-0000-0000DF1C0000}"/>
    <cellStyle name="40% - Akzent3" xfId="67" xr:uid="{00000000-0005-0000-0000-0000E01C0000}"/>
    <cellStyle name="40% - Akzent3 10" xfId="6554" xr:uid="{00000000-0005-0000-0000-0000E11C0000}"/>
    <cellStyle name="40% - Akzent3 10 10" xfId="42119" xr:uid="{00000000-0005-0000-0000-0000E21C0000}"/>
    <cellStyle name="40% - Akzent3 10 2" xfId="6555" xr:uid="{00000000-0005-0000-0000-0000E31C0000}"/>
    <cellStyle name="40% - Akzent3 10 2 10" xfId="41764" xr:uid="{00000000-0005-0000-0000-0000E41C0000}"/>
    <cellStyle name="40% - Akzent3 10 2 2" xfId="6556" xr:uid="{00000000-0005-0000-0000-0000E51C0000}"/>
    <cellStyle name="40% - Akzent3 10 2 2 2" xfId="6557" xr:uid="{00000000-0005-0000-0000-0000E61C0000}"/>
    <cellStyle name="40% - Akzent3 10 2 2 2 2" xfId="6558" xr:uid="{00000000-0005-0000-0000-0000E71C0000}"/>
    <cellStyle name="40% - Akzent3 10 2 2 2_BU&amp;IC" xfId="6559" xr:uid="{00000000-0005-0000-0000-0000E81C0000}"/>
    <cellStyle name="40% - Akzent3 10 2 2 3" xfId="6560" xr:uid="{00000000-0005-0000-0000-0000E91C0000}"/>
    <cellStyle name="40% - Akzent3 10 2 2 3 2" xfId="6561" xr:uid="{00000000-0005-0000-0000-0000EA1C0000}"/>
    <cellStyle name="40% - Akzent3 10 2 2 3_BU&amp;IC" xfId="6562" xr:uid="{00000000-0005-0000-0000-0000EB1C0000}"/>
    <cellStyle name="40% - Akzent3 10 2 2 4" xfId="6563" xr:uid="{00000000-0005-0000-0000-0000EC1C0000}"/>
    <cellStyle name="40% - Akzent3 10 2 2_BU&amp;IC" xfId="6564" xr:uid="{00000000-0005-0000-0000-0000ED1C0000}"/>
    <cellStyle name="40% - Akzent3 10 2 3" xfId="6565" xr:uid="{00000000-0005-0000-0000-0000EE1C0000}"/>
    <cellStyle name="40% - Akzent3 10 2 3 2" xfId="6566" xr:uid="{00000000-0005-0000-0000-0000EF1C0000}"/>
    <cellStyle name="40% - Akzent3 10 2 3_BU&amp;IC" xfId="6567" xr:uid="{00000000-0005-0000-0000-0000F01C0000}"/>
    <cellStyle name="40% - Akzent3 10 2 4" xfId="6568" xr:uid="{00000000-0005-0000-0000-0000F11C0000}"/>
    <cellStyle name="40% - Akzent3 10 2 4 2" xfId="6569" xr:uid="{00000000-0005-0000-0000-0000F21C0000}"/>
    <cellStyle name="40% - Akzent3 10 2 4_BU&amp;IC" xfId="6570" xr:uid="{00000000-0005-0000-0000-0000F31C0000}"/>
    <cellStyle name="40% - Akzent3 10 2 5" xfId="6571" xr:uid="{00000000-0005-0000-0000-0000F41C0000}"/>
    <cellStyle name="40% - Akzent3 10 2 6" xfId="38863" xr:uid="{00000000-0005-0000-0000-0000F51C0000}"/>
    <cellStyle name="40% - Akzent3 10 2 7" xfId="41850" xr:uid="{00000000-0005-0000-0000-0000F61C0000}"/>
    <cellStyle name="40% - Akzent3 10 2 8" xfId="42118" xr:uid="{00000000-0005-0000-0000-0000F71C0000}"/>
    <cellStyle name="40% - Akzent3 10 2 9" xfId="41971" xr:uid="{00000000-0005-0000-0000-0000F81C0000}"/>
    <cellStyle name="40% - Akzent3 10 2_BU&amp;IC" xfId="6572" xr:uid="{00000000-0005-0000-0000-0000F91C0000}"/>
    <cellStyle name="40% - Akzent3 10 3" xfId="6573" xr:uid="{00000000-0005-0000-0000-0000FA1C0000}"/>
    <cellStyle name="40% - Akzent3 10 3 2" xfId="6574" xr:uid="{00000000-0005-0000-0000-0000FB1C0000}"/>
    <cellStyle name="40% - Akzent3 10 3 2 2" xfId="6575" xr:uid="{00000000-0005-0000-0000-0000FC1C0000}"/>
    <cellStyle name="40% - Akzent3 10 3 2_BU&amp;IC" xfId="6576" xr:uid="{00000000-0005-0000-0000-0000FD1C0000}"/>
    <cellStyle name="40% - Akzent3 10 3 3" xfId="6577" xr:uid="{00000000-0005-0000-0000-0000FE1C0000}"/>
    <cellStyle name="40% - Akzent3 10 3 3 2" xfId="6578" xr:uid="{00000000-0005-0000-0000-0000FF1C0000}"/>
    <cellStyle name="40% - Akzent3 10 3 3_BU&amp;IC" xfId="6579" xr:uid="{00000000-0005-0000-0000-0000001D0000}"/>
    <cellStyle name="40% - Akzent3 10 3 4" xfId="6580" xr:uid="{00000000-0005-0000-0000-0000011D0000}"/>
    <cellStyle name="40% - Akzent3 10 3_BU&amp;IC" xfId="6581" xr:uid="{00000000-0005-0000-0000-0000021D0000}"/>
    <cellStyle name="40% - Akzent3 10 4" xfId="6582" xr:uid="{00000000-0005-0000-0000-0000031D0000}"/>
    <cellStyle name="40% - Akzent3 10 4 2" xfId="6583" xr:uid="{00000000-0005-0000-0000-0000041D0000}"/>
    <cellStyle name="40% - Akzent3 10 4 2 2" xfId="6584" xr:uid="{00000000-0005-0000-0000-0000051D0000}"/>
    <cellStyle name="40% - Akzent3 10 4 2_BU&amp;IC" xfId="6585" xr:uid="{00000000-0005-0000-0000-0000061D0000}"/>
    <cellStyle name="40% - Akzent3 10 4 3" xfId="6586" xr:uid="{00000000-0005-0000-0000-0000071D0000}"/>
    <cellStyle name="40% - Akzent3 10 4_BU&amp;IC" xfId="6587" xr:uid="{00000000-0005-0000-0000-0000081D0000}"/>
    <cellStyle name="40% - Akzent3 10 5" xfId="6588" xr:uid="{00000000-0005-0000-0000-0000091D0000}"/>
    <cellStyle name="40% - Akzent3 10 5 2" xfId="6589" xr:uid="{00000000-0005-0000-0000-00000A1D0000}"/>
    <cellStyle name="40% - Akzent3 10 5_BU&amp;IC" xfId="6590" xr:uid="{00000000-0005-0000-0000-00000B1D0000}"/>
    <cellStyle name="40% - Akzent3 10 6" xfId="6591" xr:uid="{00000000-0005-0000-0000-00000C1D0000}"/>
    <cellStyle name="40% - Akzent3 10 6 2" xfId="6592" xr:uid="{00000000-0005-0000-0000-00000D1D0000}"/>
    <cellStyle name="40% - Akzent3 10 6_BU&amp;IC" xfId="6593" xr:uid="{00000000-0005-0000-0000-00000E1D0000}"/>
    <cellStyle name="40% - Akzent3 10 7" xfId="6594" xr:uid="{00000000-0005-0000-0000-00000F1D0000}"/>
    <cellStyle name="40% - Akzent3 10 8" xfId="38862" xr:uid="{00000000-0005-0000-0000-0000101D0000}"/>
    <cellStyle name="40% - Akzent3 10 9" xfId="41849" xr:uid="{00000000-0005-0000-0000-0000111D0000}"/>
    <cellStyle name="40% - Akzent3 10_BU&amp;IC" xfId="6595" xr:uid="{00000000-0005-0000-0000-0000121D0000}"/>
    <cellStyle name="40% - Akzent3 11" xfId="6596" xr:uid="{00000000-0005-0000-0000-0000131D0000}"/>
    <cellStyle name="40% - Akzent3 11 10" xfId="42117" xr:uid="{00000000-0005-0000-0000-0000141D0000}"/>
    <cellStyle name="40% - Akzent3 11 2" xfId="6597" xr:uid="{00000000-0005-0000-0000-0000151D0000}"/>
    <cellStyle name="40% - Akzent3 11 2 10" xfId="42260" xr:uid="{00000000-0005-0000-0000-0000161D0000}"/>
    <cellStyle name="40% - Akzent3 11 2 2" xfId="6598" xr:uid="{00000000-0005-0000-0000-0000171D0000}"/>
    <cellStyle name="40% - Akzent3 11 2 2 2" xfId="6599" xr:uid="{00000000-0005-0000-0000-0000181D0000}"/>
    <cellStyle name="40% - Akzent3 11 2 2 2 2" xfId="6600" xr:uid="{00000000-0005-0000-0000-0000191D0000}"/>
    <cellStyle name="40% - Akzent3 11 2 2 2_BU&amp;IC" xfId="6601" xr:uid="{00000000-0005-0000-0000-00001A1D0000}"/>
    <cellStyle name="40% - Akzent3 11 2 2 3" xfId="6602" xr:uid="{00000000-0005-0000-0000-00001B1D0000}"/>
    <cellStyle name="40% - Akzent3 11 2 2 3 2" xfId="6603" xr:uid="{00000000-0005-0000-0000-00001C1D0000}"/>
    <cellStyle name="40% - Akzent3 11 2 2 3_BU&amp;IC" xfId="6604" xr:uid="{00000000-0005-0000-0000-00001D1D0000}"/>
    <cellStyle name="40% - Akzent3 11 2 2 4" xfId="6605" xr:uid="{00000000-0005-0000-0000-00001E1D0000}"/>
    <cellStyle name="40% - Akzent3 11 2 2_BU&amp;IC" xfId="6606" xr:uid="{00000000-0005-0000-0000-00001F1D0000}"/>
    <cellStyle name="40% - Akzent3 11 2 3" xfId="6607" xr:uid="{00000000-0005-0000-0000-0000201D0000}"/>
    <cellStyle name="40% - Akzent3 11 2 3 2" xfId="6608" xr:uid="{00000000-0005-0000-0000-0000211D0000}"/>
    <cellStyle name="40% - Akzent3 11 2 3_BU&amp;IC" xfId="6609" xr:uid="{00000000-0005-0000-0000-0000221D0000}"/>
    <cellStyle name="40% - Akzent3 11 2 4" xfId="6610" xr:uid="{00000000-0005-0000-0000-0000231D0000}"/>
    <cellStyle name="40% - Akzent3 11 2 4 2" xfId="6611" xr:uid="{00000000-0005-0000-0000-0000241D0000}"/>
    <cellStyle name="40% - Akzent3 11 2 4_BU&amp;IC" xfId="6612" xr:uid="{00000000-0005-0000-0000-0000251D0000}"/>
    <cellStyle name="40% - Akzent3 11 2 5" xfId="6613" xr:uid="{00000000-0005-0000-0000-0000261D0000}"/>
    <cellStyle name="40% - Akzent3 11 2 6" xfId="38865" xr:uid="{00000000-0005-0000-0000-0000271D0000}"/>
    <cellStyle name="40% - Akzent3 11 2 7" xfId="41852" xr:uid="{00000000-0005-0000-0000-0000281D0000}"/>
    <cellStyle name="40% - Akzent3 11 2 8" xfId="42116" xr:uid="{00000000-0005-0000-0000-0000291D0000}"/>
    <cellStyle name="40% - Akzent3 11 2 9" xfId="42450" xr:uid="{00000000-0005-0000-0000-00002A1D0000}"/>
    <cellStyle name="40% - Akzent3 11 2_BU&amp;IC" xfId="6614" xr:uid="{00000000-0005-0000-0000-00002B1D0000}"/>
    <cellStyle name="40% - Akzent3 11 3" xfId="6615" xr:uid="{00000000-0005-0000-0000-00002C1D0000}"/>
    <cellStyle name="40% - Akzent3 11 3 2" xfId="6616" xr:uid="{00000000-0005-0000-0000-00002D1D0000}"/>
    <cellStyle name="40% - Akzent3 11 3 2 2" xfId="6617" xr:uid="{00000000-0005-0000-0000-00002E1D0000}"/>
    <cellStyle name="40% - Akzent3 11 3 2_BU&amp;IC" xfId="6618" xr:uid="{00000000-0005-0000-0000-00002F1D0000}"/>
    <cellStyle name="40% - Akzent3 11 3 3" xfId="6619" xr:uid="{00000000-0005-0000-0000-0000301D0000}"/>
    <cellStyle name="40% - Akzent3 11 3 3 2" xfId="6620" xr:uid="{00000000-0005-0000-0000-0000311D0000}"/>
    <cellStyle name="40% - Akzent3 11 3 3_BU&amp;IC" xfId="6621" xr:uid="{00000000-0005-0000-0000-0000321D0000}"/>
    <cellStyle name="40% - Akzent3 11 3 4" xfId="6622" xr:uid="{00000000-0005-0000-0000-0000331D0000}"/>
    <cellStyle name="40% - Akzent3 11 3_BU&amp;IC" xfId="6623" xr:uid="{00000000-0005-0000-0000-0000341D0000}"/>
    <cellStyle name="40% - Akzent3 11 4" xfId="6624" xr:uid="{00000000-0005-0000-0000-0000351D0000}"/>
    <cellStyle name="40% - Akzent3 11 4 2" xfId="6625" xr:uid="{00000000-0005-0000-0000-0000361D0000}"/>
    <cellStyle name="40% - Akzent3 11 4 2 2" xfId="6626" xr:uid="{00000000-0005-0000-0000-0000371D0000}"/>
    <cellStyle name="40% - Akzent3 11 4 2_BU&amp;IC" xfId="6627" xr:uid="{00000000-0005-0000-0000-0000381D0000}"/>
    <cellStyle name="40% - Akzent3 11 4 3" xfId="6628" xr:uid="{00000000-0005-0000-0000-0000391D0000}"/>
    <cellStyle name="40% - Akzent3 11 4_BU&amp;IC" xfId="6629" xr:uid="{00000000-0005-0000-0000-00003A1D0000}"/>
    <cellStyle name="40% - Akzent3 11 5" xfId="6630" xr:uid="{00000000-0005-0000-0000-00003B1D0000}"/>
    <cellStyle name="40% - Akzent3 11 5 2" xfId="6631" xr:uid="{00000000-0005-0000-0000-00003C1D0000}"/>
    <cellStyle name="40% - Akzent3 11 5_BU&amp;IC" xfId="6632" xr:uid="{00000000-0005-0000-0000-00003D1D0000}"/>
    <cellStyle name="40% - Akzent3 11 6" xfId="6633" xr:uid="{00000000-0005-0000-0000-00003E1D0000}"/>
    <cellStyle name="40% - Akzent3 11 6 2" xfId="6634" xr:uid="{00000000-0005-0000-0000-00003F1D0000}"/>
    <cellStyle name="40% - Akzent3 11 6_BU&amp;IC" xfId="6635" xr:uid="{00000000-0005-0000-0000-0000401D0000}"/>
    <cellStyle name="40% - Akzent3 11 7" xfId="6636" xr:uid="{00000000-0005-0000-0000-0000411D0000}"/>
    <cellStyle name="40% - Akzent3 11 8" xfId="38864" xr:uid="{00000000-0005-0000-0000-0000421D0000}"/>
    <cellStyle name="40% - Akzent3 11 9" xfId="41851" xr:uid="{00000000-0005-0000-0000-0000431D0000}"/>
    <cellStyle name="40% - Akzent3 11_BU&amp;IC" xfId="6637" xr:uid="{00000000-0005-0000-0000-0000441D0000}"/>
    <cellStyle name="40% - Akzent3 12" xfId="6638" xr:uid="{00000000-0005-0000-0000-0000451D0000}"/>
    <cellStyle name="40% - Akzent3 13" xfId="6639" xr:uid="{00000000-0005-0000-0000-0000461D0000}"/>
    <cellStyle name="40% - Akzent3 14" xfId="6553" xr:uid="{00000000-0005-0000-0000-0000471D0000}"/>
    <cellStyle name="40% - Akzent3 2" xfId="6640" xr:uid="{00000000-0005-0000-0000-0000481D0000}"/>
    <cellStyle name="40% - Akzent3 2 10" xfId="42115" xr:uid="{00000000-0005-0000-0000-0000491D0000}"/>
    <cellStyle name="40% - Akzent3 2 2" xfId="6641" xr:uid="{00000000-0005-0000-0000-00004A1D0000}"/>
    <cellStyle name="40% - Akzent3 2 2 10" xfId="42368" xr:uid="{00000000-0005-0000-0000-00004B1D0000}"/>
    <cellStyle name="40% - Akzent3 2 2 2" xfId="6642" xr:uid="{00000000-0005-0000-0000-00004C1D0000}"/>
    <cellStyle name="40% - Akzent3 2 2 2 2" xfId="6643" xr:uid="{00000000-0005-0000-0000-00004D1D0000}"/>
    <cellStyle name="40% - Akzent3 2 2 2 2 2" xfId="6644" xr:uid="{00000000-0005-0000-0000-00004E1D0000}"/>
    <cellStyle name="40% - Akzent3 2 2 2 2_BU&amp;IC" xfId="6645" xr:uid="{00000000-0005-0000-0000-00004F1D0000}"/>
    <cellStyle name="40% - Akzent3 2 2 2 3" xfId="6646" xr:uid="{00000000-0005-0000-0000-0000501D0000}"/>
    <cellStyle name="40% - Akzent3 2 2 2 3 2" xfId="6647" xr:uid="{00000000-0005-0000-0000-0000511D0000}"/>
    <cellStyle name="40% - Akzent3 2 2 2 3_BU&amp;IC" xfId="6648" xr:uid="{00000000-0005-0000-0000-0000521D0000}"/>
    <cellStyle name="40% - Akzent3 2 2 2 4" xfId="6649" xr:uid="{00000000-0005-0000-0000-0000531D0000}"/>
    <cellStyle name="40% - Akzent3 2 2 2_BU&amp;IC" xfId="6650" xr:uid="{00000000-0005-0000-0000-0000541D0000}"/>
    <cellStyle name="40% - Akzent3 2 2 3" xfId="6651" xr:uid="{00000000-0005-0000-0000-0000551D0000}"/>
    <cellStyle name="40% - Akzent3 2 2 3 2" xfId="6652" xr:uid="{00000000-0005-0000-0000-0000561D0000}"/>
    <cellStyle name="40% - Akzent3 2 2 3_BU&amp;IC" xfId="6653" xr:uid="{00000000-0005-0000-0000-0000571D0000}"/>
    <cellStyle name="40% - Akzent3 2 2 4" xfId="6654" xr:uid="{00000000-0005-0000-0000-0000581D0000}"/>
    <cellStyle name="40% - Akzent3 2 2 4 2" xfId="6655" xr:uid="{00000000-0005-0000-0000-0000591D0000}"/>
    <cellStyle name="40% - Akzent3 2 2 4_BU&amp;IC" xfId="6656" xr:uid="{00000000-0005-0000-0000-00005A1D0000}"/>
    <cellStyle name="40% - Akzent3 2 2 5" xfId="6657" xr:uid="{00000000-0005-0000-0000-00005B1D0000}"/>
    <cellStyle name="40% - Akzent3 2 2 6" xfId="38867" xr:uid="{00000000-0005-0000-0000-00005C1D0000}"/>
    <cellStyle name="40% - Akzent3 2 2 7" xfId="41854" xr:uid="{00000000-0005-0000-0000-00005D1D0000}"/>
    <cellStyle name="40% - Akzent3 2 2 8" xfId="42114" xr:uid="{00000000-0005-0000-0000-00005E1D0000}"/>
    <cellStyle name="40% - Akzent3 2 2 9" xfId="37793" xr:uid="{00000000-0005-0000-0000-00005F1D0000}"/>
    <cellStyle name="40% - Akzent3 2 2_BU&amp;IC" xfId="6658" xr:uid="{00000000-0005-0000-0000-0000601D0000}"/>
    <cellStyle name="40% - Akzent3 2 3" xfId="6659" xr:uid="{00000000-0005-0000-0000-0000611D0000}"/>
    <cellStyle name="40% - Akzent3 2 3 2" xfId="6660" xr:uid="{00000000-0005-0000-0000-0000621D0000}"/>
    <cellStyle name="40% - Akzent3 2 3 2 2" xfId="6661" xr:uid="{00000000-0005-0000-0000-0000631D0000}"/>
    <cellStyle name="40% - Akzent3 2 3 2_BU&amp;IC" xfId="6662" xr:uid="{00000000-0005-0000-0000-0000641D0000}"/>
    <cellStyle name="40% - Akzent3 2 3 3" xfId="6663" xr:uid="{00000000-0005-0000-0000-0000651D0000}"/>
    <cellStyle name="40% - Akzent3 2 3 3 2" xfId="6664" xr:uid="{00000000-0005-0000-0000-0000661D0000}"/>
    <cellStyle name="40% - Akzent3 2 3 3_BU&amp;IC" xfId="6665" xr:uid="{00000000-0005-0000-0000-0000671D0000}"/>
    <cellStyle name="40% - Akzent3 2 3 4" xfId="6666" xr:uid="{00000000-0005-0000-0000-0000681D0000}"/>
    <cellStyle name="40% - Akzent3 2 3_BU&amp;IC" xfId="6667" xr:uid="{00000000-0005-0000-0000-0000691D0000}"/>
    <cellStyle name="40% - Akzent3 2 4" xfId="6668" xr:uid="{00000000-0005-0000-0000-00006A1D0000}"/>
    <cellStyle name="40% - Akzent3 2 4 2" xfId="6669" xr:uid="{00000000-0005-0000-0000-00006B1D0000}"/>
    <cellStyle name="40% - Akzent3 2 4 2 2" xfId="6670" xr:uid="{00000000-0005-0000-0000-00006C1D0000}"/>
    <cellStyle name="40% - Akzent3 2 4 2_BU&amp;IC" xfId="6671" xr:uid="{00000000-0005-0000-0000-00006D1D0000}"/>
    <cellStyle name="40% - Akzent3 2 4 3" xfId="6672" xr:uid="{00000000-0005-0000-0000-00006E1D0000}"/>
    <cellStyle name="40% - Akzent3 2 4_BU&amp;IC" xfId="6673" xr:uid="{00000000-0005-0000-0000-00006F1D0000}"/>
    <cellStyle name="40% - Akzent3 2 5" xfId="6674" xr:uid="{00000000-0005-0000-0000-0000701D0000}"/>
    <cellStyle name="40% - Akzent3 2 5 2" xfId="6675" xr:uid="{00000000-0005-0000-0000-0000711D0000}"/>
    <cellStyle name="40% - Akzent3 2 5_BU&amp;IC" xfId="6676" xr:uid="{00000000-0005-0000-0000-0000721D0000}"/>
    <cellStyle name="40% - Akzent3 2 6" xfId="6677" xr:uid="{00000000-0005-0000-0000-0000731D0000}"/>
    <cellStyle name="40% - Akzent3 2 6 2" xfId="6678" xr:uid="{00000000-0005-0000-0000-0000741D0000}"/>
    <cellStyle name="40% - Akzent3 2 6_BU&amp;IC" xfId="6679" xr:uid="{00000000-0005-0000-0000-0000751D0000}"/>
    <cellStyle name="40% - Akzent3 2 7" xfId="6680" xr:uid="{00000000-0005-0000-0000-0000761D0000}"/>
    <cellStyle name="40% - Akzent3 2 8" xfId="38866" xr:uid="{00000000-0005-0000-0000-0000771D0000}"/>
    <cellStyle name="40% - Akzent3 2 9" xfId="41853" xr:uid="{00000000-0005-0000-0000-0000781D0000}"/>
    <cellStyle name="40% - Akzent3 2_BU&amp;IC" xfId="6681" xr:uid="{00000000-0005-0000-0000-0000791D0000}"/>
    <cellStyle name="40% - Akzent3 3" xfId="6682" xr:uid="{00000000-0005-0000-0000-00007A1D0000}"/>
    <cellStyle name="40% - Akzent3 3 10" xfId="42113" xr:uid="{00000000-0005-0000-0000-00007B1D0000}"/>
    <cellStyle name="40% - Akzent3 3 2" xfId="6683" xr:uid="{00000000-0005-0000-0000-00007C1D0000}"/>
    <cellStyle name="40% - Akzent3 3 2 10" xfId="38485" xr:uid="{00000000-0005-0000-0000-00007D1D0000}"/>
    <cellStyle name="40% - Akzent3 3 2 2" xfId="6684" xr:uid="{00000000-0005-0000-0000-00007E1D0000}"/>
    <cellStyle name="40% - Akzent3 3 2 2 2" xfId="6685" xr:uid="{00000000-0005-0000-0000-00007F1D0000}"/>
    <cellStyle name="40% - Akzent3 3 2 2 2 2" xfId="6686" xr:uid="{00000000-0005-0000-0000-0000801D0000}"/>
    <cellStyle name="40% - Akzent3 3 2 2 2_BU&amp;IC" xfId="6687" xr:uid="{00000000-0005-0000-0000-0000811D0000}"/>
    <cellStyle name="40% - Akzent3 3 2 2 3" xfId="6688" xr:uid="{00000000-0005-0000-0000-0000821D0000}"/>
    <cellStyle name="40% - Akzent3 3 2 2 3 2" xfId="6689" xr:uid="{00000000-0005-0000-0000-0000831D0000}"/>
    <cellStyle name="40% - Akzent3 3 2 2 3_BU&amp;IC" xfId="6690" xr:uid="{00000000-0005-0000-0000-0000841D0000}"/>
    <cellStyle name="40% - Akzent3 3 2 2 4" xfId="6691" xr:uid="{00000000-0005-0000-0000-0000851D0000}"/>
    <cellStyle name="40% - Akzent3 3 2 2_BU&amp;IC" xfId="6692" xr:uid="{00000000-0005-0000-0000-0000861D0000}"/>
    <cellStyle name="40% - Akzent3 3 2 3" xfId="6693" xr:uid="{00000000-0005-0000-0000-0000871D0000}"/>
    <cellStyle name="40% - Akzent3 3 2 3 2" xfId="6694" xr:uid="{00000000-0005-0000-0000-0000881D0000}"/>
    <cellStyle name="40% - Akzent3 3 2 3_BU&amp;IC" xfId="6695" xr:uid="{00000000-0005-0000-0000-0000891D0000}"/>
    <cellStyle name="40% - Akzent3 3 2 4" xfId="6696" xr:uid="{00000000-0005-0000-0000-00008A1D0000}"/>
    <cellStyle name="40% - Akzent3 3 2 4 2" xfId="6697" xr:uid="{00000000-0005-0000-0000-00008B1D0000}"/>
    <cellStyle name="40% - Akzent3 3 2 4_BU&amp;IC" xfId="6698" xr:uid="{00000000-0005-0000-0000-00008C1D0000}"/>
    <cellStyle name="40% - Akzent3 3 2 5" xfId="6699" xr:uid="{00000000-0005-0000-0000-00008D1D0000}"/>
    <cellStyle name="40% - Akzent3 3 2 6" xfId="38869" xr:uid="{00000000-0005-0000-0000-00008E1D0000}"/>
    <cellStyle name="40% - Akzent3 3 2 7" xfId="41856" xr:uid="{00000000-0005-0000-0000-00008F1D0000}"/>
    <cellStyle name="40% - Akzent3 3 2 8" xfId="42112" xr:uid="{00000000-0005-0000-0000-0000901D0000}"/>
    <cellStyle name="40% - Akzent3 3 2 9" xfId="42356" xr:uid="{00000000-0005-0000-0000-0000911D0000}"/>
    <cellStyle name="40% - Akzent3 3 2_BU&amp;IC" xfId="6700" xr:uid="{00000000-0005-0000-0000-0000921D0000}"/>
    <cellStyle name="40% - Akzent3 3 3" xfId="6701" xr:uid="{00000000-0005-0000-0000-0000931D0000}"/>
    <cellStyle name="40% - Akzent3 3 3 2" xfId="6702" xr:uid="{00000000-0005-0000-0000-0000941D0000}"/>
    <cellStyle name="40% - Akzent3 3 3 2 2" xfId="6703" xr:uid="{00000000-0005-0000-0000-0000951D0000}"/>
    <cellStyle name="40% - Akzent3 3 3 2_BU&amp;IC" xfId="6704" xr:uid="{00000000-0005-0000-0000-0000961D0000}"/>
    <cellStyle name="40% - Akzent3 3 3 3" xfId="6705" xr:uid="{00000000-0005-0000-0000-0000971D0000}"/>
    <cellStyle name="40% - Akzent3 3 3 3 2" xfId="6706" xr:uid="{00000000-0005-0000-0000-0000981D0000}"/>
    <cellStyle name="40% - Akzent3 3 3 3_BU&amp;IC" xfId="6707" xr:uid="{00000000-0005-0000-0000-0000991D0000}"/>
    <cellStyle name="40% - Akzent3 3 3 4" xfId="6708" xr:uid="{00000000-0005-0000-0000-00009A1D0000}"/>
    <cellStyle name="40% - Akzent3 3 3_BU&amp;IC" xfId="6709" xr:uid="{00000000-0005-0000-0000-00009B1D0000}"/>
    <cellStyle name="40% - Akzent3 3 4" xfId="6710" xr:uid="{00000000-0005-0000-0000-00009C1D0000}"/>
    <cellStyle name="40% - Akzent3 3 4 2" xfId="6711" xr:uid="{00000000-0005-0000-0000-00009D1D0000}"/>
    <cellStyle name="40% - Akzent3 3 4 2 2" xfId="6712" xr:uid="{00000000-0005-0000-0000-00009E1D0000}"/>
    <cellStyle name="40% - Akzent3 3 4 2_BU&amp;IC" xfId="6713" xr:uid="{00000000-0005-0000-0000-00009F1D0000}"/>
    <cellStyle name="40% - Akzent3 3 4 3" xfId="6714" xr:uid="{00000000-0005-0000-0000-0000A01D0000}"/>
    <cellStyle name="40% - Akzent3 3 4_BU&amp;IC" xfId="6715" xr:uid="{00000000-0005-0000-0000-0000A11D0000}"/>
    <cellStyle name="40% - Akzent3 3 5" xfId="6716" xr:uid="{00000000-0005-0000-0000-0000A21D0000}"/>
    <cellStyle name="40% - Akzent3 3 5 2" xfId="6717" xr:uid="{00000000-0005-0000-0000-0000A31D0000}"/>
    <cellStyle name="40% - Akzent3 3 5_BU&amp;IC" xfId="6718" xr:uid="{00000000-0005-0000-0000-0000A41D0000}"/>
    <cellStyle name="40% - Akzent3 3 6" xfId="6719" xr:uid="{00000000-0005-0000-0000-0000A51D0000}"/>
    <cellStyle name="40% - Akzent3 3 6 2" xfId="6720" xr:uid="{00000000-0005-0000-0000-0000A61D0000}"/>
    <cellStyle name="40% - Akzent3 3 6_BU&amp;IC" xfId="6721" xr:uid="{00000000-0005-0000-0000-0000A71D0000}"/>
    <cellStyle name="40% - Akzent3 3 7" xfId="6722" xr:uid="{00000000-0005-0000-0000-0000A81D0000}"/>
    <cellStyle name="40% - Akzent3 3 8" xfId="38868" xr:uid="{00000000-0005-0000-0000-0000A91D0000}"/>
    <cellStyle name="40% - Akzent3 3 9" xfId="41855" xr:uid="{00000000-0005-0000-0000-0000AA1D0000}"/>
    <cellStyle name="40% - Akzent3 3_BU&amp;IC" xfId="6723" xr:uid="{00000000-0005-0000-0000-0000AB1D0000}"/>
    <cellStyle name="40% - Akzent3 4" xfId="6724" xr:uid="{00000000-0005-0000-0000-0000AC1D0000}"/>
    <cellStyle name="40% - Akzent3 4 10" xfId="42111" xr:uid="{00000000-0005-0000-0000-0000AD1D0000}"/>
    <cellStyle name="40% - Akzent3 4 2" xfId="6725" xr:uid="{00000000-0005-0000-0000-0000AE1D0000}"/>
    <cellStyle name="40% - Akzent3 4 2 10" xfId="42008" xr:uid="{00000000-0005-0000-0000-0000AF1D0000}"/>
    <cellStyle name="40% - Akzent3 4 2 2" xfId="6726" xr:uid="{00000000-0005-0000-0000-0000B01D0000}"/>
    <cellStyle name="40% - Akzent3 4 2 2 2" xfId="6727" xr:uid="{00000000-0005-0000-0000-0000B11D0000}"/>
    <cellStyle name="40% - Akzent3 4 2 2 2 2" xfId="6728" xr:uid="{00000000-0005-0000-0000-0000B21D0000}"/>
    <cellStyle name="40% - Akzent3 4 2 2 2_BU&amp;IC" xfId="6729" xr:uid="{00000000-0005-0000-0000-0000B31D0000}"/>
    <cellStyle name="40% - Akzent3 4 2 2 3" xfId="6730" xr:uid="{00000000-0005-0000-0000-0000B41D0000}"/>
    <cellStyle name="40% - Akzent3 4 2 2 3 2" xfId="6731" xr:uid="{00000000-0005-0000-0000-0000B51D0000}"/>
    <cellStyle name="40% - Akzent3 4 2 2 3_BU&amp;IC" xfId="6732" xr:uid="{00000000-0005-0000-0000-0000B61D0000}"/>
    <cellStyle name="40% - Akzent3 4 2 2 4" xfId="6733" xr:uid="{00000000-0005-0000-0000-0000B71D0000}"/>
    <cellStyle name="40% - Akzent3 4 2 2_BU&amp;IC" xfId="6734" xr:uid="{00000000-0005-0000-0000-0000B81D0000}"/>
    <cellStyle name="40% - Akzent3 4 2 3" xfId="6735" xr:uid="{00000000-0005-0000-0000-0000B91D0000}"/>
    <cellStyle name="40% - Akzent3 4 2 3 2" xfId="6736" xr:uid="{00000000-0005-0000-0000-0000BA1D0000}"/>
    <cellStyle name="40% - Akzent3 4 2 3_BU&amp;IC" xfId="6737" xr:uid="{00000000-0005-0000-0000-0000BB1D0000}"/>
    <cellStyle name="40% - Akzent3 4 2 4" xfId="6738" xr:uid="{00000000-0005-0000-0000-0000BC1D0000}"/>
    <cellStyle name="40% - Akzent3 4 2 4 2" xfId="6739" xr:uid="{00000000-0005-0000-0000-0000BD1D0000}"/>
    <cellStyle name="40% - Akzent3 4 2 4_BU&amp;IC" xfId="6740" xr:uid="{00000000-0005-0000-0000-0000BE1D0000}"/>
    <cellStyle name="40% - Akzent3 4 2 5" xfId="6741" xr:uid="{00000000-0005-0000-0000-0000BF1D0000}"/>
    <cellStyle name="40% - Akzent3 4 2 6" xfId="38871" xr:uid="{00000000-0005-0000-0000-0000C01D0000}"/>
    <cellStyle name="40% - Akzent3 4 2 7" xfId="41858" xr:uid="{00000000-0005-0000-0000-0000C11D0000}"/>
    <cellStyle name="40% - Akzent3 4 2 8" xfId="42110" xr:uid="{00000000-0005-0000-0000-0000C21D0000}"/>
    <cellStyle name="40% - Akzent3 4 2 9" xfId="42412" xr:uid="{00000000-0005-0000-0000-0000C31D0000}"/>
    <cellStyle name="40% - Akzent3 4 2_BU&amp;IC" xfId="6742" xr:uid="{00000000-0005-0000-0000-0000C41D0000}"/>
    <cellStyle name="40% - Akzent3 4 3" xfId="6743" xr:uid="{00000000-0005-0000-0000-0000C51D0000}"/>
    <cellStyle name="40% - Akzent3 4 3 2" xfId="6744" xr:uid="{00000000-0005-0000-0000-0000C61D0000}"/>
    <cellStyle name="40% - Akzent3 4 3 2 2" xfId="6745" xr:uid="{00000000-0005-0000-0000-0000C71D0000}"/>
    <cellStyle name="40% - Akzent3 4 3 2_BU&amp;IC" xfId="6746" xr:uid="{00000000-0005-0000-0000-0000C81D0000}"/>
    <cellStyle name="40% - Akzent3 4 3 3" xfId="6747" xr:uid="{00000000-0005-0000-0000-0000C91D0000}"/>
    <cellStyle name="40% - Akzent3 4 3 3 2" xfId="6748" xr:uid="{00000000-0005-0000-0000-0000CA1D0000}"/>
    <cellStyle name="40% - Akzent3 4 3 3_BU&amp;IC" xfId="6749" xr:uid="{00000000-0005-0000-0000-0000CB1D0000}"/>
    <cellStyle name="40% - Akzent3 4 3 4" xfId="6750" xr:uid="{00000000-0005-0000-0000-0000CC1D0000}"/>
    <cellStyle name="40% - Akzent3 4 3_BU&amp;IC" xfId="6751" xr:uid="{00000000-0005-0000-0000-0000CD1D0000}"/>
    <cellStyle name="40% - Akzent3 4 4" xfId="6752" xr:uid="{00000000-0005-0000-0000-0000CE1D0000}"/>
    <cellStyle name="40% - Akzent3 4 4 2" xfId="6753" xr:uid="{00000000-0005-0000-0000-0000CF1D0000}"/>
    <cellStyle name="40% - Akzent3 4 4 2 2" xfId="6754" xr:uid="{00000000-0005-0000-0000-0000D01D0000}"/>
    <cellStyle name="40% - Akzent3 4 4 2_BU&amp;IC" xfId="6755" xr:uid="{00000000-0005-0000-0000-0000D11D0000}"/>
    <cellStyle name="40% - Akzent3 4 4 3" xfId="6756" xr:uid="{00000000-0005-0000-0000-0000D21D0000}"/>
    <cellStyle name="40% - Akzent3 4 4_BU&amp;IC" xfId="6757" xr:uid="{00000000-0005-0000-0000-0000D31D0000}"/>
    <cellStyle name="40% - Akzent3 4 5" xfId="6758" xr:uid="{00000000-0005-0000-0000-0000D41D0000}"/>
    <cellStyle name="40% - Akzent3 4 5 2" xfId="6759" xr:uid="{00000000-0005-0000-0000-0000D51D0000}"/>
    <cellStyle name="40% - Akzent3 4 5_BU&amp;IC" xfId="6760" xr:uid="{00000000-0005-0000-0000-0000D61D0000}"/>
    <cellStyle name="40% - Akzent3 4 6" xfId="6761" xr:uid="{00000000-0005-0000-0000-0000D71D0000}"/>
    <cellStyle name="40% - Akzent3 4 6 2" xfId="6762" xr:uid="{00000000-0005-0000-0000-0000D81D0000}"/>
    <cellStyle name="40% - Akzent3 4 6_BU&amp;IC" xfId="6763" xr:uid="{00000000-0005-0000-0000-0000D91D0000}"/>
    <cellStyle name="40% - Akzent3 4 7" xfId="6764" xr:uid="{00000000-0005-0000-0000-0000DA1D0000}"/>
    <cellStyle name="40% - Akzent3 4 8" xfId="38870" xr:uid="{00000000-0005-0000-0000-0000DB1D0000}"/>
    <cellStyle name="40% - Akzent3 4 9" xfId="41857" xr:uid="{00000000-0005-0000-0000-0000DC1D0000}"/>
    <cellStyle name="40% - Akzent3 4_BU&amp;IC" xfId="6765" xr:uid="{00000000-0005-0000-0000-0000DD1D0000}"/>
    <cellStyle name="40% - Akzent3 5" xfId="6766" xr:uid="{00000000-0005-0000-0000-0000DE1D0000}"/>
    <cellStyle name="40% - Akzent3 5 10" xfId="42109" xr:uid="{00000000-0005-0000-0000-0000DF1D0000}"/>
    <cellStyle name="40% - Akzent3 5 2" xfId="6767" xr:uid="{00000000-0005-0000-0000-0000E01D0000}"/>
    <cellStyle name="40% - Akzent3 5 2 10" xfId="42474" xr:uid="{00000000-0005-0000-0000-0000E11D0000}"/>
    <cellStyle name="40% - Akzent3 5 2 2" xfId="6768" xr:uid="{00000000-0005-0000-0000-0000E21D0000}"/>
    <cellStyle name="40% - Akzent3 5 2 2 2" xfId="6769" xr:uid="{00000000-0005-0000-0000-0000E31D0000}"/>
    <cellStyle name="40% - Akzent3 5 2 2 2 2" xfId="6770" xr:uid="{00000000-0005-0000-0000-0000E41D0000}"/>
    <cellStyle name="40% - Akzent3 5 2 2 2_BU&amp;IC" xfId="6771" xr:uid="{00000000-0005-0000-0000-0000E51D0000}"/>
    <cellStyle name="40% - Akzent3 5 2 2 3" xfId="6772" xr:uid="{00000000-0005-0000-0000-0000E61D0000}"/>
    <cellStyle name="40% - Akzent3 5 2 2 3 2" xfId="6773" xr:uid="{00000000-0005-0000-0000-0000E71D0000}"/>
    <cellStyle name="40% - Akzent3 5 2 2 3_BU&amp;IC" xfId="6774" xr:uid="{00000000-0005-0000-0000-0000E81D0000}"/>
    <cellStyle name="40% - Akzent3 5 2 2 4" xfId="6775" xr:uid="{00000000-0005-0000-0000-0000E91D0000}"/>
    <cellStyle name="40% - Akzent3 5 2 2_BU&amp;IC" xfId="6776" xr:uid="{00000000-0005-0000-0000-0000EA1D0000}"/>
    <cellStyle name="40% - Akzent3 5 2 3" xfId="6777" xr:uid="{00000000-0005-0000-0000-0000EB1D0000}"/>
    <cellStyle name="40% - Akzent3 5 2 3 2" xfId="6778" xr:uid="{00000000-0005-0000-0000-0000EC1D0000}"/>
    <cellStyle name="40% - Akzent3 5 2 3_BU&amp;IC" xfId="6779" xr:uid="{00000000-0005-0000-0000-0000ED1D0000}"/>
    <cellStyle name="40% - Akzent3 5 2 4" xfId="6780" xr:uid="{00000000-0005-0000-0000-0000EE1D0000}"/>
    <cellStyle name="40% - Akzent3 5 2 4 2" xfId="6781" xr:uid="{00000000-0005-0000-0000-0000EF1D0000}"/>
    <cellStyle name="40% - Akzent3 5 2 4_BU&amp;IC" xfId="6782" xr:uid="{00000000-0005-0000-0000-0000F01D0000}"/>
    <cellStyle name="40% - Akzent3 5 2 5" xfId="6783" xr:uid="{00000000-0005-0000-0000-0000F11D0000}"/>
    <cellStyle name="40% - Akzent3 5 2 6" xfId="38873" xr:uid="{00000000-0005-0000-0000-0000F21D0000}"/>
    <cellStyle name="40% - Akzent3 5 2 7" xfId="41860" xr:uid="{00000000-0005-0000-0000-0000F31D0000}"/>
    <cellStyle name="40% - Akzent3 5 2 8" xfId="42108" xr:uid="{00000000-0005-0000-0000-0000F41D0000}"/>
    <cellStyle name="40% - Akzent3 5 2 9" xfId="41970" xr:uid="{00000000-0005-0000-0000-0000F51D0000}"/>
    <cellStyle name="40% - Akzent3 5 2_BU&amp;IC" xfId="6784" xr:uid="{00000000-0005-0000-0000-0000F61D0000}"/>
    <cellStyle name="40% - Akzent3 5 3" xfId="6785" xr:uid="{00000000-0005-0000-0000-0000F71D0000}"/>
    <cellStyle name="40% - Akzent3 5 3 2" xfId="6786" xr:uid="{00000000-0005-0000-0000-0000F81D0000}"/>
    <cellStyle name="40% - Akzent3 5 3 2 2" xfId="6787" xr:uid="{00000000-0005-0000-0000-0000F91D0000}"/>
    <cellStyle name="40% - Akzent3 5 3 2_BU&amp;IC" xfId="6788" xr:uid="{00000000-0005-0000-0000-0000FA1D0000}"/>
    <cellStyle name="40% - Akzent3 5 3 3" xfId="6789" xr:uid="{00000000-0005-0000-0000-0000FB1D0000}"/>
    <cellStyle name="40% - Akzent3 5 3 3 2" xfId="6790" xr:uid="{00000000-0005-0000-0000-0000FC1D0000}"/>
    <cellStyle name="40% - Akzent3 5 3 3_BU&amp;IC" xfId="6791" xr:uid="{00000000-0005-0000-0000-0000FD1D0000}"/>
    <cellStyle name="40% - Akzent3 5 3 4" xfId="6792" xr:uid="{00000000-0005-0000-0000-0000FE1D0000}"/>
    <cellStyle name="40% - Akzent3 5 3_BU&amp;IC" xfId="6793" xr:uid="{00000000-0005-0000-0000-0000FF1D0000}"/>
    <cellStyle name="40% - Akzent3 5 4" xfId="6794" xr:uid="{00000000-0005-0000-0000-0000001E0000}"/>
    <cellStyle name="40% - Akzent3 5 4 2" xfId="6795" xr:uid="{00000000-0005-0000-0000-0000011E0000}"/>
    <cellStyle name="40% - Akzent3 5 4 2 2" xfId="6796" xr:uid="{00000000-0005-0000-0000-0000021E0000}"/>
    <cellStyle name="40% - Akzent3 5 4 2_BU&amp;IC" xfId="6797" xr:uid="{00000000-0005-0000-0000-0000031E0000}"/>
    <cellStyle name="40% - Akzent3 5 4 3" xfId="6798" xr:uid="{00000000-0005-0000-0000-0000041E0000}"/>
    <cellStyle name="40% - Akzent3 5 4_BU&amp;IC" xfId="6799" xr:uid="{00000000-0005-0000-0000-0000051E0000}"/>
    <cellStyle name="40% - Akzent3 5 5" xfId="6800" xr:uid="{00000000-0005-0000-0000-0000061E0000}"/>
    <cellStyle name="40% - Akzent3 5 5 2" xfId="6801" xr:uid="{00000000-0005-0000-0000-0000071E0000}"/>
    <cellStyle name="40% - Akzent3 5 5_BU&amp;IC" xfId="6802" xr:uid="{00000000-0005-0000-0000-0000081E0000}"/>
    <cellStyle name="40% - Akzent3 5 6" xfId="6803" xr:uid="{00000000-0005-0000-0000-0000091E0000}"/>
    <cellStyle name="40% - Akzent3 5 6 2" xfId="6804" xr:uid="{00000000-0005-0000-0000-00000A1E0000}"/>
    <cellStyle name="40% - Akzent3 5 6_BU&amp;IC" xfId="6805" xr:uid="{00000000-0005-0000-0000-00000B1E0000}"/>
    <cellStyle name="40% - Akzent3 5 7" xfId="6806" xr:uid="{00000000-0005-0000-0000-00000C1E0000}"/>
    <cellStyle name="40% - Akzent3 5 8" xfId="38872" xr:uid="{00000000-0005-0000-0000-00000D1E0000}"/>
    <cellStyle name="40% - Akzent3 5 9" xfId="41859" xr:uid="{00000000-0005-0000-0000-00000E1E0000}"/>
    <cellStyle name="40% - Akzent3 5_BU&amp;IC" xfId="6807" xr:uid="{00000000-0005-0000-0000-00000F1E0000}"/>
    <cellStyle name="40% - Akzent3 6" xfId="6808" xr:uid="{00000000-0005-0000-0000-0000101E0000}"/>
    <cellStyle name="40% - Akzent3 6 10" xfId="39972" xr:uid="{00000000-0005-0000-0000-0000111E0000}"/>
    <cellStyle name="40% - Akzent3 6 2" xfId="6809" xr:uid="{00000000-0005-0000-0000-0000121E0000}"/>
    <cellStyle name="40% - Akzent3 6 2 10" xfId="42386" xr:uid="{00000000-0005-0000-0000-0000131E0000}"/>
    <cellStyle name="40% - Akzent3 6 2 2" xfId="6810" xr:uid="{00000000-0005-0000-0000-0000141E0000}"/>
    <cellStyle name="40% - Akzent3 6 2 2 2" xfId="6811" xr:uid="{00000000-0005-0000-0000-0000151E0000}"/>
    <cellStyle name="40% - Akzent3 6 2 2 2 2" xfId="6812" xr:uid="{00000000-0005-0000-0000-0000161E0000}"/>
    <cellStyle name="40% - Akzent3 6 2 2 2_BU&amp;IC" xfId="6813" xr:uid="{00000000-0005-0000-0000-0000171E0000}"/>
    <cellStyle name="40% - Akzent3 6 2 2 3" xfId="6814" xr:uid="{00000000-0005-0000-0000-0000181E0000}"/>
    <cellStyle name="40% - Akzent3 6 2 2 3 2" xfId="6815" xr:uid="{00000000-0005-0000-0000-0000191E0000}"/>
    <cellStyle name="40% - Akzent3 6 2 2 3_BU&amp;IC" xfId="6816" xr:uid="{00000000-0005-0000-0000-00001A1E0000}"/>
    <cellStyle name="40% - Akzent3 6 2 2 4" xfId="6817" xr:uid="{00000000-0005-0000-0000-00001B1E0000}"/>
    <cellStyle name="40% - Akzent3 6 2 2_BU&amp;IC" xfId="6818" xr:uid="{00000000-0005-0000-0000-00001C1E0000}"/>
    <cellStyle name="40% - Akzent3 6 2 3" xfId="6819" xr:uid="{00000000-0005-0000-0000-00001D1E0000}"/>
    <cellStyle name="40% - Akzent3 6 2 3 2" xfId="6820" xr:uid="{00000000-0005-0000-0000-00001E1E0000}"/>
    <cellStyle name="40% - Akzent3 6 2 3_BU&amp;IC" xfId="6821" xr:uid="{00000000-0005-0000-0000-00001F1E0000}"/>
    <cellStyle name="40% - Akzent3 6 2 4" xfId="6822" xr:uid="{00000000-0005-0000-0000-0000201E0000}"/>
    <cellStyle name="40% - Akzent3 6 2 4 2" xfId="6823" xr:uid="{00000000-0005-0000-0000-0000211E0000}"/>
    <cellStyle name="40% - Akzent3 6 2 4_BU&amp;IC" xfId="6824" xr:uid="{00000000-0005-0000-0000-0000221E0000}"/>
    <cellStyle name="40% - Akzent3 6 2 5" xfId="6825" xr:uid="{00000000-0005-0000-0000-0000231E0000}"/>
    <cellStyle name="40% - Akzent3 6 2 6" xfId="38875" xr:uid="{00000000-0005-0000-0000-0000241E0000}"/>
    <cellStyle name="40% - Akzent3 6 2 7" xfId="41862" xr:uid="{00000000-0005-0000-0000-0000251E0000}"/>
    <cellStyle name="40% - Akzent3 6 2 8" xfId="39973" xr:uid="{00000000-0005-0000-0000-0000261E0000}"/>
    <cellStyle name="40% - Akzent3 6 2 9" xfId="42301" xr:uid="{00000000-0005-0000-0000-0000271E0000}"/>
    <cellStyle name="40% - Akzent3 6 2_BU&amp;IC" xfId="6826" xr:uid="{00000000-0005-0000-0000-0000281E0000}"/>
    <cellStyle name="40% - Akzent3 6 3" xfId="6827" xr:uid="{00000000-0005-0000-0000-0000291E0000}"/>
    <cellStyle name="40% - Akzent3 6 3 2" xfId="6828" xr:uid="{00000000-0005-0000-0000-00002A1E0000}"/>
    <cellStyle name="40% - Akzent3 6 3 2 2" xfId="6829" xr:uid="{00000000-0005-0000-0000-00002B1E0000}"/>
    <cellStyle name="40% - Akzent3 6 3 2_BU&amp;IC" xfId="6830" xr:uid="{00000000-0005-0000-0000-00002C1E0000}"/>
    <cellStyle name="40% - Akzent3 6 3 3" xfId="6831" xr:uid="{00000000-0005-0000-0000-00002D1E0000}"/>
    <cellStyle name="40% - Akzent3 6 3 3 2" xfId="6832" xr:uid="{00000000-0005-0000-0000-00002E1E0000}"/>
    <cellStyle name="40% - Akzent3 6 3 3_BU&amp;IC" xfId="6833" xr:uid="{00000000-0005-0000-0000-00002F1E0000}"/>
    <cellStyle name="40% - Akzent3 6 3 4" xfId="6834" xr:uid="{00000000-0005-0000-0000-0000301E0000}"/>
    <cellStyle name="40% - Akzent3 6 3_BU&amp;IC" xfId="6835" xr:uid="{00000000-0005-0000-0000-0000311E0000}"/>
    <cellStyle name="40% - Akzent3 6 4" xfId="6836" xr:uid="{00000000-0005-0000-0000-0000321E0000}"/>
    <cellStyle name="40% - Akzent3 6 4 2" xfId="6837" xr:uid="{00000000-0005-0000-0000-0000331E0000}"/>
    <cellStyle name="40% - Akzent3 6 4 2 2" xfId="6838" xr:uid="{00000000-0005-0000-0000-0000341E0000}"/>
    <cellStyle name="40% - Akzent3 6 4 2_BU&amp;IC" xfId="6839" xr:uid="{00000000-0005-0000-0000-0000351E0000}"/>
    <cellStyle name="40% - Akzent3 6 4 3" xfId="6840" xr:uid="{00000000-0005-0000-0000-0000361E0000}"/>
    <cellStyle name="40% - Akzent3 6 4_BU&amp;IC" xfId="6841" xr:uid="{00000000-0005-0000-0000-0000371E0000}"/>
    <cellStyle name="40% - Akzent3 6 5" xfId="6842" xr:uid="{00000000-0005-0000-0000-0000381E0000}"/>
    <cellStyle name="40% - Akzent3 6 5 2" xfId="6843" xr:uid="{00000000-0005-0000-0000-0000391E0000}"/>
    <cellStyle name="40% - Akzent3 6 5_BU&amp;IC" xfId="6844" xr:uid="{00000000-0005-0000-0000-00003A1E0000}"/>
    <cellStyle name="40% - Akzent3 6 6" xfId="6845" xr:uid="{00000000-0005-0000-0000-00003B1E0000}"/>
    <cellStyle name="40% - Akzent3 6 6 2" xfId="6846" xr:uid="{00000000-0005-0000-0000-00003C1E0000}"/>
    <cellStyle name="40% - Akzent3 6 6_BU&amp;IC" xfId="6847" xr:uid="{00000000-0005-0000-0000-00003D1E0000}"/>
    <cellStyle name="40% - Akzent3 6 7" xfId="6848" xr:uid="{00000000-0005-0000-0000-00003E1E0000}"/>
    <cellStyle name="40% - Akzent3 6 8" xfId="38874" xr:uid="{00000000-0005-0000-0000-00003F1E0000}"/>
    <cellStyle name="40% - Akzent3 6 9" xfId="41861" xr:uid="{00000000-0005-0000-0000-0000401E0000}"/>
    <cellStyle name="40% - Akzent3 6_BU&amp;IC" xfId="6849" xr:uid="{00000000-0005-0000-0000-0000411E0000}"/>
    <cellStyle name="40% - Akzent3 7" xfId="6850" xr:uid="{00000000-0005-0000-0000-0000421E0000}"/>
    <cellStyle name="40% - Akzent3 7 10" xfId="39976" xr:uid="{00000000-0005-0000-0000-0000431E0000}"/>
    <cellStyle name="40% - Akzent3 7 2" xfId="6851" xr:uid="{00000000-0005-0000-0000-0000441E0000}"/>
    <cellStyle name="40% - Akzent3 7 2 10" xfId="42438" xr:uid="{00000000-0005-0000-0000-0000451E0000}"/>
    <cellStyle name="40% - Akzent3 7 2 2" xfId="6852" xr:uid="{00000000-0005-0000-0000-0000461E0000}"/>
    <cellStyle name="40% - Akzent3 7 2 2 2" xfId="6853" xr:uid="{00000000-0005-0000-0000-0000471E0000}"/>
    <cellStyle name="40% - Akzent3 7 2 2 2 2" xfId="6854" xr:uid="{00000000-0005-0000-0000-0000481E0000}"/>
    <cellStyle name="40% - Akzent3 7 2 2 2_BU&amp;IC" xfId="6855" xr:uid="{00000000-0005-0000-0000-0000491E0000}"/>
    <cellStyle name="40% - Akzent3 7 2 2 3" xfId="6856" xr:uid="{00000000-0005-0000-0000-00004A1E0000}"/>
    <cellStyle name="40% - Akzent3 7 2 2 3 2" xfId="6857" xr:uid="{00000000-0005-0000-0000-00004B1E0000}"/>
    <cellStyle name="40% - Akzent3 7 2 2 3_BU&amp;IC" xfId="6858" xr:uid="{00000000-0005-0000-0000-00004C1E0000}"/>
    <cellStyle name="40% - Akzent3 7 2 2 4" xfId="6859" xr:uid="{00000000-0005-0000-0000-00004D1E0000}"/>
    <cellStyle name="40% - Akzent3 7 2 2_BU&amp;IC" xfId="6860" xr:uid="{00000000-0005-0000-0000-00004E1E0000}"/>
    <cellStyle name="40% - Akzent3 7 2 3" xfId="6861" xr:uid="{00000000-0005-0000-0000-00004F1E0000}"/>
    <cellStyle name="40% - Akzent3 7 2 3 2" xfId="6862" xr:uid="{00000000-0005-0000-0000-0000501E0000}"/>
    <cellStyle name="40% - Akzent3 7 2 3_BU&amp;IC" xfId="6863" xr:uid="{00000000-0005-0000-0000-0000511E0000}"/>
    <cellStyle name="40% - Akzent3 7 2 4" xfId="6864" xr:uid="{00000000-0005-0000-0000-0000521E0000}"/>
    <cellStyle name="40% - Akzent3 7 2 4 2" xfId="6865" xr:uid="{00000000-0005-0000-0000-0000531E0000}"/>
    <cellStyle name="40% - Akzent3 7 2 4_BU&amp;IC" xfId="6866" xr:uid="{00000000-0005-0000-0000-0000541E0000}"/>
    <cellStyle name="40% - Akzent3 7 2 5" xfId="6867" xr:uid="{00000000-0005-0000-0000-0000551E0000}"/>
    <cellStyle name="40% - Akzent3 7 2 6" xfId="38877" xr:uid="{00000000-0005-0000-0000-0000561E0000}"/>
    <cellStyle name="40% - Akzent3 7 2 7" xfId="41864" xr:uid="{00000000-0005-0000-0000-0000571E0000}"/>
    <cellStyle name="40% - Akzent3 7 2 8" xfId="42107" xr:uid="{00000000-0005-0000-0000-0000581E0000}"/>
    <cellStyle name="40% - Akzent3 7 2 9" xfId="42341" xr:uid="{00000000-0005-0000-0000-0000591E0000}"/>
    <cellStyle name="40% - Akzent3 7 2_BU&amp;IC" xfId="6868" xr:uid="{00000000-0005-0000-0000-00005A1E0000}"/>
    <cellStyle name="40% - Akzent3 7 3" xfId="6869" xr:uid="{00000000-0005-0000-0000-00005B1E0000}"/>
    <cellStyle name="40% - Akzent3 7 3 2" xfId="6870" xr:uid="{00000000-0005-0000-0000-00005C1E0000}"/>
    <cellStyle name="40% - Akzent3 7 3 2 2" xfId="6871" xr:uid="{00000000-0005-0000-0000-00005D1E0000}"/>
    <cellStyle name="40% - Akzent3 7 3 2_BU&amp;IC" xfId="6872" xr:uid="{00000000-0005-0000-0000-00005E1E0000}"/>
    <cellStyle name="40% - Akzent3 7 3 3" xfId="6873" xr:uid="{00000000-0005-0000-0000-00005F1E0000}"/>
    <cellStyle name="40% - Akzent3 7 3 3 2" xfId="6874" xr:uid="{00000000-0005-0000-0000-0000601E0000}"/>
    <cellStyle name="40% - Akzent3 7 3 3_BU&amp;IC" xfId="6875" xr:uid="{00000000-0005-0000-0000-0000611E0000}"/>
    <cellStyle name="40% - Akzent3 7 3 4" xfId="6876" xr:uid="{00000000-0005-0000-0000-0000621E0000}"/>
    <cellStyle name="40% - Akzent3 7 3_BU&amp;IC" xfId="6877" xr:uid="{00000000-0005-0000-0000-0000631E0000}"/>
    <cellStyle name="40% - Akzent3 7 4" xfId="6878" xr:uid="{00000000-0005-0000-0000-0000641E0000}"/>
    <cellStyle name="40% - Akzent3 7 4 2" xfId="6879" xr:uid="{00000000-0005-0000-0000-0000651E0000}"/>
    <cellStyle name="40% - Akzent3 7 4 2 2" xfId="6880" xr:uid="{00000000-0005-0000-0000-0000661E0000}"/>
    <cellStyle name="40% - Akzent3 7 4 2_BU&amp;IC" xfId="6881" xr:uid="{00000000-0005-0000-0000-0000671E0000}"/>
    <cellStyle name="40% - Akzent3 7 4 3" xfId="6882" xr:uid="{00000000-0005-0000-0000-0000681E0000}"/>
    <cellStyle name="40% - Akzent3 7 4_BU&amp;IC" xfId="6883" xr:uid="{00000000-0005-0000-0000-0000691E0000}"/>
    <cellStyle name="40% - Akzent3 7 5" xfId="6884" xr:uid="{00000000-0005-0000-0000-00006A1E0000}"/>
    <cellStyle name="40% - Akzent3 7 5 2" xfId="6885" xr:uid="{00000000-0005-0000-0000-00006B1E0000}"/>
    <cellStyle name="40% - Akzent3 7 5_BU&amp;IC" xfId="6886" xr:uid="{00000000-0005-0000-0000-00006C1E0000}"/>
    <cellStyle name="40% - Akzent3 7 6" xfId="6887" xr:uid="{00000000-0005-0000-0000-00006D1E0000}"/>
    <cellStyle name="40% - Akzent3 7 6 2" xfId="6888" xr:uid="{00000000-0005-0000-0000-00006E1E0000}"/>
    <cellStyle name="40% - Akzent3 7 6_BU&amp;IC" xfId="6889" xr:uid="{00000000-0005-0000-0000-00006F1E0000}"/>
    <cellStyle name="40% - Akzent3 7 7" xfId="6890" xr:uid="{00000000-0005-0000-0000-0000701E0000}"/>
    <cellStyle name="40% - Akzent3 7 8" xfId="38876" xr:uid="{00000000-0005-0000-0000-0000711E0000}"/>
    <cellStyle name="40% - Akzent3 7 9" xfId="41863" xr:uid="{00000000-0005-0000-0000-0000721E0000}"/>
    <cellStyle name="40% - Akzent3 7_BU&amp;IC" xfId="6891" xr:uid="{00000000-0005-0000-0000-0000731E0000}"/>
    <cellStyle name="40% - Akzent3 8" xfId="6892" xr:uid="{00000000-0005-0000-0000-0000741E0000}"/>
    <cellStyle name="40% - Akzent3 8 10" xfId="42106" xr:uid="{00000000-0005-0000-0000-0000751E0000}"/>
    <cellStyle name="40% - Akzent3 8 2" xfId="6893" xr:uid="{00000000-0005-0000-0000-0000761E0000}"/>
    <cellStyle name="40% - Akzent3 8 2 10" xfId="41763" xr:uid="{00000000-0005-0000-0000-0000771E0000}"/>
    <cellStyle name="40% - Akzent3 8 2 2" xfId="6894" xr:uid="{00000000-0005-0000-0000-0000781E0000}"/>
    <cellStyle name="40% - Akzent3 8 2 2 2" xfId="6895" xr:uid="{00000000-0005-0000-0000-0000791E0000}"/>
    <cellStyle name="40% - Akzent3 8 2 2 2 2" xfId="6896" xr:uid="{00000000-0005-0000-0000-00007A1E0000}"/>
    <cellStyle name="40% - Akzent3 8 2 2 2_BU&amp;IC" xfId="6897" xr:uid="{00000000-0005-0000-0000-00007B1E0000}"/>
    <cellStyle name="40% - Akzent3 8 2 2 3" xfId="6898" xr:uid="{00000000-0005-0000-0000-00007C1E0000}"/>
    <cellStyle name="40% - Akzent3 8 2 2 3 2" xfId="6899" xr:uid="{00000000-0005-0000-0000-00007D1E0000}"/>
    <cellStyle name="40% - Akzent3 8 2 2 3_BU&amp;IC" xfId="6900" xr:uid="{00000000-0005-0000-0000-00007E1E0000}"/>
    <cellStyle name="40% - Akzent3 8 2 2 4" xfId="6901" xr:uid="{00000000-0005-0000-0000-00007F1E0000}"/>
    <cellStyle name="40% - Akzent3 8 2 2_BU&amp;IC" xfId="6902" xr:uid="{00000000-0005-0000-0000-0000801E0000}"/>
    <cellStyle name="40% - Akzent3 8 2 3" xfId="6903" xr:uid="{00000000-0005-0000-0000-0000811E0000}"/>
    <cellStyle name="40% - Akzent3 8 2 3 2" xfId="6904" xr:uid="{00000000-0005-0000-0000-0000821E0000}"/>
    <cellStyle name="40% - Akzent3 8 2 3_BU&amp;IC" xfId="6905" xr:uid="{00000000-0005-0000-0000-0000831E0000}"/>
    <cellStyle name="40% - Akzent3 8 2 4" xfId="6906" xr:uid="{00000000-0005-0000-0000-0000841E0000}"/>
    <cellStyle name="40% - Akzent3 8 2 4 2" xfId="6907" xr:uid="{00000000-0005-0000-0000-0000851E0000}"/>
    <cellStyle name="40% - Akzent3 8 2 4_BU&amp;IC" xfId="6908" xr:uid="{00000000-0005-0000-0000-0000861E0000}"/>
    <cellStyle name="40% - Akzent3 8 2 5" xfId="6909" xr:uid="{00000000-0005-0000-0000-0000871E0000}"/>
    <cellStyle name="40% - Akzent3 8 2 6" xfId="38879" xr:uid="{00000000-0005-0000-0000-0000881E0000}"/>
    <cellStyle name="40% - Akzent3 8 2 7" xfId="41866" xr:uid="{00000000-0005-0000-0000-0000891E0000}"/>
    <cellStyle name="40% - Akzent3 8 2 8" xfId="42105" xr:uid="{00000000-0005-0000-0000-00008A1E0000}"/>
    <cellStyle name="40% - Akzent3 8 2 9" xfId="37815" xr:uid="{00000000-0005-0000-0000-00008B1E0000}"/>
    <cellStyle name="40% - Akzent3 8 2_BU&amp;IC" xfId="6910" xr:uid="{00000000-0005-0000-0000-00008C1E0000}"/>
    <cellStyle name="40% - Akzent3 8 3" xfId="6911" xr:uid="{00000000-0005-0000-0000-00008D1E0000}"/>
    <cellStyle name="40% - Akzent3 8 3 2" xfId="6912" xr:uid="{00000000-0005-0000-0000-00008E1E0000}"/>
    <cellStyle name="40% - Akzent3 8 3 2 2" xfId="6913" xr:uid="{00000000-0005-0000-0000-00008F1E0000}"/>
    <cellStyle name="40% - Akzent3 8 3 2_BU&amp;IC" xfId="6914" xr:uid="{00000000-0005-0000-0000-0000901E0000}"/>
    <cellStyle name="40% - Akzent3 8 3 3" xfId="6915" xr:uid="{00000000-0005-0000-0000-0000911E0000}"/>
    <cellStyle name="40% - Akzent3 8 3 3 2" xfId="6916" xr:uid="{00000000-0005-0000-0000-0000921E0000}"/>
    <cellStyle name="40% - Akzent3 8 3 3_BU&amp;IC" xfId="6917" xr:uid="{00000000-0005-0000-0000-0000931E0000}"/>
    <cellStyle name="40% - Akzent3 8 3 4" xfId="6918" xr:uid="{00000000-0005-0000-0000-0000941E0000}"/>
    <cellStyle name="40% - Akzent3 8 3_BU&amp;IC" xfId="6919" xr:uid="{00000000-0005-0000-0000-0000951E0000}"/>
    <cellStyle name="40% - Akzent3 8 4" xfId="6920" xr:uid="{00000000-0005-0000-0000-0000961E0000}"/>
    <cellStyle name="40% - Akzent3 8 4 2" xfId="6921" xr:uid="{00000000-0005-0000-0000-0000971E0000}"/>
    <cellStyle name="40% - Akzent3 8 4 2 2" xfId="6922" xr:uid="{00000000-0005-0000-0000-0000981E0000}"/>
    <cellStyle name="40% - Akzent3 8 4 2_BU&amp;IC" xfId="6923" xr:uid="{00000000-0005-0000-0000-0000991E0000}"/>
    <cellStyle name="40% - Akzent3 8 4 3" xfId="6924" xr:uid="{00000000-0005-0000-0000-00009A1E0000}"/>
    <cellStyle name="40% - Akzent3 8 4_BU&amp;IC" xfId="6925" xr:uid="{00000000-0005-0000-0000-00009B1E0000}"/>
    <cellStyle name="40% - Akzent3 8 5" xfId="6926" xr:uid="{00000000-0005-0000-0000-00009C1E0000}"/>
    <cellStyle name="40% - Akzent3 8 5 2" xfId="6927" xr:uid="{00000000-0005-0000-0000-00009D1E0000}"/>
    <cellStyle name="40% - Akzent3 8 5_BU&amp;IC" xfId="6928" xr:uid="{00000000-0005-0000-0000-00009E1E0000}"/>
    <cellStyle name="40% - Akzent3 8 6" xfId="6929" xr:uid="{00000000-0005-0000-0000-00009F1E0000}"/>
    <cellStyle name="40% - Akzent3 8 6 2" xfId="6930" xr:uid="{00000000-0005-0000-0000-0000A01E0000}"/>
    <cellStyle name="40% - Akzent3 8 6_BU&amp;IC" xfId="6931" xr:uid="{00000000-0005-0000-0000-0000A11E0000}"/>
    <cellStyle name="40% - Akzent3 8 7" xfId="6932" xr:uid="{00000000-0005-0000-0000-0000A21E0000}"/>
    <cellStyle name="40% - Akzent3 8 8" xfId="38878" xr:uid="{00000000-0005-0000-0000-0000A31E0000}"/>
    <cellStyle name="40% - Akzent3 8 9" xfId="41865" xr:uid="{00000000-0005-0000-0000-0000A41E0000}"/>
    <cellStyle name="40% - Akzent3 8_BU&amp;IC" xfId="6933" xr:uid="{00000000-0005-0000-0000-0000A51E0000}"/>
    <cellStyle name="40% - Akzent3 9" xfId="6934" xr:uid="{00000000-0005-0000-0000-0000A61E0000}"/>
    <cellStyle name="40% - Akzent3 9 10" xfId="42104" xr:uid="{00000000-0005-0000-0000-0000A71E0000}"/>
    <cellStyle name="40% - Akzent3 9 2" xfId="6935" xr:uid="{00000000-0005-0000-0000-0000A81E0000}"/>
    <cellStyle name="40% - Akzent3 9 2 10" xfId="42466" xr:uid="{00000000-0005-0000-0000-0000A91E0000}"/>
    <cellStyle name="40% - Akzent3 9 2 2" xfId="6936" xr:uid="{00000000-0005-0000-0000-0000AA1E0000}"/>
    <cellStyle name="40% - Akzent3 9 2 2 2" xfId="6937" xr:uid="{00000000-0005-0000-0000-0000AB1E0000}"/>
    <cellStyle name="40% - Akzent3 9 2 2 2 2" xfId="6938" xr:uid="{00000000-0005-0000-0000-0000AC1E0000}"/>
    <cellStyle name="40% - Akzent3 9 2 2 2_BU&amp;IC" xfId="6939" xr:uid="{00000000-0005-0000-0000-0000AD1E0000}"/>
    <cellStyle name="40% - Akzent3 9 2 2 3" xfId="6940" xr:uid="{00000000-0005-0000-0000-0000AE1E0000}"/>
    <cellStyle name="40% - Akzent3 9 2 2 3 2" xfId="6941" xr:uid="{00000000-0005-0000-0000-0000AF1E0000}"/>
    <cellStyle name="40% - Akzent3 9 2 2 3_BU&amp;IC" xfId="6942" xr:uid="{00000000-0005-0000-0000-0000B01E0000}"/>
    <cellStyle name="40% - Akzent3 9 2 2 4" xfId="6943" xr:uid="{00000000-0005-0000-0000-0000B11E0000}"/>
    <cellStyle name="40% - Akzent3 9 2 2_BU&amp;IC" xfId="6944" xr:uid="{00000000-0005-0000-0000-0000B21E0000}"/>
    <cellStyle name="40% - Akzent3 9 2 3" xfId="6945" xr:uid="{00000000-0005-0000-0000-0000B31E0000}"/>
    <cellStyle name="40% - Akzent3 9 2 3 2" xfId="6946" xr:uid="{00000000-0005-0000-0000-0000B41E0000}"/>
    <cellStyle name="40% - Akzent3 9 2 3_BU&amp;IC" xfId="6947" xr:uid="{00000000-0005-0000-0000-0000B51E0000}"/>
    <cellStyle name="40% - Akzent3 9 2 4" xfId="6948" xr:uid="{00000000-0005-0000-0000-0000B61E0000}"/>
    <cellStyle name="40% - Akzent3 9 2 4 2" xfId="6949" xr:uid="{00000000-0005-0000-0000-0000B71E0000}"/>
    <cellStyle name="40% - Akzent3 9 2 4_BU&amp;IC" xfId="6950" xr:uid="{00000000-0005-0000-0000-0000B81E0000}"/>
    <cellStyle name="40% - Akzent3 9 2 5" xfId="6951" xr:uid="{00000000-0005-0000-0000-0000B91E0000}"/>
    <cellStyle name="40% - Akzent3 9 2 6" xfId="38881" xr:uid="{00000000-0005-0000-0000-0000BA1E0000}"/>
    <cellStyle name="40% - Akzent3 9 2 7" xfId="41868" xr:uid="{00000000-0005-0000-0000-0000BB1E0000}"/>
    <cellStyle name="40% - Akzent3 9 2 8" xfId="42103" xr:uid="{00000000-0005-0000-0000-0000BC1E0000}"/>
    <cellStyle name="40% - Akzent3 9 2 9" xfId="37809" xr:uid="{00000000-0005-0000-0000-0000BD1E0000}"/>
    <cellStyle name="40% - Akzent3 9 2_BU&amp;IC" xfId="6952" xr:uid="{00000000-0005-0000-0000-0000BE1E0000}"/>
    <cellStyle name="40% - Akzent3 9 3" xfId="6953" xr:uid="{00000000-0005-0000-0000-0000BF1E0000}"/>
    <cellStyle name="40% - Akzent3 9 3 2" xfId="6954" xr:uid="{00000000-0005-0000-0000-0000C01E0000}"/>
    <cellStyle name="40% - Akzent3 9 3 2 2" xfId="6955" xr:uid="{00000000-0005-0000-0000-0000C11E0000}"/>
    <cellStyle name="40% - Akzent3 9 3 2_BU&amp;IC" xfId="6956" xr:uid="{00000000-0005-0000-0000-0000C21E0000}"/>
    <cellStyle name="40% - Akzent3 9 3 3" xfId="6957" xr:uid="{00000000-0005-0000-0000-0000C31E0000}"/>
    <cellStyle name="40% - Akzent3 9 3 3 2" xfId="6958" xr:uid="{00000000-0005-0000-0000-0000C41E0000}"/>
    <cellStyle name="40% - Akzent3 9 3 3_BU&amp;IC" xfId="6959" xr:uid="{00000000-0005-0000-0000-0000C51E0000}"/>
    <cellStyle name="40% - Akzent3 9 3 4" xfId="6960" xr:uid="{00000000-0005-0000-0000-0000C61E0000}"/>
    <cellStyle name="40% - Akzent3 9 3_BU&amp;IC" xfId="6961" xr:uid="{00000000-0005-0000-0000-0000C71E0000}"/>
    <cellStyle name="40% - Akzent3 9 4" xfId="6962" xr:uid="{00000000-0005-0000-0000-0000C81E0000}"/>
    <cellStyle name="40% - Akzent3 9 4 2" xfId="6963" xr:uid="{00000000-0005-0000-0000-0000C91E0000}"/>
    <cellStyle name="40% - Akzent3 9 4 2 2" xfId="6964" xr:uid="{00000000-0005-0000-0000-0000CA1E0000}"/>
    <cellStyle name="40% - Akzent3 9 4 2_BU&amp;IC" xfId="6965" xr:uid="{00000000-0005-0000-0000-0000CB1E0000}"/>
    <cellStyle name="40% - Akzent3 9 4 3" xfId="6966" xr:uid="{00000000-0005-0000-0000-0000CC1E0000}"/>
    <cellStyle name="40% - Akzent3 9 4_BU&amp;IC" xfId="6967" xr:uid="{00000000-0005-0000-0000-0000CD1E0000}"/>
    <cellStyle name="40% - Akzent3 9 5" xfId="6968" xr:uid="{00000000-0005-0000-0000-0000CE1E0000}"/>
    <cellStyle name="40% - Akzent3 9 5 2" xfId="6969" xr:uid="{00000000-0005-0000-0000-0000CF1E0000}"/>
    <cellStyle name="40% - Akzent3 9 5_BU&amp;IC" xfId="6970" xr:uid="{00000000-0005-0000-0000-0000D01E0000}"/>
    <cellStyle name="40% - Akzent3 9 6" xfId="6971" xr:uid="{00000000-0005-0000-0000-0000D11E0000}"/>
    <cellStyle name="40% - Akzent3 9 6 2" xfId="6972" xr:uid="{00000000-0005-0000-0000-0000D21E0000}"/>
    <cellStyle name="40% - Akzent3 9 6_BU&amp;IC" xfId="6973" xr:uid="{00000000-0005-0000-0000-0000D31E0000}"/>
    <cellStyle name="40% - Akzent3 9 7" xfId="6974" xr:uid="{00000000-0005-0000-0000-0000D41E0000}"/>
    <cellStyle name="40% - Akzent3 9 8" xfId="38880" xr:uid="{00000000-0005-0000-0000-0000D51E0000}"/>
    <cellStyle name="40% - Akzent3 9 9" xfId="41867" xr:uid="{00000000-0005-0000-0000-0000D61E0000}"/>
    <cellStyle name="40% - Akzent3 9_BU&amp;IC" xfId="6975" xr:uid="{00000000-0005-0000-0000-0000D71E0000}"/>
    <cellStyle name="40% - Akzent3_5 year overview margin" xfId="37602" xr:uid="{00000000-0005-0000-0000-0000D81E0000}"/>
    <cellStyle name="40% - Akzent4" xfId="68" xr:uid="{00000000-0005-0000-0000-0000D91E0000}"/>
    <cellStyle name="40% - Akzent4 10" xfId="6977" xr:uid="{00000000-0005-0000-0000-0000DA1E0000}"/>
    <cellStyle name="40% - Akzent4 10 10" xfId="42102" xr:uid="{00000000-0005-0000-0000-0000DB1E0000}"/>
    <cellStyle name="40% - Akzent4 10 2" xfId="6978" xr:uid="{00000000-0005-0000-0000-0000DC1E0000}"/>
    <cellStyle name="40% - Akzent4 10 2 10" xfId="42346" xr:uid="{00000000-0005-0000-0000-0000DD1E0000}"/>
    <cellStyle name="40% - Akzent4 10 2 2" xfId="6979" xr:uid="{00000000-0005-0000-0000-0000DE1E0000}"/>
    <cellStyle name="40% - Akzent4 10 2 2 2" xfId="6980" xr:uid="{00000000-0005-0000-0000-0000DF1E0000}"/>
    <cellStyle name="40% - Akzent4 10 2 2 2 2" xfId="6981" xr:uid="{00000000-0005-0000-0000-0000E01E0000}"/>
    <cellStyle name="40% - Akzent4 10 2 2 2_BU&amp;IC" xfId="6982" xr:uid="{00000000-0005-0000-0000-0000E11E0000}"/>
    <cellStyle name="40% - Akzent4 10 2 2 3" xfId="6983" xr:uid="{00000000-0005-0000-0000-0000E21E0000}"/>
    <cellStyle name="40% - Akzent4 10 2 2 3 2" xfId="6984" xr:uid="{00000000-0005-0000-0000-0000E31E0000}"/>
    <cellStyle name="40% - Akzent4 10 2 2 3_BU&amp;IC" xfId="6985" xr:uid="{00000000-0005-0000-0000-0000E41E0000}"/>
    <cellStyle name="40% - Akzent4 10 2 2 4" xfId="6986" xr:uid="{00000000-0005-0000-0000-0000E51E0000}"/>
    <cellStyle name="40% - Akzent4 10 2 2_BU&amp;IC" xfId="6987" xr:uid="{00000000-0005-0000-0000-0000E61E0000}"/>
    <cellStyle name="40% - Akzent4 10 2 3" xfId="6988" xr:uid="{00000000-0005-0000-0000-0000E71E0000}"/>
    <cellStyle name="40% - Akzent4 10 2 3 2" xfId="6989" xr:uid="{00000000-0005-0000-0000-0000E81E0000}"/>
    <cellStyle name="40% - Akzent4 10 2 3_BU&amp;IC" xfId="6990" xr:uid="{00000000-0005-0000-0000-0000E91E0000}"/>
    <cellStyle name="40% - Akzent4 10 2 4" xfId="6991" xr:uid="{00000000-0005-0000-0000-0000EA1E0000}"/>
    <cellStyle name="40% - Akzent4 10 2 4 2" xfId="6992" xr:uid="{00000000-0005-0000-0000-0000EB1E0000}"/>
    <cellStyle name="40% - Akzent4 10 2 4_BU&amp;IC" xfId="6993" xr:uid="{00000000-0005-0000-0000-0000EC1E0000}"/>
    <cellStyle name="40% - Akzent4 10 2 5" xfId="6994" xr:uid="{00000000-0005-0000-0000-0000ED1E0000}"/>
    <cellStyle name="40% - Akzent4 10 2 6" xfId="38883" xr:uid="{00000000-0005-0000-0000-0000EE1E0000}"/>
    <cellStyle name="40% - Akzent4 10 2 7" xfId="41870" xr:uid="{00000000-0005-0000-0000-0000EF1E0000}"/>
    <cellStyle name="40% - Akzent4 10 2 8" xfId="42101" xr:uid="{00000000-0005-0000-0000-0000F01E0000}"/>
    <cellStyle name="40% - Akzent4 10 2 9" xfId="41949" xr:uid="{00000000-0005-0000-0000-0000F11E0000}"/>
    <cellStyle name="40% - Akzent4 10 2_BU&amp;IC" xfId="6995" xr:uid="{00000000-0005-0000-0000-0000F21E0000}"/>
    <cellStyle name="40% - Akzent4 10 3" xfId="6996" xr:uid="{00000000-0005-0000-0000-0000F31E0000}"/>
    <cellStyle name="40% - Akzent4 10 3 2" xfId="6997" xr:uid="{00000000-0005-0000-0000-0000F41E0000}"/>
    <cellStyle name="40% - Akzent4 10 3 2 2" xfId="6998" xr:uid="{00000000-0005-0000-0000-0000F51E0000}"/>
    <cellStyle name="40% - Akzent4 10 3 2_BU&amp;IC" xfId="6999" xr:uid="{00000000-0005-0000-0000-0000F61E0000}"/>
    <cellStyle name="40% - Akzent4 10 3 3" xfId="7000" xr:uid="{00000000-0005-0000-0000-0000F71E0000}"/>
    <cellStyle name="40% - Akzent4 10 3 3 2" xfId="7001" xr:uid="{00000000-0005-0000-0000-0000F81E0000}"/>
    <cellStyle name="40% - Akzent4 10 3 3_BU&amp;IC" xfId="7002" xr:uid="{00000000-0005-0000-0000-0000F91E0000}"/>
    <cellStyle name="40% - Akzent4 10 3 4" xfId="7003" xr:uid="{00000000-0005-0000-0000-0000FA1E0000}"/>
    <cellStyle name="40% - Akzent4 10 3_BU&amp;IC" xfId="7004" xr:uid="{00000000-0005-0000-0000-0000FB1E0000}"/>
    <cellStyle name="40% - Akzent4 10 4" xfId="7005" xr:uid="{00000000-0005-0000-0000-0000FC1E0000}"/>
    <cellStyle name="40% - Akzent4 10 4 2" xfId="7006" xr:uid="{00000000-0005-0000-0000-0000FD1E0000}"/>
    <cellStyle name="40% - Akzent4 10 4 2 2" xfId="7007" xr:uid="{00000000-0005-0000-0000-0000FE1E0000}"/>
    <cellStyle name="40% - Akzent4 10 4 2_BU&amp;IC" xfId="7008" xr:uid="{00000000-0005-0000-0000-0000FF1E0000}"/>
    <cellStyle name="40% - Akzent4 10 4 3" xfId="7009" xr:uid="{00000000-0005-0000-0000-0000001F0000}"/>
    <cellStyle name="40% - Akzent4 10 4_BU&amp;IC" xfId="7010" xr:uid="{00000000-0005-0000-0000-0000011F0000}"/>
    <cellStyle name="40% - Akzent4 10 5" xfId="7011" xr:uid="{00000000-0005-0000-0000-0000021F0000}"/>
    <cellStyle name="40% - Akzent4 10 5 2" xfId="7012" xr:uid="{00000000-0005-0000-0000-0000031F0000}"/>
    <cellStyle name="40% - Akzent4 10 5_BU&amp;IC" xfId="7013" xr:uid="{00000000-0005-0000-0000-0000041F0000}"/>
    <cellStyle name="40% - Akzent4 10 6" xfId="7014" xr:uid="{00000000-0005-0000-0000-0000051F0000}"/>
    <cellStyle name="40% - Akzent4 10 6 2" xfId="7015" xr:uid="{00000000-0005-0000-0000-0000061F0000}"/>
    <cellStyle name="40% - Akzent4 10 6_BU&amp;IC" xfId="7016" xr:uid="{00000000-0005-0000-0000-0000071F0000}"/>
    <cellStyle name="40% - Akzent4 10 7" xfId="7017" xr:uid="{00000000-0005-0000-0000-0000081F0000}"/>
    <cellStyle name="40% - Akzent4 10 8" xfId="38882" xr:uid="{00000000-0005-0000-0000-0000091F0000}"/>
    <cellStyle name="40% - Akzent4 10 9" xfId="41869" xr:uid="{00000000-0005-0000-0000-00000A1F0000}"/>
    <cellStyle name="40% - Akzent4 10_BU&amp;IC" xfId="7018" xr:uid="{00000000-0005-0000-0000-00000B1F0000}"/>
    <cellStyle name="40% - Akzent4 11" xfId="7019" xr:uid="{00000000-0005-0000-0000-00000C1F0000}"/>
    <cellStyle name="40% - Akzent4 11 10" xfId="42100" xr:uid="{00000000-0005-0000-0000-00000D1F0000}"/>
    <cellStyle name="40% - Akzent4 11 2" xfId="7020" xr:uid="{00000000-0005-0000-0000-00000E1F0000}"/>
    <cellStyle name="40% - Akzent4 11 2 10" xfId="37813" xr:uid="{00000000-0005-0000-0000-00000F1F0000}"/>
    <cellStyle name="40% - Akzent4 11 2 2" xfId="7021" xr:uid="{00000000-0005-0000-0000-0000101F0000}"/>
    <cellStyle name="40% - Akzent4 11 2 2 2" xfId="7022" xr:uid="{00000000-0005-0000-0000-0000111F0000}"/>
    <cellStyle name="40% - Akzent4 11 2 2 2 2" xfId="7023" xr:uid="{00000000-0005-0000-0000-0000121F0000}"/>
    <cellStyle name="40% - Akzent4 11 2 2 2_BU&amp;IC" xfId="7024" xr:uid="{00000000-0005-0000-0000-0000131F0000}"/>
    <cellStyle name="40% - Akzent4 11 2 2 3" xfId="7025" xr:uid="{00000000-0005-0000-0000-0000141F0000}"/>
    <cellStyle name="40% - Akzent4 11 2 2 3 2" xfId="7026" xr:uid="{00000000-0005-0000-0000-0000151F0000}"/>
    <cellStyle name="40% - Akzent4 11 2 2 3_BU&amp;IC" xfId="7027" xr:uid="{00000000-0005-0000-0000-0000161F0000}"/>
    <cellStyle name="40% - Akzent4 11 2 2 4" xfId="7028" xr:uid="{00000000-0005-0000-0000-0000171F0000}"/>
    <cellStyle name="40% - Akzent4 11 2 2_BU&amp;IC" xfId="7029" xr:uid="{00000000-0005-0000-0000-0000181F0000}"/>
    <cellStyle name="40% - Akzent4 11 2 3" xfId="7030" xr:uid="{00000000-0005-0000-0000-0000191F0000}"/>
    <cellStyle name="40% - Akzent4 11 2 3 2" xfId="7031" xr:uid="{00000000-0005-0000-0000-00001A1F0000}"/>
    <cellStyle name="40% - Akzent4 11 2 3_BU&amp;IC" xfId="7032" xr:uid="{00000000-0005-0000-0000-00001B1F0000}"/>
    <cellStyle name="40% - Akzent4 11 2 4" xfId="7033" xr:uid="{00000000-0005-0000-0000-00001C1F0000}"/>
    <cellStyle name="40% - Akzent4 11 2 4 2" xfId="7034" xr:uid="{00000000-0005-0000-0000-00001D1F0000}"/>
    <cellStyle name="40% - Akzent4 11 2 4_BU&amp;IC" xfId="7035" xr:uid="{00000000-0005-0000-0000-00001E1F0000}"/>
    <cellStyle name="40% - Akzent4 11 2 5" xfId="7036" xr:uid="{00000000-0005-0000-0000-00001F1F0000}"/>
    <cellStyle name="40% - Akzent4 11 2 6" xfId="38885" xr:uid="{00000000-0005-0000-0000-0000201F0000}"/>
    <cellStyle name="40% - Akzent4 11 2 7" xfId="41872" xr:uid="{00000000-0005-0000-0000-0000211F0000}"/>
    <cellStyle name="40% - Akzent4 11 2 8" xfId="42099" xr:uid="{00000000-0005-0000-0000-0000221F0000}"/>
    <cellStyle name="40% - Akzent4 11 2 9" xfId="42334" xr:uid="{00000000-0005-0000-0000-0000231F0000}"/>
    <cellStyle name="40% - Akzent4 11 2_BU&amp;IC" xfId="7037" xr:uid="{00000000-0005-0000-0000-0000241F0000}"/>
    <cellStyle name="40% - Akzent4 11 3" xfId="7038" xr:uid="{00000000-0005-0000-0000-0000251F0000}"/>
    <cellStyle name="40% - Akzent4 11 3 2" xfId="7039" xr:uid="{00000000-0005-0000-0000-0000261F0000}"/>
    <cellStyle name="40% - Akzent4 11 3 2 2" xfId="7040" xr:uid="{00000000-0005-0000-0000-0000271F0000}"/>
    <cellStyle name="40% - Akzent4 11 3 2_BU&amp;IC" xfId="7041" xr:uid="{00000000-0005-0000-0000-0000281F0000}"/>
    <cellStyle name="40% - Akzent4 11 3 3" xfId="7042" xr:uid="{00000000-0005-0000-0000-0000291F0000}"/>
    <cellStyle name="40% - Akzent4 11 3 3 2" xfId="7043" xr:uid="{00000000-0005-0000-0000-00002A1F0000}"/>
    <cellStyle name="40% - Akzent4 11 3 3_BU&amp;IC" xfId="7044" xr:uid="{00000000-0005-0000-0000-00002B1F0000}"/>
    <cellStyle name="40% - Akzent4 11 3 4" xfId="7045" xr:uid="{00000000-0005-0000-0000-00002C1F0000}"/>
    <cellStyle name="40% - Akzent4 11 3_BU&amp;IC" xfId="7046" xr:uid="{00000000-0005-0000-0000-00002D1F0000}"/>
    <cellStyle name="40% - Akzent4 11 4" xfId="7047" xr:uid="{00000000-0005-0000-0000-00002E1F0000}"/>
    <cellStyle name="40% - Akzent4 11 4 2" xfId="7048" xr:uid="{00000000-0005-0000-0000-00002F1F0000}"/>
    <cellStyle name="40% - Akzent4 11 4 2 2" xfId="7049" xr:uid="{00000000-0005-0000-0000-0000301F0000}"/>
    <cellStyle name="40% - Akzent4 11 4 2_BU&amp;IC" xfId="7050" xr:uid="{00000000-0005-0000-0000-0000311F0000}"/>
    <cellStyle name="40% - Akzent4 11 4 3" xfId="7051" xr:uid="{00000000-0005-0000-0000-0000321F0000}"/>
    <cellStyle name="40% - Akzent4 11 4_BU&amp;IC" xfId="7052" xr:uid="{00000000-0005-0000-0000-0000331F0000}"/>
    <cellStyle name="40% - Akzent4 11 5" xfId="7053" xr:uid="{00000000-0005-0000-0000-0000341F0000}"/>
    <cellStyle name="40% - Akzent4 11 5 2" xfId="7054" xr:uid="{00000000-0005-0000-0000-0000351F0000}"/>
    <cellStyle name="40% - Akzent4 11 5_BU&amp;IC" xfId="7055" xr:uid="{00000000-0005-0000-0000-0000361F0000}"/>
    <cellStyle name="40% - Akzent4 11 6" xfId="7056" xr:uid="{00000000-0005-0000-0000-0000371F0000}"/>
    <cellStyle name="40% - Akzent4 11 6 2" xfId="7057" xr:uid="{00000000-0005-0000-0000-0000381F0000}"/>
    <cellStyle name="40% - Akzent4 11 6_BU&amp;IC" xfId="7058" xr:uid="{00000000-0005-0000-0000-0000391F0000}"/>
    <cellStyle name="40% - Akzent4 11 7" xfId="7059" xr:uid="{00000000-0005-0000-0000-00003A1F0000}"/>
    <cellStyle name="40% - Akzent4 11 8" xfId="38884" xr:uid="{00000000-0005-0000-0000-00003B1F0000}"/>
    <cellStyle name="40% - Akzent4 11 9" xfId="41871" xr:uid="{00000000-0005-0000-0000-00003C1F0000}"/>
    <cellStyle name="40% - Akzent4 11_BU&amp;IC" xfId="7060" xr:uid="{00000000-0005-0000-0000-00003D1F0000}"/>
    <cellStyle name="40% - Akzent4 12" xfId="7061" xr:uid="{00000000-0005-0000-0000-00003E1F0000}"/>
    <cellStyle name="40% - Akzent4 13" xfId="7062" xr:uid="{00000000-0005-0000-0000-00003F1F0000}"/>
    <cellStyle name="40% - Akzent4 14" xfId="6976" xr:uid="{00000000-0005-0000-0000-0000401F0000}"/>
    <cellStyle name="40% - Akzent4 2" xfId="7063" xr:uid="{00000000-0005-0000-0000-0000411F0000}"/>
    <cellStyle name="40% - Akzent4 2 10" xfId="42098" xr:uid="{00000000-0005-0000-0000-0000421F0000}"/>
    <cellStyle name="40% - Akzent4 2 2" xfId="7064" xr:uid="{00000000-0005-0000-0000-0000431F0000}"/>
    <cellStyle name="40% - Akzent4 2 2 10" xfId="42351" xr:uid="{00000000-0005-0000-0000-0000441F0000}"/>
    <cellStyle name="40% - Akzent4 2 2 2" xfId="7065" xr:uid="{00000000-0005-0000-0000-0000451F0000}"/>
    <cellStyle name="40% - Akzent4 2 2 2 2" xfId="7066" xr:uid="{00000000-0005-0000-0000-0000461F0000}"/>
    <cellStyle name="40% - Akzent4 2 2 2 2 2" xfId="7067" xr:uid="{00000000-0005-0000-0000-0000471F0000}"/>
    <cellStyle name="40% - Akzent4 2 2 2 2_BU&amp;IC" xfId="7068" xr:uid="{00000000-0005-0000-0000-0000481F0000}"/>
    <cellStyle name="40% - Akzent4 2 2 2 3" xfId="7069" xr:uid="{00000000-0005-0000-0000-0000491F0000}"/>
    <cellStyle name="40% - Akzent4 2 2 2 3 2" xfId="7070" xr:uid="{00000000-0005-0000-0000-00004A1F0000}"/>
    <cellStyle name="40% - Akzent4 2 2 2 3_BU&amp;IC" xfId="7071" xr:uid="{00000000-0005-0000-0000-00004B1F0000}"/>
    <cellStyle name="40% - Akzent4 2 2 2 4" xfId="7072" xr:uid="{00000000-0005-0000-0000-00004C1F0000}"/>
    <cellStyle name="40% - Akzent4 2 2 2_BU&amp;IC" xfId="7073" xr:uid="{00000000-0005-0000-0000-00004D1F0000}"/>
    <cellStyle name="40% - Akzent4 2 2 3" xfId="7074" xr:uid="{00000000-0005-0000-0000-00004E1F0000}"/>
    <cellStyle name="40% - Akzent4 2 2 3 2" xfId="7075" xr:uid="{00000000-0005-0000-0000-00004F1F0000}"/>
    <cellStyle name="40% - Akzent4 2 2 3_BU&amp;IC" xfId="7076" xr:uid="{00000000-0005-0000-0000-0000501F0000}"/>
    <cellStyle name="40% - Akzent4 2 2 4" xfId="7077" xr:uid="{00000000-0005-0000-0000-0000511F0000}"/>
    <cellStyle name="40% - Akzent4 2 2 4 2" xfId="7078" xr:uid="{00000000-0005-0000-0000-0000521F0000}"/>
    <cellStyle name="40% - Akzent4 2 2 4_BU&amp;IC" xfId="7079" xr:uid="{00000000-0005-0000-0000-0000531F0000}"/>
    <cellStyle name="40% - Akzent4 2 2 5" xfId="7080" xr:uid="{00000000-0005-0000-0000-0000541F0000}"/>
    <cellStyle name="40% - Akzent4 2 2 6" xfId="38887" xr:uid="{00000000-0005-0000-0000-0000551F0000}"/>
    <cellStyle name="40% - Akzent4 2 2 7" xfId="41874" xr:uid="{00000000-0005-0000-0000-0000561F0000}"/>
    <cellStyle name="40% - Akzent4 2 2 8" xfId="42097" xr:uid="{00000000-0005-0000-0000-0000571F0000}"/>
    <cellStyle name="40% - Akzent4 2 2 9" xfId="42330" xr:uid="{00000000-0005-0000-0000-0000581F0000}"/>
    <cellStyle name="40% - Akzent4 2 2_BU&amp;IC" xfId="7081" xr:uid="{00000000-0005-0000-0000-0000591F0000}"/>
    <cellStyle name="40% - Akzent4 2 3" xfId="7082" xr:uid="{00000000-0005-0000-0000-00005A1F0000}"/>
    <cellStyle name="40% - Akzent4 2 3 2" xfId="7083" xr:uid="{00000000-0005-0000-0000-00005B1F0000}"/>
    <cellStyle name="40% - Akzent4 2 3 2 2" xfId="7084" xr:uid="{00000000-0005-0000-0000-00005C1F0000}"/>
    <cellStyle name="40% - Akzent4 2 3 2_BU&amp;IC" xfId="7085" xr:uid="{00000000-0005-0000-0000-00005D1F0000}"/>
    <cellStyle name="40% - Akzent4 2 3 3" xfId="7086" xr:uid="{00000000-0005-0000-0000-00005E1F0000}"/>
    <cellStyle name="40% - Akzent4 2 3 3 2" xfId="7087" xr:uid="{00000000-0005-0000-0000-00005F1F0000}"/>
    <cellStyle name="40% - Akzent4 2 3 3_BU&amp;IC" xfId="7088" xr:uid="{00000000-0005-0000-0000-0000601F0000}"/>
    <cellStyle name="40% - Akzent4 2 3 4" xfId="7089" xr:uid="{00000000-0005-0000-0000-0000611F0000}"/>
    <cellStyle name="40% - Akzent4 2 3_BU&amp;IC" xfId="7090" xr:uid="{00000000-0005-0000-0000-0000621F0000}"/>
    <cellStyle name="40% - Akzent4 2 4" xfId="7091" xr:uid="{00000000-0005-0000-0000-0000631F0000}"/>
    <cellStyle name="40% - Akzent4 2 4 2" xfId="7092" xr:uid="{00000000-0005-0000-0000-0000641F0000}"/>
    <cellStyle name="40% - Akzent4 2 4 2 2" xfId="7093" xr:uid="{00000000-0005-0000-0000-0000651F0000}"/>
    <cellStyle name="40% - Akzent4 2 4 2_BU&amp;IC" xfId="7094" xr:uid="{00000000-0005-0000-0000-0000661F0000}"/>
    <cellStyle name="40% - Akzent4 2 4 3" xfId="7095" xr:uid="{00000000-0005-0000-0000-0000671F0000}"/>
    <cellStyle name="40% - Akzent4 2 4_BU&amp;IC" xfId="7096" xr:uid="{00000000-0005-0000-0000-0000681F0000}"/>
    <cellStyle name="40% - Akzent4 2 5" xfId="7097" xr:uid="{00000000-0005-0000-0000-0000691F0000}"/>
    <cellStyle name="40% - Akzent4 2 5 2" xfId="7098" xr:uid="{00000000-0005-0000-0000-00006A1F0000}"/>
    <cellStyle name="40% - Akzent4 2 5_BU&amp;IC" xfId="7099" xr:uid="{00000000-0005-0000-0000-00006B1F0000}"/>
    <cellStyle name="40% - Akzent4 2 6" xfId="7100" xr:uid="{00000000-0005-0000-0000-00006C1F0000}"/>
    <cellStyle name="40% - Akzent4 2 6 2" xfId="7101" xr:uid="{00000000-0005-0000-0000-00006D1F0000}"/>
    <cellStyle name="40% - Akzent4 2 6_BU&amp;IC" xfId="7102" xr:uid="{00000000-0005-0000-0000-00006E1F0000}"/>
    <cellStyle name="40% - Akzent4 2 7" xfId="7103" xr:uid="{00000000-0005-0000-0000-00006F1F0000}"/>
    <cellStyle name="40% - Akzent4 2 8" xfId="38886" xr:uid="{00000000-0005-0000-0000-0000701F0000}"/>
    <cellStyle name="40% - Akzent4 2 9" xfId="41873" xr:uid="{00000000-0005-0000-0000-0000711F0000}"/>
    <cellStyle name="40% - Akzent4 2_BU&amp;IC" xfId="7104" xr:uid="{00000000-0005-0000-0000-0000721F0000}"/>
    <cellStyle name="40% - Akzent4 3" xfId="7105" xr:uid="{00000000-0005-0000-0000-0000731F0000}"/>
    <cellStyle name="40% - Akzent4 3 10" xfId="42096" xr:uid="{00000000-0005-0000-0000-0000741F0000}"/>
    <cellStyle name="40% - Akzent4 3 2" xfId="7106" xr:uid="{00000000-0005-0000-0000-0000751F0000}"/>
    <cellStyle name="40% - Akzent4 3 2 10" xfId="42369" xr:uid="{00000000-0005-0000-0000-0000761F0000}"/>
    <cellStyle name="40% - Akzent4 3 2 2" xfId="7107" xr:uid="{00000000-0005-0000-0000-0000771F0000}"/>
    <cellStyle name="40% - Akzent4 3 2 2 2" xfId="7108" xr:uid="{00000000-0005-0000-0000-0000781F0000}"/>
    <cellStyle name="40% - Akzent4 3 2 2 2 2" xfId="7109" xr:uid="{00000000-0005-0000-0000-0000791F0000}"/>
    <cellStyle name="40% - Akzent4 3 2 2 2_BU&amp;IC" xfId="7110" xr:uid="{00000000-0005-0000-0000-00007A1F0000}"/>
    <cellStyle name="40% - Akzent4 3 2 2 3" xfId="7111" xr:uid="{00000000-0005-0000-0000-00007B1F0000}"/>
    <cellStyle name="40% - Akzent4 3 2 2 3 2" xfId="7112" xr:uid="{00000000-0005-0000-0000-00007C1F0000}"/>
    <cellStyle name="40% - Akzent4 3 2 2 3_BU&amp;IC" xfId="7113" xr:uid="{00000000-0005-0000-0000-00007D1F0000}"/>
    <cellStyle name="40% - Akzent4 3 2 2 4" xfId="7114" xr:uid="{00000000-0005-0000-0000-00007E1F0000}"/>
    <cellStyle name="40% - Akzent4 3 2 2_BU&amp;IC" xfId="7115" xr:uid="{00000000-0005-0000-0000-00007F1F0000}"/>
    <cellStyle name="40% - Akzent4 3 2 3" xfId="7116" xr:uid="{00000000-0005-0000-0000-0000801F0000}"/>
    <cellStyle name="40% - Akzent4 3 2 3 2" xfId="7117" xr:uid="{00000000-0005-0000-0000-0000811F0000}"/>
    <cellStyle name="40% - Akzent4 3 2 3_BU&amp;IC" xfId="7118" xr:uid="{00000000-0005-0000-0000-0000821F0000}"/>
    <cellStyle name="40% - Akzent4 3 2 4" xfId="7119" xr:uid="{00000000-0005-0000-0000-0000831F0000}"/>
    <cellStyle name="40% - Akzent4 3 2 4 2" xfId="7120" xr:uid="{00000000-0005-0000-0000-0000841F0000}"/>
    <cellStyle name="40% - Akzent4 3 2 4_BU&amp;IC" xfId="7121" xr:uid="{00000000-0005-0000-0000-0000851F0000}"/>
    <cellStyle name="40% - Akzent4 3 2 5" xfId="7122" xr:uid="{00000000-0005-0000-0000-0000861F0000}"/>
    <cellStyle name="40% - Akzent4 3 2 6" xfId="38889" xr:uid="{00000000-0005-0000-0000-0000871F0000}"/>
    <cellStyle name="40% - Akzent4 3 2 7" xfId="41876" xr:uid="{00000000-0005-0000-0000-0000881F0000}"/>
    <cellStyle name="40% - Akzent4 3 2 8" xfId="42095" xr:uid="{00000000-0005-0000-0000-0000891F0000}"/>
    <cellStyle name="40% - Akzent4 3 2 9" xfId="39250" xr:uid="{00000000-0005-0000-0000-00008A1F0000}"/>
    <cellStyle name="40% - Akzent4 3 2_BU&amp;IC" xfId="7123" xr:uid="{00000000-0005-0000-0000-00008B1F0000}"/>
    <cellStyle name="40% - Akzent4 3 3" xfId="7124" xr:uid="{00000000-0005-0000-0000-00008C1F0000}"/>
    <cellStyle name="40% - Akzent4 3 3 2" xfId="7125" xr:uid="{00000000-0005-0000-0000-00008D1F0000}"/>
    <cellStyle name="40% - Akzent4 3 3 2 2" xfId="7126" xr:uid="{00000000-0005-0000-0000-00008E1F0000}"/>
    <cellStyle name="40% - Akzent4 3 3 2_BU&amp;IC" xfId="7127" xr:uid="{00000000-0005-0000-0000-00008F1F0000}"/>
    <cellStyle name="40% - Akzent4 3 3 3" xfId="7128" xr:uid="{00000000-0005-0000-0000-0000901F0000}"/>
    <cellStyle name="40% - Akzent4 3 3 3 2" xfId="7129" xr:uid="{00000000-0005-0000-0000-0000911F0000}"/>
    <cellStyle name="40% - Akzent4 3 3 3_BU&amp;IC" xfId="7130" xr:uid="{00000000-0005-0000-0000-0000921F0000}"/>
    <cellStyle name="40% - Akzent4 3 3 4" xfId="7131" xr:uid="{00000000-0005-0000-0000-0000931F0000}"/>
    <cellStyle name="40% - Akzent4 3 3_BU&amp;IC" xfId="7132" xr:uid="{00000000-0005-0000-0000-0000941F0000}"/>
    <cellStyle name="40% - Akzent4 3 4" xfId="7133" xr:uid="{00000000-0005-0000-0000-0000951F0000}"/>
    <cellStyle name="40% - Akzent4 3 4 2" xfId="7134" xr:uid="{00000000-0005-0000-0000-0000961F0000}"/>
    <cellStyle name="40% - Akzent4 3 4 2 2" xfId="7135" xr:uid="{00000000-0005-0000-0000-0000971F0000}"/>
    <cellStyle name="40% - Akzent4 3 4 2_BU&amp;IC" xfId="7136" xr:uid="{00000000-0005-0000-0000-0000981F0000}"/>
    <cellStyle name="40% - Akzent4 3 4 3" xfId="7137" xr:uid="{00000000-0005-0000-0000-0000991F0000}"/>
    <cellStyle name="40% - Akzent4 3 4_BU&amp;IC" xfId="7138" xr:uid="{00000000-0005-0000-0000-00009A1F0000}"/>
    <cellStyle name="40% - Akzent4 3 5" xfId="7139" xr:uid="{00000000-0005-0000-0000-00009B1F0000}"/>
    <cellStyle name="40% - Akzent4 3 5 2" xfId="7140" xr:uid="{00000000-0005-0000-0000-00009C1F0000}"/>
    <cellStyle name="40% - Akzent4 3 5_BU&amp;IC" xfId="7141" xr:uid="{00000000-0005-0000-0000-00009D1F0000}"/>
    <cellStyle name="40% - Akzent4 3 6" xfId="7142" xr:uid="{00000000-0005-0000-0000-00009E1F0000}"/>
    <cellStyle name="40% - Akzent4 3 6 2" xfId="7143" xr:uid="{00000000-0005-0000-0000-00009F1F0000}"/>
    <cellStyle name="40% - Akzent4 3 6_BU&amp;IC" xfId="7144" xr:uid="{00000000-0005-0000-0000-0000A01F0000}"/>
    <cellStyle name="40% - Akzent4 3 7" xfId="7145" xr:uid="{00000000-0005-0000-0000-0000A11F0000}"/>
    <cellStyle name="40% - Akzent4 3 8" xfId="38888" xr:uid="{00000000-0005-0000-0000-0000A21F0000}"/>
    <cellStyle name="40% - Akzent4 3 9" xfId="41875" xr:uid="{00000000-0005-0000-0000-0000A31F0000}"/>
    <cellStyle name="40% - Akzent4 3_BU&amp;IC" xfId="7146" xr:uid="{00000000-0005-0000-0000-0000A41F0000}"/>
    <cellStyle name="40% - Akzent4 4" xfId="7147" xr:uid="{00000000-0005-0000-0000-0000A51F0000}"/>
    <cellStyle name="40% - Akzent4 4 10" xfId="42094" xr:uid="{00000000-0005-0000-0000-0000A61F0000}"/>
    <cellStyle name="40% - Akzent4 4 2" xfId="7148" xr:uid="{00000000-0005-0000-0000-0000A71F0000}"/>
    <cellStyle name="40% - Akzent4 4 2 10" xfId="42430" xr:uid="{00000000-0005-0000-0000-0000A81F0000}"/>
    <cellStyle name="40% - Akzent4 4 2 2" xfId="7149" xr:uid="{00000000-0005-0000-0000-0000A91F0000}"/>
    <cellStyle name="40% - Akzent4 4 2 2 2" xfId="7150" xr:uid="{00000000-0005-0000-0000-0000AA1F0000}"/>
    <cellStyle name="40% - Akzent4 4 2 2 2 2" xfId="7151" xr:uid="{00000000-0005-0000-0000-0000AB1F0000}"/>
    <cellStyle name="40% - Akzent4 4 2 2 2_BU&amp;IC" xfId="7152" xr:uid="{00000000-0005-0000-0000-0000AC1F0000}"/>
    <cellStyle name="40% - Akzent4 4 2 2 3" xfId="7153" xr:uid="{00000000-0005-0000-0000-0000AD1F0000}"/>
    <cellStyle name="40% - Akzent4 4 2 2 3 2" xfId="7154" xr:uid="{00000000-0005-0000-0000-0000AE1F0000}"/>
    <cellStyle name="40% - Akzent4 4 2 2 3_BU&amp;IC" xfId="7155" xr:uid="{00000000-0005-0000-0000-0000AF1F0000}"/>
    <cellStyle name="40% - Akzent4 4 2 2 4" xfId="7156" xr:uid="{00000000-0005-0000-0000-0000B01F0000}"/>
    <cellStyle name="40% - Akzent4 4 2 2_BU&amp;IC" xfId="7157" xr:uid="{00000000-0005-0000-0000-0000B11F0000}"/>
    <cellStyle name="40% - Akzent4 4 2 3" xfId="7158" xr:uid="{00000000-0005-0000-0000-0000B21F0000}"/>
    <cellStyle name="40% - Akzent4 4 2 3 2" xfId="7159" xr:uid="{00000000-0005-0000-0000-0000B31F0000}"/>
    <cellStyle name="40% - Akzent4 4 2 3_BU&amp;IC" xfId="7160" xr:uid="{00000000-0005-0000-0000-0000B41F0000}"/>
    <cellStyle name="40% - Akzent4 4 2 4" xfId="7161" xr:uid="{00000000-0005-0000-0000-0000B51F0000}"/>
    <cellStyle name="40% - Akzent4 4 2 4 2" xfId="7162" xr:uid="{00000000-0005-0000-0000-0000B61F0000}"/>
    <cellStyle name="40% - Akzent4 4 2 4_BU&amp;IC" xfId="7163" xr:uid="{00000000-0005-0000-0000-0000B71F0000}"/>
    <cellStyle name="40% - Akzent4 4 2 5" xfId="7164" xr:uid="{00000000-0005-0000-0000-0000B81F0000}"/>
    <cellStyle name="40% - Akzent4 4 2 6" xfId="38891" xr:uid="{00000000-0005-0000-0000-0000B91F0000}"/>
    <cellStyle name="40% - Akzent4 4 2 7" xfId="41878" xr:uid="{00000000-0005-0000-0000-0000BA1F0000}"/>
    <cellStyle name="40% - Akzent4 4 2 8" xfId="39977" xr:uid="{00000000-0005-0000-0000-0000BB1F0000}"/>
    <cellStyle name="40% - Akzent4 4 2 9" xfId="42302" xr:uid="{00000000-0005-0000-0000-0000BC1F0000}"/>
    <cellStyle name="40% - Akzent4 4 2_BU&amp;IC" xfId="7165" xr:uid="{00000000-0005-0000-0000-0000BD1F0000}"/>
    <cellStyle name="40% - Akzent4 4 3" xfId="7166" xr:uid="{00000000-0005-0000-0000-0000BE1F0000}"/>
    <cellStyle name="40% - Akzent4 4 3 2" xfId="7167" xr:uid="{00000000-0005-0000-0000-0000BF1F0000}"/>
    <cellStyle name="40% - Akzent4 4 3 2 2" xfId="7168" xr:uid="{00000000-0005-0000-0000-0000C01F0000}"/>
    <cellStyle name="40% - Akzent4 4 3 2_BU&amp;IC" xfId="7169" xr:uid="{00000000-0005-0000-0000-0000C11F0000}"/>
    <cellStyle name="40% - Akzent4 4 3 3" xfId="7170" xr:uid="{00000000-0005-0000-0000-0000C21F0000}"/>
    <cellStyle name="40% - Akzent4 4 3 3 2" xfId="7171" xr:uid="{00000000-0005-0000-0000-0000C31F0000}"/>
    <cellStyle name="40% - Akzent4 4 3 3_BU&amp;IC" xfId="7172" xr:uid="{00000000-0005-0000-0000-0000C41F0000}"/>
    <cellStyle name="40% - Akzent4 4 3 4" xfId="7173" xr:uid="{00000000-0005-0000-0000-0000C51F0000}"/>
    <cellStyle name="40% - Akzent4 4 3_BU&amp;IC" xfId="7174" xr:uid="{00000000-0005-0000-0000-0000C61F0000}"/>
    <cellStyle name="40% - Akzent4 4 4" xfId="7175" xr:uid="{00000000-0005-0000-0000-0000C71F0000}"/>
    <cellStyle name="40% - Akzent4 4 4 2" xfId="7176" xr:uid="{00000000-0005-0000-0000-0000C81F0000}"/>
    <cellStyle name="40% - Akzent4 4 4 2 2" xfId="7177" xr:uid="{00000000-0005-0000-0000-0000C91F0000}"/>
    <cellStyle name="40% - Akzent4 4 4 2_BU&amp;IC" xfId="7178" xr:uid="{00000000-0005-0000-0000-0000CA1F0000}"/>
    <cellStyle name="40% - Akzent4 4 4 3" xfId="7179" xr:uid="{00000000-0005-0000-0000-0000CB1F0000}"/>
    <cellStyle name="40% - Akzent4 4 4_BU&amp;IC" xfId="7180" xr:uid="{00000000-0005-0000-0000-0000CC1F0000}"/>
    <cellStyle name="40% - Akzent4 4 5" xfId="7181" xr:uid="{00000000-0005-0000-0000-0000CD1F0000}"/>
    <cellStyle name="40% - Akzent4 4 5 2" xfId="7182" xr:uid="{00000000-0005-0000-0000-0000CE1F0000}"/>
    <cellStyle name="40% - Akzent4 4 5_BU&amp;IC" xfId="7183" xr:uid="{00000000-0005-0000-0000-0000CF1F0000}"/>
    <cellStyle name="40% - Akzent4 4 6" xfId="7184" xr:uid="{00000000-0005-0000-0000-0000D01F0000}"/>
    <cellStyle name="40% - Akzent4 4 6 2" xfId="7185" xr:uid="{00000000-0005-0000-0000-0000D11F0000}"/>
    <cellStyle name="40% - Akzent4 4 6_BU&amp;IC" xfId="7186" xr:uid="{00000000-0005-0000-0000-0000D21F0000}"/>
    <cellStyle name="40% - Akzent4 4 7" xfId="7187" xr:uid="{00000000-0005-0000-0000-0000D31F0000}"/>
    <cellStyle name="40% - Akzent4 4 8" xfId="38890" xr:uid="{00000000-0005-0000-0000-0000D41F0000}"/>
    <cellStyle name="40% - Akzent4 4 9" xfId="41877" xr:uid="{00000000-0005-0000-0000-0000D51F0000}"/>
    <cellStyle name="40% - Akzent4 4_BU&amp;IC" xfId="7188" xr:uid="{00000000-0005-0000-0000-0000D61F0000}"/>
    <cellStyle name="40% - Akzent4 5" xfId="7189" xr:uid="{00000000-0005-0000-0000-0000D71F0000}"/>
    <cellStyle name="40% - Akzent4 5 10" xfId="39982" xr:uid="{00000000-0005-0000-0000-0000D81F0000}"/>
    <cellStyle name="40% - Akzent4 5 2" xfId="7190" xr:uid="{00000000-0005-0000-0000-0000D91F0000}"/>
    <cellStyle name="40% - Akzent4 5 2 10" xfId="42287" xr:uid="{00000000-0005-0000-0000-0000DA1F0000}"/>
    <cellStyle name="40% - Akzent4 5 2 2" xfId="7191" xr:uid="{00000000-0005-0000-0000-0000DB1F0000}"/>
    <cellStyle name="40% - Akzent4 5 2 2 2" xfId="7192" xr:uid="{00000000-0005-0000-0000-0000DC1F0000}"/>
    <cellStyle name="40% - Akzent4 5 2 2 2 2" xfId="7193" xr:uid="{00000000-0005-0000-0000-0000DD1F0000}"/>
    <cellStyle name="40% - Akzent4 5 2 2 2_BU&amp;IC" xfId="7194" xr:uid="{00000000-0005-0000-0000-0000DE1F0000}"/>
    <cellStyle name="40% - Akzent4 5 2 2 3" xfId="7195" xr:uid="{00000000-0005-0000-0000-0000DF1F0000}"/>
    <cellStyle name="40% - Akzent4 5 2 2 3 2" xfId="7196" xr:uid="{00000000-0005-0000-0000-0000E01F0000}"/>
    <cellStyle name="40% - Akzent4 5 2 2 3_BU&amp;IC" xfId="7197" xr:uid="{00000000-0005-0000-0000-0000E11F0000}"/>
    <cellStyle name="40% - Akzent4 5 2 2 4" xfId="7198" xr:uid="{00000000-0005-0000-0000-0000E21F0000}"/>
    <cellStyle name="40% - Akzent4 5 2 2_BU&amp;IC" xfId="7199" xr:uid="{00000000-0005-0000-0000-0000E31F0000}"/>
    <cellStyle name="40% - Akzent4 5 2 3" xfId="7200" xr:uid="{00000000-0005-0000-0000-0000E41F0000}"/>
    <cellStyle name="40% - Akzent4 5 2 3 2" xfId="7201" xr:uid="{00000000-0005-0000-0000-0000E51F0000}"/>
    <cellStyle name="40% - Akzent4 5 2 3_BU&amp;IC" xfId="7202" xr:uid="{00000000-0005-0000-0000-0000E61F0000}"/>
    <cellStyle name="40% - Akzent4 5 2 4" xfId="7203" xr:uid="{00000000-0005-0000-0000-0000E71F0000}"/>
    <cellStyle name="40% - Akzent4 5 2 4 2" xfId="7204" xr:uid="{00000000-0005-0000-0000-0000E81F0000}"/>
    <cellStyle name="40% - Akzent4 5 2 4_BU&amp;IC" xfId="7205" xr:uid="{00000000-0005-0000-0000-0000E91F0000}"/>
    <cellStyle name="40% - Akzent4 5 2 5" xfId="7206" xr:uid="{00000000-0005-0000-0000-0000EA1F0000}"/>
    <cellStyle name="40% - Akzent4 5 2 6" xfId="38893" xr:uid="{00000000-0005-0000-0000-0000EB1F0000}"/>
    <cellStyle name="40% - Akzent4 5 2 7" xfId="41880" xr:uid="{00000000-0005-0000-0000-0000EC1F0000}"/>
    <cellStyle name="40% - Akzent4 5 2 8" xfId="39983" xr:uid="{00000000-0005-0000-0000-0000ED1F0000}"/>
    <cellStyle name="40% - Akzent4 5 2 9" xfId="42303" xr:uid="{00000000-0005-0000-0000-0000EE1F0000}"/>
    <cellStyle name="40% - Akzent4 5 2_BU&amp;IC" xfId="7207" xr:uid="{00000000-0005-0000-0000-0000EF1F0000}"/>
    <cellStyle name="40% - Akzent4 5 3" xfId="7208" xr:uid="{00000000-0005-0000-0000-0000F01F0000}"/>
    <cellStyle name="40% - Akzent4 5 3 2" xfId="7209" xr:uid="{00000000-0005-0000-0000-0000F11F0000}"/>
    <cellStyle name="40% - Akzent4 5 3 2 2" xfId="7210" xr:uid="{00000000-0005-0000-0000-0000F21F0000}"/>
    <cellStyle name="40% - Akzent4 5 3 2_BU&amp;IC" xfId="7211" xr:uid="{00000000-0005-0000-0000-0000F31F0000}"/>
    <cellStyle name="40% - Akzent4 5 3 3" xfId="7212" xr:uid="{00000000-0005-0000-0000-0000F41F0000}"/>
    <cellStyle name="40% - Akzent4 5 3 3 2" xfId="7213" xr:uid="{00000000-0005-0000-0000-0000F51F0000}"/>
    <cellStyle name="40% - Akzent4 5 3 3_BU&amp;IC" xfId="7214" xr:uid="{00000000-0005-0000-0000-0000F61F0000}"/>
    <cellStyle name="40% - Akzent4 5 3 4" xfId="7215" xr:uid="{00000000-0005-0000-0000-0000F71F0000}"/>
    <cellStyle name="40% - Akzent4 5 3_BU&amp;IC" xfId="7216" xr:uid="{00000000-0005-0000-0000-0000F81F0000}"/>
    <cellStyle name="40% - Akzent4 5 4" xfId="7217" xr:uid="{00000000-0005-0000-0000-0000F91F0000}"/>
    <cellStyle name="40% - Akzent4 5 4 2" xfId="7218" xr:uid="{00000000-0005-0000-0000-0000FA1F0000}"/>
    <cellStyle name="40% - Akzent4 5 4 2 2" xfId="7219" xr:uid="{00000000-0005-0000-0000-0000FB1F0000}"/>
    <cellStyle name="40% - Akzent4 5 4 2_BU&amp;IC" xfId="7220" xr:uid="{00000000-0005-0000-0000-0000FC1F0000}"/>
    <cellStyle name="40% - Akzent4 5 4 3" xfId="7221" xr:uid="{00000000-0005-0000-0000-0000FD1F0000}"/>
    <cellStyle name="40% - Akzent4 5 4_BU&amp;IC" xfId="7222" xr:uid="{00000000-0005-0000-0000-0000FE1F0000}"/>
    <cellStyle name="40% - Akzent4 5 5" xfId="7223" xr:uid="{00000000-0005-0000-0000-0000FF1F0000}"/>
    <cellStyle name="40% - Akzent4 5 5 2" xfId="7224" xr:uid="{00000000-0005-0000-0000-000000200000}"/>
    <cellStyle name="40% - Akzent4 5 5_BU&amp;IC" xfId="7225" xr:uid="{00000000-0005-0000-0000-000001200000}"/>
    <cellStyle name="40% - Akzent4 5 6" xfId="7226" xr:uid="{00000000-0005-0000-0000-000002200000}"/>
    <cellStyle name="40% - Akzent4 5 6 2" xfId="7227" xr:uid="{00000000-0005-0000-0000-000003200000}"/>
    <cellStyle name="40% - Akzent4 5 6_BU&amp;IC" xfId="7228" xr:uid="{00000000-0005-0000-0000-000004200000}"/>
    <cellStyle name="40% - Akzent4 5 7" xfId="7229" xr:uid="{00000000-0005-0000-0000-000005200000}"/>
    <cellStyle name="40% - Akzent4 5 8" xfId="38892" xr:uid="{00000000-0005-0000-0000-000006200000}"/>
    <cellStyle name="40% - Akzent4 5 9" xfId="41879" xr:uid="{00000000-0005-0000-0000-000007200000}"/>
    <cellStyle name="40% - Akzent4 5_BU&amp;IC" xfId="7230" xr:uid="{00000000-0005-0000-0000-000008200000}"/>
    <cellStyle name="40% - Akzent4 6" xfId="7231" xr:uid="{00000000-0005-0000-0000-000009200000}"/>
    <cellStyle name="40% - Akzent4 6 10" xfId="42093" xr:uid="{00000000-0005-0000-0000-00000A200000}"/>
    <cellStyle name="40% - Akzent4 6 2" xfId="7232" xr:uid="{00000000-0005-0000-0000-00000B200000}"/>
    <cellStyle name="40% - Akzent4 6 2 10" xfId="40725" xr:uid="{00000000-0005-0000-0000-00000C200000}"/>
    <cellStyle name="40% - Akzent4 6 2 2" xfId="7233" xr:uid="{00000000-0005-0000-0000-00000D200000}"/>
    <cellStyle name="40% - Akzent4 6 2 2 2" xfId="7234" xr:uid="{00000000-0005-0000-0000-00000E200000}"/>
    <cellStyle name="40% - Akzent4 6 2 2 2 2" xfId="7235" xr:uid="{00000000-0005-0000-0000-00000F200000}"/>
    <cellStyle name="40% - Akzent4 6 2 2 2_BU&amp;IC" xfId="7236" xr:uid="{00000000-0005-0000-0000-000010200000}"/>
    <cellStyle name="40% - Akzent4 6 2 2 3" xfId="7237" xr:uid="{00000000-0005-0000-0000-000011200000}"/>
    <cellStyle name="40% - Akzent4 6 2 2 3 2" xfId="7238" xr:uid="{00000000-0005-0000-0000-000012200000}"/>
    <cellStyle name="40% - Akzent4 6 2 2 3_BU&amp;IC" xfId="7239" xr:uid="{00000000-0005-0000-0000-000013200000}"/>
    <cellStyle name="40% - Akzent4 6 2 2 4" xfId="7240" xr:uid="{00000000-0005-0000-0000-000014200000}"/>
    <cellStyle name="40% - Akzent4 6 2 2_BU&amp;IC" xfId="7241" xr:uid="{00000000-0005-0000-0000-000015200000}"/>
    <cellStyle name="40% - Akzent4 6 2 3" xfId="7242" xr:uid="{00000000-0005-0000-0000-000016200000}"/>
    <cellStyle name="40% - Akzent4 6 2 3 2" xfId="7243" xr:uid="{00000000-0005-0000-0000-000017200000}"/>
    <cellStyle name="40% - Akzent4 6 2 3_BU&amp;IC" xfId="7244" xr:uid="{00000000-0005-0000-0000-000018200000}"/>
    <cellStyle name="40% - Akzent4 6 2 4" xfId="7245" xr:uid="{00000000-0005-0000-0000-000019200000}"/>
    <cellStyle name="40% - Akzent4 6 2 4 2" xfId="7246" xr:uid="{00000000-0005-0000-0000-00001A200000}"/>
    <cellStyle name="40% - Akzent4 6 2 4_BU&amp;IC" xfId="7247" xr:uid="{00000000-0005-0000-0000-00001B200000}"/>
    <cellStyle name="40% - Akzent4 6 2 5" xfId="7248" xr:uid="{00000000-0005-0000-0000-00001C200000}"/>
    <cellStyle name="40% - Akzent4 6 2 6" xfId="38895" xr:uid="{00000000-0005-0000-0000-00001D200000}"/>
    <cellStyle name="40% - Akzent4 6 2 7" xfId="41882" xr:uid="{00000000-0005-0000-0000-00001E200000}"/>
    <cellStyle name="40% - Akzent4 6 2 8" xfId="42092" xr:uid="{00000000-0005-0000-0000-00001F200000}"/>
    <cellStyle name="40% - Akzent4 6 2 9" xfId="41972" xr:uid="{00000000-0005-0000-0000-000020200000}"/>
    <cellStyle name="40% - Akzent4 6 2_BU&amp;IC" xfId="7249" xr:uid="{00000000-0005-0000-0000-000021200000}"/>
    <cellStyle name="40% - Akzent4 6 3" xfId="7250" xr:uid="{00000000-0005-0000-0000-000022200000}"/>
    <cellStyle name="40% - Akzent4 6 3 2" xfId="7251" xr:uid="{00000000-0005-0000-0000-000023200000}"/>
    <cellStyle name="40% - Akzent4 6 3 2 2" xfId="7252" xr:uid="{00000000-0005-0000-0000-000024200000}"/>
    <cellStyle name="40% - Akzent4 6 3 2_BU&amp;IC" xfId="7253" xr:uid="{00000000-0005-0000-0000-000025200000}"/>
    <cellStyle name="40% - Akzent4 6 3 3" xfId="7254" xr:uid="{00000000-0005-0000-0000-000026200000}"/>
    <cellStyle name="40% - Akzent4 6 3 3 2" xfId="7255" xr:uid="{00000000-0005-0000-0000-000027200000}"/>
    <cellStyle name="40% - Akzent4 6 3 3_BU&amp;IC" xfId="7256" xr:uid="{00000000-0005-0000-0000-000028200000}"/>
    <cellStyle name="40% - Akzent4 6 3 4" xfId="7257" xr:uid="{00000000-0005-0000-0000-000029200000}"/>
    <cellStyle name="40% - Akzent4 6 3_BU&amp;IC" xfId="7258" xr:uid="{00000000-0005-0000-0000-00002A200000}"/>
    <cellStyle name="40% - Akzent4 6 4" xfId="7259" xr:uid="{00000000-0005-0000-0000-00002B200000}"/>
    <cellStyle name="40% - Akzent4 6 4 2" xfId="7260" xr:uid="{00000000-0005-0000-0000-00002C200000}"/>
    <cellStyle name="40% - Akzent4 6 4 2 2" xfId="7261" xr:uid="{00000000-0005-0000-0000-00002D200000}"/>
    <cellStyle name="40% - Akzent4 6 4 2_BU&amp;IC" xfId="7262" xr:uid="{00000000-0005-0000-0000-00002E200000}"/>
    <cellStyle name="40% - Akzent4 6 4 3" xfId="7263" xr:uid="{00000000-0005-0000-0000-00002F200000}"/>
    <cellStyle name="40% - Akzent4 6 4_BU&amp;IC" xfId="7264" xr:uid="{00000000-0005-0000-0000-000030200000}"/>
    <cellStyle name="40% - Akzent4 6 5" xfId="7265" xr:uid="{00000000-0005-0000-0000-000031200000}"/>
    <cellStyle name="40% - Akzent4 6 5 2" xfId="7266" xr:uid="{00000000-0005-0000-0000-000032200000}"/>
    <cellStyle name="40% - Akzent4 6 5_BU&amp;IC" xfId="7267" xr:uid="{00000000-0005-0000-0000-000033200000}"/>
    <cellStyle name="40% - Akzent4 6 6" xfId="7268" xr:uid="{00000000-0005-0000-0000-000034200000}"/>
    <cellStyle name="40% - Akzent4 6 6 2" xfId="7269" xr:uid="{00000000-0005-0000-0000-000035200000}"/>
    <cellStyle name="40% - Akzent4 6 6_BU&amp;IC" xfId="7270" xr:uid="{00000000-0005-0000-0000-000036200000}"/>
    <cellStyle name="40% - Akzent4 6 7" xfId="7271" xr:uid="{00000000-0005-0000-0000-000037200000}"/>
    <cellStyle name="40% - Akzent4 6 8" xfId="38894" xr:uid="{00000000-0005-0000-0000-000038200000}"/>
    <cellStyle name="40% - Akzent4 6 9" xfId="41881" xr:uid="{00000000-0005-0000-0000-000039200000}"/>
    <cellStyle name="40% - Akzent4 6_BU&amp;IC" xfId="7272" xr:uid="{00000000-0005-0000-0000-00003A200000}"/>
    <cellStyle name="40% - Akzent4 7" xfId="7273" xr:uid="{00000000-0005-0000-0000-00003B200000}"/>
    <cellStyle name="40% - Akzent4 7 10" xfId="42091" xr:uid="{00000000-0005-0000-0000-00003C200000}"/>
    <cellStyle name="40% - Akzent4 7 2" xfId="7274" xr:uid="{00000000-0005-0000-0000-00003D200000}"/>
    <cellStyle name="40% - Akzent4 7 2 10" xfId="41762" xr:uid="{00000000-0005-0000-0000-00003E200000}"/>
    <cellStyle name="40% - Akzent4 7 2 2" xfId="7275" xr:uid="{00000000-0005-0000-0000-00003F200000}"/>
    <cellStyle name="40% - Akzent4 7 2 2 2" xfId="7276" xr:uid="{00000000-0005-0000-0000-000040200000}"/>
    <cellStyle name="40% - Akzent4 7 2 2 2 2" xfId="7277" xr:uid="{00000000-0005-0000-0000-000041200000}"/>
    <cellStyle name="40% - Akzent4 7 2 2 2_BU&amp;IC" xfId="7278" xr:uid="{00000000-0005-0000-0000-000042200000}"/>
    <cellStyle name="40% - Akzent4 7 2 2 3" xfId="7279" xr:uid="{00000000-0005-0000-0000-000043200000}"/>
    <cellStyle name="40% - Akzent4 7 2 2 3 2" xfId="7280" xr:uid="{00000000-0005-0000-0000-000044200000}"/>
    <cellStyle name="40% - Akzent4 7 2 2 3_BU&amp;IC" xfId="7281" xr:uid="{00000000-0005-0000-0000-000045200000}"/>
    <cellStyle name="40% - Akzent4 7 2 2 4" xfId="7282" xr:uid="{00000000-0005-0000-0000-000046200000}"/>
    <cellStyle name="40% - Akzent4 7 2 2_BU&amp;IC" xfId="7283" xr:uid="{00000000-0005-0000-0000-000047200000}"/>
    <cellStyle name="40% - Akzent4 7 2 3" xfId="7284" xr:uid="{00000000-0005-0000-0000-000048200000}"/>
    <cellStyle name="40% - Akzent4 7 2 3 2" xfId="7285" xr:uid="{00000000-0005-0000-0000-000049200000}"/>
    <cellStyle name="40% - Akzent4 7 2 3_BU&amp;IC" xfId="7286" xr:uid="{00000000-0005-0000-0000-00004A200000}"/>
    <cellStyle name="40% - Akzent4 7 2 4" xfId="7287" xr:uid="{00000000-0005-0000-0000-00004B200000}"/>
    <cellStyle name="40% - Akzent4 7 2 4 2" xfId="7288" xr:uid="{00000000-0005-0000-0000-00004C200000}"/>
    <cellStyle name="40% - Akzent4 7 2 4_BU&amp;IC" xfId="7289" xr:uid="{00000000-0005-0000-0000-00004D200000}"/>
    <cellStyle name="40% - Akzent4 7 2 5" xfId="7290" xr:uid="{00000000-0005-0000-0000-00004E200000}"/>
    <cellStyle name="40% - Akzent4 7 2 6" xfId="38897" xr:uid="{00000000-0005-0000-0000-00004F200000}"/>
    <cellStyle name="40% - Akzent4 7 2 7" xfId="41884" xr:uid="{00000000-0005-0000-0000-000050200000}"/>
    <cellStyle name="40% - Akzent4 7 2 8" xfId="42090" xr:uid="{00000000-0005-0000-0000-000051200000}"/>
    <cellStyle name="40% - Akzent4 7 2 9" xfId="37830" xr:uid="{00000000-0005-0000-0000-000052200000}"/>
    <cellStyle name="40% - Akzent4 7 2_BU&amp;IC" xfId="7291" xr:uid="{00000000-0005-0000-0000-000053200000}"/>
    <cellStyle name="40% - Akzent4 7 3" xfId="7292" xr:uid="{00000000-0005-0000-0000-000054200000}"/>
    <cellStyle name="40% - Akzent4 7 3 2" xfId="7293" xr:uid="{00000000-0005-0000-0000-000055200000}"/>
    <cellStyle name="40% - Akzent4 7 3 2 2" xfId="7294" xr:uid="{00000000-0005-0000-0000-000056200000}"/>
    <cellStyle name="40% - Akzent4 7 3 2_BU&amp;IC" xfId="7295" xr:uid="{00000000-0005-0000-0000-000057200000}"/>
    <cellStyle name="40% - Akzent4 7 3 3" xfId="7296" xr:uid="{00000000-0005-0000-0000-000058200000}"/>
    <cellStyle name="40% - Akzent4 7 3 3 2" xfId="7297" xr:uid="{00000000-0005-0000-0000-000059200000}"/>
    <cellStyle name="40% - Akzent4 7 3 3_BU&amp;IC" xfId="7298" xr:uid="{00000000-0005-0000-0000-00005A200000}"/>
    <cellStyle name="40% - Akzent4 7 3 4" xfId="7299" xr:uid="{00000000-0005-0000-0000-00005B200000}"/>
    <cellStyle name="40% - Akzent4 7 3_BU&amp;IC" xfId="7300" xr:uid="{00000000-0005-0000-0000-00005C200000}"/>
    <cellStyle name="40% - Akzent4 7 4" xfId="7301" xr:uid="{00000000-0005-0000-0000-00005D200000}"/>
    <cellStyle name="40% - Akzent4 7 4 2" xfId="7302" xr:uid="{00000000-0005-0000-0000-00005E200000}"/>
    <cellStyle name="40% - Akzent4 7 4 2 2" xfId="7303" xr:uid="{00000000-0005-0000-0000-00005F200000}"/>
    <cellStyle name="40% - Akzent4 7 4 2_BU&amp;IC" xfId="7304" xr:uid="{00000000-0005-0000-0000-000060200000}"/>
    <cellStyle name="40% - Akzent4 7 4 3" xfId="7305" xr:uid="{00000000-0005-0000-0000-000061200000}"/>
    <cellStyle name="40% - Akzent4 7 4_BU&amp;IC" xfId="7306" xr:uid="{00000000-0005-0000-0000-000062200000}"/>
    <cellStyle name="40% - Akzent4 7 5" xfId="7307" xr:uid="{00000000-0005-0000-0000-000063200000}"/>
    <cellStyle name="40% - Akzent4 7 5 2" xfId="7308" xr:uid="{00000000-0005-0000-0000-000064200000}"/>
    <cellStyle name="40% - Akzent4 7 5_BU&amp;IC" xfId="7309" xr:uid="{00000000-0005-0000-0000-000065200000}"/>
    <cellStyle name="40% - Akzent4 7 6" xfId="7310" xr:uid="{00000000-0005-0000-0000-000066200000}"/>
    <cellStyle name="40% - Akzent4 7 6 2" xfId="7311" xr:uid="{00000000-0005-0000-0000-000067200000}"/>
    <cellStyle name="40% - Akzent4 7 6_BU&amp;IC" xfId="7312" xr:uid="{00000000-0005-0000-0000-000068200000}"/>
    <cellStyle name="40% - Akzent4 7 7" xfId="7313" xr:uid="{00000000-0005-0000-0000-000069200000}"/>
    <cellStyle name="40% - Akzent4 7 8" xfId="38896" xr:uid="{00000000-0005-0000-0000-00006A200000}"/>
    <cellStyle name="40% - Akzent4 7 9" xfId="41883" xr:uid="{00000000-0005-0000-0000-00006B200000}"/>
    <cellStyle name="40% - Akzent4 7_BU&amp;IC" xfId="7314" xr:uid="{00000000-0005-0000-0000-00006C200000}"/>
    <cellStyle name="40% - Akzent4 8" xfId="7315" xr:uid="{00000000-0005-0000-0000-00006D200000}"/>
    <cellStyle name="40% - Akzent4 8 10" xfId="42089" xr:uid="{00000000-0005-0000-0000-00006E200000}"/>
    <cellStyle name="40% - Akzent4 8 2" xfId="7316" xr:uid="{00000000-0005-0000-0000-00006F200000}"/>
    <cellStyle name="40% - Akzent4 8 2 10" xfId="42006" xr:uid="{00000000-0005-0000-0000-000070200000}"/>
    <cellStyle name="40% - Akzent4 8 2 2" xfId="7317" xr:uid="{00000000-0005-0000-0000-000071200000}"/>
    <cellStyle name="40% - Akzent4 8 2 2 2" xfId="7318" xr:uid="{00000000-0005-0000-0000-000072200000}"/>
    <cellStyle name="40% - Akzent4 8 2 2 2 2" xfId="7319" xr:uid="{00000000-0005-0000-0000-000073200000}"/>
    <cellStyle name="40% - Akzent4 8 2 2 2_BU&amp;IC" xfId="7320" xr:uid="{00000000-0005-0000-0000-000074200000}"/>
    <cellStyle name="40% - Akzent4 8 2 2 3" xfId="7321" xr:uid="{00000000-0005-0000-0000-000075200000}"/>
    <cellStyle name="40% - Akzent4 8 2 2 3 2" xfId="7322" xr:uid="{00000000-0005-0000-0000-000076200000}"/>
    <cellStyle name="40% - Akzent4 8 2 2 3_BU&amp;IC" xfId="7323" xr:uid="{00000000-0005-0000-0000-000077200000}"/>
    <cellStyle name="40% - Akzent4 8 2 2 4" xfId="7324" xr:uid="{00000000-0005-0000-0000-000078200000}"/>
    <cellStyle name="40% - Akzent4 8 2 2_BU&amp;IC" xfId="7325" xr:uid="{00000000-0005-0000-0000-000079200000}"/>
    <cellStyle name="40% - Akzent4 8 2 3" xfId="7326" xr:uid="{00000000-0005-0000-0000-00007A200000}"/>
    <cellStyle name="40% - Akzent4 8 2 3 2" xfId="7327" xr:uid="{00000000-0005-0000-0000-00007B200000}"/>
    <cellStyle name="40% - Akzent4 8 2 3_BU&amp;IC" xfId="7328" xr:uid="{00000000-0005-0000-0000-00007C200000}"/>
    <cellStyle name="40% - Akzent4 8 2 4" xfId="7329" xr:uid="{00000000-0005-0000-0000-00007D200000}"/>
    <cellStyle name="40% - Akzent4 8 2 4 2" xfId="7330" xr:uid="{00000000-0005-0000-0000-00007E200000}"/>
    <cellStyle name="40% - Akzent4 8 2 4_BU&amp;IC" xfId="7331" xr:uid="{00000000-0005-0000-0000-00007F200000}"/>
    <cellStyle name="40% - Akzent4 8 2 5" xfId="7332" xr:uid="{00000000-0005-0000-0000-000080200000}"/>
    <cellStyle name="40% - Akzent4 8 2 6" xfId="38899" xr:uid="{00000000-0005-0000-0000-000081200000}"/>
    <cellStyle name="40% - Akzent4 8 2 7" xfId="41886" xr:uid="{00000000-0005-0000-0000-000082200000}"/>
    <cellStyle name="40% - Akzent4 8 2 8" xfId="42088" xr:uid="{00000000-0005-0000-0000-000083200000}"/>
    <cellStyle name="40% - Akzent4 8 2 9" xfId="40072" xr:uid="{00000000-0005-0000-0000-000084200000}"/>
    <cellStyle name="40% - Akzent4 8 2_BU&amp;IC" xfId="7333" xr:uid="{00000000-0005-0000-0000-000085200000}"/>
    <cellStyle name="40% - Akzent4 8 3" xfId="7334" xr:uid="{00000000-0005-0000-0000-000086200000}"/>
    <cellStyle name="40% - Akzent4 8 3 2" xfId="7335" xr:uid="{00000000-0005-0000-0000-000087200000}"/>
    <cellStyle name="40% - Akzent4 8 3 2 2" xfId="7336" xr:uid="{00000000-0005-0000-0000-000088200000}"/>
    <cellStyle name="40% - Akzent4 8 3 2_BU&amp;IC" xfId="7337" xr:uid="{00000000-0005-0000-0000-000089200000}"/>
    <cellStyle name="40% - Akzent4 8 3 3" xfId="7338" xr:uid="{00000000-0005-0000-0000-00008A200000}"/>
    <cellStyle name="40% - Akzent4 8 3 3 2" xfId="7339" xr:uid="{00000000-0005-0000-0000-00008B200000}"/>
    <cellStyle name="40% - Akzent4 8 3 3_BU&amp;IC" xfId="7340" xr:uid="{00000000-0005-0000-0000-00008C200000}"/>
    <cellStyle name="40% - Akzent4 8 3 4" xfId="7341" xr:uid="{00000000-0005-0000-0000-00008D200000}"/>
    <cellStyle name="40% - Akzent4 8 3_BU&amp;IC" xfId="7342" xr:uid="{00000000-0005-0000-0000-00008E200000}"/>
    <cellStyle name="40% - Akzent4 8 4" xfId="7343" xr:uid="{00000000-0005-0000-0000-00008F200000}"/>
    <cellStyle name="40% - Akzent4 8 4 2" xfId="7344" xr:uid="{00000000-0005-0000-0000-000090200000}"/>
    <cellStyle name="40% - Akzent4 8 4 2 2" xfId="7345" xr:uid="{00000000-0005-0000-0000-000091200000}"/>
    <cellStyle name="40% - Akzent4 8 4 2_BU&amp;IC" xfId="7346" xr:uid="{00000000-0005-0000-0000-000092200000}"/>
    <cellStyle name="40% - Akzent4 8 4 3" xfId="7347" xr:uid="{00000000-0005-0000-0000-000093200000}"/>
    <cellStyle name="40% - Akzent4 8 4_BU&amp;IC" xfId="7348" xr:uid="{00000000-0005-0000-0000-000094200000}"/>
    <cellStyle name="40% - Akzent4 8 5" xfId="7349" xr:uid="{00000000-0005-0000-0000-000095200000}"/>
    <cellStyle name="40% - Akzent4 8 5 2" xfId="7350" xr:uid="{00000000-0005-0000-0000-000096200000}"/>
    <cellStyle name="40% - Akzent4 8 5_BU&amp;IC" xfId="7351" xr:uid="{00000000-0005-0000-0000-000097200000}"/>
    <cellStyle name="40% - Akzent4 8 6" xfId="7352" xr:uid="{00000000-0005-0000-0000-000098200000}"/>
    <cellStyle name="40% - Akzent4 8 6 2" xfId="7353" xr:uid="{00000000-0005-0000-0000-000099200000}"/>
    <cellStyle name="40% - Akzent4 8 6_BU&amp;IC" xfId="7354" xr:uid="{00000000-0005-0000-0000-00009A200000}"/>
    <cellStyle name="40% - Akzent4 8 7" xfId="7355" xr:uid="{00000000-0005-0000-0000-00009B200000}"/>
    <cellStyle name="40% - Akzent4 8 8" xfId="38898" xr:uid="{00000000-0005-0000-0000-00009C200000}"/>
    <cellStyle name="40% - Akzent4 8 9" xfId="41885" xr:uid="{00000000-0005-0000-0000-00009D200000}"/>
    <cellStyle name="40% - Akzent4 8_BU&amp;IC" xfId="7356" xr:uid="{00000000-0005-0000-0000-00009E200000}"/>
    <cellStyle name="40% - Akzent4 9" xfId="7357" xr:uid="{00000000-0005-0000-0000-00009F200000}"/>
    <cellStyle name="40% - Akzent4 9 10" xfId="42087" xr:uid="{00000000-0005-0000-0000-0000A0200000}"/>
    <cellStyle name="40% - Akzent4 9 2" xfId="7358" xr:uid="{00000000-0005-0000-0000-0000A1200000}"/>
    <cellStyle name="40% - Akzent4 9 2 10" xfId="42282" xr:uid="{00000000-0005-0000-0000-0000A2200000}"/>
    <cellStyle name="40% - Akzent4 9 2 2" xfId="7359" xr:uid="{00000000-0005-0000-0000-0000A3200000}"/>
    <cellStyle name="40% - Akzent4 9 2 2 2" xfId="7360" xr:uid="{00000000-0005-0000-0000-0000A4200000}"/>
    <cellStyle name="40% - Akzent4 9 2 2 2 2" xfId="7361" xr:uid="{00000000-0005-0000-0000-0000A5200000}"/>
    <cellStyle name="40% - Akzent4 9 2 2 2_BU&amp;IC" xfId="7362" xr:uid="{00000000-0005-0000-0000-0000A6200000}"/>
    <cellStyle name="40% - Akzent4 9 2 2 3" xfId="7363" xr:uid="{00000000-0005-0000-0000-0000A7200000}"/>
    <cellStyle name="40% - Akzent4 9 2 2 3 2" xfId="7364" xr:uid="{00000000-0005-0000-0000-0000A8200000}"/>
    <cellStyle name="40% - Akzent4 9 2 2 3_BU&amp;IC" xfId="7365" xr:uid="{00000000-0005-0000-0000-0000A9200000}"/>
    <cellStyle name="40% - Akzent4 9 2 2 4" xfId="7366" xr:uid="{00000000-0005-0000-0000-0000AA200000}"/>
    <cellStyle name="40% - Akzent4 9 2 2_BU&amp;IC" xfId="7367" xr:uid="{00000000-0005-0000-0000-0000AB200000}"/>
    <cellStyle name="40% - Akzent4 9 2 3" xfId="7368" xr:uid="{00000000-0005-0000-0000-0000AC200000}"/>
    <cellStyle name="40% - Akzent4 9 2 3 2" xfId="7369" xr:uid="{00000000-0005-0000-0000-0000AD200000}"/>
    <cellStyle name="40% - Akzent4 9 2 3_BU&amp;IC" xfId="7370" xr:uid="{00000000-0005-0000-0000-0000AE200000}"/>
    <cellStyle name="40% - Akzent4 9 2 4" xfId="7371" xr:uid="{00000000-0005-0000-0000-0000AF200000}"/>
    <cellStyle name="40% - Akzent4 9 2 4 2" xfId="7372" xr:uid="{00000000-0005-0000-0000-0000B0200000}"/>
    <cellStyle name="40% - Akzent4 9 2 4_BU&amp;IC" xfId="7373" xr:uid="{00000000-0005-0000-0000-0000B1200000}"/>
    <cellStyle name="40% - Akzent4 9 2 5" xfId="7374" xr:uid="{00000000-0005-0000-0000-0000B2200000}"/>
    <cellStyle name="40% - Akzent4 9 2 6" xfId="38901" xr:uid="{00000000-0005-0000-0000-0000B3200000}"/>
    <cellStyle name="40% - Akzent4 9 2 7" xfId="41888" xr:uid="{00000000-0005-0000-0000-0000B4200000}"/>
    <cellStyle name="40% - Akzent4 9 2 8" xfId="42086" xr:uid="{00000000-0005-0000-0000-0000B5200000}"/>
    <cellStyle name="40% - Akzent4 9 2 9" xfId="38626" xr:uid="{00000000-0005-0000-0000-0000B6200000}"/>
    <cellStyle name="40% - Akzent4 9 2_BU&amp;IC" xfId="7375" xr:uid="{00000000-0005-0000-0000-0000B7200000}"/>
    <cellStyle name="40% - Akzent4 9 3" xfId="7376" xr:uid="{00000000-0005-0000-0000-0000B8200000}"/>
    <cellStyle name="40% - Akzent4 9 3 2" xfId="7377" xr:uid="{00000000-0005-0000-0000-0000B9200000}"/>
    <cellStyle name="40% - Akzent4 9 3 2 2" xfId="7378" xr:uid="{00000000-0005-0000-0000-0000BA200000}"/>
    <cellStyle name="40% - Akzent4 9 3 2_BU&amp;IC" xfId="7379" xr:uid="{00000000-0005-0000-0000-0000BB200000}"/>
    <cellStyle name="40% - Akzent4 9 3 3" xfId="7380" xr:uid="{00000000-0005-0000-0000-0000BC200000}"/>
    <cellStyle name="40% - Akzent4 9 3 3 2" xfId="7381" xr:uid="{00000000-0005-0000-0000-0000BD200000}"/>
    <cellStyle name="40% - Akzent4 9 3 3_BU&amp;IC" xfId="7382" xr:uid="{00000000-0005-0000-0000-0000BE200000}"/>
    <cellStyle name="40% - Akzent4 9 3 4" xfId="7383" xr:uid="{00000000-0005-0000-0000-0000BF200000}"/>
    <cellStyle name="40% - Akzent4 9 3_BU&amp;IC" xfId="7384" xr:uid="{00000000-0005-0000-0000-0000C0200000}"/>
    <cellStyle name="40% - Akzent4 9 4" xfId="7385" xr:uid="{00000000-0005-0000-0000-0000C1200000}"/>
    <cellStyle name="40% - Akzent4 9 4 2" xfId="7386" xr:uid="{00000000-0005-0000-0000-0000C2200000}"/>
    <cellStyle name="40% - Akzent4 9 4 2 2" xfId="7387" xr:uid="{00000000-0005-0000-0000-0000C3200000}"/>
    <cellStyle name="40% - Akzent4 9 4 2_BU&amp;IC" xfId="7388" xr:uid="{00000000-0005-0000-0000-0000C4200000}"/>
    <cellStyle name="40% - Akzent4 9 4 3" xfId="7389" xr:uid="{00000000-0005-0000-0000-0000C5200000}"/>
    <cellStyle name="40% - Akzent4 9 4_BU&amp;IC" xfId="7390" xr:uid="{00000000-0005-0000-0000-0000C6200000}"/>
    <cellStyle name="40% - Akzent4 9 5" xfId="7391" xr:uid="{00000000-0005-0000-0000-0000C7200000}"/>
    <cellStyle name="40% - Akzent4 9 5 2" xfId="7392" xr:uid="{00000000-0005-0000-0000-0000C8200000}"/>
    <cellStyle name="40% - Akzent4 9 5_BU&amp;IC" xfId="7393" xr:uid="{00000000-0005-0000-0000-0000C9200000}"/>
    <cellStyle name="40% - Akzent4 9 6" xfId="7394" xr:uid="{00000000-0005-0000-0000-0000CA200000}"/>
    <cellStyle name="40% - Akzent4 9 6 2" xfId="7395" xr:uid="{00000000-0005-0000-0000-0000CB200000}"/>
    <cellStyle name="40% - Akzent4 9 6_BU&amp;IC" xfId="7396" xr:uid="{00000000-0005-0000-0000-0000CC200000}"/>
    <cellStyle name="40% - Akzent4 9 7" xfId="7397" xr:uid="{00000000-0005-0000-0000-0000CD200000}"/>
    <cellStyle name="40% - Akzent4 9 8" xfId="38900" xr:uid="{00000000-0005-0000-0000-0000CE200000}"/>
    <cellStyle name="40% - Akzent4 9 9" xfId="41887" xr:uid="{00000000-0005-0000-0000-0000CF200000}"/>
    <cellStyle name="40% - Akzent4 9_BU&amp;IC" xfId="7398" xr:uid="{00000000-0005-0000-0000-0000D0200000}"/>
    <cellStyle name="40% - Akzent4_5 year overview margin" xfId="37603" xr:uid="{00000000-0005-0000-0000-0000D1200000}"/>
    <cellStyle name="40% - Akzent5" xfId="69" xr:uid="{00000000-0005-0000-0000-0000D2200000}"/>
    <cellStyle name="40% - Akzent5 10" xfId="7400" xr:uid="{00000000-0005-0000-0000-0000D3200000}"/>
    <cellStyle name="40% - Akzent5 10 10" xfId="42085" xr:uid="{00000000-0005-0000-0000-0000D4200000}"/>
    <cellStyle name="40% - Akzent5 10 2" xfId="7401" xr:uid="{00000000-0005-0000-0000-0000D5200000}"/>
    <cellStyle name="40% - Akzent5 10 2 10" xfId="42315" xr:uid="{00000000-0005-0000-0000-0000D6200000}"/>
    <cellStyle name="40% - Akzent5 10 2 2" xfId="7402" xr:uid="{00000000-0005-0000-0000-0000D7200000}"/>
    <cellStyle name="40% - Akzent5 10 2 2 2" xfId="7403" xr:uid="{00000000-0005-0000-0000-0000D8200000}"/>
    <cellStyle name="40% - Akzent5 10 2 2 2 2" xfId="7404" xr:uid="{00000000-0005-0000-0000-0000D9200000}"/>
    <cellStyle name="40% - Akzent5 10 2 2 2_BU&amp;IC" xfId="7405" xr:uid="{00000000-0005-0000-0000-0000DA200000}"/>
    <cellStyle name="40% - Akzent5 10 2 2 3" xfId="7406" xr:uid="{00000000-0005-0000-0000-0000DB200000}"/>
    <cellStyle name="40% - Akzent5 10 2 2 3 2" xfId="7407" xr:uid="{00000000-0005-0000-0000-0000DC200000}"/>
    <cellStyle name="40% - Akzent5 10 2 2 3_BU&amp;IC" xfId="7408" xr:uid="{00000000-0005-0000-0000-0000DD200000}"/>
    <cellStyle name="40% - Akzent5 10 2 2 4" xfId="7409" xr:uid="{00000000-0005-0000-0000-0000DE200000}"/>
    <cellStyle name="40% - Akzent5 10 2 2_BU&amp;IC" xfId="7410" xr:uid="{00000000-0005-0000-0000-0000DF200000}"/>
    <cellStyle name="40% - Akzent5 10 2 3" xfId="7411" xr:uid="{00000000-0005-0000-0000-0000E0200000}"/>
    <cellStyle name="40% - Akzent5 10 2 3 2" xfId="7412" xr:uid="{00000000-0005-0000-0000-0000E1200000}"/>
    <cellStyle name="40% - Akzent5 10 2 3_BU&amp;IC" xfId="7413" xr:uid="{00000000-0005-0000-0000-0000E2200000}"/>
    <cellStyle name="40% - Akzent5 10 2 4" xfId="7414" xr:uid="{00000000-0005-0000-0000-0000E3200000}"/>
    <cellStyle name="40% - Akzent5 10 2 4 2" xfId="7415" xr:uid="{00000000-0005-0000-0000-0000E4200000}"/>
    <cellStyle name="40% - Akzent5 10 2 4_BU&amp;IC" xfId="7416" xr:uid="{00000000-0005-0000-0000-0000E5200000}"/>
    <cellStyle name="40% - Akzent5 10 2 5" xfId="7417" xr:uid="{00000000-0005-0000-0000-0000E6200000}"/>
    <cellStyle name="40% - Akzent5 10 2 6" xfId="38903" xr:uid="{00000000-0005-0000-0000-0000E7200000}"/>
    <cellStyle name="40% - Akzent5 10 2 7" xfId="41890" xr:uid="{00000000-0005-0000-0000-0000E8200000}"/>
    <cellStyle name="40% - Akzent5 10 2 8" xfId="42084" xr:uid="{00000000-0005-0000-0000-0000E9200000}"/>
    <cellStyle name="40% - Akzent5 10 2 9" xfId="42357" xr:uid="{00000000-0005-0000-0000-0000EA200000}"/>
    <cellStyle name="40% - Akzent5 10 2_BU&amp;IC" xfId="7418" xr:uid="{00000000-0005-0000-0000-0000EB200000}"/>
    <cellStyle name="40% - Akzent5 10 3" xfId="7419" xr:uid="{00000000-0005-0000-0000-0000EC200000}"/>
    <cellStyle name="40% - Akzent5 10 3 2" xfId="7420" xr:uid="{00000000-0005-0000-0000-0000ED200000}"/>
    <cellStyle name="40% - Akzent5 10 3 2 2" xfId="7421" xr:uid="{00000000-0005-0000-0000-0000EE200000}"/>
    <cellStyle name="40% - Akzent5 10 3 2_BU&amp;IC" xfId="7422" xr:uid="{00000000-0005-0000-0000-0000EF200000}"/>
    <cellStyle name="40% - Akzent5 10 3 3" xfId="7423" xr:uid="{00000000-0005-0000-0000-0000F0200000}"/>
    <cellStyle name="40% - Akzent5 10 3 3 2" xfId="7424" xr:uid="{00000000-0005-0000-0000-0000F1200000}"/>
    <cellStyle name="40% - Akzent5 10 3 3_BU&amp;IC" xfId="7425" xr:uid="{00000000-0005-0000-0000-0000F2200000}"/>
    <cellStyle name="40% - Akzent5 10 3 4" xfId="7426" xr:uid="{00000000-0005-0000-0000-0000F3200000}"/>
    <cellStyle name="40% - Akzent5 10 3_BU&amp;IC" xfId="7427" xr:uid="{00000000-0005-0000-0000-0000F4200000}"/>
    <cellStyle name="40% - Akzent5 10 4" xfId="7428" xr:uid="{00000000-0005-0000-0000-0000F5200000}"/>
    <cellStyle name="40% - Akzent5 10 4 2" xfId="7429" xr:uid="{00000000-0005-0000-0000-0000F6200000}"/>
    <cellStyle name="40% - Akzent5 10 4 2 2" xfId="7430" xr:uid="{00000000-0005-0000-0000-0000F7200000}"/>
    <cellStyle name="40% - Akzent5 10 4 2_BU&amp;IC" xfId="7431" xr:uid="{00000000-0005-0000-0000-0000F8200000}"/>
    <cellStyle name="40% - Akzent5 10 4 3" xfId="7432" xr:uid="{00000000-0005-0000-0000-0000F9200000}"/>
    <cellStyle name="40% - Akzent5 10 4_BU&amp;IC" xfId="7433" xr:uid="{00000000-0005-0000-0000-0000FA200000}"/>
    <cellStyle name="40% - Akzent5 10 5" xfId="7434" xr:uid="{00000000-0005-0000-0000-0000FB200000}"/>
    <cellStyle name="40% - Akzent5 10 5 2" xfId="7435" xr:uid="{00000000-0005-0000-0000-0000FC200000}"/>
    <cellStyle name="40% - Akzent5 10 5_BU&amp;IC" xfId="7436" xr:uid="{00000000-0005-0000-0000-0000FD200000}"/>
    <cellStyle name="40% - Akzent5 10 6" xfId="7437" xr:uid="{00000000-0005-0000-0000-0000FE200000}"/>
    <cellStyle name="40% - Akzent5 10 6 2" xfId="7438" xr:uid="{00000000-0005-0000-0000-0000FF200000}"/>
    <cellStyle name="40% - Akzent5 10 6_BU&amp;IC" xfId="7439" xr:uid="{00000000-0005-0000-0000-000000210000}"/>
    <cellStyle name="40% - Akzent5 10 7" xfId="7440" xr:uid="{00000000-0005-0000-0000-000001210000}"/>
    <cellStyle name="40% - Akzent5 10 8" xfId="38902" xr:uid="{00000000-0005-0000-0000-000002210000}"/>
    <cellStyle name="40% - Akzent5 10 9" xfId="41889" xr:uid="{00000000-0005-0000-0000-000003210000}"/>
    <cellStyle name="40% - Akzent5 10_BU&amp;IC" xfId="7441" xr:uid="{00000000-0005-0000-0000-000004210000}"/>
    <cellStyle name="40% - Akzent5 11" xfId="7442" xr:uid="{00000000-0005-0000-0000-000005210000}"/>
    <cellStyle name="40% - Akzent5 11 10" xfId="42083" xr:uid="{00000000-0005-0000-0000-000006210000}"/>
    <cellStyle name="40% - Akzent5 11 2" xfId="7443" xr:uid="{00000000-0005-0000-0000-000007210000}"/>
    <cellStyle name="40% - Akzent5 11 2 10" xfId="42259" xr:uid="{00000000-0005-0000-0000-000008210000}"/>
    <cellStyle name="40% - Akzent5 11 2 2" xfId="7444" xr:uid="{00000000-0005-0000-0000-000009210000}"/>
    <cellStyle name="40% - Akzent5 11 2 2 2" xfId="7445" xr:uid="{00000000-0005-0000-0000-00000A210000}"/>
    <cellStyle name="40% - Akzent5 11 2 2 2 2" xfId="7446" xr:uid="{00000000-0005-0000-0000-00000B210000}"/>
    <cellStyle name="40% - Akzent5 11 2 2 2_BU&amp;IC" xfId="7447" xr:uid="{00000000-0005-0000-0000-00000C210000}"/>
    <cellStyle name="40% - Akzent5 11 2 2 3" xfId="7448" xr:uid="{00000000-0005-0000-0000-00000D210000}"/>
    <cellStyle name="40% - Akzent5 11 2 2 3 2" xfId="7449" xr:uid="{00000000-0005-0000-0000-00000E210000}"/>
    <cellStyle name="40% - Akzent5 11 2 2 3_BU&amp;IC" xfId="7450" xr:uid="{00000000-0005-0000-0000-00000F210000}"/>
    <cellStyle name="40% - Akzent5 11 2 2 4" xfId="7451" xr:uid="{00000000-0005-0000-0000-000010210000}"/>
    <cellStyle name="40% - Akzent5 11 2 2_BU&amp;IC" xfId="7452" xr:uid="{00000000-0005-0000-0000-000011210000}"/>
    <cellStyle name="40% - Akzent5 11 2 3" xfId="7453" xr:uid="{00000000-0005-0000-0000-000012210000}"/>
    <cellStyle name="40% - Akzent5 11 2 3 2" xfId="7454" xr:uid="{00000000-0005-0000-0000-000013210000}"/>
    <cellStyle name="40% - Akzent5 11 2 3_BU&amp;IC" xfId="7455" xr:uid="{00000000-0005-0000-0000-000014210000}"/>
    <cellStyle name="40% - Akzent5 11 2 4" xfId="7456" xr:uid="{00000000-0005-0000-0000-000015210000}"/>
    <cellStyle name="40% - Akzent5 11 2 4 2" xfId="7457" xr:uid="{00000000-0005-0000-0000-000016210000}"/>
    <cellStyle name="40% - Akzent5 11 2 4_BU&amp;IC" xfId="7458" xr:uid="{00000000-0005-0000-0000-000017210000}"/>
    <cellStyle name="40% - Akzent5 11 2 5" xfId="7459" xr:uid="{00000000-0005-0000-0000-000018210000}"/>
    <cellStyle name="40% - Akzent5 11 2 6" xfId="38905" xr:uid="{00000000-0005-0000-0000-000019210000}"/>
    <cellStyle name="40% - Akzent5 11 2 7" xfId="41892" xr:uid="{00000000-0005-0000-0000-00001A210000}"/>
    <cellStyle name="40% - Akzent5 11 2 8" xfId="42082" xr:uid="{00000000-0005-0000-0000-00001B210000}"/>
    <cellStyle name="40% - Akzent5 11 2 9" xfId="42396" xr:uid="{00000000-0005-0000-0000-00001C210000}"/>
    <cellStyle name="40% - Akzent5 11 2_BU&amp;IC" xfId="7460" xr:uid="{00000000-0005-0000-0000-00001D210000}"/>
    <cellStyle name="40% - Akzent5 11 3" xfId="7461" xr:uid="{00000000-0005-0000-0000-00001E210000}"/>
    <cellStyle name="40% - Akzent5 11 3 2" xfId="7462" xr:uid="{00000000-0005-0000-0000-00001F210000}"/>
    <cellStyle name="40% - Akzent5 11 3 2 2" xfId="7463" xr:uid="{00000000-0005-0000-0000-000020210000}"/>
    <cellStyle name="40% - Akzent5 11 3 2_BU&amp;IC" xfId="7464" xr:uid="{00000000-0005-0000-0000-000021210000}"/>
    <cellStyle name="40% - Akzent5 11 3 3" xfId="7465" xr:uid="{00000000-0005-0000-0000-000022210000}"/>
    <cellStyle name="40% - Akzent5 11 3 3 2" xfId="7466" xr:uid="{00000000-0005-0000-0000-000023210000}"/>
    <cellStyle name="40% - Akzent5 11 3 3_BU&amp;IC" xfId="7467" xr:uid="{00000000-0005-0000-0000-000024210000}"/>
    <cellStyle name="40% - Akzent5 11 3 4" xfId="7468" xr:uid="{00000000-0005-0000-0000-000025210000}"/>
    <cellStyle name="40% - Akzent5 11 3_BU&amp;IC" xfId="7469" xr:uid="{00000000-0005-0000-0000-000026210000}"/>
    <cellStyle name="40% - Akzent5 11 4" xfId="7470" xr:uid="{00000000-0005-0000-0000-000027210000}"/>
    <cellStyle name="40% - Akzent5 11 4 2" xfId="7471" xr:uid="{00000000-0005-0000-0000-000028210000}"/>
    <cellStyle name="40% - Akzent5 11 4 2 2" xfId="7472" xr:uid="{00000000-0005-0000-0000-000029210000}"/>
    <cellStyle name="40% - Akzent5 11 4 2_BU&amp;IC" xfId="7473" xr:uid="{00000000-0005-0000-0000-00002A210000}"/>
    <cellStyle name="40% - Akzent5 11 4 3" xfId="7474" xr:uid="{00000000-0005-0000-0000-00002B210000}"/>
    <cellStyle name="40% - Akzent5 11 4_BU&amp;IC" xfId="7475" xr:uid="{00000000-0005-0000-0000-00002C210000}"/>
    <cellStyle name="40% - Akzent5 11 5" xfId="7476" xr:uid="{00000000-0005-0000-0000-00002D210000}"/>
    <cellStyle name="40% - Akzent5 11 5 2" xfId="7477" xr:uid="{00000000-0005-0000-0000-00002E210000}"/>
    <cellStyle name="40% - Akzent5 11 5_BU&amp;IC" xfId="7478" xr:uid="{00000000-0005-0000-0000-00002F210000}"/>
    <cellStyle name="40% - Akzent5 11 6" xfId="7479" xr:uid="{00000000-0005-0000-0000-000030210000}"/>
    <cellStyle name="40% - Akzent5 11 6 2" xfId="7480" xr:uid="{00000000-0005-0000-0000-000031210000}"/>
    <cellStyle name="40% - Akzent5 11 6_BU&amp;IC" xfId="7481" xr:uid="{00000000-0005-0000-0000-000032210000}"/>
    <cellStyle name="40% - Akzent5 11 7" xfId="7482" xr:uid="{00000000-0005-0000-0000-000033210000}"/>
    <cellStyle name="40% - Akzent5 11 8" xfId="38904" xr:uid="{00000000-0005-0000-0000-000034210000}"/>
    <cellStyle name="40% - Akzent5 11 9" xfId="41891" xr:uid="{00000000-0005-0000-0000-000035210000}"/>
    <cellStyle name="40% - Akzent5 11_BU&amp;IC" xfId="7483" xr:uid="{00000000-0005-0000-0000-000036210000}"/>
    <cellStyle name="40% - Akzent5 12" xfId="7484" xr:uid="{00000000-0005-0000-0000-000037210000}"/>
    <cellStyle name="40% - Akzent5 13" xfId="7485" xr:uid="{00000000-0005-0000-0000-000038210000}"/>
    <cellStyle name="40% - Akzent5 14" xfId="7399" xr:uid="{00000000-0005-0000-0000-000039210000}"/>
    <cellStyle name="40% - Akzent5 2" xfId="7486" xr:uid="{00000000-0005-0000-0000-00003A210000}"/>
    <cellStyle name="40% - Akzent5 2 10" xfId="42081" xr:uid="{00000000-0005-0000-0000-00003B210000}"/>
    <cellStyle name="40% - Akzent5 2 2" xfId="7487" xr:uid="{00000000-0005-0000-0000-00003C210000}"/>
    <cellStyle name="40% - Akzent5 2 2 10" xfId="42437" xr:uid="{00000000-0005-0000-0000-00003D210000}"/>
    <cellStyle name="40% - Akzent5 2 2 2" xfId="7488" xr:uid="{00000000-0005-0000-0000-00003E210000}"/>
    <cellStyle name="40% - Akzent5 2 2 2 2" xfId="7489" xr:uid="{00000000-0005-0000-0000-00003F210000}"/>
    <cellStyle name="40% - Akzent5 2 2 2 2 2" xfId="7490" xr:uid="{00000000-0005-0000-0000-000040210000}"/>
    <cellStyle name="40% - Akzent5 2 2 2 2_BU&amp;IC" xfId="7491" xr:uid="{00000000-0005-0000-0000-000041210000}"/>
    <cellStyle name="40% - Akzent5 2 2 2 3" xfId="7492" xr:uid="{00000000-0005-0000-0000-000042210000}"/>
    <cellStyle name="40% - Akzent5 2 2 2 3 2" xfId="7493" xr:uid="{00000000-0005-0000-0000-000043210000}"/>
    <cellStyle name="40% - Akzent5 2 2 2 3_BU&amp;IC" xfId="7494" xr:uid="{00000000-0005-0000-0000-000044210000}"/>
    <cellStyle name="40% - Akzent5 2 2 2 4" xfId="7495" xr:uid="{00000000-0005-0000-0000-000045210000}"/>
    <cellStyle name="40% - Akzent5 2 2 2_BU&amp;IC" xfId="7496" xr:uid="{00000000-0005-0000-0000-000046210000}"/>
    <cellStyle name="40% - Akzent5 2 2 3" xfId="7497" xr:uid="{00000000-0005-0000-0000-000047210000}"/>
    <cellStyle name="40% - Akzent5 2 2 3 2" xfId="7498" xr:uid="{00000000-0005-0000-0000-000048210000}"/>
    <cellStyle name="40% - Akzent5 2 2 3_BU&amp;IC" xfId="7499" xr:uid="{00000000-0005-0000-0000-000049210000}"/>
    <cellStyle name="40% - Akzent5 2 2 4" xfId="7500" xr:uid="{00000000-0005-0000-0000-00004A210000}"/>
    <cellStyle name="40% - Akzent5 2 2 4 2" xfId="7501" xr:uid="{00000000-0005-0000-0000-00004B210000}"/>
    <cellStyle name="40% - Akzent5 2 2 4_BU&amp;IC" xfId="7502" xr:uid="{00000000-0005-0000-0000-00004C210000}"/>
    <cellStyle name="40% - Akzent5 2 2 5" xfId="7503" xr:uid="{00000000-0005-0000-0000-00004D210000}"/>
    <cellStyle name="40% - Akzent5 2 2 6" xfId="38907" xr:uid="{00000000-0005-0000-0000-00004E210000}"/>
    <cellStyle name="40% - Akzent5 2 2 7" xfId="41894" xr:uid="{00000000-0005-0000-0000-00004F210000}"/>
    <cellStyle name="40% - Akzent5 2 2 8" xfId="42080" xr:uid="{00000000-0005-0000-0000-000050210000}"/>
    <cellStyle name="40% - Akzent5 2 2 9" xfId="41974" xr:uid="{00000000-0005-0000-0000-000051210000}"/>
    <cellStyle name="40% - Akzent5 2 2_BU&amp;IC" xfId="7504" xr:uid="{00000000-0005-0000-0000-000052210000}"/>
    <cellStyle name="40% - Akzent5 2 3" xfId="7505" xr:uid="{00000000-0005-0000-0000-000053210000}"/>
    <cellStyle name="40% - Akzent5 2 3 2" xfId="7506" xr:uid="{00000000-0005-0000-0000-000054210000}"/>
    <cellStyle name="40% - Akzent5 2 3 2 2" xfId="7507" xr:uid="{00000000-0005-0000-0000-000055210000}"/>
    <cellStyle name="40% - Akzent5 2 3 2_BU&amp;IC" xfId="7508" xr:uid="{00000000-0005-0000-0000-000056210000}"/>
    <cellStyle name="40% - Akzent5 2 3 3" xfId="7509" xr:uid="{00000000-0005-0000-0000-000057210000}"/>
    <cellStyle name="40% - Akzent5 2 3 3 2" xfId="7510" xr:uid="{00000000-0005-0000-0000-000058210000}"/>
    <cellStyle name="40% - Akzent5 2 3 3_BU&amp;IC" xfId="7511" xr:uid="{00000000-0005-0000-0000-000059210000}"/>
    <cellStyle name="40% - Akzent5 2 3 4" xfId="7512" xr:uid="{00000000-0005-0000-0000-00005A210000}"/>
    <cellStyle name="40% - Akzent5 2 3_BU&amp;IC" xfId="7513" xr:uid="{00000000-0005-0000-0000-00005B210000}"/>
    <cellStyle name="40% - Akzent5 2 4" xfId="7514" xr:uid="{00000000-0005-0000-0000-00005C210000}"/>
    <cellStyle name="40% - Akzent5 2 4 2" xfId="7515" xr:uid="{00000000-0005-0000-0000-00005D210000}"/>
    <cellStyle name="40% - Akzent5 2 4 2 2" xfId="7516" xr:uid="{00000000-0005-0000-0000-00005E210000}"/>
    <cellStyle name="40% - Akzent5 2 4 2_BU&amp;IC" xfId="7517" xr:uid="{00000000-0005-0000-0000-00005F210000}"/>
    <cellStyle name="40% - Akzent5 2 4 3" xfId="7518" xr:uid="{00000000-0005-0000-0000-000060210000}"/>
    <cellStyle name="40% - Akzent5 2 4_BU&amp;IC" xfId="7519" xr:uid="{00000000-0005-0000-0000-000061210000}"/>
    <cellStyle name="40% - Akzent5 2 5" xfId="7520" xr:uid="{00000000-0005-0000-0000-000062210000}"/>
    <cellStyle name="40% - Akzent5 2 5 2" xfId="7521" xr:uid="{00000000-0005-0000-0000-000063210000}"/>
    <cellStyle name="40% - Akzent5 2 5_BU&amp;IC" xfId="7522" xr:uid="{00000000-0005-0000-0000-000064210000}"/>
    <cellStyle name="40% - Akzent5 2 6" xfId="7523" xr:uid="{00000000-0005-0000-0000-000065210000}"/>
    <cellStyle name="40% - Akzent5 2 6 2" xfId="7524" xr:uid="{00000000-0005-0000-0000-000066210000}"/>
    <cellStyle name="40% - Akzent5 2 6_BU&amp;IC" xfId="7525" xr:uid="{00000000-0005-0000-0000-000067210000}"/>
    <cellStyle name="40% - Akzent5 2 7" xfId="7526" xr:uid="{00000000-0005-0000-0000-000068210000}"/>
    <cellStyle name="40% - Akzent5 2 8" xfId="38906" xr:uid="{00000000-0005-0000-0000-000069210000}"/>
    <cellStyle name="40% - Akzent5 2 9" xfId="41893" xr:uid="{00000000-0005-0000-0000-00006A210000}"/>
    <cellStyle name="40% - Akzent5 2_BU&amp;IC" xfId="7527" xr:uid="{00000000-0005-0000-0000-00006B210000}"/>
    <cellStyle name="40% - Akzent5 3" xfId="7528" xr:uid="{00000000-0005-0000-0000-00006C210000}"/>
    <cellStyle name="40% - Akzent5 3 10" xfId="39984" xr:uid="{00000000-0005-0000-0000-00006D210000}"/>
    <cellStyle name="40% - Akzent5 3 2" xfId="7529" xr:uid="{00000000-0005-0000-0000-00006E210000}"/>
    <cellStyle name="40% - Akzent5 3 2 10" xfId="38464" xr:uid="{00000000-0005-0000-0000-00006F210000}"/>
    <cellStyle name="40% - Akzent5 3 2 2" xfId="7530" xr:uid="{00000000-0005-0000-0000-000070210000}"/>
    <cellStyle name="40% - Akzent5 3 2 2 2" xfId="7531" xr:uid="{00000000-0005-0000-0000-000071210000}"/>
    <cellStyle name="40% - Akzent5 3 2 2 2 2" xfId="7532" xr:uid="{00000000-0005-0000-0000-000072210000}"/>
    <cellStyle name="40% - Akzent5 3 2 2 2_BU&amp;IC" xfId="7533" xr:uid="{00000000-0005-0000-0000-000073210000}"/>
    <cellStyle name="40% - Akzent5 3 2 2 3" xfId="7534" xr:uid="{00000000-0005-0000-0000-000074210000}"/>
    <cellStyle name="40% - Akzent5 3 2 2 3 2" xfId="7535" xr:uid="{00000000-0005-0000-0000-000075210000}"/>
    <cellStyle name="40% - Akzent5 3 2 2 3_BU&amp;IC" xfId="7536" xr:uid="{00000000-0005-0000-0000-000076210000}"/>
    <cellStyle name="40% - Akzent5 3 2 2 4" xfId="7537" xr:uid="{00000000-0005-0000-0000-000077210000}"/>
    <cellStyle name="40% - Akzent5 3 2 2_BU&amp;IC" xfId="7538" xr:uid="{00000000-0005-0000-0000-000078210000}"/>
    <cellStyle name="40% - Akzent5 3 2 3" xfId="7539" xr:uid="{00000000-0005-0000-0000-000079210000}"/>
    <cellStyle name="40% - Akzent5 3 2 3 2" xfId="7540" xr:uid="{00000000-0005-0000-0000-00007A210000}"/>
    <cellStyle name="40% - Akzent5 3 2 3_BU&amp;IC" xfId="7541" xr:uid="{00000000-0005-0000-0000-00007B210000}"/>
    <cellStyle name="40% - Akzent5 3 2 4" xfId="7542" xr:uid="{00000000-0005-0000-0000-00007C210000}"/>
    <cellStyle name="40% - Akzent5 3 2 4 2" xfId="7543" xr:uid="{00000000-0005-0000-0000-00007D210000}"/>
    <cellStyle name="40% - Akzent5 3 2 4_BU&amp;IC" xfId="7544" xr:uid="{00000000-0005-0000-0000-00007E210000}"/>
    <cellStyle name="40% - Akzent5 3 2 5" xfId="7545" xr:uid="{00000000-0005-0000-0000-00007F210000}"/>
    <cellStyle name="40% - Akzent5 3 2 6" xfId="38909" xr:uid="{00000000-0005-0000-0000-000080210000}"/>
    <cellStyle name="40% - Akzent5 3 2 7" xfId="41896" xr:uid="{00000000-0005-0000-0000-000081210000}"/>
    <cellStyle name="40% - Akzent5 3 2 8" xfId="39985" xr:uid="{00000000-0005-0000-0000-000082210000}"/>
    <cellStyle name="40% - Akzent5 3 2 9" xfId="42304" xr:uid="{00000000-0005-0000-0000-000083210000}"/>
    <cellStyle name="40% - Akzent5 3 2_BU&amp;IC" xfId="7546" xr:uid="{00000000-0005-0000-0000-000084210000}"/>
    <cellStyle name="40% - Akzent5 3 3" xfId="7547" xr:uid="{00000000-0005-0000-0000-000085210000}"/>
    <cellStyle name="40% - Akzent5 3 3 2" xfId="7548" xr:uid="{00000000-0005-0000-0000-000086210000}"/>
    <cellStyle name="40% - Akzent5 3 3 2 2" xfId="7549" xr:uid="{00000000-0005-0000-0000-000087210000}"/>
    <cellStyle name="40% - Akzent5 3 3 2_BU&amp;IC" xfId="7550" xr:uid="{00000000-0005-0000-0000-000088210000}"/>
    <cellStyle name="40% - Akzent5 3 3 3" xfId="7551" xr:uid="{00000000-0005-0000-0000-000089210000}"/>
    <cellStyle name="40% - Akzent5 3 3 3 2" xfId="7552" xr:uid="{00000000-0005-0000-0000-00008A210000}"/>
    <cellStyle name="40% - Akzent5 3 3 3_BU&amp;IC" xfId="7553" xr:uid="{00000000-0005-0000-0000-00008B210000}"/>
    <cellStyle name="40% - Akzent5 3 3 4" xfId="7554" xr:uid="{00000000-0005-0000-0000-00008C210000}"/>
    <cellStyle name="40% - Akzent5 3 3_BU&amp;IC" xfId="7555" xr:uid="{00000000-0005-0000-0000-00008D210000}"/>
    <cellStyle name="40% - Akzent5 3 4" xfId="7556" xr:uid="{00000000-0005-0000-0000-00008E210000}"/>
    <cellStyle name="40% - Akzent5 3 4 2" xfId="7557" xr:uid="{00000000-0005-0000-0000-00008F210000}"/>
    <cellStyle name="40% - Akzent5 3 4 2 2" xfId="7558" xr:uid="{00000000-0005-0000-0000-000090210000}"/>
    <cellStyle name="40% - Akzent5 3 4 2_BU&amp;IC" xfId="7559" xr:uid="{00000000-0005-0000-0000-000091210000}"/>
    <cellStyle name="40% - Akzent5 3 4 3" xfId="7560" xr:uid="{00000000-0005-0000-0000-000092210000}"/>
    <cellStyle name="40% - Akzent5 3 4_BU&amp;IC" xfId="7561" xr:uid="{00000000-0005-0000-0000-000093210000}"/>
    <cellStyle name="40% - Akzent5 3 5" xfId="7562" xr:uid="{00000000-0005-0000-0000-000094210000}"/>
    <cellStyle name="40% - Akzent5 3 5 2" xfId="7563" xr:uid="{00000000-0005-0000-0000-000095210000}"/>
    <cellStyle name="40% - Akzent5 3 5_BU&amp;IC" xfId="7564" xr:uid="{00000000-0005-0000-0000-000096210000}"/>
    <cellStyle name="40% - Akzent5 3 6" xfId="7565" xr:uid="{00000000-0005-0000-0000-000097210000}"/>
    <cellStyle name="40% - Akzent5 3 6 2" xfId="7566" xr:uid="{00000000-0005-0000-0000-000098210000}"/>
    <cellStyle name="40% - Akzent5 3 6_BU&amp;IC" xfId="7567" xr:uid="{00000000-0005-0000-0000-000099210000}"/>
    <cellStyle name="40% - Akzent5 3 7" xfId="7568" xr:uid="{00000000-0005-0000-0000-00009A210000}"/>
    <cellStyle name="40% - Akzent5 3 8" xfId="38908" xr:uid="{00000000-0005-0000-0000-00009B210000}"/>
    <cellStyle name="40% - Akzent5 3 9" xfId="41895" xr:uid="{00000000-0005-0000-0000-00009C210000}"/>
    <cellStyle name="40% - Akzent5 3_BU&amp;IC" xfId="7569" xr:uid="{00000000-0005-0000-0000-00009D210000}"/>
    <cellStyle name="40% - Akzent5 4" xfId="7570" xr:uid="{00000000-0005-0000-0000-00009E210000}"/>
    <cellStyle name="40% - Akzent5 4 10" xfId="39957" xr:uid="{00000000-0005-0000-0000-00009F210000}"/>
    <cellStyle name="40% - Akzent5 4 2" xfId="7571" xr:uid="{00000000-0005-0000-0000-0000A0210000}"/>
    <cellStyle name="40% - Akzent5 4 2 10" xfId="42007" xr:uid="{00000000-0005-0000-0000-0000A1210000}"/>
    <cellStyle name="40% - Akzent5 4 2 2" xfId="7572" xr:uid="{00000000-0005-0000-0000-0000A2210000}"/>
    <cellStyle name="40% - Akzent5 4 2 2 2" xfId="7573" xr:uid="{00000000-0005-0000-0000-0000A3210000}"/>
    <cellStyle name="40% - Akzent5 4 2 2 2 2" xfId="7574" xr:uid="{00000000-0005-0000-0000-0000A4210000}"/>
    <cellStyle name="40% - Akzent5 4 2 2 2_BU&amp;IC" xfId="7575" xr:uid="{00000000-0005-0000-0000-0000A5210000}"/>
    <cellStyle name="40% - Akzent5 4 2 2 3" xfId="7576" xr:uid="{00000000-0005-0000-0000-0000A6210000}"/>
    <cellStyle name="40% - Akzent5 4 2 2 3 2" xfId="7577" xr:uid="{00000000-0005-0000-0000-0000A7210000}"/>
    <cellStyle name="40% - Akzent5 4 2 2 3_BU&amp;IC" xfId="7578" xr:uid="{00000000-0005-0000-0000-0000A8210000}"/>
    <cellStyle name="40% - Akzent5 4 2 2 4" xfId="7579" xr:uid="{00000000-0005-0000-0000-0000A9210000}"/>
    <cellStyle name="40% - Akzent5 4 2 2_BU&amp;IC" xfId="7580" xr:uid="{00000000-0005-0000-0000-0000AA210000}"/>
    <cellStyle name="40% - Akzent5 4 2 3" xfId="7581" xr:uid="{00000000-0005-0000-0000-0000AB210000}"/>
    <cellStyle name="40% - Akzent5 4 2 3 2" xfId="7582" xr:uid="{00000000-0005-0000-0000-0000AC210000}"/>
    <cellStyle name="40% - Akzent5 4 2 3_BU&amp;IC" xfId="7583" xr:uid="{00000000-0005-0000-0000-0000AD210000}"/>
    <cellStyle name="40% - Akzent5 4 2 4" xfId="7584" xr:uid="{00000000-0005-0000-0000-0000AE210000}"/>
    <cellStyle name="40% - Akzent5 4 2 4 2" xfId="7585" xr:uid="{00000000-0005-0000-0000-0000AF210000}"/>
    <cellStyle name="40% - Akzent5 4 2 4_BU&amp;IC" xfId="7586" xr:uid="{00000000-0005-0000-0000-0000B0210000}"/>
    <cellStyle name="40% - Akzent5 4 2 5" xfId="7587" xr:uid="{00000000-0005-0000-0000-0000B1210000}"/>
    <cellStyle name="40% - Akzent5 4 2 6" xfId="38911" xr:uid="{00000000-0005-0000-0000-0000B2210000}"/>
    <cellStyle name="40% - Akzent5 4 2 7" xfId="41898" xr:uid="{00000000-0005-0000-0000-0000B3210000}"/>
    <cellStyle name="40% - Akzent5 4 2 8" xfId="42079" xr:uid="{00000000-0005-0000-0000-0000B4210000}"/>
    <cellStyle name="40% - Akzent5 4 2 9" xfId="42358" xr:uid="{00000000-0005-0000-0000-0000B5210000}"/>
    <cellStyle name="40% - Akzent5 4 2_BU&amp;IC" xfId="7588" xr:uid="{00000000-0005-0000-0000-0000B6210000}"/>
    <cellStyle name="40% - Akzent5 4 3" xfId="7589" xr:uid="{00000000-0005-0000-0000-0000B7210000}"/>
    <cellStyle name="40% - Akzent5 4 3 2" xfId="7590" xr:uid="{00000000-0005-0000-0000-0000B8210000}"/>
    <cellStyle name="40% - Akzent5 4 3 2 2" xfId="7591" xr:uid="{00000000-0005-0000-0000-0000B9210000}"/>
    <cellStyle name="40% - Akzent5 4 3 2_BU&amp;IC" xfId="7592" xr:uid="{00000000-0005-0000-0000-0000BA210000}"/>
    <cellStyle name="40% - Akzent5 4 3 3" xfId="7593" xr:uid="{00000000-0005-0000-0000-0000BB210000}"/>
    <cellStyle name="40% - Akzent5 4 3 3 2" xfId="7594" xr:uid="{00000000-0005-0000-0000-0000BC210000}"/>
    <cellStyle name="40% - Akzent5 4 3 3_BU&amp;IC" xfId="7595" xr:uid="{00000000-0005-0000-0000-0000BD210000}"/>
    <cellStyle name="40% - Akzent5 4 3 4" xfId="7596" xr:uid="{00000000-0005-0000-0000-0000BE210000}"/>
    <cellStyle name="40% - Akzent5 4 3_BU&amp;IC" xfId="7597" xr:uid="{00000000-0005-0000-0000-0000BF210000}"/>
    <cellStyle name="40% - Akzent5 4 4" xfId="7598" xr:uid="{00000000-0005-0000-0000-0000C0210000}"/>
    <cellStyle name="40% - Akzent5 4 4 2" xfId="7599" xr:uid="{00000000-0005-0000-0000-0000C1210000}"/>
    <cellStyle name="40% - Akzent5 4 4 2 2" xfId="7600" xr:uid="{00000000-0005-0000-0000-0000C2210000}"/>
    <cellStyle name="40% - Akzent5 4 4 2_BU&amp;IC" xfId="7601" xr:uid="{00000000-0005-0000-0000-0000C3210000}"/>
    <cellStyle name="40% - Akzent5 4 4 3" xfId="7602" xr:uid="{00000000-0005-0000-0000-0000C4210000}"/>
    <cellStyle name="40% - Akzent5 4 4_BU&amp;IC" xfId="7603" xr:uid="{00000000-0005-0000-0000-0000C5210000}"/>
    <cellStyle name="40% - Akzent5 4 5" xfId="7604" xr:uid="{00000000-0005-0000-0000-0000C6210000}"/>
    <cellStyle name="40% - Akzent5 4 5 2" xfId="7605" xr:uid="{00000000-0005-0000-0000-0000C7210000}"/>
    <cellStyle name="40% - Akzent5 4 5_BU&amp;IC" xfId="7606" xr:uid="{00000000-0005-0000-0000-0000C8210000}"/>
    <cellStyle name="40% - Akzent5 4 6" xfId="7607" xr:uid="{00000000-0005-0000-0000-0000C9210000}"/>
    <cellStyle name="40% - Akzent5 4 6 2" xfId="7608" xr:uid="{00000000-0005-0000-0000-0000CA210000}"/>
    <cellStyle name="40% - Akzent5 4 6_BU&amp;IC" xfId="7609" xr:uid="{00000000-0005-0000-0000-0000CB210000}"/>
    <cellStyle name="40% - Akzent5 4 7" xfId="7610" xr:uid="{00000000-0005-0000-0000-0000CC210000}"/>
    <cellStyle name="40% - Akzent5 4 8" xfId="38910" xr:uid="{00000000-0005-0000-0000-0000CD210000}"/>
    <cellStyle name="40% - Akzent5 4 9" xfId="41897" xr:uid="{00000000-0005-0000-0000-0000CE210000}"/>
    <cellStyle name="40% - Akzent5 4_BU&amp;IC" xfId="7611" xr:uid="{00000000-0005-0000-0000-0000CF210000}"/>
    <cellStyle name="40% - Akzent5 5" xfId="7612" xr:uid="{00000000-0005-0000-0000-0000D0210000}"/>
    <cellStyle name="40% - Akzent5 5 10" xfId="42078" xr:uid="{00000000-0005-0000-0000-0000D1210000}"/>
    <cellStyle name="40% - Akzent5 5 2" xfId="7613" xr:uid="{00000000-0005-0000-0000-0000D2210000}"/>
    <cellStyle name="40% - Akzent5 5 2 10" xfId="41761" xr:uid="{00000000-0005-0000-0000-0000D3210000}"/>
    <cellStyle name="40% - Akzent5 5 2 2" xfId="7614" xr:uid="{00000000-0005-0000-0000-0000D4210000}"/>
    <cellStyle name="40% - Akzent5 5 2 2 2" xfId="7615" xr:uid="{00000000-0005-0000-0000-0000D5210000}"/>
    <cellStyle name="40% - Akzent5 5 2 2 2 2" xfId="7616" xr:uid="{00000000-0005-0000-0000-0000D6210000}"/>
    <cellStyle name="40% - Akzent5 5 2 2 2_BU&amp;IC" xfId="7617" xr:uid="{00000000-0005-0000-0000-0000D7210000}"/>
    <cellStyle name="40% - Akzent5 5 2 2 3" xfId="7618" xr:uid="{00000000-0005-0000-0000-0000D8210000}"/>
    <cellStyle name="40% - Akzent5 5 2 2 3 2" xfId="7619" xr:uid="{00000000-0005-0000-0000-0000D9210000}"/>
    <cellStyle name="40% - Akzent5 5 2 2 3_BU&amp;IC" xfId="7620" xr:uid="{00000000-0005-0000-0000-0000DA210000}"/>
    <cellStyle name="40% - Akzent5 5 2 2 4" xfId="7621" xr:uid="{00000000-0005-0000-0000-0000DB210000}"/>
    <cellStyle name="40% - Akzent5 5 2 2_BU&amp;IC" xfId="7622" xr:uid="{00000000-0005-0000-0000-0000DC210000}"/>
    <cellStyle name="40% - Akzent5 5 2 3" xfId="7623" xr:uid="{00000000-0005-0000-0000-0000DD210000}"/>
    <cellStyle name="40% - Akzent5 5 2 3 2" xfId="7624" xr:uid="{00000000-0005-0000-0000-0000DE210000}"/>
    <cellStyle name="40% - Akzent5 5 2 3_BU&amp;IC" xfId="7625" xr:uid="{00000000-0005-0000-0000-0000DF210000}"/>
    <cellStyle name="40% - Akzent5 5 2 4" xfId="7626" xr:uid="{00000000-0005-0000-0000-0000E0210000}"/>
    <cellStyle name="40% - Akzent5 5 2 4 2" xfId="7627" xr:uid="{00000000-0005-0000-0000-0000E1210000}"/>
    <cellStyle name="40% - Akzent5 5 2 4_BU&amp;IC" xfId="7628" xr:uid="{00000000-0005-0000-0000-0000E2210000}"/>
    <cellStyle name="40% - Akzent5 5 2 5" xfId="7629" xr:uid="{00000000-0005-0000-0000-0000E3210000}"/>
    <cellStyle name="40% - Akzent5 5 2 6" xfId="38913" xr:uid="{00000000-0005-0000-0000-0000E4210000}"/>
    <cellStyle name="40% - Akzent5 5 2 7" xfId="41900" xr:uid="{00000000-0005-0000-0000-0000E5210000}"/>
    <cellStyle name="40% - Akzent5 5 2 8" xfId="42077" xr:uid="{00000000-0005-0000-0000-0000E6210000}"/>
    <cellStyle name="40% - Akzent5 5 2 9" xfId="42413" xr:uid="{00000000-0005-0000-0000-0000E7210000}"/>
    <cellStyle name="40% - Akzent5 5 2_BU&amp;IC" xfId="7630" xr:uid="{00000000-0005-0000-0000-0000E8210000}"/>
    <cellStyle name="40% - Akzent5 5 3" xfId="7631" xr:uid="{00000000-0005-0000-0000-0000E9210000}"/>
    <cellStyle name="40% - Akzent5 5 3 2" xfId="7632" xr:uid="{00000000-0005-0000-0000-0000EA210000}"/>
    <cellStyle name="40% - Akzent5 5 3 2 2" xfId="7633" xr:uid="{00000000-0005-0000-0000-0000EB210000}"/>
    <cellStyle name="40% - Akzent5 5 3 2_BU&amp;IC" xfId="7634" xr:uid="{00000000-0005-0000-0000-0000EC210000}"/>
    <cellStyle name="40% - Akzent5 5 3 3" xfId="7635" xr:uid="{00000000-0005-0000-0000-0000ED210000}"/>
    <cellStyle name="40% - Akzent5 5 3 3 2" xfId="7636" xr:uid="{00000000-0005-0000-0000-0000EE210000}"/>
    <cellStyle name="40% - Akzent5 5 3 3_BU&amp;IC" xfId="7637" xr:uid="{00000000-0005-0000-0000-0000EF210000}"/>
    <cellStyle name="40% - Akzent5 5 3 4" xfId="7638" xr:uid="{00000000-0005-0000-0000-0000F0210000}"/>
    <cellStyle name="40% - Akzent5 5 3_BU&amp;IC" xfId="7639" xr:uid="{00000000-0005-0000-0000-0000F1210000}"/>
    <cellStyle name="40% - Akzent5 5 4" xfId="7640" xr:uid="{00000000-0005-0000-0000-0000F2210000}"/>
    <cellStyle name="40% - Akzent5 5 4 2" xfId="7641" xr:uid="{00000000-0005-0000-0000-0000F3210000}"/>
    <cellStyle name="40% - Akzent5 5 4 2 2" xfId="7642" xr:uid="{00000000-0005-0000-0000-0000F4210000}"/>
    <cellStyle name="40% - Akzent5 5 4 2_BU&amp;IC" xfId="7643" xr:uid="{00000000-0005-0000-0000-0000F5210000}"/>
    <cellStyle name="40% - Akzent5 5 4 3" xfId="7644" xr:uid="{00000000-0005-0000-0000-0000F6210000}"/>
    <cellStyle name="40% - Akzent5 5 4_BU&amp;IC" xfId="7645" xr:uid="{00000000-0005-0000-0000-0000F7210000}"/>
    <cellStyle name="40% - Akzent5 5 5" xfId="7646" xr:uid="{00000000-0005-0000-0000-0000F8210000}"/>
    <cellStyle name="40% - Akzent5 5 5 2" xfId="7647" xr:uid="{00000000-0005-0000-0000-0000F9210000}"/>
    <cellStyle name="40% - Akzent5 5 5_BU&amp;IC" xfId="7648" xr:uid="{00000000-0005-0000-0000-0000FA210000}"/>
    <cellStyle name="40% - Akzent5 5 6" xfId="7649" xr:uid="{00000000-0005-0000-0000-0000FB210000}"/>
    <cellStyle name="40% - Akzent5 5 6 2" xfId="7650" xr:uid="{00000000-0005-0000-0000-0000FC210000}"/>
    <cellStyle name="40% - Akzent5 5 6_BU&amp;IC" xfId="7651" xr:uid="{00000000-0005-0000-0000-0000FD210000}"/>
    <cellStyle name="40% - Akzent5 5 7" xfId="7652" xr:uid="{00000000-0005-0000-0000-0000FE210000}"/>
    <cellStyle name="40% - Akzent5 5 8" xfId="38912" xr:uid="{00000000-0005-0000-0000-0000FF210000}"/>
    <cellStyle name="40% - Akzent5 5 9" xfId="41899" xr:uid="{00000000-0005-0000-0000-000000220000}"/>
    <cellStyle name="40% - Akzent5 5_BU&amp;IC" xfId="7653" xr:uid="{00000000-0005-0000-0000-000001220000}"/>
    <cellStyle name="40% - Akzent5 6" xfId="7654" xr:uid="{00000000-0005-0000-0000-000002220000}"/>
    <cellStyle name="40% - Akzent5 6 10" xfId="42076" xr:uid="{00000000-0005-0000-0000-000003220000}"/>
    <cellStyle name="40% - Akzent5 6 2" xfId="7655" xr:uid="{00000000-0005-0000-0000-000004220000}"/>
    <cellStyle name="40% - Akzent5 6 2 10" xfId="42348" xr:uid="{00000000-0005-0000-0000-000005220000}"/>
    <cellStyle name="40% - Akzent5 6 2 2" xfId="7656" xr:uid="{00000000-0005-0000-0000-000006220000}"/>
    <cellStyle name="40% - Akzent5 6 2 2 2" xfId="7657" xr:uid="{00000000-0005-0000-0000-000007220000}"/>
    <cellStyle name="40% - Akzent5 6 2 2 2 2" xfId="7658" xr:uid="{00000000-0005-0000-0000-000008220000}"/>
    <cellStyle name="40% - Akzent5 6 2 2 2_BU&amp;IC" xfId="7659" xr:uid="{00000000-0005-0000-0000-000009220000}"/>
    <cellStyle name="40% - Akzent5 6 2 2 3" xfId="7660" xr:uid="{00000000-0005-0000-0000-00000A220000}"/>
    <cellStyle name="40% - Akzent5 6 2 2 3 2" xfId="7661" xr:uid="{00000000-0005-0000-0000-00000B220000}"/>
    <cellStyle name="40% - Akzent5 6 2 2 3_BU&amp;IC" xfId="7662" xr:uid="{00000000-0005-0000-0000-00000C220000}"/>
    <cellStyle name="40% - Akzent5 6 2 2 4" xfId="7663" xr:uid="{00000000-0005-0000-0000-00000D220000}"/>
    <cellStyle name="40% - Akzent5 6 2 2_BU&amp;IC" xfId="7664" xr:uid="{00000000-0005-0000-0000-00000E220000}"/>
    <cellStyle name="40% - Akzent5 6 2 3" xfId="7665" xr:uid="{00000000-0005-0000-0000-00000F220000}"/>
    <cellStyle name="40% - Akzent5 6 2 3 2" xfId="7666" xr:uid="{00000000-0005-0000-0000-000010220000}"/>
    <cellStyle name="40% - Akzent5 6 2 3_BU&amp;IC" xfId="7667" xr:uid="{00000000-0005-0000-0000-000011220000}"/>
    <cellStyle name="40% - Akzent5 6 2 4" xfId="7668" xr:uid="{00000000-0005-0000-0000-000012220000}"/>
    <cellStyle name="40% - Akzent5 6 2 4 2" xfId="7669" xr:uid="{00000000-0005-0000-0000-000013220000}"/>
    <cellStyle name="40% - Akzent5 6 2 4_BU&amp;IC" xfId="7670" xr:uid="{00000000-0005-0000-0000-000014220000}"/>
    <cellStyle name="40% - Akzent5 6 2 5" xfId="7671" xr:uid="{00000000-0005-0000-0000-000015220000}"/>
    <cellStyle name="40% - Akzent5 6 2 6" xfId="38915" xr:uid="{00000000-0005-0000-0000-000016220000}"/>
    <cellStyle name="40% - Akzent5 6 2 7" xfId="41902" xr:uid="{00000000-0005-0000-0000-000017220000}"/>
    <cellStyle name="40% - Akzent5 6 2 8" xfId="42075" xr:uid="{00000000-0005-0000-0000-000018220000}"/>
    <cellStyle name="40% - Akzent5 6 2 9" xfId="42342" xr:uid="{00000000-0005-0000-0000-000019220000}"/>
    <cellStyle name="40% - Akzent5 6 2_BU&amp;IC" xfId="7672" xr:uid="{00000000-0005-0000-0000-00001A220000}"/>
    <cellStyle name="40% - Akzent5 6 3" xfId="7673" xr:uid="{00000000-0005-0000-0000-00001B220000}"/>
    <cellStyle name="40% - Akzent5 6 3 2" xfId="7674" xr:uid="{00000000-0005-0000-0000-00001C220000}"/>
    <cellStyle name="40% - Akzent5 6 3 2 2" xfId="7675" xr:uid="{00000000-0005-0000-0000-00001D220000}"/>
    <cellStyle name="40% - Akzent5 6 3 2_BU&amp;IC" xfId="7676" xr:uid="{00000000-0005-0000-0000-00001E220000}"/>
    <cellStyle name="40% - Akzent5 6 3 3" xfId="7677" xr:uid="{00000000-0005-0000-0000-00001F220000}"/>
    <cellStyle name="40% - Akzent5 6 3 3 2" xfId="7678" xr:uid="{00000000-0005-0000-0000-000020220000}"/>
    <cellStyle name="40% - Akzent5 6 3 3_BU&amp;IC" xfId="7679" xr:uid="{00000000-0005-0000-0000-000021220000}"/>
    <cellStyle name="40% - Akzent5 6 3 4" xfId="7680" xr:uid="{00000000-0005-0000-0000-000022220000}"/>
    <cellStyle name="40% - Akzent5 6 3_BU&amp;IC" xfId="7681" xr:uid="{00000000-0005-0000-0000-000023220000}"/>
    <cellStyle name="40% - Akzent5 6 4" xfId="7682" xr:uid="{00000000-0005-0000-0000-000024220000}"/>
    <cellStyle name="40% - Akzent5 6 4 2" xfId="7683" xr:uid="{00000000-0005-0000-0000-000025220000}"/>
    <cellStyle name="40% - Akzent5 6 4 2 2" xfId="7684" xr:uid="{00000000-0005-0000-0000-000026220000}"/>
    <cellStyle name="40% - Akzent5 6 4 2_BU&amp;IC" xfId="7685" xr:uid="{00000000-0005-0000-0000-000027220000}"/>
    <cellStyle name="40% - Akzent5 6 4 3" xfId="7686" xr:uid="{00000000-0005-0000-0000-000028220000}"/>
    <cellStyle name="40% - Akzent5 6 4_BU&amp;IC" xfId="7687" xr:uid="{00000000-0005-0000-0000-000029220000}"/>
    <cellStyle name="40% - Akzent5 6 5" xfId="7688" xr:uid="{00000000-0005-0000-0000-00002A220000}"/>
    <cellStyle name="40% - Akzent5 6 5 2" xfId="7689" xr:uid="{00000000-0005-0000-0000-00002B220000}"/>
    <cellStyle name="40% - Akzent5 6 5_BU&amp;IC" xfId="7690" xr:uid="{00000000-0005-0000-0000-00002C220000}"/>
    <cellStyle name="40% - Akzent5 6 6" xfId="7691" xr:uid="{00000000-0005-0000-0000-00002D220000}"/>
    <cellStyle name="40% - Akzent5 6 6 2" xfId="7692" xr:uid="{00000000-0005-0000-0000-00002E220000}"/>
    <cellStyle name="40% - Akzent5 6 6_BU&amp;IC" xfId="7693" xr:uid="{00000000-0005-0000-0000-00002F220000}"/>
    <cellStyle name="40% - Akzent5 6 7" xfId="7694" xr:uid="{00000000-0005-0000-0000-000030220000}"/>
    <cellStyle name="40% - Akzent5 6 8" xfId="38914" xr:uid="{00000000-0005-0000-0000-000031220000}"/>
    <cellStyle name="40% - Akzent5 6 9" xfId="41901" xr:uid="{00000000-0005-0000-0000-000032220000}"/>
    <cellStyle name="40% - Akzent5 6_BU&amp;IC" xfId="7695" xr:uid="{00000000-0005-0000-0000-000033220000}"/>
    <cellStyle name="40% - Akzent5 7" xfId="7696" xr:uid="{00000000-0005-0000-0000-000034220000}"/>
    <cellStyle name="40% - Akzent5 7 10" xfId="42074" xr:uid="{00000000-0005-0000-0000-000035220000}"/>
    <cellStyle name="40% - Akzent5 7 2" xfId="7697" xr:uid="{00000000-0005-0000-0000-000036220000}"/>
    <cellStyle name="40% - Akzent5 7 2 10" xfId="42345" xr:uid="{00000000-0005-0000-0000-000037220000}"/>
    <cellStyle name="40% - Akzent5 7 2 2" xfId="7698" xr:uid="{00000000-0005-0000-0000-000038220000}"/>
    <cellStyle name="40% - Akzent5 7 2 2 2" xfId="7699" xr:uid="{00000000-0005-0000-0000-000039220000}"/>
    <cellStyle name="40% - Akzent5 7 2 2 2 2" xfId="7700" xr:uid="{00000000-0005-0000-0000-00003A220000}"/>
    <cellStyle name="40% - Akzent5 7 2 2 2_BU&amp;IC" xfId="7701" xr:uid="{00000000-0005-0000-0000-00003B220000}"/>
    <cellStyle name="40% - Akzent5 7 2 2 3" xfId="7702" xr:uid="{00000000-0005-0000-0000-00003C220000}"/>
    <cellStyle name="40% - Akzent5 7 2 2 3 2" xfId="7703" xr:uid="{00000000-0005-0000-0000-00003D220000}"/>
    <cellStyle name="40% - Akzent5 7 2 2 3_BU&amp;IC" xfId="7704" xr:uid="{00000000-0005-0000-0000-00003E220000}"/>
    <cellStyle name="40% - Akzent5 7 2 2 4" xfId="7705" xr:uid="{00000000-0005-0000-0000-00003F220000}"/>
    <cellStyle name="40% - Akzent5 7 2 2_BU&amp;IC" xfId="7706" xr:uid="{00000000-0005-0000-0000-000040220000}"/>
    <cellStyle name="40% - Akzent5 7 2 3" xfId="7707" xr:uid="{00000000-0005-0000-0000-000041220000}"/>
    <cellStyle name="40% - Akzent5 7 2 3 2" xfId="7708" xr:uid="{00000000-0005-0000-0000-000042220000}"/>
    <cellStyle name="40% - Akzent5 7 2 3_BU&amp;IC" xfId="7709" xr:uid="{00000000-0005-0000-0000-000043220000}"/>
    <cellStyle name="40% - Akzent5 7 2 4" xfId="7710" xr:uid="{00000000-0005-0000-0000-000044220000}"/>
    <cellStyle name="40% - Akzent5 7 2 4 2" xfId="7711" xr:uid="{00000000-0005-0000-0000-000045220000}"/>
    <cellStyle name="40% - Akzent5 7 2 4_BU&amp;IC" xfId="7712" xr:uid="{00000000-0005-0000-0000-000046220000}"/>
    <cellStyle name="40% - Akzent5 7 2 5" xfId="7713" xr:uid="{00000000-0005-0000-0000-000047220000}"/>
    <cellStyle name="40% - Akzent5 7 2 6" xfId="38917" xr:uid="{00000000-0005-0000-0000-000048220000}"/>
    <cellStyle name="40% - Akzent5 7 2 7" xfId="41904" xr:uid="{00000000-0005-0000-0000-000049220000}"/>
    <cellStyle name="40% - Akzent5 7 2 8" xfId="42073" xr:uid="{00000000-0005-0000-0000-00004A220000}"/>
    <cellStyle name="40% - Akzent5 7 2 9" xfId="37814" xr:uid="{00000000-0005-0000-0000-00004B220000}"/>
    <cellStyle name="40% - Akzent5 7 2_BU&amp;IC" xfId="7714" xr:uid="{00000000-0005-0000-0000-00004C220000}"/>
    <cellStyle name="40% - Akzent5 7 3" xfId="7715" xr:uid="{00000000-0005-0000-0000-00004D220000}"/>
    <cellStyle name="40% - Akzent5 7 3 2" xfId="7716" xr:uid="{00000000-0005-0000-0000-00004E220000}"/>
    <cellStyle name="40% - Akzent5 7 3 2 2" xfId="7717" xr:uid="{00000000-0005-0000-0000-00004F220000}"/>
    <cellStyle name="40% - Akzent5 7 3 2_BU&amp;IC" xfId="7718" xr:uid="{00000000-0005-0000-0000-000050220000}"/>
    <cellStyle name="40% - Akzent5 7 3 3" xfId="7719" xr:uid="{00000000-0005-0000-0000-000051220000}"/>
    <cellStyle name="40% - Akzent5 7 3 3 2" xfId="7720" xr:uid="{00000000-0005-0000-0000-000052220000}"/>
    <cellStyle name="40% - Akzent5 7 3 3_BU&amp;IC" xfId="7721" xr:uid="{00000000-0005-0000-0000-000053220000}"/>
    <cellStyle name="40% - Akzent5 7 3 4" xfId="7722" xr:uid="{00000000-0005-0000-0000-000054220000}"/>
    <cellStyle name="40% - Akzent5 7 3_BU&amp;IC" xfId="7723" xr:uid="{00000000-0005-0000-0000-000055220000}"/>
    <cellStyle name="40% - Akzent5 7 4" xfId="7724" xr:uid="{00000000-0005-0000-0000-000056220000}"/>
    <cellStyle name="40% - Akzent5 7 4 2" xfId="7725" xr:uid="{00000000-0005-0000-0000-000057220000}"/>
    <cellStyle name="40% - Akzent5 7 4 2 2" xfId="7726" xr:uid="{00000000-0005-0000-0000-000058220000}"/>
    <cellStyle name="40% - Akzent5 7 4 2_BU&amp;IC" xfId="7727" xr:uid="{00000000-0005-0000-0000-000059220000}"/>
    <cellStyle name="40% - Akzent5 7 4 3" xfId="7728" xr:uid="{00000000-0005-0000-0000-00005A220000}"/>
    <cellStyle name="40% - Akzent5 7 4_BU&amp;IC" xfId="7729" xr:uid="{00000000-0005-0000-0000-00005B220000}"/>
    <cellStyle name="40% - Akzent5 7 5" xfId="7730" xr:uid="{00000000-0005-0000-0000-00005C220000}"/>
    <cellStyle name="40% - Akzent5 7 5 2" xfId="7731" xr:uid="{00000000-0005-0000-0000-00005D220000}"/>
    <cellStyle name="40% - Akzent5 7 5_BU&amp;IC" xfId="7732" xr:uid="{00000000-0005-0000-0000-00005E220000}"/>
    <cellStyle name="40% - Akzent5 7 6" xfId="7733" xr:uid="{00000000-0005-0000-0000-00005F220000}"/>
    <cellStyle name="40% - Akzent5 7 6 2" xfId="7734" xr:uid="{00000000-0005-0000-0000-000060220000}"/>
    <cellStyle name="40% - Akzent5 7 6_BU&amp;IC" xfId="7735" xr:uid="{00000000-0005-0000-0000-000061220000}"/>
    <cellStyle name="40% - Akzent5 7 7" xfId="7736" xr:uid="{00000000-0005-0000-0000-000062220000}"/>
    <cellStyle name="40% - Akzent5 7 8" xfId="38916" xr:uid="{00000000-0005-0000-0000-000063220000}"/>
    <cellStyle name="40% - Akzent5 7 9" xfId="41903" xr:uid="{00000000-0005-0000-0000-000064220000}"/>
    <cellStyle name="40% - Akzent5 7_BU&amp;IC" xfId="7737" xr:uid="{00000000-0005-0000-0000-000065220000}"/>
    <cellStyle name="40% - Akzent5 8" xfId="7738" xr:uid="{00000000-0005-0000-0000-000066220000}"/>
    <cellStyle name="40% - Akzent5 8 10" xfId="42072" xr:uid="{00000000-0005-0000-0000-000067220000}"/>
    <cellStyle name="40% - Akzent5 8 2" xfId="7739" xr:uid="{00000000-0005-0000-0000-000068220000}"/>
    <cellStyle name="40% - Akzent5 8 2 10" xfId="42349" xr:uid="{00000000-0005-0000-0000-000069220000}"/>
    <cellStyle name="40% - Akzent5 8 2 2" xfId="7740" xr:uid="{00000000-0005-0000-0000-00006A220000}"/>
    <cellStyle name="40% - Akzent5 8 2 2 2" xfId="7741" xr:uid="{00000000-0005-0000-0000-00006B220000}"/>
    <cellStyle name="40% - Akzent5 8 2 2 2 2" xfId="7742" xr:uid="{00000000-0005-0000-0000-00006C220000}"/>
    <cellStyle name="40% - Akzent5 8 2 2 2_BU&amp;IC" xfId="7743" xr:uid="{00000000-0005-0000-0000-00006D220000}"/>
    <cellStyle name="40% - Akzent5 8 2 2 3" xfId="7744" xr:uid="{00000000-0005-0000-0000-00006E220000}"/>
    <cellStyle name="40% - Akzent5 8 2 2 3 2" xfId="7745" xr:uid="{00000000-0005-0000-0000-00006F220000}"/>
    <cellStyle name="40% - Akzent5 8 2 2 3_BU&amp;IC" xfId="7746" xr:uid="{00000000-0005-0000-0000-000070220000}"/>
    <cellStyle name="40% - Akzent5 8 2 2 4" xfId="7747" xr:uid="{00000000-0005-0000-0000-000071220000}"/>
    <cellStyle name="40% - Akzent5 8 2 2_BU&amp;IC" xfId="7748" xr:uid="{00000000-0005-0000-0000-000072220000}"/>
    <cellStyle name="40% - Akzent5 8 2 3" xfId="7749" xr:uid="{00000000-0005-0000-0000-000073220000}"/>
    <cellStyle name="40% - Akzent5 8 2 3 2" xfId="7750" xr:uid="{00000000-0005-0000-0000-000074220000}"/>
    <cellStyle name="40% - Akzent5 8 2 3_BU&amp;IC" xfId="7751" xr:uid="{00000000-0005-0000-0000-000075220000}"/>
    <cellStyle name="40% - Akzent5 8 2 4" xfId="7752" xr:uid="{00000000-0005-0000-0000-000076220000}"/>
    <cellStyle name="40% - Akzent5 8 2 4 2" xfId="7753" xr:uid="{00000000-0005-0000-0000-000077220000}"/>
    <cellStyle name="40% - Akzent5 8 2 4_BU&amp;IC" xfId="7754" xr:uid="{00000000-0005-0000-0000-000078220000}"/>
    <cellStyle name="40% - Akzent5 8 2 5" xfId="7755" xr:uid="{00000000-0005-0000-0000-000079220000}"/>
    <cellStyle name="40% - Akzent5 8 2 6" xfId="38919" xr:uid="{00000000-0005-0000-0000-00007A220000}"/>
    <cellStyle name="40% - Akzent5 8 2 7" xfId="41906" xr:uid="{00000000-0005-0000-0000-00007B220000}"/>
    <cellStyle name="40% - Akzent5 8 2 8" xfId="42071" xr:uid="{00000000-0005-0000-0000-00007C220000}"/>
    <cellStyle name="40% - Akzent5 8 2 9" xfId="39248" xr:uid="{00000000-0005-0000-0000-00007D220000}"/>
    <cellStyle name="40% - Akzent5 8 2_BU&amp;IC" xfId="7756" xr:uid="{00000000-0005-0000-0000-00007E220000}"/>
    <cellStyle name="40% - Akzent5 8 3" xfId="7757" xr:uid="{00000000-0005-0000-0000-00007F220000}"/>
    <cellStyle name="40% - Akzent5 8 3 2" xfId="7758" xr:uid="{00000000-0005-0000-0000-000080220000}"/>
    <cellStyle name="40% - Akzent5 8 3 2 2" xfId="7759" xr:uid="{00000000-0005-0000-0000-000081220000}"/>
    <cellStyle name="40% - Akzent5 8 3 2_BU&amp;IC" xfId="7760" xr:uid="{00000000-0005-0000-0000-000082220000}"/>
    <cellStyle name="40% - Akzent5 8 3 3" xfId="7761" xr:uid="{00000000-0005-0000-0000-000083220000}"/>
    <cellStyle name="40% - Akzent5 8 3 3 2" xfId="7762" xr:uid="{00000000-0005-0000-0000-000084220000}"/>
    <cellStyle name="40% - Akzent5 8 3 3_BU&amp;IC" xfId="7763" xr:uid="{00000000-0005-0000-0000-000085220000}"/>
    <cellStyle name="40% - Akzent5 8 3 4" xfId="7764" xr:uid="{00000000-0005-0000-0000-000086220000}"/>
    <cellStyle name="40% - Akzent5 8 3_BU&amp;IC" xfId="7765" xr:uid="{00000000-0005-0000-0000-000087220000}"/>
    <cellStyle name="40% - Akzent5 8 4" xfId="7766" xr:uid="{00000000-0005-0000-0000-000088220000}"/>
    <cellStyle name="40% - Akzent5 8 4 2" xfId="7767" xr:uid="{00000000-0005-0000-0000-000089220000}"/>
    <cellStyle name="40% - Akzent5 8 4 2 2" xfId="7768" xr:uid="{00000000-0005-0000-0000-00008A220000}"/>
    <cellStyle name="40% - Akzent5 8 4 2_BU&amp;IC" xfId="7769" xr:uid="{00000000-0005-0000-0000-00008B220000}"/>
    <cellStyle name="40% - Akzent5 8 4 3" xfId="7770" xr:uid="{00000000-0005-0000-0000-00008C220000}"/>
    <cellStyle name="40% - Akzent5 8 4_BU&amp;IC" xfId="7771" xr:uid="{00000000-0005-0000-0000-00008D220000}"/>
    <cellStyle name="40% - Akzent5 8 5" xfId="7772" xr:uid="{00000000-0005-0000-0000-00008E220000}"/>
    <cellStyle name="40% - Akzent5 8 5 2" xfId="7773" xr:uid="{00000000-0005-0000-0000-00008F220000}"/>
    <cellStyle name="40% - Akzent5 8 5_BU&amp;IC" xfId="7774" xr:uid="{00000000-0005-0000-0000-000090220000}"/>
    <cellStyle name="40% - Akzent5 8 6" xfId="7775" xr:uid="{00000000-0005-0000-0000-000091220000}"/>
    <cellStyle name="40% - Akzent5 8 6 2" xfId="7776" xr:uid="{00000000-0005-0000-0000-000092220000}"/>
    <cellStyle name="40% - Akzent5 8 6_BU&amp;IC" xfId="7777" xr:uid="{00000000-0005-0000-0000-000093220000}"/>
    <cellStyle name="40% - Akzent5 8 7" xfId="7778" xr:uid="{00000000-0005-0000-0000-000094220000}"/>
    <cellStyle name="40% - Akzent5 8 8" xfId="38918" xr:uid="{00000000-0005-0000-0000-000095220000}"/>
    <cellStyle name="40% - Akzent5 8 9" xfId="41905" xr:uid="{00000000-0005-0000-0000-000096220000}"/>
    <cellStyle name="40% - Akzent5 8_BU&amp;IC" xfId="7779" xr:uid="{00000000-0005-0000-0000-000097220000}"/>
    <cellStyle name="40% - Akzent5 9" xfId="7780" xr:uid="{00000000-0005-0000-0000-000098220000}"/>
    <cellStyle name="40% - Akzent5 9 10" xfId="42070" xr:uid="{00000000-0005-0000-0000-000099220000}"/>
    <cellStyle name="40% - Akzent5 9 2" xfId="7781" xr:uid="{00000000-0005-0000-0000-00009A220000}"/>
    <cellStyle name="40% - Akzent5 9 2 10" xfId="42276" xr:uid="{00000000-0005-0000-0000-00009B220000}"/>
    <cellStyle name="40% - Akzent5 9 2 2" xfId="7782" xr:uid="{00000000-0005-0000-0000-00009C220000}"/>
    <cellStyle name="40% - Akzent5 9 2 2 2" xfId="7783" xr:uid="{00000000-0005-0000-0000-00009D220000}"/>
    <cellStyle name="40% - Akzent5 9 2 2 2 2" xfId="7784" xr:uid="{00000000-0005-0000-0000-00009E220000}"/>
    <cellStyle name="40% - Akzent5 9 2 2 2_BU&amp;IC" xfId="7785" xr:uid="{00000000-0005-0000-0000-00009F220000}"/>
    <cellStyle name="40% - Akzent5 9 2 2 3" xfId="7786" xr:uid="{00000000-0005-0000-0000-0000A0220000}"/>
    <cellStyle name="40% - Akzent5 9 2 2 3 2" xfId="7787" xr:uid="{00000000-0005-0000-0000-0000A1220000}"/>
    <cellStyle name="40% - Akzent5 9 2 2 3_BU&amp;IC" xfId="7788" xr:uid="{00000000-0005-0000-0000-0000A2220000}"/>
    <cellStyle name="40% - Akzent5 9 2 2 4" xfId="7789" xr:uid="{00000000-0005-0000-0000-0000A3220000}"/>
    <cellStyle name="40% - Akzent5 9 2 2_BU&amp;IC" xfId="7790" xr:uid="{00000000-0005-0000-0000-0000A4220000}"/>
    <cellStyle name="40% - Akzent5 9 2 3" xfId="7791" xr:uid="{00000000-0005-0000-0000-0000A5220000}"/>
    <cellStyle name="40% - Akzent5 9 2 3 2" xfId="7792" xr:uid="{00000000-0005-0000-0000-0000A6220000}"/>
    <cellStyle name="40% - Akzent5 9 2 3_BU&amp;IC" xfId="7793" xr:uid="{00000000-0005-0000-0000-0000A7220000}"/>
    <cellStyle name="40% - Akzent5 9 2 4" xfId="7794" xr:uid="{00000000-0005-0000-0000-0000A8220000}"/>
    <cellStyle name="40% - Akzent5 9 2 4 2" xfId="7795" xr:uid="{00000000-0005-0000-0000-0000A9220000}"/>
    <cellStyle name="40% - Akzent5 9 2 4_BU&amp;IC" xfId="7796" xr:uid="{00000000-0005-0000-0000-0000AA220000}"/>
    <cellStyle name="40% - Akzent5 9 2 5" xfId="7797" xr:uid="{00000000-0005-0000-0000-0000AB220000}"/>
    <cellStyle name="40% - Akzent5 9 2 6" xfId="38921" xr:uid="{00000000-0005-0000-0000-0000AC220000}"/>
    <cellStyle name="40% - Akzent5 9 2 7" xfId="41908" xr:uid="{00000000-0005-0000-0000-0000AD220000}"/>
    <cellStyle name="40% - Akzent5 9 2 8" xfId="42069" xr:uid="{00000000-0005-0000-0000-0000AE220000}"/>
    <cellStyle name="40% - Akzent5 9 2 9" xfId="41975" xr:uid="{00000000-0005-0000-0000-0000AF220000}"/>
    <cellStyle name="40% - Akzent5 9 2_BU&amp;IC" xfId="7798" xr:uid="{00000000-0005-0000-0000-0000B0220000}"/>
    <cellStyle name="40% - Akzent5 9 3" xfId="7799" xr:uid="{00000000-0005-0000-0000-0000B1220000}"/>
    <cellStyle name="40% - Akzent5 9 3 2" xfId="7800" xr:uid="{00000000-0005-0000-0000-0000B2220000}"/>
    <cellStyle name="40% - Akzent5 9 3 2 2" xfId="7801" xr:uid="{00000000-0005-0000-0000-0000B3220000}"/>
    <cellStyle name="40% - Akzent5 9 3 2_BU&amp;IC" xfId="7802" xr:uid="{00000000-0005-0000-0000-0000B4220000}"/>
    <cellStyle name="40% - Akzent5 9 3 3" xfId="7803" xr:uid="{00000000-0005-0000-0000-0000B5220000}"/>
    <cellStyle name="40% - Akzent5 9 3 3 2" xfId="7804" xr:uid="{00000000-0005-0000-0000-0000B6220000}"/>
    <cellStyle name="40% - Akzent5 9 3 3_BU&amp;IC" xfId="7805" xr:uid="{00000000-0005-0000-0000-0000B7220000}"/>
    <cellStyle name="40% - Akzent5 9 3 4" xfId="7806" xr:uid="{00000000-0005-0000-0000-0000B8220000}"/>
    <cellStyle name="40% - Akzent5 9 3_BU&amp;IC" xfId="7807" xr:uid="{00000000-0005-0000-0000-0000B9220000}"/>
    <cellStyle name="40% - Akzent5 9 4" xfId="7808" xr:uid="{00000000-0005-0000-0000-0000BA220000}"/>
    <cellStyle name="40% - Akzent5 9 4 2" xfId="7809" xr:uid="{00000000-0005-0000-0000-0000BB220000}"/>
    <cellStyle name="40% - Akzent5 9 4 2 2" xfId="7810" xr:uid="{00000000-0005-0000-0000-0000BC220000}"/>
    <cellStyle name="40% - Akzent5 9 4 2_BU&amp;IC" xfId="7811" xr:uid="{00000000-0005-0000-0000-0000BD220000}"/>
    <cellStyle name="40% - Akzent5 9 4 3" xfId="7812" xr:uid="{00000000-0005-0000-0000-0000BE220000}"/>
    <cellStyle name="40% - Akzent5 9 4_BU&amp;IC" xfId="7813" xr:uid="{00000000-0005-0000-0000-0000BF220000}"/>
    <cellStyle name="40% - Akzent5 9 5" xfId="7814" xr:uid="{00000000-0005-0000-0000-0000C0220000}"/>
    <cellStyle name="40% - Akzent5 9 5 2" xfId="7815" xr:uid="{00000000-0005-0000-0000-0000C1220000}"/>
    <cellStyle name="40% - Akzent5 9 5_BU&amp;IC" xfId="7816" xr:uid="{00000000-0005-0000-0000-0000C2220000}"/>
    <cellStyle name="40% - Akzent5 9 6" xfId="7817" xr:uid="{00000000-0005-0000-0000-0000C3220000}"/>
    <cellStyle name="40% - Akzent5 9 6 2" xfId="7818" xr:uid="{00000000-0005-0000-0000-0000C4220000}"/>
    <cellStyle name="40% - Akzent5 9 6_BU&amp;IC" xfId="7819" xr:uid="{00000000-0005-0000-0000-0000C5220000}"/>
    <cellStyle name="40% - Akzent5 9 7" xfId="7820" xr:uid="{00000000-0005-0000-0000-0000C6220000}"/>
    <cellStyle name="40% - Akzent5 9 8" xfId="38920" xr:uid="{00000000-0005-0000-0000-0000C7220000}"/>
    <cellStyle name="40% - Akzent5 9 9" xfId="41907" xr:uid="{00000000-0005-0000-0000-0000C8220000}"/>
    <cellStyle name="40% - Akzent5 9_BU&amp;IC" xfId="7821" xr:uid="{00000000-0005-0000-0000-0000C9220000}"/>
    <cellStyle name="40% - Akzent5_5 year overview margin" xfId="37604" xr:uid="{00000000-0005-0000-0000-0000CA220000}"/>
    <cellStyle name="40% - Akzent6" xfId="70" xr:uid="{00000000-0005-0000-0000-0000CB220000}"/>
    <cellStyle name="40% - Akzent6 10" xfId="7823" xr:uid="{00000000-0005-0000-0000-0000CC220000}"/>
    <cellStyle name="40% - Akzent6 10 10" xfId="42068" xr:uid="{00000000-0005-0000-0000-0000CD220000}"/>
    <cellStyle name="40% - Akzent6 10 2" xfId="7824" xr:uid="{00000000-0005-0000-0000-0000CE220000}"/>
    <cellStyle name="40% - Akzent6 10 2 10" xfId="42286" xr:uid="{00000000-0005-0000-0000-0000CF220000}"/>
    <cellStyle name="40% - Akzent6 10 2 2" xfId="7825" xr:uid="{00000000-0005-0000-0000-0000D0220000}"/>
    <cellStyle name="40% - Akzent6 10 2 2 2" xfId="7826" xr:uid="{00000000-0005-0000-0000-0000D1220000}"/>
    <cellStyle name="40% - Akzent6 10 2 2 2 2" xfId="7827" xr:uid="{00000000-0005-0000-0000-0000D2220000}"/>
    <cellStyle name="40% - Akzent6 10 2 2 2_BU&amp;IC" xfId="7828" xr:uid="{00000000-0005-0000-0000-0000D3220000}"/>
    <cellStyle name="40% - Akzent6 10 2 2 3" xfId="7829" xr:uid="{00000000-0005-0000-0000-0000D4220000}"/>
    <cellStyle name="40% - Akzent6 10 2 2 3 2" xfId="7830" xr:uid="{00000000-0005-0000-0000-0000D5220000}"/>
    <cellStyle name="40% - Akzent6 10 2 2 3_BU&amp;IC" xfId="7831" xr:uid="{00000000-0005-0000-0000-0000D6220000}"/>
    <cellStyle name="40% - Akzent6 10 2 2 4" xfId="7832" xr:uid="{00000000-0005-0000-0000-0000D7220000}"/>
    <cellStyle name="40% - Akzent6 10 2 2_BU&amp;IC" xfId="7833" xr:uid="{00000000-0005-0000-0000-0000D8220000}"/>
    <cellStyle name="40% - Akzent6 10 2 3" xfId="7834" xr:uid="{00000000-0005-0000-0000-0000D9220000}"/>
    <cellStyle name="40% - Akzent6 10 2 3 2" xfId="7835" xr:uid="{00000000-0005-0000-0000-0000DA220000}"/>
    <cellStyle name="40% - Akzent6 10 2 3_BU&amp;IC" xfId="7836" xr:uid="{00000000-0005-0000-0000-0000DB220000}"/>
    <cellStyle name="40% - Akzent6 10 2 4" xfId="7837" xr:uid="{00000000-0005-0000-0000-0000DC220000}"/>
    <cellStyle name="40% - Akzent6 10 2 4 2" xfId="7838" xr:uid="{00000000-0005-0000-0000-0000DD220000}"/>
    <cellStyle name="40% - Akzent6 10 2 4_BU&amp;IC" xfId="7839" xr:uid="{00000000-0005-0000-0000-0000DE220000}"/>
    <cellStyle name="40% - Akzent6 10 2 5" xfId="7840" xr:uid="{00000000-0005-0000-0000-0000DF220000}"/>
    <cellStyle name="40% - Akzent6 10 2 6" xfId="38923" xr:uid="{00000000-0005-0000-0000-0000E0220000}"/>
    <cellStyle name="40% - Akzent6 10 2 7" xfId="41910" xr:uid="{00000000-0005-0000-0000-0000E1220000}"/>
    <cellStyle name="40% - Akzent6 10 2 8" xfId="42067" xr:uid="{00000000-0005-0000-0000-0000E2220000}"/>
    <cellStyle name="40% - Akzent6 10 2 9" xfId="42451" xr:uid="{00000000-0005-0000-0000-0000E3220000}"/>
    <cellStyle name="40% - Akzent6 10 2_BU&amp;IC" xfId="7841" xr:uid="{00000000-0005-0000-0000-0000E4220000}"/>
    <cellStyle name="40% - Akzent6 10 3" xfId="7842" xr:uid="{00000000-0005-0000-0000-0000E5220000}"/>
    <cellStyle name="40% - Akzent6 10 3 2" xfId="7843" xr:uid="{00000000-0005-0000-0000-0000E6220000}"/>
    <cellStyle name="40% - Akzent6 10 3 2 2" xfId="7844" xr:uid="{00000000-0005-0000-0000-0000E7220000}"/>
    <cellStyle name="40% - Akzent6 10 3 2_BU&amp;IC" xfId="7845" xr:uid="{00000000-0005-0000-0000-0000E8220000}"/>
    <cellStyle name="40% - Akzent6 10 3 3" xfId="7846" xr:uid="{00000000-0005-0000-0000-0000E9220000}"/>
    <cellStyle name="40% - Akzent6 10 3 3 2" xfId="7847" xr:uid="{00000000-0005-0000-0000-0000EA220000}"/>
    <cellStyle name="40% - Akzent6 10 3 3_BU&amp;IC" xfId="7848" xr:uid="{00000000-0005-0000-0000-0000EB220000}"/>
    <cellStyle name="40% - Akzent6 10 3 4" xfId="7849" xr:uid="{00000000-0005-0000-0000-0000EC220000}"/>
    <cellStyle name="40% - Akzent6 10 3_BU&amp;IC" xfId="7850" xr:uid="{00000000-0005-0000-0000-0000ED220000}"/>
    <cellStyle name="40% - Akzent6 10 4" xfId="7851" xr:uid="{00000000-0005-0000-0000-0000EE220000}"/>
    <cellStyle name="40% - Akzent6 10 4 2" xfId="7852" xr:uid="{00000000-0005-0000-0000-0000EF220000}"/>
    <cellStyle name="40% - Akzent6 10 4 2 2" xfId="7853" xr:uid="{00000000-0005-0000-0000-0000F0220000}"/>
    <cellStyle name="40% - Akzent6 10 4 2_BU&amp;IC" xfId="7854" xr:uid="{00000000-0005-0000-0000-0000F1220000}"/>
    <cellStyle name="40% - Akzent6 10 4 3" xfId="7855" xr:uid="{00000000-0005-0000-0000-0000F2220000}"/>
    <cellStyle name="40% - Akzent6 10 4_BU&amp;IC" xfId="7856" xr:uid="{00000000-0005-0000-0000-0000F3220000}"/>
    <cellStyle name="40% - Akzent6 10 5" xfId="7857" xr:uid="{00000000-0005-0000-0000-0000F4220000}"/>
    <cellStyle name="40% - Akzent6 10 5 2" xfId="7858" xr:uid="{00000000-0005-0000-0000-0000F5220000}"/>
    <cellStyle name="40% - Akzent6 10 5_BU&amp;IC" xfId="7859" xr:uid="{00000000-0005-0000-0000-0000F6220000}"/>
    <cellStyle name="40% - Akzent6 10 6" xfId="7860" xr:uid="{00000000-0005-0000-0000-0000F7220000}"/>
    <cellStyle name="40% - Akzent6 10 6 2" xfId="7861" xr:uid="{00000000-0005-0000-0000-0000F8220000}"/>
    <cellStyle name="40% - Akzent6 10 6_BU&amp;IC" xfId="7862" xr:uid="{00000000-0005-0000-0000-0000F9220000}"/>
    <cellStyle name="40% - Akzent6 10 7" xfId="7863" xr:uid="{00000000-0005-0000-0000-0000FA220000}"/>
    <cellStyle name="40% - Akzent6 10 8" xfId="38922" xr:uid="{00000000-0005-0000-0000-0000FB220000}"/>
    <cellStyle name="40% - Akzent6 10 9" xfId="41909" xr:uid="{00000000-0005-0000-0000-0000FC220000}"/>
    <cellStyle name="40% - Akzent6 10_BU&amp;IC" xfId="7864" xr:uid="{00000000-0005-0000-0000-0000FD220000}"/>
    <cellStyle name="40% - Akzent6 11" xfId="7865" xr:uid="{00000000-0005-0000-0000-0000FE220000}"/>
    <cellStyle name="40% - Akzent6 11 10" xfId="42066" xr:uid="{00000000-0005-0000-0000-0000FF220000}"/>
    <cellStyle name="40% - Akzent6 11 2" xfId="7866" xr:uid="{00000000-0005-0000-0000-000000230000}"/>
    <cellStyle name="40% - Akzent6 11 2 10" xfId="42397" xr:uid="{00000000-0005-0000-0000-000001230000}"/>
    <cellStyle name="40% - Akzent6 11 2 2" xfId="7867" xr:uid="{00000000-0005-0000-0000-000002230000}"/>
    <cellStyle name="40% - Akzent6 11 2 2 2" xfId="7868" xr:uid="{00000000-0005-0000-0000-000003230000}"/>
    <cellStyle name="40% - Akzent6 11 2 2 2 2" xfId="7869" xr:uid="{00000000-0005-0000-0000-000004230000}"/>
    <cellStyle name="40% - Akzent6 11 2 2 2_BU&amp;IC" xfId="7870" xr:uid="{00000000-0005-0000-0000-000005230000}"/>
    <cellStyle name="40% - Akzent6 11 2 2 3" xfId="7871" xr:uid="{00000000-0005-0000-0000-000006230000}"/>
    <cellStyle name="40% - Akzent6 11 2 2 3 2" xfId="7872" xr:uid="{00000000-0005-0000-0000-000007230000}"/>
    <cellStyle name="40% - Akzent6 11 2 2 3_BU&amp;IC" xfId="7873" xr:uid="{00000000-0005-0000-0000-000008230000}"/>
    <cellStyle name="40% - Akzent6 11 2 2 4" xfId="7874" xr:uid="{00000000-0005-0000-0000-000009230000}"/>
    <cellStyle name="40% - Akzent6 11 2 2_BU&amp;IC" xfId="7875" xr:uid="{00000000-0005-0000-0000-00000A230000}"/>
    <cellStyle name="40% - Akzent6 11 2 3" xfId="7876" xr:uid="{00000000-0005-0000-0000-00000B230000}"/>
    <cellStyle name="40% - Akzent6 11 2 3 2" xfId="7877" xr:uid="{00000000-0005-0000-0000-00000C230000}"/>
    <cellStyle name="40% - Akzent6 11 2 3_BU&amp;IC" xfId="7878" xr:uid="{00000000-0005-0000-0000-00000D230000}"/>
    <cellStyle name="40% - Akzent6 11 2 4" xfId="7879" xr:uid="{00000000-0005-0000-0000-00000E230000}"/>
    <cellStyle name="40% - Akzent6 11 2 4 2" xfId="7880" xr:uid="{00000000-0005-0000-0000-00000F230000}"/>
    <cellStyle name="40% - Akzent6 11 2 4_BU&amp;IC" xfId="7881" xr:uid="{00000000-0005-0000-0000-000010230000}"/>
    <cellStyle name="40% - Akzent6 11 2 5" xfId="7882" xr:uid="{00000000-0005-0000-0000-000011230000}"/>
    <cellStyle name="40% - Akzent6 11 2 6" xfId="38925" xr:uid="{00000000-0005-0000-0000-000012230000}"/>
    <cellStyle name="40% - Akzent6 11 2 7" xfId="41912" xr:uid="{00000000-0005-0000-0000-000013230000}"/>
    <cellStyle name="40% - Akzent6 11 2 8" xfId="42065" xr:uid="{00000000-0005-0000-0000-000014230000}"/>
    <cellStyle name="40% - Akzent6 11 2 9" xfId="38541" xr:uid="{00000000-0005-0000-0000-000015230000}"/>
    <cellStyle name="40% - Akzent6 11 2_BU&amp;IC" xfId="7883" xr:uid="{00000000-0005-0000-0000-000016230000}"/>
    <cellStyle name="40% - Akzent6 11 3" xfId="7884" xr:uid="{00000000-0005-0000-0000-000017230000}"/>
    <cellStyle name="40% - Akzent6 11 3 2" xfId="7885" xr:uid="{00000000-0005-0000-0000-000018230000}"/>
    <cellStyle name="40% - Akzent6 11 3 2 2" xfId="7886" xr:uid="{00000000-0005-0000-0000-000019230000}"/>
    <cellStyle name="40% - Akzent6 11 3 2_BU&amp;IC" xfId="7887" xr:uid="{00000000-0005-0000-0000-00001A230000}"/>
    <cellStyle name="40% - Akzent6 11 3 3" xfId="7888" xr:uid="{00000000-0005-0000-0000-00001B230000}"/>
    <cellStyle name="40% - Akzent6 11 3 3 2" xfId="7889" xr:uid="{00000000-0005-0000-0000-00001C230000}"/>
    <cellStyle name="40% - Akzent6 11 3 3_BU&amp;IC" xfId="7890" xr:uid="{00000000-0005-0000-0000-00001D230000}"/>
    <cellStyle name="40% - Akzent6 11 3 4" xfId="7891" xr:uid="{00000000-0005-0000-0000-00001E230000}"/>
    <cellStyle name="40% - Akzent6 11 3_BU&amp;IC" xfId="7892" xr:uid="{00000000-0005-0000-0000-00001F230000}"/>
    <cellStyle name="40% - Akzent6 11 4" xfId="7893" xr:uid="{00000000-0005-0000-0000-000020230000}"/>
    <cellStyle name="40% - Akzent6 11 4 2" xfId="7894" xr:uid="{00000000-0005-0000-0000-000021230000}"/>
    <cellStyle name="40% - Akzent6 11 4 2 2" xfId="7895" xr:uid="{00000000-0005-0000-0000-000022230000}"/>
    <cellStyle name="40% - Akzent6 11 4 2_BU&amp;IC" xfId="7896" xr:uid="{00000000-0005-0000-0000-000023230000}"/>
    <cellStyle name="40% - Akzent6 11 4 3" xfId="7897" xr:uid="{00000000-0005-0000-0000-000024230000}"/>
    <cellStyle name="40% - Akzent6 11 4_BU&amp;IC" xfId="7898" xr:uid="{00000000-0005-0000-0000-000025230000}"/>
    <cellStyle name="40% - Akzent6 11 5" xfId="7899" xr:uid="{00000000-0005-0000-0000-000026230000}"/>
    <cellStyle name="40% - Akzent6 11 5 2" xfId="7900" xr:uid="{00000000-0005-0000-0000-000027230000}"/>
    <cellStyle name="40% - Akzent6 11 5_BU&amp;IC" xfId="7901" xr:uid="{00000000-0005-0000-0000-000028230000}"/>
    <cellStyle name="40% - Akzent6 11 6" xfId="7902" xr:uid="{00000000-0005-0000-0000-000029230000}"/>
    <cellStyle name="40% - Akzent6 11 6 2" xfId="7903" xr:uid="{00000000-0005-0000-0000-00002A230000}"/>
    <cellStyle name="40% - Akzent6 11 6_BU&amp;IC" xfId="7904" xr:uid="{00000000-0005-0000-0000-00002B230000}"/>
    <cellStyle name="40% - Akzent6 11 7" xfId="7905" xr:uid="{00000000-0005-0000-0000-00002C230000}"/>
    <cellStyle name="40% - Akzent6 11 8" xfId="38924" xr:uid="{00000000-0005-0000-0000-00002D230000}"/>
    <cellStyle name="40% - Akzent6 11 9" xfId="41911" xr:uid="{00000000-0005-0000-0000-00002E230000}"/>
    <cellStyle name="40% - Akzent6 11_BU&amp;IC" xfId="7906" xr:uid="{00000000-0005-0000-0000-00002F230000}"/>
    <cellStyle name="40% - Akzent6 12" xfId="7907" xr:uid="{00000000-0005-0000-0000-000030230000}"/>
    <cellStyle name="40% - Akzent6 13" xfId="7908" xr:uid="{00000000-0005-0000-0000-000031230000}"/>
    <cellStyle name="40% - Akzent6 14" xfId="7822" xr:uid="{00000000-0005-0000-0000-000032230000}"/>
    <cellStyle name="40% - Akzent6 2" xfId="7909" xr:uid="{00000000-0005-0000-0000-000033230000}"/>
    <cellStyle name="40% - Akzent6 2 10" xfId="42064" xr:uid="{00000000-0005-0000-0000-000034230000}"/>
    <cellStyle name="40% - Akzent6 2 2" xfId="7910" xr:uid="{00000000-0005-0000-0000-000035230000}"/>
    <cellStyle name="40% - Akzent6 2 2 10" xfId="42475" xr:uid="{00000000-0005-0000-0000-000036230000}"/>
    <cellStyle name="40% - Akzent6 2 2 2" xfId="7911" xr:uid="{00000000-0005-0000-0000-000037230000}"/>
    <cellStyle name="40% - Akzent6 2 2 2 2" xfId="7912" xr:uid="{00000000-0005-0000-0000-000038230000}"/>
    <cellStyle name="40% - Akzent6 2 2 2 2 2" xfId="7913" xr:uid="{00000000-0005-0000-0000-000039230000}"/>
    <cellStyle name="40% - Akzent6 2 2 2 2_BU&amp;IC" xfId="7914" xr:uid="{00000000-0005-0000-0000-00003A230000}"/>
    <cellStyle name="40% - Akzent6 2 2 2 3" xfId="7915" xr:uid="{00000000-0005-0000-0000-00003B230000}"/>
    <cellStyle name="40% - Akzent6 2 2 2 3 2" xfId="7916" xr:uid="{00000000-0005-0000-0000-00003C230000}"/>
    <cellStyle name="40% - Akzent6 2 2 2 3_BU&amp;IC" xfId="7917" xr:uid="{00000000-0005-0000-0000-00003D230000}"/>
    <cellStyle name="40% - Akzent6 2 2 2 4" xfId="7918" xr:uid="{00000000-0005-0000-0000-00003E230000}"/>
    <cellStyle name="40% - Akzent6 2 2 2_BU&amp;IC" xfId="7919" xr:uid="{00000000-0005-0000-0000-00003F230000}"/>
    <cellStyle name="40% - Akzent6 2 2 3" xfId="7920" xr:uid="{00000000-0005-0000-0000-000040230000}"/>
    <cellStyle name="40% - Akzent6 2 2 3 2" xfId="7921" xr:uid="{00000000-0005-0000-0000-000041230000}"/>
    <cellStyle name="40% - Akzent6 2 2 3_BU&amp;IC" xfId="7922" xr:uid="{00000000-0005-0000-0000-000042230000}"/>
    <cellStyle name="40% - Akzent6 2 2 4" xfId="7923" xr:uid="{00000000-0005-0000-0000-000043230000}"/>
    <cellStyle name="40% - Akzent6 2 2 4 2" xfId="7924" xr:uid="{00000000-0005-0000-0000-000044230000}"/>
    <cellStyle name="40% - Akzent6 2 2 4_BU&amp;IC" xfId="7925" xr:uid="{00000000-0005-0000-0000-000045230000}"/>
    <cellStyle name="40% - Akzent6 2 2 5" xfId="7926" xr:uid="{00000000-0005-0000-0000-000046230000}"/>
    <cellStyle name="40% - Akzent6 2 2 6" xfId="38927" xr:uid="{00000000-0005-0000-0000-000047230000}"/>
    <cellStyle name="40% - Akzent6 2 2 7" xfId="41914" xr:uid="{00000000-0005-0000-0000-000048230000}"/>
    <cellStyle name="40% - Akzent6 2 2 8" xfId="42063" xr:uid="{00000000-0005-0000-0000-000049230000}"/>
    <cellStyle name="40% - Akzent6 2 2 9" xfId="42359" xr:uid="{00000000-0005-0000-0000-00004A230000}"/>
    <cellStyle name="40% - Akzent6 2 2_BU&amp;IC" xfId="7927" xr:uid="{00000000-0005-0000-0000-00004B230000}"/>
    <cellStyle name="40% - Akzent6 2 3" xfId="7928" xr:uid="{00000000-0005-0000-0000-00004C230000}"/>
    <cellStyle name="40% - Akzent6 2 3 2" xfId="7929" xr:uid="{00000000-0005-0000-0000-00004D230000}"/>
    <cellStyle name="40% - Akzent6 2 3 2 2" xfId="7930" xr:uid="{00000000-0005-0000-0000-00004E230000}"/>
    <cellStyle name="40% - Akzent6 2 3 2_BU&amp;IC" xfId="7931" xr:uid="{00000000-0005-0000-0000-00004F230000}"/>
    <cellStyle name="40% - Akzent6 2 3 3" xfId="7932" xr:uid="{00000000-0005-0000-0000-000050230000}"/>
    <cellStyle name="40% - Akzent6 2 3 3 2" xfId="7933" xr:uid="{00000000-0005-0000-0000-000051230000}"/>
    <cellStyle name="40% - Akzent6 2 3 3_BU&amp;IC" xfId="7934" xr:uid="{00000000-0005-0000-0000-000052230000}"/>
    <cellStyle name="40% - Akzent6 2 3 4" xfId="7935" xr:uid="{00000000-0005-0000-0000-000053230000}"/>
    <cellStyle name="40% - Akzent6 2 3_BU&amp;IC" xfId="7936" xr:uid="{00000000-0005-0000-0000-000054230000}"/>
    <cellStyle name="40% - Akzent6 2 4" xfId="7937" xr:uid="{00000000-0005-0000-0000-000055230000}"/>
    <cellStyle name="40% - Akzent6 2 4 2" xfId="7938" xr:uid="{00000000-0005-0000-0000-000056230000}"/>
    <cellStyle name="40% - Akzent6 2 4 2 2" xfId="7939" xr:uid="{00000000-0005-0000-0000-000057230000}"/>
    <cellStyle name="40% - Akzent6 2 4 2_BU&amp;IC" xfId="7940" xr:uid="{00000000-0005-0000-0000-000058230000}"/>
    <cellStyle name="40% - Akzent6 2 4 3" xfId="7941" xr:uid="{00000000-0005-0000-0000-000059230000}"/>
    <cellStyle name="40% - Akzent6 2 4_BU&amp;IC" xfId="7942" xr:uid="{00000000-0005-0000-0000-00005A230000}"/>
    <cellStyle name="40% - Akzent6 2 5" xfId="7943" xr:uid="{00000000-0005-0000-0000-00005B230000}"/>
    <cellStyle name="40% - Akzent6 2 5 2" xfId="7944" xr:uid="{00000000-0005-0000-0000-00005C230000}"/>
    <cellStyle name="40% - Akzent6 2 5_BU&amp;IC" xfId="7945" xr:uid="{00000000-0005-0000-0000-00005D230000}"/>
    <cellStyle name="40% - Akzent6 2 6" xfId="7946" xr:uid="{00000000-0005-0000-0000-00005E230000}"/>
    <cellStyle name="40% - Akzent6 2 6 2" xfId="7947" xr:uid="{00000000-0005-0000-0000-00005F230000}"/>
    <cellStyle name="40% - Akzent6 2 6_BU&amp;IC" xfId="7948" xr:uid="{00000000-0005-0000-0000-000060230000}"/>
    <cellStyle name="40% - Akzent6 2 7" xfId="7949" xr:uid="{00000000-0005-0000-0000-000061230000}"/>
    <cellStyle name="40% - Akzent6 2 8" xfId="38926" xr:uid="{00000000-0005-0000-0000-000062230000}"/>
    <cellStyle name="40% - Akzent6 2 9" xfId="41913" xr:uid="{00000000-0005-0000-0000-000063230000}"/>
    <cellStyle name="40% - Akzent6 2_BU&amp;IC" xfId="7950" xr:uid="{00000000-0005-0000-0000-000064230000}"/>
    <cellStyle name="40% - Akzent6 3" xfId="7951" xr:uid="{00000000-0005-0000-0000-000065230000}"/>
    <cellStyle name="40% - Akzent6 3 10" xfId="39986" xr:uid="{00000000-0005-0000-0000-000066230000}"/>
    <cellStyle name="40% - Akzent6 3 2" xfId="7952" xr:uid="{00000000-0005-0000-0000-000067230000}"/>
    <cellStyle name="40% - Akzent6 3 2 10" xfId="42400" xr:uid="{00000000-0005-0000-0000-000068230000}"/>
    <cellStyle name="40% - Akzent6 3 2 2" xfId="7953" xr:uid="{00000000-0005-0000-0000-000069230000}"/>
    <cellStyle name="40% - Akzent6 3 2 2 2" xfId="7954" xr:uid="{00000000-0005-0000-0000-00006A230000}"/>
    <cellStyle name="40% - Akzent6 3 2 2 2 2" xfId="7955" xr:uid="{00000000-0005-0000-0000-00006B230000}"/>
    <cellStyle name="40% - Akzent6 3 2 2 2_BU&amp;IC" xfId="7956" xr:uid="{00000000-0005-0000-0000-00006C230000}"/>
    <cellStyle name="40% - Akzent6 3 2 2 3" xfId="7957" xr:uid="{00000000-0005-0000-0000-00006D230000}"/>
    <cellStyle name="40% - Akzent6 3 2 2 3 2" xfId="7958" xr:uid="{00000000-0005-0000-0000-00006E230000}"/>
    <cellStyle name="40% - Akzent6 3 2 2 3_BU&amp;IC" xfId="7959" xr:uid="{00000000-0005-0000-0000-00006F230000}"/>
    <cellStyle name="40% - Akzent6 3 2 2 4" xfId="7960" xr:uid="{00000000-0005-0000-0000-000070230000}"/>
    <cellStyle name="40% - Akzent6 3 2 2_BU&amp;IC" xfId="7961" xr:uid="{00000000-0005-0000-0000-000071230000}"/>
    <cellStyle name="40% - Akzent6 3 2 3" xfId="7962" xr:uid="{00000000-0005-0000-0000-000072230000}"/>
    <cellStyle name="40% - Akzent6 3 2 3 2" xfId="7963" xr:uid="{00000000-0005-0000-0000-000073230000}"/>
    <cellStyle name="40% - Akzent6 3 2 3_BU&amp;IC" xfId="7964" xr:uid="{00000000-0005-0000-0000-000074230000}"/>
    <cellStyle name="40% - Akzent6 3 2 4" xfId="7965" xr:uid="{00000000-0005-0000-0000-000075230000}"/>
    <cellStyle name="40% - Akzent6 3 2 4 2" xfId="7966" xr:uid="{00000000-0005-0000-0000-000076230000}"/>
    <cellStyle name="40% - Akzent6 3 2 4_BU&amp;IC" xfId="7967" xr:uid="{00000000-0005-0000-0000-000077230000}"/>
    <cellStyle name="40% - Akzent6 3 2 5" xfId="7968" xr:uid="{00000000-0005-0000-0000-000078230000}"/>
    <cellStyle name="40% - Akzent6 3 2 6" xfId="38929" xr:uid="{00000000-0005-0000-0000-000079230000}"/>
    <cellStyle name="40% - Akzent6 3 2 7" xfId="41916" xr:uid="{00000000-0005-0000-0000-00007A230000}"/>
    <cellStyle name="40% - Akzent6 3 2 8" xfId="42061" xr:uid="{00000000-0005-0000-0000-00007B230000}"/>
    <cellStyle name="40% - Akzent6 3 2 9" xfId="42414" xr:uid="{00000000-0005-0000-0000-00007C230000}"/>
    <cellStyle name="40% - Akzent6 3 2_BU&amp;IC" xfId="7969" xr:uid="{00000000-0005-0000-0000-00007D230000}"/>
    <cellStyle name="40% - Akzent6 3 3" xfId="7970" xr:uid="{00000000-0005-0000-0000-00007E230000}"/>
    <cellStyle name="40% - Akzent6 3 3 2" xfId="7971" xr:uid="{00000000-0005-0000-0000-00007F230000}"/>
    <cellStyle name="40% - Akzent6 3 3 2 2" xfId="7972" xr:uid="{00000000-0005-0000-0000-000080230000}"/>
    <cellStyle name="40% - Akzent6 3 3 2_BU&amp;IC" xfId="7973" xr:uid="{00000000-0005-0000-0000-000081230000}"/>
    <cellStyle name="40% - Akzent6 3 3 3" xfId="7974" xr:uid="{00000000-0005-0000-0000-000082230000}"/>
    <cellStyle name="40% - Akzent6 3 3 3 2" xfId="7975" xr:uid="{00000000-0005-0000-0000-000083230000}"/>
    <cellStyle name="40% - Akzent6 3 3 3_BU&amp;IC" xfId="7976" xr:uid="{00000000-0005-0000-0000-000084230000}"/>
    <cellStyle name="40% - Akzent6 3 3 4" xfId="7977" xr:uid="{00000000-0005-0000-0000-000085230000}"/>
    <cellStyle name="40% - Akzent6 3 3_BU&amp;IC" xfId="7978" xr:uid="{00000000-0005-0000-0000-000086230000}"/>
    <cellStyle name="40% - Akzent6 3 4" xfId="7979" xr:uid="{00000000-0005-0000-0000-000087230000}"/>
    <cellStyle name="40% - Akzent6 3 4 2" xfId="7980" xr:uid="{00000000-0005-0000-0000-000088230000}"/>
    <cellStyle name="40% - Akzent6 3 4 2 2" xfId="7981" xr:uid="{00000000-0005-0000-0000-000089230000}"/>
    <cellStyle name="40% - Akzent6 3 4 2_BU&amp;IC" xfId="7982" xr:uid="{00000000-0005-0000-0000-00008A230000}"/>
    <cellStyle name="40% - Akzent6 3 4 3" xfId="7983" xr:uid="{00000000-0005-0000-0000-00008B230000}"/>
    <cellStyle name="40% - Akzent6 3 4_BU&amp;IC" xfId="7984" xr:uid="{00000000-0005-0000-0000-00008C230000}"/>
    <cellStyle name="40% - Akzent6 3 5" xfId="7985" xr:uid="{00000000-0005-0000-0000-00008D230000}"/>
    <cellStyle name="40% - Akzent6 3 5 2" xfId="7986" xr:uid="{00000000-0005-0000-0000-00008E230000}"/>
    <cellStyle name="40% - Akzent6 3 5_BU&amp;IC" xfId="7987" xr:uid="{00000000-0005-0000-0000-00008F230000}"/>
    <cellStyle name="40% - Akzent6 3 6" xfId="7988" xr:uid="{00000000-0005-0000-0000-000090230000}"/>
    <cellStyle name="40% - Akzent6 3 6 2" xfId="7989" xr:uid="{00000000-0005-0000-0000-000091230000}"/>
    <cellStyle name="40% - Akzent6 3 6_BU&amp;IC" xfId="7990" xr:uid="{00000000-0005-0000-0000-000092230000}"/>
    <cellStyle name="40% - Akzent6 3 7" xfId="7991" xr:uid="{00000000-0005-0000-0000-000093230000}"/>
    <cellStyle name="40% - Akzent6 3 8" xfId="38928" xr:uid="{00000000-0005-0000-0000-000094230000}"/>
    <cellStyle name="40% - Akzent6 3 9" xfId="41915" xr:uid="{00000000-0005-0000-0000-000095230000}"/>
    <cellStyle name="40% - Akzent6 3_BU&amp;IC" xfId="7992" xr:uid="{00000000-0005-0000-0000-000096230000}"/>
    <cellStyle name="40% - Akzent6 4" xfId="7993" xr:uid="{00000000-0005-0000-0000-000097230000}"/>
    <cellStyle name="40% - Akzent6 4 10" xfId="42060" xr:uid="{00000000-0005-0000-0000-000098230000}"/>
    <cellStyle name="40% - Akzent6 4 2" xfId="7994" xr:uid="{00000000-0005-0000-0000-000099230000}"/>
    <cellStyle name="40% - Akzent6 4 2 10" xfId="38559" xr:uid="{00000000-0005-0000-0000-00009A230000}"/>
    <cellStyle name="40% - Akzent6 4 2 2" xfId="7995" xr:uid="{00000000-0005-0000-0000-00009B230000}"/>
    <cellStyle name="40% - Akzent6 4 2 2 2" xfId="7996" xr:uid="{00000000-0005-0000-0000-00009C230000}"/>
    <cellStyle name="40% - Akzent6 4 2 2 2 2" xfId="7997" xr:uid="{00000000-0005-0000-0000-00009D230000}"/>
    <cellStyle name="40% - Akzent6 4 2 2 2_BU&amp;IC" xfId="7998" xr:uid="{00000000-0005-0000-0000-00009E230000}"/>
    <cellStyle name="40% - Akzent6 4 2 2 3" xfId="7999" xr:uid="{00000000-0005-0000-0000-00009F230000}"/>
    <cellStyle name="40% - Akzent6 4 2 2 3 2" xfId="8000" xr:uid="{00000000-0005-0000-0000-0000A0230000}"/>
    <cellStyle name="40% - Akzent6 4 2 2 3_BU&amp;IC" xfId="8001" xr:uid="{00000000-0005-0000-0000-0000A1230000}"/>
    <cellStyle name="40% - Akzent6 4 2 2 4" xfId="8002" xr:uid="{00000000-0005-0000-0000-0000A2230000}"/>
    <cellStyle name="40% - Akzent6 4 2 2_BU&amp;IC" xfId="8003" xr:uid="{00000000-0005-0000-0000-0000A3230000}"/>
    <cellStyle name="40% - Akzent6 4 2 3" xfId="8004" xr:uid="{00000000-0005-0000-0000-0000A4230000}"/>
    <cellStyle name="40% - Akzent6 4 2 3 2" xfId="8005" xr:uid="{00000000-0005-0000-0000-0000A5230000}"/>
    <cellStyle name="40% - Akzent6 4 2 3_BU&amp;IC" xfId="8006" xr:uid="{00000000-0005-0000-0000-0000A6230000}"/>
    <cellStyle name="40% - Akzent6 4 2 4" xfId="8007" xr:uid="{00000000-0005-0000-0000-0000A7230000}"/>
    <cellStyle name="40% - Akzent6 4 2 4 2" xfId="8008" xr:uid="{00000000-0005-0000-0000-0000A8230000}"/>
    <cellStyle name="40% - Akzent6 4 2 4_BU&amp;IC" xfId="8009" xr:uid="{00000000-0005-0000-0000-0000A9230000}"/>
    <cellStyle name="40% - Akzent6 4 2 5" xfId="8010" xr:uid="{00000000-0005-0000-0000-0000AA230000}"/>
    <cellStyle name="40% - Akzent6 4 2 6" xfId="38931" xr:uid="{00000000-0005-0000-0000-0000AB230000}"/>
    <cellStyle name="40% - Akzent6 4 2 7" xfId="41918" xr:uid="{00000000-0005-0000-0000-0000AC230000}"/>
    <cellStyle name="40% - Akzent6 4 2 8" xfId="39987" xr:uid="{00000000-0005-0000-0000-0000AD230000}"/>
    <cellStyle name="40% - Akzent6 4 2 9" xfId="42305" xr:uid="{00000000-0005-0000-0000-0000AE230000}"/>
    <cellStyle name="40% - Akzent6 4 2_BU&amp;IC" xfId="8011" xr:uid="{00000000-0005-0000-0000-0000AF230000}"/>
    <cellStyle name="40% - Akzent6 4 3" xfId="8012" xr:uid="{00000000-0005-0000-0000-0000B0230000}"/>
    <cellStyle name="40% - Akzent6 4 3 2" xfId="8013" xr:uid="{00000000-0005-0000-0000-0000B1230000}"/>
    <cellStyle name="40% - Akzent6 4 3 2 2" xfId="8014" xr:uid="{00000000-0005-0000-0000-0000B2230000}"/>
    <cellStyle name="40% - Akzent6 4 3 2_BU&amp;IC" xfId="8015" xr:uid="{00000000-0005-0000-0000-0000B3230000}"/>
    <cellStyle name="40% - Akzent6 4 3 3" xfId="8016" xr:uid="{00000000-0005-0000-0000-0000B4230000}"/>
    <cellStyle name="40% - Akzent6 4 3 3 2" xfId="8017" xr:uid="{00000000-0005-0000-0000-0000B5230000}"/>
    <cellStyle name="40% - Akzent6 4 3 3_BU&amp;IC" xfId="8018" xr:uid="{00000000-0005-0000-0000-0000B6230000}"/>
    <cellStyle name="40% - Akzent6 4 3 4" xfId="8019" xr:uid="{00000000-0005-0000-0000-0000B7230000}"/>
    <cellStyle name="40% - Akzent6 4 3_BU&amp;IC" xfId="8020" xr:uid="{00000000-0005-0000-0000-0000B8230000}"/>
    <cellStyle name="40% - Akzent6 4 4" xfId="8021" xr:uid="{00000000-0005-0000-0000-0000B9230000}"/>
    <cellStyle name="40% - Akzent6 4 4 2" xfId="8022" xr:uid="{00000000-0005-0000-0000-0000BA230000}"/>
    <cellStyle name="40% - Akzent6 4 4 2 2" xfId="8023" xr:uid="{00000000-0005-0000-0000-0000BB230000}"/>
    <cellStyle name="40% - Akzent6 4 4 2_BU&amp;IC" xfId="8024" xr:uid="{00000000-0005-0000-0000-0000BC230000}"/>
    <cellStyle name="40% - Akzent6 4 4 3" xfId="8025" xr:uid="{00000000-0005-0000-0000-0000BD230000}"/>
    <cellStyle name="40% - Akzent6 4 4_BU&amp;IC" xfId="8026" xr:uid="{00000000-0005-0000-0000-0000BE230000}"/>
    <cellStyle name="40% - Akzent6 4 5" xfId="8027" xr:uid="{00000000-0005-0000-0000-0000BF230000}"/>
    <cellStyle name="40% - Akzent6 4 5 2" xfId="8028" xr:uid="{00000000-0005-0000-0000-0000C0230000}"/>
    <cellStyle name="40% - Akzent6 4 5_BU&amp;IC" xfId="8029" xr:uid="{00000000-0005-0000-0000-0000C1230000}"/>
    <cellStyle name="40% - Akzent6 4 6" xfId="8030" xr:uid="{00000000-0005-0000-0000-0000C2230000}"/>
    <cellStyle name="40% - Akzent6 4 6 2" xfId="8031" xr:uid="{00000000-0005-0000-0000-0000C3230000}"/>
    <cellStyle name="40% - Akzent6 4 6_BU&amp;IC" xfId="8032" xr:uid="{00000000-0005-0000-0000-0000C4230000}"/>
    <cellStyle name="40% - Akzent6 4 7" xfId="8033" xr:uid="{00000000-0005-0000-0000-0000C5230000}"/>
    <cellStyle name="40% - Akzent6 4 8" xfId="38930" xr:uid="{00000000-0005-0000-0000-0000C6230000}"/>
    <cellStyle name="40% - Akzent6 4 9" xfId="41917" xr:uid="{00000000-0005-0000-0000-0000C7230000}"/>
    <cellStyle name="40% - Akzent6 4_BU&amp;IC" xfId="8034" xr:uid="{00000000-0005-0000-0000-0000C8230000}"/>
    <cellStyle name="40% - Akzent6 5" xfId="8035" xr:uid="{00000000-0005-0000-0000-0000C9230000}"/>
    <cellStyle name="40% - Akzent6 5 10" xfId="42059" xr:uid="{00000000-0005-0000-0000-0000CA230000}"/>
    <cellStyle name="40% - Akzent6 5 2" xfId="8036" xr:uid="{00000000-0005-0000-0000-0000CB230000}"/>
    <cellStyle name="40% - Akzent6 5 2 10" xfId="38522" xr:uid="{00000000-0005-0000-0000-0000CC230000}"/>
    <cellStyle name="40% - Akzent6 5 2 2" xfId="8037" xr:uid="{00000000-0005-0000-0000-0000CD230000}"/>
    <cellStyle name="40% - Akzent6 5 2 2 2" xfId="8038" xr:uid="{00000000-0005-0000-0000-0000CE230000}"/>
    <cellStyle name="40% - Akzent6 5 2 2 2 2" xfId="8039" xr:uid="{00000000-0005-0000-0000-0000CF230000}"/>
    <cellStyle name="40% - Akzent6 5 2 2 2_BU&amp;IC" xfId="8040" xr:uid="{00000000-0005-0000-0000-0000D0230000}"/>
    <cellStyle name="40% - Akzent6 5 2 2 3" xfId="8041" xr:uid="{00000000-0005-0000-0000-0000D1230000}"/>
    <cellStyle name="40% - Akzent6 5 2 2 3 2" xfId="8042" xr:uid="{00000000-0005-0000-0000-0000D2230000}"/>
    <cellStyle name="40% - Akzent6 5 2 2 3_BU&amp;IC" xfId="8043" xr:uid="{00000000-0005-0000-0000-0000D3230000}"/>
    <cellStyle name="40% - Akzent6 5 2 2 4" xfId="8044" xr:uid="{00000000-0005-0000-0000-0000D4230000}"/>
    <cellStyle name="40% - Akzent6 5 2 2_BU&amp;IC" xfId="8045" xr:uid="{00000000-0005-0000-0000-0000D5230000}"/>
    <cellStyle name="40% - Akzent6 5 2 3" xfId="8046" xr:uid="{00000000-0005-0000-0000-0000D6230000}"/>
    <cellStyle name="40% - Akzent6 5 2 3 2" xfId="8047" xr:uid="{00000000-0005-0000-0000-0000D7230000}"/>
    <cellStyle name="40% - Akzent6 5 2 3_BU&amp;IC" xfId="8048" xr:uid="{00000000-0005-0000-0000-0000D8230000}"/>
    <cellStyle name="40% - Akzent6 5 2 4" xfId="8049" xr:uid="{00000000-0005-0000-0000-0000D9230000}"/>
    <cellStyle name="40% - Akzent6 5 2 4 2" xfId="8050" xr:uid="{00000000-0005-0000-0000-0000DA230000}"/>
    <cellStyle name="40% - Akzent6 5 2 4_BU&amp;IC" xfId="8051" xr:uid="{00000000-0005-0000-0000-0000DB230000}"/>
    <cellStyle name="40% - Akzent6 5 2 5" xfId="8052" xr:uid="{00000000-0005-0000-0000-0000DC230000}"/>
    <cellStyle name="40% - Akzent6 5 2 6" xfId="38933" xr:uid="{00000000-0005-0000-0000-0000DD230000}"/>
    <cellStyle name="40% - Akzent6 5 2 7" xfId="41920" xr:uid="{00000000-0005-0000-0000-0000DE230000}"/>
    <cellStyle name="40% - Akzent6 5 2 8" xfId="42058" xr:uid="{00000000-0005-0000-0000-0000DF230000}"/>
    <cellStyle name="40% - Akzent6 5 2 9" xfId="42429" xr:uid="{00000000-0005-0000-0000-0000E0230000}"/>
    <cellStyle name="40% - Akzent6 5 2_BU&amp;IC" xfId="8053" xr:uid="{00000000-0005-0000-0000-0000E1230000}"/>
    <cellStyle name="40% - Akzent6 5 3" xfId="8054" xr:uid="{00000000-0005-0000-0000-0000E2230000}"/>
    <cellStyle name="40% - Akzent6 5 3 2" xfId="8055" xr:uid="{00000000-0005-0000-0000-0000E3230000}"/>
    <cellStyle name="40% - Akzent6 5 3 2 2" xfId="8056" xr:uid="{00000000-0005-0000-0000-0000E4230000}"/>
    <cellStyle name="40% - Akzent6 5 3 2_BU&amp;IC" xfId="8057" xr:uid="{00000000-0005-0000-0000-0000E5230000}"/>
    <cellStyle name="40% - Akzent6 5 3 3" xfId="8058" xr:uid="{00000000-0005-0000-0000-0000E6230000}"/>
    <cellStyle name="40% - Akzent6 5 3 3 2" xfId="8059" xr:uid="{00000000-0005-0000-0000-0000E7230000}"/>
    <cellStyle name="40% - Akzent6 5 3 3_BU&amp;IC" xfId="8060" xr:uid="{00000000-0005-0000-0000-0000E8230000}"/>
    <cellStyle name="40% - Akzent6 5 3 4" xfId="8061" xr:uid="{00000000-0005-0000-0000-0000E9230000}"/>
    <cellStyle name="40% - Akzent6 5 3_BU&amp;IC" xfId="8062" xr:uid="{00000000-0005-0000-0000-0000EA230000}"/>
    <cellStyle name="40% - Akzent6 5 4" xfId="8063" xr:uid="{00000000-0005-0000-0000-0000EB230000}"/>
    <cellStyle name="40% - Akzent6 5 4 2" xfId="8064" xr:uid="{00000000-0005-0000-0000-0000EC230000}"/>
    <cellStyle name="40% - Akzent6 5 4 2 2" xfId="8065" xr:uid="{00000000-0005-0000-0000-0000ED230000}"/>
    <cellStyle name="40% - Akzent6 5 4 2_BU&amp;IC" xfId="8066" xr:uid="{00000000-0005-0000-0000-0000EE230000}"/>
    <cellStyle name="40% - Akzent6 5 4 3" xfId="8067" xr:uid="{00000000-0005-0000-0000-0000EF230000}"/>
    <cellStyle name="40% - Akzent6 5 4_BU&amp;IC" xfId="8068" xr:uid="{00000000-0005-0000-0000-0000F0230000}"/>
    <cellStyle name="40% - Akzent6 5 5" xfId="8069" xr:uid="{00000000-0005-0000-0000-0000F1230000}"/>
    <cellStyle name="40% - Akzent6 5 5 2" xfId="8070" xr:uid="{00000000-0005-0000-0000-0000F2230000}"/>
    <cellStyle name="40% - Akzent6 5 5_BU&amp;IC" xfId="8071" xr:uid="{00000000-0005-0000-0000-0000F3230000}"/>
    <cellStyle name="40% - Akzent6 5 6" xfId="8072" xr:uid="{00000000-0005-0000-0000-0000F4230000}"/>
    <cellStyle name="40% - Akzent6 5 6 2" xfId="8073" xr:uid="{00000000-0005-0000-0000-0000F5230000}"/>
    <cellStyle name="40% - Akzent6 5 6_BU&amp;IC" xfId="8074" xr:uid="{00000000-0005-0000-0000-0000F6230000}"/>
    <cellStyle name="40% - Akzent6 5 7" xfId="8075" xr:uid="{00000000-0005-0000-0000-0000F7230000}"/>
    <cellStyle name="40% - Akzent6 5 8" xfId="38932" xr:uid="{00000000-0005-0000-0000-0000F8230000}"/>
    <cellStyle name="40% - Akzent6 5 9" xfId="41919" xr:uid="{00000000-0005-0000-0000-0000F9230000}"/>
    <cellStyle name="40% - Akzent6 5_BU&amp;IC" xfId="8076" xr:uid="{00000000-0005-0000-0000-0000FA230000}"/>
    <cellStyle name="40% - Akzent6 6" xfId="8077" xr:uid="{00000000-0005-0000-0000-0000FB230000}"/>
    <cellStyle name="40% - Akzent6 6 10" xfId="42057" xr:uid="{00000000-0005-0000-0000-0000FC230000}"/>
    <cellStyle name="40% - Akzent6 6 2" xfId="8078" xr:uid="{00000000-0005-0000-0000-0000FD230000}"/>
    <cellStyle name="40% - Akzent6 6 2 10" xfId="41760" xr:uid="{00000000-0005-0000-0000-0000FE230000}"/>
    <cellStyle name="40% - Akzent6 6 2 2" xfId="8079" xr:uid="{00000000-0005-0000-0000-0000FF230000}"/>
    <cellStyle name="40% - Akzent6 6 2 2 2" xfId="8080" xr:uid="{00000000-0005-0000-0000-000000240000}"/>
    <cellStyle name="40% - Akzent6 6 2 2 2 2" xfId="8081" xr:uid="{00000000-0005-0000-0000-000001240000}"/>
    <cellStyle name="40% - Akzent6 6 2 2 2_BU&amp;IC" xfId="8082" xr:uid="{00000000-0005-0000-0000-000002240000}"/>
    <cellStyle name="40% - Akzent6 6 2 2 3" xfId="8083" xr:uid="{00000000-0005-0000-0000-000003240000}"/>
    <cellStyle name="40% - Akzent6 6 2 2 3 2" xfId="8084" xr:uid="{00000000-0005-0000-0000-000004240000}"/>
    <cellStyle name="40% - Akzent6 6 2 2 3_BU&amp;IC" xfId="8085" xr:uid="{00000000-0005-0000-0000-000005240000}"/>
    <cellStyle name="40% - Akzent6 6 2 2 4" xfId="8086" xr:uid="{00000000-0005-0000-0000-000006240000}"/>
    <cellStyle name="40% - Akzent6 6 2 2_BU&amp;IC" xfId="8087" xr:uid="{00000000-0005-0000-0000-000007240000}"/>
    <cellStyle name="40% - Akzent6 6 2 3" xfId="8088" xr:uid="{00000000-0005-0000-0000-000008240000}"/>
    <cellStyle name="40% - Akzent6 6 2 3 2" xfId="8089" xr:uid="{00000000-0005-0000-0000-000009240000}"/>
    <cellStyle name="40% - Akzent6 6 2 3_BU&amp;IC" xfId="8090" xr:uid="{00000000-0005-0000-0000-00000A240000}"/>
    <cellStyle name="40% - Akzent6 6 2 4" xfId="8091" xr:uid="{00000000-0005-0000-0000-00000B240000}"/>
    <cellStyle name="40% - Akzent6 6 2 4 2" xfId="8092" xr:uid="{00000000-0005-0000-0000-00000C240000}"/>
    <cellStyle name="40% - Akzent6 6 2 4_BU&amp;IC" xfId="8093" xr:uid="{00000000-0005-0000-0000-00000D240000}"/>
    <cellStyle name="40% - Akzent6 6 2 5" xfId="8094" xr:uid="{00000000-0005-0000-0000-00000E240000}"/>
    <cellStyle name="40% - Akzent6 6 2 6" xfId="38935" xr:uid="{00000000-0005-0000-0000-00000F240000}"/>
    <cellStyle name="40% - Akzent6 6 2 7" xfId="41922" xr:uid="{00000000-0005-0000-0000-000010240000}"/>
    <cellStyle name="40% - Akzent6 6 2 8" xfId="42056" xr:uid="{00000000-0005-0000-0000-000011240000}"/>
    <cellStyle name="40% - Akzent6 6 2 9" xfId="42385" xr:uid="{00000000-0005-0000-0000-000012240000}"/>
    <cellStyle name="40% - Akzent6 6 2_BU&amp;IC" xfId="8095" xr:uid="{00000000-0005-0000-0000-000013240000}"/>
    <cellStyle name="40% - Akzent6 6 3" xfId="8096" xr:uid="{00000000-0005-0000-0000-000014240000}"/>
    <cellStyle name="40% - Akzent6 6 3 2" xfId="8097" xr:uid="{00000000-0005-0000-0000-000015240000}"/>
    <cellStyle name="40% - Akzent6 6 3 2 2" xfId="8098" xr:uid="{00000000-0005-0000-0000-000016240000}"/>
    <cellStyle name="40% - Akzent6 6 3 2_BU&amp;IC" xfId="8099" xr:uid="{00000000-0005-0000-0000-000017240000}"/>
    <cellStyle name="40% - Akzent6 6 3 3" xfId="8100" xr:uid="{00000000-0005-0000-0000-000018240000}"/>
    <cellStyle name="40% - Akzent6 6 3 3 2" xfId="8101" xr:uid="{00000000-0005-0000-0000-000019240000}"/>
    <cellStyle name="40% - Akzent6 6 3 3_BU&amp;IC" xfId="8102" xr:uid="{00000000-0005-0000-0000-00001A240000}"/>
    <cellStyle name="40% - Akzent6 6 3 4" xfId="8103" xr:uid="{00000000-0005-0000-0000-00001B240000}"/>
    <cellStyle name="40% - Akzent6 6 3_BU&amp;IC" xfId="8104" xr:uid="{00000000-0005-0000-0000-00001C240000}"/>
    <cellStyle name="40% - Akzent6 6 4" xfId="8105" xr:uid="{00000000-0005-0000-0000-00001D240000}"/>
    <cellStyle name="40% - Akzent6 6 4 2" xfId="8106" xr:uid="{00000000-0005-0000-0000-00001E240000}"/>
    <cellStyle name="40% - Akzent6 6 4 2 2" xfId="8107" xr:uid="{00000000-0005-0000-0000-00001F240000}"/>
    <cellStyle name="40% - Akzent6 6 4 2_BU&amp;IC" xfId="8108" xr:uid="{00000000-0005-0000-0000-000020240000}"/>
    <cellStyle name="40% - Akzent6 6 4 3" xfId="8109" xr:uid="{00000000-0005-0000-0000-000021240000}"/>
    <cellStyle name="40% - Akzent6 6 4_BU&amp;IC" xfId="8110" xr:uid="{00000000-0005-0000-0000-000022240000}"/>
    <cellStyle name="40% - Akzent6 6 5" xfId="8111" xr:uid="{00000000-0005-0000-0000-000023240000}"/>
    <cellStyle name="40% - Akzent6 6 5 2" xfId="8112" xr:uid="{00000000-0005-0000-0000-000024240000}"/>
    <cellStyle name="40% - Akzent6 6 5_BU&amp;IC" xfId="8113" xr:uid="{00000000-0005-0000-0000-000025240000}"/>
    <cellStyle name="40% - Akzent6 6 6" xfId="8114" xr:uid="{00000000-0005-0000-0000-000026240000}"/>
    <cellStyle name="40% - Akzent6 6 6 2" xfId="8115" xr:uid="{00000000-0005-0000-0000-000027240000}"/>
    <cellStyle name="40% - Akzent6 6 6_BU&amp;IC" xfId="8116" xr:uid="{00000000-0005-0000-0000-000028240000}"/>
    <cellStyle name="40% - Akzent6 6 7" xfId="8117" xr:uid="{00000000-0005-0000-0000-000029240000}"/>
    <cellStyle name="40% - Akzent6 6 8" xfId="38934" xr:uid="{00000000-0005-0000-0000-00002A240000}"/>
    <cellStyle name="40% - Akzent6 6 9" xfId="41921" xr:uid="{00000000-0005-0000-0000-00002B240000}"/>
    <cellStyle name="40% - Akzent6 6_BU&amp;IC" xfId="8118" xr:uid="{00000000-0005-0000-0000-00002C240000}"/>
    <cellStyle name="40% - Akzent6 7" xfId="8119" xr:uid="{00000000-0005-0000-0000-00002D240000}"/>
    <cellStyle name="40% - Akzent6 7 10" xfId="42055" xr:uid="{00000000-0005-0000-0000-00002E240000}"/>
    <cellStyle name="40% - Akzent6 7 2" xfId="8120" xr:uid="{00000000-0005-0000-0000-00002F240000}"/>
    <cellStyle name="40% - Akzent6 7 2 10" xfId="42467" xr:uid="{00000000-0005-0000-0000-000030240000}"/>
    <cellStyle name="40% - Akzent6 7 2 2" xfId="8121" xr:uid="{00000000-0005-0000-0000-000031240000}"/>
    <cellStyle name="40% - Akzent6 7 2 2 2" xfId="8122" xr:uid="{00000000-0005-0000-0000-000032240000}"/>
    <cellStyle name="40% - Akzent6 7 2 2 2 2" xfId="8123" xr:uid="{00000000-0005-0000-0000-000033240000}"/>
    <cellStyle name="40% - Akzent6 7 2 2 2_BU&amp;IC" xfId="8124" xr:uid="{00000000-0005-0000-0000-000034240000}"/>
    <cellStyle name="40% - Akzent6 7 2 2 3" xfId="8125" xr:uid="{00000000-0005-0000-0000-000035240000}"/>
    <cellStyle name="40% - Akzent6 7 2 2 3 2" xfId="8126" xr:uid="{00000000-0005-0000-0000-000036240000}"/>
    <cellStyle name="40% - Akzent6 7 2 2 3_BU&amp;IC" xfId="8127" xr:uid="{00000000-0005-0000-0000-000037240000}"/>
    <cellStyle name="40% - Akzent6 7 2 2 4" xfId="8128" xr:uid="{00000000-0005-0000-0000-000038240000}"/>
    <cellStyle name="40% - Akzent6 7 2 2_BU&amp;IC" xfId="8129" xr:uid="{00000000-0005-0000-0000-000039240000}"/>
    <cellStyle name="40% - Akzent6 7 2 3" xfId="8130" xr:uid="{00000000-0005-0000-0000-00003A240000}"/>
    <cellStyle name="40% - Akzent6 7 2 3 2" xfId="8131" xr:uid="{00000000-0005-0000-0000-00003B240000}"/>
    <cellStyle name="40% - Akzent6 7 2 3_BU&amp;IC" xfId="8132" xr:uid="{00000000-0005-0000-0000-00003C240000}"/>
    <cellStyle name="40% - Akzent6 7 2 4" xfId="8133" xr:uid="{00000000-0005-0000-0000-00003D240000}"/>
    <cellStyle name="40% - Akzent6 7 2 4 2" xfId="8134" xr:uid="{00000000-0005-0000-0000-00003E240000}"/>
    <cellStyle name="40% - Akzent6 7 2 4_BU&amp;IC" xfId="8135" xr:uid="{00000000-0005-0000-0000-00003F240000}"/>
    <cellStyle name="40% - Akzent6 7 2 5" xfId="8136" xr:uid="{00000000-0005-0000-0000-000040240000}"/>
    <cellStyle name="40% - Akzent6 7 2 6" xfId="38937" xr:uid="{00000000-0005-0000-0000-000041240000}"/>
    <cellStyle name="40% - Akzent6 7 2 7" xfId="41924" xr:uid="{00000000-0005-0000-0000-000042240000}"/>
    <cellStyle name="40% - Akzent6 7 2 8" xfId="42054" xr:uid="{00000000-0005-0000-0000-000043240000}"/>
    <cellStyle name="40% - Akzent6 7 2 9" xfId="41973" xr:uid="{00000000-0005-0000-0000-000044240000}"/>
    <cellStyle name="40% - Akzent6 7 2_BU&amp;IC" xfId="8137" xr:uid="{00000000-0005-0000-0000-000045240000}"/>
    <cellStyle name="40% - Akzent6 7 3" xfId="8138" xr:uid="{00000000-0005-0000-0000-000046240000}"/>
    <cellStyle name="40% - Akzent6 7 3 2" xfId="8139" xr:uid="{00000000-0005-0000-0000-000047240000}"/>
    <cellStyle name="40% - Akzent6 7 3 2 2" xfId="8140" xr:uid="{00000000-0005-0000-0000-000048240000}"/>
    <cellStyle name="40% - Akzent6 7 3 2_BU&amp;IC" xfId="8141" xr:uid="{00000000-0005-0000-0000-000049240000}"/>
    <cellStyle name="40% - Akzent6 7 3 3" xfId="8142" xr:uid="{00000000-0005-0000-0000-00004A240000}"/>
    <cellStyle name="40% - Akzent6 7 3 3 2" xfId="8143" xr:uid="{00000000-0005-0000-0000-00004B240000}"/>
    <cellStyle name="40% - Akzent6 7 3 3_BU&amp;IC" xfId="8144" xr:uid="{00000000-0005-0000-0000-00004C240000}"/>
    <cellStyle name="40% - Akzent6 7 3 4" xfId="8145" xr:uid="{00000000-0005-0000-0000-00004D240000}"/>
    <cellStyle name="40% - Akzent6 7 3_BU&amp;IC" xfId="8146" xr:uid="{00000000-0005-0000-0000-00004E240000}"/>
    <cellStyle name="40% - Akzent6 7 4" xfId="8147" xr:uid="{00000000-0005-0000-0000-00004F240000}"/>
    <cellStyle name="40% - Akzent6 7 4 2" xfId="8148" xr:uid="{00000000-0005-0000-0000-000050240000}"/>
    <cellStyle name="40% - Akzent6 7 4 2 2" xfId="8149" xr:uid="{00000000-0005-0000-0000-000051240000}"/>
    <cellStyle name="40% - Akzent6 7 4 2_BU&amp;IC" xfId="8150" xr:uid="{00000000-0005-0000-0000-000052240000}"/>
    <cellStyle name="40% - Akzent6 7 4 3" xfId="8151" xr:uid="{00000000-0005-0000-0000-000053240000}"/>
    <cellStyle name="40% - Akzent6 7 4_BU&amp;IC" xfId="8152" xr:uid="{00000000-0005-0000-0000-000054240000}"/>
    <cellStyle name="40% - Akzent6 7 5" xfId="8153" xr:uid="{00000000-0005-0000-0000-000055240000}"/>
    <cellStyle name="40% - Akzent6 7 5 2" xfId="8154" xr:uid="{00000000-0005-0000-0000-000056240000}"/>
    <cellStyle name="40% - Akzent6 7 5_BU&amp;IC" xfId="8155" xr:uid="{00000000-0005-0000-0000-000057240000}"/>
    <cellStyle name="40% - Akzent6 7 6" xfId="8156" xr:uid="{00000000-0005-0000-0000-000058240000}"/>
    <cellStyle name="40% - Akzent6 7 6 2" xfId="8157" xr:uid="{00000000-0005-0000-0000-000059240000}"/>
    <cellStyle name="40% - Akzent6 7 6_BU&amp;IC" xfId="8158" xr:uid="{00000000-0005-0000-0000-00005A240000}"/>
    <cellStyle name="40% - Akzent6 7 7" xfId="8159" xr:uid="{00000000-0005-0000-0000-00005B240000}"/>
    <cellStyle name="40% - Akzent6 7 8" xfId="38936" xr:uid="{00000000-0005-0000-0000-00005C240000}"/>
    <cellStyle name="40% - Akzent6 7 9" xfId="41923" xr:uid="{00000000-0005-0000-0000-00005D240000}"/>
    <cellStyle name="40% - Akzent6 7_BU&amp;IC" xfId="8160" xr:uid="{00000000-0005-0000-0000-00005E240000}"/>
    <cellStyle name="40% - Akzent6 8" xfId="8161" xr:uid="{00000000-0005-0000-0000-00005F240000}"/>
    <cellStyle name="40% - Akzent6 8 10" xfId="42053" xr:uid="{00000000-0005-0000-0000-000060240000}"/>
    <cellStyle name="40% - Akzent6 8 2" xfId="8162" xr:uid="{00000000-0005-0000-0000-000061240000}"/>
    <cellStyle name="40% - Akzent6 8 2 10" xfId="38442" xr:uid="{00000000-0005-0000-0000-000062240000}"/>
    <cellStyle name="40% - Akzent6 8 2 2" xfId="8163" xr:uid="{00000000-0005-0000-0000-000063240000}"/>
    <cellStyle name="40% - Akzent6 8 2 2 2" xfId="8164" xr:uid="{00000000-0005-0000-0000-000064240000}"/>
    <cellStyle name="40% - Akzent6 8 2 2 2 2" xfId="8165" xr:uid="{00000000-0005-0000-0000-000065240000}"/>
    <cellStyle name="40% - Akzent6 8 2 2 2_BU&amp;IC" xfId="8166" xr:uid="{00000000-0005-0000-0000-000066240000}"/>
    <cellStyle name="40% - Akzent6 8 2 2 3" xfId="8167" xr:uid="{00000000-0005-0000-0000-000067240000}"/>
    <cellStyle name="40% - Akzent6 8 2 2 3 2" xfId="8168" xr:uid="{00000000-0005-0000-0000-000068240000}"/>
    <cellStyle name="40% - Akzent6 8 2 2 3_BU&amp;IC" xfId="8169" xr:uid="{00000000-0005-0000-0000-000069240000}"/>
    <cellStyle name="40% - Akzent6 8 2 2 4" xfId="8170" xr:uid="{00000000-0005-0000-0000-00006A240000}"/>
    <cellStyle name="40% - Akzent6 8 2 2_BU&amp;IC" xfId="8171" xr:uid="{00000000-0005-0000-0000-00006B240000}"/>
    <cellStyle name="40% - Akzent6 8 2 3" xfId="8172" xr:uid="{00000000-0005-0000-0000-00006C240000}"/>
    <cellStyle name="40% - Akzent6 8 2 3 2" xfId="8173" xr:uid="{00000000-0005-0000-0000-00006D240000}"/>
    <cellStyle name="40% - Akzent6 8 2 3_BU&amp;IC" xfId="8174" xr:uid="{00000000-0005-0000-0000-00006E240000}"/>
    <cellStyle name="40% - Akzent6 8 2 4" xfId="8175" xr:uid="{00000000-0005-0000-0000-00006F240000}"/>
    <cellStyle name="40% - Akzent6 8 2 4 2" xfId="8176" xr:uid="{00000000-0005-0000-0000-000070240000}"/>
    <cellStyle name="40% - Akzent6 8 2 4_BU&amp;IC" xfId="8177" xr:uid="{00000000-0005-0000-0000-000071240000}"/>
    <cellStyle name="40% - Akzent6 8 2 5" xfId="8178" xr:uid="{00000000-0005-0000-0000-000072240000}"/>
    <cellStyle name="40% - Akzent6 8 2 6" xfId="38939" xr:uid="{00000000-0005-0000-0000-000073240000}"/>
    <cellStyle name="40% - Akzent6 8 2 7" xfId="41926" xr:uid="{00000000-0005-0000-0000-000074240000}"/>
    <cellStyle name="40% - Akzent6 8 2 8" xfId="42052" xr:uid="{00000000-0005-0000-0000-000075240000}"/>
    <cellStyle name="40% - Akzent6 8 2 9" xfId="39246" xr:uid="{00000000-0005-0000-0000-000076240000}"/>
    <cellStyle name="40% - Akzent6 8 2_BU&amp;IC" xfId="8179" xr:uid="{00000000-0005-0000-0000-000077240000}"/>
    <cellStyle name="40% - Akzent6 8 3" xfId="8180" xr:uid="{00000000-0005-0000-0000-000078240000}"/>
    <cellStyle name="40% - Akzent6 8 3 2" xfId="8181" xr:uid="{00000000-0005-0000-0000-000079240000}"/>
    <cellStyle name="40% - Akzent6 8 3 2 2" xfId="8182" xr:uid="{00000000-0005-0000-0000-00007A240000}"/>
    <cellStyle name="40% - Akzent6 8 3 2_BU&amp;IC" xfId="8183" xr:uid="{00000000-0005-0000-0000-00007B240000}"/>
    <cellStyle name="40% - Akzent6 8 3 3" xfId="8184" xr:uid="{00000000-0005-0000-0000-00007C240000}"/>
    <cellStyle name="40% - Akzent6 8 3 3 2" xfId="8185" xr:uid="{00000000-0005-0000-0000-00007D240000}"/>
    <cellStyle name="40% - Akzent6 8 3 3_BU&amp;IC" xfId="8186" xr:uid="{00000000-0005-0000-0000-00007E240000}"/>
    <cellStyle name="40% - Akzent6 8 3 4" xfId="8187" xr:uid="{00000000-0005-0000-0000-00007F240000}"/>
    <cellStyle name="40% - Akzent6 8 3_BU&amp;IC" xfId="8188" xr:uid="{00000000-0005-0000-0000-000080240000}"/>
    <cellStyle name="40% - Akzent6 8 4" xfId="8189" xr:uid="{00000000-0005-0000-0000-000081240000}"/>
    <cellStyle name="40% - Akzent6 8 4 2" xfId="8190" xr:uid="{00000000-0005-0000-0000-000082240000}"/>
    <cellStyle name="40% - Akzent6 8 4 2 2" xfId="8191" xr:uid="{00000000-0005-0000-0000-000083240000}"/>
    <cellStyle name="40% - Akzent6 8 4 2_BU&amp;IC" xfId="8192" xr:uid="{00000000-0005-0000-0000-000084240000}"/>
    <cellStyle name="40% - Akzent6 8 4 3" xfId="8193" xr:uid="{00000000-0005-0000-0000-000085240000}"/>
    <cellStyle name="40% - Akzent6 8 4_BU&amp;IC" xfId="8194" xr:uid="{00000000-0005-0000-0000-000086240000}"/>
    <cellStyle name="40% - Akzent6 8 5" xfId="8195" xr:uid="{00000000-0005-0000-0000-000087240000}"/>
    <cellStyle name="40% - Akzent6 8 5 2" xfId="8196" xr:uid="{00000000-0005-0000-0000-000088240000}"/>
    <cellStyle name="40% - Akzent6 8 5_BU&amp;IC" xfId="8197" xr:uid="{00000000-0005-0000-0000-000089240000}"/>
    <cellStyle name="40% - Akzent6 8 6" xfId="8198" xr:uid="{00000000-0005-0000-0000-00008A240000}"/>
    <cellStyle name="40% - Akzent6 8 6 2" xfId="8199" xr:uid="{00000000-0005-0000-0000-00008B240000}"/>
    <cellStyle name="40% - Akzent6 8 6_BU&amp;IC" xfId="8200" xr:uid="{00000000-0005-0000-0000-00008C240000}"/>
    <cellStyle name="40% - Akzent6 8 7" xfId="8201" xr:uid="{00000000-0005-0000-0000-00008D240000}"/>
    <cellStyle name="40% - Akzent6 8 8" xfId="38938" xr:uid="{00000000-0005-0000-0000-00008E240000}"/>
    <cellStyle name="40% - Akzent6 8 9" xfId="41925" xr:uid="{00000000-0005-0000-0000-00008F240000}"/>
    <cellStyle name="40% - Akzent6 8_BU&amp;IC" xfId="8202" xr:uid="{00000000-0005-0000-0000-000090240000}"/>
    <cellStyle name="40% - Akzent6 9" xfId="8203" xr:uid="{00000000-0005-0000-0000-000091240000}"/>
    <cellStyle name="40% - Akzent6 9 10" xfId="42051" xr:uid="{00000000-0005-0000-0000-000092240000}"/>
    <cellStyle name="40% - Akzent6 9 2" xfId="8204" xr:uid="{00000000-0005-0000-0000-000093240000}"/>
    <cellStyle name="40% - Akzent6 9 2 10" xfId="42415" xr:uid="{00000000-0005-0000-0000-000094240000}"/>
    <cellStyle name="40% - Akzent6 9 2 2" xfId="8205" xr:uid="{00000000-0005-0000-0000-000095240000}"/>
    <cellStyle name="40% - Akzent6 9 2 2 2" xfId="8206" xr:uid="{00000000-0005-0000-0000-000096240000}"/>
    <cellStyle name="40% - Akzent6 9 2 2 2 2" xfId="8207" xr:uid="{00000000-0005-0000-0000-000097240000}"/>
    <cellStyle name="40% - Akzent6 9 2 2 2_BU&amp;IC" xfId="8208" xr:uid="{00000000-0005-0000-0000-000098240000}"/>
    <cellStyle name="40% - Akzent6 9 2 2 3" xfId="8209" xr:uid="{00000000-0005-0000-0000-000099240000}"/>
    <cellStyle name="40% - Akzent6 9 2 2 3 2" xfId="8210" xr:uid="{00000000-0005-0000-0000-00009A240000}"/>
    <cellStyle name="40% - Akzent6 9 2 2 3_BU&amp;IC" xfId="8211" xr:uid="{00000000-0005-0000-0000-00009B240000}"/>
    <cellStyle name="40% - Akzent6 9 2 2 4" xfId="8212" xr:uid="{00000000-0005-0000-0000-00009C240000}"/>
    <cellStyle name="40% - Akzent6 9 2 2_BU&amp;IC" xfId="8213" xr:uid="{00000000-0005-0000-0000-00009D240000}"/>
    <cellStyle name="40% - Akzent6 9 2 3" xfId="8214" xr:uid="{00000000-0005-0000-0000-00009E240000}"/>
    <cellStyle name="40% - Akzent6 9 2 3 2" xfId="8215" xr:uid="{00000000-0005-0000-0000-00009F240000}"/>
    <cellStyle name="40% - Akzent6 9 2 3_BU&amp;IC" xfId="8216" xr:uid="{00000000-0005-0000-0000-0000A0240000}"/>
    <cellStyle name="40% - Akzent6 9 2 4" xfId="8217" xr:uid="{00000000-0005-0000-0000-0000A1240000}"/>
    <cellStyle name="40% - Akzent6 9 2 4 2" xfId="8218" xr:uid="{00000000-0005-0000-0000-0000A2240000}"/>
    <cellStyle name="40% - Akzent6 9 2 4_BU&amp;IC" xfId="8219" xr:uid="{00000000-0005-0000-0000-0000A3240000}"/>
    <cellStyle name="40% - Akzent6 9 2 5" xfId="8220" xr:uid="{00000000-0005-0000-0000-0000A4240000}"/>
    <cellStyle name="40% - Akzent6 9 2 6" xfId="38941" xr:uid="{00000000-0005-0000-0000-0000A5240000}"/>
    <cellStyle name="40% - Akzent6 9 2 7" xfId="41928" xr:uid="{00000000-0005-0000-0000-0000A6240000}"/>
    <cellStyle name="40% - Akzent6 9 2 8" xfId="42050" xr:uid="{00000000-0005-0000-0000-0000A7240000}"/>
    <cellStyle name="40% - Akzent6 9 2 9" xfId="41978" xr:uid="{00000000-0005-0000-0000-0000A8240000}"/>
    <cellStyle name="40% - Akzent6 9 2_BU&amp;IC" xfId="8221" xr:uid="{00000000-0005-0000-0000-0000A9240000}"/>
    <cellStyle name="40% - Akzent6 9 3" xfId="8222" xr:uid="{00000000-0005-0000-0000-0000AA240000}"/>
    <cellStyle name="40% - Akzent6 9 3 2" xfId="8223" xr:uid="{00000000-0005-0000-0000-0000AB240000}"/>
    <cellStyle name="40% - Akzent6 9 3 2 2" xfId="8224" xr:uid="{00000000-0005-0000-0000-0000AC240000}"/>
    <cellStyle name="40% - Akzent6 9 3 2_BU&amp;IC" xfId="8225" xr:uid="{00000000-0005-0000-0000-0000AD240000}"/>
    <cellStyle name="40% - Akzent6 9 3 3" xfId="8226" xr:uid="{00000000-0005-0000-0000-0000AE240000}"/>
    <cellStyle name="40% - Akzent6 9 3 3 2" xfId="8227" xr:uid="{00000000-0005-0000-0000-0000AF240000}"/>
    <cellStyle name="40% - Akzent6 9 3 3_BU&amp;IC" xfId="8228" xr:uid="{00000000-0005-0000-0000-0000B0240000}"/>
    <cellStyle name="40% - Akzent6 9 3 4" xfId="8229" xr:uid="{00000000-0005-0000-0000-0000B1240000}"/>
    <cellStyle name="40% - Akzent6 9 3_BU&amp;IC" xfId="8230" xr:uid="{00000000-0005-0000-0000-0000B2240000}"/>
    <cellStyle name="40% - Akzent6 9 4" xfId="8231" xr:uid="{00000000-0005-0000-0000-0000B3240000}"/>
    <cellStyle name="40% - Akzent6 9 4 2" xfId="8232" xr:uid="{00000000-0005-0000-0000-0000B4240000}"/>
    <cellStyle name="40% - Akzent6 9 4 2 2" xfId="8233" xr:uid="{00000000-0005-0000-0000-0000B5240000}"/>
    <cellStyle name="40% - Akzent6 9 4 2_BU&amp;IC" xfId="8234" xr:uid="{00000000-0005-0000-0000-0000B6240000}"/>
    <cellStyle name="40% - Akzent6 9 4 3" xfId="8235" xr:uid="{00000000-0005-0000-0000-0000B7240000}"/>
    <cellStyle name="40% - Akzent6 9 4_BU&amp;IC" xfId="8236" xr:uid="{00000000-0005-0000-0000-0000B8240000}"/>
    <cellStyle name="40% - Akzent6 9 5" xfId="8237" xr:uid="{00000000-0005-0000-0000-0000B9240000}"/>
    <cellStyle name="40% - Akzent6 9 5 2" xfId="8238" xr:uid="{00000000-0005-0000-0000-0000BA240000}"/>
    <cellStyle name="40% - Akzent6 9 5_BU&amp;IC" xfId="8239" xr:uid="{00000000-0005-0000-0000-0000BB240000}"/>
    <cellStyle name="40% - Akzent6 9 6" xfId="8240" xr:uid="{00000000-0005-0000-0000-0000BC240000}"/>
    <cellStyle name="40% - Akzent6 9 6 2" xfId="8241" xr:uid="{00000000-0005-0000-0000-0000BD240000}"/>
    <cellStyle name="40% - Akzent6 9 6_BU&amp;IC" xfId="8242" xr:uid="{00000000-0005-0000-0000-0000BE240000}"/>
    <cellStyle name="40% - Akzent6 9 7" xfId="8243" xr:uid="{00000000-0005-0000-0000-0000BF240000}"/>
    <cellStyle name="40% - Akzent6 9 8" xfId="38940" xr:uid="{00000000-0005-0000-0000-0000C0240000}"/>
    <cellStyle name="40% - Akzent6 9 9" xfId="41927" xr:uid="{00000000-0005-0000-0000-0000C1240000}"/>
    <cellStyle name="40% - Akzent6 9_BU&amp;IC" xfId="8244" xr:uid="{00000000-0005-0000-0000-0000C2240000}"/>
    <cellStyle name="40% - Akzent6_5 year overview margin" xfId="37605" xr:uid="{00000000-0005-0000-0000-0000C3240000}"/>
    <cellStyle name="60 % - Akzent1 2" xfId="8245" xr:uid="{00000000-0005-0000-0000-0000C4240000}"/>
    <cellStyle name="60 % - Akzent1 2 2" xfId="8246" xr:uid="{00000000-0005-0000-0000-0000C5240000}"/>
    <cellStyle name="60 % - Akzent1 2 3" xfId="8247" xr:uid="{00000000-0005-0000-0000-0000C6240000}"/>
    <cellStyle name="60 % - Akzent1 2 4" xfId="38942" xr:uid="{00000000-0005-0000-0000-0000C7240000}"/>
    <cellStyle name="60 % - Akzent1 2_BU&amp;IC" xfId="8248" xr:uid="{00000000-0005-0000-0000-0000C8240000}"/>
    <cellStyle name="60 % - Akzent2 2" xfId="8249" xr:uid="{00000000-0005-0000-0000-0000C9240000}"/>
    <cellStyle name="60 % - Akzent2 2 2" xfId="8250" xr:uid="{00000000-0005-0000-0000-0000CA240000}"/>
    <cellStyle name="60 % - Akzent2 2 3" xfId="8251" xr:uid="{00000000-0005-0000-0000-0000CB240000}"/>
    <cellStyle name="60 % - Akzent2 2 4" xfId="38943" xr:uid="{00000000-0005-0000-0000-0000CC240000}"/>
    <cellStyle name="60 % - Akzent2 2_BU&amp;IC" xfId="8252" xr:uid="{00000000-0005-0000-0000-0000CD240000}"/>
    <cellStyle name="60 % - Akzent3 2" xfId="8253" xr:uid="{00000000-0005-0000-0000-0000CE240000}"/>
    <cellStyle name="60 % - Akzent3 2 2" xfId="8254" xr:uid="{00000000-0005-0000-0000-0000CF240000}"/>
    <cellStyle name="60 % - Akzent3 2 3" xfId="8255" xr:uid="{00000000-0005-0000-0000-0000D0240000}"/>
    <cellStyle name="60 % - Akzent3 2 4" xfId="38944" xr:uid="{00000000-0005-0000-0000-0000D1240000}"/>
    <cellStyle name="60 % - Akzent3 2_BU&amp;IC" xfId="8256" xr:uid="{00000000-0005-0000-0000-0000D2240000}"/>
    <cellStyle name="60 % - Akzent4 2" xfId="8257" xr:uid="{00000000-0005-0000-0000-0000D3240000}"/>
    <cellStyle name="60 % - Akzent4 2 2" xfId="8258" xr:uid="{00000000-0005-0000-0000-0000D4240000}"/>
    <cellStyle name="60 % - Akzent4 2 3" xfId="8259" xr:uid="{00000000-0005-0000-0000-0000D5240000}"/>
    <cellStyle name="60 % - Akzent4 2 4" xfId="38945" xr:uid="{00000000-0005-0000-0000-0000D6240000}"/>
    <cellStyle name="60 % - Akzent4 2_BU&amp;IC" xfId="8260" xr:uid="{00000000-0005-0000-0000-0000D7240000}"/>
    <cellStyle name="60 % - Akzent5 2" xfId="8261" xr:uid="{00000000-0005-0000-0000-0000D8240000}"/>
    <cellStyle name="60 % - Akzent5 2 2" xfId="8262" xr:uid="{00000000-0005-0000-0000-0000D9240000}"/>
    <cellStyle name="60 % - Akzent5 2 3" xfId="8263" xr:uid="{00000000-0005-0000-0000-0000DA240000}"/>
    <cellStyle name="60 % - Akzent5 2 4" xfId="38946" xr:uid="{00000000-0005-0000-0000-0000DB240000}"/>
    <cellStyle name="60 % - Akzent5 2_BU&amp;IC" xfId="8264" xr:uid="{00000000-0005-0000-0000-0000DC240000}"/>
    <cellStyle name="60 % - Akzent6 2" xfId="8265" xr:uid="{00000000-0005-0000-0000-0000DD240000}"/>
    <cellStyle name="60 % - Akzent6 2 2" xfId="8266" xr:uid="{00000000-0005-0000-0000-0000DE240000}"/>
    <cellStyle name="60 % - Akzent6 2 3" xfId="8267" xr:uid="{00000000-0005-0000-0000-0000DF240000}"/>
    <cellStyle name="60 % - Akzent6 2 4" xfId="38947" xr:uid="{00000000-0005-0000-0000-0000E0240000}"/>
    <cellStyle name="60 % - Akzent6 2_BU&amp;IC" xfId="8268" xr:uid="{00000000-0005-0000-0000-0000E1240000}"/>
    <cellStyle name="60% - Accent1" xfId="71" xr:uid="{00000000-0005-0000-0000-0000E2240000}"/>
    <cellStyle name="60% - Accent1 2" xfId="72" xr:uid="{00000000-0005-0000-0000-0000E3240000}"/>
    <cellStyle name="60% - Accent1 3" xfId="73" xr:uid="{00000000-0005-0000-0000-0000E4240000}"/>
    <cellStyle name="60% - Accent1 3 2" xfId="8270" xr:uid="{00000000-0005-0000-0000-0000E5240000}"/>
    <cellStyle name="60% - Accent1 3 2 2" xfId="38950" xr:uid="{00000000-0005-0000-0000-0000E6240000}"/>
    <cellStyle name="60% - Accent1 3 3" xfId="8271" xr:uid="{00000000-0005-0000-0000-0000E7240000}"/>
    <cellStyle name="60% - Accent1 3 3 2" xfId="38949" xr:uid="{00000000-0005-0000-0000-0000E8240000}"/>
    <cellStyle name="60% - Accent1 3 4" xfId="633" xr:uid="{00000000-0005-0000-0000-0000E9240000}"/>
    <cellStyle name="60% - Accent1 3_5 year overview margin" xfId="37607" xr:uid="{00000000-0005-0000-0000-0000EA240000}"/>
    <cellStyle name="60% - Accent1 4" xfId="8272" xr:uid="{00000000-0005-0000-0000-0000EB240000}"/>
    <cellStyle name="60% - Accent1 4 2" xfId="38951" xr:uid="{00000000-0005-0000-0000-0000EC240000}"/>
    <cellStyle name="60% - Accent1 5" xfId="8273" xr:uid="{00000000-0005-0000-0000-0000ED240000}"/>
    <cellStyle name="60% - Accent1 5 2" xfId="38948" xr:uid="{00000000-0005-0000-0000-0000EE240000}"/>
    <cellStyle name="60% - Accent1 6" xfId="8269" xr:uid="{00000000-0005-0000-0000-0000EF240000}"/>
    <cellStyle name="60% - Accent1_5 year overview margin" xfId="37606" xr:uid="{00000000-0005-0000-0000-0000F0240000}"/>
    <cellStyle name="60% - Accent2" xfId="74" xr:uid="{00000000-0005-0000-0000-0000F1240000}"/>
    <cellStyle name="60% - Accent2 2" xfId="75" xr:uid="{00000000-0005-0000-0000-0000F2240000}"/>
    <cellStyle name="60% - Accent2 3" xfId="76" xr:uid="{00000000-0005-0000-0000-0000F3240000}"/>
    <cellStyle name="60% - Accent2 3 2" xfId="8275" xr:uid="{00000000-0005-0000-0000-0000F4240000}"/>
    <cellStyle name="60% - Accent2 3 2 2" xfId="38954" xr:uid="{00000000-0005-0000-0000-0000F5240000}"/>
    <cellStyle name="60% - Accent2 3 3" xfId="8276" xr:uid="{00000000-0005-0000-0000-0000F6240000}"/>
    <cellStyle name="60% - Accent2 3 3 2" xfId="38953" xr:uid="{00000000-0005-0000-0000-0000F7240000}"/>
    <cellStyle name="60% - Accent2 3 4" xfId="634" xr:uid="{00000000-0005-0000-0000-0000F8240000}"/>
    <cellStyle name="60% - Accent2 3_5 year overview margin" xfId="37609" xr:uid="{00000000-0005-0000-0000-0000F9240000}"/>
    <cellStyle name="60% - Accent2 4" xfId="8277" xr:uid="{00000000-0005-0000-0000-0000FA240000}"/>
    <cellStyle name="60% - Accent2 4 2" xfId="38955" xr:uid="{00000000-0005-0000-0000-0000FB240000}"/>
    <cellStyle name="60% - Accent2 5" xfId="8278" xr:uid="{00000000-0005-0000-0000-0000FC240000}"/>
    <cellStyle name="60% - Accent2 5 2" xfId="38952" xr:uid="{00000000-0005-0000-0000-0000FD240000}"/>
    <cellStyle name="60% - Accent2 6" xfId="8274" xr:uid="{00000000-0005-0000-0000-0000FE240000}"/>
    <cellStyle name="60% - Accent2_5 year overview margin" xfId="37608" xr:uid="{00000000-0005-0000-0000-0000FF240000}"/>
    <cellStyle name="60% - Accent3" xfId="77" xr:uid="{00000000-0005-0000-0000-000000250000}"/>
    <cellStyle name="60% - Accent3 2" xfId="78" xr:uid="{00000000-0005-0000-0000-000001250000}"/>
    <cellStyle name="60% - Accent3 3" xfId="79" xr:uid="{00000000-0005-0000-0000-000002250000}"/>
    <cellStyle name="60% - Accent3 3 2" xfId="8280" xr:uid="{00000000-0005-0000-0000-000003250000}"/>
    <cellStyle name="60% - Accent3 3 2 2" xfId="38958" xr:uid="{00000000-0005-0000-0000-000004250000}"/>
    <cellStyle name="60% - Accent3 3 3" xfId="8281" xr:uid="{00000000-0005-0000-0000-000005250000}"/>
    <cellStyle name="60% - Accent3 3 3 2" xfId="38957" xr:uid="{00000000-0005-0000-0000-000006250000}"/>
    <cellStyle name="60% - Accent3 3 4" xfId="635" xr:uid="{00000000-0005-0000-0000-000007250000}"/>
    <cellStyle name="60% - Accent3 3_5 year overview margin" xfId="37611" xr:uid="{00000000-0005-0000-0000-000008250000}"/>
    <cellStyle name="60% - Accent3 4" xfId="8282" xr:uid="{00000000-0005-0000-0000-000009250000}"/>
    <cellStyle name="60% - Accent3 4 2" xfId="38959" xr:uid="{00000000-0005-0000-0000-00000A250000}"/>
    <cellStyle name="60% - Accent3 5" xfId="8283" xr:uid="{00000000-0005-0000-0000-00000B250000}"/>
    <cellStyle name="60% - Accent3 5 2" xfId="38956" xr:uid="{00000000-0005-0000-0000-00000C250000}"/>
    <cellStyle name="60% - Accent3 6" xfId="8279" xr:uid="{00000000-0005-0000-0000-00000D250000}"/>
    <cellStyle name="60% - Accent3_5 year overview margin" xfId="37610" xr:uid="{00000000-0005-0000-0000-00000E250000}"/>
    <cellStyle name="60% - Accent4" xfId="80" xr:uid="{00000000-0005-0000-0000-00000F250000}"/>
    <cellStyle name="60% - Accent4 2" xfId="81" xr:uid="{00000000-0005-0000-0000-000010250000}"/>
    <cellStyle name="60% - Accent4 3" xfId="82" xr:uid="{00000000-0005-0000-0000-000011250000}"/>
    <cellStyle name="60% - Accent4 3 2" xfId="8285" xr:uid="{00000000-0005-0000-0000-000012250000}"/>
    <cellStyle name="60% - Accent4 3 2 2" xfId="38962" xr:uid="{00000000-0005-0000-0000-000013250000}"/>
    <cellStyle name="60% - Accent4 3 3" xfId="8286" xr:uid="{00000000-0005-0000-0000-000014250000}"/>
    <cellStyle name="60% - Accent4 3 3 2" xfId="38961" xr:uid="{00000000-0005-0000-0000-000015250000}"/>
    <cellStyle name="60% - Accent4 3 4" xfId="636" xr:uid="{00000000-0005-0000-0000-000016250000}"/>
    <cellStyle name="60% - Accent4 3_5 year overview margin" xfId="37613" xr:uid="{00000000-0005-0000-0000-000017250000}"/>
    <cellStyle name="60% - Accent4 4" xfId="8287" xr:uid="{00000000-0005-0000-0000-000018250000}"/>
    <cellStyle name="60% - Accent4 4 2" xfId="38963" xr:uid="{00000000-0005-0000-0000-000019250000}"/>
    <cellStyle name="60% - Accent4 5" xfId="8288" xr:uid="{00000000-0005-0000-0000-00001A250000}"/>
    <cellStyle name="60% - Accent4 5 2" xfId="38960" xr:uid="{00000000-0005-0000-0000-00001B250000}"/>
    <cellStyle name="60% - Accent4 6" xfId="8284" xr:uid="{00000000-0005-0000-0000-00001C250000}"/>
    <cellStyle name="60% - Accent4_5 year overview margin" xfId="37612" xr:uid="{00000000-0005-0000-0000-00001D250000}"/>
    <cellStyle name="60% - Accent5" xfId="83" xr:uid="{00000000-0005-0000-0000-00001E250000}"/>
    <cellStyle name="60% - Accent5 2" xfId="84" xr:uid="{00000000-0005-0000-0000-00001F250000}"/>
    <cellStyle name="60% - Accent5 3" xfId="85" xr:uid="{00000000-0005-0000-0000-000020250000}"/>
    <cellStyle name="60% - Accent5 3 2" xfId="8290" xr:uid="{00000000-0005-0000-0000-000021250000}"/>
    <cellStyle name="60% - Accent5 3 2 2" xfId="38966" xr:uid="{00000000-0005-0000-0000-000022250000}"/>
    <cellStyle name="60% - Accent5 3 3" xfId="8291" xr:uid="{00000000-0005-0000-0000-000023250000}"/>
    <cellStyle name="60% - Accent5 3 3 2" xfId="38965" xr:uid="{00000000-0005-0000-0000-000024250000}"/>
    <cellStyle name="60% - Accent5 3 4" xfId="637" xr:uid="{00000000-0005-0000-0000-000025250000}"/>
    <cellStyle name="60% - Accent5 3_5 year overview margin" xfId="37615" xr:uid="{00000000-0005-0000-0000-000026250000}"/>
    <cellStyle name="60% - Accent5 4" xfId="8292" xr:uid="{00000000-0005-0000-0000-000027250000}"/>
    <cellStyle name="60% - Accent5 4 2" xfId="38967" xr:uid="{00000000-0005-0000-0000-000028250000}"/>
    <cellStyle name="60% - Accent5 5" xfId="8293" xr:uid="{00000000-0005-0000-0000-000029250000}"/>
    <cellStyle name="60% - Accent5 5 2" xfId="38964" xr:uid="{00000000-0005-0000-0000-00002A250000}"/>
    <cellStyle name="60% - Accent5 6" xfId="8289" xr:uid="{00000000-0005-0000-0000-00002B250000}"/>
    <cellStyle name="60% - Accent5_5 year overview margin" xfId="37614" xr:uid="{00000000-0005-0000-0000-00002C250000}"/>
    <cellStyle name="60% - Accent6" xfId="86" xr:uid="{00000000-0005-0000-0000-00002D250000}"/>
    <cellStyle name="60% - Accent6 2" xfId="87" xr:uid="{00000000-0005-0000-0000-00002E250000}"/>
    <cellStyle name="60% - Accent6 3" xfId="88" xr:uid="{00000000-0005-0000-0000-00002F250000}"/>
    <cellStyle name="60% - Accent6 3 2" xfId="8295" xr:uid="{00000000-0005-0000-0000-000030250000}"/>
    <cellStyle name="60% - Accent6 3 2 2" xfId="38970" xr:uid="{00000000-0005-0000-0000-000031250000}"/>
    <cellStyle name="60% - Accent6 3 3" xfId="8296" xr:uid="{00000000-0005-0000-0000-000032250000}"/>
    <cellStyle name="60% - Accent6 3 3 2" xfId="38969" xr:uid="{00000000-0005-0000-0000-000033250000}"/>
    <cellStyle name="60% - Accent6 3 4" xfId="638" xr:uid="{00000000-0005-0000-0000-000034250000}"/>
    <cellStyle name="60% - Accent6 3_5 year overview margin" xfId="37617" xr:uid="{00000000-0005-0000-0000-000035250000}"/>
    <cellStyle name="60% - Accent6 4" xfId="8297" xr:uid="{00000000-0005-0000-0000-000036250000}"/>
    <cellStyle name="60% - Accent6 4 2" xfId="38971" xr:uid="{00000000-0005-0000-0000-000037250000}"/>
    <cellStyle name="60% - Accent6 5" xfId="8298" xr:uid="{00000000-0005-0000-0000-000038250000}"/>
    <cellStyle name="60% - Accent6 5 2" xfId="38968" xr:uid="{00000000-0005-0000-0000-000039250000}"/>
    <cellStyle name="60% - Accent6 6" xfId="8294" xr:uid="{00000000-0005-0000-0000-00003A250000}"/>
    <cellStyle name="60% - Accent6_5 year overview margin" xfId="37616" xr:uid="{00000000-0005-0000-0000-00003B250000}"/>
    <cellStyle name="60% - Akzent1" xfId="89" xr:uid="{00000000-0005-0000-0000-00003C250000}"/>
    <cellStyle name="60% - Akzent1 2" xfId="8300" xr:uid="{00000000-0005-0000-0000-00003D250000}"/>
    <cellStyle name="60% - Akzent1 3" xfId="8299" xr:uid="{00000000-0005-0000-0000-00003E250000}"/>
    <cellStyle name="60% - Akzent1_5 year overview margin" xfId="37618" xr:uid="{00000000-0005-0000-0000-00003F250000}"/>
    <cellStyle name="60% - Akzent2" xfId="90" xr:uid="{00000000-0005-0000-0000-000040250000}"/>
    <cellStyle name="60% - Akzent2 2" xfId="8302" xr:uid="{00000000-0005-0000-0000-000041250000}"/>
    <cellStyle name="60% - Akzent2 3" xfId="8301" xr:uid="{00000000-0005-0000-0000-000042250000}"/>
    <cellStyle name="60% - Akzent2_5 year overview margin" xfId="37619" xr:uid="{00000000-0005-0000-0000-000043250000}"/>
    <cellStyle name="60% - Akzent3" xfId="91" xr:uid="{00000000-0005-0000-0000-000044250000}"/>
    <cellStyle name="60% - Akzent3 2" xfId="8304" xr:uid="{00000000-0005-0000-0000-000045250000}"/>
    <cellStyle name="60% - Akzent3 3" xfId="8303" xr:uid="{00000000-0005-0000-0000-000046250000}"/>
    <cellStyle name="60% - Akzent3_5 year overview margin" xfId="37620" xr:uid="{00000000-0005-0000-0000-000047250000}"/>
    <cellStyle name="60% - Akzent4" xfId="92" xr:uid="{00000000-0005-0000-0000-000048250000}"/>
    <cellStyle name="60% - Akzent4 2" xfId="8306" xr:uid="{00000000-0005-0000-0000-000049250000}"/>
    <cellStyle name="60% - Akzent4 3" xfId="8305" xr:uid="{00000000-0005-0000-0000-00004A250000}"/>
    <cellStyle name="60% - Akzent4_5 year overview margin" xfId="37621" xr:uid="{00000000-0005-0000-0000-00004B250000}"/>
    <cellStyle name="60% - Akzent5" xfId="93" xr:uid="{00000000-0005-0000-0000-00004C250000}"/>
    <cellStyle name="60% - Akzent5 2" xfId="8308" xr:uid="{00000000-0005-0000-0000-00004D250000}"/>
    <cellStyle name="60% - Akzent5 3" xfId="8307" xr:uid="{00000000-0005-0000-0000-00004E250000}"/>
    <cellStyle name="60% - Akzent5_5 year overview margin" xfId="37622" xr:uid="{00000000-0005-0000-0000-00004F250000}"/>
    <cellStyle name="60% - Akzent6" xfId="94" xr:uid="{00000000-0005-0000-0000-000050250000}"/>
    <cellStyle name="60% - Akzent6 2" xfId="8310" xr:uid="{00000000-0005-0000-0000-000051250000}"/>
    <cellStyle name="60% - Akzent6 3" xfId="8309" xr:uid="{00000000-0005-0000-0000-000052250000}"/>
    <cellStyle name="60% - Akzent6_5 year overview margin" xfId="37623" xr:uid="{00000000-0005-0000-0000-000053250000}"/>
    <cellStyle name="Accent1" xfId="95" xr:uid="{00000000-0005-0000-0000-000054250000}"/>
    <cellStyle name="Accent1 - 20%" xfId="96" xr:uid="{00000000-0005-0000-0000-000055250000}"/>
    <cellStyle name="Accent1 - 20% 2" xfId="8312" xr:uid="{00000000-0005-0000-0000-000056250000}"/>
    <cellStyle name="Accent1 - 40%" xfId="97" xr:uid="{00000000-0005-0000-0000-000057250000}"/>
    <cellStyle name="Accent1 - 40% 2" xfId="8313" xr:uid="{00000000-0005-0000-0000-000058250000}"/>
    <cellStyle name="Accent1 - 60%" xfId="98" xr:uid="{00000000-0005-0000-0000-000059250000}"/>
    <cellStyle name="Accent1 - 60% 2" xfId="8314" xr:uid="{00000000-0005-0000-0000-00005A250000}"/>
    <cellStyle name="Accent1 10" xfId="8315" xr:uid="{00000000-0005-0000-0000-00005B250000}"/>
    <cellStyle name="Accent1 100" xfId="8316" xr:uid="{00000000-0005-0000-0000-00005C250000}"/>
    <cellStyle name="Accent1 101" xfId="8317" xr:uid="{00000000-0005-0000-0000-00005D250000}"/>
    <cellStyle name="Accent1 102" xfId="8318" xr:uid="{00000000-0005-0000-0000-00005E250000}"/>
    <cellStyle name="Accent1 103" xfId="8319" xr:uid="{00000000-0005-0000-0000-00005F250000}"/>
    <cellStyle name="Accent1 104" xfId="8320" xr:uid="{00000000-0005-0000-0000-000060250000}"/>
    <cellStyle name="Accent1 105" xfId="8321" xr:uid="{00000000-0005-0000-0000-000061250000}"/>
    <cellStyle name="Accent1 106" xfId="8322" xr:uid="{00000000-0005-0000-0000-000062250000}"/>
    <cellStyle name="Accent1 107" xfId="8323" xr:uid="{00000000-0005-0000-0000-000063250000}"/>
    <cellStyle name="Accent1 108" xfId="8324" xr:uid="{00000000-0005-0000-0000-000064250000}"/>
    <cellStyle name="Accent1 109" xfId="8325" xr:uid="{00000000-0005-0000-0000-000065250000}"/>
    <cellStyle name="Accent1 11" xfId="8326" xr:uid="{00000000-0005-0000-0000-000066250000}"/>
    <cellStyle name="Accent1 110" xfId="8327" xr:uid="{00000000-0005-0000-0000-000067250000}"/>
    <cellStyle name="Accent1 111" xfId="8328" xr:uid="{00000000-0005-0000-0000-000068250000}"/>
    <cellStyle name="Accent1 112" xfId="8329" xr:uid="{00000000-0005-0000-0000-000069250000}"/>
    <cellStyle name="Accent1 113" xfId="8330" xr:uid="{00000000-0005-0000-0000-00006A250000}"/>
    <cellStyle name="Accent1 114" xfId="8331" xr:uid="{00000000-0005-0000-0000-00006B250000}"/>
    <cellStyle name="Accent1 115" xfId="8332" xr:uid="{00000000-0005-0000-0000-00006C250000}"/>
    <cellStyle name="Accent1 116" xfId="8333" xr:uid="{00000000-0005-0000-0000-00006D250000}"/>
    <cellStyle name="Accent1 117" xfId="8334" xr:uid="{00000000-0005-0000-0000-00006E250000}"/>
    <cellStyle name="Accent1 118" xfId="8335" xr:uid="{00000000-0005-0000-0000-00006F250000}"/>
    <cellStyle name="Accent1 119" xfId="8336" xr:uid="{00000000-0005-0000-0000-000070250000}"/>
    <cellStyle name="Accent1 12" xfId="8337" xr:uid="{00000000-0005-0000-0000-000071250000}"/>
    <cellStyle name="Accent1 120" xfId="8338" xr:uid="{00000000-0005-0000-0000-000072250000}"/>
    <cellStyle name="Accent1 121" xfId="8339" xr:uid="{00000000-0005-0000-0000-000073250000}"/>
    <cellStyle name="Accent1 122" xfId="8340" xr:uid="{00000000-0005-0000-0000-000074250000}"/>
    <cellStyle name="Accent1 123" xfId="8341" xr:uid="{00000000-0005-0000-0000-000075250000}"/>
    <cellStyle name="Accent1 124" xfId="8342" xr:uid="{00000000-0005-0000-0000-000076250000}"/>
    <cellStyle name="Accent1 125" xfId="8343" xr:uid="{00000000-0005-0000-0000-000077250000}"/>
    <cellStyle name="Accent1 126" xfId="8344" xr:uid="{00000000-0005-0000-0000-000078250000}"/>
    <cellStyle name="Accent1 127" xfId="8345" xr:uid="{00000000-0005-0000-0000-000079250000}"/>
    <cellStyle name="Accent1 128" xfId="8346" xr:uid="{00000000-0005-0000-0000-00007A250000}"/>
    <cellStyle name="Accent1 129" xfId="8311" xr:uid="{00000000-0005-0000-0000-00007B250000}"/>
    <cellStyle name="Accent1 13" xfId="8347" xr:uid="{00000000-0005-0000-0000-00007C250000}"/>
    <cellStyle name="Accent1 14" xfId="8348" xr:uid="{00000000-0005-0000-0000-00007D250000}"/>
    <cellStyle name="Accent1 15" xfId="8349" xr:uid="{00000000-0005-0000-0000-00007E250000}"/>
    <cellStyle name="Accent1 16" xfId="8350" xr:uid="{00000000-0005-0000-0000-00007F250000}"/>
    <cellStyle name="Accent1 17" xfId="8351" xr:uid="{00000000-0005-0000-0000-000080250000}"/>
    <cellStyle name="Accent1 18" xfId="8352" xr:uid="{00000000-0005-0000-0000-000081250000}"/>
    <cellStyle name="Accent1 19" xfId="8353" xr:uid="{00000000-0005-0000-0000-000082250000}"/>
    <cellStyle name="Accent1 2" xfId="99" xr:uid="{00000000-0005-0000-0000-000083250000}"/>
    <cellStyle name="Accent1 20" xfId="8354" xr:uid="{00000000-0005-0000-0000-000084250000}"/>
    <cellStyle name="Accent1 21" xfId="8355" xr:uid="{00000000-0005-0000-0000-000085250000}"/>
    <cellStyle name="Accent1 22" xfId="8356" xr:uid="{00000000-0005-0000-0000-000086250000}"/>
    <cellStyle name="Accent1 23" xfId="8357" xr:uid="{00000000-0005-0000-0000-000087250000}"/>
    <cellStyle name="Accent1 24" xfId="8358" xr:uid="{00000000-0005-0000-0000-000088250000}"/>
    <cellStyle name="Accent1 25" xfId="8359" xr:uid="{00000000-0005-0000-0000-000089250000}"/>
    <cellStyle name="Accent1 26" xfId="8360" xr:uid="{00000000-0005-0000-0000-00008A250000}"/>
    <cellStyle name="Accent1 27" xfId="8361" xr:uid="{00000000-0005-0000-0000-00008B250000}"/>
    <cellStyle name="Accent1 28" xfId="8362" xr:uid="{00000000-0005-0000-0000-00008C250000}"/>
    <cellStyle name="Accent1 29" xfId="8363" xr:uid="{00000000-0005-0000-0000-00008D250000}"/>
    <cellStyle name="Accent1 3" xfId="100" xr:uid="{00000000-0005-0000-0000-00008E250000}"/>
    <cellStyle name="Accent1 3 2" xfId="639" xr:uid="{00000000-0005-0000-0000-00008F250000}"/>
    <cellStyle name="Accent1 30" xfId="8364" xr:uid="{00000000-0005-0000-0000-000090250000}"/>
    <cellStyle name="Accent1 31" xfId="8365" xr:uid="{00000000-0005-0000-0000-000091250000}"/>
    <cellStyle name="Accent1 32" xfId="8366" xr:uid="{00000000-0005-0000-0000-000092250000}"/>
    <cellStyle name="Accent1 33" xfId="8367" xr:uid="{00000000-0005-0000-0000-000093250000}"/>
    <cellStyle name="Accent1 34" xfId="8368" xr:uid="{00000000-0005-0000-0000-000094250000}"/>
    <cellStyle name="Accent1 35" xfId="8369" xr:uid="{00000000-0005-0000-0000-000095250000}"/>
    <cellStyle name="Accent1 36" xfId="8370" xr:uid="{00000000-0005-0000-0000-000096250000}"/>
    <cellStyle name="Accent1 37" xfId="8371" xr:uid="{00000000-0005-0000-0000-000097250000}"/>
    <cellStyle name="Accent1 38" xfId="8372" xr:uid="{00000000-0005-0000-0000-000098250000}"/>
    <cellStyle name="Accent1 39" xfId="8373" xr:uid="{00000000-0005-0000-0000-000099250000}"/>
    <cellStyle name="Accent1 4" xfId="640" xr:uid="{00000000-0005-0000-0000-00009A250000}"/>
    <cellStyle name="Accent1 4 2" xfId="8374" xr:uid="{00000000-0005-0000-0000-00009B250000}"/>
    <cellStyle name="Accent1 4 2 2" xfId="38974" xr:uid="{00000000-0005-0000-0000-00009C250000}"/>
    <cellStyle name="Accent1 4 3" xfId="8375" xr:uid="{00000000-0005-0000-0000-00009D250000}"/>
    <cellStyle name="Accent1 4 4" xfId="38973" xr:uid="{00000000-0005-0000-0000-00009E250000}"/>
    <cellStyle name="Accent1 4_BU&amp;IC" xfId="8376" xr:uid="{00000000-0005-0000-0000-00009F250000}"/>
    <cellStyle name="Accent1 40" xfId="8377" xr:uid="{00000000-0005-0000-0000-0000A0250000}"/>
    <cellStyle name="Accent1 41" xfId="8378" xr:uid="{00000000-0005-0000-0000-0000A1250000}"/>
    <cellStyle name="Accent1 42" xfId="8379" xr:uid="{00000000-0005-0000-0000-0000A2250000}"/>
    <cellStyle name="Accent1 43" xfId="8380" xr:uid="{00000000-0005-0000-0000-0000A3250000}"/>
    <cellStyle name="Accent1 44" xfId="8381" xr:uid="{00000000-0005-0000-0000-0000A4250000}"/>
    <cellStyle name="Accent1 45" xfId="8382" xr:uid="{00000000-0005-0000-0000-0000A5250000}"/>
    <cellStyle name="Accent1 46" xfId="8383" xr:uid="{00000000-0005-0000-0000-0000A6250000}"/>
    <cellStyle name="Accent1 47" xfId="8384" xr:uid="{00000000-0005-0000-0000-0000A7250000}"/>
    <cellStyle name="Accent1 48" xfId="8385" xr:uid="{00000000-0005-0000-0000-0000A8250000}"/>
    <cellStyle name="Accent1 49" xfId="8386" xr:uid="{00000000-0005-0000-0000-0000A9250000}"/>
    <cellStyle name="Accent1 5" xfId="8387" xr:uid="{00000000-0005-0000-0000-0000AA250000}"/>
    <cellStyle name="Accent1 5 2" xfId="38975" xr:uid="{00000000-0005-0000-0000-0000AB250000}"/>
    <cellStyle name="Accent1 50" xfId="8388" xr:uid="{00000000-0005-0000-0000-0000AC250000}"/>
    <cellStyle name="Accent1 51" xfId="8389" xr:uid="{00000000-0005-0000-0000-0000AD250000}"/>
    <cellStyle name="Accent1 52" xfId="8390" xr:uid="{00000000-0005-0000-0000-0000AE250000}"/>
    <cellStyle name="Accent1 53" xfId="8391" xr:uid="{00000000-0005-0000-0000-0000AF250000}"/>
    <cellStyle name="Accent1 54" xfId="8392" xr:uid="{00000000-0005-0000-0000-0000B0250000}"/>
    <cellStyle name="Accent1 55" xfId="8393" xr:uid="{00000000-0005-0000-0000-0000B1250000}"/>
    <cellStyle name="Accent1 56" xfId="8394" xr:uid="{00000000-0005-0000-0000-0000B2250000}"/>
    <cellStyle name="Accent1 57" xfId="8395" xr:uid="{00000000-0005-0000-0000-0000B3250000}"/>
    <cellStyle name="Accent1 58" xfId="8396" xr:uid="{00000000-0005-0000-0000-0000B4250000}"/>
    <cellStyle name="Accent1 59" xfId="8397" xr:uid="{00000000-0005-0000-0000-0000B5250000}"/>
    <cellStyle name="Accent1 6" xfId="8398" xr:uid="{00000000-0005-0000-0000-0000B6250000}"/>
    <cellStyle name="Accent1 6 2" xfId="38976" xr:uid="{00000000-0005-0000-0000-0000B7250000}"/>
    <cellStyle name="Accent1 60" xfId="8399" xr:uid="{00000000-0005-0000-0000-0000B8250000}"/>
    <cellStyle name="Accent1 61" xfId="8400" xr:uid="{00000000-0005-0000-0000-0000B9250000}"/>
    <cellStyle name="Accent1 62" xfId="8401" xr:uid="{00000000-0005-0000-0000-0000BA250000}"/>
    <cellStyle name="Accent1 63" xfId="8402" xr:uid="{00000000-0005-0000-0000-0000BB250000}"/>
    <cellStyle name="Accent1 64" xfId="8403" xr:uid="{00000000-0005-0000-0000-0000BC250000}"/>
    <cellStyle name="Accent1 65" xfId="8404" xr:uid="{00000000-0005-0000-0000-0000BD250000}"/>
    <cellStyle name="Accent1 66" xfId="8405" xr:uid="{00000000-0005-0000-0000-0000BE250000}"/>
    <cellStyle name="Accent1 67" xfId="8406" xr:uid="{00000000-0005-0000-0000-0000BF250000}"/>
    <cellStyle name="Accent1 68" xfId="8407" xr:uid="{00000000-0005-0000-0000-0000C0250000}"/>
    <cellStyle name="Accent1 69" xfId="8408" xr:uid="{00000000-0005-0000-0000-0000C1250000}"/>
    <cellStyle name="Accent1 7" xfId="8409" xr:uid="{00000000-0005-0000-0000-0000C2250000}"/>
    <cellStyle name="Accent1 7 2" xfId="38972" xr:uid="{00000000-0005-0000-0000-0000C3250000}"/>
    <cellStyle name="Accent1 70" xfId="8410" xr:uid="{00000000-0005-0000-0000-0000C4250000}"/>
    <cellStyle name="Accent1 71" xfId="8411" xr:uid="{00000000-0005-0000-0000-0000C5250000}"/>
    <cellStyle name="Accent1 72" xfId="8412" xr:uid="{00000000-0005-0000-0000-0000C6250000}"/>
    <cellStyle name="Accent1 73" xfId="8413" xr:uid="{00000000-0005-0000-0000-0000C7250000}"/>
    <cellStyle name="Accent1 74" xfId="8414" xr:uid="{00000000-0005-0000-0000-0000C8250000}"/>
    <cellStyle name="Accent1 75" xfId="8415" xr:uid="{00000000-0005-0000-0000-0000C9250000}"/>
    <cellStyle name="Accent1 76" xfId="8416" xr:uid="{00000000-0005-0000-0000-0000CA250000}"/>
    <cellStyle name="Accent1 77" xfId="8417" xr:uid="{00000000-0005-0000-0000-0000CB250000}"/>
    <cellStyle name="Accent1 78" xfId="8418" xr:uid="{00000000-0005-0000-0000-0000CC250000}"/>
    <cellStyle name="Accent1 79" xfId="8419" xr:uid="{00000000-0005-0000-0000-0000CD250000}"/>
    <cellStyle name="Accent1 8" xfId="8420" xr:uid="{00000000-0005-0000-0000-0000CE250000}"/>
    <cellStyle name="Accent1 80" xfId="8421" xr:uid="{00000000-0005-0000-0000-0000CF250000}"/>
    <cellStyle name="Accent1 81" xfId="8422" xr:uid="{00000000-0005-0000-0000-0000D0250000}"/>
    <cellStyle name="Accent1 82" xfId="8423" xr:uid="{00000000-0005-0000-0000-0000D1250000}"/>
    <cellStyle name="Accent1 83" xfId="8424" xr:uid="{00000000-0005-0000-0000-0000D2250000}"/>
    <cellStyle name="Accent1 84" xfId="8425" xr:uid="{00000000-0005-0000-0000-0000D3250000}"/>
    <cellStyle name="Accent1 85" xfId="8426" xr:uid="{00000000-0005-0000-0000-0000D4250000}"/>
    <cellStyle name="Accent1 86" xfId="8427" xr:uid="{00000000-0005-0000-0000-0000D5250000}"/>
    <cellStyle name="Accent1 87" xfId="8428" xr:uid="{00000000-0005-0000-0000-0000D6250000}"/>
    <cellStyle name="Accent1 88" xfId="8429" xr:uid="{00000000-0005-0000-0000-0000D7250000}"/>
    <cellStyle name="Accent1 89" xfId="8430" xr:uid="{00000000-0005-0000-0000-0000D8250000}"/>
    <cellStyle name="Accent1 9" xfId="8431" xr:uid="{00000000-0005-0000-0000-0000D9250000}"/>
    <cellStyle name="Accent1 90" xfId="8432" xr:uid="{00000000-0005-0000-0000-0000DA250000}"/>
    <cellStyle name="Accent1 91" xfId="8433" xr:uid="{00000000-0005-0000-0000-0000DB250000}"/>
    <cellStyle name="Accent1 92" xfId="8434" xr:uid="{00000000-0005-0000-0000-0000DC250000}"/>
    <cellStyle name="Accent1 93" xfId="8435" xr:uid="{00000000-0005-0000-0000-0000DD250000}"/>
    <cellStyle name="Accent1 94" xfId="8436" xr:uid="{00000000-0005-0000-0000-0000DE250000}"/>
    <cellStyle name="Accent1 95" xfId="8437" xr:uid="{00000000-0005-0000-0000-0000DF250000}"/>
    <cellStyle name="Accent1 96" xfId="8438" xr:uid="{00000000-0005-0000-0000-0000E0250000}"/>
    <cellStyle name="Accent1 97" xfId="8439" xr:uid="{00000000-0005-0000-0000-0000E1250000}"/>
    <cellStyle name="Accent1 98" xfId="8440" xr:uid="{00000000-0005-0000-0000-0000E2250000}"/>
    <cellStyle name="Accent1 99" xfId="8441" xr:uid="{00000000-0005-0000-0000-0000E3250000}"/>
    <cellStyle name="Accent1_5 year overview margin" xfId="37624" xr:uid="{00000000-0005-0000-0000-0000E4250000}"/>
    <cellStyle name="Accent2" xfId="101" xr:uid="{00000000-0005-0000-0000-0000E5250000}"/>
    <cellStyle name="Accent2 - 20%" xfId="102" xr:uid="{00000000-0005-0000-0000-0000E6250000}"/>
    <cellStyle name="Accent2 - 20% 2" xfId="8443" xr:uid="{00000000-0005-0000-0000-0000E7250000}"/>
    <cellStyle name="Accent2 - 40%" xfId="103" xr:uid="{00000000-0005-0000-0000-0000E8250000}"/>
    <cellStyle name="Accent2 - 40% 2" xfId="8444" xr:uid="{00000000-0005-0000-0000-0000E9250000}"/>
    <cellStyle name="Accent2 - 60%" xfId="104" xr:uid="{00000000-0005-0000-0000-0000EA250000}"/>
    <cellStyle name="Accent2 - 60% 2" xfId="8445" xr:uid="{00000000-0005-0000-0000-0000EB250000}"/>
    <cellStyle name="Accent2 10" xfId="8446" xr:uid="{00000000-0005-0000-0000-0000EC250000}"/>
    <cellStyle name="Accent2 100" xfId="8447" xr:uid="{00000000-0005-0000-0000-0000ED250000}"/>
    <cellStyle name="Accent2 101" xfId="8448" xr:uid="{00000000-0005-0000-0000-0000EE250000}"/>
    <cellStyle name="Accent2 102" xfId="8449" xr:uid="{00000000-0005-0000-0000-0000EF250000}"/>
    <cellStyle name="Accent2 103" xfId="8450" xr:uid="{00000000-0005-0000-0000-0000F0250000}"/>
    <cellStyle name="Accent2 104" xfId="8451" xr:uid="{00000000-0005-0000-0000-0000F1250000}"/>
    <cellStyle name="Accent2 105" xfId="8452" xr:uid="{00000000-0005-0000-0000-0000F2250000}"/>
    <cellStyle name="Accent2 106" xfId="8453" xr:uid="{00000000-0005-0000-0000-0000F3250000}"/>
    <cellStyle name="Accent2 107" xfId="8454" xr:uid="{00000000-0005-0000-0000-0000F4250000}"/>
    <cellStyle name="Accent2 108" xfId="8455" xr:uid="{00000000-0005-0000-0000-0000F5250000}"/>
    <cellStyle name="Accent2 109" xfId="8456" xr:uid="{00000000-0005-0000-0000-0000F6250000}"/>
    <cellStyle name="Accent2 11" xfId="8457" xr:uid="{00000000-0005-0000-0000-0000F7250000}"/>
    <cellStyle name="Accent2 110" xfId="8458" xr:uid="{00000000-0005-0000-0000-0000F8250000}"/>
    <cellStyle name="Accent2 111" xfId="8459" xr:uid="{00000000-0005-0000-0000-0000F9250000}"/>
    <cellStyle name="Accent2 112" xfId="8460" xr:uid="{00000000-0005-0000-0000-0000FA250000}"/>
    <cellStyle name="Accent2 113" xfId="8461" xr:uid="{00000000-0005-0000-0000-0000FB250000}"/>
    <cellStyle name="Accent2 114" xfId="8462" xr:uid="{00000000-0005-0000-0000-0000FC250000}"/>
    <cellStyle name="Accent2 115" xfId="8463" xr:uid="{00000000-0005-0000-0000-0000FD250000}"/>
    <cellStyle name="Accent2 116" xfId="8464" xr:uid="{00000000-0005-0000-0000-0000FE250000}"/>
    <cellStyle name="Accent2 117" xfId="8465" xr:uid="{00000000-0005-0000-0000-0000FF250000}"/>
    <cellStyle name="Accent2 118" xfId="8466" xr:uid="{00000000-0005-0000-0000-000000260000}"/>
    <cellStyle name="Accent2 119" xfId="8467" xr:uid="{00000000-0005-0000-0000-000001260000}"/>
    <cellStyle name="Accent2 12" xfId="8468" xr:uid="{00000000-0005-0000-0000-000002260000}"/>
    <cellStyle name="Accent2 120" xfId="8469" xr:uid="{00000000-0005-0000-0000-000003260000}"/>
    <cellStyle name="Accent2 121" xfId="8470" xr:uid="{00000000-0005-0000-0000-000004260000}"/>
    <cellStyle name="Accent2 122" xfId="8471" xr:uid="{00000000-0005-0000-0000-000005260000}"/>
    <cellStyle name="Accent2 123" xfId="8472" xr:uid="{00000000-0005-0000-0000-000006260000}"/>
    <cellStyle name="Accent2 124" xfId="8473" xr:uid="{00000000-0005-0000-0000-000007260000}"/>
    <cellStyle name="Accent2 125" xfId="8474" xr:uid="{00000000-0005-0000-0000-000008260000}"/>
    <cellStyle name="Accent2 126" xfId="8475" xr:uid="{00000000-0005-0000-0000-000009260000}"/>
    <cellStyle name="Accent2 127" xfId="8476" xr:uid="{00000000-0005-0000-0000-00000A260000}"/>
    <cellStyle name="Accent2 128" xfId="8477" xr:uid="{00000000-0005-0000-0000-00000B260000}"/>
    <cellStyle name="Accent2 129" xfId="8442" xr:uid="{00000000-0005-0000-0000-00000C260000}"/>
    <cellStyle name="Accent2 13" xfId="8478" xr:uid="{00000000-0005-0000-0000-00000D260000}"/>
    <cellStyle name="Accent2 14" xfId="8479" xr:uid="{00000000-0005-0000-0000-00000E260000}"/>
    <cellStyle name="Accent2 15" xfId="8480" xr:uid="{00000000-0005-0000-0000-00000F260000}"/>
    <cellStyle name="Accent2 16" xfId="8481" xr:uid="{00000000-0005-0000-0000-000010260000}"/>
    <cellStyle name="Accent2 17" xfId="8482" xr:uid="{00000000-0005-0000-0000-000011260000}"/>
    <cellStyle name="Accent2 18" xfId="8483" xr:uid="{00000000-0005-0000-0000-000012260000}"/>
    <cellStyle name="Accent2 19" xfId="8484" xr:uid="{00000000-0005-0000-0000-000013260000}"/>
    <cellStyle name="Accent2 2" xfId="105" xr:uid="{00000000-0005-0000-0000-000014260000}"/>
    <cellStyle name="Accent2 20" xfId="8485" xr:uid="{00000000-0005-0000-0000-000015260000}"/>
    <cellStyle name="Accent2 21" xfId="8486" xr:uid="{00000000-0005-0000-0000-000016260000}"/>
    <cellStyle name="Accent2 22" xfId="8487" xr:uid="{00000000-0005-0000-0000-000017260000}"/>
    <cellStyle name="Accent2 23" xfId="8488" xr:uid="{00000000-0005-0000-0000-000018260000}"/>
    <cellStyle name="Accent2 24" xfId="8489" xr:uid="{00000000-0005-0000-0000-000019260000}"/>
    <cellStyle name="Accent2 25" xfId="8490" xr:uid="{00000000-0005-0000-0000-00001A260000}"/>
    <cellStyle name="Accent2 26" xfId="8491" xr:uid="{00000000-0005-0000-0000-00001B260000}"/>
    <cellStyle name="Accent2 27" xfId="8492" xr:uid="{00000000-0005-0000-0000-00001C260000}"/>
    <cellStyle name="Accent2 28" xfId="8493" xr:uid="{00000000-0005-0000-0000-00001D260000}"/>
    <cellStyle name="Accent2 29" xfId="8494" xr:uid="{00000000-0005-0000-0000-00001E260000}"/>
    <cellStyle name="Accent2 3" xfId="106" xr:uid="{00000000-0005-0000-0000-00001F260000}"/>
    <cellStyle name="Accent2 3 2" xfId="641" xr:uid="{00000000-0005-0000-0000-000020260000}"/>
    <cellStyle name="Accent2 30" xfId="8495" xr:uid="{00000000-0005-0000-0000-000021260000}"/>
    <cellStyle name="Accent2 31" xfId="8496" xr:uid="{00000000-0005-0000-0000-000022260000}"/>
    <cellStyle name="Accent2 32" xfId="8497" xr:uid="{00000000-0005-0000-0000-000023260000}"/>
    <cellStyle name="Accent2 33" xfId="8498" xr:uid="{00000000-0005-0000-0000-000024260000}"/>
    <cellStyle name="Accent2 34" xfId="8499" xr:uid="{00000000-0005-0000-0000-000025260000}"/>
    <cellStyle name="Accent2 35" xfId="8500" xr:uid="{00000000-0005-0000-0000-000026260000}"/>
    <cellStyle name="Accent2 36" xfId="8501" xr:uid="{00000000-0005-0000-0000-000027260000}"/>
    <cellStyle name="Accent2 37" xfId="8502" xr:uid="{00000000-0005-0000-0000-000028260000}"/>
    <cellStyle name="Accent2 38" xfId="8503" xr:uid="{00000000-0005-0000-0000-000029260000}"/>
    <cellStyle name="Accent2 39" xfId="8504" xr:uid="{00000000-0005-0000-0000-00002A260000}"/>
    <cellStyle name="Accent2 4" xfId="642" xr:uid="{00000000-0005-0000-0000-00002B260000}"/>
    <cellStyle name="Accent2 4 2" xfId="8505" xr:uid="{00000000-0005-0000-0000-00002C260000}"/>
    <cellStyle name="Accent2 4 2 2" xfId="38979" xr:uid="{00000000-0005-0000-0000-00002D260000}"/>
    <cellStyle name="Accent2 4 3" xfId="8506" xr:uid="{00000000-0005-0000-0000-00002E260000}"/>
    <cellStyle name="Accent2 4 4" xfId="38978" xr:uid="{00000000-0005-0000-0000-00002F260000}"/>
    <cellStyle name="Accent2 4_BU&amp;IC" xfId="8507" xr:uid="{00000000-0005-0000-0000-000030260000}"/>
    <cellStyle name="Accent2 40" xfId="8508" xr:uid="{00000000-0005-0000-0000-000031260000}"/>
    <cellStyle name="Accent2 41" xfId="8509" xr:uid="{00000000-0005-0000-0000-000032260000}"/>
    <cellStyle name="Accent2 42" xfId="8510" xr:uid="{00000000-0005-0000-0000-000033260000}"/>
    <cellStyle name="Accent2 43" xfId="8511" xr:uid="{00000000-0005-0000-0000-000034260000}"/>
    <cellStyle name="Accent2 44" xfId="8512" xr:uid="{00000000-0005-0000-0000-000035260000}"/>
    <cellStyle name="Accent2 45" xfId="8513" xr:uid="{00000000-0005-0000-0000-000036260000}"/>
    <cellStyle name="Accent2 46" xfId="8514" xr:uid="{00000000-0005-0000-0000-000037260000}"/>
    <cellStyle name="Accent2 47" xfId="8515" xr:uid="{00000000-0005-0000-0000-000038260000}"/>
    <cellStyle name="Accent2 48" xfId="8516" xr:uid="{00000000-0005-0000-0000-000039260000}"/>
    <cellStyle name="Accent2 49" xfId="8517" xr:uid="{00000000-0005-0000-0000-00003A260000}"/>
    <cellStyle name="Accent2 5" xfId="8518" xr:uid="{00000000-0005-0000-0000-00003B260000}"/>
    <cellStyle name="Accent2 5 2" xfId="38980" xr:uid="{00000000-0005-0000-0000-00003C260000}"/>
    <cellStyle name="Accent2 50" xfId="8519" xr:uid="{00000000-0005-0000-0000-00003D260000}"/>
    <cellStyle name="Accent2 51" xfId="8520" xr:uid="{00000000-0005-0000-0000-00003E260000}"/>
    <cellStyle name="Accent2 52" xfId="8521" xr:uid="{00000000-0005-0000-0000-00003F260000}"/>
    <cellStyle name="Accent2 53" xfId="8522" xr:uid="{00000000-0005-0000-0000-000040260000}"/>
    <cellStyle name="Accent2 54" xfId="8523" xr:uid="{00000000-0005-0000-0000-000041260000}"/>
    <cellStyle name="Accent2 55" xfId="8524" xr:uid="{00000000-0005-0000-0000-000042260000}"/>
    <cellStyle name="Accent2 56" xfId="8525" xr:uid="{00000000-0005-0000-0000-000043260000}"/>
    <cellStyle name="Accent2 57" xfId="8526" xr:uid="{00000000-0005-0000-0000-000044260000}"/>
    <cellStyle name="Accent2 58" xfId="8527" xr:uid="{00000000-0005-0000-0000-000045260000}"/>
    <cellStyle name="Accent2 59" xfId="8528" xr:uid="{00000000-0005-0000-0000-000046260000}"/>
    <cellStyle name="Accent2 6" xfId="8529" xr:uid="{00000000-0005-0000-0000-000047260000}"/>
    <cellStyle name="Accent2 6 2" xfId="38981" xr:uid="{00000000-0005-0000-0000-000048260000}"/>
    <cellStyle name="Accent2 60" xfId="8530" xr:uid="{00000000-0005-0000-0000-000049260000}"/>
    <cellStyle name="Accent2 61" xfId="8531" xr:uid="{00000000-0005-0000-0000-00004A260000}"/>
    <cellStyle name="Accent2 62" xfId="8532" xr:uid="{00000000-0005-0000-0000-00004B260000}"/>
    <cellStyle name="Accent2 63" xfId="8533" xr:uid="{00000000-0005-0000-0000-00004C260000}"/>
    <cellStyle name="Accent2 64" xfId="8534" xr:uid="{00000000-0005-0000-0000-00004D260000}"/>
    <cellStyle name="Accent2 65" xfId="8535" xr:uid="{00000000-0005-0000-0000-00004E260000}"/>
    <cellStyle name="Accent2 66" xfId="8536" xr:uid="{00000000-0005-0000-0000-00004F260000}"/>
    <cellStyle name="Accent2 67" xfId="8537" xr:uid="{00000000-0005-0000-0000-000050260000}"/>
    <cellStyle name="Accent2 68" xfId="8538" xr:uid="{00000000-0005-0000-0000-000051260000}"/>
    <cellStyle name="Accent2 69" xfId="8539" xr:uid="{00000000-0005-0000-0000-000052260000}"/>
    <cellStyle name="Accent2 7" xfId="8540" xr:uid="{00000000-0005-0000-0000-000053260000}"/>
    <cellStyle name="Accent2 7 2" xfId="38977" xr:uid="{00000000-0005-0000-0000-000054260000}"/>
    <cellStyle name="Accent2 70" xfId="8541" xr:uid="{00000000-0005-0000-0000-000055260000}"/>
    <cellStyle name="Accent2 71" xfId="8542" xr:uid="{00000000-0005-0000-0000-000056260000}"/>
    <cellStyle name="Accent2 72" xfId="8543" xr:uid="{00000000-0005-0000-0000-000057260000}"/>
    <cellStyle name="Accent2 73" xfId="8544" xr:uid="{00000000-0005-0000-0000-000058260000}"/>
    <cellStyle name="Accent2 74" xfId="8545" xr:uid="{00000000-0005-0000-0000-000059260000}"/>
    <cellStyle name="Accent2 75" xfId="8546" xr:uid="{00000000-0005-0000-0000-00005A260000}"/>
    <cellStyle name="Accent2 76" xfId="8547" xr:uid="{00000000-0005-0000-0000-00005B260000}"/>
    <cellStyle name="Accent2 77" xfId="8548" xr:uid="{00000000-0005-0000-0000-00005C260000}"/>
    <cellStyle name="Accent2 78" xfId="8549" xr:uid="{00000000-0005-0000-0000-00005D260000}"/>
    <cellStyle name="Accent2 79" xfId="8550" xr:uid="{00000000-0005-0000-0000-00005E260000}"/>
    <cellStyle name="Accent2 8" xfId="8551" xr:uid="{00000000-0005-0000-0000-00005F260000}"/>
    <cellStyle name="Accent2 80" xfId="8552" xr:uid="{00000000-0005-0000-0000-000060260000}"/>
    <cellStyle name="Accent2 81" xfId="8553" xr:uid="{00000000-0005-0000-0000-000061260000}"/>
    <cellStyle name="Accent2 82" xfId="8554" xr:uid="{00000000-0005-0000-0000-000062260000}"/>
    <cellStyle name="Accent2 83" xfId="8555" xr:uid="{00000000-0005-0000-0000-000063260000}"/>
    <cellStyle name="Accent2 84" xfId="8556" xr:uid="{00000000-0005-0000-0000-000064260000}"/>
    <cellStyle name="Accent2 85" xfId="8557" xr:uid="{00000000-0005-0000-0000-000065260000}"/>
    <cellStyle name="Accent2 86" xfId="8558" xr:uid="{00000000-0005-0000-0000-000066260000}"/>
    <cellStyle name="Accent2 87" xfId="8559" xr:uid="{00000000-0005-0000-0000-000067260000}"/>
    <cellStyle name="Accent2 88" xfId="8560" xr:uid="{00000000-0005-0000-0000-000068260000}"/>
    <cellStyle name="Accent2 89" xfId="8561" xr:uid="{00000000-0005-0000-0000-000069260000}"/>
    <cellStyle name="Accent2 9" xfId="8562" xr:uid="{00000000-0005-0000-0000-00006A260000}"/>
    <cellStyle name="Accent2 90" xfId="8563" xr:uid="{00000000-0005-0000-0000-00006B260000}"/>
    <cellStyle name="Accent2 91" xfId="8564" xr:uid="{00000000-0005-0000-0000-00006C260000}"/>
    <cellStyle name="Accent2 92" xfId="8565" xr:uid="{00000000-0005-0000-0000-00006D260000}"/>
    <cellStyle name="Accent2 93" xfId="8566" xr:uid="{00000000-0005-0000-0000-00006E260000}"/>
    <cellStyle name="Accent2 94" xfId="8567" xr:uid="{00000000-0005-0000-0000-00006F260000}"/>
    <cellStyle name="Accent2 95" xfId="8568" xr:uid="{00000000-0005-0000-0000-000070260000}"/>
    <cellStyle name="Accent2 96" xfId="8569" xr:uid="{00000000-0005-0000-0000-000071260000}"/>
    <cellStyle name="Accent2 97" xfId="8570" xr:uid="{00000000-0005-0000-0000-000072260000}"/>
    <cellStyle name="Accent2 98" xfId="8571" xr:uid="{00000000-0005-0000-0000-000073260000}"/>
    <cellStyle name="Accent2 99" xfId="8572" xr:uid="{00000000-0005-0000-0000-000074260000}"/>
    <cellStyle name="Accent2_5 year overview margin" xfId="37625" xr:uid="{00000000-0005-0000-0000-000075260000}"/>
    <cellStyle name="Accent3" xfId="107" xr:uid="{00000000-0005-0000-0000-000076260000}"/>
    <cellStyle name="Accent3 - 20%" xfId="108" xr:uid="{00000000-0005-0000-0000-000077260000}"/>
    <cellStyle name="Accent3 - 20% 2" xfId="8574" xr:uid="{00000000-0005-0000-0000-000078260000}"/>
    <cellStyle name="Accent3 - 40%" xfId="109" xr:uid="{00000000-0005-0000-0000-000079260000}"/>
    <cellStyle name="Accent3 - 40% 2" xfId="8575" xr:uid="{00000000-0005-0000-0000-00007A260000}"/>
    <cellStyle name="Accent3 - 60%" xfId="110" xr:uid="{00000000-0005-0000-0000-00007B260000}"/>
    <cellStyle name="Accent3 - 60% 2" xfId="8576" xr:uid="{00000000-0005-0000-0000-00007C260000}"/>
    <cellStyle name="Accent3 10" xfId="8577" xr:uid="{00000000-0005-0000-0000-00007D260000}"/>
    <cellStyle name="Accent3 100" xfId="8578" xr:uid="{00000000-0005-0000-0000-00007E260000}"/>
    <cellStyle name="Accent3 101" xfId="8579" xr:uid="{00000000-0005-0000-0000-00007F260000}"/>
    <cellStyle name="Accent3 102" xfId="8580" xr:uid="{00000000-0005-0000-0000-000080260000}"/>
    <cellStyle name="Accent3 103" xfId="8581" xr:uid="{00000000-0005-0000-0000-000081260000}"/>
    <cellStyle name="Accent3 104" xfId="8582" xr:uid="{00000000-0005-0000-0000-000082260000}"/>
    <cellStyle name="Accent3 105" xfId="8583" xr:uid="{00000000-0005-0000-0000-000083260000}"/>
    <cellStyle name="Accent3 106" xfId="8584" xr:uid="{00000000-0005-0000-0000-000084260000}"/>
    <cellStyle name="Accent3 107" xfId="8585" xr:uid="{00000000-0005-0000-0000-000085260000}"/>
    <cellStyle name="Accent3 108" xfId="8586" xr:uid="{00000000-0005-0000-0000-000086260000}"/>
    <cellStyle name="Accent3 109" xfId="8587" xr:uid="{00000000-0005-0000-0000-000087260000}"/>
    <cellStyle name="Accent3 11" xfId="8588" xr:uid="{00000000-0005-0000-0000-000088260000}"/>
    <cellStyle name="Accent3 110" xfId="8589" xr:uid="{00000000-0005-0000-0000-000089260000}"/>
    <cellStyle name="Accent3 111" xfId="8590" xr:uid="{00000000-0005-0000-0000-00008A260000}"/>
    <cellStyle name="Accent3 112" xfId="8591" xr:uid="{00000000-0005-0000-0000-00008B260000}"/>
    <cellStyle name="Accent3 113" xfId="8592" xr:uid="{00000000-0005-0000-0000-00008C260000}"/>
    <cellStyle name="Accent3 114" xfId="8593" xr:uid="{00000000-0005-0000-0000-00008D260000}"/>
    <cellStyle name="Accent3 115" xfId="8594" xr:uid="{00000000-0005-0000-0000-00008E260000}"/>
    <cellStyle name="Accent3 116" xfId="8595" xr:uid="{00000000-0005-0000-0000-00008F260000}"/>
    <cellStyle name="Accent3 117" xfId="8596" xr:uid="{00000000-0005-0000-0000-000090260000}"/>
    <cellStyle name="Accent3 118" xfId="8597" xr:uid="{00000000-0005-0000-0000-000091260000}"/>
    <cellStyle name="Accent3 119" xfId="8598" xr:uid="{00000000-0005-0000-0000-000092260000}"/>
    <cellStyle name="Accent3 12" xfId="8599" xr:uid="{00000000-0005-0000-0000-000093260000}"/>
    <cellStyle name="Accent3 120" xfId="8600" xr:uid="{00000000-0005-0000-0000-000094260000}"/>
    <cellStyle name="Accent3 121" xfId="8601" xr:uid="{00000000-0005-0000-0000-000095260000}"/>
    <cellStyle name="Accent3 122" xfId="8602" xr:uid="{00000000-0005-0000-0000-000096260000}"/>
    <cellStyle name="Accent3 123" xfId="8603" xr:uid="{00000000-0005-0000-0000-000097260000}"/>
    <cellStyle name="Accent3 124" xfId="8604" xr:uid="{00000000-0005-0000-0000-000098260000}"/>
    <cellStyle name="Accent3 125" xfId="8605" xr:uid="{00000000-0005-0000-0000-000099260000}"/>
    <cellStyle name="Accent3 126" xfId="8606" xr:uid="{00000000-0005-0000-0000-00009A260000}"/>
    <cellStyle name="Accent3 127" xfId="8607" xr:uid="{00000000-0005-0000-0000-00009B260000}"/>
    <cellStyle name="Accent3 128" xfId="8608" xr:uid="{00000000-0005-0000-0000-00009C260000}"/>
    <cellStyle name="Accent3 129" xfId="8573" xr:uid="{00000000-0005-0000-0000-00009D260000}"/>
    <cellStyle name="Accent3 13" xfId="8609" xr:uid="{00000000-0005-0000-0000-00009E260000}"/>
    <cellStyle name="Accent3 14" xfId="8610" xr:uid="{00000000-0005-0000-0000-00009F260000}"/>
    <cellStyle name="Accent3 15" xfId="8611" xr:uid="{00000000-0005-0000-0000-0000A0260000}"/>
    <cellStyle name="Accent3 16" xfId="8612" xr:uid="{00000000-0005-0000-0000-0000A1260000}"/>
    <cellStyle name="Accent3 17" xfId="8613" xr:uid="{00000000-0005-0000-0000-0000A2260000}"/>
    <cellStyle name="Accent3 18" xfId="8614" xr:uid="{00000000-0005-0000-0000-0000A3260000}"/>
    <cellStyle name="Accent3 19" xfId="8615" xr:uid="{00000000-0005-0000-0000-0000A4260000}"/>
    <cellStyle name="Accent3 2" xfId="111" xr:uid="{00000000-0005-0000-0000-0000A5260000}"/>
    <cellStyle name="Accent3 20" xfId="8616" xr:uid="{00000000-0005-0000-0000-0000A6260000}"/>
    <cellStyle name="Accent3 21" xfId="8617" xr:uid="{00000000-0005-0000-0000-0000A7260000}"/>
    <cellStyle name="Accent3 22" xfId="8618" xr:uid="{00000000-0005-0000-0000-0000A8260000}"/>
    <cellStyle name="Accent3 23" xfId="8619" xr:uid="{00000000-0005-0000-0000-0000A9260000}"/>
    <cellStyle name="Accent3 24" xfId="8620" xr:uid="{00000000-0005-0000-0000-0000AA260000}"/>
    <cellStyle name="Accent3 25" xfId="8621" xr:uid="{00000000-0005-0000-0000-0000AB260000}"/>
    <cellStyle name="Accent3 26" xfId="8622" xr:uid="{00000000-0005-0000-0000-0000AC260000}"/>
    <cellStyle name="Accent3 27" xfId="8623" xr:uid="{00000000-0005-0000-0000-0000AD260000}"/>
    <cellStyle name="Accent3 28" xfId="8624" xr:uid="{00000000-0005-0000-0000-0000AE260000}"/>
    <cellStyle name="Accent3 29" xfId="8625" xr:uid="{00000000-0005-0000-0000-0000AF260000}"/>
    <cellStyle name="Accent3 3" xfId="112" xr:uid="{00000000-0005-0000-0000-0000B0260000}"/>
    <cellStyle name="Accent3 3 2" xfId="643" xr:uid="{00000000-0005-0000-0000-0000B1260000}"/>
    <cellStyle name="Accent3 30" xfId="8626" xr:uid="{00000000-0005-0000-0000-0000B2260000}"/>
    <cellStyle name="Accent3 31" xfId="8627" xr:uid="{00000000-0005-0000-0000-0000B3260000}"/>
    <cellStyle name="Accent3 32" xfId="8628" xr:uid="{00000000-0005-0000-0000-0000B4260000}"/>
    <cellStyle name="Accent3 33" xfId="8629" xr:uid="{00000000-0005-0000-0000-0000B5260000}"/>
    <cellStyle name="Accent3 34" xfId="8630" xr:uid="{00000000-0005-0000-0000-0000B6260000}"/>
    <cellStyle name="Accent3 35" xfId="8631" xr:uid="{00000000-0005-0000-0000-0000B7260000}"/>
    <cellStyle name="Accent3 36" xfId="8632" xr:uid="{00000000-0005-0000-0000-0000B8260000}"/>
    <cellStyle name="Accent3 37" xfId="8633" xr:uid="{00000000-0005-0000-0000-0000B9260000}"/>
    <cellStyle name="Accent3 38" xfId="8634" xr:uid="{00000000-0005-0000-0000-0000BA260000}"/>
    <cellStyle name="Accent3 39" xfId="8635" xr:uid="{00000000-0005-0000-0000-0000BB260000}"/>
    <cellStyle name="Accent3 4" xfId="644" xr:uid="{00000000-0005-0000-0000-0000BC260000}"/>
    <cellStyle name="Accent3 4 2" xfId="8636" xr:uid="{00000000-0005-0000-0000-0000BD260000}"/>
    <cellStyle name="Accent3 4 2 2" xfId="38984" xr:uid="{00000000-0005-0000-0000-0000BE260000}"/>
    <cellStyle name="Accent3 4 3" xfId="8637" xr:uid="{00000000-0005-0000-0000-0000BF260000}"/>
    <cellStyle name="Accent3 4 4" xfId="38983" xr:uid="{00000000-0005-0000-0000-0000C0260000}"/>
    <cellStyle name="Accent3 4_BU&amp;IC" xfId="8638" xr:uid="{00000000-0005-0000-0000-0000C1260000}"/>
    <cellStyle name="Accent3 40" xfId="8639" xr:uid="{00000000-0005-0000-0000-0000C2260000}"/>
    <cellStyle name="Accent3 41" xfId="8640" xr:uid="{00000000-0005-0000-0000-0000C3260000}"/>
    <cellStyle name="Accent3 42" xfId="8641" xr:uid="{00000000-0005-0000-0000-0000C4260000}"/>
    <cellStyle name="Accent3 43" xfId="8642" xr:uid="{00000000-0005-0000-0000-0000C5260000}"/>
    <cellStyle name="Accent3 44" xfId="8643" xr:uid="{00000000-0005-0000-0000-0000C6260000}"/>
    <cellStyle name="Accent3 45" xfId="8644" xr:uid="{00000000-0005-0000-0000-0000C7260000}"/>
    <cellStyle name="Accent3 46" xfId="8645" xr:uid="{00000000-0005-0000-0000-0000C8260000}"/>
    <cellStyle name="Accent3 47" xfId="8646" xr:uid="{00000000-0005-0000-0000-0000C9260000}"/>
    <cellStyle name="Accent3 48" xfId="8647" xr:uid="{00000000-0005-0000-0000-0000CA260000}"/>
    <cellStyle name="Accent3 49" xfId="8648" xr:uid="{00000000-0005-0000-0000-0000CB260000}"/>
    <cellStyle name="Accent3 5" xfId="8649" xr:uid="{00000000-0005-0000-0000-0000CC260000}"/>
    <cellStyle name="Accent3 5 2" xfId="38985" xr:uid="{00000000-0005-0000-0000-0000CD260000}"/>
    <cellStyle name="Accent3 50" xfId="8650" xr:uid="{00000000-0005-0000-0000-0000CE260000}"/>
    <cellStyle name="Accent3 51" xfId="8651" xr:uid="{00000000-0005-0000-0000-0000CF260000}"/>
    <cellStyle name="Accent3 52" xfId="8652" xr:uid="{00000000-0005-0000-0000-0000D0260000}"/>
    <cellStyle name="Accent3 53" xfId="8653" xr:uid="{00000000-0005-0000-0000-0000D1260000}"/>
    <cellStyle name="Accent3 54" xfId="8654" xr:uid="{00000000-0005-0000-0000-0000D2260000}"/>
    <cellStyle name="Accent3 55" xfId="8655" xr:uid="{00000000-0005-0000-0000-0000D3260000}"/>
    <cellStyle name="Accent3 56" xfId="8656" xr:uid="{00000000-0005-0000-0000-0000D4260000}"/>
    <cellStyle name="Accent3 57" xfId="8657" xr:uid="{00000000-0005-0000-0000-0000D5260000}"/>
    <cellStyle name="Accent3 58" xfId="8658" xr:uid="{00000000-0005-0000-0000-0000D6260000}"/>
    <cellStyle name="Accent3 59" xfId="8659" xr:uid="{00000000-0005-0000-0000-0000D7260000}"/>
    <cellStyle name="Accent3 6" xfId="8660" xr:uid="{00000000-0005-0000-0000-0000D8260000}"/>
    <cellStyle name="Accent3 6 2" xfId="38986" xr:uid="{00000000-0005-0000-0000-0000D9260000}"/>
    <cellStyle name="Accent3 60" xfId="8661" xr:uid="{00000000-0005-0000-0000-0000DA260000}"/>
    <cellStyle name="Accent3 61" xfId="8662" xr:uid="{00000000-0005-0000-0000-0000DB260000}"/>
    <cellStyle name="Accent3 62" xfId="8663" xr:uid="{00000000-0005-0000-0000-0000DC260000}"/>
    <cellStyle name="Accent3 63" xfId="8664" xr:uid="{00000000-0005-0000-0000-0000DD260000}"/>
    <cellStyle name="Accent3 64" xfId="8665" xr:uid="{00000000-0005-0000-0000-0000DE260000}"/>
    <cellStyle name="Accent3 65" xfId="8666" xr:uid="{00000000-0005-0000-0000-0000DF260000}"/>
    <cellStyle name="Accent3 66" xfId="8667" xr:uid="{00000000-0005-0000-0000-0000E0260000}"/>
    <cellStyle name="Accent3 67" xfId="8668" xr:uid="{00000000-0005-0000-0000-0000E1260000}"/>
    <cellStyle name="Accent3 68" xfId="8669" xr:uid="{00000000-0005-0000-0000-0000E2260000}"/>
    <cellStyle name="Accent3 69" xfId="8670" xr:uid="{00000000-0005-0000-0000-0000E3260000}"/>
    <cellStyle name="Accent3 7" xfId="8671" xr:uid="{00000000-0005-0000-0000-0000E4260000}"/>
    <cellStyle name="Accent3 7 2" xfId="38982" xr:uid="{00000000-0005-0000-0000-0000E5260000}"/>
    <cellStyle name="Accent3 70" xfId="8672" xr:uid="{00000000-0005-0000-0000-0000E6260000}"/>
    <cellStyle name="Accent3 71" xfId="8673" xr:uid="{00000000-0005-0000-0000-0000E7260000}"/>
    <cellStyle name="Accent3 72" xfId="8674" xr:uid="{00000000-0005-0000-0000-0000E8260000}"/>
    <cellStyle name="Accent3 73" xfId="8675" xr:uid="{00000000-0005-0000-0000-0000E9260000}"/>
    <cellStyle name="Accent3 74" xfId="8676" xr:uid="{00000000-0005-0000-0000-0000EA260000}"/>
    <cellStyle name="Accent3 75" xfId="8677" xr:uid="{00000000-0005-0000-0000-0000EB260000}"/>
    <cellStyle name="Accent3 76" xfId="8678" xr:uid="{00000000-0005-0000-0000-0000EC260000}"/>
    <cellStyle name="Accent3 77" xfId="8679" xr:uid="{00000000-0005-0000-0000-0000ED260000}"/>
    <cellStyle name="Accent3 78" xfId="8680" xr:uid="{00000000-0005-0000-0000-0000EE260000}"/>
    <cellStyle name="Accent3 79" xfId="8681" xr:uid="{00000000-0005-0000-0000-0000EF260000}"/>
    <cellStyle name="Accent3 8" xfId="8682" xr:uid="{00000000-0005-0000-0000-0000F0260000}"/>
    <cellStyle name="Accent3 80" xfId="8683" xr:uid="{00000000-0005-0000-0000-0000F1260000}"/>
    <cellStyle name="Accent3 81" xfId="8684" xr:uid="{00000000-0005-0000-0000-0000F2260000}"/>
    <cellStyle name="Accent3 82" xfId="8685" xr:uid="{00000000-0005-0000-0000-0000F3260000}"/>
    <cellStyle name="Accent3 83" xfId="8686" xr:uid="{00000000-0005-0000-0000-0000F4260000}"/>
    <cellStyle name="Accent3 84" xfId="8687" xr:uid="{00000000-0005-0000-0000-0000F5260000}"/>
    <cellStyle name="Accent3 85" xfId="8688" xr:uid="{00000000-0005-0000-0000-0000F6260000}"/>
    <cellStyle name="Accent3 86" xfId="8689" xr:uid="{00000000-0005-0000-0000-0000F7260000}"/>
    <cellStyle name="Accent3 87" xfId="8690" xr:uid="{00000000-0005-0000-0000-0000F8260000}"/>
    <cellStyle name="Accent3 88" xfId="8691" xr:uid="{00000000-0005-0000-0000-0000F9260000}"/>
    <cellStyle name="Accent3 89" xfId="8692" xr:uid="{00000000-0005-0000-0000-0000FA260000}"/>
    <cellStyle name="Accent3 9" xfId="8693" xr:uid="{00000000-0005-0000-0000-0000FB260000}"/>
    <cellStyle name="Accent3 90" xfId="8694" xr:uid="{00000000-0005-0000-0000-0000FC260000}"/>
    <cellStyle name="Accent3 91" xfId="8695" xr:uid="{00000000-0005-0000-0000-0000FD260000}"/>
    <cellStyle name="Accent3 92" xfId="8696" xr:uid="{00000000-0005-0000-0000-0000FE260000}"/>
    <cellStyle name="Accent3 93" xfId="8697" xr:uid="{00000000-0005-0000-0000-0000FF260000}"/>
    <cellStyle name="Accent3 94" xfId="8698" xr:uid="{00000000-0005-0000-0000-000000270000}"/>
    <cellStyle name="Accent3 95" xfId="8699" xr:uid="{00000000-0005-0000-0000-000001270000}"/>
    <cellStyle name="Accent3 96" xfId="8700" xr:uid="{00000000-0005-0000-0000-000002270000}"/>
    <cellStyle name="Accent3 97" xfId="8701" xr:uid="{00000000-0005-0000-0000-000003270000}"/>
    <cellStyle name="Accent3 98" xfId="8702" xr:uid="{00000000-0005-0000-0000-000004270000}"/>
    <cellStyle name="Accent3 99" xfId="8703" xr:uid="{00000000-0005-0000-0000-000005270000}"/>
    <cellStyle name="Accent3_5 year overview margin" xfId="37626" xr:uid="{00000000-0005-0000-0000-000006270000}"/>
    <cellStyle name="Accent4" xfId="113" xr:uid="{00000000-0005-0000-0000-000007270000}"/>
    <cellStyle name="Accent4 - 20%" xfId="114" xr:uid="{00000000-0005-0000-0000-000008270000}"/>
    <cellStyle name="Accent4 - 20% 2" xfId="8705" xr:uid="{00000000-0005-0000-0000-000009270000}"/>
    <cellStyle name="Accent4 - 40%" xfId="115" xr:uid="{00000000-0005-0000-0000-00000A270000}"/>
    <cellStyle name="Accent4 - 40% 2" xfId="8706" xr:uid="{00000000-0005-0000-0000-00000B270000}"/>
    <cellStyle name="Accent4 - 60%" xfId="116" xr:uid="{00000000-0005-0000-0000-00000C270000}"/>
    <cellStyle name="Accent4 - 60% 2" xfId="8707" xr:uid="{00000000-0005-0000-0000-00000D270000}"/>
    <cellStyle name="Accent4 10" xfId="8708" xr:uid="{00000000-0005-0000-0000-00000E270000}"/>
    <cellStyle name="Accent4 100" xfId="8709" xr:uid="{00000000-0005-0000-0000-00000F270000}"/>
    <cellStyle name="Accent4 101" xfId="8710" xr:uid="{00000000-0005-0000-0000-000010270000}"/>
    <cellStyle name="Accent4 102" xfId="8711" xr:uid="{00000000-0005-0000-0000-000011270000}"/>
    <cellStyle name="Accent4 103" xfId="8712" xr:uid="{00000000-0005-0000-0000-000012270000}"/>
    <cellStyle name="Accent4 104" xfId="8713" xr:uid="{00000000-0005-0000-0000-000013270000}"/>
    <cellStyle name="Accent4 105" xfId="8714" xr:uid="{00000000-0005-0000-0000-000014270000}"/>
    <cellStyle name="Accent4 106" xfId="8715" xr:uid="{00000000-0005-0000-0000-000015270000}"/>
    <cellStyle name="Accent4 107" xfId="8716" xr:uid="{00000000-0005-0000-0000-000016270000}"/>
    <cellStyle name="Accent4 108" xfId="8717" xr:uid="{00000000-0005-0000-0000-000017270000}"/>
    <cellStyle name="Accent4 109" xfId="8718" xr:uid="{00000000-0005-0000-0000-000018270000}"/>
    <cellStyle name="Accent4 11" xfId="8719" xr:uid="{00000000-0005-0000-0000-000019270000}"/>
    <cellStyle name="Accent4 110" xfId="8720" xr:uid="{00000000-0005-0000-0000-00001A270000}"/>
    <cellStyle name="Accent4 111" xfId="8721" xr:uid="{00000000-0005-0000-0000-00001B270000}"/>
    <cellStyle name="Accent4 112" xfId="8722" xr:uid="{00000000-0005-0000-0000-00001C270000}"/>
    <cellStyle name="Accent4 113" xfId="8723" xr:uid="{00000000-0005-0000-0000-00001D270000}"/>
    <cellStyle name="Accent4 114" xfId="8724" xr:uid="{00000000-0005-0000-0000-00001E270000}"/>
    <cellStyle name="Accent4 115" xfId="8725" xr:uid="{00000000-0005-0000-0000-00001F270000}"/>
    <cellStyle name="Accent4 116" xfId="8726" xr:uid="{00000000-0005-0000-0000-000020270000}"/>
    <cellStyle name="Accent4 117" xfId="8727" xr:uid="{00000000-0005-0000-0000-000021270000}"/>
    <cellStyle name="Accent4 118" xfId="8728" xr:uid="{00000000-0005-0000-0000-000022270000}"/>
    <cellStyle name="Accent4 119" xfId="8729" xr:uid="{00000000-0005-0000-0000-000023270000}"/>
    <cellStyle name="Accent4 12" xfId="8730" xr:uid="{00000000-0005-0000-0000-000024270000}"/>
    <cellStyle name="Accent4 120" xfId="8731" xr:uid="{00000000-0005-0000-0000-000025270000}"/>
    <cellStyle name="Accent4 121" xfId="8732" xr:uid="{00000000-0005-0000-0000-000026270000}"/>
    <cellStyle name="Accent4 122" xfId="8733" xr:uid="{00000000-0005-0000-0000-000027270000}"/>
    <cellStyle name="Accent4 123" xfId="8734" xr:uid="{00000000-0005-0000-0000-000028270000}"/>
    <cellStyle name="Accent4 124" xfId="8735" xr:uid="{00000000-0005-0000-0000-000029270000}"/>
    <cellStyle name="Accent4 125" xfId="8736" xr:uid="{00000000-0005-0000-0000-00002A270000}"/>
    <cellStyle name="Accent4 126" xfId="8737" xr:uid="{00000000-0005-0000-0000-00002B270000}"/>
    <cellStyle name="Accent4 127" xfId="8738" xr:uid="{00000000-0005-0000-0000-00002C270000}"/>
    <cellStyle name="Accent4 128" xfId="8739" xr:uid="{00000000-0005-0000-0000-00002D270000}"/>
    <cellStyle name="Accent4 129" xfId="8704" xr:uid="{00000000-0005-0000-0000-00002E270000}"/>
    <cellStyle name="Accent4 13" xfId="8740" xr:uid="{00000000-0005-0000-0000-00002F270000}"/>
    <cellStyle name="Accent4 14" xfId="8741" xr:uid="{00000000-0005-0000-0000-000030270000}"/>
    <cellStyle name="Accent4 15" xfId="8742" xr:uid="{00000000-0005-0000-0000-000031270000}"/>
    <cellStyle name="Accent4 16" xfId="8743" xr:uid="{00000000-0005-0000-0000-000032270000}"/>
    <cellStyle name="Accent4 17" xfId="8744" xr:uid="{00000000-0005-0000-0000-000033270000}"/>
    <cellStyle name="Accent4 18" xfId="8745" xr:uid="{00000000-0005-0000-0000-000034270000}"/>
    <cellStyle name="Accent4 19" xfId="8746" xr:uid="{00000000-0005-0000-0000-000035270000}"/>
    <cellStyle name="Accent4 2" xfId="117" xr:uid="{00000000-0005-0000-0000-000036270000}"/>
    <cellStyle name="Accent4 20" xfId="8747" xr:uid="{00000000-0005-0000-0000-000037270000}"/>
    <cellStyle name="Accent4 21" xfId="8748" xr:uid="{00000000-0005-0000-0000-000038270000}"/>
    <cellStyle name="Accent4 22" xfId="8749" xr:uid="{00000000-0005-0000-0000-000039270000}"/>
    <cellStyle name="Accent4 23" xfId="8750" xr:uid="{00000000-0005-0000-0000-00003A270000}"/>
    <cellStyle name="Accent4 24" xfId="8751" xr:uid="{00000000-0005-0000-0000-00003B270000}"/>
    <cellStyle name="Accent4 25" xfId="8752" xr:uid="{00000000-0005-0000-0000-00003C270000}"/>
    <cellStyle name="Accent4 26" xfId="8753" xr:uid="{00000000-0005-0000-0000-00003D270000}"/>
    <cellStyle name="Accent4 27" xfId="8754" xr:uid="{00000000-0005-0000-0000-00003E270000}"/>
    <cellStyle name="Accent4 28" xfId="8755" xr:uid="{00000000-0005-0000-0000-00003F270000}"/>
    <cellStyle name="Accent4 29" xfId="8756" xr:uid="{00000000-0005-0000-0000-000040270000}"/>
    <cellStyle name="Accent4 3" xfId="118" xr:uid="{00000000-0005-0000-0000-000041270000}"/>
    <cellStyle name="Accent4 3 2" xfId="645" xr:uid="{00000000-0005-0000-0000-000042270000}"/>
    <cellStyle name="Accent4 30" xfId="8757" xr:uid="{00000000-0005-0000-0000-000043270000}"/>
    <cellStyle name="Accent4 31" xfId="8758" xr:uid="{00000000-0005-0000-0000-000044270000}"/>
    <cellStyle name="Accent4 32" xfId="8759" xr:uid="{00000000-0005-0000-0000-000045270000}"/>
    <cellStyle name="Accent4 33" xfId="8760" xr:uid="{00000000-0005-0000-0000-000046270000}"/>
    <cellStyle name="Accent4 34" xfId="8761" xr:uid="{00000000-0005-0000-0000-000047270000}"/>
    <cellStyle name="Accent4 35" xfId="8762" xr:uid="{00000000-0005-0000-0000-000048270000}"/>
    <cellStyle name="Accent4 36" xfId="8763" xr:uid="{00000000-0005-0000-0000-000049270000}"/>
    <cellStyle name="Accent4 37" xfId="8764" xr:uid="{00000000-0005-0000-0000-00004A270000}"/>
    <cellStyle name="Accent4 38" xfId="8765" xr:uid="{00000000-0005-0000-0000-00004B270000}"/>
    <cellStyle name="Accent4 39" xfId="8766" xr:uid="{00000000-0005-0000-0000-00004C270000}"/>
    <cellStyle name="Accent4 4" xfId="646" xr:uid="{00000000-0005-0000-0000-00004D270000}"/>
    <cellStyle name="Accent4 4 2" xfId="8767" xr:uid="{00000000-0005-0000-0000-00004E270000}"/>
    <cellStyle name="Accent4 4 2 2" xfId="38989" xr:uid="{00000000-0005-0000-0000-00004F270000}"/>
    <cellStyle name="Accent4 4 3" xfId="8768" xr:uid="{00000000-0005-0000-0000-000050270000}"/>
    <cellStyle name="Accent4 4 4" xfId="38988" xr:uid="{00000000-0005-0000-0000-000051270000}"/>
    <cellStyle name="Accent4 4_BU&amp;IC" xfId="8769" xr:uid="{00000000-0005-0000-0000-000052270000}"/>
    <cellStyle name="Accent4 40" xfId="8770" xr:uid="{00000000-0005-0000-0000-000053270000}"/>
    <cellStyle name="Accent4 41" xfId="8771" xr:uid="{00000000-0005-0000-0000-000054270000}"/>
    <cellStyle name="Accent4 42" xfId="8772" xr:uid="{00000000-0005-0000-0000-000055270000}"/>
    <cellStyle name="Accent4 43" xfId="8773" xr:uid="{00000000-0005-0000-0000-000056270000}"/>
    <cellStyle name="Accent4 44" xfId="8774" xr:uid="{00000000-0005-0000-0000-000057270000}"/>
    <cellStyle name="Accent4 45" xfId="8775" xr:uid="{00000000-0005-0000-0000-000058270000}"/>
    <cellStyle name="Accent4 46" xfId="8776" xr:uid="{00000000-0005-0000-0000-000059270000}"/>
    <cellStyle name="Accent4 47" xfId="8777" xr:uid="{00000000-0005-0000-0000-00005A270000}"/>
    <cellStyle name="Accent4 48" xfId="8778" xr:uid="{00000000-0005-0000-0000-00005B270000}"/>
    <cellStyle name="Accent4 49" xfId="8779" xr:uid="{00000000-0005-0000-0000-00005C270000}"/>
    <cellStyle name="Accent4 5" xfId="8780" xr:uid="{00000000-0005-0000-0000-00005D270000}"/>
    <cellStyle name="Accent4 5 2" xfId="38990" xr:uid="{00000000-0005-0000-0000-00005E270000}"/>
    <cellStyle name="Accent4 50" xfId="8781" xr:uid="{00000000-0005-0000-0000-00005F270000}"/>
    <cellStyle name="Accent4 51" xfId="8782" xr:uid="{00000000-0005-0000-0000-000060270000}"/>
    <cellStyle name="Accent4 52" xfId="8783" xr:uid="{00000000-0005-0000-0000-000061270000}"/>
    <cellStyle name="Accent4 53" xfId="8784" xr:uid="{00000000-0005-0000-0000-000062270000}"/>
    <cellStyle name="Accent4 54" xfId="8785" xr:uid="{00000000-0005-0000-0000-000063270000}"/>
    <cellStyle name="Accent4 55" xfId="8786" xr:uid="{00000000-0005-0000-0000-000064270000}"/>
    <cellStyle name="Accent4 56" xfId="8787" xr:uid="{00000000-0005-0000-0000-000065270000}"/>
    <cellStyle name="Accent4 57" xfId="8788" xr:uid="{00000000-0005-0000-0000-000066270000}"/>
    <cellStyle name="Accent4 58" xfId="8789" xr:uid="{00000000-0005-0000-0000-000067270000}"/>
    <cellStyle name="Accent4 59" xfId="8790" xr:uid="{00000000-0005-0000-0000-000068270000}"/>
    <cellStyle name="Accent4 6" xfId="8791" xr:uid="{00000000-0005-0000-0000-000069270000}"/>
    <cellStyle name="Accent4 6 2" xfId="38991" xr:uid="{00000000-0005-0000-0000-00006A270000}"/>
    <cellStyle name="Accent4 60" xfId="8792" xr:uid="{00000000-0005-0000-0000-00006B270000}"/>
    <cellStyle name="Accent4 61" xfId="8793" xr:uid="{00000000-0005-0000-0000-00006C270000}"/>
    <cellStyle name="Accent4 62" xfId="8794" xr:uid="{00000000-0005-0000-0000-00006D270000}"/>
    <cellStyle name="Accent4 63" xfId="8795" xr:uid="{00000000-0005-0000-0000-00006E270000}"/>
    <cellStyle name="Accent4 64" xfId="8796" xr:uid="{00000000-0005-0000-0000-00006F270000}"/>
    <cellStyle name="Accent4 65" xfId="8797" xr:uid="{00000000-0005-0000-0000-000070270000}"/>
    <cellStyle name="Accent4 66" xfId="8798" xr:uid="{00000000-0005-0000-0000-000071270000}"/>
    <cellStyle name="Accent4 67" xfId="8799" xr:uid="{00000000-0005-0000-0000-000072270000}"/>
    <cellStyle name="Accent4 68" xfId="8800" xr:uid="{00000000-0005-0000-0000-000073270000}"/>
    <cellStyle name="Accent4 69" xfId="8801" xr:uid="{00000000-0005-0000-0000-000074270000}"/>
    <cellStyle name="Accent4 7" xfId="8802" xr:uid="{00000000-0005-0000-0000-000075270000}"/>
    <cellStyle name="Accent4 7 2" xfId="38987" xr:uid="{00000000-0005-0000-0000-000076270000}"/>
    <cellStyle name="Accent4 70" xfId="8803" xr:uid="{00000000-0005-0000-0000-000077270000}"/>
    <cellStyle name="Accent4 71" xfId="8804" xr:uid="{00000000-0005-0000-0000-000078270000}"/>
    <cellStyle name="Accent4 72" xfId="8805" xr:uid="{00000000-0005-0000-0000-000079270000}"/>
    <cellStyle name="Accent4 73" xfId="8806" xr:uid="{00000000-0005-0000-0000-00007A270000}"/>
    <cellStyle name="Accent4 74" xfId="8807" xr:uid="{00000000-0005-0000-0000-00007B270000}"/>
    <cellStyle name="Accent4 75" xfId="8808" xr:uid="{00000000-0005-0000-0000-00007C270000}"/>
    <cellStyle name="Accent4 76" xfId="8809" xr:uid="{00000000-0005-0000-0000-00007D270000}"/>
    <cellStyle name="Accent4 77" xfId="8810" xr:uid="{00000000-0005-0000-0000-00007E270000}"/>
    <cellStyle name="Accent4 78" xfId="8811" xr:uid="{00000000-0005-0000-0000-00007F270000}"/>
    <cellStyle name="Accent4 79" xfId="8812" xr:uid="{00000000-0005-0000-0000-000080270000}"/>
    <cellStyle name="Accent4 8" xfId="8813" xr:uid="{00000000-0005-0000-0000-000081270000}"/>
    <cellStyle name="Accent4 80" xfId="8814" xr:uid="{00000000-0005-0000-0000-000082270000}"/>
    <cellStyle name="Accent4 81" xfId="8815" xr:uid="{00000000-0005-0000-0000-000083270000}"/>
    <cellStyle name="Accent4 82" xfId="8816" xr:uid="{00000000-0005-0000-0000-000084270000}"/>
    <cellStyle name="Accent4 83" xfId="8817" xr:uid="{00000000-0005-0000-0000-000085270000}"/>
    <cellStyle name="Accent4 84" xfId="8818" xr:uid="{00000000-0005-0000-0000-000086270000}"/>
    <cellStyle name="Accent4 85" xfId="8819" xr:uid="{00000000-0005-0000-0000-000087270000}"/>
    <cellStyle name="Accent4 86" xfId="8820" xr:uid="{00000000-0005-0000-0000-000088270000}"/>
    <cellStyle name="Accent4 87" xfId="8821" xr:uid="{00000000-0005-0000-0000-000089270000}"/>
    <cellStyle name="Accent4 88" xfId="8822" xr:uid="{00000000-0005-0000-0000-00008A270000}"/>
    <cellStyle name="Accent4 89" xfId="8823" xr:uid="{00000000-0005-0000-0000-00008B270000}"/>
    <cellStyle name="Accent4 9" xfId="8824" xr:uid="{00000000-0005-0000-0000-00008C270000}"/>
    <cellStyle name="Accent4 90" xfId="8825" xr:uid="{00000000-0005-0000-0000-00008D270000}"/>
    <cellStyle name="Accent4 91" xfId="8826" xr:uid="{00000000-0005-0000-0000-00008E270000}"/>
    <cellStyle name="Accent4 92" xfId="8827" xr:uid="{00000000-0005-0000-0000-00008F270000}"/>
    <cellStyle name="Accent4 93" xfId="8828" xr:uid="{00000000-0005-0000-0000-000090270000}"/>
    <cellStyle name="Accent4 94" xfId="8829" xr:uid="{00000000-0005-0000-0000-000091270000}"/>
    <cellStyle name="Accent4 95" xfId="8830" xr:uid="{00000000-0005-0000-0000-000092270000}"/>
    <cellStyle name="Accent4 96" xfId="8831" xr:uid="{00000000-0005-0000-0000-000093270000}"/>
    <cellStyle name="Accent4 97" xfId="8832" xr:uid="{00000000-0005-0000-0000-000094270000}"/>
    <cellStyle name="Accent4 98" xfId="8833" xr:uid="{00000000-0005-0000-0000-000095270000}"/>
    <cellStyle name="Accent4 99" xfId="8834" xr:uid="{00000000-0005-0000-0000-000096270000}"/>
    <cellStyle name="Accent4_5 year overview margin" xfId="37627" xr:uid="{00000000-0005-0000-0000-000097270000}"/>
    <cellStyle name="Accent5" xfId="119" xr:uid="{00000000-0005-0000-0000-000098270000}"/>
    <cellStyle name="Accent5 - 20%" xfId="120" xr:uid="{00000000-0005-0000-0000-000099270000}"/>
    <cellStyle name="Accent5 - 20% 2" xfId="8836" xr:uid="{00000000-0005-0000-0000-00009A270000}"/>
    <cellStyle name="Accent5 - 40%" xfId="121" xr:uid="{00000000-0005-0000-0000-00009B270000}"/>
    <cellStyle name="Accent5 - 40% 2" xfId="8837" xr:uid="{00000000-0005-0000-0000-00009C270000}"/>
    <cellStyle name="Accent5 - 60%" xfId="122" xr:uid="{00000000-0005-0000-0000-00009D270000}"/>
    <cellStyle name="Accent5 - 60% 2" xfId="8838" xr:uid="{00000000-0005-0000-0000-00009E270000}"/>
    <cellStyle name="Accent5 10" xfId="8839" xr:uid="{00000000-0005-0000-0000-00009F270000}"/>
    <cellStyle name="Accent5 100" xfId="8840" xr:uid="{00000000-0005-0000-0000-0000A0270000}"/>
    <cellStyle name="Accent5 101" xfId="8841" xr:uid="{00000000-0005-0000-0000-0000A1270000}"/>
    <cellStyle name="Accent5 102" xfId="8842" xr:uid="{00000000-0005-0000-0000-0000A2270000}"/>
    <cellStyle name="Accent5 103" xfId="8843" xr:uid="{00000000-0005-0000-0000-0000A3270000}"/>
    <cellStyle name="Accent5 104" xfId="8844" xr:uid="{00000000-0005-0000-0000-0000A4270000}"/>
    <cellStyle name="Accent5 105" xfId="8845" xr:uid="{00000000-0005-0000-0000-0000A5270000}"/>
    <cellStyle name="Accent5 106" xfId="8846" xr:uid="{00000000-0005-0000-0000-0000A6270000}"/>
    <cellStyle name="Accent5 107" xfId="8847" xr:uid="{00000000-0005-0000-0000-0000A7270000}"/>
    <cellStyle name="Accent5 108" xfId="8848" xr:uid="{00000000-0005-0000-0000-0000A8270000}"/>
    <cellStyle name="Accent5 109" xfId="8849" xr:uid="{00000000-0005-0000-0000-0000A9270000}"/>
    <cellStyle name="Accent5 11" xfId="8850" xr:uid="{00000000-0005-0000-0000-0000AA270000}"/>
    <cellStyle name="Accent5 110" xfId="8851" xr:uid="{00000000-0005-0000-0000-0000AB270000}"/>
    <cellStyle name="Accent5 111" xfId="8852" xr:uid="{00000000-0005-0000-0000-0000AC270000}"/>
    <cellStyle name="Accent5 112" xfId="8853" xr:uid="{00000000-0005-0000-0000-0000AD270000}"/>
    <cellStyle name="Accent5 113" xfId="8854" xr:uid="{00000000-0005-0000-0000-0000AE270000}"/>
    <cellStyle name="Accent5 114" xfId="8855" xr:uid="{00000000-0005-0000-0000-0000AF270000}"/>
    <cellStyle name="Accent5 115" xfId="8856" xr:uid="{00000000-0005-0000-0000-0000B0270000}"/>
    <cellStyle name="Accent5 116" xfId="8857" xr:uid="{00000000-0005-0000-0000-0000B1270000}"/>
    <cellStyle name="Accent5 117" xfId="8858" xr:uid="{00000000-0005-0000-0000-0000B2270000}"/>
    <cellStyle name="Accent5 118" xfId="8859" xr:uid="{00000000-0005-0000-0000-0000B3270000}"/>
    <cellStyle name="Accent5 119" xfId="8860" xr:uid="{00000000-0005-0000-0000-0000B4270000}"/>
    <cellStyle name="Accent5 12" xfId="8861" xr:uid="{00000000-0005-0000-0000-0000B5270000}"/>
    <cellStyle name="Accent5 120" xfId="8862" xr:uid="{00000000-0005-0000-0000-0000B6270000}"/>
    <cellStyle name="Accent5 121" xfId="8863" xr:uid="{00000000-0005-0000-0000-0000B7270000}"/>
    <cellStyle name="Accent5 122" xfId="8864" xr:uid="{00000000-0005-0000-0000-0000B8270000}"/>
    <cellStyle name="Accent5 123" xfId="8865" xr:uid="{00000000-0005-0000-0000-0000B9270000}"/>
    <cellStyle name="Accent5 124" xfId="8866" xr:uid="{00000000-0005-0000-0000-0000BA270000}"/>
    <cellStyle name="Accent5 125" xfId="8867" xr:uid="{00000000-0005-0000-0000-0000BB270000}"/>
    <cellStyle name="Accent5 126" xfId="8868" xr:uid="{00000000-0005-0000-0000-0000BC270000}"/>
    <cellStyle name="Accent5 127" xfId="8869" xr:uid="{00000000-0005-0000-0000-0000BD270000}"/>
    <cellStyle name="Accent5 128" xfId="8835" xr:uid="{00000000-0005-0000-0000-0000BE270000}"/>
    <cellStyle name="Accent5 13" xfId="8870" xr:uid="{00000000-0005-0000-0000-0000BF270000}"/>
    <cellStyle name="Accent5 14" xfId="8871" xr:uid="{00000000-0005-0000-0000-0000C0270000}"/>
    <cellStyle name="Accent5 15" xfId="8872" xr:uid="{00000000-0005-0000-0000-0000C1270000}"/>
    <cellStyle name="Accent5 16" xfId="8873" xr:uid="{00000000-0005-0000-0000-0000C2270000}"/>
    <cellStyle name="Accent5 17" xfId="8874" xr:uid="{00000000-0005-0000-0000-0000C3270000}"/>
    <cellStyle name="Accent5 18" xfId="8875" xr:uid="{00000000-0005-0000-0000-0000C4270000}"/>
    <cellStyle name="Accent5 19" xfId="8876" xr:uid="{00000000-0005-0000-0000-0000C5270000}"/>
    <cellStyle name="Accent5 2" xfId="123" xr:uid="{00000000-0005-0000-0000-0000C6270000}"/>
    <cellStyle name="Accent5 20" xfId="8877" xr:uid="{00000000-0005-0000-0000-0000C7270000}"/>
    <cellStyle name="Accent5 21" xfId="8878" xr:uid="{00000000-0005-0000-0000-0000C8270000}"/>
    <cellStyle name="Accent5 22" xfId="8879" xr:uid="{00000000-0005-0000-0000-0000C9270000}"/>
    <cellStyle name="Accent5 23" xfId="8880" xr:uid="{00000000-0005-0000-0000-0000CA270000}"/>
    <cellStyle name="Accent5 24" xfId="8881" xr:uid="{00000000-0005-0000-0000-0000CB270000}"/>
    <cellStyle name="Accent5 25" xfId="8882" xr:uid="{00000000-0005-0000-0000-0000CC270000}"/>
    <cellStyle name="Accent5 26" xfId="8883" xr:uid="{00000000-0005-0000-0000-0000CD270000}"/>
    <cellStyle name="Accent5 27" xfId="8884" xr:uid="{00000000-0005-0000-0000-0000CE270000}"/>
    <cellStyle name="Accent5 28" xfId="8885" xr:uid="{00000000-0005-0000-0000-0000CF270000}"/>
    <cellStyle name="Accent5 29" xfId="8886" xr:uid="{00000000-0005-0000-0000-0000D0270000}"/>
    <cellStyle name="Accent5 3" xfId="647" xr:uid="{00000000-0005-0000-0000-0000D1270000}"/>
    <cellStyle name="Accent5 3 2" xfId="8887" xr:uid="{00000000-0005-0000-0000-0000D2270000}"/>
    <cellStyle name="Accent5 3 2 2" xfId="38994" xr:uid="{00000000-0005-0000-0000-0000D3270000}"/>
    <cellStyle name="Accent5 3 3" xfId="8888" xr:uid="{00000000-0005-0000-0000-0000D4270000}"/>
    <cellStyle name="Accent5 3 4" xfId="38993" xr:uid="{00000000-0005-0000-0000-0000D5270000}"/>
    <cellStyle name="Accent5 3_BU&amp;IC" xfId="8889" xr:uid="{00000000-0005-0000-0000-0000D6270000}"/>
    <cellStyle name="Accent5 30" xfId="8890" xr:uid="{00000000-0005-0000-0000-0000D7270000}"/>
    <cellStyle name="Accent5 31" xfId="8891" xr:uid="{00000000-0005-0000-0000-0000D8270000}"/>
    <cellStyle name="Accent5 32" xfId="8892" xr:uid="{00000000-0005-0000-0000-0000D9270000}"/>
    <cellStyle name="Accent5 33" xfId="8893" xr:uid="{00000000-0005-0000-0000-0000DA270000}"/>
    <cellStyle name="Accent5 34" xfId="8894" xr:uid="{00000000-0005-0000-0000-0000DB270000}"/>
    <cellStyle name="Accent5 35" xfId="8895" xr:uid="{00000000-0005-0000-0000-0000DC270000}"/>
    <cellStyle name="Accent5 36" xfId="8896" xr:uid="{00000000-0005-0000-0000-0000DD270000}"/>
    <cellStyle name="Accent5 37" xfId="8897" xr:uid="{00000000-0005-0000-0000-0000DE270000}"/>
    <cellStyle name="Accent5 38" xfId="8898" xr:uid="{00000000-0005-0000-0000-0000DF270000}"/>
    <cellStyle name="Accent5 39" xfId="8899" xr:uid="{00000000-0005-0000-0000-0000E0270000}"/>
    <cellStyle name="Accent5 4" xfId="8900" xr:uid="{00000000-0005-0000-0000-0000E1270000}"/>
    <cellStyle name="Accent5 4 2" xfId="38995" xr:uid="{00000000-0005-0000-0000-0000E2270000}"/>
    <cellStyle name="Accent5 40" xfId="8901" xr:uid="{00000000-0005-0000-0000-0000E3270000}"/>
    <cellStyle name="Accent5 41" xfId="8902" xr:uid="{00000000-0005-0000-0000-0000E4270000}"/>
    <cellStyle name="Accent5 42" xfId="8903" xr:uid="{00000000-0005-0000-0000-0000E5270000}"/>
    <cellStyle name="Accent5 43" xfId="8904" xr:uid="{00000000-0005-0000-0000-0000E6270000}"/>
    <cellStyle name="Accent5 44" xfId="8905" xr:uid="{00000000-0005-0000-0000-0000E7270000}"/>
    <cellStyle name="Accent5 45" xfId="8906" xr:uid="{00000000-0005-0000-0000-0000E8270000}"/>
    <cellStyle name="Accent5 46" xfId="8907" xr:uid="{00000000-0005-0000-0000-0000E9270000}"/>
    <cellStyle name="Accent5 47" xfId="8908" xr:uid="{00000000-0005-0000-0000-0000EA270000}"/>
    <cellStyle name="Accent5 48" xfId="8909" xr:uid="{00000000-0005-0000-0000-0000EB270000}"/>
    <cellStyle name="Accent5 49" xfId="8910" xr:uid="{00000000-0005-0000-0000-0000EC270000}"/>
    <cellStyle name="Accent5 5" xfId="8911" xr:uid="{00000000-0005-0000-0000-0000ED270000}"/>
    <cellStyle name="Accent5 5 2" xfId="38996" xr:uid="{00000000-0005-0000-0000-0000EE270000}"/>
    <cellStyle name="Accent5 50" xfId="8912" xr:uid="{00000000-0005-0000-0000-0000EF270000}"/>
    <cellStyle name="Accent5 51" xfId="8913" xr:uid="{00000000-0005-0000-0000-0000F0270000}"/>
    <cellStyle name="Accent5 52" xfId="8914" xr:uid="{00000000-0005-0000-0000-0000F1270000}"/>
    <cellStyle name="Accent5 53" xfId="8915" xr:uid="{00000000-0005-0000-0000-0000F2270000}"/>
    <cellStyle name="Accent5 54" xfId="8916" xr:uid="{00000000-0005-0000-0000-0000F3270000}"/>
    <cellStyle name="Accent5 55" xfId="8917" xr:uid="{00000000-0005-0000-0000-0000F4270000}"/>
    <cellStyle name="Accent5 56" xfId="8918" xr:uid="{00000000-0005-0000-0000-0000F5270000}"/>
    <cellStyle name="Accent5 57" xfId="8919" xr:uid="{00000000-0005-0000-0000-0000F6270000}"/>
    <cellStyle name="Accent5 58" xfId="8920" xr:uid="{00000000-0005-0000-0000-0000F7270000}"/>
    <cellStyle name="Accent5 59" xfId="8921" xr:uid="{00000000-0005-0000-0000-0000F8270000}"/>
    <cellStyle name="Accent5 6" xfId="8922" xr:uid="{00000000-0005-0000-0000-0000F9270000}"/>
    <cellStyle name="Accent5 6 2" xfId="38992" xr:uid="{00000000-0005-0000-0000-0000FA270000}"/>
    <cellStyle name="Accent5 60" xfId="8923" xr:uid="{00000000-0005-0000-0000-0000FB270000}"/>
    <cellStyle name="Accent5 61" xfId="8924" xr:uid="{00000000-0005-0000-0000-0000FC270000}"/>
    <cellStyle name="Accent5 62" xfId="8925" xr:uid="{00000000-0005-0000-0000-0000FD270000}"/>
    <cellStyle name="Accent5 63" xfId="8926" xr:uid="{00000000-0005-0000-0000-0000FE270000}"/>
    <cellStyle name="Accent5 64" xfId="8927" xr:uid="{00000000-0005-0000-0000-0000FF270000}"/>
    <cellStyle name="Accent5 65" xfId="8928" xr:uid="{00000000-0005-0000-0000-000000280000}"/>
    <cellStyle name="Accent5 66" xfId="8929" xr:uid="{00000000-0005-0000-0000-000001280000}"/>
    <cellStyle name="Accent5 67" xfId="8930" xr:uid="{00000000-0005-0000-0000-000002280000}"/>
    <cellStyle name="Accent5 68" xfId="8931" xr:uid="{00000000-0005-0000-0000-000003280000}"/>
    <cellStyle name="Accent5 69" xfId="8932" xr:uid="{00000000-0005-0000-0000-000004280000}"/>
    <cellStyle name="Accent5 7" xfId="8933" xr:uid="{00000000-0005-0000-0000-000005280000}"/>
    <cellStyle name="Accent5 70" xfId="8934" xr:uid="{00000000-0005-0000-0000-000006280000}"/>
    <cellStyle name="Accent5 71" xfId="8935" xr:uid="{00000000-0005-0000-0000-000007280000}"/>
    <cellStyle name="Accent5 72" xfId="8936" xr:uid="{00000000-0005-0000-0000-000008280000}"/>
    <cellStyle name="Accent5 73" xfId="8937" xr:uid="{00000000-0005-0000-0000-000009280000}"/>
    <cellStyle name="Accent5 74" xfId="8938" xr:uid="{00000000-0005-0000-0000-00000A280000}"/>
    <cellStyle name="Accent5 75" xfId="8939" xr:uid="{00000000-0005-0000-0000-00000B280000}"/>
    <cellStyle name="Accent5 76" xfId="8940" xr:uid="{00000000-0005-0000-0000-00000C280000}"/>
    <cellStyle name="Accent5 77" xfId="8941" xr:uid="{00000000-0005-0000-0000-00000D280000}"/>
    <cellStyle name="Accent5 78" xfId="8942" xr:uid="{00000000-0005-0000-0000-00000E280000}"/>
    <cellStyle name="Accent5 79" xfId="8943" xr:uid="{00000000-0005-0000-0000-00000F280000}"/>
    <cellStyle name="Accent5 8" xfId="8944" xr:uid="{00000000-0005-0000-0000-000010280000}"/>
    <cellStyle name="Accent5 80" xfId="8945" xr:uid="{00000000-0005-0000-0000-000011280000}"/>
    <cellStyle name="Accent5 81" xfId="8946" xr:uid="{00000000-0005-0000-0000-000012280000}"/>
    <cellStyle name="Accent5 82" xfId="8947" xr:uid="{00000000-0005-0000-0000-000013280000}"/>
    <cellStyle name="Accent5 83" xfId="8948" xr:uid="{00000000-0005-0000-0000-000014280000}"/>
    <cellStyle name="Accent5 84" xfId="8949" xr:uid="{00000000-0005-0000-0000-000015280000}"/>
    <cellStyle name="Accent5 85" xfId="8950" xr:uid="{00000000-0005-0000-0000-000016280000}"/>
    <cellStyle name="Accent5 86" xfId="8951" xr:uid="{00000000-0005-0000-0000-000017280000}"/>
    <cellStyle name="Accent5 87" xfId="8952" xr:uid="{00000000-0005-0000-0000-000018280000}"/>
    <cellStyle name="Accent5 88" xfId="8953" xr:uid="{00000000-0005-0000-0000-000019280000}"/>
    <cellStyle name="Accent5 89" xfId="8954" xr:uid="{00000000-0005-0000-0000-00001A280000}"/>
    <cellStyle name="Accent5 9" xfId="8955" xr:uid="{00000000-0005-0000-0000-00001B280000}"/>
    <cellStyle name="Accent5 90" xfId="8956" xr:uid="{00000000-0005-0000-0000-00001C280000}"/>
    <cellStyle name="Accent5 91" xfId="8957" xr:uid="{00000000-0005-0000-0000-00001D280000}"/>
    <cellStyle name="Accent5 92" xfId="8958" xr:uid="{00000000-0005-0000-0000-00001E280000}"/>
    <cellStyle name="Accent5 93" xfId="8959" xr:uid="{00000000-0005-0000-0000-00001F280000}"/>
    <cellStyle name="Accent5 94" xfId="8960" xr:uid="{00000000-0005-0000-0000-000020280000}"/>
    <cellStyle name="Accent5 95" xfId="8961" xr:uid="{00000000-0005-0000-0000-000021280000}"/>
    <cellStyle name="Accent5 96" xfId="8962" xr:uid="{00000000-0005-0000-0000-000022280000}"/>
    <cellStyle name="Accent5 97" xfId="8963" xr:uid="{00000000-0005-0000-0000-000023280000}"/>
    <cellStyle name="Accent5 98" xfId="8964" xr:uid="{00000000-0005-0000-0000-000024280000}"/>
    <cellStyle name="Accent5 99" xfId="8965" xr:uid="{00000000-0005-0000-0000-000025280000}"/>
    <cellStyle name="Accent5_5 year overview margin" xfId="37628" xr:uid="{00000000-0005-0000-0000-000026280000}"/>
    <cellStyle name="Accent6" xfId="124" xr:uid="{00000000-0005-0000-0000-000027280000}"/>
    <cellStyle name="Accent6 - 20%" xfId="125" xr:uid="{00000000-0005-0000-0000-000028280000}"/>
    <cellStyle name="Accent6 - 20% 2" xfId="8967" xr:uid="{00000000-0005-0000-0000-000029280000}"/>
    <cellStyle name="Accent6 - 40%" xfId="126" xr:uid="{00000000-0005-0000-0000-00002A280000}"/>
    <cellStyle name="Accent6 - 40% 2" xfId="8968" xr:uid="{00000000-0005-0000-0000-00002B280000}"/>
    <cellStyle name="Accent6 - 60%" xfId="127" xr:uid="{00000000-0005-0000-0000-00002C280000}"/>
    <cellStyle name="Accent6 - 60% 2" xfId="8969" xr:uid="{00000000-0005-0000-0000-00002D280000}"/>
    <cellStyle name="Accent6 10" xfId="8970" xr:uid="{00000000-0005-0000-0000-00002E280000}"/>
    <cellStyle name="Accent6 100" xfId="8971" xr:uid="{00000000-0005-0000-0000-00002F280000}"/>
    <cellStyle name="Accent6 101" xfId="8972" xr:uid="{00000000-0005-0000-0000-000030280000}"/>
    <cellStyle name="Accent6 102" xfId="8973" xr:uid="{00000000-0005-0000-0000-000031280000}"/>
    <cellStyle name="Accent6 103" xfId="8974" xr:uid="{00000000-0005-0000-0000-000032280000}"/>
    <cellStyle name="Accent6 104" xfId="8975" xr:uid="{00000000-0005-0000-0000-000033280000}"/>
    <cellStyle name="Accent6 105" xfId="8976" xr:uid="{00000000-0005-0000-0000-000034280000}"/>
    <cellStyle name="Accent6 106" xfId="8977" xr:uid="{00000000-0005-0000-0000-000035280000}"/>
    <cellStyle name="Accent6 107" xfId="8978" xr:uid="{00000000-0005-0000-0000-000036280000}"/>
    <cellStyle name="Accent6 108" xfId="8979" xr:uid="{00000000-0005-0000-0000-000037280000}"/>
    <cellStyle name="Accent6 109" xfId="8980" xr:uid="{00000000-0005-0000-0000-000038280000}"/>
    <cellStyle name="Accent6 11" xfId="8981" xr:uid="{00000000-0005-0000-0000-000039280000}"/>
    <cellStyle name="Accent6 110" xfId="8982" xr:uid="{00000000-0005-0000-0000-00003A280000}"/>
    <cellStyle name="Accent6 111" xfId="8983" xr:uid="{00000000-0005-0000-0000-00003B280000}"/>
    <cellStyle name="Accent6 112" xfId="8984" xr:uid="{00000000-0005-0000-0000-00003C280000}"/>
    <cellStyle name="Accent6 113" xfId="8985" xr:uid="{00000000-0005-0000-0000-00003D280000}"/>
    <cellStyle name="Accent6 114" xfId="8986" xr:uid="{00000000-0005-0000-0000-00003E280000}"/>
    <cellStyle name="Accent6 115" xfId="8987" xr:uid="{00000000-0005-0000-0000-00003F280000}"/>
    <cellStyle name="Accent6 116" xfId="8988" xr:uid="{00000000-0005-0000-0000-000040280000}"/>
    <cellStyle name="Accent6 117" xfId="8989" xr:uid="{00000000-0005-0000-0000-000041280000}"/>
    <cellStyle name="Accent6 118" xfId="8990" xr:uid="{00000000-0005-0000-0000-000042280000}"/>
    <cellStyle name="Accent6 119" xfId="8991" xr:uid="{00000000-0005-0000-0000-000043280000}"/>
    <cellStyle name="Accent6 12" xfId="8992" xr:uid="{00000000-0005-0000-0000-000044280000}"/>
    <cellStyle name="Accent6 120" xfId="8993" xr:uid="{00000000-0005-0000-0000-000045280000}"/>
    <cellStyle name="Accent6 121" xfId="8994" xr:uid="{00000000-0005-0000-0000-000046280000}"/>
    <cellStyle name="Accent6 122" xfId="8995" xr:uid="{00000000-0005-0000-0000-000047280000}"/>
    <cellStyle name="Accent6 123" xfId="8996" xr:uid="{00000000-0005-0000-0000-000048280000}"/>
    <cellStyle name="Accent6 124" xfId="8997" xr:uid="{00000000-0005-0000-0000-000049280000}"/>
    <cellStyle name="Accent6 125" xfId="8998" xr:uid="{00000000-0005-0000-0000-00004A280000}"/>
    <cellStyle name="Accent6 126" xfId="8999" xr:uid="{00000000-0005-0000-0000-00004B280000}"/>
    <cellStyle name="Accent6 127" xfId="9000" xr:uid="{00000000-0005-0000-0000-00004C280000}"/>
    <cellStyle name="Accent6 128" xfId="9001" xr:uid="{00000000-0005-0000-0000-00004D280000}"/>
    <cellStyle name="Accent6 129" xfId="8966" xr:uid="{00000000-0005-0000-0000-00004E280000}"/>
    <cellStyle name="Accent6 13" xfId="9002" xr:uid="{00000000-0005-0000-0000-00004F280000}"/>
    <cellStyle name="Accent6 14" xfId="9003" xr:uid="{00000000-0005-0000-0000-000050280000}"/>
    <cellStyle name="Accent6 15" xfId="9004" xr:uid="{00000000-0005-0000-0000-000051280000}"/>
    <cellStyle name="Accent6 16" xfId="9005" xr:uid="{00000000-0005-0000-0000-000052280000}"/>
    <cellStyle name="Accent6 17" xfId="9006" xr:uid="{00000000-0005-0000-0000-000053280000}"/>
    <cellStyle name="Accent6 18" xfId="9007" xr:uid="{00000000-0005-0000-0000-000054280000}"/>
    <cellStyle name="Accent6 19" xfId="9008" xr:uid="{00000000-0005-0000-0000-000055280000}"/>
    <cellStyle name="Accent6 2" xfId="128" xr:uid="{00000000-0005-0000-0000-000056280000}"/>
    <cellStyle name="Accent6 20" xfId="9009" xr:uid="{00000000-0005-0000-0000-000057280000}"/>
    <cellStyle name="Accent6 21" xfId="9010" xr:uid="{00000000-0005-0000-0000-000058280000}"/>
    <cellStyle name="Accent6 22" xfId="9011" xr:uid="{00000000-0005-0000-0000-000059280000}"/>
    <cellStyle name="Accent6 23" xfId="9012" xr:uid="{00000000-0005-0000-0000-00005A280000}"/>
    <cellStyle name="Accent6 24" xfId="9013" xr:uid="{00000000-0005-0000-0000-00005B280000}"/>
    <cellStyle name="Accent6 25" xfId="9014" xr:uid="{00000000-0005-0000-0000-00005C280000}"/>
    <cellStyle name="Accent6 26" xfId="9015" xr:uid="{00000000-0005-0000-0000-00005D280000}"/>
    <cellStyle name="Accent6 27" xfId="9016" xr:uid="{00000000-0005-0000-0000-00005E280000}"/>
    <cellStyle name="Accent6 28" xfId="9017" xr:uid="{00000000-0005-0000-0000-00005F280000}"/>
    <cellStyle name="Accent6 29" xfId="9018" xr:uid="{00000000-0005-0000-0000-000060280000}"/>
    <cellStyle name="Accent6 3" xfId="129" xr:uid="{00000000-0005-0000-0000-000061280000}"/>
    <cellStyle name="Accent6 3 2" xfId="648" xr:uid="{00000000-0005-0000-0000-000062280000}"/>
    <cellStyle name="Accent6 30" xfId="9019" xr:uid="{00000000-0005-0000-0000-000063280000}"/>
    <cellStyle name="Accent6 31" xfId="9020" xr:uid="{00000000-0005-0000-0000-000064280000}"/>
    <cellStyle name="Accent6 32" xfId="9021" xr:uid="{00000000-0005-0000-0000-000065280000}"/>
    <cellStyle name="Accent6 33" xfId="9022" xr:uid="{00000000-0005-0000-0000-000066280000}"/>
    <cellStyle name="Accent6 34" xfId="9023" xr:uid="{00000000-0005-0000-0000-000067280000}"/>
    <cellStyle name="Accent6 35" xfId="9024" xr:uid="{00000000-0005-0000-0000-000068280000}"/>
    <cellStyle name="Accent6 36" xfId="9025" xr:uid="{00000000-0005-0000-0000-000069280000}"/>
    <cellStyle name="Accent6 37" xfId="9026" xr:uid="{00000000-0005-0000-0000-00006A280000}"/>
    <cellStyle name="Accent6 38" xfId="9027" xr:uid="{00000000-0005-0000-0000-00006B280000}"/>
    <cellStyle name="Accent6 39" xfId="9028" xr:uid="{00000000-0005-0000-0000-00006C280000}"/>
    <cellStyle name="Accent6 4" xfId="649" xr:uid="{00000000-0005-0000-0000-00006D280000}"/>
    <cellStyle name="Accent6 4 2" xfId="9029" xr:uid="{00000000-0005-0000-0000-00006E280000}"/>
    <cellStyle name="Accent6 4 2 2" xfId="39000" xr:uid="{00000000-0005-0000-0000-00006F280000}"/>
    <cellStyle name="Accent6 4 3" xfId="9030" xr:uid="{00000000-0005-0000-0000-000070280000}"/>
    <cellStyle name="Accent6 4 4" xfId="38999" xr:uid="{00000000-0005-0000-0000-000071280000}"/>
    <cellStyle name="Accent6 4_BU&amp;IC" xfId="9031" xr:uid="{00000000-0005-0000-0000-000072280000}"/>
    <cellStyle name="Accent6 40" xfId="9032" xr:uid="{00000000-0005-0000-0000-000073280000}"/>
    <cellStyle name="Accent6 41" xfId="9033" xr:uid="{00000000-0005-0000-0000-000074280000}"/>
    <cellStyle name="Accent6 42" xfId="9034" xr:uid="{00000000-0005-0000-0000-000075280000}"/>
    <cellStyle name="Accent6 43" xfId="9035" xr:uid="{00000000-0005-0000-0000-000076280000}"/>
    <cellStyle name="Accent6 44" xfId="9036" xr:uid="{00000000-0005-0000-0000-000077280000}"/>
    <cellStyle name="Accent6 45" xfId="9037" xr:uid="{00000000-0005-0000-0000-000078280000}"/>
    <cellStyle name="Accent6 46" xfId="9038" xr:uid="{00000000-0005-0000-0000-000079280000}"/>
    <cellStyle name="Accent6 47" xfId="9039" xr:uid="{00000000-0005-0000-0000-00007A280000}"/>
    <cellStyle name="Accent6 48" xfId="9040" xr:uid="{00000000-0005-0000-0000-00007B280000}"/>
    <cellStyle name="Accent6 49" xfId="9041" xr:uid="{00000000-0005-0000-0000-00007C280000}"/>
    <cellStyle name="Accent6 5" xfId="9042" xr:uid="{00000000-0005-0000-0000-00007D280000}"/>
    <cellStyle name="Accent6 5 2" xfId="39001" xr:uid="{00000000-0005-0000-0000-00007E280000}"/>
    <cellStyle name="Accent6 50" xfId="9043" xr:uid="{00000000-0005-0000-0000-00007F280000}"/>
    <cellStyle name="Accent6 51" xfId="9044" xr:uid="{00000000-0005-0000-0000-000080280000}"/>
    <cellStyle name="Accent6 52" xfId="9045" xr:uid="{00000000-0005-0000-0000-000081280000}"/>
    <cellStyle name="Accent6 53" xfId="9046" xr:uid="{00000000-0005-0000-0000-000082280000}"/>
    <cellStyle name="Accent6 54" xfId="9047" xr:uid="{00000000-0005-0000-0000-000083280000}"/>
    <cellStyle name="Accent6 55" xfId="9048" xr:uid="{00000000-0005-0000-0000-000084280000}"/>
    <cellStyle name="Accent6 56" xfId="9049" xr:uid="{00000000-0005-0000-0000-000085280000}"/>
    <cellStyle name="Accent6 57" xfId="9050" xr:uid="{00000000-0005-0000-0000-000086280000}"/>
    <cellStyle name="Accent6 58" xfId="9051" xr:uid="{00000000-0005-0000-0000-000087280000}"/>
    <cellStyle name="Accent6 59" xfId="9052" xr:uid="{00000000-0005-0000-0000-000088280000}"/>
    <cellStyle name="Accent6 6" xfId="9053" xr:uid="{00000000-0005-0000-0000-000089280000}"/>
    <cellStyle name="Accent6 6 2" xfId="39002" xr:uid="{00000000-0005-0000-0000-00008A280000}"/>
    <cellStyle name="Accent6 60" xfId="9054" xr:uid="{00000000-0005-0000-0000-00008B280000}"/>
    <cellStyle name="Accent6 61" xfId="9055" xr:uid="{00000000-0005-0000-0000-00008C280000}"/>
    <cellStyle name="Accent6 62" xfId="9056" xr:uid="{00000000-0005-0000-0000-00008D280000}"/>
    <cellStyle name="Accent6 63" xfId="9057" xr:uid="{00000000-0005-0000-0000-00008E280000}"/>
    <cellStyle name="Accent6 64" xfId="9058" xr:uid="{00000000-0005-0000-0000-00008F280000}"/>
    <cellStyle name="Accent6 65" xfId="9059" xr:uid="{00000000-0005-0000-0000-000090280000}"/>
    <cellStyle name="Accent6 66" xfId="9060" xr:uid="{00000000-0005-0000-0000-000091280000}"/>
    <cellStyle name="Accent6 67" xfId="9061" xr:uid="{00000000-0005-0000-0000-000092280000}"/>
    <cellStyle name="Accent6 68" xfId="9062" xr:uid="{00000000-0005-0000-0000-000093280000}"/>
    <cellStyle name="Accent6 69" xfId="9063" xr:uid="{00000000-0005-0000-0000-000094280000}"/>
    <cellStyle name="Accent6 7" xfId="9064" xr:uid="{00000000-0005-0000-0000-000095280000}"/>
    <cellStyle name="Accent6 7 2" xfId="38997" xr:uid="{00000000-0005-0000-0000-000096280000}"/>
    <cellStyle name="Accent6 70" xfId="9065" xr:uid="{00000000-0005-0000-0000-000097280000}"/>
    <cellStyle name="Accent6 71" xfId="9066" xr:uid="{00000000-0005-0000-0000-000098280000}"/>
    <cellStyle name="Accent6 72" xfId="9067" xr:uid="{00000000-0005-0000-0000-000099280000}"/>
    <cellStyle name="Accent6 73" xfId="9068" xr:uid="{00000000-0005-0000-0000-00009A280000}"/>
    <cellStyle name="Accent6 74" xfId="9069" xr:uid="{00000000-0005-0000-0000-00009B280000}"/>
    <cellStyle name="Accent6 75" xfId="9070" xr:uid="{00000000-0005-0000-0000-00009C280000}"/>
    <cellStyle name="Accent6 76" xfId="9071" xr:uid="{00000000-0005-0000-0000-00009D280000}"/>
    <cellStyle name="Accent6 77" xfId="9072" xr:uid="{00000000-0005-0000-0000-00009E280000}"/>
    <cellStyle name="Accent6 78" xfId="9073" xr:uid="{00000000-0005-0000-0000-00009F280000}"/>
    <cellStyle name="Accent6 79" xfId="9074" xr:uid="{00000000-0005-0000-0000-0000A0280000}"/>
    <cellStyle name="Accent6 8" xfId="9075" xr:uid="{00000000-0005-0000-0000-0000A1280000}"/>
    <cellStyle name="Accent6 80" xfId="9076" xr:uid="{00000000-0005-0000-0000-0000A2280000}"/>
    <cellStyle name="Accent6 81" xfId="9077" xr:uid="{00000000-0005-0000-0000-0000A3280000}"/>
    <cellStyle name="Accent6 82" xfId="9078" xr:uid="{00000000-0005-0000-0000-0000A4280000}"/>
    <cellStyle name="Accent6 83" xfId="9079" xr:uid="{00000000-0005-0000-0000-0000A5280000}"/>
    <cellStyle name="Accent6 84" xfId="9080" xr:uid="{00000000-0005-0000-0000-0000A6280000}"/>
    <cellStyle name="Accent6 85" xfId="9081" xr:uid="{00000000-0005-0000-0000-0000A7280000}"/>
    <cellStyle name="Accent6 86" xfId="9082" xr:uid="{00000000-0005-0000-0000-0000A8280000}"/>
    <cellStyle name="Accent6 87" xfId="9083" xr:uid="{00000000-0005-0000-0000-0000A9280000}"/>
    <cellStyle name="Accent6 88" xfId="9084" xr:uid="{00000000-0005-0000-0000-0000AA280000}"/>
    <cellStyle name="Accent6 89" xfId="9085" xr:uid="{00000000-0005-0000-0000-0000AB280000}"/>
    <cellStyle name="Accent6 9" xfId="9086" xr:uid="{00000000-0005-0000-0000-0000AC280000}"/>
    <cellStyle name="Accent6 90" xfId="9087" xr:uid="{00000000-0005-0000-0000-0000AD280000}"/>
    <cellStyle name="Accent6 91" xfId="9088" xr:uid="{00000000-0005-0000-0000-0000AE280000}"/>
    <cellStyle name="Accent6 92" xfId="9089" xr:uid="{00000000-0005-0000-0000-0000AF280000}"/>
    <cellStyle name="Accent6 93" xfId="9090" xr:uid="{00000000-0005-0000-0000-0000B0280000}"/>
    <cellStyle name="Accent6 94" xfId="9091" xr:uid="{00000000-0005-0000-0000-0000B1280000}"/>
    <cellStyle name="Accent6 95" xfId="9092" xr:uid="{00000000-0005-0000-0000-0000B2280000}"/>
    <cellStyle name="Accent6 96" xfId="9093" xr:uid="{00000000-0005-0000-0000-0000B3280000}"/>
    <cellStyle name="Accent6 97" xfId="9094" xr:uid="{00000000-0005-0000-0000-0000B4280000}"/>
    <cellStyle name="Accent6 98" xfId="9095" xr:uid="{00000000-0005-0000-0000-0000B5280000}"/>
    <cellStyle name="Accent6 99" xfId="9096" xr:uid="{00000000-0005-0000-0000-0000B6280000}"/>
    <cellStyle name="Accent6_5 year overview margin" xfId="37629" xr:uid="{00000000-0005-0000-0000-0000B7280000}"/>
    <cellStyle name="Akzent1 2" xfId="130" xr:uid="{00000000-0005-0000-0000-0000B8280000}"/>
    <cellStyle name="Akzent1 2 2" xfId="9097" xr:uid="{00000000-0005-0000-0000-0000B9280000}"/>
    <cellStyle name="Akzent1 2_BU&amp;IC" xfId="9098" xr:uid="{00000000-0005-0000-0000-0000BA280000}"/>
    <cellStyle name="Akzent1 3" xfId="9099" xr:uid="{00000000-0005-0000-0000-0000BB280000}"/>
    <cellStyle name="Akzent1 3 2" xfId="9100" xr:uid="{00000000-0005-0000-0000-0000BC280000}"/>
    <cellStyle name="Akzent1 3 3" xfId="9101" xr:uid="{00000000-0005-0000-0000-0000BD280000}"/>
    <cellStyle name="Akzent1 3_BU&amp;IC" xfId="9102" xr:uid="{00000000-0005-0000-0000-0000BE280000}"/>
    <cellStyle name="Akzent2 2" xfId="131" xr:uid="{00000000-0005-0000-0000-0000BF280000}"/>
    <cellStyle name="Akzent2 2 2" xfId="9103" xr:uid="{00000000-0005-0000-0000-0000C0280000}"/>
    <cellStyle name="Akzent2 2_BU&amp;IC" xfId="9104" xr:uid="{00000000-0005-0000-0000-0000C1280000}"/>
    <cellStyle name="Akzent2 3" xfId="9105" xr:uid="{00000000-0005-0000-0000-0000C2280000}"/>
    <cellStyle name="Akzent2 3 2" xfId="9106" xr:uid="{00000000-0005-0000-0000-0000C3280000}"/>
    <cellStyle name="Akzent2 3 3" xfId="9107" xr:uid="{00000000-0005-0000-0000-0000C4280000}"/>
    <cellStyle name="Akzent2 3_BU&amp;IC" xfId="9108" xr:uid="{00000000-0005-0000-0000-0000C5280000}"/>
    <cellStyle name="Akzent3 2" xfId="132" xr:uid="{00000000-0005-0000-0000-0000C6280000}"/>
    <cellStyle name="Akzent3 2 2" xfId="9109" xr:uid="{00000000-0005-0000-0000-0000C7280000}"/>
    <cellStyle name="Akzent3 2_BU&amp;IC" xfId="9110" xr:uid="{00000000-0005-0000-0000-0000C8280000}"/>
    <cellStyle name="Akzent3 3" xfId="9111" xr:uid="{00000000-0005-0000-0000-0000C9280000}"/>
    <cellStyle name="Akzent3 3 2" xfId="9112" xr:uid="{00000000-0005-0000-0000-0000CA280000}"/>
    <cellStyle name="Akzent3 3 3" xfId="9113" xr:uid="{00000000-0005-0000-0000-0000CB280000}"/>
    <cellStyle name="Akzent3 3_BU&amp;IC" xfId="9114" xr:uid="{00000000-0005-0000-0000-0000CC280000}"/>
    <cellStyle name="Akzent4 2" xfId="133" xr:uid="{00000000-0005-0000-0000-0000CD280000}"/>
    <cellStyle name="Akzent4 2 2" xfId="9115" xr:uid="{00000000-0005-0000-0000-0000CE280000}"/>
    <cellStyle name="Akzent4 2_BU&amp;IC" xfId="9116" xr:uid="{00000000-0005-0000-0000-0000CF280000}"/>
    <cellStyle name="Akzent4 3" xfId="9117" xr:uid="{00000000-0005-0000-0000-0000D0280000}"/>
    <cellStyle name="Akzent4 3 2" xfId="9118" xr:uid="{00000000-0005-0000-0000-0000D1280000}"/>
    <cellStyle name="Akzent4 3 3" xfId="9119" xr:uid="{00000000-0005-0000-0000-0000D2280000}"/>
    <cellStyle name="Akzent4 3_BU&amp;IC" xfId="9120" xr:uid="{00000000-0005-0000-0000-0000D3280000}"/>
    <cellStyle name="Akzent5 2" xfId="134" xr:uid="{00000000-0005-0000-0000-0000D4280000}"/>
    <cellStyle name="Akzent5 2 2" xfId="9121" xr:uid="{00000000-0005-0000-0000-0000D5280000}"/>
    <cellStyle name="Akzent5 2_BU&amp;IC" xfId="9122" xr:uid="{00000000-0005-0000-0000-0000D6280000}"/>
    <cellStyle name="Akzent5 3" xfId="9123" xr:uid="{00000000-0005-0000-0000-0000D7280000}"/>
    <cellStyle name="Akzent5 3 2" xfId="9124" xr:uid="{00000000-0005-0000-0000-0000D8280000}"/>
    <cellStyle name="Akzent5 3 3" xfId="9125" xr:uid="{00000000-0005-0000-0000-0000D9280000}"/>
    <cellStyle name="Akzent5 3_BU&amp;IC" xfId="9126" xr:uid="{00000000-0005-0000-0000-0000DA280000}"/>
    <cellStyle name="Akzent6 2" xfId="135" xr:uid="{00000000-0005-0000-0000-0000DB280000}"/>
    <cellStyle name="Akzent6 2 2" xfId="9127" xr:uid="{00000000-0005-0000-0000-0000DC280000}"/>
    <cellStyle name="Akzent6 2_BU&amp;IC" xfId="9128" xr:uid="{00000000-0005-0000-0000-0000DD280000}"/>
    <cellStyle name="Akzent6 3" xfId="9129" xr:uid="{00000000-0005-0000-0000-0000DE280000}"/>
    <cellStyle name="Akzent6 3 2" xfId="9130" xr:uid="{00000000-0005-0000-0000-0000DF280000}"/>
    <cellStyle name="Akzent6 3 3" xfId="9131" xr:uid="{00000000-0005-0000-0000-0000E0280000}"/>
    <cellStyle name="Akzent6 3_BU&amp;IC" xfId="9132" xr:uid="{00000000-0005-0000-0000-0000E1280000}"/>
    <cellStyle name="Ausgabe 10" xfId="9133" xr:uid="{00000000-0005-0000-0000-0000E2280000}"/>
    <cellStyle name="Ausgabe 2" xfId="136" xr:uid="{00000000-0005-0000-0000-0000E3280000}"/>
    <cellStyle name="Ausgabe 2 10" xfId="9134" xr:uid="{00000000-0005-0000-0000-0000E4280000}"/>
    <cellStyle name="Ausgabe 2 10 10" xfId="9135" xr:uid="{00000000-0005-0000-0000-0000E5280000}"/>
    <cellStyle name="Ausgabe 2 10 10 2" xfId="9136" xr:uid="{00000000-0005-0000-0000-0000E6280000}"/>
    <cellStyle name="Ausgabe 2 10 11" xfId="9137" xr:uid="{00000000-0005-0000-0000-0000E7280000}"/>
    <cellStyle name="Ausgabe 2 10 11 2" xfId="9138" xr:uid="{00000000-0005-0000-0000-0000E8280000}"/>
    <cellStyle name="Ausgabe 2 10 12" xfId="9139" xr:uid="{00000000-0005-0000-0000-0000E9280000}"/>
    <cellStyle name="Ausgabe 2 10 12 2" xfId="9140" xr:uid="{00000000-0005-0000-0000-0000EA280000}"/>
    <cellStyle name="Ausgabe 2 10 13" xfId="9141" xr:uid="{00000000-0005-0000-0000-0000EB280000}"/>
    <cellStyle name="Ausgabe 2 10 13 2" xfId="9142" xr:uid="{00000000-0005-0000-0000-0000EC280000}"/>
    <cellStyle name="Ausgabe 2 10 14" xfId="9143" xr:uid="{00000000-0005-0000-0000-0000ED280000}"/>
    <cellStyle name="Ausgabe 2 10 14 2" xfId="9144" xr:uid="{00000000-0005-0000-0000-0000EE280000}"/>
    <cellStyle name="Ausgabe 2 10 15" xfId="9145" xr:uid="{00000000-0005-0000-0000-0000EF280000}"/>
    <cellStyle name="Ausgabe 2 10 15 2" xfId="9146" xr:uid="{00000000-0005-0000-0000-0000F0280000}"/>
    <cellStyle name="Ausgabe 2 10 16" xfId="9147" xr:uid="{00000000-0005-0000-0000-0000F1280000}"/>
    <cellStyle name="Ausgabe 2 10 16 2" xfId="9148" xr:uid="{00000000-0005-0000-0000-0000F2280000}"/>
    <cellStyle name="Ausgabe 2 10 17" xfId="9149" xr:uid="{00000000-0005-0000-0000-0000F3280000}"/>
    <cellStyle name="Ausgabe 2 10 17 2" xfId="9150" xr:uid="{00000000-0005-0000-0000-0000F4280000}"/>
    <cellStyle name="Ausgabe 2 10 18" xfId="9151" xr:uid="{00000000-0005-0000-0000-0000F5280000}"/>
    <cellStyle name="Ausgabe 2 10 18 2" xfId="9152" xr:uid="{00000000-0005-0000-0000-0000F6280000}"/>
    <cellStyle name="Ausgabe 2 10 19" xfId="9153" xr:uid="{00000000-0005-0000-0000-0000F7280000}"/>
    <cellStyle name="Ausgabe 2 10 19 2" xfId="9154" xr:uid="{00000000-0005-0000-0000-0000F8280000}"/>
    <cellStyle name="Ausgabe 2 10 2" xfId="9155" xr:uid="{00000000-0005-0000-0000-0000F9280000}"/>
    <cellStyle name="Ausgabe 2 10 2 10" xfId="9156" xr:uid="{00000000-0005-0000-0000-0000FA280000}"/>
    <cellStyle name="Ausgabe 2 10 2 10 2" xfId="9157" xr:uid="{00000000-0005-0000-0000-0000FB280000}"/>
    <cellStyle name="Ausgabe 2 10 2 11" xfId="9158" xr:uid="{00000000-0005-0000-0000-0000FC280000}"/>
    <cellStyle name="Ausgabe 2 10 2 11 2" xfId="9159" xr:uid="{00000000-0005-0000-0000-0000FD280000}"/>
    <cellStyle name="Ausgabe 2 10 2 12" xfId="9160" xr:uid="{00000000-0005-0000-0000-0000FE280000}"/>
    <cellStyle name="Ausgabe 2 10 2 12 2" xfId="9161" xr:uid="{00000000-0005-0000-0000-0000FF280000}"/>
    <cellStyle name="Ausgabe 2 10 2 13" xfId="9162" xr:uid="{00000000-0005-0000-0000-000000290000}"/>
    <cellStyle name="Ausgabe 2 10 2 13 2" xfId="9163" xr:uid="{00000000-0005-0000-0000-000001290000}"/>
    <cellStyle name="Ausgabe 2 10 2 14" xfId="9164" xr:uid="{00000000-0005-0000-0000-000002290000}"/>
    <cellStyle name="Ausgabe 2 10 2 14 2" xfId="9165" xr:uid="{00000000-0005-0000-0000-000003290000}"/>
    <cellStyle name="Ausgabe 2 10 2 15" xfId="9166" xr:uid="{00000000-0005-0000-0000-000004290000}"/>
    <cellStyle name="Ausgabe 2 10 2 15 2" xfId="9167" xr:uid="{00000000-0005-0000-0000-000005290000}"/>
    <cellStyle name="Ausgabe 2 10 2 16" xfId="9168" xr:uid="{00000000-0005-0000-0000-000006290000}"/>
    <cellStyle name="Ausgabe 2 10 2 16 2" xfId="9169" xr:uid="{00000000-0005-0000-0000-000007290000}"/>
    <cellStyle name="Ausgabe 2 10 2 17" xfId="9170" xr:uid="{00000000-0005-0000-0000-000008290000}"/>
    <cellStyle name="Ausgabe 2 10 2 17 2" xfId="9171" xr:uid="{00000000-0005-0000-0000-000009290000}"/>
    <cellStyle name="Ausgabe 2 10 2 18" xfId="9172" xr:uid="{00000000-0005-0000-0000-00000A290000}"/>
    <cellStyle name="Ausgabe 2 10 2 18 2" xfId="9173" xr:uid="{00000000-0005-0000-0000-00000B290000}"/>
    <cellStyle name="Ausgabe 2 10 2 19" xfId="9174" xr:uid="{00000000-0005-0000-0000-00000C290000}"/>
    <cellStyle name="Ausgabe 2 10 2 19 2" xfId="9175" xr:uid="{00000000-0005-0000-0000-00000D290000}"/>
    <cellStyle name="Ausgabe 2 10 2 2" xfId="9176" xr:uid="{00000000-0005-0000-0000-00000E290000}"/>
    <cellStyle name="Ausgabe 2 10 2 2 2" xfId="9177" xr:uid="{00000000-0005-0000-0000-00000F290000}"/>
    <cellStyle name="Ausgabe 2 10 2 20" xfId="9178" xr:uid="{00000000-0005-0000-0000-000010290000}"/>
    <cellStyle name="Ausgabe 2 10 2 20 2" xfId="9179" xr:uid="{00000000-0005-0000-0000-000011290000}"/>
    <cellStyle name="Ausgabe 2 10 2 21" xfId="9180" xr:uid="{00000000-0005-0000-0000-000012290000}"/>
    <cellStyle name="Ausgabe 2 10 2 21 2" xfId="9181" xr:uid="{00000000-0005-0000-0000-000013290000}"/>
    <cellStyle name="Ausgabe 2 10 2 22" xfId="9182" xr:uid="{00000000-0005-0000-0000-000014290000}"/>
    <cellStyle name="Ausgabe 2 10 2 22 2" xfId="9183" xr:uid="{00000000-0005-0000-0000-000015290000}"/>
    <cellStyle name="Ausgabe 2 10 2 23" xfId="9184" xr:uid="{00000000-0005-0000-0000-000016290000}"/>
    <cellStyle name="Ausgabe 2 10 2 23 2" xfId="9185" xr:uid="{00000000-0005-0000-0000-000017290000}"/>
    <cellStyle name="Ausgabe 2 10 2 24" xfId="9186" xr:uid="{00000000-0005-0000-0000-000018290000}"/>
    <cellStyle name="Ausgabe 2 10 2 24 2" xfId="9187" xr:uid="{00000000-0005-0000-0000-000019290000}"/>
    <cellStyle name="Ausgabe 2 10 2 25" xfId="9188" xr:uid="{00000000-0005-0000-0000-00001A290000}"/>
    <cellStyle name="Ausgabe 2 10 2 25 2" xfId="9189" xr:uid="{00000000-0005-0000-0000-00001B290000}"/>
    <cellStyle name="Ausgabe 2 10 2 26" xfId="9190" xr:uid="{00000000-0005-0000-0000-00001C290000}"/>
    <cellStyle name="Ausgabe 2 10 2 26 2" xfId="9191" xr:uid="{00000000-0005-0000-0000-00001D290000}"/>
    <cellStyle name="Ausgabe 2 10 2 27" xfId="9192" xr:uid="{00000000-0005-0000-0000-00001E290000}"/>
    <cellStyle name="Ausgabe 2 10 2 27 2" xfId="9193" xr:uid="{00000000-0005-0000-0000-00001F290000}"/>
    <cellStyle name="Ausgabe 2 10 2 28" xfId="9194" xr:uid="{00000000-0005-0000-0000-000020290000}"/>
    <cellStyle name="Ausgabe 2 10 2 28 2" xfId="9195" xr:uid="{00000000-0005-0000-0000-000021290000}"/>
    <cellStyle name="Ausgabe 2 10 2 29" xfId="9196" xr:uid="{00000000-0005-0000-0000-000022290000}"/>
    <cellStyle name="Ausgabe 2 10 2 29 2" xfId="9197" xr:uid="{00000000-0005-0000-0000-000023290000}"/>
    <cellStyle name="Ausgabe 2 10 2 3" xfId="9198" xr:uid="{00000000-0005-0000-0000-000024290000}"/>
    <cellStyle name="Ausgabe 2 10 2 3 2" xfId="9199" xr:uid="{00000000-0005-0000-0000-000025290000}"/>
    <cellStyle name="Ausgabe 2 10 2 30" xfId="9200" xr:uid="{00000000-0005-0000-0000-000026290000}"/>
    <cellStyle name="Ausgabe 2 10 2 4" xfId="9201" xr:uid="{00000000-0005-0000-0000-000027290000}"/>
    <cellStyle name="Ausgabe 2 10 2 4 2" xfId="9202" xr:uid="{00000000-0005-0000-0000-000028290000}"/>
    <cellStyle name="Ausgabe 2 10 2 5" xfId="9203" xr:uid="{00000000-0005-0000-0000-000029290000}"/>
    <cellStyle name="Ausgabe 2 10 2 5 2" xfId="9204" xr:uid="{00000000-0005-0000-0000-00002A290000}"/>
    <cellStyle name="Ausgabe 2 10 2 6" xfId="9205" xr:uid="{00000000-0005-0000-0000-00002B290000}"/>
    <cellStyle name="Ausgabe 2 10 2 6 2" xfId="9206" xr:uid="{00000000-0005-0000-0000-00002C290000}"/>
    <cellStyle name="Ausgabe 2 10 2 7" xfId="9207" xr:uid="{00000000-0005-0000-0000-00002D290000}"/>
    <cellStyle name="Ausgabe 2 10 2 7 2" xfId="9208" xr:uid="{00000000-0005-0000-0000-00002E290000}"/>
    <cellStyle name="Ausgabe 2 10 2 8" xfId="9209" xr:uid="{00000000-0005-0000-0000-00002F290000}"/>
    <cellStyle name="Ausgabe 2 10 2 8 2" xfId="9210" xr:uid="{00000000-0005-0000-0000-000030290000}"/>
    <cellStyle name="Ausgabe 2 10 2 9" xfId="9211" xr:uid="{00000000-0005-0000-0000-000031290000}"/>
    <cellStyle name="Ausgabe 2 10 2 9 2" xfId="9212" xr:uid="{00000000-0005-0000-0000-000032290000}"/>
    <cellStyle name="Ausgabe 2 10 20" xfId="9213" xr:uid="{00000000-0005-0000-0000-000033290000}"/>
    <cellStyle name="Ausgabe 2 10 20 2" xfId="9214" xr:uid="{00000000-0005-0000-0000-000034290000}"/>
    <cellStyle name="Ausgabe 2 10 21" xfId="9215" xr:uid="{00000000-0005-0000-0000-000035290000}"/>
    <cellStyle name="Ausgabe 2 10 21 2" xfId="9216" xr:uid="{00000000-0005-0000-0000-000036290000}"/>
    <cellStyle name="Ausgabe 2 10 22" xfId="9217" xr:uid="{00000000-0005-0000-0000-000037290000}"/>
    <cellStyle name="Ausgabe 2 10 22 2" xfId="9218" xr:uid="{00000000-0005-0000-0000-000038290000}"/>
    <cellStyle name="Ausgabe 2 10 23" xfId="9219" xr:uid="{00000000-0005-0000-0000-000039290000}"/>
    <cellStyle name="Ausgabe 2 10 23 2" xfId="9220" xr:uid="{00000000-0005-0000-0000-00003A290000}"/>
    <cellStyle name="Ausgabe 2 10 24" xfId="9221" xr:uid="{00000000-0005-0000-0000-00003B290000}"/>
    <cellStyle name="Ausgabe 2 10 24 2" xfId="9222" xr:uid="{00000000-0005-0000-0000-00003C290000}"/>
    <cellStyle name="Ausgabe 2 10 25" xfId="9223" xr:uid="{00000000-0005-0000-0000-00003D290000}"/>
    <cellStyle name="Ausgabe 2 10 25 2" xfId="9224" xr:uid="{00000000-0005-0000-0000-00003E290000}"/>
    <cellStyle name="Ausgabe 2 10 26" xfId="9225" xr:uid="{00000000-0005-0000-0000-00003F290000}"/>
    <cellStyle name="Ausgabe 2 10 26 2" xfId="9226" xr:uid="{00000000-0005-0000-0000-000040290000}"/>
    <cellStyle name="Ausgabe 2 10 27" xfId="9227" xr:uid="{00000000-0005-0000-0000-000041290000}"/>
    <cellStyle name="Ausgabe 2 10 27 2" xfId="9228" xr:uid="{00000000-0005-0000-0000-000042290000}"/>
    <cellStyle name="Ausgabe 2 10 28" xfId="9229" xr:uid="{00000000-0005-0000-0000-000043290000}"/>
    <cellStyle name="Ausgabe 2 10 28 2" xfId="9230" xr:uid="{00000000-0005-0000-0000-000044290000}"/>
    <cellStyle name="Ausgabe 2 10 29" xfId="9231" xr:uid="{00000000-0005-0000-0000-000045290000}"/>
    <cellStyle name="Ausgabe 2 10 29 2" xfId="9232" xr:uid="{00000000-0005-0000-0000-000046290000}"/>
    <cellStyle name="Ausgabe 2 10 3" xfId="9233" xr:uid="{00000000-0005-0000-0000-000047290000}"/>
    <cellStyle name="Ausgabe 2 10 3 10" xfId="9234" xr:uid="{00000000-0005-0000-0000-000048290000}"/>
    <cellStyle name="Ausgabe 2 10 3 10 2" xfId="9235" xr:uid="{00000000-0005-0000-0000-000049290000}"/>
    <cellStyle name="Ausgabe 2 10 3 11" xfId="9236" xr:uid="{00000000-0005-0000-0000-00004A290000}"/>
    <cellStyle name="Ausgabe 2 10 3 11 2" xfId="9237" xr:uid="{00000000-0005-0000-0000-00004B290000}"/>
    <cellStyle name="Ausgabe 2 10 3 12" xfId="9238" xr:uid="{00000000-0005-0000-0000-00004C290000}"/>
    <cellStyle name="Ausgabe 2 10 3 12 2" xfId="9239" xr:uid="{00000000-0005-0000-0000-00004D290000}"/>
    <cellStyle name="Ausgabe 2 10 3 13" xfId="9240" xr:uid="{00000000-0005-0000-0000-00004E290000}"/>
    <cellStyle name="Ausgabe 2 10 3 13 2" xfId="9241" xr:uid="{00000000-0005-0000-0000-00004F290000}"/>
    <cellStyle name="Ausgabe 2 10 3 14" xfId="9242" xr:uid="{00000000-0005-0000-0000-000050290000}"/>
    <cellStyle name="Ausgabe 2 10 3 14 2" xfId="9243" xr:uid="{00000000-0005-0000-0000-000051290000}"/>
    <cellStyle name="Ausgabe 2 10 3 15" xfId="9244" xr:uid="{00000000-0005-0000-0000-000052290000}"/>
    <cellStyle name="Ausgabe 2 10 3 15 2" xfId="9245" xr:uid="{00000000-0005-0000-0000-000053290000}"/>
    <cellStyle name="Ausgabe 2 10 3 16" xfId="9246" xr:uid="{00000000-0005-0000-0000-000054290000}"/>
    <cellStyle name="Ausgabe 2 10 3 16 2" xfId="9247" xr:uid="{00000000-0005-0000-0000-000055290000}"/>
    <cellStyle name="Ausgabe 2 10 3 17" xfId="9248" xr:uid="{00000000-0005-0000-0000-000056290000}"/>
    <cellStyle name="Ausgabe 2 10 3 17 2" xfId="9249" xr:uid="{00000000-0005-0000-0000-000057290000}"/>
    <cellStyle name="Ausgabe 2 10 3 18" xfId="9250" xr:uid="{00000000-0005-0000-0000-000058290000}"/>
    <cellStyle name="Ausgabe 2 10 3 18 2" xfId="9251" xr:uid="{00000000-0005-0000-0000-000059290000}"/>
    <cellStyle name="Ausgabe 2 10 3 19" xfId="9252" xr:uid="{00000000-0005-0000-0000-00005A290000}"/>
    <cellStyle name="Ausgabe 2 10 3 19 2" xfId="9253" xr:uid="{00000000-0005-0000-0000-00005B290000}"/>
    <cellStyle name="Ausgabe 2 10 3 2" xfId="9254" xr:uid="{00000000-0005-0000-0000-00005C290000}"/>
    <cellStyle name="Ausgabe 2 10 3 2 2" xfId="9255" xr:uid="{00000000-0005-0000-0000-00005D290000}"/>
    <cellStyle name="Ausgabe 2 10 3 20" xfId="9256" xr:uid="{00000000-0005-0000-0000-00005E290000}"/>
    <cellStyle name="Ausgabe 2 10 3 20 2" xfId="9257" xr:uid="{00000000-0005-0000-0000-00005F290000}"/>
    <cellStyle name="Ausgabe 2 10 3 21" xfId="9258" xr:uid="{00000000-0005-0000-0000-000060290000}"/>
    <cellStyle name="Ausgabe 2 10 3 21 2" xfId="9259" xr:uid="{00000000-0005-0000-0000-000061290000}"/>
    <cellStyle name="Ausgabe 2 10 3 22" xfId="9260" xr:uid="{00000000-0005-0000-0000-000062290000}"/>
    <cellStyle name="Ausgabe 2 10 3 22 2" xfId="9261" xr:uid="{00000000-0005-0000-0000-000063290000}"/>
    <cellStyle name="Ausgabe 2 10 3 23" xfId="9262" xr:uid="{00000000-0005-0000-0000-000064290000}"/>
    <cellStyle name="Ausgabe 2 10 3 23 2" xfId="9263" xr:uid="{00000000-0005-0000-0000-000065290000}"/>
    <cellStyle name="Ausgabe 2 10 3 24" xfId="9264" xr:uid="{00000000-0005-0000-0000-000066290000}"/>
    <cellStyle name="Ausgabe 2 10 3 24 2" xfId="9265" xr:uid="{00000000-0005-0000-0000-000067290000}"/>
    <cellStyle name="Ausgabe 2 10 3 25" xfId="9266" xr:uid="{00000000-0005-0000-0000-000068290000}"/>
    <cellStyle name="Ausgabe 2 10 3 25 2" xfId="9267" xr:uid="{00000000-0005-0000-0000-000069290000}"/>
    <cellStyle name="Ausgabe 2 10 3 26" xfId="9268" xr:uid="{00000000-0005-0000-0000-00006A290000}"/>
    <cellStyle name="Ausgabe 2 10 3 26 2" xfId="9269" xr:uid="{00000000-0005-0000-0000-00006B290000}"/>
    <cellStyle name="Ausgabe 2 10 3 27" xfId="9270" xr:uid="{00000000-0005-0000-0000-00006C290000}"/>
    <cellStyle name="Ausgabe 2 10 3 27 2" xfId="9271" xr:uid="{00000000-0005-0000-0000-00006D290000}"/>
    <cellStyle name="Ausgabe 2 10 3 28" xfId="9272" xr:uid="{00000000-0005-0000-0000-00006E290000}"/>
    <cellStyle name="Ausgabe 2 10 3 28 2" xfId="9273" xr:uid="{00000000-0005-0000-0000-00006F290000}"/>
    <cellStyle name="Ausgabe 2 10 3 29" xfId="9274" xr:uid="{00000000-0005-0000-0000-000070290000}"/>
    <cellStyle name="Ausgabe 2 10 3 29 2" xfId="9275" xr:uid="{00000000-0005-0000-0000-000071290000}"/>
    <cellStyle name="Ausgabe 2 10 3 3" xfId="9276" xr:uid="{00000000-0005-0000-0000-000072290000}"/>
    <cellStyle name="Ausgabe 2 10 3 3 2" xfId="9277" xr:uid="{00000000-0005-0000-0000-000073290000}"/>
    <cellStyle name="Ausgabe 2 10 3 30" xfId="9278" xr:uid="{00000000-0005-0000-0000-000074290000}"/>
    <cellStyle name="Ausgabe 2 10 3 4" xfId="9279" xr:uid="{00000000-0005-0000-0000-000075290000}"/>
    <cellStyle name="Ausgabe 2 10 3 4 2" xfId="9280" xr:uid="{00000000-0005-0000-0000-000076290000}"/>
    <cellStyle name="Ausgabe 2 10 3 5" xfId="9281" xr:uid="{00000000-0005-0000-0000-000077290000}"/>
    <cellStyle name="Ausgabe 2 10 3 5 2" xfId="9282" xr:uid="{00000000-0005-0000-0000-000078290000}"/>
    <cellStyle name="Ausgabe 2 10 3 6" xfId="9283" xr:uid="{00000000-0005-0000-0000-000079290000}"/>
    <cellStyle name="Ausgabe 2 10 3 6 2" xfId="9284" xr:uid="{00000000-0005-0000-0000-00007A290000}"/>
    <cellStyle name="Ausgabe 2 10 3 7" xfId="9285" xr:uid="{00000000-0005-0000-0000-00007B290000}"/>
    <cellStyle name="Ausgabe 2 10 3 7 2" xfId="9286" xr:uid="{00000000-0005-0000-0000-00007C290000}"/>
    <cellStyle name="Ausgabe 2 10 3 8" xfId="9287" xr:uid="{00000000-0005-0000-0000-00007D290000}"/>
    <cellStyle name="Ausgabe 2 10 3 8 2" xfId="9288" xr:uid="{00000000-0005-0000-0000-00007E290000}"/>
    <cellStyle name="Ausgabe 2 10 3 9" xfId="9289" xr:uid="{00000000-0005-0000-0000-00007F290000}"/>
    <cellStyle name="Ausgabe 2 10 3 9 2" xfId="9290" xr:uid="{00000000-0005-0000-0000-000080290000}"/>
    <cellStyle name="Ausgabe 2 10 30" xfId="9291" xr:uid="{00000000-0005-0000-0000-000081290000}"/>
    <cellStyle name="Ausgabe 2 10 30 2" xfId="9292" xr:uid="{00000000-0005-0000-0000-000082290000}"/>
    <cellStyle name="Ausgabe 2 10 31" xfId="9293" xr:uid="{00000000-0005-0000-0000-000083290000}"/>
    <cellStyle name="Ausgabe 2 10 31 2" xfId="9294" xr:uid="{00000000-0005-0000-0000-000084290000}"/>
    <cellStyle name="Ausgabe 2 10 32" xfId="9295" xr:uid="{00000000-0005-0000-0000-000085290000}"/>
    <cellStyle name="Ausgabe 2 10 4" xfId="9296" xr:uid="{00000000-0005-0000-0000-000086290000}"/>
    <cellStyle name="Ausgabe 2 10 4 2" xfId="9297" xr:uid="{00000000-0005-0000-0000-000087290000}"/>
    <cellStyle name="Ausgabe 2 10 5" xfId="9298" xr:uid="{00000000-0005-0000-0000-000088290000}"/>
    <cellStyle name="Ausgabe 2 10 5 2" xfId="9299" xr:uid="{00000000-0005-0000-0000-000089290000}"/>
    <cellStyle name="Ausgabe 2 10 6" xfId="9300" xr:uid="{00000000-0005-0000-0000-00008A290000}"/>
    <cellStyle name="Ausgabe 2 10 6 2" xfId="9301" xr:uid="{00000000-0005-0000-0000-00008B290000}"/>
    <cellStyle name="Ausgabe 2 10 7" xfId="9302" xr:uid="{00000000-0005-0000-0000-00008C290000}"/>
    <cellStyle name="Ausgabe 2 10 7 2" xfId="9303" xr:uid="{00000000-0005-0000-0000-00008D290000}"/>
    <cellStyle name="Ausgabe 2 10 8" xfId="9304" xr:uid="{00000000-0005-0000-0000-00008E290000}"/>
    <cellStyle name="Ausgabe 2 10 8 2" xfId="9305" xr:uid="{00000000-0005-0000-0000-00008F290000}"/>
    <cellStyle name="Ausgabe 2 10 9" xfId="9306" xr:uid="{00000000-0005-0000-0000-000090290000}"/>
    <cellStyle name="Ausgabe 2 10 9 2" xfId="9307" xr:uid="{00000000-0005-0000-0000-000091290000}"/>
    <cellStyle name="Ausgabe 2 11" xfId="9308" xr:uid="{00000000-0005-0000-0000-000092290000}"/>
    <cellStyle name="Ausgabe 2 11 2" xfId="9309" xr:uid="{00000000-0005-0000-0000-000093290000}"/>
    <cellStyle name="Ausgabe 2 12" xfId="9310" xr:uid="{00000000-0005-0000-0000-000094290000}"/>
    <cellStyle name="Ausgabe 2 12 2" xfId="9311" xr:uid="{00000000-0005-0000-0000-000095290000}"/>
    <cellStyle name="Ausgabe 2 13" xfId="9312" xr:uid="{00000000-0005-0000-0000-000096290000}"/>
    <cellStyle name="Ausgabe 2 13 2" xfId="9313" xr:uid="{00000000-0005-0000-0000-000097290000}"/>
    <cellStyle name="Ausgabe 2 14" xfId="9314" xr:uid="{00000000-0005-0000-0000-000098290000}"/>
    <cellStyle name="Ausgabe 2 14 2" xfId="9315" xr:uid="{00000000-0005-0000-0000-000099290000}"/>
    <cellStyle name="Ausgabe 2 15" xfId="9316" xr:uid="{00000000-0005-0000-0000-00009A290000}"/>
    <cellStyle name="Ausgabe 2 15 2" xfId="9317" xr:uid="{00000000-0005-0000-0000-00009B290000}"/>
    <cellStyle name="Ausgabe 2 16" xfId="9318" xr:uid="{00000000-0005-0000-0000-00009C290000}"/>
    <cellStyle name="Ausgabe 2 16 2" xfId="9319" xr:uid="{00000000-0005-0000-0000-00009D290000}"/>
    <cellStyle name="Ausgabe 2 17" xfId="9320" xr:uid="{00000000-0005-0000-0000-00009E290000}"/>
    <cellStyle name="Ausgabe 2 17 2" xfId="9321" xr:uid="{00000000-0005-0000-0000-00009F290000}"/>
    <cellStyle name="Ausgabe 2 18" xfId="9322" xr:uid="{00000000-0005-0000-0000-0000A0290000}"/>
    <cellStyle name="Ausgabe 2 18 2" xfId="9323" xr:uid="{00000000-0005-0000-0000-0000A1290000}"/>
    <cellStyle name="Ausgabe 2 19" xfId="9324" xr:uid="{00000000-0005-0000-0000-0000A2290000}"/>
    <cellStyle name="Ausgabe 2 19 2" xfId="9325" xr:uid="{00000000-0005-0000-0000-0000A3290000}"/>
    <cellStyle name="Ausgabe 2 2" xfId="726" xr:uid="{00000000-0005-0000-0000-0000A4290000}"/>
    <cellStyle name="Ausgabe 2 2 2" xfId="727" xr:uid="{00000000-0005-0000-0000-0000A5290000}"/>
    <cellStyle name="Ausgabe 2 2 3" xfId="728" xr:uid="{00000000-0005-0000-0000-0000A6290000}"/>
    <cellStyle name="Ausgabe 2 2 3 10" xfId="9326" xr:uid="{00000000-0005-0000-0000-0000A7290000}"/>
    <cellStyle name="Ausgabe 2 2 3 10 2" xfId="9327" xr:uid="{00000000-0005-0000-0000-0000A8290000}"/>
    <cellStyle name="Ausgabe 2 2 3 11" xfId="9328" xr:uid="{00000000-0005-0000-0000-0000A9290000}"/>
    <cellStyle name="Ausgabe 2 2 3 11 2" xfId="9329" xr:uid="{00000000-0005-0000-0000-0000AA290000}"/>
    <cellStyle name="Ausgabe 2 2 3 12" xfId="9330" xr:uid="{00000000-0005-0000-0000-0000AB290000}"/>
    <cellStyle name="Ausgabe 2 2 3 12 2" xfId="9331" xr:uid="{00000000-0005-0000-0000-0000AC290000}"/>
    <cellStyle name="Ausgabe 2 2 3 13" xfId="9332" xr:uid="{00000000-0005-0000-0000-0000AD290000}"/>
    <cellStyle name="Ausgabe 2 2 3 13 2" xfId="9333" xr:uid="{00000000-0005-0000-0000-0000AE290000}"/>
    <cellStyle name="Ausgabe 2 2 3 14" xfId="9334" xr:uid="{00000000-0005-0000-0000-0000AF290000}"/>
    <cellStyle name="Ausgabe 2 2 3 14 2" xfId="9335" xr:uid="{00000000-0005-0000-0000-0000B0290000}"/>
    <cellStyle name="Ausgabe 2 2 3 15" xfId="9336" xr:uid="{00000000-0005-0000-0000-0000B1290000}"/>
    <cellStyle name="Ausgabe 2 2 3 15 2" xfId="9337" xr:uid="{00000000-0005-0000-0000-0000B2290000}"/>
    <cellStyle name="Ausgabe 2 2 3 16" xfId="9338" xr:uid="{00000000-0005-0000-0000-0000B3290000}"/>
    <cellStyle name="Ausgabe 2 2 3 16 2" xfId="9339" xr:uid="{00000000-0005-0000-0000-0000B4290000}"/>
    <cellStyle name="Ausgabe 2 2 3 17" xfId="9340" xr:uid="{00000000-0005-0000-0000-0000B5290000}"/>
    <cellStyle name="Ausgabe 2 2 3 17 2" xfId="9341" xr:uid="{00000000-0005-0000-0000-0000B6290000}"/>
    <cellStyle name="Ausgabe 2 2 3 18" xfId="9342" xr:uid="{00000000-0005-0000-0000-0000B7290000}"/>
    <cellStyle name="Ausgabe 2 2 3 18 2" xfId="9343" xr:uid="{00000000-0005-0000-0000-0000B8290000}"/>
    <cellStyle name="Ausgabe 2 2 3 19" xfId="9344" xr:uid="{00000000-0005-0000-0000-0000B9290000}"/>
    <cellStyle name="Ausgabe 2 2 3 19 2" xfId="9345" xr:uid="{00000000-0005-0000-0000-0000BA290000}"/>
    <cellStyle name="Ausgabe 2 2 3 2" xfId="9346" xr:uid="{00000000-0005-0000-0000-0000BB290000}"/>
    <cellStyle name="Ausgabe 2 2 3 2 2" xfId="9347" xr:uid="{00000000-0005-0000-0000-0000BC290000}"/>
    <cellStyle name="Ausgabe 2 2 3 20" xfId="9348" xr:uid="{00000000-0005-0000-0000-0000BD290000}"/>
    <cellStyle name="Ausgabe 2 2 3 20 2" xfId="9349" xr:uid="{00000000-0005-0000-0000-0000BE290000}"/>
    <cellStyle name="Ausgabe 2 2 3 21" xfId="9350" xr:uid="{00000000-0005-0000-0000-0000BF290000}"/>
    <cellStyle name="Ausgabe 2 2 3 21 2" xfId="9351" xr:uid="{00000000-0005-0000-0000-0000C0290000}"/>
    <cellStyle name="Ausgabe 2 2 3 22" xfId="9352" xr:uid="{00000000-0005-0000-0000-0000C1290000}"/>
    <cellStyle name="Ausgabe 2 2 3 22 2" xfId="9353" xr:uid="{00000000-0005-0000-0000-0000C2290000}"/>
    <cellStyle name="Ausgabe 2 2 3 23" xfId="9354" xr:uid="{00000000-0005-0000-0000-0000C3290000}"/>
    <cellStyle name="Ausgabe 2 2 3 23 2" xfId="9355" xr:uid="{00000000-0005-0000-0000-0000C4290000}"/>
    <cellStyle name="Ausgabe 2 2 3 24" xfId="9356" xr:uid="{00000000-0005-0000-0000-0000C5290000}"/>
    <cellStyle name="Ausgabe 2 2 3 24 2" xfId="9357" xr:uid="{00000000-0005-0000-0000-0000C6290000}"/>
    <cellStyle name="Ausgabe 2 2 3 25" xfId="9358" xr:uid="{00000000-0005-0000-0000-0000C7290000}"/>
    <cellStyle name="Ausgabe 2 2 3 25 2" xfId="9359" xr:uid="{00000000-0005-0000-0000-0000C8290000}"/>
    <cellStyle name="Ausgabe 2 2 3 26" xfId="9360" xr:uid="{00000000-0005-0000-0000-0000C9290000}"/>
    <cellStyle name="Ausgabe 2 2 3 26 2" xfId="9361" xr:uid="{00000000-0005-0000-0000-0000CA290000}"/>
    <cellStyle name="Ausgabe 2 2 3 27" xfId="9362" xr:uid="{00000000-0005-0000-0000-0000CB290000}"/>
    <cellStyle name="Ausgabe 2 2 3 27 2" xfId="9363" xr:uid="{00000000-0005-0000-0000-0000CC290000}"/>
    <cellStyle name="Ausgabe 2 2 3 28" xfId="9364" xr:uid="{00000000-0005-0000-0000-0000CD290000}"/>
    <cellStyle name="Ausgabe 2 2 3 28 2" xfId="9365" xr:uid="{00000000-0005-0000-0000-0000CE290000}"/>
    <cellStyle name="Ausgabe 2 2 3 29" xfId="9366" xr:uid="{00000000-0005-0000-0000-0000CF290000}"/>
    <cellStyle name="Ausgabe 2 2 3 29 2" xfId="9367" xr:uid="{00000000-0005-0000-0000-0000D0290000}"/>
    <cellStyle name="Ausgabe 2 2 3 3" xfId="9368" xr:uid="{00000000-0005-0000-0000-0000D1290000}"/>
    <cellStyle name="Ausgabe 2 2 3 3 2" xfId="9369" xr:uid="{00000000-0005-0000-0000-0000D2290000}"/>
    <cellStyle name="Ausgabe 2 2 3 30" xfId="9370" xr:uid="{00000000-0005-0000-0000-0000D3290000}"/>
    <cellStyle name="Ausgabe 2 2 3 4" xfId="9371" xr:uid="{00000000-0005-0000-0000-0000D4290000}"/>
    <cellStyle name="Ausgabe 2 2 3 4 2" xfId="9372" xr:uid="{00000000-0005-0000-0000-0000D5290000}"/>
    <cellStyle name="Ausgabe 2 2 3 5" xfId="9373" xr:uid="{00000000-0005-0000-0000-0000D6290000}"/>
    <cellStyle name="Ausgabe 2 2 3 5 2" xfId="9374" xr:uid="{00000000-0005-0000-0000-0000D7290000}"/>
    <cellStyle name="Ausgabe 2 2 3 6" xfId="9375" xr:uid="{00000000-0005-0000-0000-0000D8290000}"/>
    <cellStyle name="Ausgabe 2 2 3 6 2" xfId="9376" xr:uid="{00000000-0005-0000-0000-0000D9290000}"/>
    <cellStyle name="Ausgabe 2 2 3 7" xfId="9377" xr:uid="{00000000-0005-0000-0000-0000DA290000}"/>
    <cellStyle name="Ausgabe 2 2 3 7 2" xfId="9378" xr:uid="{00000000-0005-0000-0000-0000DB290000}"/>
    <cellStyle name="Ausgabe 2 2 3 8" xfId="9379" xr:uid="{00000000-0005-0000-0000-0000DC290000}"/>
    <cellStyle name="Ausgabe 2 2 3 8 2" xfId="9380" xr:uid="{00000000-0005-0000-0000-0000DD290000}"/>
    <cellStyle name="Ausgabe 2 2 3 9" xfId="9381" xr:uid="{00000000-0005-0000-0000-0000DE290000}"/>
    <cellStyle name="Ausgabe 2 2 3 9 2" xfId="9382" xr:uid="{00000000-0005-0000-0000-0000DF290000}"/>
    <cellStyle name="Ausgabe 2 2 3_BU&amp;IC" xfId="9383" xr:uid="{00000000-0005-0000-0000-0000E0290000}"/>
    <cellStyle name="Ausgabe 2 2 4" xfId="9384" xr:uid="{00000000-0005-0000-0000-0000E1290000}"/>
    <cellStyle name="Ausgabe 2 2 4 10" xfId="9385" xr:uid="{00000000-0005-0000-0000-0000E2290000}"/>
    <cellStyle name="Ausgabe 2 2 4 10 2" xfId="9386" xr:uid="{00000000-0005-0000-0000-0000E3290000}"/>
    <cellStyle name="Ausgabe 2 2 4 11" xfId="9387" xr:uid="{00000000-0005-0000-0000-0000E4290000}"/>
    <cellStyle name="Ausgabe 2 2 4 11 2" xfId="9388" xr:uid="{00000000-0005-0000-0000-0000E5290000}"/>
    <cellStyle name="Ausgabe 2 2 4 12" xfId="9389" xr:uid="{00000000-0005-0000-0000-0000E6290000}"/>
    <cellStyle name="Ausgabe 2 2 4 12 2" xfId="9390" xr:uid="{00000000-0005-0000-0000-0000E7290000}"/>
    <cellStyle name="Ausgabe 2 2 4 13" xfId="9391" xr:uid="{00000000-0005-0000-0000-0000E8290000}"/>
    <cellStyle name="Ausgabe 2 2 4 13 2" xfId="9392" xr:uid="{00000000-0005-0000-0000-0000E9290000}"/>
    <cellStyle name="Ausgabe 2 2 4 14" xfId="9393" xr:uid="{00000000-0005-0000-0000-0000EA290000}"/>
    <cellStyle name="Ausgabe 2 2 4 14 2" xfId="9394" xr:uid="{00000000-0005-0000-0000-0000EB290000}"/>
    <cellStyle name="Ausgabe 2 2 4 15" xfId="9395" xr:uid="{00000000-0005-0000-0000-0000EC290000}"/>
    <cellStyle name="Ausgabe 2 2 4 15 2" xfId="9396" xr:uid="{00000000-0005-0000-0000-0000ED290000}"/>
    <cellStyle name="Ausgabe 2 2 4 16" xfId="9397" xr:uid="{00000000-0005-0000-0000-0000EE290000}"/>
    <cellStyle name="Ausgabe 2 2 4 16 2" xfId="9398" xr:uid="{00000000-0005-0000-0000-0000EF290000}"/>
    <cellStyle name="Ausgabe 2 2 4 17" xfId="9399" xr:uid="{00000000-0005-0000-0000-0000F0290000}"/>
    <cellStyle name="Ausgabe 2 2 4 17 2" xfId="9400" xr:uid="{00000000-0005-0000-0000-0000F1290000}"/>
    <cellStyle name="Ausgabe 2 2 4 18" xfId="9401" xr:uid="{00000000-0005-0000-0000-0000F2290000}"/>
    <cellStyle name="Ausgabe 2 2 4 18 2" xfId="9402" xr:uid="{00000000-0005-0000-0000-0000F3290000}"/>
    <cellStyle name="Ausgabe 2 2 4 19" xfId="9403" xr:uid="{00000000-0005-0000-0000-0000F4290000}"/>
    <cellStyle name="Ausgabe 2 2 4 19 2" xfId="9404" xr:uid="{00000000-0005-0000-0000-0000F5290000}"/>
    <cellStyle name="Ausgabe 2 2 4 2" xfId="9405" xr:uid="{00000000-0005-0000-0000-0000F6290000}"/>
    <cellStyle name="Ausgabe 2 2 4 2 2" xfId="9406" xr:uid="{00000000-0005-0000-0000-0000F7290000}"/>
    <cellStyle name="Ausgabe 2 2 4 20" xfId="9407" xr:uid="{00000000-0005-0000-0000-0000F8290000}"/>
    <cellStyle name="Ausgabe 2 2 4 20 2" xfId="9408" xr:uid="{00000000-0005-0000-0000-0000F9290000}"/>
    <cellStyle name="Ausgabe 2 2 4 21" xfId="9409" xr:uid="{00000000-0005-0000-0000-0000FA290000}"/>
    <cellStyle name="Ausgabe 2 2 4 21 2" xfId="9410" xr:uid="{00000000-0005-0000-0000-0000FB290000}"/>
    <cellStyle name="Ausgabe 2 2 4 22" xfId="9411" xr:uid="{00000000-0005-0000-0000-0000FC290000}"/>
    <cellStyle name="Ausgabe 2 2 4 22 2" xfId="9412" xr:uid="{00000000-0005-0000-0000-0000FD290000}"/>
    <cellStyle name="Ausgabe 2 2 4 23" xfId="9413" xr:uid="{00000000-0005-0000-0000-0000FE290000}"/>
    <cellStyle name="Ausgabe 2 2 4 23 2" xfId="9414" xr:uid="{00000000-0005-0000-0000-0000FF290000}"/>
    <cellStyle name="Ausgabe 2 2 4 24" xfId="9415" xr:uid="{00000000-0005-0000-0000-0000002A0000}"/>
    <cellStyle name="Ausgabe 2 2 4 24 2" xfId="9416" xr:uid="{00000000-0005-0000-0000-0000012A0000}"/>
    <cellStyle name="Ausgabe 2 2 4 25" xfId="9417" xr:uid="{00000000-0005-0000-0000-0000022A0000}"/>
    <cellStyle name="Ausgabe 2 2 4 25 2" xfId="9418" xr:uid="{00000000-0005-0000-0000-0000032A0000}"/>
    <cellStyle name="Ausgabe 2 2 4 26" xfId="9419" xr:uid="{00000000-0005-0000-0000-0000042A0000}"/>
    <cellStyle name="Ausgabe 2 2 4 26 2" xfId="9420" xr:uid="{00000000-0005-0000-0000-0000052A0000}"/>
    <cellStyle name="Ausgabe 2 2 4 27" xfId="9421" xr:uid="{00000000-0005-0000-0000-0000062A0000}"/>
    <cellStyle name="Ausgabe 2 2 4 27 2" xfId="9422" xr:uid="{00000000-0005-0000-0000-0000072A0000}"/>
    <cellStyle name="Ausgabe 2 2 4 28" xfId="9423" xr:uid="{00000000-0005-0000-0000-0000082A0000}"/>
    <cellStyle name="Ausgabe 2 2 4 28 2" xfId="9424" xr:uid="{00000000-0005-0000-0000-0000092A0000}"/>
    <cellStyle name="Ausgabe 2 2 4 29" xfId="9425" xr:uid="{00000000-0005-0000-0000-00000A2A0000}"/>
    <cellStyle name="Ausgabe 2 2 4 29 2" xfId="9426" xr:uid="{00000000-0005-0000-0000-00000B2A0000}"/>
    <cellStyle name="Ausgabe 2 2 4 3" xfId="9427" xr:uid="{00000000-0005-0000-0000-00000C2A0000}"/>
    <cellStyle name="Ausgabe 2 2 4 3 2" xfId="9428" xr:uid="{00000000-0005-0000-0000-00000D2A0000}"/>
    <cellStyle name="Ausgabe 2 2 4 30" xfId="9429" xr:uid="{00000000-0005-0000-0000-00000E2A0000}"/>
    <cellStyle name="Ausgabe 2 2 4 4" xfId="9430" xr:uid="{00000000-0005-0000-0000-00000F2A0000}"/>
    <cellStyle name="Ausgabe 2 2 4 4 2" xfId="9431" xr:uid="{00000000-0005-0000-0000-0000102A0000}"/>
    <cellStyle name="Ausgabe 2 2 4 5" xfId="9432" xr:uid="{00000000-0005-0000-0000-0000112A0000}"/>
    <cellStyle name="Ausgabe 2 2 4 5 2" xfId="9433" xr:uid="{00000000-0005-0000-0000-0000122A0000}"/>
    <cellStyle name="Ausgabe 2 2 4 6" xfId="9434" xr:uid="{00000000-0005-0000-0000-0000132A0000}"/>
    <cellStyle name="Ausgabe 2 2 4 6 2" xfId="9435" xr:uid="{00000000-0005-0000-0000-0000142A0000}"/>
    <cellStyle name="Ausgabe 2 2 4 7" xfId="9436" xr:uid="{00000000-0005-0000-0000-0000152A0000}"/>
    <cellStyle name="Ausgabe 2 2 4 7 2" xfId="9437" xr:uid="{00000000-0005-0000-0000-0000162A0000}"/>
    <cellStyle name="Ausgabe 2 2 4 8" xfId="9438" xr:uid="{00000000-0005-0000-0000-0000172A0000}"/>
    <cellStyle name="Ausgabe 2 2 4 8 2" xfId="9439" xr:uid="{00000000-0005-0000-0000-0000182A0000}"/>
    <cellStyle name="Ausgabe 2 2 4 9" xfId="9440" xr:uid="{00000000-0005-0000-0000-0000192A0000}"/>
    <cellStyle name="Ausgabe 2 2 4 9 2" xfId="9441" xr:uid="{00000000-0005-0000-0000-00001A2A0000}"/>
    <cellStyle name="Ausgabe 2 2 5" xfId="9442" xr:uid="{00000000-0005-0000-0000-00001B2A0000}"/>
    <cellStyle name="Ausgabe 2 2 5 10" xfId="9443" xr:uid="{00000000-0005-0000-0000-00001C2A0000}"/>
    <cellStyle name="Ausgabe 2 2 5 10 2" xfId="9444" xr:uid="{00000000-0005-0000-0000-00001D2A0000}"/>
    <cellStyle name="Ausgabe 2 2 5 11" xfId="9445" xr:uid="{00000000-0005-0000-0000-00001E2A0000}"/>
    <cellStyle name="Ausgabe 2 2 5 11 2" xfId="9446" xr:uid="{00000000-0005-0000-0000-00001F2A0000}"/>
    <cellStyle name="Ausgabe 2 2 5 12" xfId="9447" xr:uid="{00000000-0005-0000-0000-0000202A0000}"/>
    <cellStyle name="Ausgabe 2 2 5 12 2" xfId="9448" xr:uid="{00000000-0005-0000-0000-0000212A0000}"/>
    <cellStyle name="Ausgabe 2 2 5 13" xfId="9449" xr:uid="{00000000-0005-0000-0000-0000222A0000}"/>
    <cellStyle name="Ausgabe 2 2 5 13 2" xfId="9450" xr:uid="{00000000-0005-0000-0000-0000232A0000}"/>
    <cellStyle name="Ausgabe 2 2 5 14" xfId="9451" xr:uid="{00000000-0005-0000-0000-0000242A0000}"/>
    <cellStyle name="Ausgabe 2 2 5 14 2" xfId="9452" xr:uid="{00000000-0005-0000-0000-0000252A0000}"/>
    <cellStyle name="Ausgabe 2 2 5 15" xfId="9453" xr:uid="{00000000-0005-0000-0000-0000262A0000}"/>
    <cellStyle name="Ausgabe 2 2 5 15 2" xfId="9454" xr:uid="{00000000-0005-0000-0000-0000272A0000}"/>
    <cellStyle name="Ausgabe 2 2 5 16" xfId="9455" xr:uid="{00000000-0005-0000-0000-0000282A0000}"/>
    <cellStyle name="Ausgabe 2 2 5 16 2" xfId="9456" xr:uid="{00000000-0005-0000-0000-0000292A0000}"/>
    <cellStyle name="Ausgabe 2 2 5 17" xfId="9457" xr:uid="{00000000-0005-0000-0000-00002A2A0000}"/>
    <cellStyle name="Ausgabe 2 2 5 17 2" xfId="9458" xr:uid="{00000000-0005-0000-0000-00002B2A0000}"/>
    <cellStyle name="Ausgabe 2 2 5 18" xfId="9459" xr:uid="{00000000-0005-0000-0000-00002C2A0000}"/>
    <cellStyle name="Ausgabe 2 2 5 18 2" xfId="9460" xr:uid="{00000000-0005-0000-0000-00002D2A0000}"/>
    <cellStyle name="Ausgabe 2 2 5 19" xfId="9461" xr:uid="{00000000-0005-0000-0000-00002E2A0000}"/>
    <cellStyle name="Ausgabe 2 2 5 19 2" xfId="9462" xr:uid="{00000000-0005-0000-0000-00002F2A0000}"/>
    <cellStyle name="Ausgabe 2 2 5 2" xfId="9463" xr:uid="{00000000-0005-0000-0000-0000302A0000}"/>
    <cellStyle name="Ausgabe 2 2 5 2 2" xfId="9464" xr:uid="{00000000-0005-0000-0000-0000312A0000}"/>
    <cellStyle name="Ausgabe 2 2 5 20" xfId="9465" xr:uid="{00000000-0005-0000-0000-0000322A0000}"/>
    <cellStyle name="Ausgabe 2 2 5 20 2" xfId="9466" xr:uid="{00000000-0005-0000-0000-0000332A0000}"/>
    <cellStyle name="Ausgabe 2 2 5 21" xfId="9467" xr:uid="{00000000-0005-0000-0000-0000342A0000}"/>
    <cellStyle name="Ausgabe 2 2 5 21 2" xfId="9468" xr:uid="{00000000-0005-0000-0000-0000352A0000}"/>
    <cellStyle name="Ausgabe 2 2 5 22" xfId="9469" xr:uid="{00000000-0005-0000-0000-0000362A0000}"/>
    <cellStyle name="Ausgabe 2 2 5 22 2" xfId="9470" xr:uid="{00000000-0005-0000-0000-0000372A0000}"/>
    <cellStyle name="Ausgabe 2 2 5 23" xfId="9471" xr:uid="{00000000-0005-0000-0000-0000382A0000}"/>
    <cellStyle name="Ausgabe 2 2 5 23 2" xfId="9472" xr:uid="{00000000-0005-0000-0000-0000392A0000}"/>
    <cellStyle name="Ausgabe 2 2 5 24" xfId="9473" xr:uid="{00000000-0005-0000-0000-00003A2A0000}"/>
    <cellStyle name="Ausgabe 2 2 5 24 2" xfId="9474" xr:uid="{00000000-0005-0000-0000-00003B2A0000}"/>
    <cellStyle name="Ausgabe 2 2 5 25" xfId="9475" xr:uid="{00000000-0005-0000-0000-00003C2A0000}"/>
    <cellStyle name="Ausgabe 2 2 5 25 2" xfId="9476" xr:uid="{00000000-0005-0000-0000-00003D2A0000}"/>
    <cellStyle name="Ausgabe 2 2 5 26" xfId="9477" xr:uid="{00000000-0005-0000-0000-00003E2A0000}"/>
    <cellStyle name="Ausgabe 2 2 5 26 2" xfId="9478" xr:uid="{00000000-0005-0000-0000-00003F2A0000}"/>
    <cellStyle name="Ausgabe 2 2 5 27" xfId="9479" xr:uid="{00000000-0005-0000-0000-0000402A0000}"/>
    <cellStyle name="Ausgabe 2 2 5 27 2" xfId="9480" xr:uid="{00000000-0005-0000-0000-0000412A0000}"/>
    <cellStyle name="Ausgabe 2 2 5 28" xfId="9481" xr:uid="{00000000-0005-0000-0000-0000422A0000}"/>
    <cellStyle name="Ausgabe 2 2 5 28 2" xfId="9482" xr:uid="{00000000-0005-0000-0000-0000432A0000}"/>
    <cellStyle name="Ausgabe 2 2 5 29" xfId="9483" xr:uid="{00000000-0005-0000-0000-0000442A0000}"/>
    <cellStyle name="Ausgabe 2 2 5 29 2" xfId="9484" xr:uid="{00000000-0005-0000-0000-0000452A0000}"/>
    <cellStyle name="Ausgabe 2 2 5 3" xfId="9485" xr:uid="{00000000-0005-0000-0000-0000462A0000}"/>
    <cellStyle name="Ausgabe 2 2 5 3 2" xfId="9486" xr:uid="{00000000-0005-0000-0000-0000472A0000}"/>
    <cellStyle name="Ausgabe 2 2 5 30" xfId="9487" xr:uid="{00000000-0005-0000-0000-0000482A0000}"/>
    <cellStyle name="Ausgabe 2 2 5 4" xfId="9488" xr:uid="{00000000-0005-0000-0000-0000492A0000}"/>
    <cellStyle name="Ausgabe 2 2 5 4 2" xfId="9489" xr:uid="{00000000-0005-0000-0000-00004A2A0000}"/>
    <cellStyle name="Ausgabe 2 2 5 5" xfId="9490" xr:uid="{00000000-0005-0000-0000-00004B2A0000}"/>
    <cellStyle name="Ausgabe 2 2 5 5 2" xfId="9491" xr:uid="{00000000-0005-0000-0000-00004C2A0000}"/>
    <cellStyle name="Ausgabe 2 2 5 6" xfId="9492" xr:uid="{00000000-0005-0000-0000-00004D2A0000}"/>
    <cellStyle name="Ausgabe 2 2 5 6 2" xfId="9493" xr:uid="{00000000-0005-0000-0000-00004E2A0000}"/>
    <cellStyle name="Ausgabe 2 2 5 7" xfId="9494" xr:uid="{00000000-0005-0000-0000-00004F2A0000}"/>
    <cellStyle name="Ausgabe 2 2 5 7 2" xfId="9495" xr:uid="{00000000-0005-0000-0000-0000502A0000}"/>
    <cellStyle name="Ausgabe 2 2 5 8" xfId="9496" xr:uid="{00000000-0005-0000-0000-0000512A0000}"/>
    <cellStyle name="Ausgabe 2 2 5 8 2" xfId="9497" xr:uid="{00000000-0005-0000-0000-0000522A0000}"/>
    <cellStyle name="Ausgabe 2 2 5 9" xfId="9498" xr:uid="{00000000-0005-0000-0000-0000532A0000}"/>
    <cellStyle name="Ausgabe 2 2 5 9 2" xfId="9499" xr:uid="{00000000-0005-0000-0000-0000542A0000}"/>
    <cellStyle name="Ausgabe 2 2_BU&amp;IC" xfId="9500" xr:uid="{00000000-0005-0000-0000-0000552A0000}"/>
    <cellStyle name="Ausgabe 2 20" xfId="9501" xr:uid="{00000000-0005-0000-0000-0000562A0000}"/>
    <cellStyle name="Ausgabe 2 20 2" xfId="9502" xr:uid="{00000000-0005-0000-0000-0000572A0000}"/>
    <cellStyle name="Ausgabe 2 21" xfId="9503" xr:uid="{00000000-0005-0000-0000-0000582A0000}"/>
    <cellStyle name="Ausgabe 2 21 2" xfId="9504" xr:uid="{00000000-0005-0000-0000-0000592A0000}"/>
    <cellStyle name="Ausgabe 2 22" xfId="9505" xr:uid="{00000000-0005-0000-0000-00005A2A0000}"/>
    <cellStyle name="Ausgabe 2 22 2" xfId="9506" xr:uid="{00000000-0005-0000-0000-00005B2A0000}"/>
    <cellStyle name="Ausgabe 2 23" xfId="9507" xr:uid="{00000000-0005-0000-0000-00005C2A0000}"/>
    <cellStyle name="Ausgabe 2 23 2" xfId="9508" xr:uid="{00000000-0005-0000-0000-00005D2A0000}"/>
    <cellStyle name="Ausgabe 2 24" xfId="9509" xr:uid="{00000000-0005-0000-0000-00005E2A0000}"/>
    <cellStyle name="Ausgabe 2 24 2" xfId="9510" xr:uid="{00000000-0005-0000-0000-00005F2A0000}"/>
    <cellStyle name="Ausgabe 2 25" xfId="9511" xr:uid="{00000000-0005-0000-0000-0000602A0000}"/>
    <cellStyle name="Ausgabe 2 25 2" xfId="9512" xr:uid="{00000000-0005-0000-0000-0000612A0000}"/>
    <cellStyle name="Ausgabe 2 26" xfId="9513" xr:uid="{00000000-0005-0000-0000-0000622A0000}"/>
    <cellStyle name="Ausgabe 2 26 2" xfId="9514" xr:uid="{00000000-0005-0000-0000-0000632A0000}"/>
    <cellStyle name="Ausgabe 2 27" xfId="9515" xr:uid="{00000000-0005-0000-0000-0000642A0000}"/>
    <cellStyle name="Ausgabe 2 27 2" xfId="9516" xr:uid="{00000000-0005-0000-0000-0000652A0000}"/>
    <cellStyle name="Ausgabe 2 28" xfId="9517" xr:uid="{00000000-0005-0000-0000-0000662A0000}"/>
    <cellStyle name="Ausgabe 2 28 2" xfId="9518" xr:uid="{00000000-0005-0000-0000-0000672A0000}"/>
    <cellStyle name="Ausgabe 2 29" xfId="9519" xr:uid="{00000000-0005-0000-0000-0000682A0000}"/>
    <cellStyle name="Ausgabe 2 29 2" xfId="9520" xr:uid="{00000000-0005-0000-0000-0000692A0000}"/>
    <cellStyle name="Ausgabe 2 3" xfId="729" xr:uid="{00000000-0005-0000-0000-00006A2A0000}"/>
    <cellStyle name="Ausgabe 2 30" xfId="9521" xr:uid="{00000000-0005-0000-0000-00006B2A0000}"/>
    <cellStyle name="Ausgabe 2 30 2" xfId="9522" xr:uid="{00000000-0005-0000-0000-00006C2A0000}"/>
    <cellStyle name="Ausgabe 2 31" xfId="9523" xr:uid="{00000000-0005-0000-0000-00006D2A0000}"/>
    <cellStyle name="Ausgabe 2 31 2" xfId="9524" xr:uid="{00000000-0005-0000-0000-00006E2A0000}"/>
    <cellStyle name="Ausgabe 2 32" xfId="9525" xr:uid="{00000000-0005-0000-0000-00006F2A0000}"/>
    <cellStyle name="Ausgabe 2 32 2" xfId="9526" xr:uid="{00000000-0005-0000-0000-0000702A0000}"/>
    <cellStyle name="Ausgabe 2 33" xfId="9527" xr:uid="{00000000-0005-0000-0000-0000712A0000}"/>
    <cellStyle name="Ausgabe 2 33 2" xfId="9528" xr:uid="{00000000-0005-0000-0000-0000722A0000}"/>
    <cellStyle name="Ausgabe 2 34" xfId="9529" xr:uid="{00000000-0005-0000-0000-0000732A0000}"/>
    <cellStyle name="Ausgabe 2 34 2" xfId="9530" xr:uid="{00000000-0005-0000-0000-0000742A0000}"/>
    <cellStyle name="Ausgabe 2 35" xfId="9531" xr:uid="{00000000-0005-0000-0000-0000752A0000}"/>
    <cellStyle name="Ausgabe 2 35 2" xfId="9532" xr:uid="{00000000-0005-0000-0000-0000762A0000}"/>
    <cellStyle name="Ausgabe 2 36" xfId="9533" xr:uid="{00000000-0005-0000-0000-0000772A0000}"/>
    <cellStyle name="Ausgabe 2 36 2" xfId="9534" xr:uid="{00000000-0005-0000-0000-0000782A0000}"/>
    <cellStyle name="Ausgabe 2 37" xfId="9535" xr:uid="{00000000-0005-0000-0000-0000792A0000}"/>
    <cellStyle name="Ausgabe 2 37 2" xfId="9536" xr:uid="{00000000-0005-0000-0000-00007A2A0000}"/>
    <cellStyle name="Ausgabe 2 38" xfId="9537" xr:uid="{00000000-0005-0000-0000-00007B2A0000}"/>
    <cellStyle name="Ausgabe 2 38 2" xfId="9538" xr:uid="{00000000-0005-0000-0000-00007C2A0000}"/>
    <cellStyle name="Ausgabe 2 39" xfId="9539" xr:uid="{00000000-0005-0000-0000-00007D2A0000}"/>
    <cellStyle name="Ausgabe 2 4" xfId="730" xr:uid="{00000000-0005-0000-0000-00007E2A0000}"/>
    <cellStyle name="Ausgabe 2 5" xfId="9540" xr:uid="{00000000-0005-0000-0000-00007F2A0000}"/>
    <cellStyle name="Ausgabe 2 5 10" xfId="9541" xr:uid="{00000000-0005-0000-0000-0000802A0000}"/>
    <cellStyle name="Ausgabe 2 5 10 2" xfId="9542" xr:uid="{00000000-0005-0000-0000-0000812A0000}"/>
    <cellStyle name="Ausgabe 2 5 11" xfId="9543" xr:uid="{00000000-0005-0000-0000-0000822A0000}"/>
    <cellStyle name="Ausgabe 2 5 11 2" xfId="9544" xr:uid="{00000000-0005-0000-0000-0000832A0000}"/>
    <cellStyle name="Ausgabe 2 5 12" xfId="9545" xr:uid="{00000000-0005-0000-0000-0000842A0000}"/>
    <cellStyle name="Ausgabe 2 5 12 2" xfId="9546" xr:uid="{00000000-0005-0000-0000-0000852A0000}"/>
    <cellStyle name="Ausgabe 2 5 13" xfId="9547" xr:uid="{00000000-0005-0000-0000-0000862A0000}"/>
    <cellStyle name="Ausgabe 2 5 13 2" xfId="9548" xr:uid="{00000000-0005-0000-0000-0000872A0000}"/>
    <cellStyle name="Ausgabe 2 5 14" xfId="9549" xr:uid="{00000000-0005-0000-0000-0000882A0000}"/>
    <cellStyle name="Ausgabe 2 5 14 2" xfId="9550" xr:uid="{00000000-0005-0000-0000-0000892A0000}"/>
    <cellStyle name="Ausgabe 2 5 15" xfId="9551" xr:uid="{00000000-0005-0000-0000-00008A2A0000}"/>
    <cellStyle name="Ausgabe 2 5 15 2" xfId="9552" xr:uid="{00000000-0005-0000-0000-00008B2A0000}"/>
    <cellStyle name="Ausgabe 2 5 16" xfId="9553" xr:uid="{00000000-0005-0000-0000-00008C2A0000}"/>
    <cellStyle name="Ausgabe 2 5 16 2" xfId="9554" xr:uid="{00000000-0005-0000-0000-00008D2A0000}"/>
    <cellStyle name="Ausgabe 2 5 17" xfId="9555" xr:uid="{00000000-0005-0000-0000-00008E2A0000}"/>
    <cellStyle name="Ausgabe 2 5 17 2" xfId="9556" xr:uid="{00000000-0005-0000-0000-00008F2A0000}"/>
    <cellStyle name="Ausgabe 2 5 18" xfId="9557" xr:uid="{00000000-0005-0000-0000-0000902A0000}"/>
    <cellStyle name="Ausgabe 2 5 18 2" xfId="9558" xr:uid="{00000000-0005-0000-0000-0000912A0000}"/>
    <cellStyle name="Ausgabe 2 5 19" xfId="9559" xr:uid="{00000000-0005-0000-0000-0000922A0000}"/>
    <cellStyle name="Ausgabe 2 5 19 2" xfId="9560" xr:uid="{00000000-0005-0000-0000-0000932A0000}"/>
    <cellStyle name="Ausgabe 2 5 2" xfId="9561" xr:uid="{00000000-0005-0000-0000-0000942A0000}"/>
    <cellStyle name="Ausgabe 2 5 2 10" xfId="9562" xr:uid="{00000000-0005-0000-0000-0000952A0000}"/>
    <cellStyle name="Ausgabe 2 5 2 10 2" xfId="9563" xr:uid="{00000000-0005-0000-0000-0000962A0000}"/>
    <cellStyle name="Ausgabe 2 5 2 11" xfId="9564" xr:uid="{00000000-0005-0000-0000-0000972A0000}"/>
    <cellStyle name="Ausgabe 2 5 2 11 2" xfId="9565" xr:uid="{00000000-0005-0000-0000-0000982A0000}"/>
    <cellStyle name="Ausgabe 2 5 2 12" xfId="9566" xr:uid="{00000000-0005-0000-0000-0000992A0000}"/>
    <cellStyle name="Ausgabe 2 5 2 12 2" xfId="9567" xr:uid="{00000000-0005-0000-0000-00009A2A0000}"/>
    <cellStyle name="Ausgabe 2 5 2 13" xfId="9568" xr:uid="{00000000-0005-0000-0000-00009B2A0000}"/>
    <cellStyle name="Ausgabe 2 5 2 13 2" xfId="9569" xr:uid="{00000000-0005-0000-0000-00009C2A0000}"/>
    <cellStyle name="Ausgabe 2 5 2 14" xfId="9570" xr:uid="{00000000-0005-0000-0000-00009D2A0000}"/>
    <cellStyle name="Ausgabe 2 5 2 14 2" xfId="9571" xr:uid="{00000000-0005-0000-0000-00009E2A0000}"/>
    <cellStyle name="Ausgabe 2 5 2 15" xfId="9572" xr:uid="{00000000-0005-0000-0000-00009F2A0000}"/>
    <cellStyle name="Ausgabe 2 5 2 15 2" xfId="9573" xr:uid="{00000000-0005-0000-0000-0000A02A0000}"/>
    <cellStyle name="Ausgabe 2 5 2 16" xfId="9574" xr:uid="{00000000-0005-0000-0000-0000A12A0000}"/>
    <cellStyle name="Ausgabe 2 5 2 16 2" xfId="9575" xr:uid="{00000000-0005-0000-0000-0000A22A0000}"/>
    <cellStyle name="Ausgabe 2 5 2 17" xfId="9576" xr:uid="{00000000-0005-0000-0000-0000A32A0000}"/>
    <cellStyle name="Ausgabe 2 5 2 17 2" xfId="9577" xr:uid="{00000000-0005-0000-0000-0000A42A0000}"/>
    <cellStyle name="Ausgabe 2 5 2 18" xfId="9578" xr:uid="{00000000-0005-0000-0000-0000A52A0000}"/>
    <cellStyle name="Ausgabe 2 5 2 18 2" xfId="9579" xr:uid="{00000000-0005-0000-0000-0000A62A0000}"/>
    <cellStyle name="Ausgabe 2 5 2 19" xfId="9580" xr:uid="{00000000-0005-0000-0000-0000A72A0000}"/>
    <cellStyle name="Ausgabe 2 5 2 19 2" xfId="9581" xr:uid="{00000000-0005-0000-0000-0000A82A0000}"/>
    <cellStyle name="Ausgabe 2 5 2 2" xfId="9582" xr:uid="{00000000-0005-0000-0000-0000A92A0000}"/>
    <cellStyle name="Ausgabe 2 5 2 2 2" xfId="9583" xr:uid="{00000000-0005-0000-0000-0000AA2A0000}"/>
    <cellStyle name="Ausgabe 2 5 2 20" xfId="9584" xr:uid="{00000000-0005-0000-0000-0000AB2A0000}"/>
    <cellStyle name="Ausgabe 2 5 2 20 2" xfId="9585" xr:uid="{00000000-0005-0000-0000-0000AC2A0000}"/>
    <cellStyle name="Ausgabe 2 5 2 21" xfId="9586" xr:uid="{00000000-0005-0000-0000-0000AD2A0000}"/>
    <cellStyle name="Ausgabe 2 5 2 21 2" xfId="9587" xr:uid="{00000000-0005-0000-0000-0000AE2A0000}"/>
    <cellStyle name="Ausgabe 2 5 2 22" xfId="9588" xr:uid="{00000000-0005-0000-0000-0000AF2A0000}"/>
    <cellStyle name="Ausgabe 2 5 2 22 2" xfId="9589" xr:uid="{00000000-0005-0000-0000-0000B02A0000}"/>
    <cellStyle name="Ausgabe 2 5 2 23" xfId="9590" xr:uid="{00000000-0005-0000-0000-0000B12A0000}"/>
    <cellStyle name="Ausgabe 2 5 2 23 2" xfId="9591" xr:uid="{00000000-0005-0000-0000-0000B22A0000}"/>
    <cellStyle name="Ausgabe 2 5 2 24" xfId="9592" xr:uid="{00000000-0005-0000-0000-0000B32A0000}"/>
    <cellStyle name="Ausgabe 2 5 2 24 2" xfId="9593" xr:uid="{00000000-0005-0000-0000-0000B42A0000}"/>
    <cellStyle name="Ausgabe 2 5 2 25" xfId="9594" xr:uid="{00000000-0005-0000-0000-0000B52A0000}"/>
    <cellStyle name="Ausgabe 2 5 2 25 2" xfId="9595" xr:uid="{00000000-0005-0000-0000-0000B62A0000}"/>
    <cellStyle name="Ausgabe 2 5 2 26" xfId="9596" xr:uid="{00000000-0005-0000-0000-0000B72A0000}"/>
    <cellStyle name="Ausgabe 2 5 2 26 2" xfId="9597" xr:uid="{00000000-0005-0000-0000-0000B82A0000}"/>
    <cellStyle name="Ausgabe 2 5 2 27" xfId="9598" xr:uid="{00000000-0005-0000-0000-0000B92A0000}"/>
    <cellStyle name="Ausgabe 2 5 2 27 2" xfId="9599" xr:uid="{00000000-0005-0000-0000-0000BA2A0000}"/>
    <cellStyle name="Ausgabe 2 5 2 28" xfId="9600" xr:uid="{00000000-0005-0000-0000-0000BB2A0000}"/>
    <cellStyle name="Ausgabe 2 5 2 28 2" xfId="9601" xr:uid="{00000000-0005-0000-0000-0000BC2A0000}"/>
    <cellStyle name="Ausgabe 2 5 2 29" xfId="9602" xr:uid="{00000000-0005-0000-0000-0000BD2A0000}"/>
    <cellStyle name="Ausgabe 2 5 2 29 2" xfId="9603" xr:uid="{00000000-0005-0000-0000-0000BE2A0000}"/>
    <cellStyle name="Ausgabe 2 5 2 3" xfId="9604" xr:uid="{00000000-0005-0000-0000-0000BF2A0000}"/>
    <cellStyle name="Ausgabe 2 5 2 3 2" xfId="9605" xr:uid="{00000000-0005-0000-0000-0000C02A0000}"/>
    <cellStyle name="Ausgabe 2 5 2 30" xfId="9606" xr:uid="{00000000-0005-0000-0000-0000C12A0000}"/>
    <cellStyle name="Ausgabe 2 5 2 4" xfId="9607" xr:uid="{00000000-0005-0000-0000-0000C22A0000}"/>
    <cellStyle name="Ausgabe 2 5 2 4 2" xfId="9608" xr:uid="{00000000-0005-0000-0000-0000C32A0000}"/>
    <cellStyle name="Ausgabe 2 5 2 5" xfId="9609" xr:uid="{00000000-0005-0000-0000-0000C42A0000}"/>
    <cellStyle name="Ausgabe 2 5 2 5 2" xfId="9610" xr:uid="{00000000-0005-0000-0000-0000C52A0000}"/>
    <cellStyle name="Ausgabe 2 5 2 6" xfId="9611" xr:uid="{00000000-0005-0000-0000-0000C62A0000}"/>
    <cellStyle name="Ausgabe 2 5 2 6 2" xfId="9612" xr:uid="{00000000-0005-0000-0000-0000C72A0000}"/>
    <cellStyle name="Ausgabe 2 5 2 7" xfId="9613" xr:uid="{00000000-0005-0000-0000-0000C82A0000}"/>
    <cellStyle name="Ausgabe 2 5 2 7 2" xfId="9614" xr:uid="{00000000-0005-0000-0000-0000C92A0000}"/>
    <cellStyle name="Ausgabe 2 5 2 8" xfId="9615" xr:uid="{00000000-0005-0000-0000-0000CA2A0000}"/>
    <cellStyle name="Ausgabe 2 5 2 8 2" xfId="9616" xr:uid="{00000000-0005-0000-0000-0000CB2A0000}"/>
    <cellStyle name="Ausgabe 2 5 2 9" xfId="9617" xr:uid="{00000000-0005-0000-0000-0000CC2A0000}"/>
    <cellStyle name="Ausgabe 2 5 2 9 2" xfId="9618" xr:uid="{00000000-0005-0000-0000-0000CD2A0000}"/>
    <cellStyle name="Ausgabe 2 5 20" xfId="9619" xr:uid="{00000000-0005-0000-0000-0000CE2A0000}"/>
    <cellStyle name="Ausgabe 2 5 20 2" xfId="9620" xr:uid="{00000000-0005-0000-0000-0000CF2A0000}"/>
    <cellStyle name="Ausgabe 2 5 21" xfId="9621" xr:uid="{00000000-0005-0000-0000-0000D02A0000}"/>
    <cellStyle name="Ausgabe 2 5 21 2" xfId="9622" xr:uid="{00000000-0005-0000-0000-0000D12A0000}"/>
    <cellStyle name="Ausgabe 2 5 22" xfId="9623" xr:uid="{00000000-0005-0000-0000-0000D22A0000}"/>
    <cellStyle name="Ausgabe 2 5 22 2" xfId="9624" xr:uid="{00000000-0005-0000-0000-0000D32A0000}"/>
    <cellStyle name="Ausgabe 2 5 23" xfId="9625" xr:uid="{00000000-0005-0000-0000-0000D42A0000}"/>
    <cellStyle name="Ausgabe 2 5 23 2" xfId="9626" xr:uid="{00000000-0005-0000-0000-0000D52A0000}"/>
    <cellStyle name="Ausgabe 2 5 24" xfId="9627" xr:uid="{00000000-0005-0000-0000-0000D62A0000}"/>
    <cellStyle name="Ausgabe 2 5 24 2" xfId="9628" xr:uid="{00000000-0005-0000-0000-0000D72A0000}"/>
    <cellStyle name="Ausgabe 2 5 25" xfId="9629" xr:uid="{00000000-0005-0000-0000-0000D82A0000}"/>
    <cellStyle name="Ausgabe 2 5 25 2" xfId="9630" xr:uid="{00000000-0005-0000-0000-0000D92A0000}"/>
    <cellStyle name="Ausgabe 2 5 26" xfId="9631" xr:uid="{00000000-0005-0000-0000-0000DA2A0000}"/>
    <cellStyle name="Ausgabe 2 5 26 2" xfId="9632" xr:uid="{00000000-0005-0000-0000-0000DB2A0000}"/>
    <cellStyle name="Ausgabe 2 5 27" xfId="9633" xr:uid="{00000000-0005-0000-0000-0000DC2A0000}"/>
    <cellStyle name="Ausgabe 2 5 27 2" xfId="9634" xr:uid="{00000000-0005-0000-0000-0000DD2A0000}"/>
    <cellStyle name="Ausgabe 2 5 28" xfId="9635" xr:uid="{00000000-0005-0000-0000-0000DE2A0000}"/>
    <cellStyle name="Ausgabe 2 5 28 2" xfId="9636" xr:uid="{00000000-0005-0000-0000-0000DF2A0000}"/>
    <cellStyle name="Ausgabe 2 5 29" xfId="9637" xr:uid="{00000000-0005-0000-0000-0000E02A0000}"/>
    <cellStyle name="Ausgabe 2 5 29 2" xfId="9638" xr:uid="{00000000-0005-0000-0000-0000E12A0000}"/>
    <cellStyle name="Ausgabe 2 5 3" xfId="9639" xr:uid="{00000000-0005-0000-0000-0000E22A0000}"/>
    <cellStyle name="Ausgabe 2 5 3 10" xfId="9640" xr:uid="{00000000-0005-0000-0000-0000E32A0000}"/>
    <cellStyle name="Ausgabe 2 5 3 10 2" xfId="9641" xr:uid="{00000000-0005-0000-0000-0000E42A0000}"/>
    <cellStyle name="Ausgabe 2 5 3 11" xfId="9642" xr:uid="{00000000-0005-0000-0000-0000E52A0000}"/>
    <cellStyle name="Ausgabe 2 5 3 11 2" xfId="9643" xr:uid="{00000000-0005-0000-0000-0000E62A0000}"/>
    <cellStyle name="Ausgabe 2 5 3 12" xfId="9644" xr:uid="{00000000-0005-0000-0000-0000E72A0000}"/>
    <cellStyle name="Ausgabe 2 5 3 12 2" xfId="9645" xr:uid="{00000000-0005-0000-0000-0000E82A0000}"/>
    <cellStyle name="Ausgabe 2 5 3 13" xfId="9646" xr:uid="{00000000-0005-0000-0000-0000E92A0000}"/>
    <cellStyle name="Ausgabe 2 5 3 13 2" xfId="9647" xr:uid="{00000000-0005-0000-0000-0000EA2A0000}"/>
    <cellStyle name="Ausgabe 2 5 3 14" xfId="9648" xr:uid="{00000000-0005-0000-0000-0000EB2A0000}"/>
    <cellStyle name="Ausgabe 2 5 3 14 2" xfId="9649" xr:uid="{00000000-0005-0000-0000-0000EC2A0000}"/>
    <cellStyle name="Ausgabe 2 5 3 15" xfId="9650" xr:uid="{00000000-0005-0000-0000-0000ED2A0000}"/>
    <cellStyle name="Ausgabe 2 5 3 15 2" xfId="9651" xr:uid="{00000000-0005-0000-0000-0000EE2A0000}"/>
    <cellStyle name="Ausgabe 2 5 3 16" xfId="9652" xr:uid="{00000000-0005-0000-0000-0000EF2A0000}"/>
    <cellStyle name="Ausgabe 2 5 3 16 2" xfId="9653" xr:uid="{00000000-0005-0000-0000-0000F02A0000}"/>
    <cellStyle name="Ausgabe 2 5 3 17" xfId="9654" xr:uid="{00000000-0005-0000-0000-0000F12A0000}"/>
    <cellStyle name="Ausgabe 2 5 3 17 2" xfId="9655" xr:uid="{00000000-0005-0000-0000-0000F22A0000}"/>
    <cellStyle name="Ausgabe 2 5 3 18" xfId="9656" xr:uid="{00000000-0005-0000-0000-0000F32A0000}"/>
    <cellStyle name="Ausgabe 2 5 3 18 2" xfId="9657" xr:uid="{00000000-0005-0000-0000-0000F42A0000}"/>
    <cellStyle name="Ausgabe 2 5 3 19" xfId="9658" xr:uid="{00000000-0005-0000-0000-0000F52A0000}"/>
    <cellStyle name="Ausgabe 2 5 3 19 2" xfId="9659" xr:uid="{00000000-0005-0000-0000-0000F62A0000}"/>
    <cellStyle name="Ausgabe 2 5 3 2" xfId="9660" xr:uid="{00000000-0005-0000-0000-0000F72A0000}"/>
    <cellStyle name="Ausgabe 2 5 3 2 2" xfId="9661" xr:uid="{00000000-0005-0000-0000-0000F82A0000}"/>
    <cellStyle name="Ausgabe 2 5 3 20" xfId="9662" xr:uid="{00000000-0005-0000-0000-0000F92A0000}"/>
    <cellStyle name="Ausgabe 2 5 3 20 2" xfId="9663" xr:uid="{00000000-0005-0000-0000-0000FA2A0000}"/>
    <cellStyle name="Ausgabe 2 5 3 21" xfId="9664" xr:uid="{00000000-0005-0000-0000-0000FB2A0000}"/>
    <cellStyle name="Ausgabe 2 5 3 21 2" xfId="9665" xr:uid="{00000000-0005-0000-0000-0000FC2A0000}"/>
    <cellStyle name="Ausgabe 2 5 3 22" xfId="9666" xr:uid="{00000000-0005-0000-0000-0000FD2A0000}"/>
    <cellStyle name="Ausgabe 2 5 3 22 2" xfId="9667" xr:uid="{00000000-0005-0000-0000-0000FE2A0000}"/>
    <cellStyle name="Ausgabe 2 5 3 23" xfId="9668" xr:uid="{00000000-0005-0000-0000-0000FF2A0000}"/>
    <cellStyle name="Ausgabe 2 5 3 23 2" xfId="9669" xr:uid="{00000000-0005-0000-0000-0000002B0000}"/>
    <cellStyle name="Ausgabe 2 5 3 24" xfId="9670" xr:uid="{00000000-0005-0000-0000-0000012B0000}"/>
    <cellStyle name="Ausgabe 2 5 3 24 2" xfId="9671" xr:uid="{00000000-0005-0000-0000-0000022B0000}"/>
    <cellStyle name="Ausgabe 2 5 3 25" xfId="9672" xr:uid="{00000000-0005-0000-0000-0000032B0000}"/>
    <cellStyle name="Ausgabe 2 5 3 25 2" xfId="9673" xr:uid="{00000000-0005-0000-0000-0000042B0000}"/>
    <cellStyle name="Ausgabe 2 5 3 26" xfId="9674" xr:uid="{00000000-0005-0000-0000-0000052B0000}"/>
    <cellStyle name="Ausgabe 2 5 3 26 2" xfId="9675" xr:uid="{00000000-0005-0000-0000-0000062B0000}"/>
    <cellStyle name="Ausgabe 2 5 3 27" xfId="9676" xr:uid="{00000000-0005-0000-0000-0000072B0000}"/>
    <cellStyle name="Ausgabe 2 5 3 27 2" xfId="9677" xr:uid="{00000000-0005-0000-0000-0000082B0000}"/>
    <cellStyle name="Ausgabe 2 5 3 28" xfId="9678" xr:uid="{00000000-0005-0000-0000-0000092B0000}"/>
    <cellStyle name="Ausgabe 2 5 3 28 2" xfId="9679" xr:uid="{00000000-0005-0000-0000-00000A2B0000}"/>
    <cellStyle name="Ausgabe 2 5 3 29" xfId="9680" xr:uid="{00000000-0005-0000-0000-00000B2B0000}"/>
    <cellStyle name="Ausgabe 2 5 3 29 2" xfId="9681" xr:uid="{00000000-0005-0000-0000-00000C2B0000}"/>
    <cellStyle name="Ausgabe 2 5 3 3" xfId="9682" xr:uid="{00000000-0005-0000-0000-00000D2B0000}"/>
    <cellStyle name="Ausgabe 2 5 3 3 2" xfId="9683" xr:uid="{00000000-0005-0000-0000-00000E2B0000}"/>
    <cellStyle name="Ausgabe 2 5 3 30" xfId="9684" xr:uid="{00000000-0005-0000-0000-00000F2B0000}"/>
    <cellStyle name="Ausgabe 2 5 3 4" xfId="9685" xr:uid="{00000000-0005-0000-0000-0000102B0000}"/>
    <cellStyle name="Ausgabe 2 5 3 4 2" xfId="9686" xr:uid="{00000000-0005-0000-0000-0000112B0000}"/>
    <cellStyle name="Ausgabe 2 5 3 5" xfId="9687" xr:uid="{00000000-0005-0000-0000-0000122B0000}"/>
    <cellStyle name="Ausgabe 2 5 3 5 2" xfId="9688" xr:uid="{00000000-0005-0000-0000-0000132B0000}"/>
    <cellStyle name="Ausgabe 2 5 3 6" xfId="9689" xr:uid="{00000000-0005-0000-0000-0000142B0000}"/>
    <cellStyle name="Ausgabe 2 5 3 6 2" xfId="9690" xr:uid="{00000000-0005-0000-0000-0000152B0000}"/>
    <cellStyle name="Ausgabe 2 5 3 7" xfId="9691" xr:uid="{00000000-0005-0000-0000-0000162B0000}"/>
    <cellStyle name="Ausgabe 2 5 3 7 2" xfId="9692" xr:uid="{00000000-0005-0000-0000-0000172B0000}"/>
    <cellStyle name="Ausgabe 2 5 3 8" xfId="9693" xr:uid="{00000000-0005-0000-0000-0000182B0000}"/>
    <cellStyle name="Ausgabe 2 5 3 8 2" xfId="9694" xr:uid="{00000000-0005-0000-0000-0000192B0000}"/>
    <cellStyle name="Ausgabe 2 5 3 9" xfId="9695" xr:uid="{00000000-0005-0000-0000-00001A2B0000}"/>
    <cellStyle name="Ausgabe 2 5 3 9 2" xfId="9696" xr:uid="{00000000-0005-0000-0000-00001B2B0000}"/>
    <cellStyle name="Ausgabe 2 5 30" xfId="9697" xr:uid="{00000000-0005-0000-0000-00001C2B0000}"/>
    <cellStyle name="Ausgabe 2 5 30 2" xfId="9698" xr:uid="{00000000-0005-0000-0000-00001D2B0000}"/>
    <cellStyle name="Ausgabe 2 5 31" xfId="9699" xr:uid="{00000000-0005-0000-0000-00001E2B0000}"/>
    <cellStyle name="Ausgabe 2 5 31 2" xfId="9700" xr:uid="{00000000-0005-0000-0000-00001F2B0000}"/>
    <cellStyle name="Ausgabe 2 5 32" xfId="9701" xr:uid="{00000000-0005-0000-0000-0000202B0000}"/>
    <cellStyle name="Ausgabe 2 5 4" xfId="9702" xr:uid="{00000000-0005-0000-0000-0000212B0000}"/>
    <cellStyle name="Ausgabe 2 5 4 2" xfId="9703" xr:uid="{00000000-0005-0000-0000-0000222B0000}"/>
    <cellStyle name="Ausgabe 2 5 5" xfId="9704" xr:uid="{00000000-0005-0000-0000-0000232B0000}"/>
    <cellStyle name="Ausgabe 2 5 5 2" xfId="9705" xr:uid="{00000000-0005-0000-0000-0000242B0000}"/>
    <cellStyle name="Ausgabe 2 5 6" xfId="9706" xr:uid="{00000000-0005-0000-0000-0000252B0000}"/>
    <cellStyle name="Ausgabe 2 5 6 2" xfId="9707" xr:uid="{00000000-0005-0000-0000-0000262B0000}"/>
    <cellStyle name="Ausgabe 2 5 7" xfId="9708" xr:uid="{00000000-0005-0000-0000-0000272B0000}"/>
    <cellStyle name="Ausgabe 2 5 7 2" xfId="9709" xr:uid="{00000000-0005-0000-0000-0000282B0000}"/>
    <cellStyle name="Ausgabe 2 5 8" xfId="9710" xr:uid="{00000000-0005-0000-0000-0000292B0000}"/>
    <cellStyle name="Ausgabe 2 5 8 2" xfId="9711" xr:uid="{00000000-0005-0000-0000-00002A2B0000}"/>
    <cellStyle name="Ausgabe 2 5 9" xfId="9712" xr:uid="{00000000-0005-0000-0000-00002B2B0000}"/>
    <cellStyle name="Ausgabe 2 5 9 2" xfId="9713" xr:uid="{00000000-0005-0000-0000-00002C2B0000}"/>
    <cellStyle name="Ausgabe 2 6" xfId="9714" xr:uid="{00000000-0005-0000-0000-00002D2B0000}"/>
    <cellStyle name="Ausgabe 2 6 10" xfId="9715" xr:uid="{00000000-0005-0000-0000-00002E2B0000}"/>
    <cellStyle name="Ausgabe 2 6 10 2" xfId="9716" xr:uid="{00000000-0005-0000-0000-00002F2B0000}"/>
    <cellStyle name="Ausgabe 2 6 11" xfId="9717" xr:uid="{00000000-0005-0000-0000-0000302B0000}"/>
    <cellStyle name="Ausgabe 2 6 11 2" xfId="9718" xr:uid="{00000000-0005-0000-0000-0000312B0000}"/>
    <cellStyle name="Ausgabe 2 6 12" xfId="9719" xr:uid="{00000000-0005-0000-0000-0000322B0000}"/>
    <cellStyle name="Ausgabe 2 6 12 2" xfId="9720" xr:uid="{00000000-0005-0000-0000-0000332B0000}"/>
    <cellStyle name="Ausgabe 2 6 13" xfId="9721" xr:uid="{00000000-0005-0000-0000-0000342B0000}"/>
    <cellStyle name="Ausgabe 2 6 13 2" xfId="9722" xr:uid="{00000000-0005-0000-0000-0000352B0000}"/>
    <cellStyle name="Ausgabe 2 6 14" xfId="9723" xr:uid="{00000000-0005-0000-0000-0000362B0000}"/>
    <cellStyle name="Ausgabe 2 6 14 2" xfId="9724" xr:uid="{00000000-0005-0000-0000-0000372B0000}"/>
    <cellStyle name="Ausgabe 2 6 15" xfId="9725" xr:uid="{00000000-0005-0000-0000-0000382B0000}"/>
    <cellStyle name="Ausgabe 2 6 15 2" xfId="9726" xr:uid="{00000000-0005-0000-0000-0000392B0000}"/>
    <cellStyle name="Ausgabe 2 6 16" xfId="9727" xr:uid="{00000000-0005-0000-0000-00003A2B0000}"/>
    <cellStyle name="Ausgabe 2 6 16 2" xfId="9728" xr:uid="{00000000-0005-0000-0000-00003B2B0000}"/>
    <cellStyle name="Ausgabe 2 6 17" xfId="9729" xr:uid="{00000000-0005-0000-0000-00003C2B0000}"/>
    <cellStyle name="Ausgabe 2 6 17 2" xfId="9730" xr:uid="{00000000-0005-0000-0000-00003D2B0000}"/>
    <cellStyle name="Ausgabe 2 6 18" xfId="9731" xr:uid="{00000000-0005-0000-0000-00003E2B0000}"/>
    <cellStyle name="Ausgabe 2 6 18 2" xfId="9732" xr:uid="{00000000-0005-0000-0000-00003F2B0000}"/>
    <cellStyle name="Ausgabe 2 6 19" xfId="9733" xr:uid="{00000000-0005-0000-0000-0000402B0000}"/>
    <cellStyle name="Ausgabe 2 6 19 2" xfId="9734" xr:uid="{00000000-0005-0000-0000-0000412B0000}"/>
    <cellStyle name="Ausgabe 2 6 2" xfId="9735" xr:uid="{00000000-0005-0000-0000-0000422B0000}"/>
    <cellStyle name="Ausgabe 2 6 2 10" xfId="9736" xr:uid="{00000000-0005-0000-0000-0000432B0000}"/>
    <cellStyle name="Ausgabe 2 6 2 10 2" xfId="9737" xr:uid="{00000000-0005-0000-0000-0000442B0000}"/>
    <cellStyle name="Ausgabe 2 6 2 11" xfId="9738" xr:uid="{00000000-0005-0000-0000-0000452B0000}"/>
    <cellStyle name="Ausgabe 2 6 2 11 2" xfId="9739" xr:uid="{00000000-0005-0000-0000-0000462B0000}"/>
    <cellStyle name="Ausgabe 2 6 2 12" xfId="9740" xr:uid="{00000000-0005-0000-0000-0000472B0000}"/>
    <cellStyle name="Ausgabe 2 6 2 12 2" xfId="9741" xr:uid="{00000000-0005-0000-0000-0000482B0000}"/>
    <cellStyle name="Ausgabe 2 6 2 13" xfId="9742" xr:uid="{00000000-0005-0000-0000-0000492B0000}"/>
    <cellStyle name="Ausgabe 2 6 2 13 2" xfId="9743" xr:uid="{00000000-0005-0000-0000-00004A2B0000}"/>
    <cellStyle name="Ausgabe 2 6 2 14" xfId="9744" xr:uid="{00000000-0005-0000-0000-00004B2B0000}"/>
    <cellStyle name="Ausgabe 2 6 2 14 2" xfId="9745" xr:uid="{00000000-0005-0000-0000-00004C2B0000}"/>
    <cellStyle name="Ausgabe 2 6 2 15" xfId="9746" xr:uid="{00000000-0005-0000-0000-00004D2B0000}"/>
    <cellStyle name="Ausgabe 2 6 2 15 2" xfId="9747" xr:uid="{00000000-0005-0000-0000-00004E2B0000}"/>
    <cellStyle name="Ausgabe 2 6 2 16" xfId="9748" xr:uid="{00000000-0005-0000-0000-00004F2B0000}"/>
    <cellStyle name="Ausgabe 2 6 2 16 2" xfId="9749" xr:uid="{00000000-0005-0000-0000-0000502B0000}"/>
    <cellStyle name="Ausgabe 2 6 2 17" xfId="9750" xr:uid="{00000000-0005-0000-0000-0000512B0000}"/>
    <cellStyle name="Ausgabe 2 6 2 17 2" xfId="9751" xr:uid="{00000000-0005-0000-0000-0000522B0000}"/>
    <cellStyle name="Ausgabe 2 6 2 18" xfId="9752" xr:uid="{00000000-0005-0000-0000-0000532B0000}"/>
    <cellStyle name="Ausgabe 2 6 2 18 2" xfId="9753" xr:uid="{00000000-0005-0000-0000-0000542B0000}"/>
    <cellStyle name="Ausgabe 2 6 2 19" xfId="9754" xr:uid="{00000000-0005-0000-0000-0000552B0000}"/>
    <cellStyle name="Ausgabe 2 6 2 19 2" xfId="9755" xr:uid="{00000000-0005-0000-0000-0000562B0000}"/>
    <cellStyle name="Ausgabe 2 6 2 2" xfId="9756" xr:uid="{00000000-0005-0000-0000-0000572B0000}"/>
    <cellStyle name="Ausgabe 2 6 2 2 2" xfId="9757" xr:uid="{00000000-0005-0000-0000-0000582B0000}"/>
    <cellStyle name="Ausgabe 2 6 2 20" xfId="9758" xr:uid="{00000000-0005-0000-0000-0000592B0000}"/>
    <cellStyle name="Ausgabe 2 6 2 20 2" xfId="9759" xr:uid="{00000000-0005-0000-0000-00005A2B0000}"/>
    <cellStyle name="Ausgabe 2 6 2 21" xfId="9760" xr:uid="{00000000-0005-0000-0000-00005B2B0000}"/>
    <cellStyle name="Ausgabe 2 6 2 21 2" xfId="9761" xr:uid="{00000000-0005-0000-0000-00005C2B0000}"/>
    <cellStyle name="Ausgabe 2 6 2 22" xfId="9762" xr:uid="{00000000-0005-0000-0000-00005D2B0000}"/>
    <cellStyle name="Ausgabe 2 6 2 22 2" xfId="9763" xr:uid="{00000000-0005-0000-0000-00005E2B0000}"/>
    <cellStyle name="Ausgabe 2 6 2 23" xfId="9764" xr:uid="{00000000-0005-0000-0000-00005F2B0000}"/>
    <cellStyle name="Ausgabe 2 6 2 23 2" xfId="9765" xr:uid="{00000000-0005-0000-0000-0000602B0000}"/>
    <cellStyle name="Ausgabe 2 6 2 24" xfId="9766" xr:uid="{00000000-0005-0000-0000-0000612B0000}"/>
    <cellStyle name="Ausgabe 2 6 2 24 2" xfId="9767" xr:uid="{00000000-0005-0000-0000-0000622B0000}"/>
    <cellStyle name="Ausgabe 2 6 2 25" xfId="9768" xr:uid="{00000000-0005-0000-0000-0000632B0000}"/>
    <cellStyle name="Ausgabe 2 6 2 25 2" xfId="9769" xr:uid="{00000000-0005-0000-0000-0000642B0000}"/>
    <cellStyle name="Ausgabe 2 6 2 26" xfId="9770" xr:uid="{00000000-0005-0000-0000-0000652B0000}"/>
    <cellStyle name="Ausgabe 2 6 2 26 2" xfId="9771" xr:uid="{00000000-0005-0000-0000-0000662B0000}"/>
    <cellStyle name="Ausgabe 2 6 2 27" xfId="9772" xr:uid="{00000000-0005-0000-0000-0000672B0000}"/>
    <cellStyle name="Ausgabe 2 6 2 27 2" xfId="9773" xr:uid="{00000000-0005-0000-0000-0000682B0000}"/>
    <cellStyle name="Ausgabe 2 6 2 28" xfId="9774" xr:uid="{00000000-0005-0000-0000-0000692B0000}"/>
    <cellStyle name="Ausgabe 2 6 2 28 2" xfId="9775" xr:uid="{00000000-0005-0000-0000-00006A2B0000}"/>
    <cellStyle name="Ausgabe 2 6 2 29" xfId="9776" xr:uid="{00000000-0005-0000-0000-00006B2B0000}"/>
    <cellStyle name="Ausgabe 2 6 2 29 2" xfId="9777" xr:uid="{00000000-0005-0000-0000-00006C2B0000}"/>
    <cellStyle name="Ausgabe 2 6 2 3" xfId="9778" xr:uid="{00000000-0005-0000-0000-00006D2B0000}"/>
    <cellStyle name="Ausgabe 2 6 2 3 2" xfId="9779" xr:uid="{00000000-0005-0000-0000-00006E2B0000}"/>
    <cellStyle name="Ausgabe 2 6 2 30" xfId="9780" xr:uid="{00000000-0005-0000-0000-00006F2B0000}"/>
    <cellStyle name="Ausgabe 2 6 2 4" xfId="9781" xr:uid="{00000000-0005-0000-0000-0000702B0000}"/>
    <cellStyle name="Ausgabe 2 6 2 4 2" xfId="9782" xr:uid="{00000000-0005-0000-0000-0000712B0000}"/>
    <cellStyle name="Ausgabe 2 6 2 5" xfId="9783" xr:uid="{00000000-0005-0000-0000-0000722B0000}"/>
    <cellStyle name="Ausgabe 2 6 2 5 2" xfId="9784" xr:uid="{00000000-0005-0000-0000-0000732B0000}"/>
    <cellStyle name="Ausgabe 2 6 2 6" xfId="9785" xr:uid="{00000000-0005-0000-0000-0000742B0000}"/>
    <cellStyle name="Ausgabe 2 6 2 6 2" xfId="9786" xr:uid="{00000000-0005-0000-0000-0000752B0000}"/>
    <cellStyle name="Ausgabe 2 6 2 7" xfId="9787" xr:uid="{00000000-0005-0000-0000-0000762B0000}"/>
    <cellStyle name="Ausgabe 2 6 2 7 2" xfId="9788" xr:uid="{00000000-0005-0000-0000-0000772B0000}"/>
    <cellStyle name="Ausgabe 2 6 2 8" xfId="9789" xr:uid="{00000000-0005-0000-0000-0000782B0000}"/>
    <cellStyle name="Ausgabe 2 6 2 8 2" xfId="9790" xr:uid="{00000000-0005-0000-0000-0000792B0000}"/>
    <cellStyle name="Ausgabe 2 6 2 9" xfId="9791" xr:uid="{00000000-0005-0000-0000-00007A2B0000}"/>
    <cellStyle name="Ausgabe 2 6 2 9 2" xfId="9792" xr:uid="{00000000-0005-0000-0000-00007B2B0000}"/>
    <cellStyle name="Ausgabe 2 6 20" xfId="9793" xr:uid="{00000000-0005-0000-0000-00007C2B0000}"/>
    <cellStyle name="Ausgabe 2 6 20 2" xfId="9794" xr:uid="{00000000-0005-0000-0000-00007D2B0000}"/>
    <cellStyle name="Ausgabe 2 6 21" xfId="9795" xr:uid="{00000000-0005-0000-0000-00007E2B0000}"/>
    <cellStyle name="Ausgabe 2 6 21 2" xfId="9796" xr:uid="{00000000-0005-0000-0000-00007F2B0000}"/>
    <cellStyle name="Ausgabe 2 6 22" xfId="9797" xr:uid="{00000000-0005-0000-0000-0000802B0000}"/>
    <cellStyle name="Ausgabe 2 6 22 2" xfId="9798" xr:uid="{00000000-0005-0000-0000-0000812B0000}"/>
    <cellStyle name="Ausgabe 2 6 23" xfId="9799" xr:uid="{00000000-0005-0000-0000-0000822B0000}"/>
    <cellStyle name="Ausgabe 2 6 23 2" xfId="9800" xr:uid="{00000000-0005-0000-0000-0000832B0000}"/>
    <cellStyle name="Ausgabe 2 6 24" xfId="9801" xr:uid="{00000000-0005-0000-0000-0000842B0000}"/>
    <cellStyle name="Ausgabe 2 6 24 2" xfId="9802" xr:uid="{00000000-0005-0000-0000-0000852B0000}"/>
    <cellStyle name="Ausgabe 2 6 25" xfId="9803" xr:uid="{00000000-0005-0000-0000-0000862B0000}"/>
    <cellStyle name="Ausgabe 2 6 25 2" xfId="9804" xr:uid="{00000000-0005-0000-0000-0000872B0000}"/>
    <cellStyle name="Ausgabe 2 6 26" xfId="9805" xr:uid="{00000000-0005-0000-0000-0000882B0000}"/>
    <cellStyle name="Ausgabe 2 6 26 2" xfId="9806" xr:uid="{00000000-0005-0000-0000-0000892B0000}"/>
    <cellStyle name="Ausgabe 2 6 27" xfId="9807" xr:uid="{00000000-0005-0000-0000-00008A2B0000}"/>
    <cellStyle name="Ausgabe 2 6 27 2" xfId="9808" xr:uid="{00000000-0005-0000-0000-00008B2B0000}"/>
    <cellStyle name="Ausgabe 2 6 28" xfId="9809" xr:uid="{00000000-0005-0000-0000-00008C2B0000}"/>
    <cellStyle name="Ausgabe 2 6 28 2" xfId="9810" xr:uid="{00000000-0005-0000-0000-00008D2B0000}"/>
    <cellStyle name="Ausgabe 2 6 29" xfId="9811" xr:uid="{00000000-0005-0000-0000-00008E2B0000}"/>
    <cellStyle name="Ausgabe 2 6 29 2" xfId="9812" xr:uid="{00000000-0005-0000-0000-00008F2B0000}"/>
    <cellStyle name="Ausgabe 2 6 3" xfId="9813" xr:uid="{00000000-0005-0000-0000-0000902B0000}"/>
    <cellStyle name="Ausgabe 2 6 3 10" xfId="9814" xr:uid="{00000000-0005-0000-0000-0000912B0000}"/>
    <cellStyle name="Ausgabe 2 6 3 10 2" xfId="9815" xr:uid="{00000000-0005-0000-0000-0000922B0000}"/>
    <cellStyle name="Ausgabe 2 6 3 11" xfId="9816" xr:uid="{00000000-0005-0000-0000-0000932B0000}"/>
    <cellStyle name="Ausgabe 2 6 3 11 2" xfId="9817" xr:uid="{00000000-0005-0000-0000-0000942B0000}"/>
    <cellStyle name="Ausgabe 2 6 3 12" xfId="9818" xr:uid="{00000000-0005-0000-0000-0000952B0000}"/>
    <cellStyle name="Ausgabe 2 6 3 12 2" xfId="9819" xr:uid="{00000000-0005-0000-0000-0000962B0000}"/>
    <cellStyle name="Ausgabe 2 6 3 13" xfId="9820" xr:uid="{00000000-0005-0000-0000-0000972B0000}"/>
    <cellStyle name="Ausgabe 2 6 3 13 2" xfId="9821" xr:uid="{00000000-0005-0000-0000-0000982B0000}"/>
    <cellStyle name="Ausgabe 2 6 3 14" xfId="9822" xr:uid="{00000000-0005-0000-0000-0000992B0000}"/>
    <cellStyle name="Ausgabe 2 6 3 14 2" xfId="9823" xr:uid="{00000000-0005-0000-0000-00009A2B0000}"/>
    <cellStyle name="Ausgabe 2 6 3 15" xfId="9824" xr:uid="{00000000-0005-0000-0000-00009B2B0000}"/>
    <cellStyle name="Ausgabe 2 6 3 15 2" xfId="9825" xr:uid="{00000000-0005-0000-0000-00009C2B0000}"/>
    <cellStyle name="Ausgabe 2 6 3 16" xfId="9826" xr:uid="{00000000-0005-0000-0000-00009D2B0000}"/>
    <cellStyle name="Ausgabe 2 6 3 16 2" xfId="9827" xr:uid="{00000000-0005-0000-0000-00009E2B0000}"/>
    <cellStyle name="Ausgabe 2 6 3 17" xfId="9828" xr:uid="{00000000-0005-0000-0000-00009F2B0000}"/>
    <cellStyle name="Ausgabe 2 6 3 17 2" xfId="9829" xr:uid="{00000000-0005-0000-0000-0000A02B0000}"/>
    <cellStyle name="Ausgabe 2 6 3 18" xfId="9830" xr:uid="{00000000-0005-0000-0000-0000A12B0000}"/>
    <cellStyle name="Ausgabe 2 6 3 18 2" xfId="9831" xr:uid="{00000000-0005-0000-0000-0000A22B0000}"/>
    <cellStyle name="Ausgabe 2 6 3 19" xfId="9832" xr:uid="{00000000-0005-0000-0000-0000A32B0000}"/>
    <cellStyle name="Ausgabe 2 6 3 19 2" xfId="9833" xr:uid="{00000000-0005-0000-0000-0000A42B0000}"/>
    <cellStyle name="Ausgabe 2 6 3 2" xfId="9834" xr:uid="{00000000-0005-0000-0000-0000A52B0000}"/>
    <cellStyle name="Ausgabe 2 6 3 2 2" xfId="9835" xr:uid="{00000000-0005-0000-0000-0000A62B0000}"/>
    <cellStyle name="Ausgabe 2 6 3 20" xfId="9836" xr:uid="{00000000-0005-0000-0000-0000A72B0000}"/>
    <cellStyle name="Ausgabe 2 6 3 20 2" xfId="9837" xr:uid="{00000000-0005-0000-0000-0000A82B0000}"/>
    <cellStyle name="Ausgabe 2 6 3 21" xfId="9838" xr:uid="{00000000-0005-0000-0000-0000A92B0000}"/>
    <cellStyle name="Ausgabe 2 6 3 21 2" xfId="9839" xr:uid="{00000000-0005-0000-0000-0000AA2B0000}"/>
    <cellStyle name="Ausgabe 2 6 3 22" xfId="9840" xr:uid="{00000000-0005-0000-0000-0000AB2B0000}"/>
    <cellStyle name="Ausgabe 2 6 3 22 2" xfId="9841" xr:uid="{00000000-0005-0000-0000-0000AC2B0000}"/>
    <cellStyle name="Ausgabe 2 6 3 23" xfId="9842" xr:uid="{00000000-0005-0000-0000-0000AD2B0000}"/>
    <cellStyle name="Ausgabe 2 6 3 23 2" xfId="9843" xr:uid="{00000000-0005-0000-0000-0000AE2B0000}"/>
    <cellStyle name="Ausgabe 2 6 3 24" xfId="9844" xr:uid="{00000000-0005-0000-0000-0000AF2B0000}"/>
    <cellStyle name="Ausgabe 2 6 3 24 2" xfId="9845" xr:uid="{00000000-0005-0000-0000-0000B02B0000}"/>
    <cellStyle name="Ausgabe 2 6 3 25" xfId="9846" xr:uid="{00000000-0005-0000-0000-0000B12B0000}"/>
    <cellStyle name="Ausgabe 2 6 3 25 2" xfId="9847" xr:uid="{00000000-0005-0000-0000-0000B22B0000}"/>
    <cellStyle name="Ausgabe 2 6 3 26" xfId="9848" xr:uid="{00000000-0005-0000-0000-0000B32B0000}"/>
    <cellStyle name="Ausgabe 2 6 3 26 2" xfId="9849" xr:uid="{00000000-0005-0000-0000-0000B42B0000}"/>
    <cellStyle name="Ausgabe 2 6 3 27" xfId="9850" xr:uid="{00000000-0005-0000-0000-0000B52B0000}"/>
    <cellStyle name="Ausgabe 2 6 3 27 2" xfId="9851" xr:uid="{00000000-0005-0000-0000-0000B62B0000}"/>
    <cellStyle name="Ausgabe 2 6 3 28" xfId="9852" xr:uid="{00000000-0005-0000-0000-0000B72B0000}"/>
    <cellStyle name="Ausgabe 2 6 3 28 2" xfId="9853" xr:uid="{00000000-0005-0000-0000-0000B82B0000}"/>
    <cellStyle name="Ausgabe 2 6 3 29" xfId="9854" xr:uid="{00000000-0005-0000-0000-0000B92B0000}"/>
    <cellStyle name="Ausgabe 2 6 3 29 2" xfId="9855" xr:uid="{00000000-0005-0000-0000-0000BA2B0000}"/>
    <cellStyle name="Ausgabe 2 6 3 3" xfId="9856" xr:uid="{00000000-0005-0000-0000-0000BB2B0000}"/>
    <cellStyle name="Ausgabe 2 6 3 3 2" xfId="9857" xr:uid="{00000000-0005-0000-0000-0000BC2B0000}"/>
    <cellStyle name="Ausgabe 2 6 3 30" xfId="9858" xr:uid="{00000000-0005-0000-0000-0000BD2B0000}"/>
    <cellStyle name="Ausgabe 2 6 3 4" xfId="9859" xr:uid="{00000000-0005-0000-0000-0000BE2B0000}"/>
    <cellStyle name="Ausgabe 2 6 3 4 2" xfId="9860" xr:uid="{00000000-0005-0000-0000-0000BF2B0000}"/>
    <cellStyle name="Ausgabe 2 6 3 5" xfId="9861" xr:uid="{00000000-0005-0000-0000-0000C02B0000}"/>
    <cellStyle name="Ausgabe 2 6 3 5 2" xfId="9862" xr:uid="{00000000-0005-0000-0000-0000C12B0000}"/>
    <cellStyle name="Ausgabe 2 6 3 6" xfId="9863" xr:uid="{00000000-0005-0000-0000-0000C22B0000}"/>
    <cellStyle name="Ausgabe 2 6 3 6 2" xfId="9864" xr:uid="{00000000-0005-0000-0000-0000C32B0000}"/>
    <cellStyle name="Ausgabe 2 6 3 7" xfId="9865" xr:uid="{00000000-0005-0000-0000-0000C42B0000}"/>
    <cellStyle name="Ausgabe 2 6 3 7 2" xfId="9866" xr:uid="{00000000-0005-0000-0000-0000C52B0000}"/>
    <cellStyle name="Ausgabe 2 6 3 8" xfId="9867" xr:uid="{00000000-0005-0000-0000-0000C62B0000}"/>
    <cellStyle name="Ausgabe 2 6 3 8 2" xfId="9868" xr:uid="{00000000-0005-0000-0000-0000C72B0000}"/>
    <cellStyle name="Ausgabe 2 6 3 9" xfId="9869" xr:uid="{00000000-0005-0000-0000-0000C82B0000}"/>
    <cellStyle name="Ausgabe 2 6 3 9 2" xfId="9870" xr:uid="{00000000-0005-0000-0000-0000C92B0000}"/>
    <cellStyle name="Ausgabe 2 6 30" xfId="9871" xr:uid="{00000000-0005-0000-0000-0000CA2B0000}"/>
    <cellStyle name="Ausgabe 2 6 30 2" xfId="9872" xr:uid="{00000000-0005-0000-0000-0000CB2B0000}"/>
    <cellStyle name="Ausgabe 2 6 31" xfId="9873" xr:uid="{00000000-0005-0000-0000-0000CC2B0000}"/>
    <cellStyle name="Ausgabe 2 6 31 2" xfId="9874" xr:uid="{00000000-0005-0000-0000-0000CD2B0000}"/>
    <cellStyle name="Ausgabe 2 6 32" xfId="9875" xr:uid="{00000000-0005-0000-0000-0000CE2B0000}"/>
    <cellStyle name="Ausgabe 2 6 4" xfId="9876" xr:uid="{00000000-0005-0000-0000-0000CF2B0000}"/>
    <cellStyle name="Ausgabe 2 6 4 2" xfId="9877" xr:uid="{00000000-0005-0000-0000-0000D02B0000}"/>
    <cellStyle name="Ausgabe 2 6 5" xfId="9878" xr:uid="{00000000-0005-0000-0000-0000D12B0000}"/>
    <cellStyle name="Ausgabe 2 6 5 2" xfId="9879" xr:uid="{00000000-0005-0000-0000-0000D22B0000}"/>
    <cellStyle name="Ausgabe 2 6 6" xfId="9880" xr:uid="{00000000-0005-0000-0000-0000D32B0000}"/>
    <cellStyle name="Ausgabe 2 6 6 2" xfId="9881" xr:uid="{00000000-0005-0000-0000-0000D42B0000}"/>
    <cellStyle name="Ausgabe 2 6 7" xfId="9882" xr:uid="{00000000-0005-0000-0000-0000D52B0000}"/>
    <cellStyle name="Ausgabe 2 6 7 2" xfId="9883" xr:uid="{00000000-0005-0000-0000-0000D62B0000}"/>
    <cellStyle name="Ausgabe 2 6 8" xfId="9884" xr:uid="{00000000-0005-0000-0000-0000D72B0000}"/>
    <cellStyle name="Ausgabe 2 6 8 2" xfId="9885" xr:uid="{00000000-0005-0000-0000-0000D82B0000}"/>
    <cellStyle name="Ausgabe 2 6 9" xfId="9886" xr:uid="{00000000-0005-0000-0000-0000D92B0000}"/>
    <cellStyle name="Ausgabe 2 6 9 2" xfId="9887" xr:uid="{00000000-0005-0000-0000-0000DA2B0000}"/>
    <cellStyle name="Ausgabe 2 7" xfId="9888" xr:uid="{00000000-0005-0000-0000-0000DB2B0000}"/>
    <cellStyle name="Ausgabe 2 7 10" xfId="9889" xr:uid="{00000000-0005-0000-0000-0000DC2B0000}"/>
    <cellStyle name="Ausgabe 2 7 10 2" xfId="9890" xr:uid="{00000000-0005-0000-0000-0000DD2B0000}"/>
    <cellStyle name="Ausgabe 2 7 11" xfId="9891" xr:uid="{00000000-0005-0000-0000-0000DE2B0000}"/>
    <cellStyle name="Ausgabe 2 7 11 2" xfId="9892" xr:uid="{00000000-0005-0000-0000-0000DF2B0000}"/>
    <cellStyle name="Ausgabe 2 7 12" xfId="9893" xr:uid="{00000000-0005-0000-0000-0000E02B0000}"/>
    <cellStyle name="Ausgabe 2 7 12 2" xfId="9894" xr:uid="{00000000-0005-0000-0000-0000E12B0000}"/>
    <cellStyle name="Ausgabe 2 7 13" xfId="9895" xr:uid="{00000000-0005-0000-0000-0000E22B0000}"/>
    <cellStyle name="Ausgabe 2 7 13 2" xfId="9896" xr:uid="{00000000-0005-0000-0000-0000E32B0000}"/>
    <cellStyle name="Ausgabe 2 7 14" xfId="9897" xr:uid="{00000000-0005-0000-0000-0000E42B0000}"/>
    <cellStyle name="Ausgabe 2 7 14 2" xfId="9898" xr:uid="{00000000-0005-0000-0000-0000E52B0000}"/>
    <cellStyle name="Ausgabe 2 7 15" xfId="9899" xr:uid="{00000000-0005-0000-0000-0000E62B0000}"/>
    <cellStyle name="Ausgabe 2 7 15 2" xfId="9900" xr:uid="{00000000-0005-0000-0000-0000E72B0000}"/>
    <cellStyle name="Ausgabe 2 7 16" xfId="9901" xr:uid="{00000000-0005-0000-0000-0000E82B0000}"/>
    <cellStyle name="Ausgabe 2 7 16 2" xfId="9902" xr:uid="{00000000-0005-0000-0000-0000E92B0000}"/>
    <cellStyle name="Ausgabe 2 7 17" xfId="9903" xr:uid="{00000000-0005-0000-0000-0000EA2B0000}"/>
    <cellStyle name="Ausgabe 2 7 17 2" xfId="9904" xr:uid="{00000000-0005-0000-0000-0000EB2B0000}"/>
    <cellStyle name="Ausgabe 2 7 18" xfId="9905" xr:uid="{00000000-0005-0000-0000-0000EC2B0000}"/>
    <cellStyle name="Ausgabe 2 7 18 2" xfId="9906" xr:uid="{00000000-0005-0000-0000-0000ED2B0000}"/>
    <cellStyle name="Ausgabe 2 7 19" xfId="9907" xr:uid="{00000000-0005-0000-0000-0000EE2B0000}"/>
    <cellStyle name="Ausgabe 2 7 19 2" xfId="9908" xr:uid="{00000000-0005-0000-0000-0000EF2B0000}"/>
    <cellStyle name="Ausgabe 2 7 2" xfId="9909" xr:uid="{00000000-0005-0000-0000-0000F02B0000}"/>
    <cellStyle name="Ausgabe 2 7 2 10" xfId="9910" xr:uid="{00000000-0005-0000-0000-0000F12B0000}"/>
    <cellStyle name="Ausgabe 2 7 2 10 2" xfId="9911" xr:uid="{00000000-0005-0000-0000-0000F22B0000}"/>
    <cellStyle name="Ausgabe 2 7 2 11" xfId="9912" xr:uid="{00000000-0005-0000-0000-0000F32B0000}"/>
    <cellStyle name="Ausgabe 2 7 2 11 2" xfId="9913" xr:uid="{00000000-0005-0000-0000-0000F42B0000}"/>
    <cellStyle name="Ausgabe 2 7 2 12" xfId="9914" xr:uid="{00000000-0005-0000-0000-0000F52B0000}"/>
    <cellStyle name="Ausgabe 2 7 2 12 2" xfId="9915" xr:uid="{00000000-0005-0000-0000-0000F62B0000}"/>
    <cellStyle name="Ausgabe 2 7 2 13" xfId="9916" xr:uid="{00000000-0005-0000-0000-0000F72B0000}"/>
    <cellStyle name="Ausgabe 2 7 2 13 2" xfId="9917" xr:uid="{00000000-0005-0000-0000-0000F82B0000}"/>
    <cellStyle name="Ausgabe 2 7 2 14" xfId="9918" xr:uid="{00000000-0005-0000-0000-0000F92B0000}"/>
    <cellStyle name="Ausgabe 2 7 2 14 2" xfId="9919" xr:uid="{00000000-0005-0000-0000-0000FA2B0000}"/>
    <cellStyle name="Ausgabe 2 7 2 15" xfId="9920" xr:uid="{00000000-0005-0000-0000-0000FB2B0000}"/>
    <cellStyle name="Ausgabe 2 7 2 15 2" xfId="9921" xr:uid="{00000000-0005-0000-0000-0000FC2B0000}"/>
    <cellStyle name="Ausgabe 2 7 2 16" xfId="9922" xr:uid="{00000000-0005-0000-0000-0000FD2B0000}"/>
    <cellStyle name="Ausgabe 2 7 2 16 2" xfId="9923" xr:uid="{00000000-0005-0000-0000-0000FE2B0000}"/>
    <cellStyle name="Ausgabe 2 7 2 17" xfId="9924" xr:uid="{00000000-0005-0000-0000-0000FF2B0000}"/>
    <cellStyle name="Ausgabe 2 7 2 17 2" xfId="9925" xr:uid="{00000000-0005-0000-0000-0000002C0000}"/>
    <cellStyle name="Ausgabe 2 7 2 18" xfId="9926" xr:uid="{00000000-0005-0000-0000-0000012C0000}"/>
    <cellStyle name="Ausgabe 2 7 2 18 2" xfId="9927" xr:uid="{00000000-0005-0000-0000-0000022C0000}"/>
    <cellStyle name="Ausgabe 2 7 2 19" xfId="9928" xr:uid="{00000000-0005-0000-0000-0000032C0000}"/>
    <cellStyle name="Ausgabe 2 7 2 19 2" xfId="9929" xr:uid="{00000000-0005-0000-0000-0000042C0000}"/>
    <cellStyle name="Ausgabe 2 7 2 2" xfId="9930" xr:uid="{00000000-0005-0000-0000-0000052C0000}"/>
    <cellStyle name="Ausgabe 2 7 2 2 2" xfId="9931" xr:uid="{00000000-0005-0000-0000-0000062C0000}"/>
    <cellStyle name="Ausgabe 2 7 2 20" xfId="9932" xr:uid="{00000000-0005-0000-0000-0000072C0000}"/>
    <cellStyle name="Ausgabe 2 7 2 20 2" xfId="9933" xr:uid="{00000000-0005-0000-0000-0000082C0000}"/>
    <cellStyle name="Ausgabe 2 7 2 21" xfId="9934" xr:uid="{00000000-0005-0000-0000-0000092C0000}"/>
    <cellStyle name="Ausgabe 2 7 2 21 2" xfId="9935" xr:uid="{00000000-0005-0000-0000-00000A2C0000}"/>
    <cellStyle name="Ausgabe 2 7 2 22" xfId="9936" xr:uid="{00000000-0005-0000-0000-00000B2C0000}"/>
    <cellStyle name="Ausgabe 2 7 2 22 2" xfId="9937" xr:uid="{00000000-0005-0000-0000-00000C2C0000}"/>
    <cellStyle name="Ausgabe 2 7 2 23" xfId="9938" xr:uid="{00000000-0005-0000-0000-00000D2C0000}"/>
    <cellStyle name="Ausgabe 2 7 2 23 2" xfId="9939" xr:uid="{00000000-0005-0000-0000-00000E2C0000}"/>
    <cellStyle name="Ausgabe 2 7 2 24" xfId="9940" xr:uid="{00000000-0005-0000-0000-00000F2C0000}"/>
    <cellStyle name="Ausgabe 2 7 2 24 2" xfId="9941" xr:uid="{00000000-0005-0000-0000-0000102C0000}"/>
    <cellStyle name="Ausgabe 2 7 2 25" xfId="9942" xr:uid="{00000000-0005-0000-0000-0000112C0000}"/>
    <cellStyle name="Ausgabe 2 7 2 25 2" xfId="9943" xr:uid="{00000000-0005-0000-0000-0000122C0000}"/>
    <cellStyle name="Ausgabe 2 7 2 26" xfId="9944" xr:uid="{00000000-0005-0000-0000-0000132C0000}"/>
    <cellStyle name="Ausgabe 2 7 2 26 2" xfId="9945" xr:uid="{00000000-0005-0000-0000-0000142C0000}"/>
    <cellStyle name="Ausgabe 2 7 2 27" xfId="9946" xr:uid="{00000000-0005-0000-0000-0000152C0000}"/>
    <cellStyle name="Ausgabe 2 7 2 27 2" xfId="9947" xr:uid="{00000000-0005-0000-0000-0000162C0000}"/>
    <cellStyle name="Ausgabe 2 7 2 28" xfId="9948" xr:uid="{00000000-0005-0000-0000-0000172C0000}"/>
    <cellStyle name="Ausgabe 2 7 2 28 2" xfId="9949" xr:uid="{00000000-0005-0000-0000-0000182C0000}"/>
    <cellStyle name="Ausgabe 2 7 2 29" xfId="9950" xr:uid="{00000000-0005-0000-0000-0000192C0000}"/>
    <cellStyle name="Ausgabe 2 7 2 29 2" xfId="9951" xr:uid="{00000000-0005-0000-0000-00001A2C0000}"/>
    <cellStyle name="Ausgabe 2 7 2 3" xfId="9952" xr:uid="{00000000-0005-0000-0000-00001B2C0000}"/>
    <cellStyle name="Ausgabe 2 7 2 3 2" xfId="9953" xr:uid="{00000000-0005-0000-0000-00001C2C0000}"/>
    <cellStyle name="Ausgabe 2 7 2 30" xfId="9954" xr:uid="{00000000-0005-0000-0000-00001D2C0000}"/>
    <cellStyle name="Ausgabe 2 7 2 4" xfId="9955" xr:uid="{00000000-0005-0000-0000-00001E2C0000}"/>
    <cellStyle name="Ausgabe 2 7 2 4 2" xfId="9956" xr:uid="{00000000-0005-0000-0000-00001F2C0000}"/>
    <cellStyle name="Ausgabe 2 7 2 5" xfId="9957" xr:uid="{00000000-0005-0000-0000-0000202C0000}"/>
    <cellStyle name="Ausgabe 2 7 2 5 2" xfId="9958" xr:uid="{00000000-0005-0000-0000-0000212C0000}"/>
    <cellStyle name="Ausgabe 2 7 2 6" xfId="9959" xr:uid="{00000000-0005-0000-0000-0000222C0000}"/>
    <cellStyle name="Ausgabe 2 7 2 6 2" xfId="9960" xr:uid="{00000000-0005-0000-0000-0000232C0000}"/>
    <cellStyle name="Ausgabe 2 7 2 7" xfId="9961" xr:uid="{00000000-0005-0000-0000-0000242C0000}"/>
    <cellStyle name="Ausgabe 2 7 2 7 2" xfId="9962" xr:uid="{00000000-0005-0000-0000-0000252C0000}"/>
    <cellStyle name="Ausgabe 2 7 2 8" xfId="9963" xr:uid="{00000000-0005-0000-0000-0000262C0000}"/>
    <cellStyle name="Ausgabe 2 7 2 8 2" xfId="9964" xr:uid="{00000000-0005-0000-0000-0000272C0000}"/>
    <cellStyle name="Ausgabe 2 7 2 9" xfId="9965" xr:uid="{00000000-0005-0000-0000-0000282C0000}"/>
    <cellStyle name="Ausgabe 2 7 2 9 2" xfId="9966" xr:uid="{00000000-0005-0000-0000-0000292C0000}"/>
    <cellStyle name="Ausgabe 2 7 20" xfId="9967" xr:uid="{00000000-0005-0000-0000-00002A2C0000}"/>
    <cellStyle name="Ausgabe 2 7 20 2" xfId="9968" xr:uid="{00000000-0005-0000-0000-00002B2C0000}"/>
    <cellStyle name="Ausgabe 2 7 21" xfId="9969" xr:uid="{00000000-0005-0000-0000-00002C2C0000}"/>
    <cellStyle name="Ausgabe 2 7 21 2" xfId="9970" xr:uid="{00000000-0005-0000-0000-00002D2C0000}"/>
    <cellStyle name="Ausgabe 2 7 22" xfId="9971" xr:uid="{00000000-0005-0000-0000-00002E2C0000}"/>
    <cellStyle name="Ausgabe 2 7 22 2" xfId="9972" xr:uid="{00000000-0005-0000-0000-00002F2C0000}"/>
    <cellStyle name="Ausgabe 2 7 23" xfId="9973" xr:uid="{00000000-0005-0000-0000-0000302C0000}"/>
    <cellStyle name="Ausgabe 2 7 23 2" xfId="9974" xr:uid="{00000000-0005-0000-0000-0000312C0000}"/>
    <cellStyle name="Ausgabe 2 7 24" xfId="9975" xr:uid="{00000000-0005-0000-0000-0000322C0000}"/>
    <cellStyle name="Ausgabe 2 7 24 2" xfId="9976" xr:uid="{00000000-0005-0000-0000-0000332C0000}"/>
    <cellStyle name="Ausgabe 2 7 25" xfId="9977" xr:uid="{00000000-0005-0000-0000-0000342C0000}"/>
    <cellStyle name="Ausgabe 2 7 25 2" xfId="9978" xr:uid="{00000000-0005-0000-0000-0000352C0000}"/>
    <cellStyle name="Ausgabe 2 7 26" xfId="9979" xr:uid="{00000000-0005-0000-0000-0000362C0000}"/>
    <cellStyle name="Ausgabe 2 7 26 2" xfId="9980" xr:uid="{00000000-0005-0000-0000-0000372C0000}"/>
    <cellStyle name="Ausgabe 2 7 27" xfId="9981" xr:uid="{00000000-0005-0000-0000-0000382C0000}"/>
    <cellStyle name="Ausgabe 2 7 27 2" xfId="9982" xr:uid="{00000000-0005-0000-0000-0000392C0000}"/>
    <cellStyle name="Ausgabe 2 7 28" xfId="9983" xr:uid="{00000000-0005-0000-0000-00003A2C0000}"/>
    <cellStyle name="Ausgabe 2 7 28 2" xfId="9984" xr:uid="{00000000-0005-0000-0000-00003B2C0000}"/>
    <cellStyle name="Ausgabe 2 7 29" xfId="9985" xr:uid="{00000000-0005-0000-0000-00003C2C0000}"/>
    <cellStyle name="Ausgabe 2 7 29 2" xfId="9986" xr:uid="{00000000-0005-0000-0000-00003D2C0000}"/>
    <cellStyle name="Ausgabe 2 7 3" xfId="9987" xr:uid="{00000000-0005-0000-0000-00003E2C0000}"/>
    <cellStyle name="Ausgabe 2 7 3 10" xfId="9988" xr:uid="{00000000-0005-0000-0000-00003F2C0000}"/>
    <cellStyle name="Ausgabe 2 7 3 10 2" xfId="9989" xr:uid="{00000000-0005-0000-0000-0000402C0000}"/>
    <cellStyle name="Ausgabe 2 7 3 11" xfId="9990" xr:uid="{00000000-0005-0000-0000-0000412C0000}"/>
    <cellStyle name="Ausgabe 2 7 3 11 2" xfId="9991" xr:uid="{00000000-0005-0000-0000-0000422C0000}"/>
    <cellStyle name="Ausgabe 2 7 3 12" xfId="9992" xr:uid="{00000000-0005-0000-0000-0000432C0000}"/>
    <cellStyle name="Ausgabe 2 7 3 12 2" xfId="9993" xr:uid="{00000000-0005-0000-0000-0000442C0000}"/>
    <cellStyle name="Ausgabe 2 7 3 13" xfId="9994" xr:uid="{00000000-0005-0000-0000-0000452C0000}"/>
    <cellStyle name="Ausgabe 2 7 3 13 2" xfId="9995" xr:uid="{00000000-0005-0000-0000-0000462C0000}"/>
    <cellStyle name="Ausgabe 2 7 3 14" xfId="9996" xr:uid="{00000000-0005-0000-0000-0000472C0000}"/>
    <cellStyle name="Ausgabe 2 7 3 14 2" xfId="9997" xr:uid="{00000000-0005-0000-0000-0000482C0000}"/>
    <cellStyle name="Ausgabe 2 7 3 15" xfId="9998" xr:uid="{00000000-0005-0000-0000-0000492C0000}"/>
    <cellStyle name="Ausgabe 2 7 3 15 2" xfId="9999" xr:uid="{00000000-0005-0000-0000-00004A2C0000}"/>
    <cellStyle name="Ausgabe 2 7 3 16" xfId="10000" xr:uid="{00000000-0005-0000-0000-00004B2C0000}"/>
    <cellStyle name="Ausgabe 2 7 3 16 2" xfId="10001" xr:uid="{00000000-0005-0000-0000-00004C2C0000}"/>
    <cellStyle name="Ausgabe 2 7 3 17" xfId="10002" xr:uid="{00000000-0005-0000-0000-00004D2C0000}"/>
    <cellStyle name="Ausgabe 2 7 3 17 2" xfId="10003" xr:uid="{00000000-0005-0000-0000-00004E2C0000}"/>
    <cellStyle name="Ausgabe 2 7 3 18" xfId="10004" xr:uid="{00000000-0005-0000-0000-00004F2C0000}"/>
    <cellStyle name="Ausgabe 2 7 3 18 2" xfId="10005" xr:uid="{00000000-0005-0000-0000-0000502C0000}"/>
    <cellStyle name="Ausgabe 2 7 3 19" xfId="10006" xr:uid="{00000000-0005-0000-0000-0000512C0000}"/>
    <cellStyle name="Ausgabe 2 7 3 19 2" xfId="10007" xr:uid="{00000000-0005-0000-0000-0000522C0000}"/>
    <cellStyle name="Ausgabe 2 7 3 2" xfId="10008" xr:uid="{00000000-0005-0000-0000-0000532C0000}"/>
    <cellStyle name="Ausgabe 2 7 3 2 2" xfId="10009" xr:uid="{00000000-0005-0000-0000-0000542C0000}"/>
    <cellStyle name="Ausgabe 2 7 3 20" xfId="10010" xr:uid="{00000000-0005-0000-0000-0000552C0000}"/>
    <cellStyle name="Ausgabe 2 7 3 20 2" xfId="10011" xr:uid="{00000000-0005-0000-0000-0000562C0000}"/>
    <cellStyle name="Ausgabe 2 7 3 21" xfId="10012" xr:uid="{00000000-0005-0000-0000-0000572C0000}"/>
    <cellStyle name="Ausgabe 2 7 3 21 2" xfId="10013" xr:uid="{00000000-0005-0000-0000-0000582C0000}"/>
    <cellStyle name="Ausgabe 2 7 3 22" xfId="10014" xr:uid="{00000000-0005-0000-0000-0000592C0000}"/>
    <cellStyle name="Ausgabe 2 7 3 22 2" xfId="10015" xr:uid="{00000000-0005-0000-0000-00005A2C0000}"/>
    <cellStyle name="Ausgabe 2 7 3 23" xfId="10016" xr:uid="{00000000-0005-0000-0000-00005B2C0000}"/>
    <cellStyle name="Ausgabe 2 7 3 23 2" xfId="10017" xr:uid="{00000000-0005-0000-0000-00005C2C0000}"/>
    <cellStyle name="Ausgabe 2 7 3 24" xfId="10018" xr:uid="{00000000-0005-0000-0000-00005D2C0000}"/>
    <cellStyle name="Ausgabe 2 7 3 24 2" xfId="10019" xr:uid="{00000000-0005-0000-0000-00005E2C0000}"/>
    <cellStyle name="Ausgabe 2 7 3 25" xfId="10020" xr:uid="{00000000-0005-0000-0000-00005F2C0000}"/>
    <cellStyle name="Ausgabe 2 7 3 25 2" xfId="10021" xr:uid="{00000000-0005-0000-0000-0000602C0000}"/>
    <cellStyle name="Ausgabe 2 7 3 26" xfId="10022" xr:uid="{00000000-0005-0000-0000-0000612C0000}"/>
    <cellStyle name="Ausgabe 2 7 3 26 2" xfId="10023" xr:uid="{00000000-0005-0000-0000-0000622C0000}"/>
    <cellStyle name="Ausgabe 2 7 3 27" xfId="10024" xr:uid="{00000000-0005-0000-0000-0000632C0000}"/>
    <cellStyle name="Ausgabe 2 7 3 27 2" xfId="10025" xr:uid="{00000000-0005-0000-0000-0000642C0000}"/>
    <cellStyle name="Ausgabe 2 7 3 28" xfId="10026" xr:uid="{00000000-0005-0000-0000-0000652C0000}"/>
    <cellStyle name="Ausgabe 2 7 3 28 2" xfId="10027" xr:uid="{00000000-0005-0000-0000-0000662C0000}"/>
    <cellStyle name="Ausgabe 2 7 3 29" xfId="10028" xr:uid="{00000000-0005-0000-0000-0000672C0000}"/>
    <cellStyle name="Ausgabe 2 7 3 29 2" xfId="10029" xr:uid="{00000000-0005-0000-0000-0000682C0000}"/>
    <cellStyle name="Ausgabe 2 7 3 3" xfId="10030" xr:uid="{00000000-0005-0000-0000-0000692C0000}"/>
    <cellStyle name="Ausgabe 2 7 3 3 2" xfId="10031" xr:uid="{00000000-0005-0000-0000-00006A2C0000}"/>
    <cellStyle name="Ausgabe 2 7 3 30" xfId="10032" xr:uid="{00000000-0005-0000-0000-00006B2C0000}"/>
    <cellStyle name="Ausgabe 2 7 3 4" xfId="10033" xr:uid="{00000000-0005-0000-0000-00006C2C0000}"/>
    <cellStyle name="Ausgabe 2 7 3 4 2" xfId="10034" xr:uid="{00000000-0005-0000-0000-00006D2C0000}"/>
    <cellStyle name="Ausgabe 2 7 3 5" xfId="10035" xr:uid="{00000000-0005-0000-0000-00006E2C0000}"/>
    <cellStyle name="Ausgabe 2 7 3 5 2" xfId="10036" xr:uid="{00000000-0005-0000-0000-00006F2C0000}"/>
    <cellStyle name="Ausgabe 2 7 3 6" xfId="10037" xr:uid="{00000000-0005-0000-0000-0000702C0000}"/>
    <cellStyle name="Ausgabe 2 7 3 6 2" xfId="10038" xr:uid="{00000000-0005-0000-0000-0000712C0000}"/>
    <cellStyle name="Ausgabe 2 7 3 7" xfId="10039" xr:uid="{00000000-0005-0000-0000-0000722C0000}"/>
    <cellStyle name="Ausgabe 2 7 3 7 2" xfId="10040" xr:uid="{00000000-0005-0000-0000-0000732C0000}"/>
    <cellStyle name="Ausgabe 2 7 3 8" xfId="10041" xr:uid="{00000000-0005-0000-0000-0000742C0000}"/>
    <cellStyle name="Ausgabe 2 7 3 8 2" xfId="10042" xr:uid="{00000000-0005-0000-0000-0000752C0000}"/>
    <cellStyle name="Ausgabe 2 7 3 9" xfId="10043" xr:uid="{00000000-0005-0000-0000-0000762C0000}"/>
    <cellStyle name="Ausgabe 2 7 3 9 2" xfId="10044" xr:uid="{00000000-0005-0000-0000-0000772C0000}"/>
    <cellStyle name="Ausgabe 2 7 30" xfId="10045" xr:uid="{00000000-0005-0000-0000-0000782C0000}"/>
    <cellStyle name="Ausgabe 2 7 30 2" xfId="10046" xr:uid="{00000000-0005-0000-0000-0000792C0000}"/>
    <cellStyle name="Ausgabe 2 7 31" xfId="10047" xr:uid="{00000000-0005-0000-0000-00007A2C0000}"/>
    <cellStyle name="Ausgabe 2 7 31 2" xfId="10048" xr:uid="{00000000-0005-0000-0000-00007B2C0000}"/>
    <cellStyle name="Ausgabe 2 7 32" xfId="10049" xr:uid="{00000000-0005-0000-0000-00007C2C0000}"/>
    <cellStyle name="Ausgabe 2 7 4" xfId="10050" xr:uid="{00000000-0005-0000-0000-00007D2C0000}"/>
    <cellStyle name="Ausgabe 2 7 4 2" xfId="10051" xr:uid="{00000000-0005-0000-0000-00007E2C0000}"/>
    <cellStyle name="Ausgabe 2 7 5" xfId="10052" xr:uid="{00000000-0005-0000-0000-00007F2C0000}"/>
    <cellStyle name="Ausgabe 2 7 5 2" xfId="10053" xr:uid="{00000000-0005-0000-0000-0000802C0000}"/>
    <cellStyle name="Ausgabe 2 7 6" xfId="10054" xr:uid="{00000000-0005-0000-0000-0000812C0000}"/>
    <cellStyle name="Ausgabe 2 7 6 2" xfId="10055" xr:uid="{00000000-0005-0000-0000-0000822C0000}"/>
    <cellStyle name="Ausgabe 2 7 7" xfId="10056" xr:uid="{00000000-0005-0000-0000-0000832C0000}"/>
    <cellStyle name="Ausgabe 2 7 7 2" xfId="10057" xr:uid="{00000000-0005-0000-0000-0000842C0000}"/>
    <cellStyle name="Ausgabe 2 7 8" xfId="10058" xr:uid="{00000000-0005-0000-0000-0000852C0000}"/>
    <cellStyle name="Ausgabe 2 7 8 2" xfId="10059" xr:uid="{00000000-0005-0000-0000-0000862C0000}"/>
    <cellStyle name="Ausgabe 2 7 9" xfId="10060" xr:uid="{00000000-0005-0000-0000-0000872C0000}"/>
    <cellStyle name="Ausgabe 2 7 9 2" xfId="10061" xr:uid="{00000000-0005-0000-0000-0000882C0000}"/>
    <cellStyle name="Ausgabe 2 8" xfId="10062" xr:uid="{00000000-0005-0000-0000-0000892C0000}"/>
    <cellStyle name="Ausgabe 2 8 10" xfId="10063" xr:uid="{00000000-0005-0000-0000-00008A2C0000}"/>
    <cellStyle name="Ausgabe 2 8 10 2" xfId="10064" xr:uid="{00000000-0005-0000-0000-00008B2C0000}"/>
    <cellStyle name="Ausgabe 2 8 11" xfId="10065" xr:uid="{00000000-0005-0000-0000-00008C2C0000}"/>
    <cellStyle name="Ausgabe 2 8 11 2" xfId="10066" xr:uid="{00000000-0005-0000-0000-00008D2C0000}"/>
    <cellStyle name="Ausgabe 2 8 12" xfId="10067" xr:uid="{00000000-0005-0000-0000-00008E2C0000}"/>
    <cellStyle name="Ausgabe 2 8 12 2" xfId="10068" xr:uid="{00000000-0005-0000-0000-00008F2C0000}"/>
    <cellStyle name="Ausgabe 2 8 13" xfId="10069" xr:uid="{00000000-0005-0000-0000-0000902C0000}"/>
    <cellStyle name="Ausgabe 2 8 13 2" xfId="10070" xr:uid="{00000000-0005-0000-0000-0000912C0000}"/>
    <cellStyle name="Ausgabe 2 8 14" xfId="10071" xr:uid="{00000000-0005-0000-0000-0000922C0000}"/>
    <cellStyle name="Ausgabe 2 8 14 2" xfId="10072" xr:uid="{00000000-0005-0000-0000-0000932C0000}"/>
    <cellStyle name="Ausgabe 2 8 15" xfId="10073" xr:uid="{00000000-0005-0000-0000-0000942C0000}"/>
    <cellStyle name="Ausgabe 2 8 15 2" xfId="10074" xr:uid="{00000000-0005-0000-0000-0000952C0000}"/>
    <cellStyle name="Ausgabe 2 8 16" xfId="10075" xr:uid="{00000000-0005-0000-0000-0000962C0000}"/>
    <cellStyle name="Ausgabe 2 8 16 2" xfId="10076" xr:uid="{00000000-0005-0000-0000-0000972C0000}"/>
    <cellStyle name="Ausgabe 2 8 17" xfId="10077" xr:uid="{00000000-0005-0000-0000-0000982C0000}"/>
    <cellStyle name="Ausgabe 2 8 17 2" xfId="10078" xr:uid="{00000000-0005-0000-0000-0000992C0000}"/>
    <cellStyle name="Ausgabe 2 8 18" xfId="10079" xr:uid="{00000000-0005-0000-0000-00009A2C0000}"/>
    <cellStyle name="Ausgabe 2 8 18 2" xfId="10080" xr:uid="{00000000-0005-0000-0000-00009B2C0000}"/>
    <cellStyle name="Ausgabe 2 8 19" xfId="10081" xr:uid="{00000000-0005-0000-0000-00009C2C0000}"/>
    <cellStyle name="Ausgabe 2 8 19 2" xfId="10082" xr:uid="{00000000-0005-0000-0000-00009D2C0000}"/>
    <cellStyle name="Ausgabe 2 8 2" xfId="10083" xr:uid="{00000000-0005-0000-0000-00009E2C0000}"/>
    <cellStyle name="Ausgabe 2 8 2 10" xfId="10084" xr:uid="{00000000-0005-0000-0000-00009F2C0000}"/>
    <cellStyle name="Ausgabe 2 8 2 10 2" xfId="10085" xr:uid="{00000000-0005-0000-0000-0000A02C0000}"/>
    <cellStyle name="Ausgabe 2 8 2 11" xfId="10086" xr:uid="{00000000-0005-0000-0000-0000A12C0000}"/>
    <cellStyle name="Ausgabe 2 8 2 11 2" xfId="10087" xr:uid="{00000000-0005-0000-0000-0000A22C0000}"/>
    <cellStyle name="Ausgabe 2 8 2 12" xfId="10088" xr:uid="{00000000-0005-0000-0000-0000A32C0000}"/>
    <cellStyle name="Ausgabe 2 8 2 12 2" xfId="10089" xr:uid="{00000000-0005-0000-0000-0000A42C0000}"/>
    <cellStyle name="Ausgabe 2 8 2 13" xfId="10090" xr:uid="{00000000-0005-0000-0000-0000A52C0000}"/>
    <cellStyle name="Ausgabe 2 8 2 13 2" xfId="10091" xr:uid="{00000000-0005-0000-0000-0000A62C0000}"/>
    <cellStyle name="Ausgabe 2 8 2 14" xfId="10092" xr:uid="{00000000-0005-0000-0000-0000A72C0000}"/>
    <cellStyle name="Ausgabe 2 8 2 14 2" xfId="10093" xr:uid="{00000000-0005-0000-0000-0000A82C0000}"/>
    <cellStyle name="Ausgabe 2 8 2 15" xfId="10094" xr:uid="{00000000-0005-0000-0000-0000A92C0000}"/>
    <cellStyle name="Ausgabe 2 8 2 15 2" xfId="10095" xr:uid="{00000000-0005-0000-0000-0000AA2C0000}"/>
    <cellStyle name="Ausgabe 2 8 2 16" xfId="10096" xr:uid="{00000000-0005-0000-0000-0000AB2C0000}"/>
    <cellStyle name="Ausgabe 2 8 2 16 2" xfId="10097" xr:uid="{00000000-0005-0000-0000-0000AC2C0000}"/>
    <cellStyle name="Ausgabe 2 8 2 17" xfId="10098" xr:uid="{00000000-0005-0000-0000-0000AD2C0000}"/>
    <cellStyle name="Ausgabe 2 8 2 17 2" xfId="10099" xr:uid="{00000000-0005-0000-0000-0000AE2C0000}"/>
    <cellStyle name="Ausgabe 2 8 2 18" xfId="10100" xr:uid="{00000000-0005-0000-0000-0000AF2C0000}"/>
    <cellStyle name="Ausgabe 2 8 2 18 2" xfId="10101" xr:uid="{00000000-0005-0000-0000-0000B02C0000}"/>
    <cellStyle name="Ausgabe 2 8 2 19" xfId="10102" xr:uid="{00000000-0005-0000-0000-0000B12C0000}"/>
    <cellStyle name="Ausgabe 2 8 2 19 2" xfId="10103" xr:uid="{00000000-0005-0000-0000-0000B22C0000}"/>
    <cellStyle name="Ausgabe 2 8 2 2" xfId="10104" xr:uid="{00000000-0005-0000-0000-0000B32C0000}"/>
    <cellStyle name="Ausgabe 2 8 2 2 2" xfId="10105" xr:uid="{00000000-0005-0000-0000-0000B42C0000}"/>
    <cellStyle name="Ausgabe 2 8 2 20" xfId="10106" xr:uid="{00000000-0005-0000-0000-0000B52C0000}"/>
    <cellStyle name="Ausgabe 2 8 2 20 2" xfId="10107" xr:uid="{00000000-0005-0000-0000-0000B62C0000}"/>
    <cellStyle name="Ausgabe 2 8 2 21" xfId="10108" xr:uid="{00000000-0005-0000-0000-0000B72C0000}"/>
    <cellStyle name="Ausgabe 2 8 2 21 2" xfId="10109" xr:uid="{00000000-0005-0000-0000-0000B82C0000}"/>
    <cellStyle name="Ausgabe 2 8 2 22" xfId="10110" xr:uid="{00000000-0005-0000-0000-0000B92C0000}"/>
    <cellStyle name="Ausgabe 2 8 2 22 2" xfId="10111" xr:uid="{00000000-0005-0000-0000-0000BA2C0000}"/>
    <cellStyle name="Ausgabe 2 8 2 23" xfId="10112" xr:uid="{00000000-0005-0000-0000-0000BB2C0000}"/>
    <cellStyle name="Ausgabe 2 8 2 23 2" xfId="10113" xr:uid="{00000000-0005-0000-0000-0000BC2C0000}"/>
    <cellStyle name="Ausgabe 2 8 2 24" xfId="10114" xr:uid="{00000000-0005-0000-0000-0000BD2C0000}"/>
    <cellStyle name="Ausgabe 2 8 2 24 2" xfId="10115" xr:uid="{00000000-0005-0000-0000-0000BE2C0000}"/>
    <cellStyle name="Ausgabe 2 8 2 25" xfId="10116" xr:uid="{00000000-0005-0000-0000-0000BF2C0000}"/>
    <cellStyle name="Ausgabe 2 8 2 25 2" xfId="10117" xr:uid="{00000000-0005-0000-0000-0000C02C0000}"/>
    <cellStyle name="Ausgabe 2 8 2 26" xfId="10118" xr:uid="{00000000-0005-0000-0000-0000C12C0000}"/>
    <cellStyle name="Ausgabe 2 8 2 26 2" xfId="10119" xr:uid="{00000000-0005-0000-0000-0000C22C0000}"/>
    <cellStyle name="Ausgabe 2 8 2 27" xfId="10120" xr:uid="{00000000-0005-0000-0000-0000C32C0000}"/>
    <cellStyle name="Ausgabe 2 8 2 27 2" xfId="10121" xr:uid="{00000000-0005-0000-0000-0000C42C0000}"/>
    <cellStyle name="Ausgabe 2 8 2 28" xfId="10122" xr:uid="{00000000-0005-0000-0000-0000C52C0000}"/>
    <cellStyle name="Ausgabe 2 8 2 28 2" xfId="10123" xr:uid="{00000000-0005-0000-0000-0000C62C0000}"/>
    <cellStyle name="Ausgabe 2 8 2 29" xfId="10124" xr:uid="{00000000-0005-0000-0000-0000C72C0000}"/>
    <cellStyle name="Ausgabe 2 8 2 29 2" xfId="10125" xr:uid="{00000000-0005-0000-0000-0000C82C0000}"/>
    <cellStyle name="Ausgabe 2 8 2 3" xfId="10126" xr:uid="{00000000-0005-0000-0000-0000C92C0000}"/>
    <cellStyle name="Ausgabe 2 8 2 3 2" xfId="10127" xr:uid="{00000000-0005-0000-0000-0000CA2C0000}"/>
    <cellStyle name="Ausgabe 2 8 2 30" xfId="10128" xr:uid="{00000000-0005-0000-0000-0000CB2C0000}"/>
    <cellStyle name="Ausgabe 2 8 2 4" xfId="10129" xr:uid="{00000000-0005-0000-0000-0000CC2C0000}"/>
    <cellStyle name="Ausgabe 2 8 2 4 2" xfId="10130" xr:uid="{00000000-0005-0000-0000-0000CD2C0000}"/>
    <cellStyle name="Ausgabe 2 8 2 5" xfId="10131" xr:uid="{00000000-0005-0000-0000-0000CE2C0000}"/>
    <cellStyle name="Ausgabe 2 8 2 5 2" xfId="10132" xr:uid="{00000000-0005-0000-0000-0000CF2C0000}"/>
    <cellStyle name="Ausgabe 2 8 2 6" xfId="10133" xr:uid="{00000000-0005-0000-0000-0000D02C0000}"/>
    <cellStyle name="Ausgabe 2 8 2 6 2" xfId="10134" xr:uid="{00000000-0005-0000-0000-0000D12C0000}"/>
    <cellStyle name="Ausgabe 2 8 2 7" xfId="10135" xr:uid="{00000000-0005-0000-0000-0000D22C0000}"/>
    <cellStyle name="Ausgabe 2 8 2 7 2" xfId="10136" xr:uid="{00000000-0005-0000-0000-0000D32C0000}"/>
    <cellStyle name="Ausgabe 2 8 2 8" xfId="10137" xr:uid="{00000000-0005-0000-0000-0000D42C0000}"/>
    <cellStyle name="Ausgabe 2 8 2 8 2" xfId="10138" xr:uid="{00000000-0005-0000-0000-0000D52C0000}"/>
    <cellStyle name="Ausgabe 2 8 2 9" xfId="10139" xr:uid="{00000000-0005-0000-0000-0000D62C0000}"/>
    <cellStyle name="Ausgabe 2 8 2 9 2" xfId="10140" xr:uid="{00000000-0005-0000-0000-0000D72C0000}"/>
    <cellStyle name="Ausgabe 2 8 20" xfId="10141" xr:uid="{00000000-0005-0000-0000-0000D82C0000}"/>
    <cellStyle name="Ausgabe 2 8 20 2" xfId="10142" xr:uid="{00000000-0005-0000-0000-0000D92C0000}"/>
    <cellStyle name="Ausgabe 2 8 21" xfId="10143" xr:uid="{00000000-0005-0000-0000-0000DA2C0000}"/>
    <cellStyle name="Ausgabe 2 8 21 2" xfId="10144" xr:uid="{00000000-0005-0000-0000-0000DB2C0000}"/>
    <cellStyle name="Ausgabe 2 8 22" xfId="10145" xr:uid="{00000000-0005-0000-0000-0000DC2C0000}"/>
    <cellStyle name="Ausgabe 2 8 22 2" xfId="10146" xr:uid="{00000000-0005-0000-0000-0000DD2C0000}"/>
    <cellStyle name="Ausgabe 2 8 23" xfId="10147" xr:uid="{00000000-0005-0000-0000-0000DE2C0000}"/>
    <cellStyle name="Ausgabe 2 8 23 2" xfId="10148" xr:uid="{00000000-0005-0000-0000-0000DF2C0000}"/>
    <cellStyle name="Ausgabe 2 8 24" xfId="10149" xr:uid="{00000000-0005-0000-0000-0000E02C0000}"/>
    <cellStyle name="Ausgabe 2 8 24 2" xfId="10150" xr:uid="{00000000-0005-0000-0000-0000E12C0000}"/>
    <cellStyle name="Ausgabe 2 8 25" xfId="10151" xr:uid="{00000000-0005-0000-0000-0000E22C0000}"/>
    <cellStyle name="Ausgabe 2 8 25 2" xfId="10152" xr:uid="{00000000-0005-0000-0000-0000E32C0000}"/>
    <cellStyle name="Ausgabe 2 8 26" xfId="10153" xr:uid="{00000000-0005-0000-0000-0000E42C0000}"/>
    <cellStyle name="Ausgabe 2 8 26 2" xfId="10154" xr:uid="{00000000-0005-0000-0000-0000E52C0000}"/>
    <cellStyle name="Ausgabe 2 8 27" xfId="10155" xr:uid="{00000000-0005-0000-0000-0000E62C0000}"/>
    <cellStyle name="Ausgabe 2 8 27 2" xfId="10156" xr:uid="{00000000-0005-0000-0000-0000E72C0000}"/>
    <cellStyle name="Ausgabe 2 8 28" xfId="10157" xr:uid="{00000000-0005-0000-0000-0000E82C0000}"/>
    <cellStyle name="Ausgabe 2 8 28 2" xfId="10158" xr:uid="{00000000-0005-0000-0000-0000E92C0000}"/>
    <cellStyle name="Ausgabe 2 8 29" xfId="10159" xr:uid="{00000000-0005-0000-0000-0000EA2C0000}"/>
    <cellStyle name="Ausgabe 2 8 29 2" xfId="10160" xr:uid="{00000000-0005-0000-0000-0000EB2C0000}"/>
    <cellStyle name="Ausgabe 2 8 3" xfId="10161" xr:uid="{00000000-0005-0000-0000-0000EC2C0000}"/>
    <cellStyle name="Ausgabe 2 8 3 10" xfId="10162" xr:uid="{00000000-0005-0000-0000-0000ED2C0000}"/>
    <cellStyle name="Ausgabe 2 8 3 10 2" xfId="10163" xr:uid="{00000000-0005-0000-0000-0000EE2C0000}"/>
    <cellStyle name="Ausgabe 2 8 3 11" xfId="10164" xr:uid="{00000000-0005-0000-0000-0000EF2C0000}"/>
    <cellStyle name="Ausgabe 2 8 3 11 2" xfId="10165" xr:uid="{00000000-0005-0000-0000-0000F02C0000}"/>
    <cellStyle name="Ausgabe 2 8 3 12" xfId="10166" xr:uid="{00000000-0005-0000-0000-0000F12C0000}"/>
    <cellStyle name="Ausgabe 2 8 3 12 2" xfId="10167" xr:uid="{00000000-0005-0000-0000-0000F22C0000}"/>
    <cellStyle name="Ausgabe 2 8 3 13" xfId="10168" xr:uid="{00000000-0005-0000-0000-0000F32C0000}"/>
    <cellStyle name="Ausgabe 2 8 3 13 2" xfId="10169" xr:uid="{00000000-0005-0000-0000-0000F42C0000}"/>
    <cellStyle name="Ausgabe 2 8 3 14" xfId="10170" xr:uid="{00000000-0005-0000-0000-0000F52C0000}"/>
    <cellStyle name="Ausgabe 2 8 3 14 2" xfId="10171" xr:uid="{00000000-0005-0000-0000-0000F62C0000}"/>
    <cellStyle name="Ausgabe 2 8 3 15" xfId="10172" xr:uid="{00000000-0005-0000-0000-0000F72C0000}"/>
    <cellStyle name="Ausgabe 2 8 3 15 2" xfId="10173" xr:uid="{00000000-0005-0000-0000-0000F82C0000}"/>
    <cellStyle name="Ausgabe 2 8 3 16" xfId="10174" xr:uid="{00000000-0005-0000-0000-0000F92C0000}"/>
    <cellStyle name="Ausgabe 2 8 3 16 2" xfId="10175" xr:uid="{00000000-0005-0000-0000-0000FA2C0000}"/>
    <cellStyle name="Ausgabe 2 8 3 17" xfId="10176" xr:uid="{00000000-0005-0000-0000-0000FB2C0000}"/>
    <cellStyle name="Ausgabe 2 8 3 17 2" xfId="10177" xr:uid="{00000000-0005-0000-0000-0000FC2C0000}"/>
    <cellStyle name="Ausgabe 2 8 3 18" xfId="10178" xr:uid="{00000000-0005-0000-0000-0000FD2C0000}"/>
    <cellStyle name="Ausgabe 2 8 3 18 2" xfId="10179" xr:uid="{00000000-0005-0000-0000-0000FE2C0000}"/>
    <cellStyle name="Ausgabe 2 8 3 19" xfId="10180" xr:uid="{00000000-0005-0000-0000-0000FF2C0000}"/>
    <cellStyle name="Ausgabe 2 8 3 19 2" xfId="10181" xr:uid="{00000000-0005-0000-0000-0000002D0000}"/>
    <cellStyle name="Ausgabe 2 8 3 2" xfId="10182" xr:uid="{00000000-0005-0000-0000-0000012D0000}"/>
    <cellStyle name="Ausgabe 2 8 3 2 2" xfId="10183" xr:uid="{00000000-0005-0000-0000-0000022D0000}"/>
    <cellStyle name="Ausgabe 2 8 3 20" xfId="10184" xr:uid="{00000000-0005-0000-0000-0000032D0000}"/>
    <cellStyle name="Ausgabe 2 8 3 20 2" xfId="10185" xr:uid="{00000000-0005-0000-0000-0000042D0000}"/>
    <cellStyle name="Ausgabe 2 8 3 21" xfId="10186" xr:uid="{00000000-0005-0000-0000-0000052D0000}"/>
    <cellStyle name="Ausgabe 2 8 3 21 2" xfId="10187" xr:uid="{00000000-0005-0000-0000-0000062D0000}"/>
    <cellStyle name="Ausgabe 2 8 3 22" xfId="10188" xr:uid="{00000000-0005-0000-0000-0000072D0000}"/>
    <cellStyle name="Ausgabe 2 8 3 22 2" xfId="10189" xr:uid="{00000000-0005-0000-0000-0000082D0000}"/>
    <cellStyle name="Ausgabe 2 8 3 23" xfId="10190" xr:uid="{00000000-0005-0000-0000-0000092D0000}"/>
    <cellStyle name="Ausgabe 2 8 3 23 2" xfId="10191" xr:uid="{00000000-0005-0000-0000-00000A2D0000}"/>
    <cellStyle name="Ausgabe 2 8 3 24" xfId="10192" xr:uid="{00000000-0005-0000-0000-00000B2D0000}"/>
    <cellStyle name="Ausgabe 2 8 3 24 2" xfId="10193" xr:uid="{00000000-0005-0000-0000-00000C2D0000}"/>
    <cellStyle name="Ausgabe 2 8 3 25" xfId="10194" xr:uid="{00000000-0005-0000-0000-00000D2D0000}"/>
    <cellStyle name="Ausgabe 2 8 3 25 2" xfId="10195" xr:uid="{00000000-0005-0000-0000-00000E2D0000}"/>
    <cellStyle name="Ausgabe 2 8 3 26" xfId="10196" xr:uid="{00000000-0005-0000-0000-00000F2D0000}"/>
    <cellStyle name="Ausgabe 2 8 3 26 2" xfId="10197" xr:uid="{00000000-0005-0000-0000-0000102D0000}"/>
    <cellStyle name="Ausgabe 2 8 3 27" xfId="10198" xr:uid="{00000000-0005-0000-0000-0000112D0000}"/>
    <cellStyle name="Ausgabe 2 8 3 27 2" xfId="10199" xr:uid="{00000000-0005-0000-0000-0000122D0000}"/>
    <cellStyle name="Ausgabe 2 8 3 28" xfId="10200" xr:uid="{00000000-0005-0000-0000-0000132D0000}"/>
    <cellStyle name="Ausgabe 2 8 3 28 2" xfId="10201" xr:uid="{00000000-0005-0000-0000-0000142D0000}"/>
    <cellStyle name="Ausgabe 2 8 3 29" xfId="10202" xr:uid="{00000000-0005-0000-0000-0000152D0000}"/>
    <cellStyle name="Ausgabe 2 8 3 29 2" xfId="10203" xr:uid="{00000000-0005-0000-0000-0000162D0000}"/>
    <cellStyle name="Ausgabe 2 8 3 3" xfId="10204" xr:uid="{00000000-0005-0000-0000-0000172D0000}"/>
    <cellStyle name="Ausgabe 2 8 3 3 2" xfId="10205" xr:uid="{00000000-0005-0000-0000-0000182D0000}"/>
    <cellStyle name="Ausgabe 2 8 3 30" xfId="10206" xr:uid="{00000000-0005-0000-0000-0000192D0000}"/>
    <cellStyle name="Ausgabe 2 8 3 4" xfId="10207" xr:uid="{00000000-0005-0000-0000-00001A2D0000}"/>
    <cellStyle name="Ausgabe 2 8 3 4 2" xfId="10208" xr:uid="{00000000-0005-0000-0000-00001B2D0000}"/>
    <cellStyle name="Ausgabe 2 8 3 5" xfId="10209" xr:uid="{00000000-0005-0000-0000-00001C2D0000}"/>
    <cellStyle name="Ausgabe 2 8 3 5 2" xfId="10210" xr:uid="{00000000-0005-0000-0000-00001D2D0000}"/>
    <cellStyle name="Ausgabe 2 8 3 6" xfId="10211" xr:uid="{00000000-0005-0000-0000-00001E2D0000}"/>
    <cellStyle name="Ausgabe 2 8 3 6 2" xfId="10212" xr:uid="{00000000-0005-0000-0000-00001F2D0000}"/>
    <cellStyle name="Ausgabe 2 8 3 7" xfId="10213" xr:uid="{00000000-0005-0000-0000-0000202D0000}"/>
    <cellStyle name="Ausgabe 2 8 3 7 2" xfId="10214" xr:uid="{00000000-0005-0000-0000-0000212D0000}"/>
    <cellStyle name="Ausgabe 2 8 3 8" xfId="10215" xr:uid="{00000000-0005-0000-0000-0000222D0000}"/>
    <cellStyle name="Ausgabe 2 8 3 8 2" xfId="10216" xr:uid="{00000000-0005-0000-0000-0000232D0000}"/>
    <cellStyle name="Ausgabe 2 8 3 9" xfId="10217" xr:uid="{00000000-0005-0000-0000-0000242D0000}"/>
    <cellStyle name="Ausgabe 2 8 3 9 2" xfId="10218" xr:uid="{00000000-0005-0000-0000-0000252D0000}"/>
    <cellStyle name="Ausgabe 2 8 30" xfId="10219" xr:uid="{00000000-0005-0000-0000-0000262D0000}"/>
    <cellStyle name="Ausgabe 2 8 30 2" xfId="10220" xr:uid="{00000000-0005-0000-0000-0000272D0000}"/>
    <cellStyle name="Ausgabe 2 8 31" xfId="10221" xr:uid="{00000000-0005-0000-0000-0000282D0000}"/>
    <cellStyle name="Ausgabe 2 8 31 2" xfId="10222" xr:uid="{00000000-0005-0000-0000-0000292D0000}"/>
    <cellStyle name="Ausgabe 2 8 32" xfId="10223" xr:uid="{00000000-0005-0000-0000-00002A2D0000}"/>
    <cellStyle name="Ausgabe 2 8 4" xfId="10224" xr:uid="{00000000-0005-0000-0000-00002B2D0000}"/>
    <cellStyle name="Ausgabe 2 8 4 2" xfId="10225" xr:uid="{00000000-0005-0000-0000-00002C2D0000}"/>
    <cellStyle name="Ausgabe 2 8 5" xfId="10226" xr:uid="{00000000-0005-0000-0000-00002D2D0000}"/>
    <cellStyle name="Ausgabe 2 8 5 2" xfId="10227" xr:uid="{00000000-0005-0000-0000-00002E2D0000}"/>
    <cellStyle name="Ausgabe 2 8 6" xfId="10228" xr:uid="{00000000-0005-0000-0000-00002F2D0000}"/>
    <cellStyle name="Ausgabe 2 8 6 2" xfId="10229" xr:uid="{00000000-0005-0000-0000-0000302D0000}"/>
    <cellStyle name="Ausgabe 2 8 7" xfId="10230" xr:uid="{00000000-0005-0000-0000-0000312D0000}"/>
    <cellStyle name="Ausgabe 2 8 7 2" xfId="10231" xr:uid="{00000000-0005-0000-0000-0000322D0000}"/>
    <cellStyle name="Ausgabe 2 8 8" xfId="10232" xr:uid="{00000000-0005-0000-0000-0000332D0000}"/>
    <cellStyle name="Ausgabe 2 8 8 2" xfId="10233" xr:uid="{00000000-0005-0000-0000-0000342D0000}"/>
    <cellStyle name="Ausgabe 2 8 9" xfId="10234" xr:uid="{00000000-0005-0000-0000-0000352D0000}"/>
    <cellStyle name="Ausgabe 2 8 9 2" xfId="10235" xr:uid="{00000000-0005-0000-0000-0000362D0000}"/>
    <cellStyle name="Ausgabe 2 9" xfId="10236" xr:uid="{00000000-0005-0000-0000-0000372D0000}"/>
    <cellStyle name="Ausgabe 2 9 10" xfId="10237" xr:uid="{00000000-0005-0000-0000-0000382D0000}"/>
    <cellStyle name="Ausgabe 2 9 10 2" xfId="10238" xr:uid="{00000000-0005-0000-0000-0000392D0000}"/>
    <cellStyle name="Ausgabe 2 9 11" xfId="10239" xr:uid="{00000000-0005-0000-0000-00003A2D0000}"/>
    <cellStyle name="Ausgabe 2 9 11 2" xfId="10240" xr:uid="{00000000-0005-0000-0000-00003B2D0000}"/>
    <cellStyle name="Ausgabe 2 9 12" xfId="10241" xr:uid="{00000000-0005-0000-0000-00003C2D0000}"/>
    <cellStyle name="Ausgabe 2 9 12 2" xfId="10242" xr:uid="{00000000-0005-0000-0000-00003D2D0000}"/>
    <cellStyle name="Ausgabe 2 9 13" xfId="10243" xr:uid="{00000000-0005-0000-0000-00003E2D0000}"/>
    <cellStyle name="Ausgabe 2 9 13 2" xfId="10244" xr:uid="{00000000-0005-0000-0000-00003F2D0000}"/>
    <cellStyle name="Ausgabe 2 9 14" xfId="10245" xr:uid="{00000000-0005-0000-0000-0000402D0000}"/>
    <cellStyle name="Ausgabe 2 9 14 2" xfId="10246" xr:uid="{00000000-0005-0000-0000-0000412D0000}"/>
    <cellStyle name="Ausgabe 2 9 15" xfId="10247" xr:uid="{00000000-0005-0000-0000-0000422D0000}"/>
    <cellStyle name="Ausgabe 2 9 15 2" xfId="10248" xr:uid="{00000000-0005-0000-0000-0000432D0000}"/>
    <cellStyle name="Ausgabe 2 9 16" xfId="10249" xr:uid="{00000000-0005-0000-0000-0000442D0000}"/>
    <cellStyle name="Ausgabe 2 9 16 2" xfId="10250" xr:uid="{00000000-0005-0000-0000-0000452D0000}"/>
    <cellStyle name="Ausgabe 2 9 17" xfId="10251" xr:uid="{00000000-0005-0000-0000-0000462D0000}"/>
    <cellStyle name="Ausgabe 2 9 17 2" xfId="10252" xr:uid="{00000000-0005-0000-0000-0000472D0000}"/>
    <cellStyle name="Ausgabe 2 9 18" xfId="10253" xr:uid="{00000000-0005-0000-0000-0000482D0000}"/>
    <cellStyle name="Ausgabe 2 9 18 2" xfId="10254" xr:uid="{00000000-0005-0000-0000-0000492D0000}"/>
    <cellStyle name="Ausgabe 2 9 19" xfId="10255" xr:uid="{00000000-0005-0000-0000-00004A2D0000}"/>
    <cellStyle name="Ausgabe 2 9 19 2" xfId="10256" xr:uid="{00000000-0005-0000-0000-00004B2D0000}"/>
    <cellStyle name="Ausgabe 2 9 2" xfId="10257" xr:uid="{00000000-0005-0000-0000-00004C2D0000}"/>
    <cellStyle name="Ausgabe 2 9 2 10" xfId="10258" xr:uid="{00000000-0005-0000-0000-00004D2D0000}"/>
    <cellStyle name="Ausgabe 2 9 2 10 2" xfId="10259" xr:uid="{00000000-0005-0000-0000-00004E2D0000}"/>
    <cellStyle name="Ausgabe 2 9 2 11" xfId="10260" xr:uid="{00000000-0005-0000-0000-00004F2D0000}"/>
    <cellStyle name="Ausgabe 2 9 2 11 2" xfId="10261" xr:uid="{00000000-0005-0000-0000-0000502D0000}"/>
    <cellStyle name="Ausgabe 2 9 2 12" xfId="10262" xr:uid="{00000000-0005-0000-0000-0000512D0000}"/>
    <cellStyle name="Ausgabe 2 9 2 12 2" xfId="10263" xr:uid="{00000000-0005-0000-0000-0000522D0000}"/>
    <cellStyle name="Ausgabe 2 9 2 13" xfId="10264" xr:uid="{00000000-0005-0000-0000-0000532D0000}"/>
    <cellStyle name="Ausgabe 2 9 2 13 2" xfId="10265" xr:uid="{00000000-0005-0000-0000-0000542D0000}"/>
    <cellStyle name="Ausgabe 2 9 2 14" xfId="10266" xr:uid="{00000000-0005-0000-0000-0000552D0000}"/>
    <cellStyle name="Ausgabe 2 9 2 14 2" xfId="10267" xr:uid="{00000000-0005-0000-0000-0000562D0000}"/>
    <cellStyle name="Ausgabe 2 9 2 15" xfId="10268" xr:uid="{00000000-0005-0000-0000-0000572D0000}"/>
    <cellStyle name="Ausgabe 2 9 2 15 2" xfId="10269" xr:uid="{00000000-0005-0000-0000-0000582D0000}"/>
    <cellStyle name="Ausgabe 2 9 2 16" xfId="10270" xr:uid="{00000000-0005-0000-0000-0000592D0000}"/>
    <cellStyle name="Ausgabe 2 9 2 16 2" xfId="10271" xr:uid="{00000000-0005-0000-0000-00005A2D0000}"/>
    <cellStyle name="Ausgabe 2 9 2 17" xfId="10272" xr:uid="{00000000-0005-0000-0000-00005B2D0000}"/>
    <cellStyle name="Ausgabe 2 9 2 17 2" xfId="10273" xr:uid="{00000000-0005-0000-0000-00005C2D0000}"/>
    <cellStyle name="Ausgabe 2 9 2 18" xfId="10274" xr:uid="{00000000-0005-0000-0000-00005D2D0000}"/>
    <cellStyle name="Ausgabe 2 9 2 18 2" xfId="10275" xr:uid="{00000000-0005-0000-0000-00005E2D0000}"/>
    <cellStyle name="Ausgabe 2 9 2 19" xfId="10276" xr:uid="{00000000-0005-0000-0000-00005F2D0000}"/>
    <cellStyle name="Ausgabe 2 9 2 19 2" xfId="10277" xr:uid="{00000000-0005-0000-0000-0000602D0000}"/>
    <cellStyle name="Ausgabe 2 9 2 2" xfId="10278" xr:uid="{00000000-0005-0000-0000-0000612D0000}"/>
    <cellStyle name="Ausgabe 2 9 2 2 2" xfId="10279" xr:uid="{00000000-0005-0000-0000-0000622D0000}"/>
    <cellStyle name="Ausgabe 2 9 2 20" xfId="10280" xr:uid="{00000000-0005-0000-0000-0000632D0000}"/>
    <cellStyle name="Ausgabe 2 9 2 20 2" xfId="10281" xr:uid="{00000000-0005-0000-0000-0000642D0000}"/>
    <cellStyle name="Ausgabe 2 9 2 21" xfId="10282" xr:uid="{00000000-0005-0000-0000-0000652D0000}"/>
    <cellStyle name="Ausgabe 2 9 2 21 2" xfId="10283" xr:uid="{00000000-0005-0000-0000-0000662D0000}"/>
    <cellStyle name="Ausgabe 2 9 2 22" xfId="10284" xr:uid="{00000000-0005-0000-0000-0000672D0000}"/>
    <cellStyle name="Ausgabe 2 9 2 22 2" xfId="10285" xr:uid="{00000000-0005-0000-0000-0000682D0000}"/>
    <cellStyle name="Ausgabe 2 9 2 23" xfId="10286" xr:uid="{00000000-0005-0000-0000-0000692D0000}"/>
    <cellStyle name="Ausgabe 2 9 2 23 2" xfId="10287" xr:uid="{00000000-0005-0000-0000-00006A2D0000}"/>
    <cellStyle name="Ausgabe 2 9 2 24" xfId="10288" xr:uid="{00000000-0005-0000-0000-00006B2D0000}"/>
    <cellStyle name="Ausgabe 2 9 2 24 2" xfId="10289" xr:uid="{00000000-0005-0000-0000-00006C2D0000}"/>
    <cellStyle name="Ausgabe 2 9 2 25" xfId="10290" xr:uid="{00000000-0005-0000-0000-00006D2D0000}"/>
    <cellStyle name="Ausgabe 2 9 2 25 2" xfId="10291" xr:uid="{00000000-0005-0000-0000-00006E2D0000}"/>
    <cellStyle name="Ausgabe 2 9 2 26" xfId="10292" xr:uid="{00000000-0005-0000-0000-00006F2D0000}"/>
    <cellStyle name="Ausgabe 2 9 2 26 2" xfId="10293" xr:uid="{00000000-0005-0000-0000-0000702D0000}"/>
    <cellStyle name="Ausgabe 2 9 2 27" xfId="10294" xr:uid="{00000000-0005-0000-0000-0000712D0000}"/>
    <cellStyle name="Ausgabe 2 9 2 27 2" xfId="10295" xr:uid="{00000000-0005-0000-0000-0000722D0000}"/>
    <cellStyle name="Ausgabe 2 9 2 28" xfId="10296" xr:uid="{00000000-0005-0000-0000-0000732D0000}"/>
    <cellStyle name="Ausgabe 2 9 2 28 2" xfId="10297" xr:uid="{00000000-0005-0000-0000-0000742D0000}"/>
    <cellStyle name="Ausgabe 2 9 2 29" xfId="10298" xr:uid="{00000000-0005-0000-0000-0000752D0000}"/>
    <cellStyle name="Ausgabe 2 9 2 29 2" xfId="10299" xr:uid="{00000000-0005-0000-0000-0000762D0000}"/>
    <cellStyle name="Ausgabe 2 9 2 3" xfId="10300" xr:uid="{00000000-0005-0000-0000-0000772D0000}"/>
    <cellStyle name="Ausgabe 2 9 2 3 2" xfId="10301" xr:uid="{00000000-0005-0000-0000-0000782D0000}"/>
    <cellStyle name="Ausgabe 2 9 2 30" xfId="10302" xr:uid="{00000000-0005-0000-0000-0000792D0000}"/>
    <cellStyle name="Ausgabe 2 9 2 4" xfId="10303" xr:uid="{00000000-0005-0000-0000-00007A2D0000}"/>
    <cellStyle name="Ausgabe 2 9 2 4 2" xfId="10304" xr:uid="{00000000-0005-0000-0000-00007B2D0000}"/>
    <cellStyle name="Ausgabe 2 9 2 5" xfId="10305" xr:uid="{00000000-0005-0000-0000-00007C2D0000}"/>
    <cellStyle name="Ausgabe 2 9 2 5 2" xfId="10306" xr:uid="{00000000-0005-0000-0000-00007D2D0000}"/>
    <cellStyle name="Ausgabe 2 9 2 6" xfId="10307" xr:uid="{00000000-0005-0000-0000-00007E2D0000}"/>
    <cellStyle name="Ausgabe 2 9 2 6 2" xfId="10308" xr:uid="{00000000-0005-0000-0000-00007F2D0000}"/>
    <cellStyle name="Ausgabe 2 9 2 7" xfId="10309" xr:uid="{00000000-0005-0000-0000-0000802D0000}"/>
    <cellStyle name="Ausgabe 2 9 2 7 2" xfId="10310" xr:uid="{00000000-0005-0000-0000-0000812D0000}"/>
    <cellStyle name="Ausgabe 2 9 2 8" xfId="10311" xr:uid="{00000000-0005-0000-0000-0000822D0000}"/>
    <cellStyle name="Ausgabe 2 9 2 8 2" xfId="10312" xr:uid="{00000000-0005-0000-0000-0000832D0000}"/>
    <cellStyle name="Ausgabe 2 9 2 9" xfId="10313" xr:uid="{00000000-0005-0000-0000-0000842D0000}"/>
    <cellStyle name="Ausgabe 2 9 2 9 2" xfId="10314" xr:uid="{00000000-0005-0000-0000-0000852D0000}"/>
    <cellStyle name="Ausgabe 2 9 20" xfId="10315" xr:uid="{00000000-0005-0000-0000-0000862D0000}"/>
    <cellStyle name="Ausgabe 2 9 20 2" xfId="10316" xr:uid="{00000000-0005-0000-0000-0000872D0000}"/>
    <cellStyle name="Ausgabe 2 9 21" xfId="10317" xr:uid="{00000000-0005-0000-0000-0000882D0000}"/>
    <cellStyle name="Ausgabe 2 9 21 2" xfId="10318" xr:uid="{00000000-0005-0000-0000-0000892D0000}"/>
    <cellStyle name="Ausgabe 2 9 22" xfId="10319" xr:uid="{00000000-0005-0000-0000-00008A2D0000}"/>
    <cellStyle name="Ausgabe 2 9 22 2" xfId="10320" xr:uid="{00000000-0005-0000-0000-00008B2D0000}"/>
    <cellStyle name="Ausgabe 2 9 23" xfId="10321" xr:uid="{00000000-0005-0000-0000-00008C2D0000}"/>
    <cellStyle name="Ausgabe 2 9 23 2" xfId="10322" xr:uid="{00000000-0005-0000-0000-00008D2D0000}"/>
    <cellStyle name="Ausgabe 2 9 24" xfId="10323" xr:uid="{00000000-0005-0000-0000-00008E2D0000}"/>
    <cellStyle name="Ausgabe 2 9 24 2" xfId="10324" xr:uid="{00000000-0005-0000-0000-00008F2D0000}"/>
    <cellStyle name="Ausgabe 2 9 25" xfId="10325" xr:uid="{00000000-0005-0000-0000-0000902D0000}"/>
    <cellStyle name="Ausgabe 2 9 25 2" xfId="10326" xr:uid="{00000000-0005-0000-0000-0000912D0000}"/>
    <cellStyle name="Ausgabe 2 9 26" xfId="10327" xr:uid="{00000000-0005-0000-0000-0000922D0000}"/>
    <cellStyle name="Ausgabe 2 9 26 2" xfId="10328" xr:uid="{00000000-0005-0000-0000-0000932D0000}"/>
    <cellStyle name="Ausgabe 2 9 27" xfId="10329" xr:uid="{00000000-0005-0000-0000-0000942D0000}"/>
    <cellStyle name="Ausgabe 2 9 27 2" xfId="10330" xr:uid="{00000000-0005-0000-0000-0000952D0000}"/>
    <cellStyle name="Ausgabe 2 9 28" xfId="10331" xr:uid="{00000000-0005-0000-0000-0000962D0000}"/>
    <cellStyle name="Ausgabe 2 9 28 2" xfId="10332" xr:uid="{00000000-0005-0000-0000-0000972D0000}"/>
    <cellStyle name="Ausgabe 2 9 29" xfId="10333" xr:uid="{00000000-0005-0000-0000-0000982D0000}"/>
    <cellStyle name="Ausgabe 2 9 29 2" xfId="10334" xr:uid="{00000000-0005-0000-0000-0000992D0000}"/>
    <cellStyle name="Ausgabe 2 9 3" xfId="10335" xr:uid="{00000000-0005-0000-0000-00009A2D0000}"/>
    <cellStyle name="Ausgabe 2 9 3 10" xfId="10336" xr:uid="{00000000-0005-0000-0000-00009B2D0000}"/>
    <cellStyle name="Ausgabe 2 9 3 10 2" xfId="10337" xr:uid="{00000000-0005-0000-0000-00009C2D0000}"/>
    <cellStyle name="Ausgabe 2 9 3 11" xfId="10338" xr:uid="{00000000-0005-0000-0000-00009D2D0000}"/>
    <cellStyle name="Ausgabe 2 9 3 11 2" xfId="10339" xr:uid="{00000000-0005-0000-0000-00009E2D0000}"/>
    <cellStyle name="Ausgabe 2 9 3 12" xfId="10340" xr:uid="{00000000-0005-0000-0000-00009F2D0000}"/>
    <cellStyle name="Ausgabe 2 9 3 12 2" xfId="10341" xr:uid="{00000000-0005-0000-0000-0000A02D0000}"/>
    <cellStyle name="Ausgabe 2 9 3 13" xfId="10342" xr:uid="{00000000-0005-0000-0000-0000A12D0000}"/>
    <cellStyle name="Ausgabe 2 9 3 13 2" xfId="10343" xr:uid="{00000000-0005-0000-0000-0000A22D0000}"/>
    <cellStyle name="Ausgabe 2 9 3 14" xfId="10344" xr:uid="{00000000-0005-0000-0000-0000A32D0000}"/>
    <cellStyle name="Ausgabe 2 9 3 14 2" xfId="10345" xr:uid="{00000000-0005-0000-0000-0000A42D0000}"/>
    <cellStyle name="Ausgabe 2 9 3 15" xfId="10346" xr:uid="{00000000-0005-0000-0000-0000A52D0000}"/>
    <cellStyle name="Ausgabe 2 9 3 15 2" xfId="10347" xr:uid="{00000000-0005-0000-0000-0000A62D0000}"/>
    <cellStyle name="Ausgabe 2 9 3 16" xfId="10348" xr:uid="{00000000-0005-0000-0000-0000A72D0000}"/>
    <cellStyle name="Ausgabe 2 9 3 16 2" xfId="10349" xr:uid="{00000000-0005-0000-0000-0000A82D0000}"/>
    <cellStyle name="Ausgabe 2 9 3 17" xfId="10350" xr:uid="{00000000-0005-0000-0000-0000A92D0000}"/>
    <cellStyle name="Ausgabe 2 9 3 17 2" xfId="10351" xr:uid="{00000000-0005-0000-0000-0000AA2D0000}"/>
    <cellStyle name="Ausgabe 2 9 3 18" xfId="10352" xr:uid="{00000000-0005-0000-0000-0000AB2D0000}"/>
    <cellStyle name="Ausgabe 2 9 3 18 2" xfId="10353" xr:uid="{00000000-0005-0000-0000-0000AC2D0000}"/>
    <cellStyle name="Ausgabe 2 9 3 19" xfId="10354" xr:uid="{00000000-0005-0000-0000-0000AD2D0000}"/>
    <cellStyle name="Ausgabe 2 9 3 19 2" xfId="10355" xr:uid="{00000000-0005-0000-0000-0000AE2D0000}"/>
    <cellStyle name="Ausgabe 2 9 3 2" xfId="10356" xr:uid="{00000000-0005-0000-0000-0000AF2D0000}"/>
    <cellStyle name="Ausgabe 2 9 3 2 2" xfId="10357" xr:uid="{00000000-0005-0000-0000-0000B02D0000}"/>
    <cellStyle name="Ausgabe 2 9 3 20" xfId="10358" xr:uid="{00000000-0005-0000-0000-0000B12D0000}"/>
    <cellStyle name="Ausgabe 2 9 3 20 2" xfId="10359" xr:uid="{00000000-0005-0000-0000-0000B22D0000}"/>
    <cellStyle name="Ausgabe 2 9 3 21" xfId="10360" xr:uid="{00000000-0005-0000-0000-0000B32D0000}"/>
    <cellStyle name="Ausgabe 2 9 3 21 2" xfId="10361" xr:uid="{00000000-0005-0000-0000-0000B42D0000}"/>
    <cellStyle name="Ausgabe 2 9 3 22" xfId="10362" xr:uid="{00000000-0005-0000-0000-0000B52D0000}"/>
    <cellStyle name="Ausgabe 2 9 3 22 2" xfId="10363" xr:uid="{00000000-0005-0000-0000-0000B62D0000}"/>
    <cellStyle name="Ausgabe 2 9 3 23" xfId="10364" xr:uid="{00000000-0005-0000-0000-0000B72D0000}"/>
    <cellStyle name="Ausgabe 2 9 3 23 2" xfId="10365" xr:uid="{00000000-0005-0000-0000-0000B82D0000}"/>
    <cellStyle name="Ausgabe 2 9 3 24" xfId="10366" xr:uid="{00000000-0005-0000-0000-0000B92D0000}"/>
    <cellStyle name="Ausgabe 2 9 3 24 2" xfId="10367" xr:uid="{00000000-0005-0000-0000-0000BA2D0000}"/>
    <cellStyle name="Ausgabe 2 9 3 25" xfId="10368" xr:uid="{00000000-0005-0000-0000-0000BB2D0000}"/>
    <cellStyle name="Ausgabe 2 9 3 25 2" xfId="10369" xr:uid="{00000000-0005-0000-0000-0000BC2D0000}"/>
    <cellStyle name="Ausgabe 2 9 3 26" xfId="10370" xr:uid="{00000000-0005-0000-0000-0000BD2D0000}"/>
    <cellStyle name="Ausgabe 2 9 3 26 2" xfId="10371" xr:uid="{00000000-0005-0000-0000-0000BE2D0000}"/>
    <cellStyle name="Ausgabe 2 9 3 27" xfId="10372" xr:uid="{00000000-0005-0000-0000-0000BF2D0000}"/>
    <cellStyle name="Ausgabe 2 9 3 27 2" xfId="10373" xr:uid="{00000000-0005-0000-0000-0000C02D0000}"/>
    <cellStyle name="Ausgabe 2 9 3 28" xfId="10374" xr:uid="{00000000-0005-0000-0000-0000C12D0000}"/>
    <cellStyle name="Ausgabe 2 9 3 28 2" xfId="10375" xr:uid="{00000000-0005-0000-0000-0000C22D0000}"/>
    <cellStyle name="Ausgabe 2 9 3 29" xfId="10376" xr:uid="{00000000-0005-0000-0000-0000C32D0000}"/>
    <cellStyle name="Ausgabe 2 9 3 29 2" xfId="10377" xr:uid="{00000000-0005-0000-0000-0000C42D0000}"/>
    <cellStyle name="Ausgabe 2 9 3 3" xfId="10378" xr:uid="{00000000-0005-0000-0000-0000C52D0000}"/>
    <cellStyle name="Ausgabe 2 9 3 3 2" xfId="10379" xr:uid="{00000000-0005-0000-0000-0000C62D0000}"/>
    <cellStyle name="Ausgabe 2 9 3 30" xfId="10380" xr:uid="{00000000-0005-0000-0000-0000C72D0000}"/>
    <cellStyle name="Ausgabe 2 9 3 4" xfId="10381" xr:uid="{00000000-0005-0000-0000-0000C82D0000}"/>
    <cellStyle name="Ausgabe 2 9 3 4 2" xfId="10382" xr:uid="{00000000-0005-0000-0000-0000C92D0000}"/>
    <cellStyle name="Ausgabe 2 9 3 5" xfId="10383" xr:uid="{00000000-0005-0000-0000-0000CA2D0000}"/>
    <cellStyle name="Ausgabe 2 9 3 5 2" xfId="10384" xr:uid="{00000000-0005-0000-0000-0000CB2D0000}"/>
    <cellStyle name="Ausgabe 2 9 3 6" xfId="10385" xr:uid="{00000000-0005-0000-0000-0000CC2D0000}"/>
    <cellStyle name="Ausgabe 2 9 3 6 2" xfId="10386" xr:uid="{00000000-0005-0000-0000-0000CD2D0000}"/>
    <cellStyle name="Ausgabe 2 9 3 7" xfId="10387" xr:uid="{00000000-0005-0000-0000-0000CE2D0000}"/>
    <cellStyle name="Ausgabe 2 9 3 7 2" xfId="10388" xr:uid="{00000000-0005-0000-0000-0000CF2D0000}"/>
    <cellStyle name="Ausgabe 2 9 3 8" xfId="10389" xr:uid="{00000000-0005-0000-0000-0000D02D0000}"/>
    <cellStyle name="Ausgabe 2 9 3 8 2" xfId="10390" xr:uid="{00000000-0005-0000-0000-0000D12D0000}"/>
    <cellStyle name="Ausgabe 2 9 3 9" xfId="10391" xr:uid="{00000000-0005-0000-0000-0000D22D0000}"/>
    <cellStyle name="Ausgabe 2 9 3 9 2" xfId="10392" xr:uid="{00000000-0005-0000-0000-0000D32D0000}"/>
    <cellStyle name="Ausgabe 2 9 30" xfId="10393" xr:uid="{00000000-0005-0000-0000-0000D42D0000}"/>
    <cellStyle name="Ausgabe 2 9 30 2" xfId="10394" xr:uid="{00000000-0005-0000-0000-0000D52D0000}"/>
    <cellStyle name="Ausgabe 2 9 31" xfId="10395" xr:uid="{00000000-0005-0000-0000-0000D62D0000}"/>
    <cellStyle name="Ausgabe 2 9 31 2" xfId="10396" xr:uid="{00000000-0005-0000-0000-0000D72D0000}"/>
    <cellStyle name="Ausgabe 2 9 32" xfId="10397" xr:uid="{00000000-0005-0000-0000-0000D82D0000}"/>
    <cellStyle name="Ausgabe 2 9 4" xfId="10398" xr:uid="{00000000-0005-0000-0000-0000D92D0000}"/>
    <cellStyle name="Ausgabe 2 9 4 2" xfId="10399" xr:uid="{00000000-0005-0000-0000-0000DA2D0000}"/>
    <cellStyle name="Ausgabe 2 9 5" xfId="10400" xr:uid="{00000000-0005-0000-0000-0000DB2D0000}"/>
    <cellStyle name="Ausgabe 2 9 5 2" xfId="10401" xr:uid="{00000000-0005-0000-0000-0000DC2D0000}"/>
    <cellStyle name="Ausgabe 2 9 6" xfId="10402" xr:uid="{00000000-0005-0000-0000-0000DD2D0000}"/>
    <cellStyle name="Ausgabe 2 9 6 2" xfId="10403" xr:uid="{00000000-0005-0000-0000-0000DE2D0000}"/>
    <cellStyle name="Ausgabe 2 9 7" xfId="10404" xr:uid="{00000000-0005-0000-0000-0000DF2D0000}"/>
    <cellStyle name="Ausgabe 2 9 7 2" xfId="10405" xr:uid="{00000000-0005-0000-0000-0000E02D0000}"/>
    <cellStyle name="Ausgabe 2 9 8" xfId="10406" xr:uid="{00000000-0005-0000-0000-0000E12D0000}"/>
    <cellStyle name="Ausgabe 2 9 8 2" xfId="10407" xr:uid="{00000000-0005-0000-0000-0000E22D0000}"/>
    <cellStyle name="Ausgabe 2 9 9" xfId="10408" xr:uid="{00000000-0005-0000-0000-0000E32D0000}"/>
    <cellStyle name="Ausgabe 2 9 9 2" xfId="10409" xr:uid="{00000000-0005-0000-0000-0000E42D0000}"/>
    <cellStyle name="Ausgabe 2_BU&amp;IC" xfId="10410" xr:uid="{00000000-0005-0000-0000-0000E52D0000}"/>
    <cellStyle name="Ausgabe 3" xfId="10411" xr:uid="{00000000-0005-0000-0000-0000E62D0000}"/>
    <cellStyle name="Ausgabe 3 2" xfId="10412" xr:uid="{00000000-0005-0000-0000-0000E72D0000}"/>
    <cellStyle name="Ausgabe 3 3" xfId="10413" xr:uid="{00000000-0005-0000-0000-0000E82D0000}"/>
    <cellStyle name="Ausgabe 3_BU&amp;IC" xfId="10414" xr:uid="{00000000-0005-0000-0000-0000E92D0000}"/>
    <cellStyle name="Ausgabe 4" xfId="10415" xr:uid="{00000000-0005-0000-0000-0000EA2D0000}"/>
    <cellStyle name="Ausgabe 4 2" xfId="10416" xr:uid="{00000000-0005-0000-0000-0000EB2D0000}"/>
    <cellStyle name="Ausgabe 4_BU&amp;IC" xfId="10417" xr:uid="{00000000-0005-0000-0000-0000EC2D0000}"/>
    <cellStyle name="Ausgabe 5" xfId="10418" xr:uid="{00000000-0005-0000-0000-0000ED2D0000}"/>
    <cellStyle name="Ausgabe 6" xfId="10419" xr:uid="{00000000-0005-0000-0000-0000EE2D0000}"/>
    <cellStyle name="Ausgabe 7" xfId="10420" xr:uid="{00000000-0005-0000-0000-0000EF2D0000}"/>
    <cellStyle name="Ausgabe 8" xfId="10421" xr:uid="{00000000-0005-0000-0000-0000F02D0000}"/>
    <cellStyle name="Ausgabe 9" xfId="10422" xr:uid="{00000000-0005-0000-0000-0000F12D0000}"/>
    <cellStyle name="Bad" xfId="137" xr:uid="{00000000-0005-0000-0000-0000F22D0000}"/>
    <cellStyle name="Bad 2" xfId="138" xr:uid="{00000000-0005-0000-0000-0000F32D0000}"/>
    <cellStyle name="Bad 2 2" xfId="139" xr:uid="{00000000-0005-0000-0000-0000F42D0000}"/>
    <cellStyle name="Bad 2 2 2" xfId="10424" xr:uid="{00000000-0005-0000-0000-0000F52D0000}"/>
    <cellStyle name="Bad 2 2 2 2" xfId="39005" xr:uid="{00000000-0005-0000-0000-0000F62D0000}"/>
    <cellStyle name="Bad 2 2 3" xfId="39004" xr:uid="{00000000-0005-0000-0000-0000F72D0000}"/>
    <cellStyle name="Bad 2 2_Folie 3" xfId="39006" xr:uid="{00000000-0005-0000-0000-0000F82D0000}"/>
    <cellStyle name="Bad 2 3" xfId="541" xr:uid="{00000000-0005-0000-0000-0000F92D0000}"/>
    <cellStyle name="Bad 2 3 2" xfId="10425" xr:uid="{00000000-0005-0000-0000-0000FA2D0000}"/>
    <cellStyle name="Bad 2 3 2 2" xfId="39007" xr:uid="{00000000-0005-0000-0000-0000FB2D0000}"/>
    <cellStyle name="Bad 2 4" xfId="39008" xr:uid="{00000000-0005-0000-0000-0000FC2D0000}"/>
    <cellStyle name="Bad 2_5 year overview margin" xfId="37631" xr:uid="{00000000-0005-0000-0000-0000FD2D0000}"/>
    <cellStyle name="Bad 3" xfId="140" xr:uid="{00000000-0005-0000-0000-0000FE2D0000}"/>
    <cellStyle name="Bad 3 2" xfId="650" xr:uid="{00000000-0005-0000-0000-0000FF2D0000}"/>
    <cellStyle name="Bad 4" xfId="651" xr:uid="{00000000-0005-0000-0000-0000002E0000}"/>
    <cellStyle name="Bad 4 2" xfId="10426" xr:uid="{00000000-0005-0000-0000-0000012E0000}"/>
    <cellStyle name="Bad 4 2 2" xfId="39010" xr:uid="{00000000-0005-0000-0000-0000022E0000}"/>
    <cellStyle name="Bad 4 3" xfId="10427" xr:uid="{00000000-0005-0000-0000-0000032E0000}"/>
    <cellStyle name="Bad 4 4" xfId="39009" xr:uid="{00000000-0005-0000-0000-0000042E0000}"/>
    <cellStyle name="Bad 4_BU&amp;IC" xfId="10428" xr:uid="{00000000-0005-0000-0000-0000052E0000}"/>
    <cellStyle name="Bad 5" xfId="10429" xr:uid="{00000000-0005-0000-0000-0000062E0000}"/>
    <cellStyle name="Bad 5 2" xfId="39011" xr:uid="{00000000-0005-0000-0000-0000072E0000}"/>
    <cellStyle name="Bad 6" xfId="10430" xr:uid="{00000000-0005-0000-0000-0000082E0000}"/>
    <cellStyle name="Bad 6 2" xfId="39012" xr:uid="{00000000-0005-0000-0000-0000092E0000}"/>
    <cellStyle name="Bad 7" xfId="10431" xr:uid="{00000000-0005-0000-0000-00000A2E0000}"/>
    <cellStyle name="Bad 7 2" xfId="39003" xr:uid="{00000000-0005-0000-0000-00000B2E0000}"/>
    <cellStyle name="Bad 8" xfId="10432" xr:uid="{00000000-0005-0000-0000-00000C2E0000}"/>
    <cellStyle name="Bad 9" xfId="10423" xr:uid="{00000000-0005-0000-0000-00000D2E0000}"/>
    <cellStyle name="Bad_5 year overview margin" xfId="37630" xr:uid="{00000000-0005-0000-0000-00000E2E0000}"/>
    <cellStyle name="Berechnung 10" xfId="10433" xr:uid="{00000000-0005-0000-0000-00000F2E0000}"/>
    <cellStyle name="Berechnung 2" xfId="141" xr:uid="{00000000-0005-0000-0000-0000102E0000}"/>
    <cellStyle name="Berechnung 2 10" xfId="10434" xr:uid="{00000000-0005-0000-0000-0000112E0000}"/>
    <cellStyle name="Berechnung 2 10 10" xfId="10435" xr:uid="{00000000-0005-0000-0000-0000122E0000}"/>
    <cellStyle name="Berechnung 2 10 10 2" xfId="10436" xr:uid="{00000000-0005-0000-0000-0000132E0000}"/>
    <cellStyle name="Berechnung 2 10 11" xfId="10437" xr:uid="{00000000-0005-0000-0000-0000142E0000}"/>
    <cellStyle name="Berechnung 2 10 11 2" xfId="10438" xr:uid="{00000000-0005-0000-0000-0000152E0000}"/>
    <cellStyle name="Berechnung 2 10 12" xfId="10439" xr:uid="{00000000-0005-0000-0000-0000162E0000}"/>
    <cellStyle name="Berechnung 2 10 12 2" xfId="10440" xr:uid="{00000000-0005-0000-0000-0000172E0000}"/>
    <cellStyle name="Berechnung 2 10 13" xfId="10441" xr:uid="{00000000-0005-0000-0000-0000182E0000}"/>
    <cellStyle name="Berechnung 2 10 13 2" xfId="10442" xr:uid="{00000000-0005-0000-0000-0000192E0000}"/>
    <cellStyle name="Berechnung 2 10 14" xfId="10443" xr:uid="{00000000-0005-0000-0000-00001A2E0000}"/>
    <cellStyle name="Berechnung 2 10 14 2" xfId="10444" xr:uid="{00000000-0005-0000-0000-00001B2E0000}"/>
    <cellStyle name="Berechnung 2 10 15" xfId="10445" xr:uid="{00000000-0005-0000-0000-00001C2E0000}"/>
    <cellStyle name="Berechnung 2 10 15 2" xfId="10446" xr:uid="{00000000-0005-0000-0000-00001D2E0000}"/>
    <cellStyle name="Berechnung 2 10 16" xfId="10447" xr:uid="{00000000-0005-0000-0000-00001E2E0000}"/>
    <cellStyle name="Berechnung 2 10 16 2" xfId="10448" xr:uid="{00000000-0005-0000-0000-00001F2E0000}"/>
    <cellStyle name="Berechnung 2 10 17" xfId="10449" xr:uid="{00000000-0005-0000-0000-0000202E0000}"/>
    <cellStyle name="Berechnung 2 10 17 2" xfId="10450" xr:uid="{00000000-0005-0000-0000-0000212E0000}"/>
    <cellStyle name="Berechnung 2 10 18" xfId="10451" xr:uid="{00000000-0005-0000-0000-0000222E0000}"/>
    <cellStyle name="Berechnung 2 10 18 2" xfId="10452" xr:uid="{00000000-0005-0000-0000-0000232E0000}"/>
    <cellStyle name="Berechnung 2 10 19" xfId="10453" xr:uid="{00000000-0005-0000-0000-0000242E0000}"/>
    <cellStyle name="Berechnung 2 10 19 2" xfId="10454" xr:uid="{00000000-0005-0000-0000-0000252E0000}"/>
    <cellStyle name="Berechnung 2 10 2" xfId="10455" xr:uid="{00000000-0005-0000-0000-0000262E0000}"/>
    <cellStyle name="Berechnung 2 10 2 10" xfId="10456" xr:uid="{00000000-0005-0000-0000-0000272E0000}"/>
    <cellStyle name="Berechnung 2 10 2 10 2" xfId="10457" xr:uid="{00000000-0005-0000-0000-0000282E0000}"/>
    <cellStyle name="Berechnung 2 10 2 11" xfId="10458" xr:uid="{00000000-0005-0000-0000-0000292E0000}"/>
    <cellStyle name="Berechnung 2 10 2 11 2" xfId="10459" xr:uid="{00000000-0005-0000-0000-00002A2E0000}"/>
    <cellStyle name="Berechnung 2 10 2 12" xfId="10460" xr:uid="{00000000-0005-0000-0000-00002B2E0000}"/>
    <cellStyle name="Berechnung 2 10 2 12 2" xfId="10461" xr:uid="{00000000-0005-0000-0000-00002C2E0000}"/>
    <cellStyle name="Berechnung 2 10 2 13" xfId="10462" xr:uid="{00000000-0005-0000-0000-00002D2E0000}"/>
    <cellStyle name="Berechnung 2 10 2 13 2" xfId="10463" xr:uid="{00000000-0005-0000-0000-00002E2E0000}"/>
    <cellStyle name="Berechnung 2 10 2 14" xfId="10464" xr:uid="{00000000-0005-0000-0000-00002F2E0000}"/>
    <cellStyle name="Berechnung 2 10 2 14 2" xfId="10465" xr:uid="{00000000-0005-0000-0000-0000302E0000}"/>
    <cellStyle name="Berechnung 2 10 2 15" xfId="10466" xr:uid="{00000000-0005-0000-0000-0000312E0000}"/>
    <cellStyle name="Berechnung 2 10 2 15 2" xfId="10467" xr:uid="{00000000-0005-0000-0000-0000322E0000}"/>
    <cellStyle name="Berechnung 2 10 2 16" xfId="10468" xr:uid="{00000000-0005-0000-0000-0000332E0000}"/>
    <cellStyle name="Berechnung 2 10 2 16 2" xfId="10469" xr:uid="{00000000-0005-0000-0000-0000342E0000}"/>
    <cellStyle name="Berechnung 2 10 2 17" xfId="10470" xr:uid="{00000000-0005-0000-0000-0000352E0000}"/>
    <cellStyle name="Berechnung 2 10 2 17 2" xfId="10471" xr:uid="{00000000-0005-0000-0000-0000362E0000}"/>
    <cellStyle name="Berechnung 2 10 2 18" xfId="10472" xr:uid="{00000000-0005-0000-0000-0000372E0000}"/>
    <cellStyle name="Berechnung 2 10 2 18 2" xfId="10473" xr:uid="{00000000-0005-0000-0000-0000382E0000}"/>
    <cellStyle name="Berechnung 2 10 2 19" xfId="10474" xr:uid="{00000000-0005-0000-0000-0000392E0000}"/>
    <cellStyle name="Berechnung 2 10 2 19 2" xfId="10475" xr:uid="{00000000-0005-0000-0000-00003A2E0000}"/>
    <cellStyle name="Berechnung 2 10 2 2" xfId="10476" xr:uid="{00000000-0005-0000-0000-00003B2E0000}"/>
    <cellStyle name="Berechnung 2 10 2 2 2" xfId="10477" xr:uid="{00000000-0005-0000-0000-00003C2E0000}"/>
    <cellStyle name="Berechnung 2 10 2 20" xfId="10478" xr:uid="{00000000-0005-0000-0000-00003D2E0000}"/>
    <cellStyle name="Berechnung 2 10 2 20 2" xfId="10479" xr:uid="{00000000-0005-0000-0000-00003E2E0000}"/>
    <cellStyle name="Berechnung 2 10 2 21" xfId="10480" xr:uid="{00000000-0005-0000-0000-00003F2E0000}"/>
    <cellStyle name="Berechnung 2 10 2 21 2" xfId="10481" xr:uid="{00000000-0005-0000-0000-0000402E0000}"/>
    <cellStyle name="Berechnung 2 10 2 22" xfId="10482" xr:uid="{00000000-0005-0000-0000-0000412E0000}"/>
    <cellStyle name="Berechnung 2 10 2 22 2" xfId="10483" xr:uid="{00000000-0005-0000-0000-0000422E0000}"/>
    <cellStyle name="Berechnung 2 10 2 23" xfId="10484" xr:uid="{00000000-0005-0000-0000-0000432E0000}"/>
    <cellStyle name="Berechnung 2 10 2 23 2" xfId="10485" xr:uid="{00000000-0005-0000-0000-0000442E0000}"/>
    <cellStyle name="Berechnung 2 10 2 24" xfId="10486" xr:uid="{00000000-0005-0000-0000-0000452E0000}"/>
    <cellStyle name="Berechnung 2 10 2 24 2" xfId="10487" xr:uid="{00000000-0005-0000-0000-0000462E0000}"/>
    <cellStyle name="Berechnung 2 10 2 25" xfId="10488" xr:uid="{00000000-0005-0000-0000-0000472E0000}"/>
    <cellStyle name="Berechnung 2 10 2 25 2" xfId="10489" xr:uid="{00000000-0005-0000-0000-0000482E0000}"/>
    <cellStyle name="Berechnung 2 10 2 26" xfId="10490" xr:uid="{00000000-0005-0000-0000-0000492E0000}"/>
    <cellStyle name="Berechnung 2 10 2 26 2" xfId="10491" xr:uid="{00000000-0005-0000-0000-00004A2E0000}"/>
    <cellStyle name="Berechnung 2 10 2 27" xfId="10492" xr:uid="{00000000-0005-0000-0000-00004B2E0000}"/>
    <cellStyle name="Berechnung 2 10 2 27 2" xfId="10493" xr:uid="{00000000-0005-0000-0000-00004C2E0000}"/>
    <cellStyle name="Berechnung 2 10 2 28" xfId="10494" xr:uid="{00000000-0005-0000-0000-00004D2E0000}"/>
    <cellStyle name="Berechnung 2 10 2 28 2" xfId="10495" xr:uid="{00000000-0005-0000-0000-00004E2E0000}"/>
    <cellStyle name="Berechnung 2 10 2 29" xfId="10496" xr:uid="{00000000-0005-0000-0000-00004F2E0000}"/>
    <cellStyle name="Berechnung 2 10 2 29 2" xfId="10497" xr:uid="{00000000-0005-0000-0000-0000502E0000}"/>
    <cellStyle name="Berechnung 2 10 2 3" xfId="10498" xr:uid="{00000000-0005-0000-0000-0000512E0000}"/>
    <cellStyle name="Berechnung 2 10 2 3 2" xfId="10499" xr:uid="{00000000-0005-0000-0000-0000522E0000}"/>
    <cellStyle name="Berechnung 2 10 2 30" xfId="10500" xr:uid="{00000000-0005-0000-0000-0000532E0000}"/>
    <cellStyle name="Berechnung 2 10 2 4" xfId="10501" xr:uid="{00000000-0005-0000-0000-0000542E0000}"/>
    <cellStyle name="Berechnung 2 10 2 4 2" xfId="10502" xr:uid="{00000000-0005-0000-0000-0000552E0000}"/>
    <cellStyle name="Berechnung 2 10 2 5" xfId="10503" xr:uid="{00000000-0005-0000-0000-0000562E0000}"/>
    <cellStyle name="Berechnung 2 10 2 5 2" xfId="10504" xr:uid="{00000000-0005-0000-0000-0000572E0000}"/>
    <cellStyle name="Berechnung 2 10 2 6" xfId="10505" xr:uid="{00000000-0005-0000-0000-0000582E0000}"/>
    <cellStyle name="Berechnung 2 10 2 6 2" xfId="10506" xr:uid="{00000000-0005-0000-0000-0000592E0000}"/>
    <cellStyle name="Berechnung 2 10 2 7" xfId="10507" xr:uid="{00000000-0005-0000-0000-00005A2E0000}"/>
    <cellStyle name="Berechnung 2 10 2 7 2" xfId="10508" xr:uid="{00000000-0005-0000-0000-00005B2E0000}"/>
    <cellStyle name="Berechnung 2 10 2 8" xfId="10509" xr:uid="{00000000-0005-0000-0000-00005C2E0000}"/>
    <cellStyle name="Berechnung 2 10 2 8 2" xfId="10510" xr:uid="{00000000-0005-0000-0000-00005D2E0000}"/>
    <cellStyle name="Berechnung 2 10 2 9" xfId="10511" xr:uid="{00000000-0005-0000-0000-00005E2E0000}"/>
    <cellStyle name="Berechnung 2 10 2 9 2" xfId="10512" xr:uid="{00000000-0005-0000-0000-00005F2E0000}"/>
    <cellStyle name="Berechnung 2 10 20" xfId="10513" xr:uid="{00000000-0005-0000-0000-0000602E0000}"/>
    <cellStyle name="Berechnung 2 10 20 2" xfId="10514" xr:uid="{00000000-0005-0000-0000-0000612E0000}"/>
    <cellStyle name="Berechnung 2 10 21" xfId="10515" xr:uid="{00000000-0005-0000-0000-0000622E0000}"/>
    <cellStyle name="Berechnung 2 10 21 2" xfId="10516" xr:uid="{00000000-0005-0000-0000-0000632E0000}"/>
    <cellStyle name="Berechnung 2 10 22" xfId="10517" xr:uid="{00000000-0005-0000-0000-0000642E0000}"/>
    <cellStyle name="Berechnung 2 10 22 2" xfId="10518" xr:uid="{00000000-0005-0000-0000-0000652E0000}"/>
    <cellStyle name="Berechnung 2 10 23" xfId="10519" xr:uid="{00000000-0005-0000-0000-0000662E0000}"/>
    <cellStyle name="Berechnung 2 10 23 2" xfId="10520" xr:uid="{00000000-0005-0000-0000-0000672E0000}"/>
    <cellStyle name="Berechnung 2 10 24" xfId="10521" xr:uid="{00000000-0005-0000-0000-0000682E0000}"/>
    <cellStyle name="Berechnung 2 10 24 2" xfId="10522" xr:uid="{00000000-0005-0000-0000-0000692E0000}"/>
    <cellStyle name="Berechnung 2 10 25" xfId="10523" xr:uid="{00000000-0005-0000-0000-00006A2E0000}"/>
    <cellStyle name="Berechnung 2 10 25 2" xfId="10524" xr:uid="{00000000-0005-0000-0000-00006B2E0000}"/>
    <cellStyle name="Berechnung 2 10 26" xfId="10525" xr:uid="{00000000-0005-0000-0000-00006C2E0000}"/>
    <cellStyle name="Berechnung 2 10 26 2" xfId="10526" xr:uid="{00000000-0005-0000-0000-00006D2E0000}"/>
    <cellStyle name="Berechnung 2 10 27" xfId="10527" xr:uid="{00000000-0005-0000-0000-00006E2E0000}"/>
    <cellStyle name="Berechnung 2 10 27 2" xfId="10528" xr:uid="{00000000-0005-0000-0000-00006F2E0000}"/>
    <cellStyle name="Berechnung 2 10 28" xfId="10529" xr:uid="{00000000-0005-0000-0000-0000702E0000}"/>
    <cellStyle name="Berechnung 2 10 28 2" xfId="10530" xr:uid="{00000000-0005-0000-0000-0000712E0000}"/>
    <cellStyle name="Berechnung 2 10 29" xfId="10531" xr:uid="{00000000-0005-0000-0000-0000722E0000}"/>
    <cellStyle name="Berechnung 2 10 29 2" xfId="10532" xr:uid="{00000000-0005-0000-0000-0000732E0000}"/>
    <cellStyle name="Berechnung 2 10 3" xfId="10533" xr:uid="{00000000-0005-0000-0000-0000742E0000}"/>
    <cellStyle name="Berechnung 2 10 3 10" xfId="10534" xr:uid="{00000000-0005-0000-0000-0000752E0000}"/>
    <cellStyle name="Berechnung 2 10 3 10 2" xfId="10535" xr:uid="{00000000-0005-0000-0000-0000762E0000}"/>
    <cellStyle name="Berechnung 2 10 3 11" xfId="10536" xr:uid="{00000000-0005-0000-0000-0000772E0000}"/>
    <cellStyle name="Berechnung 2 10 3 11 2" xfId="10537" xr:uid="{00000000-0005-0000-0000-0000782E0000}"/>
    <cellStyle name="Berechnung 2 10 3 12" xfId="10538" xr:uid="{00000000-0005-0000-0000-0000792E0000}"/>
    <cellStyle name="Berechnung 2 10 3 12 2" xfId="10539" xr:uid="{00000000-0005-0000-0000-00007A2E0000}"/>
    <cellStyle name="Berechnung 2 10 3 13" xfId="10540" xr:uid="{00000000-0005-0000-0000-00007B2E0000}"/>
    <cellStyle name="Berechnung 2 10 3 13 2" xfId="10541" xr:uid="{00000000-0005-0000-0000-00007C2E0000}"/>
    <cellStyle name="Berechnung 2 10 3 14" xfId="10542" xr:uid="{00000000-0005-0000-0000-00007D2E0000}"/>
    <cellStyle name="Berechnung 2 10 3 14 2" xfId="10543" xr:uid="{00000000-0005-0000-0000-00007E2E0000}"/>
    <cellStyle name="Berechnung 2 10 3 15" xfId="10544" xr:uid="{00000000-0005-0000-0000-00007F2E0000}"/>
    <cellStyle name="Berechnung 2 10 3 15 2" xfId="10545" xr:uid="{00000000-0005-0000-0000-0000802E0000}"/>
    <cellStyle name="Berechnung 2 10 3 16" xfId="10546" xr:uid="{00000000-0005-0000-0000-0000812E0000}"/>
    <cellStyle name="Berechnung 2 10 3 16 2" xfId="10547" xr:uid="{00000000-0005-0000-0000-0000822E0000}"/>
    <cellStyle name="Berechnung 2 10 3 17" xfId="10548" xr:uid="{00000000-0005-0000-0000-0000832E0000}"/>
    <cellStyle name="Berechnung 2 10 3 17 2" xfId="10549" xr:uid="{00000000-0005-0000-0000-0000842E0000}"/>
    <cellStyle name="Berechnung 2 10 3 18" xfId="10550" xr:uid="{00000000-0005-0000-0000-0000852E0000}"/>
    <cellStyle name="Berechnung 2 10 3 18 2" xfId="10551" xr:uid="{00000000-0005-0000-0000-0000862E0000}"/>
    <cellStyle name="Berechnung 2 10 3 19" xfId="10552" xr:uid="{00000000-0005-0000-0000-0000872E0000}"/>
    <cellStyle name="Berechnung 2 10 3 19 2" xfId="10553" xr:uid="{00000000-0005-0000-0000-0000882E0000}"/>
    <cellStyle name="Berechnung 2 10 3 2" xfId="10554" xr:uid="{00000000-0005-0000-0000-0000892E0000}"/>
    <cellStyle name="Berechnung 2 10 3 2 2" xfId="10555" xr:uid="{00000000-0005-0000-0000-00008A2E0000}"/>
    <cellStyle name="Berechnung 2 10 3 20" xfId="10556" xr:uid="{00000000-0005-0000-0000-00008B2E0000}"/>
    <cellStyle name="Berechnung 2 10 3 20 2" xfId="10557" xr:uid="{00000000-0005-0000-0000-00008C2E0000}"/>
    <cellStyle name="Berechnung 2 10 3 21" xfId="10558" xr:uid="{00000000-0005-0000-0000-00008D2E0000}"/>
    <cellStyle name="Berechnung 2 10 3 21 2" xfId="10559" xr:uid="{00000000-0005-0000-0000-00008E2E0000}"/>
    <cellStyle name="Berechnung 2 10 3 22" xfId="10560" xr:uid="{00000000-0005-0000-0000-00008F2E0000}"/>
    <cellStyle name="Berechnung 2 10 3 22 2" xfId="10561" xr:uid="{00000000-0005-0000-0000-0000902E0000}"/>
    <cellStyle name="Berechnung 2 10 3 23" xfId="10562" xr:uid="{00000000-0005-0000-0000-0000912E0000}"/>
    <cellStyle name="Berechnung 2 10 3 23 2" xfId="10563" xr:uid="{00000000-0005-0000-0000-0000922E0000}"/>
    <cellStyle name="Berechnung 2 10 3 24" xfId="10564" xr:uid="{00000000-0005-0000-0000-0000932E0000}"/>
    <cellStyle name="Berechnung 2 10 3 24 2" xfId="10565" xr:uid="{00000000-0005-0000-0000-0000942E0000}"/>
    <cellStyle name="Berechnung 2 10 3 25" xfId="10566" xr:uid="{00000000-0005-0000-0000-0000952E0000}"/>
    <cellStyle name="Berechnung 2 10 3 25 2" xfId="10567" xr:uid="{00000000-0005-0000-0000-0000962E0000}"/>
    <cellStyle name="Berechnung 2 10 3 26" xfId="10568" xr:uid="{00000000-0005-0000-0000-0000972E0000}"/>
    <cellStyle name="Berechnung 2 10 3 26 2" xfId="10569" xr:uid="{00000000-0005-0000-0000-0000982E0000}"/>
    <cellStyle name="Berechnung 2 10 3 27" xfId="10570" xr:uid="{00000000-0005-0000-0000-0000992E0000}"/>
    <cellStyle name="Berechnung 2 10 3 27 2" xfId="10571" xr:uid="{00000000-0005-0000-0000-00009A2E0000}"/>
    <cellStyle name="Berechnung 2 10 3 28" xfId="10572" xr:uid="{00000000-0005-0000-0000-00009B2E0000}"/>
    <cellStyle name="Berechnung 2 10 3 28 2" xfId="10573" xr:uid="{00000000-0005-0000-0000-00009C2E0000}"/>
    <cellStyle name="Berechnung 2 10 3 29" xfId="10574" xr:uid="{00000000-0005-0000-0000-00009D2E0000}"/>
    <cellStyle name="Berechnung 2 10 3 29 2" xfId="10575" xr:uid="{00000000-0005-0000-0000-00009E2E0000}"/>
    <cellStyle name="Berechnung 2 10 3 3" xfId="10576" xr:uid="{00000000-0005-0000-0000-00009F2E0000}"/>
    <cellStyle name="Berechnung 2 10 3 3 2" xfId="10577" xr:uid="{00000000-0005-0000-0000-0000A02E0000}"/>
    <cellStyle name="Berechnung 2 10 3 30" xfId="10578" xr:uid="{00000000-0005-0000-0000-0000A12E0000}"/>
    <cellStyle name="Berechnung 2 10 3 4" xfId="10579" xr:uid="{00000000-0005-0000-0000-0000A22E0000}"/>
    <cellStyle name="Berechnung 2 10 3 4 2" xfId="10580" xr:uid="{00000000-0005-0000-0000-0000A32E0000}"/>
    <cellStyle name="Berechnung 2 10 3 5" xfId="10581" xr:uid="{00000000-0005-0000-0000-0000A42E0000}"/>
    <cellStyle name="Berechnung 2 10 3 5 2" xfId="10582" xr:uid="{00000000-0005-0000-0000-0000A52E0000}"/>
    <cellStyle name="Berechnung 2 10 3 6" xfId="10583" xr:uid="{00000000-0005-0000-0000-0000A62E0000}"/>
    <cellStyle name="Berechnung 2 10 3 6 2" xfId="10584" xr:uid="{00000000-0005-0000-0000-0000A72E0000}"/>
    <cellStyle name="Berechnung 2 10 3 7" xfId="10585" xr:uid="{00000000-0005-0000-0000-0000A82E0000}"/>
    <cellStyle name="Berechnung 2 10 3 7 2" xfId="10586" xr:uid="{00000000-0005-0000-0000-0000A92E0000}"/>
    <cellStyle name="Berechnung 2 10 3 8" xfId="10587" xr:uid="{00000000-0005-0000-0000-0000AA2E0000}"/>
    <cellStyle name="Berechnung 2 10 3 8 2" xfId="10588" xr:uid="{00000000-0005-0000-0000-0000AB2E0000}"/>
    <cellStyle name="Berechnung 2 10 3 9" xfId="10589" xr:uid="{00000000-0005-0000-0000-0000AC2E0000}"/>
    <cellStyle name="Berechnung 2 10 3 9 2" xfId="10590" xr:uid="{00000000-0005-0000-0000-0000AD2E0000}"/>
    <cellStyle name="Berechnung 2 10 30" xfId="10591" xr:uid="{00000000-0005-0000-0000-0000AE2E0000}"/>
    <cellStyle name="Berechnung 2 10 30 2" xfId="10592" xr:uid="{00000000-0005-0000-0000-0000AF2E0000}"/>
    <cellStyle name="Berechnung 2 10 31" xfId="10593" xr:uid="{00000000-0005-0000-0000-0000B02E0000}"/>
    <cellStyle name="Berechnung 2 10 31 2" xfId="10594" xr:uid="{00000000-0005-0000-0000-0000B12E0000}"/>
    <cellStyle name="Berechnung 2 10 32" xfId="10595" xr:uid="{00000000-0005-0000-0000-0000B22E0000}"/>
    <cellStyle name="Berechnung 2 10 4" xfId="10596" xr:uid="{00000000-0005-0000-0000-0000B32E0000}"/>
    <cellStyle name="Berechnung 2 10 4 2" xfId="10597" xr:uid="{00000000-0005-0000-0000-0000B42E0000}"/>
    <cellStyle name="Berechnung 2 10 5" xfId="10598" xr:uid="{00000000-0005-0000-0000-0000B52E0000}"/>
    <cellStyle name="Berechnung 2 10 5 2" xfId="10599" xr:uid="{00000000-0005-0000-0000-0000B62E0000}"/>
    <cellStyle name="Berechnung 2 10 6" xfId="10600" xr:uid="{00000000-0005-0000-0000-0000B72E0000}"/>
    <cellStyle name="Berechnung 2 10 6 2" xfId="10601" xr:uid="{00000000-0005-0000-0000-0000B82E0000}"/>
    <cellStyle name="Berechnung 2 10 7" xfId="10602" xr:uid="{00000000-0005-0000-0000-0000B92E0000}"/>
    <cellStyle name="Berechnung 2 10 7 2" xfId="10603" xr:uid="{00000000-0005-0000-0000-0000BA2E0000}"/>
    <cellStyle name="Berechnung 2 10 8" xfId="10604" xr:uid="{00000000-0005-0000-0000-0000BB2E0000}"/>
    <cellStyle name="Berechnung 2 10 8 2" xfId="10605" xr:uid="{00000000-0005-0000-0000-0000BC2E0000}"/>
    <cellStyle name="Berechnung 2 10 9" xfId="10606" xr:uid="{00000000-0005-0000-0000-0000BD2E0000}"/>
    <cellStyle name="Berechnung 2 10 9 2" xfId="10607" xr:uid="{00000000-0005-0000-0000-0000BE2E0000}"/>
    <cellStyle name="Berechnung 2 11" xfId="10608" xr:uid="{00000000-0005-0000-0000-0000BF2E0000}"/>
    <cellStyle name="Berechnung 2 11 2" xfId="10609" xr:uid="{00000000-0005-0000-0000-0000C02E0000}"/>
    <cellStyle name="Berechnung 2 12" xfId="10610" xr:uid="{00000000-0005-0000-0000-0000C12E0000}"/>
    <cellStyle name="Berechnung 2 12 2" xfId="10611" xr:uid="{00000000-0005-0000-0000-0000C22E0000}"/>
    <cellStyle name="Berechnung 2 13" xfId="10612" xr:uid="{00000000-0005-0000-0000-0000C32E0000}"/>
    <cellStyle name="Berechnung 2 13 2" xfId="10613" xr:uid="{00000000-0005-0000-0000-0000C42E0000}"/>
    <cellStyle name="Berechnung 2 14" xfId="10614" xr:uid="{00000000-0005-0000-0000-0000C52E0000}"/>
    <cellStyle name="Berechnung 2 14 2" xfId="10615" xr:uid="{00000000-0005-0000-0000-0000C62E0000}"/>
    <cellStyle name="Berechnung 2 15" xfId="10616" xr:uid="{00000000-0005-0000-0000-0000C72E0000}"/>
    <cellStyle name="Berechnung 2 15 2" xfId="10617" xr:uid="{00000000-0005-0000-0000-0000C82E0000}"/>
    <cellStyle name="Berechnung 2 16" xfId="10618" xr:uid="{00000000-0005-0000-0000-0000C92E0000}"/>
    <cellStyle name="Berechnung 2 16 2" xfId="10619" xr:uid="{00000000-0005-0000-0000-0000CA2E0000}"/>
    <cellStyle name="Berechnung 2 17" xfId="10620" xr:uid="{00000000-0005-0000-0000-0000CB2E0000}"/>
    <cellStyle name="Berechnung 2 17 2" xfId="10621" xr:uid="{00000000-0005-0000-0000-0000CC2E0000}"/>
    <cellStyle name="Berechnung 2 18" xfId="10622" xr:uid="{00000000-0005-0000-0000-0000CD2E0000}"/>
    <cellStyle name="Berechnung 2 18 2" xfId="10623" xr:uid="{00000000-0005-0000-0000-0000CE2E0000}"/>
    <cellStyle name="Berechnung 2 19" xfId="10624" xr:uid="{00000000-0005-0000-0000-0000CF2E0000}"/>
    <cellStyle name="Berechnung 2 19 2" xfId="10625" xr:uid="{00000000-0005-0000-0000-0000D02E0000}"/>
    <cellStyle name="Berechnung 2 2" xfId="731" xr:uid="{00000000-0005-0000-0000-0000D12E0000}"/>
    <cellStyle name="Berechnung 2 2 2" xfId="10626" xr:uid="{00000000-0005-0000-0000-0000D22E0000}"/>
    <cellStyle name="Berechnung 2 2 3" xfId="10627" xr:uid="{00000000-0005-0000-0000-0000D32E0000}"/>
    <cellStyle name="Berechnung 2 2 3 10" xfId="10628" xr:uid="{00000000-0005-0000-0000-0000D42E0000}"/>
    <cellStyle name="Berechnung 2 2 3 10 2" xfId="10629" xr:uid="{00000000-0005-0000-0000-0000D52E0000}"/>
    <cellStyle name="Berechnung 2 2 3 11" xfId="10630" xr:uid="{00000000-0005-0000-0000-0000D62E0000}"/>
    <cellStyle name="Berechnung 2 2 3 11 2" xfId="10631" xr:uid="{00000000-0005-0000-0000-0000D72E0000}"/>
    <cellStyle name="Berechnung 2 2 3 12" xfId="10632" xr:uid="{00000000-0005-0000-0000-0000D82E0000}"/>
    <cellStyle name="Berechnung 2 2 3 12 2" xfId="10633" xr:uid="{00000000-0005-0000-0000-0000D92E0000}"/>
    <cellStyle name="Berechnung 2 2 3 13" xfId="10634" xr:uid="{00000000-0005-0000-0000-0000DA2E0000}"/>
    <cellStyle name="Berechnung 2 2 3 13 2" xfId="10635" xr:uid="{00000000-0005-0000-0000-0000DB2E0000}"/>
    <cellStyle name="Berechnung 2 2 3 14" xfId="10636" xr:uid="{00000000-0005-0000-0000-0000DC2E0000}"/>
    <cellStyle name="Berechnung 2 2 3 14 2" xfId="10637" xr:uid="{00000000-0005-0000-0000-0000DD2E0000}"/>
    <cellStyle name="Berechnung 2 2 3 15" xfId="10638" xr:uid="{00000000-0005-0000-0000-0000DE2E0000}"/>
    <cellStyle name="Berechnung 2 2 3 15 2" xfId="10639" xr:uid="{00000000-0005-0000-0000-0000DF2E0000}"/>
    <cellStyle name="Berechnung 2 2 3 16" xfId="10640" xr:uid="{00000000-0005-0000-0000-0000E02E0000}"/>
    <cellStyle name="Berechnung 2 2 3 16 2" xfId="10641" xr:uid="{00000000-0005-0000-0000-0000E12E0000}"/>
    <cellStyle name="Berechnung 2 2 3 17" xfId="10642" xr:uid="{00000000-0005-0000-0000-0000E22E0000}"/>
    <cellStyle name="Berechnung 2 2 3 17 2" xfId="10643" xr:uid="{00000000-0005-0000-0000-0000E32E0000}"/>
    <cellStyle name="Berechnung 2 2 3 18" xfId="10644" xr:uid="{00000000-0005-0000-0000-0000E42E0000}"/>
    <cellStyle name="Berechnung 2 2 3 18 2" xfId="10645" xr:uid="{00000000-0005-0000-0000-0000E52E0000}"/>
    <cellStyle name="Berechnung 2 2 3 19" xfId="10646" xr:uid="{00000000-0005-0000-0000-0000E62E0000}"/>
    <cellStyle name="Berechnung 2 2 3 19 2" xfId="10647" xr:uid="{00000000-0005-0000-0000-0000E72E0000}"/>
    <cellStyle name="Berechnung 2 2 3 2" xfId="10648" xr:uid="{00000000-0005-0000-0000-0000E82E0000}"/>
    <cellStyle name="Berechnung 2 2 3 2 2" xfId="10649" xr:uid="{00000000-0005-0000-0000-0000E92E0000}"/>
    <cellStyle name="Berechnung 2 2 3 20" xfId="10650" xr:uid="{00000000-0005-0000-0000-0000EA2E0000}"/>
    <cellStyle name="Berechnung 2 2 3 20 2" xfId="10651" xr:uid="{00000000-0005-0000-0000-0000EB2E0000}"/>
    <cellStyle name="Berechnung 2 2 3 21" xfId="10652" xr:uid="{00000000-0005-0000-0000-0000EC2E0000}"/>
    <cellStyle name="Berechnung 2 2 3 21 2" xfId="10653" xr:uid="{00000000-0005-0000-0000-0000ED2E0000}"/>
    <cellStyle name="Berechnung 2 2 3 22" xfId="10654" xr:uid="{00000000-0005-0000-0000-0000EE2E0000}"/>
    <cellStyle name="Berechnung 2 2 3 22 2" xfId="10655" xr:uid="{00000000-0005-0000-0000-0000EF2E0000}"/>
    <cellStyle name="Berechnung 2 2 3 23" xfId="10656" xr:uid="{00000000-0005-0000-0000-0000F02E0000}"/>
    <cellStyle name="Berechnung 2 2 3 23 2" xfId="10657" xr:uid="{00000000-0005-0000-0000-0000F12E0000}"/>
    <cellStyle name="Berechnung 2 2 3 24" xfId="10658" xr:uid="{00000000-0005-0000-0000-0000F22E0000}"/>
    <cellStyle name="Berechnung 2 2 3 24 2" xfId="10659" xr:uid="{00000000-0005-0000-0000-0000F32E0000}"/>
    <cellStyle name="Berechnung 2 2 3 25" xfId="10660" xr:uid="{00000000-0005-0000-0000-0000F42E0000}"/>
    <cellStyle name="Berechnung 2 2 3 25 2" xfId="10661" xr:uid="{00000000-0005-0000-0000-0000F52E0000}"/>
    <cellStyle name="Berechnung 2 2 3 26" xfId="10662" xr:uid="{00000000-0005-0000-0000-0000F62E0000}"/>
    <cellStyle name="Berechnung 2 2 3 26 2" xfId="10663" xr:uid="{00000000-0005-0000-0000-0000F72E0000}"/>
    <cellStyle name="Berechnung 2 2 3 27" xfId="10664" xr:uid="{00000000-0005-0000-0000-0000F82E0000}"/>
    <cellStyle name="Berechnung 2 2 3 27 2" xfId="10665" xr:uid="{00000000-0005-0000-0000-0000F92E0000}"/>
    <cellStyle name="Berechnung 2 2 3 28" xfId="10666" xr:uid="{00000000-0005-0000-0000-0000FA2E0000}"/>
    <cellStyle name="Berechnung 2 2 3 28 2" xfId="10667" xr:uid="{00000000-0005-0000-0000-0000FB2E0000}"/>
    <cellStyle name="Berechnung 2 2 3 29" xfId="10668" xr:uid="{00000000-0005-0000-0000-0000FC2E0000}"/>
    <cellStyle name="Berechnung 2 2 3 29 2" xfId="10669" xr:uid="{00000000-0005-0000-0000-0000FD2E0000}"/>
    <cellStyle name="Berechnung 2 2 3 3" xfId="10670" xr:uid="{00000000-0005-0000-0000-0000FE2E0000}"/>
    <cellStyle name="Berechnung 2 2 3 3 2" xfId="10671" xr:uid="{00000000-0005-0000-0000-0000FF2E0000}"/>
    <cellStyle name="Berechnung 2 2 3 30" xfId="10672" xr:uid="{00000000-0005-0000-0000-0000002F0000}"/>
    <cellStyle name="Berechnung 2 2 3 4" xfId="10673" xr:uid="{00000000-0005-0000-0000-0000012F0000}"/>
    <cellStyle name="Berechnung 2 2 3 4 2" xfId="10674" xr:uid="{00000000-0005-0000-0000-0000022F0000}"/>
    <cellStyle name="Berechnung 2 2 3 5" xfId="10675" xr:uid="{00000000-0005-0000-0000-0000032F0000}"/>
    <cellStyle name="Berechnung 2 2 3 5 2" xfId="10676" xr:uid="{00000000-0005-0000-0000-0000042F0000}"/>
    <cellStyle name="Berechnung 2 2 3 6" xfId="10677" xr:uid="{00000000-0005-0000-0000-0000052F0000}"/>
    <cellStyle name="Berechnung 2 2 3 6 2" xfId="10678" xr:uid="{00000000-0005-0000-0000-0000062F0000}"/>
    <cellStyle name="Berechnung 2 2 3 7" xfId="10679" xr:uid="{00000000-0005-0000-0000-0000072F0000}"/>
    <cellStyle name="Berechnung 2 2 3 7 2" xfId="10680" xr:uid="{00000000-0005-0000-0000-0000082F0000}"/>
    <cellStyle name="Berechnung 2 2 3 8" xfId="10681" xr:uid="{00000000-0005-0000-0000-0000092F0000}"/>
    <cellStyle name="Berechnung 2 2 3 8 2" xfId="10682" xr:uid="{00000000-0005-0000-0000-00000A2F0000}"/>
    <cellStyle name="Berechnung 2 2 3 9" xfId="10683" xr:uid="{00000000-0005-0000-0000-00000B2F0000}"/>
    <cellStyle name="Berechnung 2 2 3 9 2" xfId="10684" xr:uid="{00000000-0005-0000-0000-00000C2F0000}"/>
    <cellStyle name="Berechnung 2 2 4" xfId="10685" xr:uid="{00000000-0005-0000-0000-00000D2F0000}"/>
    <cellStyle name="Berechnung 2 2 4 10" xfId="10686" xr:uid="{00000000-0005-0000-0000-00000E2F0000}"/>
    <cellStyle name="Berechnung 2 2 4 10 2" xfId="10687" xr:uid="{00000000-0005-0000-0000-00000F2F0000}"/>
    <cellStyle name="Berechnung 2 2 4 11" xfId="10688" xr:uid="{00000000-0005-0000-0000-0000102F0000}"/>
    <cellStyle name="Berechnung 2 2 4 11 2" xfId="10689" xr:uid="{00000000-0005-0000-0000-0000112F0000}"/>
    <cellStyle name="Berechnung 2 2 4 12" xfId="10690" xr:uid="{00000000-0005-0000-0000-0000122F0000}"/>
    <cellStyle name="Berechnung 2 2 4 12 2" xfId="10691" xr:uid="{00000000-0005-0000-0000-0000132F0000}"/>
    <cellStyle name="Berechnung 2 2 4 13" xfId="10692" xr:uid="{00000000-0005-0000-0000-0000142F0000}"/>
    <cellStyle name="Berechnung 2 2 4 13 2" xfId="10693" xr:uid="{00000000-0005-0000-0000-0000152F0000}"/>
    <cellStyle name="Berechnung 2 2 4 14" xfId="10694" xr:uid="{00000000-0005-0000-0000-0000162F0000}"/>
    <cellStyle name="Berechnung 2 2 4 14 2" xfId="10695" xr:uid="{00000000-0005-0000-0000-0000172F0000}"/>
    <cellStyle name="Berechnung 2 2 4 15" xfId="10696" xr:uid="{00000000-0005-0000-0000-0000182F0000}"/>
    <cellStyle name="Berechnung 2 2 4 15 2" xfId="10697" xr:uid="{00000000-0005-0000-0000-0000192F0000}"/>
    <cellStyle name="Berechnung 2 2 4 16" xfId="10698" xr:uid="{00000000-0005-0000-0000-00001A2F0000}"/>
    <cellStyle name="Berechnung 2 2 4 16 2" xfId="10699" xr:uid="{00000000-0005-0000-0000-00001B2F0000}"/>
    <cellStyle name="Berechnung 2 2 4 17" xfId="10700" xr:uid="{00000000-0005-0000-0000-00001C2F0000}"/>
    <cellStyle name="Berechnung 2 2 4 17 2" xfId="10701" xr:uid="{00000000-0005-0000-0000-00001D2F0000}"/>
    <cellStyle name="Berechnung 2 2 4 18" xfId="10702" xr:uid="{00000000-0005-0000-0000-00001E2F0000}"/>
    <cellStyle name="Berechnung 2 2 4 18 2" xfId="10703" xr:uid="{00000000-0005-0000-0000-00001F2F0000}"/>
    <cellStyle name="Berechnung 2 2 4 19" xfId="10704" xr:uid="{00000000-0005-0000-0000-0000202F0000}"/>
    <cellStyle name="Berechnung 2 2 4 19 2" xfId="10705" xr:uid="{00000000-0005-0000-0000-0000212F0000}"/>
    <cellStyle name="Berechnung 2 2 4 2" xfId="10706" xr:uid="{00000000-0005-0000-0000-0000222F0000}"/>
    <cellStyle name="Berechnung 2 2 4 2 2" xfId="10707" xr:uid="{00000000-0005-0000-0000-0000232F0000}"/>
    <cellStyle name="Berechnung 2 2 4 20" xfId="10708" xr:uid="{00000000-0005-0000-0000-0000242F0000}"/>
    <cellStyle name="Berechnung 2 2 4 20 2" xfId="10709" xr:uid="{00000000-0005-0000-0000-0000252F0000}"/>
    <cellStyle name="Berechnung 2 2 4 21" xfId="10710" xr:uid="{00000000-0005-0000-0000-0000262F0000}"/>
    <cellStyle name="Berechnung 2 2 4 21 2" xfId="10711" xr:uid="{00000000-0005-0000-0000-0000272F0000}"/>
    <cellStyle name="Berechnung 2 2 4 22" xfId="10712" xr:uid="{00000000-0005-0000-0000-0000282F0000}"/>
    <cellStyle name="Berechnung 2 2 4 22 2" xfId="10713" xr:uid="{00000000-0005-0000-0000-0000292F0000}"/>
    <cellStyle name="Berechnung 2 2 4 23" xfId="10714" xr:uid="{00000000-0005-0000-0000-00002A2F0000}"/>
    <cellStyle name="Berechnung 2 2 4 23 2" xfId="10715" xr:uid="{00000000-0005-0000-0000-00002B2F0000}"/>
    <cellStyle name="Berechnung 2 2 4 24" xfId="10716" xr:uid="{00000000-0005-0000-0000-00002C2F0000}"/>
    <cellStyle name="Berechnung 2 2 4 24 2" xfId="10717" xr:uid="{00000000-0005-0000-0000-00002D2F0000}"/>
    <cellStyle name="Berechnung 2 2 4 25" xfId="10718" xr:uid="{00000000-0005-0000-0000-00002E2F0000}"/>
    <cellStyle name="Berechnung 2 2 4 25 2" xfId="10719" xr:uid="{00000000-0005-0000-0000-00002F2F0000}"/>
    <cellStyle name="Berechnung 2 2 4 26" xfId="10720" xr:uid="{00000000-0005-0000-0000-0000302F0000}"/>
    <cellStyle name="Berechnung 2 2 4 26 2" xfId="10721" xr:uid="{00000000-0005-0000-0000-0000312F0000}"/>
    <cellStyle name="Berechnung 2 2 4 27" xfId="10722" xr:uid="{00000000-0005-0000-0000-0000322F0000}"/>
    <cellStyle name="Berechnung 2 2 4 27 2" xfId="10723" xr:uid="{00000000-0005-0000-0000-0000332F0000}"/>
    <cellStyle name="Berechnung 2 2 4 28" xfId="10724" xr:uid="{00000000-0005-0000-0000-0000342F0000}"/>
    <cellStyle name="Berechnung 2 2 4 28 2" xfId="10725" xr:uid="{00000000-0005-0000-0000-0000352F0000}"/>
    <cellStyle name="Berechnung 2 2 4 29" xfId="10726" xr:uid="{00000000-0005-0000-0000-0000362F0000}"/>
    <cellStyle name="Berechnung 2 2 4 29 2" xfId="10727" xr:uid="{00000000-0005-0000-0000-0000372F0000}"/>
    <cellStyle name="Berechnung 2 2 4 3" xfId="10728" xr:uid="{00000000-0005-0000-0000-0000382F0000}"/>
    <cellStyle name="Berechnung 2 2 4 3 2" xfId="10729" xr:uid="{00000000-0005-0000-0000-0000392F0000}"/>
    <cellStyle name="Berechnung 2 2 4 30" xfId="10730" xr:uid="{00000000-0005-0000-0000-00003A2F0000}"/>
    <cellStyle name="Berechnung 2 2 4 4" xfId="10731" xr:uid="{00000000-0005-0000-0000-00003B2F0000}"/>
    <cellStyle name="Berechnung 2 2 4 4 2" xfId="10732" xr:uid="{00000000-0005-0000-0000-00003C2F0000}"/>
    <cellStyle name="Berechnung 2 2 4 5" xfId="10733" xr:uid="{00000000-0005-0000-0000-00003D2F0000}"/>
    <cellStyle name="Berechnung 2 2 4 5 2" xfId="10734" xr:uid="{00000000-0005-0000-0000-00003E2F0000}"/>
    <cellStyle name="Berechnung 2 2 4 6" xfId="10735" xr:uid="{00000000-0005-0000-0000-00003F2F0000}"/>
    <cellStyle name="Berechnung 2 2 4 6 2" xfId="10736" xr:uid="{00000000-0005-0000-0000-0000402F0000}"/>
    <cellStyle name="Berechnung 2 2 4 7" xfId="10737" xr:uid="{00000000-0005-0000-0000-0000412F0000}"/>
    <cellStyle name="Berechnung 2 2 4 7 2" xfId="10738" xr:uid="{00000000-0005-0000-0000-0000422F0000}"/>
    <cellStyle name="Berechnung 2 2 4 8" xfId="10739" xr:uid="{00000000-0005-0000-0000-0000432F0000}"/>
    <cellStyle name="Berechnung 2 2 4 8 2" xfId="10740" xr:uid="{00000000-0005-0000-0000-0000442F0000}"/>
    <cellStyle name="Berechnung 2 2 4 9" xfId="10741" xr:uid="{00000000-0005-0000-0000-0000452F0000}"/>
    <cellStyle name="Berechnung 2 2 4 9 2" xfId="10742" xr:uid="{00000000-0005-0000-0000-0000462F0000}"/>
    <cellStyle name="Berechnung 2 2 5" xfId="10743" xr:uid="{00000000-0005-0000-0000-0000472F0000}"/>
    <cellStyle name="Berechnung 2 2 5 10" xfId="10744" xr:uid="{00000000-0005-0000-0000-0000482F0000}"/>
    <cellStyle name="Berechnung 2 2 5 10 2" xfId="10745" xr:uid="{00000000-0005-0000-0000-0000492F0000}"/>
    <cellStyle name="Berechnung 2 2 5 11" xfId="10746" xr:uid="{00000000-0005-0000-0000-00004A2F0000}"/>
    <cellStyle name="Berechnung 2 2 5 11 2" xfId="10747" xr:uid="{00000000-0005-0000-0000-00004B2F0000}"/>
    <cellStyle name="Berechnung 2 2 5 12" xfId="10748" xr:uid="{00000000-0005-0000-0000-00004C2F0000}"/>
    <cellStyle name="Berechnung 2 2 5 12 2" xfId="10749" xr:uid="{00000000-0005-0000-0000-00004D2F0000}"/>
    <cellStyle name="Berechnung 2 2 5 13" xfId="10750" xr:uid="{00000000-0005-0000-0000-00004E2F0000}"/>
    <cellStyle name="Berechnung 2 2 5 13 2" xfId="10751" xr:uid="{00000000-0005-0000-0000-00004F2F0000}"/>
    <cellStyle name="Berechnung 2 2 5 14" xfId="10752" xr:uid="{00000000-0005-0000-0000-0000502F0000}"/>
    <cellStyle name="Berechnung 2 2 5 14 2" xfId="10753" xr:uid="{00000000-0005-0000-0000-0000512F0000}"/>
    <cellStyle name="Berechnung 2 2 5 15" xfId="10754" xr:uid="{00000000-0005-0000-0000-0000522F0000}"/>
    <cellStyle name="Berechnung 2 2 5 15 2" xfId="10755" xr:uid="{00000000-0005-0000-0000-0000532F0000}"/>
    <cellStyle name="Berechnung 2 2 5 16" xfId="10756" xr:uid="{00000000-0005-0000-0000-0000542F0000}"/>
    <cellStyle name="Berechnung 2 2 5 16 2" xfId="10757" xr:uid="{00000000-0005-0000-0000-0000552F0000}"/>
    <cellStyle name="Berechnung 2 2 5 17" xfId="10758" xr:uid="{00000000-0005-0000-0000-0000562F0000}"/>
    <cellStyle name="Berechnung 2 2 5 17 2" xfId="10759" xr:uid="{00000000-0005-0000-0000-0000572F0000}"/>
    <cellStyle name="Berechnung 2 2 5 18" xfId="10760" xr:uid="{00000000-0005-0000-0000-0000582F0000}"/>
    <cellStyle name="Berechnung 2 2 5 18 2" xfId="10761" xr:uid="{00000000-0005-0000-0000-0000592F0000}"/>
    <cellStyle name="Berechnung 2 2 5 19" xfId="10762" xr:uid="{00000000-0005-0000-0000-00005A2F0000}"/>
    <cellStyle name="Berechnung 2 2 5 19 2" xfId="10763" xr:uid="{00000000-0005-0000-0000-00005B2F0000}"/>
    <cellStyle name="Berechnung 2 2 5 2" xfId="10764" xr:uid="{00000000-0005-0000-0000-00005C2F0000}"/>
    <cellStyle name="Berechnung 2 2 5 2 2" xfId="10765" xr:uid="{00000000-0005-0000-0000-00005D2F0000}"/>
    <cellStyle name="Berechnung 2 2 5 20" xfId="10766" xr:uid="{00000000-0005-0000-0000-00005E2F0000}"/>
    <cellStyle name="Berechnung 2 2 5 20 2" xfId="10767" xr:uid="{00000000-0005-0000-0000-00005F2F0000}"/>
    <cellStyle name="Berechnung 2 2 5 21" xfId="10768" xr:uid="{00000000-0005-0000-0000-0000602F0000}"/>
    <cellStyle name="Berechnung 2 2 5 21 2" xfId="10769" xr:uid="{00000000-0005-0000-0000-0000612F0000}"/>
    <cellStyle name="Berechnung 2 2 5 22" xfId="10770" xr:uid="{00000000-0005-0000-0000-0000622F0000}"/>
    <cellStyle name="Berechnung 2 2 5 22 2" xfId="10771" xr:uid="{00000000-0005-0000-0000-0000632F0000}"/>
    <cellStyle name="Berechnung 2 2 5 23" xfId="10772" xr:uid="{00000000-0005-0000-0000-0000642F0000}"/>
    <cellStyle name="Berechnung 2 2 5 23 2" xfId="10773" xr:uid="{00000000-0005-0000-0000-0000652F0000}"/>
    <cellStyle name="Berechnung 2 2 5 24" xfId="10774" xr:uid="{00000000-0005-0000-0000-0000662F0000}"/>
    <cellStyle name="Berechnung 2 2 5 24 2" xfId="10775" xr:uid="{00000000-0005-0000-0000-0000672F0000}"/>
    <cellStyle name="Berechnung 2 2 5 25" xfId="10776" xr:uid="{00000000-0005-0000-0000-0000682F0000}"/>
    <cellStyle name="Berechnung 2 2 5 25 2" xfId="10777" xr:uid="{00000000-0005-0000-0000-0000692F0000}"/>
    <cellStyle name="Berechnung 2 2 5 26" xfId="10778" xr:uid="{00000000-0005-0000-0000-00006A2F0000}"/>
    <cellStyle name="Berechnung 2 2 5 26 2" xfId="10779" xr:uid="{00000000-0005-0000-0000-00006B2F0000}"/>
    <cellStyle name="Berechnung 2 2 5 27" xfId="10780" xr:uid="{00000000-0005-0000-0000-00006C2F0000}"/>
    <cellStyle name="Berechnung 2 2 5 27 2" xfId="10781" xr:uid="{00000000-0005-0000-0000-00006D2F0000}"/>
    <cellStyle name="Berechnung 2 2 5 28" xfId="10782" xr:uid="{00000000-0005-0000-0000-00006E2F0000}"/>
    <cellStyle name="Berechnung 2 2 5 28 2" xfId="10783" xr:uid="{00000000-0005-0000-0000-00006F2F0000}"/>
    <cellStyle name="Berechnung 2 2 5 29" xfId="10784" xr:uid="{00000000-0005-0000-0000-0000702F0000}"/>
    <cellStyle name="Berechnung 2 2 5 29 2" xfId="10785" xr:uid="{00000000-0005-0000-0000-0000712F0000}"/>
    <cellStyle name="Berechnung 2 2 5 3" xfId="10786" xr:uid="{00000000-0005-0000-0000-0000722F0000}"/>
    <cellStyle name="Berechnung 2 2 5 3 2" xfId="10787" xr:uid="{00000000-0005-0000-0000-0000732F0000}"/>
    <cellStyle name="Berechnung 2 2 5 30" xfId="10788" xr:uid="{00000000-0005-0000-0000-0000742F0000}"/>
    <cellStyle name="Berechnung 2 2 5 4" xfId="10789" xr:uid="{00000000-0005-0000-0000-0000752F0000}"/>
    <cellStyle name="Berechnung 2 2 5 4 2" xfId="10790" xr:uid="{00000000-0005-0000-0000-0000762F0000}"/>
    <cellStyle name="Berechnung 2 2 5 5" xfId="10791" xr:uid="{00000000-0005-0000-0000-0000772F0000}"/>
    <cellStyle name="Berechnung 2 2 5 5 2" xfId="10792" xr:uid="{00000000-0005-0000-0000-0000782F0000}"/>
    <cellStyle name="Berechnung 2 2 5 6" xfId="10793" xr:uid="{00000000-0005-0000-0000-0000792F0000}"/>
    <cellStyle name="Berechnung 2 2 5 6 2" xfId="10794" xr:uid="{00000000-0005-0000-0000-00007A2F0000}"/>
    <cellStyle name="Berechnung 2 2 5 7" xfId="10795" xr:uid="{00000000-0005-0000-0000-00007B2F0000}"/>
    <cellStyle name="Berechnung 2 2 5 7 2" xfId="10796" xr:uid="{00000000-0005-0000-0000-00007C2F0000}"/>
    <cellStyle name="Berechnung 2 2 5 8" xfId="10797" xr:uid="{00000000-0005-0000-0000-00007D2F0000}"/>
    <cellStyle name="Berechnung 2 2 5 8 2" xfId="10798" xr:uid="{00000000-0005-0000-0000-00007E2F0000}"/>
    <cellStyle name="Berechnung 2 2 5 9" xfId="10799" xr:uid="{00000000-0005-0000-0000-00007F2F0000}"/>
    <cellStyle name="Berechnung 2 2 5 9 2" xfId="10800" xr:uid="{00000000-0005-0000-0000-0000802F0000}"/>
    <cellStyle name="Berechnung 2 2_BU&amp;IC" xfId="10801" xr:uid="{00000000-0005-0000-0000-0000812F0000}"/>
    <cellStyle name="Berechnung 2 20" xfId="10802" xr:uid="{00000000-0005-0000-0000-0000822F0000}"/>
    <cellStyle name="Berechnung 2 20 2" xfId="10803" xr:uid="{00000000-0005-0000-0000-0000832F0000}"/>
    <cellStyle name="Berechnung 2 21" xfId="10804" xr:uid="{00000000-0005-0000-0000-0000842F0000}"/>
    <cellStyle name="Berechnung 2 21 2" xfId="10805" xr:uid="{00000000-0005-0000-0000-0000852F0000}"/>
    <cellStyle name="Berechnung 2 22" xfId="10806" xr:uid="{00000000-0005-0000-0000-0000862F0000}"/>
    <cellStyle name="Berechnung 2 22 2" xfId="10807" xr:uid="{00000000-0005-0000-0000-0000872F0000}"/>
    <cellStyle name="Berechnung 2 23" xfId="10808" xr:uid="{00000000-0005-0000-0000-0000882F0000}"/>
    <cellStyle name="Berechnung 2 23 2" xfId="10809" xr:uid="{00000000-0005-0000-0000-0000892F0000}"/>
    <cellStyle name="Berechnung 2 24" xfId="10810" xr:uid="{00000000-0005-0000-0000-00008A2F0000}"/>
    <cellStyle name="Berechnung 2 24 2" xfId="10811" xr:uid="{00000000-0005-0000-0000-00008B2F0000}"/>
    <cellStyle name="Berechnung 2 25" xfId="10812" xr:uid="{00000000-0005-0000-0000-00008C2F0000}"/>
    <cellStyle name="Berechnung 2 25 2" xfId="10813" xr:uid="{00000000-0005-0000-0000-00008D2F0000}"/>
    <cellStyle name="Berechnung 2 26" xfId="10814" xr:uid="{00000000-0005-0000-0000-00008E2F0000}"/>
    <cellStyle name="Berechnung 2 26 2" xfId="10815" xr:uid="{00000000-0005-0000-0000-00008F2F0000}"/>
    <cellStyle name="Berechnung 2 27" xfId="10816" xr:uid="{00000000-0005-0000-0000-0000902F0000}"/>
    <cellStyle name="Berechnung 2 27 2" xfId="10817" xr:uid="{00000000-0005-0000-0000-0000912F0000}"/>
    <cellStyle name="Berechnung 2 28" xfId="10818" xr:uid="{00000000-0005-0000-0000-0000922F0000}"/>
    <cellStyle name="Berechnung 2 28 2" xfId="10819" xr:uid="{00000000-0005-0000-0000-0000932F0000}"/>
    <cellStyle name="Berechnung 2 29" xfId="10820" xr:uid="{00000000-0005-0000-0000-0000942F0000}"/>
    <cellStyle name="Berechnung 2 29 2" xfId="10821" xr:uid="{00000000-0005-0000-0000-0000952F0000}"/>
    <cellStyle name="Berechnung 2 3" xfId="732" xr:uid="{00000000-0005-0000-0000-0000962F0000}"/>
    <cellStyle name="Berechnung 2 30" xfId="10822" xr:uid="{00000000-0005-0000-0000-0000972F0000}"/>
    <cellStyle name="Berechnung 2 30 2" xfId="10823" xr:uid="{00000000-0005-0000-0000-0000982F0000}"/>
    <cellStyle name="Berechnung 2 31" xfId="10824" xr:uid="{00000000-0005-0000-0000-0000992F0000}"/>
    <cellStyle name="Berechnung 2 31 2" xfId="10825" xr:uid="{00000000-0005-0000-0000-00009A2F0000}"/>
    <cellStyle name="Berechnung 2 32" xfId="10826" xr:uid="{00000000-0005-0000-0000-00009B2F0000}"/>
    <cellStyle name="Berechnung 2 32 2" xfId="10827" xr:uid="{00000000-0005-0000-0000-00009C2F0000}"/>
    <cellStyle name="Berechnung 2 33" xfId="10828" xr:uid="{00000000-0005-0000-0000-00009D2F0000}"/>
    <cellStyle name="Berechnung 2 33 2" xfId="10829" xr:uid="{00000000-0005-0000-0000-00009E2F0000}"/>
    <cellStyle name="Berechnung 2 34" xfId="10830" xr:uid="{00000000-0005-0000-0000-00009F2F0000}"/>
    <cellStyle name="Berechnung 2 34 2" xfId="10831" xr:uid="{00000000-0005-0000-0000-0000A02F0000}"/>
    <cellStyle name="Berechnung 2 35" xfId="10832" xr:uid="{00000000-0005-0000-0000-0000A12F0000}"/>
    <cellStyle name="Berechnung 2 35 2" xfId="10833" xr:uid="{00000000-0005-0000-0000-0000A22F0000}"/>
    <cellStyle name="Berechnung 2 36" xfId="10834" xr:uid="{00000000-0005-0000-0000-0000A32F0000}"/>
    <cellStyle name="Berechnung 2 36 2" xfId="10835" xr:uid="{00000000-0005-0000-0000-0000A42F0000}"/>
    <cellStyle name="Berechnung 2 37" xfId="10836" xr:uid="{00000000-0005-0000-0000-0000A52F0000}"/>
    <cellStyle name="Berechnung 2 37 2" xfId="10837" xr:uid="{00000000-0005-0000-0000-0000A62F0000}"/>
    <cellStyle name="Berechnung 2 38" xfId="10838" xr:uid="{00000000-0005-0000-0000-0000A72F0000}"/>
    <cellStyle name="Berechnung 2 38 2" xfId="10839" xr:uid="{00000000-0005-0000-0000-0000A82F0000}"/>
    <cellStyle name="Berechnung 2 39" xfId="10840" xr:uid="{00000000-0005-0000-0000-0000A92F0000}"/>
    <cellStyle name="Berechnung 2 4" xfId="10841" xr:uid="{00000000-0005-0000-0000-0000AA2F0000}"/>
    <cellStyle name="Berechnung 2 5" xfId="10842" xr:uid="{00000000-0005-0000-0000-0000AB2F0000}"/>
    <cellStyle name="Berechnung 2 5 10" xfId="10843" xr:uid="{00000000-0005-0000-0000-0000AC2F0000}"/>
    <cellStyle name="Berechnung 2 5 10 2" xfId="10844" xr:uid="{00000000-0005-0000-0000-0000AD2F0000}"/>
    <cellStyle name="Berechnung 2 5 11" xfId="10845" xr:uid="{00000000-0005-0000-0000-0000AE2F0000}"/>
    <cellStyle name="Berechnung 2 5 11 2" xfId="10846" xr:uid="{00000000-0005-0000-0000-0000AF2F0000}"/>
    <cellStyle name="Berechnung 2 5 12" xfId="10847" xr:uid="{00000000-0005-0000-0000-0000B02F0000}"/>
    <cellStyle name="Berechnung 2 5 12 2" xfId="10848" xr:uid="{00000000-0005-0000-0000-0000B12F0000}"/>
    <cellStyle name="Berechnung 2 5 13" xfId="10849" xr:uid="{00000000-0005-0000-0000-0000B22F0000}"/>
    <cellStyle name="Berechnung 2 5 13 2" xfId="10850" xr:uid="{00000000-0005-0000-0000-0000B32F0000}"/>
    <cellStyle name="Berechnung 2 5 14" xfId="10851" xr:uid="{00000000-0005-0000-0000-0000B42F0000}"/>
    <cellStyle name="Berechnung 2 5 14 2" xfId="10852" xr:uid="{00000000-0005-0000-0000-0000B52F0000}"/>
    <cellStyle name="Berechnung 2 5 15" xfId="10853" xr:uid="{00000000-0005-0000-0000-0000B62F0000}"/>
    <cellStyle name="Berechnung 2 5 15 2" xfId="10854" xr:uid="{00000000-0005-0000-0000-0000B72F0000}"/>
    <cellStyle name="Berechnung 2 5 16" xfId="10855" xr:uid="{00000000-0005-0000-0000-0000B82F0000}"/>
    <cellStyle name="Berechnung 2 5 16 2" xfId="10856" xr:uid="{00000000-0005-0000-0000-0000B92F0000}"/>
    <cellStyle name="Berechnung 2 5 17" xfId="10857" xr:uid="{00000000-0005-0000-0000-0000BA2F0000}"/>
    <cellStyle name="Berechnung 2 5 17 2" xfId="10858" xr:uid="{00000000-0005-0000-0000-0000BB2F0000}"/>
    <cellStyle name="Berechnung 2 5 18" xfId="10859" xr:uid="{00000000-0005-0000-0000-0000BC2F0000}"/>
    <cellStyle name="Berechnung 2 5 18 2" xfId="10860" xr:uid="{00000000-0005-0000-0000-0000BD2F0000}"/>
    <cellStyle name="Berechnung 2 5 19" xfId="10861" xr:uid="{00000000-0005-0000-0000-0000BE2F0000}"/>
    <cellStyle name="Berechnung 2 5 19 2" xfId="10862" xr:uid="{00000000-0005-0000-0000-0000BF2F0000}"/>
    <cellStyle name="Berechnung 2 5 2" xfId="10863" xr:uid="{00000000-0005-0000-0000-0000C02F0000}"/>
    <cellStyle name="Berechnung 2 5 2 10" xfId="10864" xr:uid="{00000000-0005-0000-0000-0000C12F0000}"/>
    <cellStyle name="Berechnung 2 5 2 10 2" xfId="10865" xr:uid="{00000000-0005-0000-0000-0000C22F0000}"/>
    <cellStyle name="Berechnung 2 5 2 11" xfId="10866" xr:uid="{00000000-0005-0000-0000-0000C32F0000}"/>
    <cellStyle name="Berechnung 2 5 2 11 2" xfId="10867" xr:uid="{00000000-0005-0000-0000-0000C42F0000}"/>
    <cellStyle name="Berechnung 2 5 2 12" xfId="10868" xr:uid="{00000000-0005-0000-0000-0000C52F0000}"/>
    <cellStyle name="Berechnung 2 5 2 12 2" xfId="10869" xr:uid="{00000000-0005-0000-0000-0000C62F0000}"/>
    <cellStyle name="Berechnung 2 5 2 13" xfId="10870" xr:uid="{00000000-0005-0000-0000-0000C72F0000}"/>
    <cellStyle name="Berechnung 2 5 2 13 2" xfId="10871" xr:uid="{00000000-0005-0000-0000-0000C82F0000}"/>
    <cellStyle name="Berechnung 2 5 2 14" xfId="10872" xr:uid="{00000000-0005-0000-0000-0000C92F0000}"/>
    <cellStyle name="Berechnung 2 5 2 14 2" xfId="10873" xr:uid="{00000000-0005-0000-0000-0000CA2F0000}"/>
    <cellStyle name="Berechnung 2 5 2 15" xfId="10874" xr:uid="{00000000-0005-0000-0000-0000CB2F0000}"/>
    <cellStyle name="Berechnung 2 5 2 15 2" xfId="10875" xr:uid="{00000000-0005-0000-0000-0000CC2F0000}"/>
    <cellStyle name="Berechnung 2 5 2 16" xfId="10876" xr:uid="{00000000-0005-0000-0000-0000CD2F0000}"/>
    <cellStyle name="Berechnung 2 5 2 16 2" xfId="10877" xr:uid="{00000000-0005-0000-0000-0000CE2F0000}"/>
    <cellStyle name="Berechnung 2 5 2 17" xfId="10878" xr:uid="{00000000-0005-0000-0000-0000CF2F0000}"/>
    <cellStyle name="Berechnung 2 5 2 17 2" xfId="10879" xr:uid="{00000000-0005-0000-0000-0000D02F0000}"/>
    <cellStyle name="Berechnung 2 5 2 18" xfId="10880" xr:uid="{00000000-0005-0000-0000-0000D12F0000}"/>
    <cellStyle name="Berechnung 2 5 2 18 2" xfId="10881" xr:uid="{00000000-0005-0000-0000-0000D22F0000}"/>
    <cellStyle name="Berechnung 2 5 2 19" xfId="10882" xr:uid="{00000000-0005-0000-0000-0000D32F0000}"/>
    <cellStyle name="Berechnung 2 5 2 19 2" xfId="10883" xr:uid="{00000000-0005-0000-0000-0000D42F0000}"/>
    <cellStyle name="Berechnung 2 5 2 2" xfId="10884" xr:uid="{00000000-0005-0000-0000-0000D52F0000}"/>
    <cellStyle name="Berechnung 2 5 2 2 2" xfId="10885" xr:uid="{00000000-0005-0000-0000-0000D62F0000}"/>
    <cellStyle name="Berechnung 2 5 2 20" xfId="10886" xr:uid="{00000000-0005-0000-0000-0000D72F0000}"/>
    <cellStyle name="Berechnung 2 5 2 20 2" xfId="10887" xr:uid="{00000000-0005-0000-0000-0000D82F0000}"/>
    <cellStyle name="Berechnung 2 5 2 21" xfId="10888" xr:uid="{00000000-0005-0000-0000-0000D92F0000}"/>
    <cellStyle name="Berechnung 2 5 2 21 2" xfId="10889" xr:uid="{00000000-0005-0000-0000-0000DA2F0000}"/>
    <cellStyle name="Berechnung 2 5 2 22" xfId="10890" xr:uid="{00000000-0005-0000-0000-0000DB2F0000}"/>
    <cellStyle name="Berechnung 2 5 2 22 2" xfId="10891" xr:uid="{00000000-0005-0000-0000-0000DC2F0000}"/>
    <cellStyle name="Berechnung 2 5 2 23" xfId="10892" xr:uid="{00000000-0005-0000-0000-0000DD2F0000}"/>
    <cellStyle name="Berechnung 2 5 2 23 2" xfId="10893" xr:uid="{00000000-0005-0000-0000-0000DE2F0000}"/>
    <cellStyle name="Berechnung 2 5 2 24" xfId="10894" xr:uid="{00000000-0005-0000-0000-0000DF2F0000}"/>
    <cellStyle name="Berechnung 2 5 2 24 2" xfId="10895" xr:uid="{00000000-0005-0000-0000-0000E02F0000}"/>
    <cellStyle name="Berechnung 2 5 2 25" xfId="10896" xr:uid="{00000000-0005-0000-0000-0000E12F0000}"/>
    <cellStyle name="Berechnung 2 5 2 25 2" xfId="10897" xr:uid="{00000000-0005-0000-0000-0000E22F0000}"/>
    <cellStyle name="Berechnung 2 5 2 26" xfId="10898" xr:uid="{00000000-0005-0000-0000-0000E32F0000}"/>
    <cellStyle name="Berechnung 2 5 2 26 2" xfId="10899" xr:uid="{00000000-0005-0000-0000-0000E42F0000}"/>
    <cellStyle name="Berechnung 2 5 2 27" xfId="10900" xr:uid="{00000000-0005-0000-0000-0000E52F0000}"/>
    <cellStyle name="Berechnung 2 5 2 27 2" xfId="10901" xr:uid="{00000000-0005-0000-0000-0000E62F0000}"/>
    <cellStyle name="Berechnung 2 5 2 28" xfId="10902" xr:uid="{00000000-0005-0000-0000-0000E72F0000}"/>
    <cellStyle name="Berechnung 2 5 2 28 2" xfId="10903" xr:uid="{00000000-0005-0000-0000-0000E82F0000}"/>
    <cellStyle name="Berechnung 2 5 2 29" xfId="10904" xr:uid="{00000000-0005-0000-0000-0000E92F0000}"/>
    <cellStyle name="Berechnung 2 5 2 29 2" xfId="10905" xr:uid="{00000000-0005-0000-0000-0000EA2F0000}"/>
    <cellStyle name="Berechnung 2 5 2 3" xfId="10906" xr:uid="{00000000-0005-0000-0000-0000EB2F0000}"/>
    <cellStyle name="Berechnung 2 5 2 3 2" xfId="10907" xr:uid="{00000000-0005-0000-0000-0000EC2F0000}"/>
    <cellStyle name="Berechnung 2 5 2 30" xfId="10908" xr:uid="{00000000-0005-0000-0000-0000ED2F0000}"/>
    <cellStyle name="Berechnung 2 5 2 4" xfId="10909" xr:uid="{00000000-0005-0000-0000-0000EE2F0000}"/>
    <cellStyle name="Berechnung 2 5 2 4 2" xfId="10910" xr:uid="{00000000-0005-0000-0000-0000EF2F0000}"/>
    <cellStyle name="Berechnung 2 5 2 5" xfId="10911" xr:uid="{00000000-0005-0000-0000-0000F02F0000}"/>
    <cellStyle name="Berechnung 2 5 2 5 2" xfId="10912" xr:uid="{00000000-0005-0000-0000-0000F12F0000}"/>
    <cellStyle name="Berechnung 2 5 2 6" xfId="10913" xr:uid="{00000000-0005-0000-0000-0000F22F0000}"/>
    <cellStyle name="Berechnung 2 5 2 6 2" xfId="10914" xr:uid="{00000000-0005-0000-0000-0000F32F0000}"/>
    <cellStyle name="Berechnung 2 5 2 7" xfId="10915" xr:uid="{00000000-0005-0000-0000-0000F42F0000}"/>
    <cellStyle name="Berechnung 2 5 2 7 2" xfId="10916" xr:uid="{00000000-0005-0000-0000-0000F52F0000}"/>
    <cellStyle name="Berechnung 2 5 2 8" xfId="10917" xr:uid="{00000000-0005-0000-0000-0000F62F0000}"/>
    <cellStyle name="Berechnung 2 5 2 8 2" xfId="10918" xr:uid="{00000000-0005-0000-0000-0000F72F0000}"/>
    <cellStyle name="Berechnung 2 5 2 9" xfId="10919" xr:uid="{00000000-0005-0000-0000-0000F82F0000}"/>
    <cellStyle name="Berechnung 2 5 2 9 2" xfId="10920" xr:uid="{00000000-0005-0000-0000-0000F92F0000}"/>
    <cellStyle name="Berechnung 2 5 20" xfId="10921" xr:uid="{00000000-0005-0000-0000-0000FA2F0000}"/>
    <cellStyle name="Berechnung 2 5 20 2" xfId="10922" xr:uid="{00000000-0005-0000-0000-0000FB2F0000}"/>
    <cellStyle name="Berechnung 2 5 21" xfId="10923" xr:uid="{00000000-0005-0000-0000-0000FC2F0000}"/>
    <cellStyle name="Berechnung 2 5 21 2" xfId="10924" xr:uid="{00000000-0005-0000-0000-0000FD2F0000}"/>
    <cellStyle name="Berechnung 2 5 22" xfId="10925" xr:uid="{00000000-0005-0000-0000-0000FE2F0000}"/>
    <cellStyle name="Berechnung 2 5 22 2" xfId="10926" xr:uid="{00000000-0005-0000-0000-0000FF2F0000}"/>
    <cellStyle name="Berechnung 2 5 23" xfId="10927" xr:uid="{00000000-0005-0000-0000-000000300000}"/>
    <cellStyle name="Berechnung 2 5 23 2" xfId="10928" xr:uid="{00000000-0005-0000-0000-000001300000}"/>
    <cellStyle name="Berechnung 2 5 24" xfId="10929" xr:uid="{00000000-0005-0000-0000-000002300000}"/>
    <cellStyle name="Berechnung 2 5 24 2" xfId="10930" xr:uid="{00000000-0005-0000-0000-000003300000}"/>
    <cellStyle name="Berechnung 2 5 25" xfId="10931" xr:uid="{00000000-0005-0000-0000-000004300000}"/>
    <cellStyle name="Berechnung 2 5 25 2" xfId="10932" xr:uid="{00000000-0005-0000-0000-000005300000}"/>
    <cellStyle name="Berechnung 2 5 26" xfId="10933" xr:uid="{00000000-0005-0000-0000-000006300000}"/>
    <cellStyle name="Berechnung 2 5 26 2" xfId="10934" xr:uid="{00000000-0005-0000-0000-000007300000}"/>
    <cellStyle name="Berechnung 2 5 27" xfId="10935" xr:uid="{00000000-0005-0000-0000-000008300000}"/>
    <cellStyle name="Berechnung 2 5 27 2" xfId="10936" xr:uid="{00000000-0005-0000-0000-000009300000}"/>
    <cellStyle name="Berechnung 2 5 28" xfId="10937" xr:uid="{00000000-0005-0000-0000-00000A300000}"/>
    <cellStyle name="Berechnung 2 5 28 2" xfId="10938" xr:uid="{00000000-0005-0000-0000-00000B300000}"/>
    <cellStyle name="Berechnung 2 5 29" xfId="10939" xr:uid="{00000000-0005-0000-0000-00000C300000}"/>
    <cellStyle name="Berechnung 2 5 29 2" xfId="10940" xr:uid="{00000000-0005-0000-0000-00000D300000}"/>
    <cellStyle name="Berechnung 2 5 3" xfId="10941" xr:uid="{00000000-0005-0000-0000-00000E300000}"/>
    <cellStyle name="Berechnung 2 5 3 10" xfId="10942" xr:uid="{00000000-0005-0000-0000-00000F300000}"/>
    <cellStyle name="Berechnung 2 5 3 10 2" xfId="10943" xr:uid="{00000000-0005-0000-0000-000010300000}"/>
    <cellStyle name="Berechnung 2 5 3 11" xfId="10944" xr:uid="{00000000-0005-0000-0000-000011300000}"/>
    <cellStyle name="Berechnung 2 5 3 11 2" xfId="10945" xr:uid="{00000000-0005-0000-0000-000012300000}"/>
    <cellStyle name="Berechnung 2 5 3 12" xfId="10946" xr:uid="{00000000-0005-0000-0000-000013300000}"/>
    <cellStyle name="Berechnung 2 5 3 12 2" xfId="10947" xr:uid="{00000000-0005-0000-0000-000014300000}"/>
    <cellStyle name="Berechnung 2 5 3 13" xfId="10948" xr:uid="{00000000-0005-0000-0000-000015300000}"/>
    <cellStyle name="Berechnung 2 5 3 13 2" xfId="10949" xr:uid="{00000000-0005-0000-0000-000016300000}"/>
    <cellStyle name="Berechnung 2 5 3 14" xfId="10950" xr:uid="{00000000-0005-0000-0000-000017300000}"/>
    <cellStyle name="Berechnung 2 5 3 14 2" xfId="10951" xr:uid="{00000000-0005-0000-0000-000018300000}"/>
    <cellStyle name="Berechnung 2 5 3 15" xfId="10952" xr:uid="{00000000-0005-0000-0000-000019300000}"/>
    <cellStyle name="Berechnung 2 5 3 15 2" xfId="10953" xr:uid="{00000000-0005-0000-0000-00001A300000}"/>
    <cellStyle name="Berechnung 2 5 3 16" xfId="10954" xr:uid="{00000000-0005-0000-0000-00001B300000}"/>
    <cellStyle name="Berechnung 2 5 3 16 2" xfId="10955" xr:uid="{00000000-0005-0000-0000-00001C300000}"/>
    <cellStyle name="Berechnung 2 5 3 17" xfId="10956" xr:uid="{00000000-0005-0000-0000-00001D300000}"/>
    <cellStyle name="Berechnung 2 5 3 17 2" xfId="10957" xr:uid="{00000000-0005-0000-0000-00001E300000}"/>
    <cellStyle name="Berechnung 2 5 3 18" xfId="10958" xr:uid="{00000000-0005-0000-0000-00001F300000}"/>
    <cellStyle name="Berechnung 2 5 3 18 2" xfId="10959" xr:uid="{00000000-0005-0000-0000-000020300000}"/>
    <cellStyle name="Berechnung 2 5 3 19" xfId="10960" xr:uid="{00000000-0005-0000-0000-000021300000}"/>
    <cellStyle name="Berechnung 2 5 3 19 2" xfId="10961" xr:uid="{00000000-0005-0000-0000-000022300000}"/>
    <cellStyle name="Berechnung 2 5 3 2" xfId="10962" xr:uid="{00000000-0005-0000-0000-000023300000}"/>
    <cellStyle name="Berechnung 2 5 3 2 2" xfId="10963" xr:uid="{00000000-0005-0000-0000-000024300000}"/>
    <cellStyle name="Berechnung 2 5 3 20" xfId="10964" xr:uid="{00000000-0005-0000-0000-000025300000}"/>
    <cellStyle name="Berechnung 2 5 3 20 2" xfId="10965" xr:uid="{00000000-0005-0000-0000-000026300000}"/>
    <cellStyle name="Berechnung 2 5 3 21" xfId="10966" xr:uid="{00000000-0005-0000-0000-000027300000}"/>
    <cellStyle name="Berechnung 2 5 3 21 2" xfId="10967" xr:uid="{00000000-0005-0000-0000-000028300000}"/>
    <cellStyle name="Berechnung 2 5 3 22" xfId="10968" xr:uid="{00000000-0005-0000-0000-000029300000}"/>
    <cellStyle name="Berechnung 2 5 3 22 2" xfId="10969" xr:uid="{00000000-0005-0000-0000-00002A300000}"/>
    <cellStyle name="Berechnung 2 5 3 23" xfId="10970" xr:uid="{00000000-0005-0000-0000-00002B300000}"/>
    <cellStyle name="Berechnung 2 5 3 23 2" xfId="10971" xr:uid="{00000000-0005-0000-0000-00002C300000}"/>
    <cellStyle name="Berechnung 2 5 3 24" xfId="10972" xr:uid="{00000000-0005-0000-0000-00002D300000}"/>
    <cellStyle name="Berechnung 2 5 3 24 2" xfId="10973" xr:uid="{00000000-0005-0000-0000-00002E300000}"/>
    <cellStyle name="Berechnung 2 5 3 25" xfId="10974" xr:uid="{00000000-0005-0000-0000-00002F300000}"/>
    <cellStyle name="Berechnung 2 5 3 25 2" xfId="10975" xr:uid="{00000000-0005-0000-0000-000030300000}"/>
    <cellStyle name="Berechnung 2 5 3 26" xfId="10976" xr:uid="{00000000-0005-0000-0000-000031300000}"/>
    <cellStyle name="Berechnung 2 5 3 26 2" xfId="10977" xr:uid="{00000000-0005-0000-0000-000032300000}"/>
    <cellStyle name="Berechnung 2 5 3 27" xfId="10978" xr:uid="{00000000-0005-0000-0000-000033300000}"/>
    <cellStyle name="Berechnung 2 5 3 27 2" xfId="10979" xr:uid="{00000000-0005-0000-0000-000034300000}"/>
    <cellStyle name="Berechnung 2 5 3 28" xfId="10980" xr:uid="{00000000-0005-0000-0000-000035300000}"/>
    <cellStyle name="Berechnung 2 5 3 28 2" xfId="10981" xr:uid="{00000000-0005-0000-0000-000036300000}"/>
    <cellStyle name="Berechnung 2 5 3 29" xfId="10982" xr:uid="{00000000-0005-0000-0000-000037300000}"/>
    <cellStyle name="Berechnung 2 5 3 29 2" xfId="10983" xr:uid="{00000000-0005-0000-0000-000038300000}"/>
    <cellStyle name="Berechnung 2 5 3 3" xfId="10984" xr:uid="{00000000-0005-0000-0000-000039300000}"/>
    <cellStyle name="Berechnung 2 5 3 3 2" xfId="10985" xr:uid="{00000000-0005-0000-0000-00003A300000}"/>
    <cellStyle name="Berechnung 2 5 3 30" xfId="10986" xr:uid="{00000000-0005-0000-0000-00003B300000}"/>
    <cellStyle name="Berechnung 2 5 3 4" xfId="10987" xr:uid="{00000000-0005-0000-0000-00003C300000}"/>
    <cellStyle name="Berechnung 2 5 3 4 2" xfId="10988" xr:uid="{00000000-0005-0000-0000-00003D300000}"/>
    <cellStyle name="Berechnung 2 5 3 5" xfId="10989" xr:uid="{00000000-0005-0000-0000-00003E300000}"/>
    <cellStyle name="Berechnung 2 5 3 5 2" xfId="10990" xr:uid="{00000000-0005-0000-0000-00003F300000}"/>
    <cellStyle name="Berechnung 2 5 3 6" xfId="10991" xr:uid="{00000000-0005-0000-0000-000040300000}"/>
    <cellStyle name="Berechnung 2 5 3 6 2" xfId="10992" xr:uid="{00000000-0005-0000-0000-000041300000}"/>
    <cellStyle name="Berechnung 2 5 3 7" xfId="10993" xr:uid="{00000000-0005-0000-0000-000042300000}"/>
    <cellStyle name="Berechnung 2 5 3 7 2" xfId="10994" xr:uid="{00000000-0005-0000-0000-000043300000}"/>
    <cellStyle name="Berechnung 2 5 3 8" xfId="10995" xr:uid="{00000000-0005-0000-0000-000044300000}"/>
    <cellStyle name="Berechnung 2 5 3 8 2" xfId="10996" xr:uid="{00000000-0005-0000-0000-000045300000}"/>
    <cellStyle name="Berechnung 2 5 3 9" xfId="10997" xr:uid="{00000000-0005-0000-0000-000046300000}"/>
    <cellStyle name="Berechnung 2 5 3 9 2" xfId="10998" xr:uid="{00000000-0005-0000-0000-000047300000}"/>
    <cellStyle name="Berechnung 2 5 30" xfId="10999" xr:uid="{00000000-0005-0000-0000-000048300000}"/>
    <cellStyle name="Berechnung 2 5 30 2" xfId="11000" xr:uid="{00000000-0005-0000-0000-000049300000}"/>
    <cellStyle name="Berechnung 2 5 31" xfId="11001" xr:uid="{00000000-0005-0000-0000-00004A300000}"/>
    <cellStyle name="Berechnung 2 5 31 2" xfId="11002" xr:uid="{00000000-0005-0000-0000-00004B300000}"/>
    <cellStyle name="Berechnung 2 5 32" xfId="11003" xr:uid="{00000000-0005-0000-0000-00004C300000}"/>
    <cellStyle name="Berechnung 2 5 4" xfId="11004" xr:uid="{00000000-0005-0000-0000-00004D300000}"/>
    <cellStyle name="Berechnung 2 5 4 2" xfId="11005" xr:uid="{00000000-0005-0000-0000-00004E300000}"/>
    <cellStyle name="Berechnung 2 5 5" xfId="11006" xr:uid="{00000000-0005-0000-0000-00004F300000}"/>
    <cellStyle name="Berechnung 2 5 5 2" xfId="11007" xr:uid="{00000000-0005-0000-0000-000050300000}"/>
    <cellStyle name="Berechnung 2 5 6" xfId="11008" xr:uid="{00000000-0005-0000-0000-000051300000}"/>
    <cellStyle name="Berechnung 2 5 6 2" xfId="11009" xr:uid="{00000000-0005-0000-0000-000052300000}"/>
    <cellStyle name="Berechnung 2 5 7" xfId="11010" xr:uid="{00000000-0005-0000-0000-000053300000}"/>
    <cellStyle name="Berechnung 2 5 7 2" xfId="11011" xr:uid="{00000000-0005-0000-0000-000054300000}"/>
    <cellStyle name="Berechnung 2 5 8" xfId="11012" xr:uid="{00000000-0005-0000-0000-000055300000}"/>
    <cellStyle name="Berechnung 2 5 8 2" xfId="11013" xr:uid="{00000000-0005-0000-0000-000056300000}"/>
    <cellStyle name="Berechnung 2 5 9" xfId="11014" xr:uid="{00000000-0005-0000-0000-000057300000}"/>
    <cellStyle name="Berechnung 2 5 9 2" xfId="11015" xr:uid="{00000000-0005-0000-0000-000058300000}"/>
    <cellStyle name="Berechnung 2 6" xfId="11016" xr:uid="{00000000-0005-0000-0000-000059300000}"/>
    <cellStyle name="Berechnung 2 6 10" xfId="11017" xr:uid="{00000000-0005-0000-0000-00005A300000}"/>
    <cellStyle name="Berechnung 2 6 10 2" xfId="11018" xr:uid="{00000000-0005-0000-0000-00005B300000}"/>
    <cellStyle name="Berechnung 2 6 11" xfId="11019" xr:uid="{00000000-0005-0000-0000-00005C300000}"/>
    <cellStyle name="Berechnung 2 6 11 2" xfId="11020" xr:uid="{00000000-0005-0000-0000-00005D300000}"/>
    <cellStyle name="Berechnung 2 6 12" xfId="11021" xr:uid="{00000000-0005-0000-0000-00005E300000}"/>
    <cellStyle name="Berechnung 2 6 12 2" xfId="11022" xr:uid="{00000000-0005-0000-0000-00005F300000}"/>
    <cellStyle name="Berechnung 2 6 13" xfId="11023" xr:uid="{00000000-0005-0000-0000-000060300000}"/>
    <cellStyle name="Berechnung 2 6 13 2" xfId="11024" xr:uid="{00000000-0005-0000-0000-000061300000}"/>
    <cellStyle name="Berechnung 2 6 14" xfId="11025" xr:uid="{00000000-0005-0000-0000-000062300000}"/>
    <cellStyle name="Berechnung 2 6 14 2" xfId="11026" xr:uid="{00000000-0005-0000-0000-000063300000}"/>
    <cellStyle name="Berechnung 2 6 15" xfId="11027" xr:uid="{00000000-0005-0000-0000-000064300000}"/>
    <cellStyle name="Berechnung 2 6 15 2" xfId="11028" xr:uid="{00000000-0005-0000-0000-000065300000}"/>
    <cellStyle name="Berechnung 2 6 16" xfId="11029" xr:uid="{00000000-0005-0000-0000-000066300000}"/>
    <cellStyle name="Berechnung 2 6 16 2" xfId="11030" xr:uid="{00000000-0005-0000-0000-000067300000}"/>
    <cellStyle name="Berechnung 2 6 17" xfId="11031" xr:uid="{00000000-0005-0000-0000-000068300000}"/>
    <cellStyle name="Berechnung 2 6 17 2" xfId="11032" xr:uid="{00000000-0005-0000-0000-000069300000}"/>
    <cellStyle name="Berechnung 2 6 18" xfId="11033" xr:uid="{00000000-0005-0000-0000-00006A300000}"/>
    <cellStyle name="Berechnung 2 6 18 2" xfId="11034" xr:uid="{00000000-0005-0000-0000-00006B300000}"/>
    <cellStyle name="Berechnung 2 6 19" xfId="11035" xr:uid="{00000000-0005-0000-0000-00006C300000}"/>
    <cellStyle name="Berechnung 2 6 19 2" xfId="11036" xr:uid="{00000000-0005-0000-0000-00006D300000}"/>
    <cellStyle name="Berechnung 2 6 2" xfId="11037" xr:uid="{00000000-0005-0000-0000-00006E300000}"/>
    <cellStyle name="Berechnung 2 6 2 10" xfId="11038" xr:uid="{00000000-0005-0000-0000-00006F300000}"/>
    <cellStyle name="Berechnung 2 6 2 10 2" xfId="11039" xr:uid="{00000000-0005-0000-0000-000070300000}"/>
    <cellStyle name="Berechnung 2 6 2 11" xfId="11040" xr:uid="{00000000-0005-0000-0000-000071300000}"/>
    <cellStyle name="Berechnung 2 6 2 11 2" xfId="11041" xr:uid="{00000000-0005-0000-0000-000072300000}"/>
    <cellStyle name="Berechnung 2 6 2 12" xfId="11042" xr:uid="{00000000-0005-0000-0000-000073300000}"/>
    <cellStyle name="Berechnung 2 6 2 12 2" xfId="11043" xr:uid="{00000000-0005-0000-0000-000074300000}"/>
    <cellStyle name="Berechnung 2 6 2 13" xfId="11044" xr:uid="{00000000-0005-0000-0000-000075300000}"/>
    <cellStyle name="Berechnung 2 6 2 13 2" xfId="11045" xr:uid="{00000000-0005-0000-0000-000076300000}"/>
    <cellStyle name="Berechnung 2 6 2 14" xfId="11046" xr:uid="{00000000-0005-0000-0000-000077300000}"/>
    <cellStyle name="Berechnung 2 6 2 14 2" xfId="11047" xr:uid="{00000000-0005-0000-0000-000078300000}"/>
    <cellStyle name="Berechnung 2 6 2 15" xfId="11048" xr:uid="{00000000-0005-0000-0000-000079300000}"/>
    <cellStyle name="Berechnung 2 6 2 15 2" xfId="11049" xr:uid="{00000000-0005-0000-0000-00007A300000}"/>
    <cellStyle name="Berechnung 2 6 2 16" xfId="11050" xr:uid="{00000000-0005-0000-0000-00007B300000}"/>
    <cellStyle name="Berechnung 2 6 2 16 2" xfId="11051" xr:uid="{00000000-0005-0000-0000-00007C300000}"/>
    <cellStyle name="Berechnung 2 6 2 17" xfId="11052" xr:uid="{00000000-0005-0000-0000-00007D300000}"/>
    <cellStyle name="Berechnung 2 6 2 17 2" xfId="11053" xr:uid="{00000000-0005-0000-0000-00007E300000}"/>
    <cellStyle name="Berechnung 2 6 2 18" xfId="11054" xr:uid="{00000000-0005-0000-0000-00007F300000}"/>
    <cellStyle name="Berechnung 2 6 2 18 2" xfId="11055" xr:uid="{00000000-0005-0000-0000-000080300000}"/>
    <cellStyle name="Berechnung 2 6 2 19" xfId="11056" xr:uid="{00000000-0005-0000-0000-000081300000}"/>
    <cellStyle name="Berechnung 2 6 2 19 2" xfId="11057" xr:uid="{00000000-0005-0000-0000-000082300000}"/>
    <cellStyle name="Berechnung 2 6 2 2" xfId="11058" xr:uid="{00000000-0005-0000-0000-000083300000}"/>
    <cellStyle name="Berechnung 2 6 2 2 2" xfId="11059" xr:uid="{00000000-0005-0000-0000-000084300000}"/>
    <cellStyle name="Berechnung 2 6 2 20" xfId="11060" xr:uid="{00000000-0005-0000-0000-000085300000}"/>
    <cellStyle name="Berechnung 2 6 2 20 2" xfId="11061" xr:uid="{00000000-0005-0000-0000-000086300000}"/>
    <cellStyle name="Berechnung 2 6 2 21" xfId="11062" xr:uid="{00000000-0005-0000-0000-000087300000}"/>
    <cellStyle name="Berechnung 2 6 2 21 2" xfId="11063" xr:uid="{00000000-0005-0000-0000-000088300000}"/>
    <cellStyle name="Berechnung 2 6 2 22" xfId="11064" xr:uid="{00000000-0005-0000-0000-000089300000}"/>
    <cellStyle name="Berechnung 2 6 2 22 2" xfId="11065" xr:uid="{00000000-0005-0000-0000-00008A300000}"/>
    <cellStyle name="Berechnung 2 6 2 23" xfId="11066" xr:uid="{00000000-0005-0000-0000-00008B300000}"/>
    <cellStyle name="Berechnung 2 6 2 23 2" xfId="11067" xr:uid="{00000000-0005-0000-0000-00008C300000}"/>
    <cellStyle name="Berechnung 2 6 2 24" xfId="11068" xr:uid="{00000000-0005-0000-0000-00008D300000}"/>
    <cellStyle name="Berechnung 2 6 2 24 2" xfId="11069" xr:uid="{00000000-0005-0000-0000-00008E300000}"/>
    <cellStyle name="Berechnung 2 6 2 25" xfId="11070" xr:uid="{00000000-0005-0000-0000-00008F300000}"/>
    <cellStyle name="Berechnung 2 6 2 25 2" xfId="11071" xr:uid="{00000000-0005-0000-0000-000090300000}"/>
    <cellStyle name="Berechnung 2 6 2 26" xfId="11072" xr:uid="{00000000-0005-0000-0000-000091300000}"/>
    <cellStyle name="Berechnung 2 6 2 26 2" xfId="11073" xr:uid="{00000000-0005-0000-0000-000092300000}"/>
    <cellStyle name="Berechnung 2 6 2 27" xfId="11074" xr:uid="{00000000-0005-0000-0000-000093300000}"/>
    <cellStyle name="Berechnung 2 6 2 27 2" xfId="11075" xr:uid="{00000000-0005-0000-0000-000094300000}"/>
    <cellStyle name="Berechnung 2 6 2 28" xfId="11076" xr:uid="{00000000-0005-0000-0000-000095300000}"/>
    <cellStyle name="Berechnung 2 6 2 28 2" xfId="11077" xr:uid="{00000000-0005-0000-0000-000096300000}"/>
    <cellStyle name="Berechnung 2 6 2 29" xfId="11078" xr:uid="{00000000-0005-0000-0000-000097300000}"/>
    <cellStyle name="Berechnung 2 6 2 29 2" xfId="11079" xr:uid="{00000000-0005-0000-0000-000098300000}"/>
    <cellStyle name="Berechnung 2 6 2 3" xfId="11080" xr:uid="{00000000-0005-0000-0000-000099300000}"/>
    <cellStyle name="Berechnung 2 6 2 3 2" xfId="11081" xr:uid="{00000000-0005-0000-0000-00009A300000}"/>
    <cellStyle name="Berechnung 2 6 2 30" xfId="11082" xr:uid="{00000000-0005-0000-0000-00009B300000}"/>
    <cellStyle name="Berechnung 2 6 2 4" xfId="11083" xr:uid="{00000000-0005-0000-0000-00009C300000}"/>
    <cellStyle name="Berechnung 2 6 2 4 2" xfId="11084" xr:uid="{00000000-0005-0000-0000-00009D300000}"/>
    <cellStyle name="Berechnung 2 6 2 5" xfId="11085" xr:uid="{00000000-0005-0000-0000-00009E300000}"/>
    <cellStyle name="Berechnung 2 6 2 5 2" xfId="11086" xr:uid="{00000000-0005-0000-0000-00009F300000}"/>
    <cellStyle name="Berechnung 2 6 2 6" xfId="11087" xr:uid="{00000000-0005-0000-0000-0000A0300000}"/>
    <cellStyle name="Berechnung 2 6 2 6 2" xfId="11088" xr:uid="{00000000-0005-0000-0000-0000A1300000}"/>
    <cellStyle name="Berechnung 2 6 2 7" xfId="11089" xr:uid="{00000000-0005-0000-0000-0000A2300000}"/>
    <cellStyle name="Berechnung 2 6 2 7 2" xfId="11090" xr:uid="{00000000-0005-0000-0000-0000A3300000}"/>
    <cellStyle name="Berechnung 2 6 2 8" xfId="11091" xr:uid="{00000000-0005-0000-0000-0000A4300000}"/>
    <cellStyle name="Berechnung 2 6 2 8 2" xfId="11092" xr:uid="{00000000-0005-0000-0000-0000A5300000}"/>
    <cellStyle name="Berechnung 2 6 2 9" xfId="11093" xr:uid="{00000000-0005-0000-0000-0000A6300000}"/>
    <cellStyle name="Berechnung 2 6 2 9 2" xfId="11094" xr:uid="{00000000-0005-0000-0000-0000A7300000}"/>
    <cellStyle name="Berechnung 2 6 20" xfId="11095" xr:uid="{00000000-0005-0000-0000-0000A8300000}"/>
    <cellStyle name="Berechnung 2 6 20 2" xfId="11096" xr:uid="{00000000-0005-0000-0000-0000A9300000}"/>
    <cellStyle name="Berechnung 2 6 21" xfId="11097" xr:uid="{00000000-0005-0000-0000-0000AA300000}"/>
    <cellStyle name="Berechnung 2 6 21 2" xfId="11098" xr:uid="{00000000-0005-0000-0000-0000AB300000}"/>
    <cellStyle name="Berechnung 2 6 22" xfId="11099" xr:uid="{00000000-0005-0000-0000-0000AC300000}"/>
    <cellStyle name="Berechnung 2 6 22 2" xfId="11100" xr:uid="{00000000-0005-0000-0000-0000AD300000}"/>
    <cellStyle name="Berechnung 2 6 23" xfId="11101" xr:uid="{00000000-0005-0000-0000-0000AE300000}"/>
    <cellStyle name="Berechnung 2 6 23 2" xfId="11102" xr:uid="{00000000-0005-0000-0000-0000AF300000}"/>
    <cellStyle name="Berechnung 2 6 24" xfId="11103" xr:uid="{00000000-0005-0000-0000-0000B0300000}"/>
    <cellStyle name="Berechnung 2 6 24 2" xfId="11104" xr:uid="{00000000-0005-0000-0000-0000B1300000}"/>
    <cellStyle name="Berechnung 2 6 25" xfId="11105" xr:uid="{00000000-0005-0000-0000-0000B2300000}"/>
    <cellStyle name="Berechnung 2 6 25 2" xfId="11106" xr:uid="{00000000-0005-0000-0000-0000B3300000}"/>
    <cellStyle name="Berechnung 2 6 26" xfId="11107" xr:uid="{00000000-0005-0000-0000-0000B4300000}"/>
    <cellStyle name="Berechnung 2 6 26 2" xfId="11108" xr:uid="{00000000-0005-0000-0000-0000B5300000}"/>
    <cellStyle name="Berechnung 2 6 27" xfId="11109" xr:uid="{00000000-0005-0000-0000-0000B6300000}"/>
    <cellStyle name="Berechnung 2 6 27 2" xfId="11110" xr:uid="{00000000-0005-0000-0000-0000B7300000}"/>
    <cellStyle name="Berechnung 2 6 28" xfId="11111" xr:uid="{00000000-0005-0000-0000-0000B8300000}"/>
    <cellStyle name="Berechnung 2 6 28 2" xfId="11112" xr:uid="{00000000-0005-0000-0000-0000B9300000}"/>
    <cellStyle name="Berechnung 2 6 29" xfId="11113" xr:uid="{00000000-0005-0000-0000-0000BA300000}"/>
    <cellStyle name="Berechnung 2 6 29 2" xfId="11114" xr:uid="{00000000-0005-0000-0000-0000BB300000}"/>
    <cellStyle name="Berechnung 2 6 3" xfId="11115" xr:uid="{00000000-0005-0000-0000-0000BC300000}"/>
    <cellStyle name="Berechnung 2 6 3 10" xfId="11116" xr:uid="{00000000-0005-0000-0000-0000BD300000}"/>
    <cellStyle name="Berechnung 2 6 3 10 2" xfId="11117" xr:uid="{00000000-0005-0000-0000-0000BE300000}"/>
    <cellStyle name="Berechnung 2 6 3 11" xfId="11118" xr:uid="{00000000-0005-0000-0000-0000BF300000}"/>
    <cellStyle name="Berechnung 2 6 3 11 2" xfId="11119" xr:uid="{00000000-0005-0000-0000-0000C0300000}"/>
    <cellStyle name="Berechnung 2 6 3 12" xfId="11120" xr:uid="{00000000-0005-0000-0000-0000C1300000}"/>
    <cellStyle name="Berechnung 2 6 3 12 2" xfId="11121" xr:uid="{00000000-0005-0000-0000-0000C2300000}"/>
    <cellStyle name="Berechnung 2 6 3 13" xfId="11122" xr:uid="{00000000-0005-0000-0000-0000C3300000}"/>
    <cellStyle name="Berechnung 2 6 3 13 2" xfId="11123" xr:uid="{00000000-0005-0000-0000-0000C4300000}"/>
    <cellStyle name="Berechnung 2 6 3 14" xfId="11124" xr:uid="{00000000-0005-0000-0000-0000C5300000}"/>
    <cellStyle name="Berechnung 2 6 3 14 2" xfId="11125" xr:uid="{00000000-0005-0000-0000-0000C6300000}"/>
    <cellStyle name="Berechnung 2 6 3 15" xfId="11126" xr:uid="{00000000-0005-0000-0000-0000C7300000}"/>
    <cellStyle name="Berechnung 2 6 3 15 2" xfId="11127" xr:uid="{00000000-0005-0000-0000-0000C8300000}"/>
    <cellStyle name="Berechnung 2 6 3 16" xfId="11128" xr:uid="{00000000-0005-0000-0000-0000C9300000}"/>
    <cellStyle name="Berechnung 2 6 3 16 2" xfId="11129" xr:uid="{00000000-0005-0000-0000-0000CA300000}"/>
    <cellStyle name="Berechnung 2 6 3 17" xfId="11130" xr:uid="{00000000-0005-0000-0000-0000CB300000}"/>
    <cellStyle name="Berechnung 2 6 3 17 2" xfId="11131" xr:uid="{00000000-0005-0000-0000-0000CC300000}"/>
    <cellStyle name="Berechnung 2 6 3 18" xfId="11132" xr:uid="{00000000-0005-0000-0000-0000CD300000}"/>
    <cellStyle name="Berechnung 2 6 3 18 2" xfId="11133" xr:uid="{00000000-0005-0000-0000-0000CE300000}"/>
    <cellStyle name="Berechnung 2 6 3 19" xfId="11134" xr:uid="{00000000-0005-0000-0000-0000CF300000}"/>
    <cellStyle name="Berechnung 2 6 3 19 2" xfId="11135" xr:uid="{00000000-0005-0000-0000-0000D0300000}"/>
    <cellStyle name="Berechnung 2 6 3 2" xfId="11136" xr:uid="{00000000-0005-0000-0000-0000D1300000}"/>
    <cellStyle name="Berechnung 2 6 3 2 2" xfId="11137" xr:uid="{00000000-0005-0000-0000-0000D2300000}"/>
    <cellStyle name="Berechnung 2 6 3 20" xfId="11138" xr:uid="{00000000-0005-0000-0000-0000D3300000}"/>
    <cellStyle name="Berechnung 2 6 3 20 2" xfId="11139" xr:uid="{00000000-0005-0000-0000-0000D4300000}"/>
    <cellStyle name="Berechnung 2 6 3 21" xfId="11140" xr:uid="{00000000-0005-0000-0000-0000D5300000}"/>
    <cellStyle name="Berechnung 2 6 3 21 2" xfId="11141" xr:uid="{00000000-0005-0000-0000-0000D6300000}"/>
    <cellStyle name="Berechnung 2 6 3 22" xfId="11142" xr:uid="{00000000-0005-0000-0000-0000D7300000}"/>
    <cellStyle name="Berechnung 2 6 3 22 2" xfId="11143" xr:uid="{00000000-0005-0000-0000-0000D8300000}"/>
    <cellStyle name="Berechnung 2 6 3 23" xfId="11144" xr:uid="{00000000-0005-0000-0000-0000D9300000}"/>
    <cellStyle name="Berechnung 2 6 3 23 2" xfId="11145" xr:uid="{00000000-0005-0000-0000-0000DA300000}"/>
    <cellStyle name="Berechnung 2 6 3 24" xfId="11146" xr:uid="{00000000-0005-0000-0000-0000DB300000}"/>
    <cellStyle name="Berechnung 2 6 3 24 2" xfId="11147" xr:uid="{00000000-0005-0000-0000-0000DC300000}"/>
    <cellStyle name="Berechnung 2 6 3 25" xfId="11148" xr:uid="{00000000-0005-0000-0000-0000DD300000}"/>
    <cellStyle name="Berechnung 2 6 3 25 2" xfId="11149" xr:uid="{00000000-0005-0000-0000-0000DE300000}"/>
    <cellStyle name="Berechnung 2 6 3 26" xfId="11150" xr:uid="{00000000-0005-0000-0000-0000DF300000}"/>
    <cellStyle name="Berechnung 2 6 3 26 2" xfId="11151" xr:uid="{00000000-0005-0000-0000-0000E0300000}"/>
    <cellStyle name="Berechnung 2 6 3 27" xfId="11152" xr:uid="{00000000-0005-0000-0000-0000E1300000}"/>
    <cellStyle name="Berechnung 2 6 3 27 2" xfId="11153" xr:uid="{00000000-0005-0000-0000-0000E2300000}"/>
    <cellStyle name="Berechnung 2 6 3 28" xfId="11154" xr:uid="{00000000-0005-0000-0000-0000E3300000}"/>
    <cellStyle name="Berechnung 2 6 3 28 2" xfId="11155" xr:uid="{00000000-0005-0000-0000-0000E4300000}"/>
    <cellStyle name="Berechnung 2 6 3 29" xfId="11156" xr:uid="{00000000-0005-0000-0000-0000E5300000}"/>
    <cellStyle name="Berechnung 2 6 3 29 2" xfId="11157" xr:uid="{00000000-0005-0000-0000-0000E6300000}"/>
    <cellStyle name="Berechnung 2 6 3 3" xfId="11158" xr:uid="{00000000-0005-0000-0000-0000E7300000}"/>
    <cellStyle name="Berechnung 2 6 3 3 2" xfId="11159" xr:uid="{00000000-0005-0000-0000-0000E8300000}"/>
    <cellStyle name="Berechnung 2 6 3 30" xfId="11160" xr:uid="{00000000-0005-0000-0000-0000E9300000}"/>
    <cellStyle name="Berechnung 2 6 3 4" xfId="11161" xr:uid="{00000000-0005-0000-0000-0000EA300000}"/>
    <cellStyle name="Berechnung 2 6 3 4 2" xfId="11162" xr:uid="{00000000-0005-0000-0000-0000EB300000}"/>
    <cellStyle name="Berechnung 2 6 3 5" xfId="11163" xr:uid="{00000000-0005-0000-0000-0000EC300000}"/>
    <cellStyle name="Berechnung 2 6 3 5 2" xfId="11164" xr:uid="{00000000-0005-0000-0000-0000ED300000}"/>
    <cellStyle name="Berechnung 2 6 3 6" xfId="11165" xr:uid="{00000000-0005-0000-0000-0000EE300000}"/>
    <cellStyle name="Berechnung 2 6 3 6 2" xfId="11166" xr:uid="{00000000-0005-0000-0000-0000EF300000}"/>
    <cellStyle name="Berechnung 2 6 3 7" xfId="11167" xr:uid="{00000000-0005-0000-0000-0000F0300000}"/>
    <cellStyle name="Berechnung 2 6 3 7 2" xfId="11168" xr:uid="{00000000-0005-0000-0000-0000F1300000}"/>
    <cellStyle name="Berechnung 2 6 3 8" xfId="11169" xr:uid="{00000000-0005-0000-0000-0000F2300000}"/>
    <cellStyle name="Berechnung 2 6 3 8 2" xfId="11170" xr:uid="{00000000-0005-0000-0000-0000F3300000}"/>
    <cellStyle name="Berechnung 2 6 3 9" xfId="11171" xr:uid="{00000000-0005-0000-0000-0000F4300000}"/>
    <cellStyle name="Berechnung 2 6 3 9 2" xfId="11172" xr:uid="{00000000-0005-0000-0000-0000F5300000}"/>
    <cellStyle name="Berechnung 2 6 30" xfId="11173" xr:uid="{00000000-0005-0000-0000-0000F6300000}"/>
    <cellStyle name="Berechnung 2 6 30 2" xfId="11174" xr:uid="{00000000-0005-0000-0000-0000F7300000}"/>
    <cellStyle name="Berechnung 2 6 31" xfId="11175" xr:uid="{00000000-0005-0000-0000-0000F8300000}"/>
    <cellStyle name="Berechnung 2 6 31 2" xfId="11176" xr:uid="{00000000-0005-0000-0000-0000F9300000}"/>
    <cellStyle name="Berechnung 2 6 32" xfId="11177" xr:uid="{00000000-0005-0000-0000-0000FA300000}"/>
    <cellStyle name="Berechnung 2 6 4" xfId="11178" xr:uid="{00000000-0005-0000-0000-0000FB300000}"/>
    <cellStyle name="Berechnung 2 6 4 2" xfId="11179" xr:uid="{00000000-0005-0000-0000-0000FC300000}"/>
    <cellStyle name="Berechnung 2 6 5" xfId="11180" xr:uid="{00000000-0005-0000-0000-0000FD300000}"/>
    <cellStyle name="Berechnung 2 6 5 2" xfId="11181" xr:uid="{00000000-0005-0000-0000-0000FE300000}"/>
    <cellStyle name="Berechnung 2 6 6" xfId="11182" xr:uid="{00000000-0005-0000-0000-0000FF300000}"/>
    <cellStyle name="Berechnung 2 6 6 2" xfId="11183" xr:uid="{00000000-0005-0000-0000-000000310000}"/>
    <cellStyle name="Berechnung 2 6 7" xfId="11184" xr:uid="{00000000-0005-0000-0000-000001310000}"/>
    <cellStyle name="Berechnung 2 6 7 2" xfId="11185" xr:uid="{00000000-0005-0000-0000-000002310000}"/>
    <cellStyle name="Berechnung 2 6 8" xfId="11186" xr:uid="{00000000-0005-0000-0000-000003310000}"/>
    <cellStyle name="Berechnung 2 6 8 2" xfId="11187" xr:uid="{00000000-0005-0000-0000-000004310000}"/>
    <cellStyle name="Berechnung 2 6 9" xfId="11188" xr:uid="{00000000-0005-0000-0000-000005310000}"/>
    <cellStyle name="Berechnung 2 6 9 2" xfId="11189" xr:uid="{00000000-0005-0000-0000-000006310000}"/>
    <cellStyle name="Berechnung 2 7" xfId="11190" xr:uid="{00000000-0005-0000-0000-000007310000}"/>
    <cellStyle name="Berechnung 2 7 10" xfId="11191" xr:uid="{00000000-0005-0000-0000-000008310000}"/>
    <cellStyle name="Berechnung 2 7 10 2" xfId="11192" xr:uid="{00000000-0005-0000-0000-000009310000}"/>
    <cellStyle name="Berechnung 2 7 11" xfId="11193" xr:uid="{00000000-0005-0000-0000-00000A310000}"/>
    <cellStyle name="Berechnung 2 7 11 2" xfId="11194" xr:uid="{00000000-0005-0000-0000-00000B310000}"/>
    <cellStyle name="Berechnung 2 7 12" xfId="11195" xr:uid="{00000000-0005-0000-0000-00000C310000}"/>
    <cellStyle name="Berechnung 2 7 12 2" xfId="11196" xr:uid="{00000000-0005-0000-0000-00000D310000}"/>
    <cellStyle name="Berechnung 2 7 13" xfId="11197" xr:uid="{00000000-0005-0000-0000-00000E310000}"/>
    <cellStyle name="Berechnung 2 7 13 2" xfId="11198" xr:uid="{00000000-0005-0000-0000-00000F310000}"/>
    <cellStyle name="Berechnung 2 7 14" xfId="11199" xr:uid="{00000000-0005-0000-0000-000010310000}"/>
    <cellStyle name="Berechnung 2 7 14 2" xfId="11200" xr:uid="{00000000-0005-0000-0000-000011310000}"/>
    <cellStyle name="Berechnung 2 7 15" xfId="11201" xr:uid="{00000000-0005-0000-0000-000012310000}"/>
    <cellStyle name="Berechnung 2 7 15 2" xfId="11202" xr:uid="{00000000-0005-0000-0000-000013310000}"/>
    <cellStyle name="Berechnung 2 7 16" xfId="11203" xr:uid="{00000000-0005-0000-0000-000014310000}"/>
    <cellStyle name="Berechnung 2 7 16 2" xfId="11204" xr:uid="{00000000-0005-0000-0000-000015310000}"/>
    <cellStyle name="Berechnung 2 7 17" xfId="11205" xr:uid="{00000000-0005-0000-0000-000016310000}"/>
    <cellStyle name="Berechnung 2 7 17 2" xfId="11206" xr:uid="{00000000-0005-0000-0000-000017310000}"/>
    <cellStyle name="Berechnung 2 7 18" xfId="11207" xr:uid="{00000000-0005-0000-0000-000018310000}"/>
    <cellStyle name="Berechnung 2 7 18 2" xfId="11208" xr:uid="{00000000-0005-0000-0000-000019310000}"/>
    <cellStyle name="Berechnung 2 7 19" xfId="11209" xr:uid="{00000000-0005-0000-0000-00001A310000}"/>
    <cellStyle name="Berechnung 2 7 19 2" xfId="11210" xr:uid="{00000000-0005-0000-0000-00001B310000}"/>
    <cellStyle name="Berechnung 2 7 2" xfId="11211" xr:uid="{00000000-0005-0000-0000-00001C310000}"/>
    <cellStyle name="Berechnung 2 7 2 10" xfId="11212" xr:uid="{00000000-0005-0000-0000-00001D310000}"/>
    <cellStyle name="Berechnung 2 7 2 10 2" xfId="11213" xr:uid="{00000000-0005-0000-0000-00001E310000}"/>
    <cellStyle name="Berechnung 2 7 2 11" xfId="11214" xr:uid="{00000000-0005-0000-0000-00001F310000}"/>
    <cellStyle name="Berechnung 2 7 2 11 2" xfId="11215" xr:uid="{00000000-0005-0000-0000-000020310000}"/>
    <cellStyle name="Berechnung 2 7 2 12" xfId="11216" xr:uid="{00000000-0005-0000-0000-000021310000}"/>
    <cellStyle name="Berechnung 2 7 2 12 2" xfId="11217" xr:uid="{00000000-0005-0000-0000-000022310000}"/>
    <cellStyle name="Berechnung 2 7 2 13" xfId="11218" xr:uid="{00000000-0005-0000-0000-000023310000}"/>
    <cellStyle name="Berechnung 2 7 2 13 2" xfId="11219" xr:uid="{00000000-0005-0000-0000-000024310000}"/>
    <cellStyle name="Berechnung 2 7 2 14" xfId="11220" xr:uid="{00000000-0005-0000-0000-000025310000}"/>
    <cellStyle name="Berechnung 2 7 2 14 2" xfId="11221" xr:uid="{00000000-0005-0000-0000-000026310000}"/>
    <cellStyle name="Berechnung 2 7 2 15" xfId="11222" xr:uid="{00000000-0005-0000-0000-000027310000}"/>
    <cellStyle name="Berechnung 2 7 2 15 2" xfId="11223" xr:uid="{00000000-0005-0000-0000-000028310000}"/>
    <cellStyle name="Berechnung 2 7 2 16" xfId="11224" xr:uid="{00000000-0005-0000-0000-000029310000}"/>
    <cellStyle name="Berechnung 2 7 2 16 2" xfId="11225" xr:uid="{00000000-0005-0000-0000-00002A310000}"/>
    <cellStyle name="Berechnung 2 7 2 17" xfId="11226" xr:uid="{00000000-0005-0000-0000-00002B310000}"/>
    <cellStyle name="Berechnung 2 7 2 17 2" xfId="11227" xr:uid="{00000000-0005-0000-0000-00002C310000}"/>
    <cellStyle name="Berechnung 2 7 2 18" xfId="11228" xr:uid="{00000000-0005-0000-0000-00002D310000}"/>
    <cellStyle name="Berechnung 2 7 2 18 2" xfId="11229" xr:uid="{00000000-0005-0000-0000-00002E310000}"/>
    <cellStyle name="Berechnung 2 7 2 19" xfId="11230" xr:uid="{00000000-0005-0000-0000-00002F310000}"/>
    <cellStyle name="Berechnung 2 7 2 19 2" xfId="11231" xr:uid="{00000000-0005-0000-0000-000030310000}"/>
    <cellStyle name="Berechnung 2 7 2 2" xfId="11232" xr:uid="{00000000-0005-0000-0000-000031310000}"/>
    <cellStyle name="Berechnung 2 7 2 2 2" xfId="11233" xr:uid="{00000000-0005-0000-0000-000032310000}"/>
    <cellStyle name="Berechnung 2 7 2 20" xfId="11234" xr:uid="{00000000-0005-0000-0000-000033310000}"/>
    <cellStyle name="Berechnung 2 7 2 20 2" xfId="11235" xr:uid="{00000000-0005-0000-0000-000034310000}"/>
    <cellStyle name="Berechnung 2 7 2 21" xfId="11236" xr:uid="{00000000-0005-0000-0000-000035310000}"/>
    <cellStyle name="Berechnung 2 7 2 21 2" xfId="11237" xr:uid="{00000000-0005-0000-0000-000036310000}"/>
    <cellStyle name="Berechnung 2 7 2 22" xfId="11238" xr:uid="{00000000-0005-0000-0000-000037310000}"/>
    <cellStyle name="Berechnung 2 7 2 22 2" xfId="11239" xr:uid="{00000000-0005-0000-0000-000038310000}"/>
    <cellStyle name="Berechnung 2 7 2 23" xfId="11240" xr:uid="{00000000-0005-0000-0000-000039310000}"/>
    <cellStyle name="Berechnung 2 7 2 23 2" xfId="11241" xr:uid="{00000000-0005-0000-0000-00003A310000}"/>
    <cellStyle name="Berechnung 2 7 2 24" xfId="11242" xr:uid="{00000000-0005-0000-0000-00003B310000}"/>
    <cellStyle name="Berechnung 2 7 2 24 2" xfId="11243" xr:uid="{00000000-0005-0000-0000-00003C310000}"/>
    <cellStyle name="Berechnung 2 7 2 25" xfId="11244" xr:uid="{00000000-0005-0000-0000-00003D310000}"/>
    <cellStyle name="Berechnung 2 7 2 25 2" xfId="11245" xr:uid="{00000000-0005-0000-0000-00003E310000}"/>
    <cellStyle name="Berechnung 2 7 2 26" xfId="11246" xr:uid="{00000000-0005-0000-0000-00003F310000}"/>
    <cellStyle name="Berechnung 2 7 2 26 2" xfId="11247" xr:uid="{00000000-0005-0000-0000-000040310000}"/>
    <cellStyle name="Berechnung 2 7 2 27" xfId="11248" xr:uid="{00000000-0005-0000-0000-000041310000}"/>
    <cellStyle name="Berechnung 2 7 2 27 2" xfId="11249" xr:uid="{00000000-0005-0000-0000-000042310000}"/>
    <cellStyle name="Berechnung 2 7 2 28" xfId="11250" xr:uid="{00000000-0005-0000-0000-000043310000}"/>
    <cellStyle name="Berechnung 2 7 2 28 2" xfId="11251" xr:uid="{00000000-0005-0000-0000-000044310000}"/>
    <cellStyle name="Berechnung 2 7 2 29" xfId="11252" xr:uid="{00000000-0005-0000-0000-000045310000}"/>
    <cellStyle name="Berechnung 2 7 2 29 2" xfId="11253" xr:uid="{00000000-0005-0000-0000-000046310000}"/>
    <cellStyle name="Berechnung 2 7 2 3" xfId="11254" xr:uid="{00000000-0005-0000-0000-000047310000}"/>
    <cellStyle name="Berechnung 2 7 2 3 2" xfId="11255" xr:uid="{00000000-0005-0000-0000-000048310000}"/>
    <cellStyle name="Berechnung 2 7 2 30" xfId="11256" xr:uid="{00000000-0005-0000-0000-000049310000}"/>
    <cellStyle name="Berechnung 2 7 2 4" xfId="11257" xr:uid="{00000000-0005-0000-0000-00004A310000}"/>
    <cellStyle name="Berechnung 2 7 2 4 2" xfId="11258" xr:uid="{00000000-0005-0000-0000-00004B310000}"/>
    <cellStyle name="Berechnung 2 7 2 5" xfId="11259" xr:uid="{00000000-0005-0000-0000-00004C310000}"/>
    <cellStyle name="Berechnung 2 7 2 5 2" xfId="11260" xr:uid="{00000000-0005-0000-0000-00004D310000}"/>
    <cellStyle name="Berechnung 2 7 2 6" xfId="11261" xr:uid="{00000000-0005-0000-0000-00004E310000}"/>
    <cellStyle name="Berechnung 2 7 2 6 2" xfId="11262" xr:uid="{00000000-0005-0000-0000-00004F310000}"/>
    <cellStyle name="Berechnung 2 7 2 7" xfId="11263" xr:uid="{00000000-0005-0000-0000-000050310000}"/>
    <cellStyle name="Berechnung 2 7 2 7 2" xfId="11264" xr:uid="{00000000-0005-0000-0000-000051310000}"/>
    <cellStyle name="Berechnung 2 7 2 8" xfId="11265" xr:uid="{00000000-0005-0000-0000-000052310000}"/>
    <cellStyle name="Berechnung 2 7 2 8 2" xfId="11266" xr:uid="{00000000-0005-0000-0000-000053310000}"/>
    <cellStyle name="Berechnung 2 7 2 9" xfId="11267" xr:uid="{00000000-0005-0000-0000-000054310000}"/>
    <cellStyle name="Berechnung 2 7 2 9 2" xfId="11268" xr:uid="{00000000-0005-0000-0000-000055310000}"/>
    <cellStyle name="Berechnung 2 7 20" xfId="11269" xr:uid="{00000000-0005-0000-0000-000056310000}"/>
    <cellStyle name="Berechnung 2 7 20 2" xfId="11270" xr:uid="{00000000-0005-0000-0000-000057310000}"/>
    <cellStyle name="Berechnung 2 7 21" xfId="11271" xr:uid="{00000000-0005-0000-0000-000058310000}"/>
    <cellStyle name="Berechnung 2 7 21 2" xfId="11272" xr:uid="{00000000-0005-0000-0000-000059310000}"/>
    <cellStyle name="Berechnung 2 7 22" xfId="11273" xr:uid="{00000000-0005-0000-0000-00005A310000}"/>
    <cellStyle name="Berechnung 2 7 22 2" xfId="11274" xr:uid="{00000000-0005-0000-0000-00005B310000}"/>
    <cellStyle name="Berechnung 2 7 23" xfId="11275" xr:uid="{00000000-0005-0000-0000-00005C310000}"/>
    <cellStyle name="Berechnung 2 7 23 2" xfId="11276" xr:uid="{00000000-0005-0000-0000-00005D310000}"/>
    <cellStyle name="Berechnung 2 7 24" xfId="11277" xr:uid="{00000000-0005-0000-0000-00005E310000}"/>
    <cellStyle name="Berechnung 2 7 24 2" xfId="11278" xr:uid="{00000000-0005-0000-0000-00005F310000}"/>
    <cellStyle name="Berechnung 2 7 25" xfId="11279" xr:uid="{00000000-0005-0000-0000-000060310000}"/>
    <cellStyle name="Berechnung 2 7 25 2" xfId="11280" xr:uid="{00000000-0005-0000-0000-000061310000}"/>
    <cellStyle name="Berechnung 2 7 26" xfId="11281" xr:uid="{00000000-0005-0000-0000-000062310000}"/>
    <cellStyle name="Berechnung 2 7 26 2" xfId="11282" xr:uid="{00000000-0005-0000-0000-000063310000}"/>
    <cellStyle name="Berechnung 2 7 27" xfId="11283" xr:uid="{00000000-0005-0000-0000-000064310000}"/>
    <cellStyle name="Berechnung 2 7 27 2" xfId="11284" xr:uid="{00000000-0005-0000-0000-000065310000}"/>
    <cellStyle name="Berechnung 2 7 28" xfId="11285" xr:uid="{00000000-0005-0000-0000-000066310000}"/>
    <cellStyle name="Berechnung 2 7 28 2" xfId="11286" xr:uid="{00000000-0005-0000-0000-000067310000}"/>
    <cellStyle name="Berechnung 2 7 29" xfId="11287" xr:uid="{00000000-0005-0000-0000-000068310000}"/>
    <cellStyle name="Berechnung 2 7 29 2" xfId="11288" xr:uid="{00000000-0005-0000-0000-000069310000}"/>
    <cellStyle name="Berechnung 2 7 3" xfId="11289" xr:uid="{00000000-0005-0000-0000-00006A310000}"/>
    <cellStyle name="Berechnung 2 7 3 10" xfId="11290" xr:uid="{00000000-0005-0000-0000-00006B310000}"/>
    <cellStyle name="Berechnung 2 7 3 10 2" xfId="11291" xr:uid="{00000000-0005-0000-0000-00006C310000}"/>
    <cellStyle name="Berechnung 2 7 3 11" xfId="11292" xr:uid="{00000000-0005-0000-0000-00006D310000}"/>
    <cellStyle name="Berechnung 2 7 3 11 2" xfId="11293" xr:uid="{00000000-0005-0000-0000-00006E310000}"/>
    <cellStyle name="Berechnung 2 7 3 12" xfId="11294" xr:uid="{00000000-0005-0000-0000-00006F310000}"/>
    <cellStyle name="Berechnung 2 7 3 12 2" xfId="11295" xr:uid="{00000000-0005-0000-0000-000070310000}"/>
    <cellStyle name="Berechnung 2 7 3 13" xfId="11296" xr:uid="{00000000-0005-0000-0000-000071310000}"/>
    <cellStyle name="Berechnung 2 7 3 13 2" xfId="11297" xr:uid="{00000000-0005-0000-0000-000072310000}"/>
    <cellStyle name="Berechnung 2 7 3 14" xfId="11298" xr:uid="{00000000-0005-0000-0000-000073310000}"/>
    <cellStyle name="Berechnung 2 7 3 14 2" xfId="11299" xr:uid="{00000000-0005-0000-0000-000074310000}"/>
    <cellStyle name="Berechnung 2 7 3 15" xfId="11300" xr:uid="{00000000-0005-0000-0000-000075310000}"/>
    <cellStyle name="Berechnung 2 7 3 15 2" xfId="11301" xr:uid="{00000000-0005-0000-0000-000076310000}"/>
    <cellStyle name="Berechnung 2 7 3 16" xfId="11302" xr:uid="{00000000-0005-0000-0000-000077310000}"/>
    <cellStyle name="Berechnung 2 7 3 16 2" xfId="11303" xr:uid="{00000000-0005-0000-0000-000078310000}"/>
    <cellStyle name="Berechnung 2 7 3 17" xfId="11304" xr:uid="{00000000-0005-0000-0000-000079310000}"/>
    <cellStyle name="Berechnung 2 7 3 17 2" xfId="11305" xr:uid="{00000000-0005-0000-0000-00007A310000}"/>
    <cellStyle name="Berechnung 2 7 3 18" xfId="11306" xr:uid="{00000000-0005-0000-0000-00007B310000}"/>
    <cellStyle name="Berechnung 2 7 3 18 2" xfId="11307" xr:uid="{00000000-0005-0000-0000-00007C310000}"/>
    <cellStyle name="Berechnung 2 7 3 19" xfId="11308" xr:uid="{00000000-0005-0000-0000-00007D310000}"/>
    <cellStyle name="Berechnung 2 7 3 19 2" xfId="11309" xr:uid="{00000000-0005-0000-0000-00007E310000}"/>
    <cellStyle name="Berechnung 2 7 3 2" xfId="11310" xr:uid="{00000000-0005-0000-0000-00007F310000}"/>
    <cellStyle name="Berechnung 2 7 3 2 2" xfId="11311" xr:uid="{00000000-0005-0000-0000-000080310000}"/>
    <cellStyle name="Berechnung 2 7 3 20" xfId="11312" xr:uid="{00000000-0005-0000-0000-000081310000}"/>
    <cellStyle name="Berechnung 2 7 3 20 2" xfId="11313" xr:uid="{00000000-0005-0000-0000-000082310000}"/>
    <cellStyle name="Berechnung 2 7 3 21" xfId="11314" xr:uid="{00000000-0005-0000-0000-000083310000}"/>
    <cellStyle name="Berechnung 2 7 3 21 2" xfId="11315" xr:uid="{00000000-0005-0000-0000-000084310000}"/>
    <cellStyle name="Berechnung 2 7 3 22" xfId="11316" xr:uid="{00000000-0005-0000-0000-000085310000}"/>
    <cellStyle name="Berechnung 2 7 3 22 2" xfId="11317" xr:uid="{00000000-0005-0000-0000-000086310000}"/>
    <cellStyle name="Berechnung 2 7 3 23" xfId="11318" xr:uid="{00000000-0005-0000-0000-000087310000}"/>
    <cellStyle name="Berechnung 2 7 3 23 2" xfId="11319" xr:uid="{00000000-0005-0000-0000-000088310000}"/>
    <cellStyle name="Berechnung 2 7 3 24" xfId="11320" xr:uid="{00000000-0005-0000-0000-000089310000}"/>
    <cellStyle name="Berechnung 2 7 3 24 2" xfId="11321" xr:uid="{00000000-0005-0000-0000-00008A310000}"/>
    <cellStyle name="Berechnung 2 7 3 25" xfId="11322" xr:uid="{00000000-0005-0000-0000-00008B310000}"/>
    <cellStyle name="Berechnung 2 7 3 25 2" xfId="11323" xr:uid="{00000000-0005-0000-0000-00008C310000}"/>
    <cellStyle name="Berechnung 2 7 3 26" xfId="11324" xr:uid="{00000000-0005-0000-0000-00008D310000}"/>
    <cellStyle name="Berechnung 2 7 3 26 2" xfId="11325" xr:uid="{00000000-0005-0000-0000-00008E310000}"/>
    <cellStyle name="Berechnung 2 7 3 27" xfId="11326" xr:uid="{00000000-0005-0000-0000-00008F310000}"/>
    <cellStyle name="Berechnung 2 7 3 27 2" xfId="11327" xr:uid="{00000000-0005-0000-0000-000090310000}"/>
    <cellStyle name="Berechnung 2 7 3 28" xfId="11328" xr:uid="{00000000-0005-0000-0000-000091310000}"/>
    <cellStyle name="Berechnung 2 7 3 28 2" xfId="11329" xr:uid="{00000000-0005-0000-0000-000092310000}"/>
    <cellStyle name="Berechnung 2 7 3 29" xfId="11330" xr:uid="{00000000-0005-0000-0000-000093310000}"/>
    <cellStyle name="Berechnung 2 7 3 29 2" xfId="11331" xr:uid="{00000000-0005-0000-0000-000094310000}"/>
    <cellStyle name="Berechnung 2 7 3 3" xfId="11332" xr:uid="{00000000-0005-0000-0000-000095310000}"/>
    <cellStyle name="Berechnung 2 7 3 3 2" xfId="11333" xr:uid="{00000000-0005-0000-0000-000096310000}"/>
    <cellStyle name="Berechnung 2 7 3 30" xfId="11334" xr:uid="{00000000-0005-0000-0000-000097310000}"/>
    <cellStyle name="Berechnung 2 7 3 4" xfId="11335" xr:uid="{00000000-0005-0000-0000-000098310000}"/>
    <cellStyle name="Berechnung 2 7 3 4 2" xfId="11336" xr:uid="{00000000-0005-0000-0000-000099310000}"/>
    <cellStyle name="Berechnung 2 7 3 5" xfId="11337" xr:uid="{00000000-0005-0000-0000-00009A310000}"/>
    <cellStyle name="Berechnung 2 7 3 5 2" xfId="11338" xr:uid="{00000000-0005-0000-0000-00009B310000}"/>
    <cellStyle name="Berechnung 2 7 3 6" xfId="11339" xr:uid="{00000000-0005-0000-0000-00009C310000}"/>
    <cellStyle name="Berechnung 2 7 3 6 2" xfId="11340" xr:uid="{00000000-0005-0000-0000-00009D310000}"/>
    <cellStyle name="Berechnung 2 7 3 7" xfId="11341" xr:uid="{00000000-0005-0000-0000-00009E310000}"/>
    <cellStyle name="Berechnung 2 7 3 7 2" xfId="11342" xr:uid="{00000000-0005-0000-0000-00009F310000}"/>
    <cellStyle name="Berechnung 2 7 3 8" xfId="11343" xr:uid="{00000000-0005-0000-0000-0000A0310000}"/>
    <cellStyle name="Berechnung 2 7 3 8 2" xfId="11344" xr:uid="{00000000-0005-0000-0000-0000A1310000}"/>
    <cellStyle name="Berechnung 2 7 3 9" xfId="11345" xr:uid="{00000000-0005-0000-0000-0000A2310000}"/>
    <cellStyle name="Berechnung 2 7 3 9 2" xfId="11346" xr:uid="{00000000-0005-0000-0000-0000A3310000}"/>
    <cellStyle name="Berechnung 2 7 30" xfId="11347" xr:uid="{00000000-0005-0000-0000-0000A4310000}"/>
    <cellStyle name="Berechnung 2 7 30 2" xfId="11348" xr:uid="{00000000-0005-0000-0000-0000A5310000}"/>
    <cellStyle name="Berechnung 2 7 31" xfId="11349" xr:uid="{00000000-0005-0000-0000-0000A6310000}"/>
    <cellStyle name="Berechnung 2 7 31 2" xfId="11350" xr:uid="{00000000-0005-0000-0000-0000A7310000}"/>
    <cellStyle name="Berechnung 2 7 32" xfId="11351" xr:uid="{00000000-0005-0000-0000-0000A8310000}"/>
    <cellStyle name="Berechnung 2 7 4" xfId="11352" xr:uid="{00000000-0005-0000-0000-0000A9310000}"/>
    <cellStyle name="Berechnung 2 7 4 2" xfId="11353" xr:uid="{00000000-0005-0000-0000-0000AA310000}"/>
    <cellStyle name="Berechnung 2 7 5" xfId="11354" xr:uid="{00000000-0005-0000-0000-0000AB310000}"/>
    <cellStyle name="Berechnung 2 7 5 2" xfId="11355" xr:uid="{00000000-0005-0000-0000-0000AC310000}"/>
    <cellStyle name="Berechnung 2 7 6" xfId="11356" xr:uid="{00000000-0005-0000-0000-0000AD310000}"/>
    <cellStyle name="Berechnung 2 7 6 2" xfId="11357" xr:uid="{00000000-0005-0000-0000-0000AE310000}"/>
    <cellStyle name="Berechnung 2 7 7" xfId="11358" xr:uid="{00000000-0005-0000-0000-0000AF310000}"/>
    <cellStyle name="Berechnung 2 7 7 2" xfId="11359" xr:uid="{00000000-0005-0000-0000-0000B0310000}"/>
    <cellStyle name="Berechnung 2 7 8" xfId="11360" xr:uid="{00000000-0005-0000-0000-0000B1310000}"/>
    <cellStyle name="Berechnung 2 7 8 2" xfId="11361" xr:uid="{00000000-0005-0000-0000-0000B2310000}"/>
    <cellStyle name="Berechnung 2 7 9" xfId="11362" xr:uid="{00000000-0005-0000-0000-0000B3310000}"/>
    <cellStyle name="Berechnung 2 7 9 2" xfId="11363" xr:uid="{00000000-0005-0000-0000-0000B4310000}"/>
    <cellStyle name="Berechnung 2 8" xfId="11364" xr:uid="{00000000-0005-0000-0000-0000B5310000}"/>
    <cellStyle name="Berechnung 2 8 10" xfId="11365" xr:uid="{00000000-0005-0000-0000-0000B6310000}"/>
    <cellStyle name="Berechnung 2 8 10 2" xfId="11366" xr:uid="{00000000-0005-0000-0000-0000B7310000}"/>
    <cellStyle name="Berechnung 2 8 11" xfId="11367" xr:uid="{00000000-0005-0000-0000-0000B8310000}"/>
    <cellStyle name="Berechnung 2 8 11 2" xfId="11368" xr:uid="{00000000-0005-0000-0000-0000B9310000}"/>
    <cellStyle name="Berechnung 2 8 12" xfId="11369" xr:uid="{00000000-0005-0000-0000-0000BA310000}"/>
    <cellStyle name="Berechnung 2 8 12 2" xfId="11370" xr:uid="{00000000-0005-0000-0000-0000BB310000}"/>
    <cellStyle name="Berechnung 2 8 13" xfId="11371" xr:uid="{00000000-0005-0000-0000-0000BC310000}"/>
    <cellStyle name="Berechnung 2 8 13 2" xfId="11372" xr:uid="{00000000-0005-0000-0000-0000BD310000}"/>
    <cellStyle name="Berechnung 2 8 14" xfId="11373" xr:uid="{00000000-0005-0000-0000-0000BE310000}"/>
    <cellStyle name="Berechnung 2 8 14 2" xfId="11374" xr:uid="{00000000-0005-0000-0000-0000BF310000}"/>
    <cellStyle name="Berechnung 2 8 15" xfId="11375" xr:uid="{00000000-0005-0000-0000-0000C0310000}"/>
    <cellStyle name="Berechnung 2 8 15 2" xfId="11376" xr:uid="{00000000-0005-0000-0000-0000C1310000}"/>
    <cellStyle name="Berechnung 2 8 16" xfId="11377" xr:uid="{00000000-0005-0000-0000-0000C2310000}"/>
    <cellStyle name="Berechnung 2 8 16 2" xfId="11378" xr:uid="{00000000-0005-0000-0000-0000C3310000}"/>
    <cellStyle name="Berechnung 2 8 17" xfId="11379" xr:uid="{00000000-0005-0000-0000-0000C4310000}"/>
    <cellStyle name="Berechnung 2 8 17 2" xfId="11380" xr:uid="{00000000-0005-0000-0000-0000C5310000}"/>
    <cellStyle name="Berechnung 2 8 18" xfId="11381" xr:uid="{00000000-0005-0000-0000-0000C6310000}"/>
    <cellStyle name="Berechnung 2 8 18 2" xfId="11382" xr:uid="{00000000-0005-0000-0000-0000C7310000}"/>
    <cellStyle name="Berechnung 2 8 19" xfId="11383" xr:uid="{00000000-0005-0000-0000-0000C8310000}"/>
    <cellStyle name="Berechnung 2 8 19 2" xfId="11384" xr:uid="{00000000-0005-0000-0000-0000C9310000}"/>
    <cellStyle name="Berechnung 2 8 2" xfId="11385" xr:uid="{00000000-0005-0000-0000-0000CA310000}"/>
    <cellStyle name="Berechnung 2 8 2 10" xfId="11386" xr:uid="{00000000-0005-0000-0000-0000CB310000}"/>
    <cellStyle name="Berechnung 2 8 2 10 2" xfId="11387" xr:uid="{00000000-0005-0000-0000-0000CC310000}"/>
    <cellStyle name="Berechnung 2 8 2 11" xfId="11388" xr:uid="{00000000-0005-0000-0000-0000CD310000}"/>
    <cellStyle name="Berechnung 2 8 2 11 2" xfId="11389" xr:uid="{00000000-0005-0000-0000-0000CE310000}"/>
    <cellStyle name="Berechnung 2 8 2 12" xfId="11390" xr:uid="{00000000-0005-0000-0000-0000CF310000}"/>
    <cellStyle name="Berechnung 2 8 2 12 2" xfId="11391" xr:uid="{00000000-0005-0000-0000-0000D0310000}"/>
    <cellStyle name="Berechnung 2 8 2 13" xfId="11392" xr:uid="{00000000-0005-0000-0000-0000D1310000}"/>
    <cellStyle name="Berechnung 2 8 2 13 2" xfId="11393" xr:uid="{00000000-0005-0000-0000-0000D2310000}"/>
    <cellStyle name="Berechnung 2 8 2 14" xfId="11394" xr:uid="{00000000-0005-0000-0000-0000D3310000}"/>
    <cellStyle name="Berechnung 2 8 2 14 2" xfId="11395" xr:uid="{00000000-0005-0000-0000-0000D4310000}"/>
    <cellStyle name="Berechnung 2 8 2 15" xfId="11396" xr:uid="{00000000-0005-0000-0000-0000D5310000}"/>
    <cellStyle name="Berechnung 2 8 2 15 2" xfId="11397" xr:uid="{00000000-0005-0000-0000-0000D6310000}"/>
    <cellStyle name="Berechnung 2 8 2 16" xfId="11398" xr:uid="{00000000-0005-0000-0000-0000D7310000}"/>
    <cellStyle name="Berechnung 2 8 2 16 2" xfId="11399" xr:uid="{00000000-0005-0000-0000-0000D8310000}"/>
    <cellStyle name="Berechnung 2 8 2 17" xfId="11400" xr:uid="{00000000-0005-0000-0000-0000D9310000}"/>
    <cellStyle name="Berechnung 2 8 2 17 2" xfId="11401" xr:uid="{00000000-0005-0000-0000-0000DA310000}"/>
    <cellStyle name="Berechnung 2 8 2 18" xfId="11402" xr:uid="{00000000-0005-0000-0000-0000DB310000}"/>
    <cellStyle name="Berechnung 2 8 2 18 2" xfId="11403" xr:uid="{00000000-0005-0000-0000-0000DC310000}"/>
    <cellStyle name="Berechnung 2 8 2 19" xfId="11404" xr:uid="{00000000-0005-0000-0000-0000DD310000}"/>
    <cellStyle name="Berechnung 2 8 2 19 2" xfId="11405" xr:uid="{00000000-0005-0000-0000-0000DE310000}"/>
    <cellStyle name="Berechnung 2 8 2 2" xfId="11406" xr:uid="{00000000-0005-0000-0000-0000DF310000}"/>
    <cellStyle name="Berechnung 2 8 2 2 2" xfId="11407" xr:uid="{00000000-0005-0000-0000-0000E0310000}"/>
    <cellStyle name="Berechnung 2 8 2 20" xfId="11408" xr:uid="{00000000-0005-0000-0000-0000E1310000}"/>
    <cellStyle name="Berechnung 2 8 2 20 2" xfId="11409" xr:uid="{00000000-0005-0000-0000-0000E2310000}"/>
    <cellStyle name="Berechnung 2 8 2 21" xfId="11410" xr:uid="{00000000-0005-0000-0000-0000E3310000}"/>
    <cellStyle name="Berechnung 2 8 2 21 2" xfId="11411" xr:uid="{00000000-0005-0000-0000-0000E4310000}"/>
    <cellStyle name="Berechnung 2 8 2 22" xfId="11412" xr:uid="{00000000-0005-0000-0000-0000E5310000}"/>
    <cellStyle name="Berechnung 2 8 2 22 2" xfId="11413" xr:uid="{00000000-0005-0000-0000-0000E6310000}"/>
    <cellStyle name="Berechnung 2 8 2 23" xfId="11414" xr:uid="{00000000-0005-0000-0000-0000E7310000}"/>
    <cellStyle name="Berechnung 2 8 2 23 2" xfId="11415" xr:uid="{00000000-0005-0000-0000-0000E8310000}"/>
    <cellStyle name="Berechnung 2 8 2 24" xfId="11416" xr:uid="{00000000-0005-0000-0000-0000E9310000}"/>
    <cellStyle name="Berechnung 2 8 2 24 2" xfId="11417" xr:uid="{00000000-0005-0000-0000-0000EA310000}"/>
    <cellStyle name="Berechnung 2 8 2 25" xfId="11418" xr:uid="{00000000-0005-0000-0000-0000EB310000}"/>
    <cellStyle name="Berechnung 2 8 2 25 2" xfId="11419" xr:uid="{00000000-0005-0000-0000-0000EC310000}"/>
    <cellStyle name="Berechnung 2 8 2 26" xfId="11420" xr:uid="{00000000-0005-0000-0000-0000ED310000}"/>
    <cellStyle name="Berechnung 2 8 2 26 2" xfId="11421" xr:uid="{00000000-0005-0000-0000-0000EE310000}"/>
    <cellStyle name="Berechnung 2 8 2 27" xfId="11422" xr:uid="{00000000-0005-0000-0000-0000EF310000}"/>
    <cellStyle name="Berechnung 2 8 2 27 2" xfId="11423" xr:uid="{00000000-0005-0000-0000-0000F0310000}"/>
    <cellStyle name="Berechnung 2 8 2 28" xfId="11424" xr:uid="{00000000-0005-0000-0000-0000F1310000}"/>
    <cellStyle name="Berechnung 2 8 2 28 2" xfId="11425" xr:uid="{00000000-0005-0000-0000-0000F2310000}"/>
    <cellStyle name="Berechnung 2 8 2 29" xfId="11426" xr:uid="{00000000-0005-0000-0000-0000F3310000}"/>
    <cellStyle name="Berechnung 2 8 2 29 2" xfId="11427" xr:uid="{00000000-0005-0000-0000-0000F4310000}"/>
    <cellStyle name="Berechnung 2 8 2 3" xfId="11428" xr:uid="{00000000-0005-0000-0000-0000F5310000}"/>
    <cellStyle name="Berechnung 2 8 2 3 2" xfId="11429" xr:uid="{00000000-0005-0000-0000-0000F6310000}"/>
    <cellStyle name="Berechnung 2 8 2 30" xfId="11430" xr:uid="{00000000-0005-0000-0000-0000F7310000}"/>
    <cellStyle name="Berechnung 2 8 2 4" xfId="11431" xr:uid="{00000000-0005-0000-0000-0000F8310000}"/>
    <cellStyle name="Berechnung 2 8 2 4 2" xfId="11432" xr:uid="{00000000-0005-0000-0000-0000F9310000}"/>
    <cellStyle name="Berechnung 2 8 2 5" xfId="11433" xr:uid="{00000000-0005-0000-0000-0000FA310000}"/>
    <cellStyle name="Berechnung 2 8 2 5 2" xfId="11434" xr:uid="{00000000-0005-0000-0000-0000FB310000}"/>
    <cellStyle name="Berechnung 2 8 2 6" xfId="11435" xr:uid="{00000000-0005-0000-0000-0000FC310000}"/>
    <cellStyle name="Berechnung 2 8 2 6 2" xfId="11436" xr:uid="{00000000-0005-0000-0000-0000FD310000}"/>
    <cellStyle name="Berechnung 2 8 2 7" xfId="11437" xr:uid="{00000000-0005-0000-0000-0000FE310000}"/>
    <cellStyle name="Berechnung 2 8 2 7 2" xfId="11438" xr:uid="{00000000-0005-0000-0000-0000FF310000}"/>
    <cellStyle name="Berechnung 2 8 2 8" xfId="11439" xr:uid="{00000000-0005-0000-0000-000000320000}"/>
    <cellStyle name="Berechnung 2 8 2 8 2" xfId="11440" xr:uid="{00000000-0005-0000-0000-000001320000}"/>
    <cellStyle name="Berechnung 2 8 2 9" xfId="11441" xr:uid="{00000000-0005-0000-0000-000002320000}"/>
    <cellStyle name="Berechnung 2 8 2 9 2" xfId="11442" xr:uid="{00000000-0005-0000-0000-000003320000}"/>
    <cellStyle name="Berechnung 2 8 20" xfId="11443" xr:uid="{00000000-0005-0000-0000-000004320000}"/>
    <cellStyle name="Berechnung 2 8 20 2" xfId="11444" xr:uid="{00000000-0005-0000-0000-000005320000}"/>
    <cellStyle name="Berechnung 2 8 21" xfId="11445" xr:uid="{00000000-0005-0000-0000-000006320000}"/>
    <cellStyle name="Berechnung 2 8 21 2" xfId="11446" xr:uid="{00000000-0005-0000-0000-000007320000}"/>
    <cellStyle name="Berechnung 2 8 22" xfId="11447" xr:uid="{00000000-0005-0000-0000-000008320000}"/>
    <cellStyle name="Berechnung 2 8 22 2" xfId="11448" xr:uid="{00000000-0005-0000-0000-000009320000}"/>
    <cellStyle name="Berechnung 2 8 23" xfId="11449" xr:uid="{00000000-0005-0000-0000-00000A320000}"/>
    <cellStyle name="Berechnung 2 8 23 2" xfId="11450" xr:uid="{00000000-0005-0000-0000-00000B320000}"/>
    <cellStyle name="Berechnung 2 8 24" xfId="11451" xr:uid="{00000000-0005-0000-0000-00000C320000}"/>
    <cellStyle name="Berechnung 2 8 24 2" xfId="11452" xr:uid="{00000000-0005-0000-0000-00000D320000}"/>
    <cellStyle name="Berechnung 2 8 25" xfId="11453" xr:uid="{00000000-0005-0000-0000-00000E320000}"/>
    <cellStyle name="Berechnung 2 8 25 2" xfId="11454" xr:uid="{00000000-0005-0000-0000-00000F320000}"/>
    <cellStyle name="Berechnung 2 8 26" xfId="11455" xr:uid="{00000000-0005-0000-0000-000010320000}"/>
    <cellStyle name="Berechnung 2 8 26 2" xfId="11456" xr:uid="{00000000-0005-0000-0000-000011320000}"/>
    <cellStyle name="Berechnung 2 8 27" xfId="11457" xr:uid="{00000000-0005-0000-0000-000012320000}"/>
    <cellStyle name="Berechnung 2 8 27 2" xfId="11458" xr:uid="{00000000-0005-0000-0000-000013320000}"/>
    <cellStyle name="Berechnung 2 8 28" xfId="11459" xr:uid="{00000000-0005-0000-0000-000014320000}"/>
    <cellStyle name="Berechnung 2 8 28 2" xfId="11460" xr:uid="{00000000-0005-0000-0000-000015320000}"/>
    <cellStyle name="Berechnung 2 8 29" xfId="11461" xr:uid="{00000000-0005-0000-0000-000016320000}"/>
    <cellStyle name="Berechnung 2 8 29 2" xfId="11462" xr:uid="{00000000-0005-0000-0000-000017320000}"/>
    <cellStyle name="Berechnung 2 8 3" xfId="11463" xr:uid="{00000000-0005-0000-0000-000018320000}"/>
    <cellStyle name="Berechnung 2 8 3 10" xfId="11464" xr:uid="{00000000-0005-0000-0000-000019320000}"/>
    <cellStyle name="Berechnung 2 8 3 10 2" xfId="11465" xr:uid="{00000000-0005-0000-0000-00001A320000}"/>
    <cellStyle name="Berechnung 2 8 3 11" xfId="11466" xr:uid="{00000000-0005-0000-0000-00001B320000}"/>
    <cellStyle name="Berechnung 2 8 3 11 2" xfId="11467" xr:uid="{00000000-0005-0000-0000-00001C320000}"/>
    <cellStyle name="Berechnung 2 8 3 12" xfId="11468" xr:uid="{00000000-0005-0000-0000-00001D320000}"/>
    <cellStyle name="Berechnung 2 8 3 12 2" xfId="11469" xr:uid="{00000000-0005-0000-0000-00001E320000}"/>
    <cellStyle name="Berechnung 2 8 3 13" xfId="11470" xr:uid="{00000000-0005-0000-0000-00001F320000}"/>
    <cellStyle name="Berechnung 2 8 3 13 2" xfId="11471" xr:uid="{00000000-0005-0000-0000-000020320000}"/>
    <cellStyle name="Berechnung 2 8 3 14" xfId="11472" xr:uid="{00000000-0005-0000-0000-000021320000}"/>
    <cellStyle name="Berechnung 2 8 3 14 2" xfId="11473" xr:uid="{00000000-0005-0000-0000-000022320000}"/>
    <cellStyle name="Berechnung 2 8 3 15" xfId="11474" xr:uid="{00000000-0005-0000-0000-000023320000}"/>
    <cellStyle name="Berechnung 2 8 3 15 2" xfId="11475" xr:uid="{00000000-0005-0000-0000-000024320000}"/>
    <cellStyle name="Berechnung 2 8 3 16" xfId="11476" xr:uid="{00000000-0005-0000-0000-000025320000}"/>
    <cellStyle name="Berechnung 2 8 3 16 2" xfId="11477" xr:uid="{00000000-0005-0000-0000-000026320000}"/>
    <cellStyle name="Berechnung 2 8 3 17" xfId="11478" xr:uid="{00000000-0005-0000-0000-000027320000}"/>
    <cellStyle name="Berechnung 2 8 3 17 2" xfId="11479" xr:uid="{00000000-0005-0000-0000-000028320000}"/>
    <cellStyle name="Berechnung 2 8 3 18" xfId="11480" xr:uid="{00000000-0005-0000-0000-000029320000}"/>
    <cellStyle name="Berechnung 2 8 3 18 2" xfId="11481" xr:uid="{00000000-0005-0000-0000-00002A320000}"/>
    <cellStyle name="Berechnung 2 8 3 19" xfId="11482" xr:uid="{00000000-0005-0000-0000-00002B320000}"/>
    <cellStyle name="Berechnung 2 8 3 19 2" xfId="11483" xr:uid="{00000000-0005-0000-0000-00002C320000}"/>
    <cellStyle name="Berechnung 2 8 3 2" xfId="11484" xr:uid="{00000000-0005-0000-0000-00002D320000}"/>
    <cellStyle name="Berechnung 2 8 3 2 2" xfId="11485" xr:uid="{00000000-0005-0000-0000-00002E320000}"/>
    <cellStyle name="Berechnung 2 8 3 20" xfId="11486" xr:uid="{00000000-0005-0000-0000-00002F320000}"/>
    <cellStyle name="Berechnung 2 8 3 20 2" xfId="11487" xr:uid="{00000000-0005-0000-0000-000030320000}"/>
    <cellStyle name="Berechnung 2 8 3 21" xfId="11488" xr:uid="{00000000-0005-0000-0000-000031320000}"/>
    <cellStyle name="Berechnung 2 8 3 21 2" xfId="11489" xr:uid="{00000000-0005-0000-0000-000032320000}"/>
    <cellStyle name="Berechnung 2 8 3 22" xfId="11490" xr:uid="{00000000-0005-0000-0000-000033320000}"/>
    <cellStyle name="Berechnung 2 8 3 22 2" xfId="11491" xr:uid="{00000000-0005-0000-0000-000034320000}"/>
    <cellStyle name="Berechnung 2 8 3 23" xfId="11492" xr:uid="{00000000-0005-0000-0000-000035320000}"/>
    <cellStyle name="Berechnung 2 8 3 23 2" xfId="11493" xr:uid="{00000000-0005-0000-0000-000036320000}"/>
    <cellStyle name="Berechnung 2 8 3 24" xfId="11494" xr:uid="{00000000-0005-0000-0000-000037320000}"/>
    <cellStyle name="Berechnung 2 8 3 24 2" xfId="11495" xr:uid="{00000000-0005-0000-0000-000038320000}"/>
    <cellStyle name="Berechnung 2 8 3 25" xfId="11496" xr:uid="{00000000-0005-0000-0000-000039320000}"/>
    <cellStyle name="Berechnung 2 8 3 25 2" xfId="11497" xr:uid="{00000000-0005-0000-0000-00003A320000}"/>
    <cellStyle name="Berechnung 2 8 3 26" xfId="11498" xr:uid="{00000000-0005-0000-0000-00003B320000}"/>
    <cellStyle name="Berechnung 2 8 3 26 2" xfId="11499" xr:uid="{00000000-0005-0000-0000-00003C320000}"/>
    <cellStyle name="Berechnung 2 8 3 27" xfId="11500" xr:uid="{00000000-0005-0000-0000-00003D320000}"/>
    <cellStyle name="Berechnung 2 8 3 27 2" xfId="11501" xr:uid="{00000000-0005-0000-0000-00003E320000}"/>
    <cellStyle name="Berechnung 2 8 3 28" xfId="11502" xr:uid="{00000000-0005-0000-0000-00003F320000}"/>
    <cellStyle name="Berechnung 2 8 3 28 2" xfId="11503" xr:uid="{00000000-0005-0000-0000-000040320000}"/>
    <cellStyle name="Berechnung 2 8 3 29" xfId="11504" xr:uid="{00000000-0005-0000-0000-000041320000}"/>
    <cellStyle name="Berechnung 2 8 3 29 2" xfId="11505" xr:uid="{00000000-0005-0000-0000-000042320000}"/>
    <cellStyle name="Berechnung 2 8 3 3" xfId="11506" xr:uid="{00000000-0005-0000-0000-000043320000}"/>
    <cellStyle name="Berechnung 2 8 3 3 2" xfId="11507" xr:uid="{00000000-0005-0000-0000-000044320000}"/>
    <cellStyle name="Berechnung 2 8 3 30" xfId="11508" xr:uid="{00000000-0005-0000-0000-000045320000}"/>
    <cellStyle name="Berechnung 2 8 3 4" xfId="11509" xr:uid="{00000000-0005-0000-0000-000046320000}"/>
    <cellStyle name="Berechnung 2 8 3 4 2" xfId="11510" xr:uid="{00000000-0005-0000-0000-000047320000}"/>
    <cellStyle name="Berechnung 2 8 3 5" xfId="11511" xr:uid="{00000000-0005-0000-0000-000048320000}"/>
    <cellStyle name="Berechnung 2 8 3 5 2" xfId="11512" xr:uid="{00000000-0005-0000-0000-000049320000}"/>
    <cellStyle name="Berechnung 2 8 3 6" xfId="11513" xr:uid="{00000000-0005-0000-0000-00004A320000}"/>
    <cellStyle name="Berechnung 2 8 3 6 2" xfId="11514" xr:uid="{00000000-0005-0000-0000-00004B320000}"/>
    <cellStyle name="Berechnung 2 8 3 7" xfId="11515" xr:uid="{00000000-0005-0000-0000-00004C320000}"/>
    <cellStyle name="Berechnung 2 8 3 7 2" xfId="11516" xr:uid="{00000000-0005-0000-0000-00004D320000}"/>
    <cellStyle name="Berechnung 2 8 3 8" xfId="11517" xr:uid="{00000000-0005-0000-0000-00004E320000}"/>
    <cellStyle name="Berechnung 2 8 3 8 2" xfId="11518" xr:uid="{00000000-0005-0000-0000-00004F320000}"/>
    <cellStyle name="Berechnung 2 8 3 9" xfId="11519" xr:uid="{00000000-0005-0000-0000-000050320000}"/>
    <cellStyle name="Berechnung 2 8 3 9 2" xfId="11520" xr:uid="{00000000-0005-0000-0000-000051320000}"/>
    <cellStyle name="Berechnung 2 8 30" xfId="11521" xr:uid="{00000000-0005-0000-0000-000052320000}"/>
    <cellStyle name="Berechnung 2 8 30 2" xfId="11522" xr:uid="{00000000-0005-0000-0000-000053320000}"/>
    <cellStyle name="Berechnung 2 8 31" xfId="11523" xr:uid="{00000000-0005-0000-0000-000054320000}"/>
    <cellStyle name="Berechnung 2 8 31 2" xfId="11524" xr:uid="{00000000-0005-0000-0000-000055320000}"/>
    <cellStyle name="Berechnung 2 8 32" xfId="11525" xr:uid="{00000000-0005-0000-0000-000056320000}"/>
    <cellStyle name="Berechnung 2 8 4" xfId="11526" xr:uid="{00000000-0005-0000-0000-000057320000}"/>
    <cellStyle name="Berechnung 2 8 4 2" xfId="11527" xr:uid="{00000000-0005-0000-0000-000058320000}"/>
    <cellStyle name="Berechnung 2 8 5" xfId="11528" xr:uid="{00000000-0005-0000-0000-000059320000}"/>
    <cellStyle name="Berechnung 2 8 5 2" xfId="11529" xr:uid="{00000000-0005-0000-0000-00005A320000}"/>
    <cellStyle name="Berechnung 2 8 6" xfId="11530" xr:uid="{00000000-0005-0000-0000-00005B320000}"/>
    <cellStyle name="Berechnung 2 8 6 2" xfId="11531" xr:uid="{00000000-0005-0000-0000-00005C320000}"/>
    <cellStyle name="Berechnung 2 8 7" xfId="11532" xr:uid="{00000000-0005-0000-0000-00005D320000}"/>
    <cellStyle name="Berechnung 2 8 7 2" xfId="11533" xr:uid="{00000000-0005-0000-0000-00005E320000}"/>
    <cellStyle name="Berechnung 2 8 8" xfId="11534" xr:uid="{00000000-0005-0000-0000-00005F320000}"/>
    <cellStyle name="Berechnung 2 8 8 2" xfId="11535" xr:uid="{00000000-0005-0000-0000-000060320000}"/>
    <cellStyle name="Berechnung 2 8 9" xfId="11536" xr:uid="{00000000-0005-0000-0000-000061320000}"/>
    <cellStyle name="Berechnung 2 8 9 2" xfId="11537" xr:uid="{00000000-0005-0000-0000-000062320000}"/>
    <cellStyle name="Berechnung 2 9" xfId="11538" xr:uid="{00000000-0005-0000-0000-000063320000}"/>
    <cellStyle name="Berechnung 2 9 10" xfId="11539" xr:uid="{00000000-0005-0000-0000-000064320000}"/>
    <cellStyle name="Berechnung 2 9 10 2" xfId="11540" xr:uid="{00000000-0005-0000-0000-000065320000}"/>
    <cellStyle name="Berechnung 2 9 11" xfId="11541" xr:uid="{00000000-0005-0000-0000-000066320000}"/>
    <cellStyle name="Berechnung 2 9 11 2" xfId="11542" xr:uid="{00000000-0005-0000-0000-000067320000}"/>
    <cellStyle name="Berechnung 2 9 12" xfId="11543" xr:uid="{00000000-0005-0000-0000-000068320000}"/>
    <cellStyle name="Berechnung 2 9 12 2" xfId="11544" xr:uid="{00000000-0005-0000-0000-000069320000}"/>
    <cellStyle name="Berechnung 2 9 13" xfId="11545" xr:uid="{00000000-0005-0000-0000-00006A320000}"/>
    <cellStyle name="Berechnung 2 9 13 2" xfId="11546" xr:uid="{00000000-0005-0000-0000-00006B320000}"/>
    <cellStyle name="Berechnung 2 9 14" xfId="11547" xr:uid="{00000000-0005-0000-0000-00006C320000}"/>
    <cellStyle name="Berechnung 2 9 14 2" xfId="11548" xr:uid="{00000000-0005-0000-0000-00006D320000}"/>
    <cellStyle name="Berechnung 2 9 15" xfId="11549" xr:uid="{00000000-0005-0000-0000-00006E320000}"/>
    <cellStyle name="Berechnung 2 9 15 2" xfId="11550" xr:uid="{00000000-0005-0000-0000-00006F320000}"/>
    <cellStyle name="Berechnung 2 9 16" xfId="11551" xr:uid="{00000000-0005-0000-0000-000070320000}"/>
    <cellStyle name="Berechnung 2 9 16 2" xfId="11552" xr:uid="{00000000-0005-0000-0000-000071320000}"/>
    <cellStyle name="Berechnung 2 9 17" xfId="11553" xr:uid="{00000000-0005-0000-0000-000072320000}"/>
    <cellStyle name="Berechnung 2 9 17 2" xfId="11554" xr:uid="{00000000-0005-0000-0000-000073320000}"/>
    <cellStyle name="Berechnung 2 9 18" xfId="11555" xr:uid="{00000000-0005-0000-0000-000074320000}"/>
    <cellStyle name="Berechnung 2 9 18 2" xfId="11556" xr:uid="{00000000-0005-0000-0000-000075320000}"/>
    <cellStyle name="Berechnung 2 9 19" xfId="11557" xr:uid="{00000000-0005-0000-0000-000076320000}"/>
    <cellStyle name="Berechnung 2 9 19 2" xfId="11558" xr:uid="{00000000-0005-0000-0000-000077320000}"/>
    <cellStyle name="Berechnung 2 9 2" xfId="11559" xr:uid="{00000000-0005-0000-0000-000078320000}"/>
    <cellStyle name="Berechnung 2 9 2 10" xfId="11560" xr:uid="{00000000-0005-0000-0000-000079320000}"/>
    <cellStyle name="Berechnung 2 9 2 10 2" xfId="11561" xr:uid="{00000000-0005-0000-0000-00007A320000}"/>
    <cellStyle name="Berechnung 2 9 2 11" xfId="11562" xr:uid="{00000000-0005-0000-0000-00007B320000}"/>
    <cellStyle name="Berechnung 2 9 2 11 2" xfId="11563" xr:uid="{00000000-0005-0000-0000-00007C320000}"/>
    <cellStyle name="Berechnung 2 9 2 12" xfId="11564" xr:uid="{00000000-0005-0000-0000-00007D320000}"/>
    <cellStyle name="Berechnung 2 9 2 12 2" xfId="11565" xr:uid="{00000000-0005-0000-0000-00007E320000}"/>
    <cellStyle name="Berechnung 2 9 2 13" xfId="11566" xr:uid="{00000000-0005-0000-0000-00007F320000}"/>
    <cellStyle name="Berechnung 2 9 2 13 2" xfId="11567" xr:uid="{00000000-0005-0000-0000-000080320000}"/>
    <cellStyle name="Berechnung 2 9 2 14" xfId="11568" xr:uid="{00000000-0005-0000-0000-000081320000}"/>
    <cellStyle name="Berechnung 2 9 2 14 2" xfId="11569" xr:uid="{00000000-0005-0000-0000-000082320000}"/>
    <cellStyle name="Berechnung 2 9 2 15" xfId="11570" xr:uid="{00000000-0005-0000-0000-000083320000}"/>
    <cellStyle name="Berechnung 2 9 2 15 2" xfId="11571" xr:uid="{00000000-0005-0000-0000-000084320000}"/>
    <cellStyle name="Berechnung 2 9 2 16" xfId="11572" xr:uid="{00000000-0005-0000-0000-000085320000}"/>
    <cellStyle name="Berechnung 2 9 2 16 2" xfId="11573" xr:uid="{00000000-0005-0000-0000-000086320000}"/>
    <cellStyle name="Berechnung 2 9 2 17" xfId="11574" xr:uid="{00000000-0005-0000-0000-000087320000}"/>
    <cellStyle name="Berechnung 2 9 2 17 2" xfId="11575" xr:uid="{00000000-0005-0000-0000-000088320000}"/>
    <cellStyle name="Berechnung 2 9 2 18" xfId="11576" xr:uid="{00000000-0005-0000-0000-000089320000}"/>
    <cellStyle name="Berechnung 2 9 2 18 2" xfId="11577" xr:uid="{00000000-0005-0000-0000-00008A320000}"/>
    <cellStyle name="Berechnung 2 9 2 19" xfId="11578" xr:uid="{00000000-0005-0000-0000-00008B320000}"/>
    <cellStyle name="Berechnung 2 9 2 19 2" xfId="11579" xr:uid="{00000000-0005-0000-0000-00008C320000}"/>
    <cellStyle name="Berechnung 2 9 2 2" xfId="11580" xr:uid="{00000000-0005-0000-0000-00008D320000}"/>
    <cellStyle name="Berechnung 2 9 2 2 2" xfId="11581" xr:uid="{00000000-0005-0000-0000-00008E320000}"/>
    <cellStyle name="Berechnung 2 9 2 20" xfId="11582" xr:uid="{00000000-0005-0000-0000-00008F320000}"/>
    <cellStyle name="Berechnung 2 9 2 20 2" xfId="11583" xr:uid="{00000000-0005-0000-0000-000090320000}"/>
    <cellStyle name="Berechnung 2 9 2 21" xfId="11584" xr:uid="{00000000-0005-0000-0000-000091320000}"/>
    <cellStyle name="Berechnung 2 9 2 21 2" xfId="11585" xr:uid="{00000000-0005-0000-0000-000092320000}"/>
    <cellStyle name="Berechnung 2 9 2 22" xfId="11586" xr:uid="{00000000-0005-0000-0000-000093320000}"/>
    <cellStyle name="Berechnung 2 9 2 22 2" xfId="11587" xr:uid="{00000000-0005-0000-0000-000094320000}"/>
    <cellStyle name="Berechnung 2 9 2 23" xfId="11588" xr:uid="{00000000-0005-0000-0000-000095320000}"/>
    <cellStyle name="Berechnung 2 9 2 23 2" xfId="11589" xr:uid="{00000000-0005-0000-0000-000096320000}"/>
    <cellStyle name="Berechnung 2 9 2 24" xfId="11590" xr:uid="{00000000-0005-0000-0000-000097320000}"/>
    <cellStyle name="Berechnung 2 9 2 24 2" xfId="11591" xr:uid="{00000000-0005-0000-0000-000098320000}"/>
    <cellStyle name="Berechnung 2 9 2 25" xfId="11592" xr:uid="{00000000-0005-0000-0000-000099320000}"/>
    <cellStyle name="Berechnung 2 9 2 25 2" xfId="11593" xr:uid="{00000000-0005-0000-0000-00009A320000}"/>
    <cellStyle name="Berechnung 2 9 2 26" xfId="11594" xr:uid="{00000000-0005-0000-0000-00009B320000}"/>
    <cellStyle name="Berechnung 2 9 2 26 2" xfId="11595" xr:uid="{00000000-0005-0000-0000-00009C320000}"/>
    <cellStyle name="Berechnung 2 9 2 27" xfId="11596" xr:uid="{00000000-0005-0000-0000-00009D320000}"/>
    <cellStyle name="Berechnung 2 9 2 27 2" xfId="11597" xr:uid="{00000000-0005-0000-0000-00009E320000}"/>
    <cellStyle name="Berechnung 2 9 2 28" xfId="11598" xr:uid="{00000000-0005-0000-0000-00009F320000}"/>
    <cellStyle name="Berechnung 2 9 2 28 2" xfId="11599" xr:uid="{00000000-0005-0000-0000-0000A0320000}"/>
    <cellStyle name="Berechnung 2 9 2 29" xfId="11600" xr:uid="{00000000-0005-0000-0000-0000A1320000}"/>
    <cellStyle name="Berechnung 2 9 2 29 2" xfId="11601" xr:uid="{00000000-0005-0000-0000-0000A2320000}"/>
    <cellStyle name="Berechnung 2 9 2 3" xfId="11602" xr:uid="{00000000-0005-0000-0000-0000A3320000}"/>
    <cellStyle name="Berechnung 2 9 2 3 2" xfId="11603" xr:uid="{00000000-0005-0000-0000-0000A4320000}"/>
    <cellStyle name="Berechnung 2 9 2 30" xfId="11604" xr:uid="{00000000-0005-0000-0000-0000A5320000}"/>
    <cellStyle name="Berechnung 2 9 2 4" xfId="11605" xr:uid="{00000000-0005-0000-0000-0000A6320000}"/>
    <cellStyle name="Berechnung 2 9 2 4 2" xfId="11606" xr:uid="{00000000-0005-0000-0000-0000A7320000}"/>
    <cellStyle name="Berechnung 2 9 2 5" xfId="11607" xr:uid="{00000000-0005-0000-0000-0000A8320000}"/>
    <cellStyle name="Berechnung 2 9 2 5 2" xfId="11608" xr:uid="{00000000-0005-0000-0000-0000A9320000}"/>
    <cellStyle name="Berechnung 2 9 2 6" xfId="11609" xr:uid="{00000000-0005-0000-0000-0000AA320000}"/>
    <cellStyle name="Berechnung 2 9 2 6 2" xfId="11610" xr:uid="{00000000-0005-0000-0000-0000AB320000}"/>
    <cellStyle name="Berechnung 2 9 2 7" xfId="11611" xr:uid="{00000000-0005-0000-0000-0000AC320000}"/>
    <cellStyle name="Berechnung 2 9 2 7 2" xfId="11612" xr:uid="{00000000-0005-0000-0000-0000AD320000}"/>
    <cellStyle name="Berechnung 2 9 2 8" xfId="11613" xr:uid="{00000000-0005-0000-0000-0000AE320000}"/>
    <cellStyle name="Berechnung 2 9 2 8 2" xfId="11614" xr:uid="{00000000-0005-0000-0000-0000AF320000}"/>
    <cellStyle name="Berechnung 2 9 2 9" xfId="11615" xr:uid="{00000000-0005-0000-0000-0000B0320000}"/>
    <cellStyle name="Berechnung 2 9 2 9 2" xfId="11616" xr:uid="{00000000-0005-0000-0000-0000B1320000}"/>
    <cellStyle name="Berechnung 2 9 20" xfId="11617" xr:uid="{00000000-0005-0000-0000-0000B2320000}"/>
    <cellStyle name="Berechnung 2 9 20 2" xfId="11618" xr:uid="{00000000-0005-0000-0000-0000B3320000}"/>
    <cellStyle name="Berechnung 2 9 21" xfId="11619" xr:uid="{00000000-0005-0000-0000-0000B4320000}"/>
    <cellStyle name="Berechnung 2 9 21 2" xfId="11620" xr:uid="{00000000-0005-0000-0000-0000B5320000}"/>
    <cellStyle name="Berechnung 2 9 22" xfId="11621" xr:uid="{00000000-0005-0000-0000-0000B6320000}"/>
    <cellStyle name="Berechnung 2 9 22 2" xfId="11622" xr:uid="{00000000-0005-0000-0000-0000B7320000}"/>
    <cellStyle name="Berechnung 2 9 23" xfId="11623" xr:uid="{00000000-0005-0000-0000-0000B8320000}"/>
    <cellStyle name="Berechnung 2 9 23 2" xfId="11624" xr:uid="{00000000-0005-0000-0000-0000B9320000}"/>
    <cellStyle name="Berechnung 2 9 24" xfId="11625" xr:uid="{00000000-0005-0000-0000-0000BA320000}"/>
    <cellStyle name="Berechnung 2 9 24 2" xfId="11626" xr:uid="{00000000-0005-0000-0000-0000BB320000}"/>
    <cellStyle name="Berechnung 2 9 25" xfId="11627" xr:uid="{00000000-0005-0000-0000-0000BC320000}"/>
    <cellStyle name="Berechnung 2 9 25 2" xfId="11628" xr:uid="{00000000-0005-0000-0000-0000BD320000}"/>
    <cellStyle name="Berechnung 2 9 26" xfId="11629" xr:uid="{00000000-0005-0000-0000-0000BE320000}"/>
    <cellStyle name="Berechnung 2 9 26 2" xfId="11630" xr:uid="{00000000-0005-0000-0000-0000BF320000}"/>
    <cellStyle name="Berechnung 2 9 27" xfId="11631" xr:uid="{00000000-0005-0000-0000-0000C0320000}"/>
    <cellStyle name="Berechnung 2 9 27 2" xfId="11632" xr:uid="{00000000-0005-0000-0000-0000C1320000}"/>
    <cellStyle name="Berechnung 2 9 28" xfId="11633" xr:uid="{00000000-0005-0000-0000-0000C2320000}"/>
    <cellStyle name="Berechnung 2 9 28 2" xfId="11634" xr:uid="{00000000-0005-0000-0000-0000C3320000}"/>
    <cellStyle name="Berechnung 2 9 29" xfId="11635" xr:uid="{00000000-0005-0000-0000-0000C4320000}"/>
    <cellStyle name="Berechnung 2 9 29 2" xfId="11636" xr:uid="{00000000-0005-0000-0000-0000C5320000}"/>
    <cellStyle name="Berechnung 2 9 3" xfId="11637" xr:uid="{00000000-0005-0000-0000-0000C6320000}"/>
    <cellStyle name="Berechnung 2 9 3 10" xfId="11638" xr:uid="{00000000-0005-0000-0000-0000C7320000}"/>
    <cellStyle name="Berechnung 2 9 3 10 2" xfId="11639" xr:uid="{00000000-0005-0000-0000-0000C8320000}"/>
    <cellStyle name="Berechnung 2 9 3 11" xfId="11640" xr:uid="{00000000-0005-0000-0000-0000C9320000}"/>
    <cellStyle name="Berechnung 2 9 3 11 2" xfId="11641" xr:uid="{00000000-0005-0000-0000-0000CA320000}"/>
    <cellStyle name="Berechnung 2 9 3 12" xfId="11642" xr:uid="{00000000-0005-0000-0000-0000CB320000}"/>
    <cellStyle name="Berechnung 2 9 3 12 2" xfId="11643" xr:uid="{00000000-0005-0000-0000-0000CC320000}"/>
    <cellStyle name="Berechnung 2 9 3 13" xfId="11644" xr:uid="{00000000-0005-0000-0000-0000CD320000}"/>
    <cellStyle name="Berechnung 2 9 3 13 2" xfId="11645" xr:uid="{00000000-0005-0000-0000-0000CE320000}"/>
    <cellStyle name="Berechnung 2 9 3 14" xfId="11646" xr:uid="{00000000-0005-0000-0000-0000CF320000}"/>
    <cellStyle name="Berechnung 2 9 3 14 2" xfId="11647" xr:uid="{00000000-0005-0000-0000-0000D0320000}"/>
    <cellStyle name="Berechnung 2 9 3 15" xfId="11648" xr:uid="{00000000-0005-0000-0000-0000D1320000}"/>
    <cellStyle name="Berechnung 2 9 3 15 2" xfId="11649" xr:uid="{00000000-0005-0000-0000-0000D2320000}"/>
    <cellStyle name="Berechnung 2 9 3 16" xfId="11650" xr:uid="{00000000-0005-0000-0000-0000D3320000}"/>
    <cellStyle name="Berechnung 2 9 3 16 2" xfId="11651" xr:uid="{00000000-0005-0000-0000-0000D4320000}"/>
    <cellStyle name="Berechnung 2 9 3 17" xfId="11652" xr:uid="{00000000-0005-0000-0000-0000D5320000}"/>
    <cellStyle name="Berechnung 2 9 3 17 2" xfId="11653" xr:uid="{00000000-0005-0000-0000-0000D6320000}"/>
    <cellStyle name="Berechnung 2 9 3 18" xfId="11654" xr:uid="{00000000-0005-0000-0000-0000D7320000}"/>
    <cellStyle name="Berechnung 2 9 3 18 2" xfId="11655" xr:uid="{00000000-0005-0000-0000-0000D8320000}"/>
    <cellStyle name="Berechnung 2 9 3 19" xfId="11656" xr:uid="{00000000-0005-0000-0000-0000D9320000}"/>
    <cellStyle name="Berechnung 2 9 3 19 2" xfId="11657" xr:uid="{00000000-0005-0000-0000-0000DA320000}"/>
    <cellStyle name="Berechnung 2 9 3 2" xfId="11658" xr:uid="{00000000-0005-0000-0000-0000DB320000}"/>
    <cellStyle name="Berechnung 2 9 3 2 2" xfId="11659" xr:uid="{00000000-0005-0000-0000-0000DC320000}"/>
    <cellStyle name="Berechnung 2 9 3 20" xfId="11660" xr:uid="{00000000-0005-0000-0000-0000DD320000}"/>
    <cellStyle name="Berechnung 2 9 3 20 2" xfId="11661" xr:uid="{00000000-0005-0000-0000-0000DE320000}"/>
    <cellStyle name="Berechnung 2 9 3 21" xfId="11662" xr:uid="{00000000-0005-0000-0000-0000DF320000}"/>
    <cellStyle name="Berechnung 2 9 3 21 2" xfId="11663" xr:uid="{00000000-0005-0000-0000-0000E0320000}"/>
    <cellStyle name="Berechnung 2 9 3 22" xfId="11664" xr:uid="{00000000-0005-0000-0000-0000E1320000}"/>
    <cellStyle name="Berechnung 2 9 3 22 2" xfId="11665" xr:uid="{00000000-0005-0000-0000-0000E2320000}"/>
    <cellStyle name="Berechnung 2 9 3 23" xfId="11666" xr:uid="{00000000-0005-0000-0000-0000E3320000}"/>
    <cellStyle name="Berechnung 2 9 3 23 2" xfId="11667" xr:uid="{00000000-0005-0000-0000-0000E4320000}"/>
    <cellStyle name="Berechnung 2 9 3 24" xfId="11668" xr:uid="{00000000-0005-0000-0000-0000E5320000}"/>
    <cellStyle name="Berechnung 2 9 3 24 2" xfId="11669" xr:uid="{00000000-0005-0000-0000-0000E6320000}"/>
    <cellStyle name="Berechnung 2 9 3 25" xfId="11670" xr:uid="{00000000-0005-0000-0000-0000E7320000}"/>
    <cellStyle name="Berechnung 2 9 3 25 2" xfId="11671" xr:uid="{00000000-0005-0000-0000-0000E8320000}"/>
    <cellStyle name="Berechnung 2 9 3 26" xfId="11672" xr:uid="{00000000-0005-0000-0000-0000E9320000}"/>
    <cellStyle name="Berechnung 2 9 3 26 2" xfId="11673" xr:uid="{00000000-0005-0000-0000-0000EA320000}"/>
    <cellStyle name="Berechnung 2 9 3 27" xfId="11674" xr:uid="{00000000-0005-0000-0000-0000EB320000}"/>
    <cellStyle name="Berechnung 2 9 3 27 2" xfId="11675" xr:uid="{00000000-0005-0000-0000-0000EC320000}"/>
    <cellStyle name="Berechnung 2 9 3 28" xfId="11676" xr:uid="{00000000-0005-0000-0000-0000ED320000}"/>
    <cellStyle name="Berechnung 2 9 3 28 2" xfId="11677" xr:uid="{00000000-0005-0000-0000-0000EE320000}"/>
    <cellStyle name="Berechnung 2 9 3 29" xfId="11678" xr:uid="{00000000-0005-0000-0000-0000EF320000}"/>
    <cellStyle name="Berechnung 2 9 3 29 2" xfId="11679" xr:uid="{00000000-0005-0000-0000-0000F0320000}"/>
    <cellStyle name="Berechnung 2 9 3 3" xfId="11680" xr:uid="{00000000-0005-0000-0000-0000F1320000}"/>
    <cellStyle name="Berechnung 2 9 3 3 2" xfId="11681" xr:uid="{00000000-0005-0000-0000-0000F2320000}"/>
    <cellStyle name="Berechnung 2 9 3 30" xfId="11682" xr:uid="{00000000-0005-0000-0000-0000F3320000}"/>
    <cellStyle name="Berechnung 2 9 3 4" xfId="11683" xr:uid="{00000000-0005-0000-0000-0000F4320000}"/>
    <cellStyle name="Berechnung 2 9 3 4 2" xfId="11684" xr:uid="{00000000-0005-0000-0000-0000F5320000}"/>
    <cellStyle name="Berechnung 2 9 3 5" xfId="11685" xr:uid="{00000000-0005-0000-0000-0000F6320000}"/>
    <cellStyle name="Berechnung 2 9 3 5 2" xfId="11686" xr:uid="{00000000-0005-0000-0000-0000F7320000}"/>
    <cellStyle name="Berechnung 2 9 3 6" xfId="11687" xr:uid="{00000000-0005-0000-0000-0000F8320000}"/>
    <cellStyle name="Berechnung 2 9 3 6 2" xfId="11688" xr:uid="{00000000-0005-0000-0000-0000F9320000}"/>
    <cellStyle name="Berechnung 2 9 3 7" xfId="11689" xr:uid="{00000000-0005-0000-0000-0000FA320000}"/>
    <cellStyle name="Berechnung 2 9 3 7 2" xfId="11690" xr:uid="{00000000-0005-0000-0000-0000FB320000}"/>
    <cellStyle name="Berechnung 2 9 3 8" xfId="11691" xr:uid="{00000000-0005-0000-0000-0000FC320000}"/>
    <cellStyle name="Berechnung 2 9 3 8 2" xfId="11692" xr:uid="{00000000-0005-0000-0000-0000FD320000}"/>
    <cellStyle name="Berechnung 2 9 3 9" xfId="11693" xr:uid="{00000000-0005-0000-0000-0000FE320000}"/>
    <cellStyle name="Berechnung 2 9 3 9 2" xfId="11694" xr:uid="{00000000-0005-0000-0000-0000FF320000}"/>
    <cellStyle name="Berechnung 2 9 30" xfId="11695" xr:uid="{00000000-0005-0000-0000-000000330000}"/>
    <cellStyle name="Berechnung 2 9 30 2" xfId="11696" xr:uid="{00000000-0005-0000-0000-000001330000}"/>
    <cellStyle name="Berechnung 2 9 31" xfId="11697" xr:uid="{00000000-0005-0000-0000-000002330000}"/>
    <cellStyle name="Berechnung 2 9 31 2" xfId="11698" xr:uid="{00000000-0005-0000-0000-000003330000}"/>
    <cellStyle name="Berechnung 2 9 32" xfId="11699" xr:uid="{00000000-0005-0000-0000-000004330000}"/>
    <cellStyle name="Berechnung 2 9 4" xfId="11700" xr:uid="{00000000-0005-0000-0000-000005330000}"/>
    <cellStyle name="Berechnung 2 9 4 2" xfId="11701" xr:uid="{00000000-0005-0000-0000-000006330000}"/>
    <cellStyle name="Berechnung 2 9 5" xfId="11702" xr:uid="{00000000-0005-0000-0000-000007330000}"/>
    <cellStyle name="Berechnung 2 9 5 2" xfId="11703" xr:uid="{00000000-0005-0000-0000-000008330000}"/>
    <cellStyle name="Berechnung 2 9 6" xfId="11704" xr:uid="{00000000-0005-0000-0000-000009330000}"/>
    <cellStyle name="Berechnung 2 9 6 2" xfId="11705" xr:uid="{00000000-0005-0000-0000-00000A330000}"/>
    <cellStyle name="Berechnung 2 9 7" xfId="11706" xr:uid="{00000000-0005-0000-0000-00000B330000}"/>
    <cellStyle name="Berechnung 2 9 7 2" xfId="11707" xr:uid="{00000000-0005-0000-0000-00000C330000}"/>
    <cellStyle name="Berechnung 2 9 8" xfId="11708" xr:uid="{00000000-0005-0000-0000-00000D330000}"/>
    <cellStyle name="Berechnung 2 9 8 2" xfId="11709" xr:uid="{00000000-0005-0000-0000-00000E330000}"/>
    <cellStyle name="Berechnung 2 9 9" xfId="11710" xr:uid="{00000000-0005-0000-0000-00000F330000}"/>
    <cellStyle name="Berechnung 2 9 9 2" xfId="11711" xr:uid="{00000000-0005-0000-0000-000010330000}"/>
    <cellStyle name="Berechnung 2_BU&amp;IC" xfId="11712" xr:uid="{00000000-0005-0000-0000-000011330000}"/>
    <cellStyle name="Berechnung 3" xfId="11713" xr:uid="{00000000-0005-0000-0000-000012330000}"/>
    <cellStyle name="Berechnung 3 2" xfId="11714" xr:uid="{00000000-0005-0000-0000-000013330000}"/>
    <cellStyle name="Berechnung 3 3" xfId="11715" xr:uid="{00000000-0005-0000-0000-000014330000}"/>
    <cellStyle name="Berechnung 3_BU&amp;IC" xfId="11716" xr:uid="{00000000-0005-0000-0000-000015330000}"/>
    <cellStyle name="Berechnung 4" xfId="11717" xr:uid="{00000000-0005-0000-0000-000016330000}"/>
    <cellStyle name="Berechnung 4 2" xfId="11718" xr:uid="{00000000-0005-0000-0000-000017330000}"/>
    <cellStyle name="Berechnung 4_BU&amp;IC" xfId="11719" xr:uid="{00000000-0005-0000-0000-000018330000}"/>
    <cellStyle name="Berechnung 5" xfId="11720" xr:uid="{00000000-0005-0000-0000-000019330000}"/>
    <cellStyle name="Berechnung 6" xfId="11721" xr:uid="{00000000-0005-0000-0000-00001A330000}"/>
    <cellStyle name="Berechnung 7" xfId="11722" xr:uid="{00000000-0005-0000-0000-00001B330000}"/>
    <cellStyle name="Berechnung 8" xfId="11723" xr:uid="{00000000-0005-0000-0000-00001C330000}"/>
    <cellStyle name="Berechnung 9" xfId="11724" xr:uid="{00000000-0005-0000-0000-00001D330000}"/>
    <cellStyle name="Calculation" xfId="11725" xr:uid="{00000000-0005-0000-0000-00001E330000}"/>
    <cellStyle name="Calculation 10" xfId="42461" xr:uid="{00000000-0005-0000-0000-00001F330000}"/>
    <cellStyle name="Calculation 2" xfId="142" xr:uid="{00000000-0005-0000-0000-000020330000}"/>
    <cellStyle name="Calculation 2 10" xfId="11726" xr:uid="{00000000-0005-0000-0000-000021330000}"/>
    <cellStyle name="Calculation 2 10 2" xfId="11727" xr:uid="{00000000-0005-0000-0000-000022330000}"/>
    <cellStyle name="Calculation 2 11" xfId="11728" xr:uid="{00000000-0005-0000-0000-000023330000}"/>
    <cellStyle name="Calculation 2 11 2" xfId="11729" xr:uid="{00000000-0005-0000-0000-000024330000}"/>
    <cellStyle name="Calculation 2 12" xfId="11730" xr:uid="{00000000-0005-0000-0000-000025330000}"/>
    <cellStyle name="Calculation 2 12 2" xfId="11731" xr:uid="{00000000-0005-0000-0000-000026330000}"/>
    <cellStyle name="Calculation 2 13" xfId="11732" xr:uid="{00000000-0005-0000-0000-000027330000}"/>
    <cellStyle name="Calculation 2 13 2" xfId="11733" xr:uid="{00000000-0005-0000-0000-000028330000}"/>
    <cellStyle name="Calculation 2 14" xfId="11734" xr:uid="{00000000-0005-0000-0000-000029330000}"/>
    <cellStyle name="Calculation 2 14 2" xfId="11735" xr:uid="{00000000-0005-0000-0000-00002A330000}"/>
    <cellStyle name="Calculation 2 15" xfId="11736" xr:uid="{00000000-0005-0000-0000-00002B330000}"/>
    <cellStyle name="Calculation 2 15 2" xfId="11737" xr:uid="{00000000-0005-0000-0000-00002C330000}"/>
    <cellStyle name="Calculation 2 16" xfId="11738" xr:uid="{00000000-0005-0000-0000-00002D330000}"/>
    <cellStyle name="Calculation 2 16 2" xfId="11739" xr:uid="{00000000-0005-0000-0000-00002E330000}"/>
    <cellStyle name="Calculation 2 17" xfId="11740" xr:uid="{00000000-0005-0000-0000-00002F330000}"/>
    <cellStyle name="Calculation 2 17 2" xfId="11741" xr:uid="{00000000-0005-0000-0000-000030330000}"/>
    <cellStyle name="Calculation 2 18" xfId="11742" xr:uid="{00000000-0005-0000-0000-000031330000}"/>
    <cellStyle name="Calculation 2 18 2" xfId="11743" xr:uid="{00000000-0005-0000-0000-000032330000}"/>
    <cellStyle name="Calculation 2 19" xfId="11744" xr:uid="{00000000-0005-0000-0000-000033330000}"/>
    <cellStyle name="Calculation 2 19 2" xfId="11745" xr:uid="{00000000-0005-0000-0000-000034330000}"/>
    <cellStyle name="Calculation 2 2" xfId="733" xr:uid="{00000000-0005-0000-0000-000035330000}"/>
    <cellStyle name="Calculation 2 2 2" xfId="11746" xr:uid="{00000000-0005-0000-0000-000036330000}"/>
    <cellStyle name="Calculation 2 2 3" xfId="11747" xr:uid="{00000000-0005-0000-0000-000037330000}"/>
    <cellStyle name="Calculation 2 2 3 10" xfId="11748" xr:uid="{00000000-0005-0000-0000-000038330000}"/>
    <cellStyle name="Calculation 2 2 3 10 2" xfId="11749" xr:uid="{00000000-0005-0000-0000-000039330000}"/>
    <cellStyle name="Calculation 2 2 3 11" xfId="11750" xr:uid="{00000000-0005-0000-0000-00003A330000}"/>
    <cellStyle name="Calculation 2 2 3 11 2" xfId="11751" xr:uid="{00000000-0005-0000-0000-00003B330000}"/>
    <cellStyle name="Calculation 2 2 3 12" xfId="11752" xr:uid="{00000000-0005-0000-0000-00003C330000}"/>
    <cellStyle name="Calculation 2 2 3 12 2" xfId="11753" xr:uid="{00000000-0005-0000-0000-00003D330000}"/>
    <cellStyle name="Calculation 2 2 3 13" xfId="11754" xr:uid="{00000000-0005-0000-0000-00003E330000}"/>
    <cellStyle name="Calculation 2 2 3 13 2" xfId="11755" xr:uid="{00000000-0005-0000-0000-00003F330000}"/>
    <cellStyle name="Calculation 2 2 3 14" xfId="11756" xr:uid="{00000000-0005-0000-0000-000040330000}"/>
    <cellStyle name="Calculation 2 2 3 14 2" xfId="11757" xr:uid="{00000000-0005-0000-0000-000041330000}"/>
    <cellStyle name="Calculation 2 2 3 15" xfId="11758" xr:uid="{00000000-0005-0000-0000-000042330000}"/>
    <cellStyle name="Calculation 2 2 3 15 2" xfId="11759" xr:uid="{00000000-0005-0000-0000-000043330000}"/>
    <cellStyle name="Calculation 2 2 3 16" xfId="11760" xr:uid="{00000000-0005-0000-0000-000044330000}"/>
    <cellStyle name="Calculation 2 2 3 16 2" xfId="11761" xr:uid="{00000000-0005-0000-0000-000045330000}"/>
    <cellStyle name="Calculation 2 2 3 17" xfId="11762" xr:uid="{00000000-0005-0000-0000-000046330000}"/>
    <cellStyle name="Calculation 2 2 3 17 2" xfId="11763" xr:uid="{00000000-0005-0000-0000-000047330000}"/>
    <cellStyle name="Calculation 2 2 3 18" xfId="11764" xr:uid="{00000000-0005-0000-0000-000048330000}"/>
    <cellStyle name="Calculation 2 2 3 18 2" xfId="11765" xr:uid="{00000000-0005-0000-0000-000049330000}"/>
    <cellStyle name="Calculation 2 2 3 19" xfId="11766" xr:uid="{00000000-0005-0000-0000-00004A330000}"/>
    <cellStyle name="Calculation 2 2 3 19 2" xfId="11767" xr:uid="{00000000-0005-0000-0000-00004B330000}"/>
    <cellStyle name="Calculation 2 2 3 2" xfId="11768" xr:uid="{00000000-0005-0000-0000-00004C330000}"/>
    <cellStyle name="Calculation 2 2 3 2 2" xfId="11769" xr:uid="{00000000-0005-0000-0000-00004D330000}"/>
    <cellStyle name="Calculation 2 2 3 20" xfId="11770" xr:uid="{00000000-0005-0000-0000-00004E330000}"/>
    <cellStyle name="Calculation 2 2 3 20 2" xfId="11771" xr:uid="{00000000-0005-0000-0000-00004F330000}"/>
    <cellStyle name="Calculation 2 2 3 21" xfId="11772" xr:uid="{00000000-0005-0000-0000-000050330000}"/>
    <cellStyle name="Calculation 2 2 3 21 2" xfId="11773" xr:uid="{00000000-0005-0000-0000-000051330000}"/>
    <cellStyle name="Calculation 2 2 3 22" xfId="11774" xr:uid="{00000000-0005-0000-0000-000052330000}"/>
    <cellStyle name="Calculation 2 2 3 22 2" xfId="11775" xr:uid="{00000000-0005-0000-0000-000053330000}"/>
    <cellStyle name="Calculation 2 2 3 23" xfId="11776" xr:uid="{00000000-0005-0000-0000-000054330000}"/>
    <cellStyle name="Calculation 2 2 3 23 2" xfId="11777" xr:uid="{00000000-0005-0000-0000-000055330000}"/>
    <cellStyle name="Calculation 2 2 3 24" xfId="11778" xr:uid="{00000000-0005-0000-0000-000056330000}"/>
    <cellStyle name="Calculation 2 2 3 24 2" xfId="11779" xr:uid="{00000000-0005-0000-0000-000057330000}"/>
    <cellStyle name="Calculation 2 2 3 25" xfId="11780" xr:uid="{00000000-0005-0000-0000-000058330000}"/>
    <cellStyle name="Calculation 2 2 3 25 2" xfId="11781" xr:uid="{00000000-0005-0000-0000-000059330000}"/>
    <cellStyle name="Calculation 2 2 3 26" xfId="11782" xr:uid="{00000000-0005-0000-0000-00005A330000}"/>
    <cellStyle name="Calculation 2 2 3 26 2" xfId="11783" xr:uid="{00000000-0005-0000-0000-00005B330000}"/>
    <cellStyle name="Calculation 2 2 3 27" xfId="11784" xr:uid="{00000000-0005-0000-0000-00005C330000}"/>
    <cellStyle name="Calculation 2 2 3 27 2" xfId="11785" xr:uid="{00000000-0005-0000-0000-00005D330000}"/>
    <cellStyle name="Calculation 2 2 3 28" xfId="11786" xr:uid="{00000000-0005-0000-0000-00005E330000}"/>
    <cellStyle name="Calculation 2 2 3 28 2" xfId="11787" xr:uid="{00000000-0005-0000-0000-00005F330000}"/>
    <cellStyle name="Calculation 2 2 3 29" xfId="11788" xr:uid="{00000000-0005-0000-0000-000060330000}"/>
    <cellStyle name="Calculation 2 2 3 29 2" xfId="11789" xr:uid="{00000000-0005-0000-0000-000061330000}"/>
    <cellStyle name="Calculation 2 2 3 3" xfId="11790" xr:uid="{00000000-0005-0000-0000-000062330000}"/>
    <cellStyle name="Calculation 2 2 3 3 2" xfId="11791" xr:uid="{00000000-0005-0000-0000-000063330000}"/>
    <cellStyle name="Calculation 2 2 3 30" xfId="11792" xr:uid="{00000000-0005-0000-0000-000064330000}"/>
    <cellStyle name="Calculation 2 2 3 4" xfId="11793" xr:uid="{00000000-0005-0000-0000-000065330000}"/>
    <cellStyle name="Calculation 2 2 3 4 2" xfId="11794" xr:uid="{00000000-0005-0000-0000-000066330000}"/>
    <cellStyle name="Calculation 2 2 3 5" xfId="11795" xr:uid="{00000000-0005-0000-0000-000067330000}"/>
    <cellStyle name="Calculation 2 2 3 5 2" xfId="11796" xr:uid="{00000000-0005-0000-0000-000068330000}"/>
    <cellStyle name="Calculation 2 2 3 6" xfId="11797" xr:uid="{00000000-0005-0000-0000-000069330000}"/>
    <cellStyle name="Calculation 2 2 3 6 2" xfId="11798" xr:uid="{00000000-0005-0000-0000-00006A330000}"/>
    <cellStyle name="Calculation 2 2 3 7" xfId="11799" xr:uid="{00000000-0005-0000-0000-00006B330000}"/>
    <cellStyle name="Calculation 2 2 3 7 2" xfId="11800" xr:uid="{00000000-0005-0000-0000-00006C330000}"/>
    <cellStyle name="Calculation 2 2 3 8" xfId="11801" xr:uid="{00000000-0005-0000-0000-00006D330000}"/>
    <cellStyle name="Calculation 2 2 3 8 2" xfId="11802" xr:uid="{00000000-0005-0000-0000-00006E330000}"/>
    <cellStyle name="Calculation 2 2 3 9" xfId="11803" xr:uid="{00000000-0005-0000-0000-00006F330000}"/>
    <cellStyle name="Calculation 2 2 3 9 2" xfId="11804" xr:uid="{00000000-0005-0000-0000-000070330000}"/>
    <cellStyle name="Calculation 2 2 4" xfId="11805" xr:uid="{00000000-0005-0000-0000-000071330000}"/>
    <cellStyle name="Calculation 2 2 4 10" xfId="11806" xr:uid="{00000000-0005-0000-0000-000072330000}"/>
    <cellStyle name="Calculation 2 2 4 10 2" xfId="11807" xr:uid="{00000000-0005-0000-0000-000073330000}"/>
    <cellStyle name="Calculation 2 2 4 11" xfId="11808" xr:uid="{00000000-0005-0000-0000-000074330000}"/>
    <cellStyle name="Calculation 2 2 4 11 2" xfId="11809" xr:uid="{00000000-0005-0000-0000-000075330000}"/>
    <cellStyle name="Calculation 2 2 4 12" xfId="11810" xr:uid="{00000000-0005-0000-0000-000076330000}"/>
    <cellStyle name="Calculation 2 2 4 12 2" xfId="11811" xr:uid="{00000000-0005-0000-0000-000077330000}"/>
    <cellStyle name="Calculation 2 2 4 13" xfId="11812" xr:uid="{00000000-0005-0000-0000-000078330000}"/>
    <cellStyle name="Calculation 2 2 4 13 2" xfId="11813" xr:uid="{00000000-0005-0000-0000-000079330000}"/>
    <cellStyle name="Calculation 2 2 4 14" xfId="11814" xr:uid="{00000000-0005-0000-0000-00007A330000}"/>
    <cellStyle name="Calculation 2 2 4 14 2" xfId="11815" xr:uid="{00000000-0005-0000-0000-00007B330000}"/>
    <cellStyle name="Calculation 2 2 4 15" xfId="11816" xr:uid="{00000000-0005-0000-0000-00007C330000}"/>
    <cellStyle name="Calculation 2 2 4 15 2" xfId="11817" xr:uid="{00000000-0005-0000-0000-00007D330000}"/>
    <cellStyle name="Calculation 2 2 4 16" xfId="11818" xr:uid="{00000000-0005-0000-0000-00007E330000}"/>
    <cellStyle name="Calculation 2 2 4 16 2" xfId="11819" xr:uid="{00000000-0005-0000-0000-00007F330000}"/>
    <cellStyle name="Calculation 2 2 4 17" xfId="11820" xr:uid="{00000000-0005-0000-0000-000080330000}"/>
    <cellStyle name="Calculation 2 2 4 17 2" xfId="11821" xr:uid="{00000000-0005-0000-0000-000081330000}"/>
    <cellStyle name="Calculation 2 2 4 18" xfId="11822" xr:uid="{00000000-0005-0000-0000-000082330000}"/>
    <cellStyle name="Calculation 2 2 4 18 2" xfId="11823" xr:uid="{00000000-0005-0000-0000-000083330000}"/>
    <cellStyle name="Calculation 2 2 4 19" xfId="11824" xr:uid="{00000000-0005-0000-0000-000084330000}"/>
    <cellStyle name="Calculation 2 2 4 19 2" xfId="11825" xr:uid="{00000000-0005-0000-0000-000085330000}"/>
    <cellStyle name="Calculation 2 2 4 2" xfId="11826" xr:uid="{00000000-0005-0000-0000-000086330000}"/>
    <cellStyle name="Calculation 2 2 4 2 2" xfId="11827" xr:uid="{00000000-0005-0000-0000-000087330000}"/>
    <cellStyle name="Calculation 2 2 4 20" xfId="11828" xr:uid="{00000000-0005-0000-0000-000088330000}"/>
    <cellStyle name="Calculation 2 2 4 20 2" xfId="11829" xr:uid="{00000000-0005-0000-0000-000089330000}"/>
    <cellStyle name="Calculation 2 2 4 21" xfId="11830" xr:uid="{00000000-0005-0000-0000-00008A330000}"/>
    <cellStyle name="Calculation 2 2 4 21 2" xfId="11831" xr:uid="{00000000-0005-0000-0000-00008B330000}"/>
    <cellStyle name="Calculation 2 2 4 22" xfId="11832" xr:uid="{00000000-0005-0000-0000-00008C330000}"/>
    <cellStyle name="Calculation 2 2 4 22 2" xfId="11833" xr:uid="{00000000-0005-0000-0000-00008D330000}"/>
    <cellStyle name="Calculation 2 2 4 23" xfId="11834" xr:uid="{00000000-0005-0000-0000-00008E330000}"/>
    <cellStyle name="Calculation 2 2 4 23 2" xfId="11835" xr:uid="{00000000-0005-0000-0000-00008F330000}"/>
    <cellStyle name="Calculation 2 2 4 24" xfId="11836" xr:uid="{00000000-0005-0000-0000-000090330000}"/>
    <cellStyle name="Calculation 2 2 4 24 2" xfId="11837" xr:uid="{00000000-0005-0000-0000-000091330000}"/>
    <cellStyle name="Calculation 2 2 4 25" xfId="11838" xr:uid="{00000000-0005-0000-0000-000092330000}"/>
    <cellStyle name="Calculation 2 2 4 25 2" xfId="11839" xr:uid="{00000000-0005-0000-0000-000093330000}"/>
    <cellStyle name="Calculation 2 2 4 26" xfId="11840" xr:uid="{00000000-0005-0000-0000-000094330000}"/>
    <cellStyle name="Calculation 2 2 4 26 2" xfId="11841" xr:uid="{00000000-0005-0000-0000-000095330000}"/>
    <cellStyle name="Calculation 2 2 4 27" xfId="11842" xr:uid="{00000000-0005-0000-0000-000096330000}"/>
    <cellStyle name="Calculation 2 2 4 27 2" xfId="11843" xr:uid="{00000000-0005-0000-0000-000097330000}"/>
    <cellStyle name="Calculation 2 2 4 28" xfId="11844" xr:uid="{00000000-0005-0000-0000-000098330000}"/>
    <cellStyle name="Calculation 2 2 4 28 2" xfId="11845" xr:uid="{00000000-0005-0000-0000-000099330000}"/>
    <cellStyle name="Calculation 2 2 4 29" xfId="11846" xr:uid="{00000000-0005-0000-0000-00009A330000}"/>
    <cellStyle name="Calculation 2 2 4 29 2" xfId="11847" xr:uid="{00000000-0005-0000-0000-00009B330000}"/>
    <cellStyle name="Calculation 2 2 4 3" xfId="11848" xr:uid="{00000000-0005-0000-0000-00009C330000}"/>
    <cellStyle name="Calculation 2 2 4 3 2" xfId="11849" xr:uid="{00000000-0005-0000-0000-00009D330000}"/>
    <cellStyle name="Calculation 2 2 4 30" xfId="11850" xr:uid="{00000000-0005-0000-0000-00009E330000}"/>
    <cellStyle name="Calculation 2 2 4 4" xfId="11851" xr:uid="{00000000-0005-0000-0000-00009F330000}"/>
    <cellStyle name="Calculation 2 2 4 4 2" xfId="11852" xr:uid="{00000000-0005-0000-0000-0000A0330000}"/>
    <cellStyle name="Calculation 2 2 4 5" xfId="11853" xr:uid="{00000000-0005-0000-0000-0000A1330000}"/>
    <cellStyle name="Calculation 2 2 4 5 2" xfId="11854" xr:uid="{00000000-0005-0000-0000-0000A2330000}"/>
    <cellStyle name="Calculation 2 2 4 6" xfId="11855" xr:uid="{00000000-0005-0000-0000-0000A3330000}"/>
    <cellStyle name="Calculation 2 2 4 6 2" xfId="11856" xr:uid="{00000000-0005-0000-0000-0000A4330000}"/>
    <cellStyle name="Calculation 2 2 4 7" xfId="11857" xr:uid="{00000000-0005-0000-0000-0000A5330000}"/>
    <cellStyle name="Calculation 2 2 4 7 2" xfId="11858" xr:uid="{00000000-0005-0000-0000-0000A6330000}"/>
    <cellStyle name="Calculation 2 2 4 8" xfId="11859" xr:uid="{00000000-0005-0000-0000-0000A7330000}"/>
    <cellStyle name="Calculation 2 2 4 8 2" xfId="11860" xr:uid="{00000000-0005-0000-0000-0000A8330000}"/>
    <cellStyle name="Calculation 2 2 4 9" xfId="11861" xr:uid="{00000000-0005-0000-0000-0000A9330000}"/>
    <cellStyle name="Calculation 2 2 4 9 2" xfId="11862" xr:uid="{00000000-0005-0000-0000-0000AA330000}"/>
    <cellStyle name="Calculation 2 2 5" xfId="11863" xr:uid="{00000000-0005-0000-0000-0000AB330000}"/>
    <cellStyle name="Calculation 2 2 5 10" xfId="11864" xr:uid="{00000000-0005-0000-0000-0000AC330000}"/>
    <cellStyle name="Calculation 2 2 5 10 2" xfId="11865" xr:uid="{00000000-0005-0000-0000-0000AD330000}"/>
    <cellStyle name="Calculation 2 2 5 11" xfId="11866" xr:uid="{00000000-0005-0000-0000-0000AE330000}"/>
    <cellStyle name="Calculation 2 2 5 11 2" xfId="11867" xr:uid="{00000000-0005-0000-0000-0000AF330000}"/>
    <cellStyle name="Calculation 2 2 5 12" xfId="11868" xr:uid="{00000000-0005-0000-0000-0000B0330000}"/>
    <cellStyle name="Calculation 2 2 5 12 2" xfId="11869" xr:uid="{00000000-0005-0000-0000-0000B1330000}"/>
    <cellStyle name="Calculation 2 2 5 13" xfId="11870" xr:uid="{00000000-0005-0000-0000-0000B2330000}"/>
    <cellStyle name="Calculation 2 2 5 13 2" xfId="11871" xr:uid="{00000000-0005-0000-0000-0000B3330000}"/>
    <cellStyle name="Calculation 2 2 5 14" xfId="11872" xr:uid="{00000000-0005-0000-0000-0000B4330000}"/>
    <cellStyle name="Calculation 2 2 5 14 2" xfId="11873" xr:uid="{00000000-0005-0000-0000-0000B5330000}"/>
    <cellStyle name="Calculation 2 2 5 15" xfId="11874" xr:uid="{00000000-0005-0000-0000-0000B6330000}"/>
    <cellStyle name="Calculation 2 2 5 15 2" xfId="11875" xr:uid="{00000000-0005-0000-0000-0000B7330000}"/>
    <cellStyle name="Calculation 2 2 5 16" xfId="11876" xr:uid="{00000000-0005-0000-0000-0000B8330000}"/>
    <cellStyle name="Calculation 2 2 5 16 2" xfId="11877" xr:uid="{00000000-0005-0000-0000-0000B9330000}"/>
    <cellStyle name="Calculation 2 2 5 17" xfId="11878" xr:uid="{00000000-0005-0000-0000-0000BA330000}"/>
    <cellStyle name="Calculation 2 2 5 17 2" xfId="11879" xr:uid="{00000000-0005-0000-0000-0000BB330000}"/>
    <cellStyle name="Calculation 2 2 5 18" xfId="11880" xr:uid="{00000000-0005-0000-0000-0000BC330000}"/>
    <cellStyle name="Calculation 2 2 5 18 2" xfId="11881" xr:uid="{00000000-0005-0000-0000-0000BD330000}"/>
    <cellStyle name="Calculation 2 2 5 19" xfId="11882" xr:uid="{00000000-0005-0000-0000-0000BE330000}"/>
    <cellStyle name="Calculation 2 2 5 19 2" xfId="11883" xr:uid="{00000000-0005-0000-0000-0000BF330000}"/>
    <cellStyle name="Calculation 2 2 5 2" xfId="11884" xr:uid="{00000000-0005-0000-0000-0000C0330000}"/>
    <cellStyle name="Calculation 2 2 5 2 2" xfId="11885" xr:uid="{00000000-0005-0000-0000-0000C1330000}"/>
    <cellStyle name="Calculation 2 2 5 20" xfId="11886" xr:uid="{00000000-0005-0000-0000-0000C2330000}"/>
    <cellStyle name="Calculation 2 2 5 20 2" xfId="11887" xr:uid="{00000000-0005-0000-0000-0000C3330000}"/>
    <cellStyle name="Calculation 2 2 5 21" xfId="11888" xr:uid="{00000000-0005-0000-0000-0000C4330000}"/>
    <cellStyle name="Calculation 2 2 5 21 2" xfId="11889" xr:uid="{00000000-0005-0000-0000-0000C5330000}"/>
    <cellStyle name="Calculation 2 2 5 22" xfId="11890" xr:uid="{00000000-0005-0000-0000-0000C6330000}"/>
    <cellStyle name="Calculation 2 2 5 22 2" xfId="11891" xr:uid="{00000000-0005-0000-0000-0000C7330000}"/>
    <cellStyle name="Calculation 2 2 5 23" xfId="11892" xr:uid="{00000000-0005-0000-0000-0000C8330000}"/>
    <cellStyle name="Calculation 2 2 5 23 2" xfId="11893" xr:uid="{00000000-0005-0000-0000-0000C9330000}"/>
    <cellStyle name="Calculation 2 2 5 24" xfId="11894" xr:uid="{00000000-0005-0000-0000-0000CA330000}"/>
    <cellStyle name="Calculation 2 2 5 24 2" xfId="11895" xr:uid="{00000000-0005-0000-0000-0000CB330000}"/>
    <cellStyle name="Calculation 2 2 5 25" xfId="11896" xr:uid="{00000000-0005-0000-0000-0000CC330000}"/>
    <cellStyle name="Calculation 2 2 5 25 2" xfId="11897" xr:uid="{00000000-0005-0000-0000-0000CD330000}"/>
    <cellStyle name="Calculation 2 2 5 26" xfId="11898" xr:uid="{00000000-0005-0000-0000-0000CE330000}"/>
    <cellStyle name="Calculation 2 2 5 26 2" xfId="11899" xr:uid="{00000000-0005-0000-0000-0000CF330000}"/>
    <cellStyle name="Calculation 2 2 5 27" xfId="11900" xr:uid="{00000000-0005-0000-0000-0000D0330000}"/>
    <cellStyle name="Calculation 2 2 5 27 2" xfId="11901" xr:uid="{00000000-0005-0000-0000-0000D1330000}"/>
    <cellStyle name="Calculation 2 2 5 28" xfId="11902" xr:uid="{00000000-0005-0000-0000-0000D2330000}"/>
    <cellStyle name="Calculation 2 2 5 28 2" xfId="11903" xr:uid="{00000000-0005-0000-0000-0000D3330000}"/>
    <cellStyle name="Calculation 2 2 5 29" xfId="11904" xr:uid="{00000000-0005-0000-0000-0000D4330000}"/>
    <cellStyle name="Calculation 2 2 5 29 2" xfId="11905" xr:uid="{00000000-0005-0000-0000-0000D5330000}"/>
    <cellStyle name="Calculation 2 2 5 3" xfId="11906" xr:uid="{00000000-0005-0000-0000-0000D6330000}"/>
    <cellStyle name="Calculation 2 2 5 3 2" xfId="11907" xr:uid="{00000000-0005-0000-0000-0000D7330000}"/>
    <cellStyle name="Calculation 2 2 5 30" xfId="11908" xr:uid="{00000000-0005-0000-0000-0000D8330000}"/>
    <cellStyle name="Calculation 2 2 5 4" xfId="11909" xr:uid="{00000000-0005-0000-0000-0000D9330000}"/>
    <cellStyle name="Calculation 2 2 5 4 2" xfId="11910" xr:uid="{00000000-0005-0000-0000-0000DA330000}"/>
    <cellStyle name="Calculation 2 2 5 5" xfId="11911" xr:uid="{00000000-0005-0000-0000-0000DB330000}"/>
    <cellStyle name="Calculation 2 2 5 5 2" xfId="11912" xr:uid="{00000000-0005-0000-0000-0000DC330000}"/>
    <cellStyle name="Calculation 2 2 5 6" xfId="11913" xr:uid="{00000000-0005-0000-0000-0000DD330000}"/>
    <cellStyle name="Calculation 2 2 5 6 2" xfId="11914" xr:uid="{00000000-0005-0000-0000-0000DE330000}"/>
    <cellStyle name="Calculation 2 2 5 7" xfId="11915" xr:uid="{00000000-0005-0000-0000-0000DF330000}"/>
    <cellStyle name="Calculation 2 2 5 7 2" xfId="11916" xr:uid="{00000000-0005-0000-0000-0000E0330000}"/>
    <cellStyle name="Calculation 2 2 5 8" xfId="11917" xr:uid="{00000000-0005-0000-0000-0000E1330000}"/>
    <cellStyle name="Calculation 2 2 5 8 2" xfId="11918" xr:uid="{00000000-0005-0000-0000-0000E2330000}"/>
    <cellStyle name="Calculation 2 2 5 9" xfId="11919" xr:uid="{00000000-0005-0000-0000-0000E3330000}"/>
    <cellStyle name="Calculation 2 2 5 9 2" xfId="11920" xr:uid="{00000000-0005-0000-0000-0000E4330000}"/>
    <cellStyle name="Calculation 2 2_BU&amp;IC" xfId="11921" xr:uid="{00000000-0005-0000-0000-0000E5330000}"/>
    <cellStyle name="Calculation 2 20" xfId="11922" xr:uid="{00000000-0005-0000-0000-0000E6330000}"/>
    <cellStyle name="Calculation 2 20 2" xfId="11923" xr:uid="{00000000-0005-0000-0000-0000E7330000}"/>
    <cellStyle name="Calculation 2 21" xfId="11924" xr:uid="{00000000-0005-0000-0000-0000E8330000}"/>
    <cellStyle name="Calculation 2 21 2" xfId="11925" xr:uid="{00000000-0005-0000-0000-0000E9330000}"/>
    <cellStyle name="Calculation 2 22" xfId="11926" xr:uid="{00000000-0005-0000-0000-0000EA330000}"/>
    <cellStyle name="Calculation 2 22 2" xfId="11927" xr:uid="{00000000-0005-0000-0000-0000EB330000}"/>
    <cellStyle name="Calculation 2 23" xfId="11928" xr:uid="{00000000-0005-0000-0000-0000EC330000}"/>
    <cellStyle name="Calculation 2 23 2" xfId="11929" xr:uid="{00000000-0005-0000-0000-0000ED330000}"/>
    <cellStyle name="Calculation 2 24" xfId="11930" xr:uid="{00000000-0005-0000-0000-0000EE330000}"/>
    <cellStyle name="Calculation 2 24 2" xfId="11931" xr:uid="{00000000-0005-0000-0000-0000EF330000}"/>
    <cellStyle name="Calculation 2 25" xfId="11932" xr:uid="{00000000-0005-0000-0000-0000F0330000}"/>
    <cellStyle name="Calculation 2 25 2" xfId="11933" xr:uid="{00000000-0005-0000-0000-0000F1330000}"/>
    <cellStyle name="Calculation 2 26" xfId="11934" xr:uid="{00000000-0005-0000-0000-0000F2330000}"/>
    <cellStyle name="Calculation 2 26 2" xfId="11935" xr:uid="{00000000-0005-0000-0000-0000F3330000}"/>
    <cellStyle name="Calculation 2 27" xfId="11936" xr:uid="{00000000-0005-0000-0000-0000F4330000}"/>
    <cellStyle name="Calculation 2 27 2" xfId="11937" xr:uid="{00000000-0005-0000-0000-0000F5330000}"/>
    <cellStyle name="Calculation 2 28" xfId="11938" xr:uid="{00000000-0005-0000-0000-0000F6330000}"/>
    <cellStyle name="Calculation 2 28 2" xfId="11939" xr:uid="{00000000-0005-0000-0000-0000F7330000}"/>
    <cellStyle name="Calculation 2 29" xfId="11940" xr:uid="{00000000-0005-0000-0000-0000F8330000}"/>
    <cellStyle name="Calculation 2 29 2" xfId="11941" xr:uid="{00000000-0005-0000-0000-0000F9330000}"/>
    <cellStyle name="Calculation 2 3" xfId="734" xr:uid="{00000000-0005-0000-0000-0000FA330000}"/>
    <cellStyle name="Calculation 2 30" xfId="11942" xr:uid="{00000000-0005-0000-0000-0000FB330000}"/>
    <cellStyle name="Calculation 2 30 2" xfId="11943" xr:uid="{00000000-0005-0000-0000-0000FC330000}"/>
    <cellStyle name="Calculation 2 31" xfId="11944" xr:uid="{00000000-0005-0000-0000-0000FD330000}"/>
    <cellStyle name="Calculation 2 31 2" xfId="11945" xr:uid="{00000000-0005-0000-0000-0000FE330000}"/>
    <cellStyle name="Calculation 2 32" xfId="11946" xr:uid="{00000000-0005-0000-0000-0000FF330000}"/>
    <cellStyle name="Calculation 2 32 2" xfId="11947" xr:uid="{00000000-0005-0000-0000-000000340000}"/>
    <cellStyle name="Calculation 2 33" xfId="11948" xr:uid="{00000000-0005-0000-0000-000001340000}"/>
    <cellStyle name="Calculation 2 33 2" xfId="11949" xr:uid="{00000000-0005-0000-0000-000002340000}"/>
    <cellStyle name="Calculation 2 34" xfId="11950" xr:uid="{00000000-0005-0000-0000-000003340000}"/>
    <cellStyle name="Calculation 2 4" xfId="11951" xr:uid="{00000000-0005-0000-0000-000004340000}"/>
    <cellStyle name="Calculation 2 5" xfId="11952" xr:uid="{00000000-0005-0000-0000-000005340000}"/>
    <cellStyle name="Calculation 2 5 10" xfId="11953" xr:uid="{00000000-0005-0000-0000-000006340000}"/>
    <cellStyle name="Calculation 2 5 10 2" xfId="11954" xr:uid="{00000000-0005-0000-0000-000007340000}"/>
    <cellStyle name="Calculation 2 5 11" xfId="11955" xr:uid="{00000000-0005-0000-0000-000008340000}"/>
    <cellStyle name="Calculation 2 5 11 2" xfId="11956" xr:uid="{00000000-0005-0000-0000-000009340000}"/>
    <cellStyle name="Calculation 2 5 12" xfId="11957" xr:uid="{00000000-0005-0000-0000-00000A340000}"/>
    <cellStyle name="Calculation 2 5 12 2" xfId="11958" xr:uid="{00000000-0005-0000-0000-00000B340000}"/>
    <cellStyle name="Calculation 2 5 13" xfId="11959" xr:uid="{00000000-0005-0000-0000-00000C340000}"/>
    <cellStyle name="Calculation 2 5 13 2" xfId="11960" xr:uid="{00000000-0005-0000-0000-00000D340000}"/>
    <cellStyle name="Calculation 2 5 14" xfId="11961" xr:uid="{00000000-0005-0000-0000-00000E340000}"/>
    <cellStyle name="Calculation 2 5 14 2" xfId="11962" xr:uid="{00000000-0005-0000-0000-00000F340000}"/>
    <cellStyle name="Calculation 2 5 15" xfId="11963" xr:uid="{00000000-0005-0000-0000-000010340000}"/>
    <cellStyle name="Calculation 2 5 15 2" xfId="11964" xr:uid="{00000000-0005-0000-0000-000011340000}"/>
    <cellStyle name="Calculation 2 5 16" xfId="11965" xr:uid="{00000000-0005-0000-0000-000012340000}"/>
    <cellStyle name="Calculation 2 5 16 2" xfId="11966" xr:uid="{00000000-0005-0000-0000-000013340000}"/>
    <cellStyle name="Calculation 2 5 17" xfId="11967" xr:uid="{00000000-0005-0000-0000-000014340000}"/>
    <cellStyle name="Calculation 2 5 17 2" xfId="11968" xr:uid="{00000000-0005-0000-0000-000015340000}"/>
    <cellStyle name="Calculation 2 5 18" xfId="11969" xr:uid="{00000000-0005-0000-0000-000016340000}"/>
    <cellStyle name="Calculation 2 5 18 2" xfId="11970" xr:uid="{00000000-0005-0000-0000-000017340000}"/>
    <cellStyle name="Calculation 2 5 19" xfId="11971" xr:uid="{00000000-0005-0000-0000-000018340000}"/>
    <cellStyle name="Calculation 2 5 19 2" xfId="11972" xr:uid="{00000000-0005-0000-0000-000019340000}"/>
    <cellStyle name="Calculation 2 5 2" xfId="11973" xr:uid="{00000000-0005-0000-0000-00001A340000}"/>
    <cellStyle name="Calculation 2 5 2 10" xfId="11974" xr:uid="{00000000-0005-0000-0000-00001B340000}"/>
    <cellStyle name="Calculation 2 5 2 10 2" xfId="11975" xr:uid="{00000000-0005-0000-0000-00001C340000}"/>
    <cellStyle name="Calculation 2 5 2 11" xfId="11976" xr:uid="{00000000-0005-0000-0000-00001D340000}"/>
    <cellStyle name="Calculation 2 5 2 11 2" xfId="11977" xr:uid="{00000000-0005-0000-0000-00001E340000}"/>
    <cellStyle name="Calculation 2 5 2 12" xfId="11978" xr:uid="{00000000-0005-0000-0000-00001F340000}"/>
    <cellStyle name="Calculation 2 5 2 12 2" xfId="11979" xr:uid="{00000000-0005-0000-0000-000020340000}"/>
    <cellStyle name="Calculation 2 5 2 13" xfId="11980" xr:uid="{00000000-0005-0000-0000-000021340000}"/>
    <cellStyle name="Calculation 2 5 2 13 2" xfId="11981" xr:uid="{00000000-0005-0000-0000-000022340000}"/>
    <cellStyle name="Calculation 2 5 2 14" xfId="11982" xr:uid="{00000000-0005-0000-0000-000023340000}"/>
    <cellStyle name="Calculation 2 5 2 14 2" xfId="11983" xr:uid="{00000000-0005-0000-0000-000024340000}"/>
    <cellStyle name="Calculation 2 5 2 15" xfId="11984" xr:uid="{00000000-0005-0000-0000-000025340000}"/>
    <cellStyle name="Calculation 2 5 2 15 2" xfId="11985" xr:uid="{00000000-0005-0000-0000-000026340000}"/>
    <cellStyle name="Calculation 2 5 2 16" xfId="11986" xr:uid="{00000000-0005-0000-0000-000027340000}"/>
    <cellStyle name="Calculation 2 5 2 16 2" xfId="11987" xr:uid="{00000000-0005-0000-0000-000028340000}"/>
    <cellStyle name="Calculation 2 5 2 17" xfId="11988" xr:uid="{00000000-0005-0000-0000-000029340000}"/>
    <cellStyle name="Calculation 2 5 2 17 2" xfId="11989" xr:uid="{00000000-0005-0000-0000-00002A340000}"/>
    <cellStyle name="Calculation 2 5 2 18" xfId="11990" xr:uid="{00000000-0005-0000-0000-00002B340000}"/>
    <cellStyle name="Calculation 2 5 2 18 2" xfId="11991" xr:uid="{00000000-0005-0000-0000-00002C340000}"/>
    <cellStyle name="Calculation 2 5 2 19" xfId="11992" xr:uid="{00000000-0005-0000-0000-00002D340000}"/>
    <cellStyle name="Calculation 2 5 2 19 2" xfId="11993" xr:uid="{00000000-0005-0000-0000-00002E340000}"/>
    <cellStyle name="Calculation 2 5 2 2" xfId="11994" xr:uid="{00000000-0005-0000-0000-00002F340000}"/>
    <cellStyle name="Calculation 2 5 2 2 2" xfId="11995" xr:uid="{00000000-0005-0000-0000-000030340000}"/>
    <cellStyle name="Calculation 2 5 2 20" xfId="11996" xr:uid="{00000000-0005-0000-0000-000031340000}"/>
    <cellStyle name="Calculation 2 5 2 20 2" xfId="11997" xr:uid="{00000000-0005-0000-0000-000032340000}"/>
    <cellStyle name="Calculation 2 5 2 21" xfId="11998" xr:uid="{00000000-0005-0000-0000-000033340000}"/>
    <cellStyle name="Calculation 2 5 2 21 2" xfId="11999" xr:uid="{00000000-0005-0000-0000-000034340000}"/>
    <cellStyle name="Calculation 2 5 2 22" xfId="12000" xr:uid="{00000000-0005-0000-0000-000035340000}"/>
    <cellStyle name="Calculation 2 5 2 22 2" xfId="12001" xr:uid="{00000000-0005-0000-0000-000036340000}"/>
    <cellStyle name="Calculation 2 5 2 23" xfId="12002" xr:uid="{00000000-0005-0000-0000-000037340000}"/>
    <cellStyle name="Calculation 2 5 2 23 2" xfId="12003" xr:uid="{00000000-0005-0000-0000-000038340000}"/>
    <cellStyle name="Calculation 2 5 2 24" xfId="12004" xr:uid="{00000000-0005-0000-0000-000039340000}"/>
    <cellStyle name="Calculation 2 5 2 24 2" xfId="12005" xr:uid="{00000000-0005-0000-0000-00003A340000}"/>
    <cellStyle name="Calculation 2 5 2 25" xfId="12006" xr:uid="{00000000-0005-0000-0000-00003B340000}"/>
    <cellStyle name="Calculation 2 5 2 25 2" xfId="12007" xr:uid="{00000000-0005-0000-0000-00003C340000}"/>
    <cellStyle name="Calculation 2 5 2 26" xfId="12008" xr:uid="{00000000-0005-0000-0000-00003D340000}"/>
    <cellStyle name="Calculation 2 5 2 26 2" xfId="12009" xr:uid="{00000000-0005-0000-0000-00003E340000}"/>
    <cellStyle name="Calculation 2 5 2 27" xfId="12010" xr:uid="{00000000-0005-0000-0000-00003F340000}"/>
    <cellStyle name="Calculation 2 5 2 27 2" xfId="12011" xr:uid="{00000000-0005-0000-0000-000040340000}"/>
    <cellStyle name="Calculation 2 5 2 28" xfId="12012" xr:uid="{00000000-0005-0000-0000-000041340000}"/>
    <cellStyle name="Calculation 2 5 2 28 2" xfId="12013" xr:uid="{00000000-0005-0000-0000-000042340000}"/>
    <cellStyle name="Calculation 2 5 2 29" xfId="12014" xr:uid="{00000000-0005-0000-0000-000043340000}"/>
    <cellStyle name="Calculation 2 5 2 29 2" xfId="12015" xr:uid="{00000000-0005-0000-0000-000044340000}"/>
    <cellStyle name="Calculation 2 5 2 3" xfId="12016" xr:uid="{00000000-0005-0000-0000-000045340000}"/>
    <cellStyle name="Calculation 2 5 2 3 2" xfId="12017" xr:uid="{00000000-0005-0000-0000-000046340000}"/>
    <cellStyle name="Calculation 2 5 2 30" xfId="12018" xr:uid="{00000000-0005-0000-0000-000047340000}"/>
    <cellStyle name="Calculation 2 5 2 4" xfId="12019" xr:uid="{00000000-0005-0000-0000-000048340000}"/>
    <cellStyle name="Calculation 2 5 2 4 2" xfId="12020" xr:uid="{00000000-0005-0000-0000-000049340000}"/>
    <cellStyle name="Calculation 2 5 2 5" xfId="12021" xr:uid="{00000000-0005-0000-0000-00004A340000}"/>
    <cellStyle name="Calculation 2 5 2 5 2" xfId="12022" xr:uid="{00000000-0005-0000-0000-00004B340000}"/>
    <cellStyle name="Calculation 2 5 2 6" xfId="12023" xr:uid="{00000000-0005-0000-0000-00004C340000}"/>
    <cellStyle name="Calculation 2 5 2 6 2" xfId="12024" xr:uid="{00000000-0005-0000-0000-00004D340000}"/>
    <cellStyle name="Calculation 2 5 2 7" xfId="12025" xr:uid="{00000000-0005-0000-0000-00004E340000}"/>
    <cellStyle name="Calculation 2 5 2 7 2" xfId="12026" xr:uid="{00000000-0005-0000-0000-00004F340000}"/>
    <cellStyle name="Calculation 2 5 2 8" xfId="12027" xr:uid="{00000000-0005-0000-0000-000050340000}"/>
    <cellStyle name="Calculation 2 5 2 8 2" xfId="12028" xr:uid="{00000000-0005-0000-0000-000051340000}"/>
    <cellStyle name="Calculation 2 5 2 9" xfId="12029" xr:uid="{00000000-0005-0000-0000-000052340000}"/>
    <cellStyle name="Calculation 2 5 2 9 2" xfId="12030" xr:uid="{00000000-0005-0000-0000-000053340000}"/>
    <cellStyle name="Calculation 2 5 20" xfId="12031" xr:uid="{00000000-0005-0000-0000-000054340000}"/>
    <cellStyle name="Calculation 2 5 20 2" xfId="12032" xr:uid="{00000000-0005-0000-0000-000055340000}"/>
    <cellStyle name="Calculation 2 5 21" xfId="12033" xr:uid="{00000000-0005-0000-0000-000056340000}"/>
    <cellStyle name="Calculation 2 5 21 2" xfId="12034" xr:uid="{00000000-0005-0000-0000-000057340000}"/>
    <cellStyle name="Calculation 2 5 22" xfId="12035" xr:uid="{00000000-0005-0000-0000-000058340000}"/>
    <cellStyle name="Calculation 2 5 22 2" xfId="12036" xr:uid="{00000000-0005-0000-0000-000059340000}"/>
    <cellStyle name="Calculation 2 5 23" xfId="12037" xr:uid="{00000000-0005-0000-0000-00005A340000}"/>
    <cellStyle name="Calculation 2 5 23 2" xfId="12038" xr:uid="{00000000-0005-0000-0000-00005B340000}"/>
    <cellStyle name="Calculation 2 5 24" xfId="12039" xr:uid="{00000000-0005-0000-0000-00005C340000}"/>
    <cellStyle name="Calculation 2 5 24 2" xfId="12040" xr:uid="{00000000-0005-0000-0000-00005D340000}"/>
    <cellStyle name="Calculation 2 5 25" xfId="12041" xr:uid="{00000000-0005-0000-0000-00005E340000}"/>
    <cellStyle name="Calculation 2 5 25 2" xfId="12042" xr:uid="{00000000-0005-0000-0000-00005F340000}"/>
    <cellStyle name="Calculation 2 5 26" xfId="12043" xr:uid="{00000000-0005-0000-0000-000060340000}"/>
    <cellStyle name="Calculation 2 5 26 2" xfId="12044" xr:uid="{00000000-0005-0000-0000-000061340000}"/>
    <cellStyle name="Calculation 2 5 27" xfId="12045" xr:uid="{00000000-0005-0000-0000-000062340000}"/>
    <cellStyle name="Calculation 2 5 27 2" xfId="12046" xr:uid="{00000000-0005-0000-0000-000063340000}"/>
    <cellStyle name="Calculation 2 5 28" xfId="12047" xr:uid="{00000000-0005-0000-0000-000064340000}"/>
    <cellStyle name="Calculation 2 5 28 2" xfId="12048" xr:uid="{00000000-0005-0000-0000-000065340000}"/>
    <cellStyle name="Calculation 2 5 29" xfId="12049" xr:uid="{00000000-0005-0000-0000-000066340000}"/>
    <cellStyle name="Calculation 2 5 29 2" xfId="12050" xr:uid="{00000000-0005-0000-0000-000067340000}"/>
    <cellStyle name="Calculation 2 5 3" xfId="12051" xr:uid="{00000000-0005-0000-0000-000068340000}"/>
    <cellStyle name="Calculation 2 5 3 10" xfId="12052" xr:uid="{00000000-0005-0000-0000-000069340000}"/>
    <cellStyle name="Calculation 2 5 3 10 2" xfId="12053" xr:uid="{00000000-0005-0000-0000-00006A340000}"/>
    <cellStyle name="Calculation 2 5 3 11" xfId="12054" xr:uid="{00000000-0005-0000-0000-00006B340000}"/>
    <cellStyle name="Calculation 2 5 3 11 2" xfId="12055" xr:uid="{00000000-0005-0000-0000-00006C340000}"/>
    <cellStyle name="Calculation 2 5 3 12" xfId="12056" xr:uid="{00000000-0005-0000-0000-00006D340000}"/>
    <cellStyle name="Calculation 2 5 3 12 2" xfId="12057" xr:uid="{00000000-0005-0000-0000-00006E340000}"/>
    <cellStyle name="Calculation 2 5 3 13" xfId="12058" xr:uid="{00000000-0005-0000-0000-00006F340000}"/>
    <cellStyle name="Calculation 2 5 3 13 2" xfId="12059" xr:uid="{00000000-0005-0000-0000-000070340000}"/>
    <cellStyle name="Calculation 2 5 3 14" xfId="12060" xr:uid="{00000000-0005-0000-0000-000071340000}"/>
    <cellStyle name="Calculation 2 5 3 14 2" xfId="12061" xr:uid="{00000000-0005-0000-0000-000072340000}"/>
    <cellStyle name="Calculation 2 5 3 15" xfId="12062" xr:uid="{00000000-0005-0000-0000-000073340000}"/>
    <cellStyle name="Calculation 2 5 3 15 2" xfId="12063" xr:uid="{00000000-0005-0000-0000-000074340000}"/>
    <cellStyle name="Calculation 2 5 3 16" xfId="12064" xr:uid="{00000000-0005-0000-0000-000075340000}"/>
    <cellStyle name="Calculation 2 5 3 16 2" xfId="12065" xr:uid="{00000000-0005-0000-0000-000076340000}"/>
    <cellStyle name="Calculation 2 5 3 17" xfId="12066" xr:uid="{00000000-0005-0000-0000-000077340000}"/>
    <cellStyle name="Calculation 2 5 3 17 2" xfId="12067" xr:uid="{00000000-0005-0000-0000-000078340000}"/>
    <cellStyle name="Calculation 2 5 3 18" xfId="12068" xr:uid="{00000000-0005-0000-0000-000079340000}"/>
    <cellStyle name="Calculation 2 5 3 18 2" xfId="12069" xr:uid="{00000000-0005-0000-0000-00007A340000}"/>
    <cellStyle name="Calculation 2 5 3 19" xfId="12070" xr:uid="{00000000-0005-0000-0000-00007B340000}"/>
    <cellStyle name="Calculation 2 5 3 19 2" xfId="12071" xr:uid="{00000000-0005-0000-0000-00007C340000}"/>
    <cellStyle name="Calculation 2 5 3 2" xfId="12072" xr:uid="{00000000-0005-0000-0000-00007D340000}"/>
    <cellStyle name="Calculation 2 5 3 2 2" xfId="12073" xr:uid="{00000000-0005-0000-0000-00007E340000}"/>
    <cellStyle name="Calculation 2 5 3 20" xfId="12074" xr:uid="{00000000-0005-0000-0000-00007F340000}"/>
    <cellStyle name="Calculation 2 5 3 20 2" xfId="12075" xr:uid="{00000000-0005-0000-0000-000080340000}"/>
    <cellStyle name="Calculation 2 5 3 21" xfId="12076" xr:uid="{00000000-0005-0000-0000-000081340000}"/>
    <cellStyle name="Calculation 2 5 3 21 2" xfId="12077" xr:uid="{00000000-0005-0000-0000-000082340000}"/>
    <cellStyle name="Calculation 2 5 3 22" xfId="12078" xr:uid="{00000000-0005-0000-0000-000083340000}"/>
    <cellStyle name="Calculation 2 5 3 22 2" xfId="12079" xr:uid="{00000000-0005-0000-0000-000084340000}"/>
    <cellStyle name="Calculation 2 5 3 23" xfId="12080" xr:uid="{00000000-0005-0000-0000-000085340000}"/>
    <cellStyle name="Calculation 2 5 3 23 2" xfId="12081" xr:uid="{00000000-0005-0000-0000-000086340000}"/>
    <cellStyle name="Calculation 2 5 3 24" xfId="12082" xr:uid="{00000000-0005-0000-0000-000087340000}"/>
    <cellStyle name="Calculation 2 5 3 24 2" xfId="12083" xr:uid="{00000000-0005-0000-0000-000088340000}"/>
    <cellStyle name="Calculation 2 5 3 25" xfId="12084" xr:uid="{00000000-0005-0000-0000-000089340000}"/>
    <cellStyle name="Calculation 2 5 3 25 2" xfId="12085" xr:uid="{00000000-0005-0000-0000-00008A340000}"/>
    <cellStyle name="Calculation 2 5 3 26" xfId="12086" xr:uid="{00000000-0005-0000-0000-00008B340000}"/>
    <cellStyle name="Calculation 2 5 3 26 2" xfId="12087" xr:uid="{00000000-0005-0000-0000-00008C340000}"/>
    <cellStyle name="Calculation 2 5 3 27" xfId="12088" xr:uid="{00000000-0005-0000-0000-00008D340000}"/>
    <cellStyle name="Calculation 2 5 3 27 2" xfId="12089" xr:uid="{00000000-0005-0000-0000-00008E340000}"/>
    <cellStyle name="Calculation 2 5 3 28" xfId="12090" xr:uid="{00000000-0005-0000-0000-00008F340000}"/>
    <cellStyle name="Calculation 2 5 3 28 2" xfId="12091" xr:uid="{00000000-0005-0000-0000-000090340000}"/>
    <cellStyle name="Calculation 2 5 3 29" xfId="12092" xr:uid="{00000000-0005-0000-0000-000091340000}"/>
    <cellStyle name="Calculation 2 5 3 29 2" xfId="12093" xr:uid="{00000000-0005-0000-0000-000092340000}"/>
    <cellStyle name="Calculation 2 5 3 3" xfId="12094" xr:uid="{00000000-0005-0000-0000-000093340000}"/>
    <cellStyle name="Calculation 2 5 3 3 2" xfId="12095" xr:uid="{00000000-0005-0000-0000-000094340000}"/>
    <cellStyle name="Calculation 2 5 3 30" xfId="12096" xr:uid="{00000000-0005-0000-0000-000095340000}"/>
    <cellStyle name="Calculation 2 5 3 4" xfId="12097" xr:uid="{00000000-0005-0000-0000-000096340000}"/>
    <cellStyle name="Calculation 2 5 3 4 2" xfId="12098" xr:uid="{00000000-0005-0000-0000-000097340000}"/>
    <cellStyle name="Calculation 2 5 3 5" xfId="12099" xr:uid="{00000000-0005-0000-0000-000098340000}"/>
    <cellStyle name="Calculation 2 5 3 5 2" xfId="12100" xr:uid="{00000000-0005-0000-0000-000099340000}"/>
    <cellStyle name="Calculation 2 5 3 6" xfId="12101" xr:uid="{00000000-0005-0000-0000-00009A340000}"/>
    <cellStyle name="Calculation 2 5 3 6 2" xfId="12102" xr:uid="{00000000-0005-0000-0000-00009B340000}"/>
    <cellStyle name="Calculation 2 5 3 7" xfId="12103" xr:uid="{00000000-0005-0000-0000-00009C340000}"/>
    <cellStyle name="Calculation 2 5 3 7 2" xfId="12104" xr:uid="{00000000-0005-0000-0000-00009D340000}"/>
    <cellStyle name="Calculation 2 5 3 8" xfId="12105" xr:uid="{00000000-0005-0000-0000-00009E340000}"/>
    <cellStyle name="Calculation 2 5 3 8 2" xfId="12106" xr:uid="{00000000-0005-0000-0000-00009F340000}"/>
    <cellStyle name="Calculation 2 5 3 9" xfId="12107" xr:uid="{00000000-0005-0000-0000-0000A0340000}"/>
    <cellStyle name="Calculation 2 5 3 9 2" xfId="12108" xr:uid="{00000000-0005-0000-0000-0000A1340000}"/>
    <cellStyle name="Calculation 2 5 30" xfId="12109" xr:uid="{00000000-0005-0000-0000-0000A2340000}"/>
    <cellStyle name="Calculation 2 5 30 2" xfId="12110" xr:uid="{00000000-0005-0000-0000-0000A3340000}"/>
    <cellStyle name="Calculation 2 5 31" xfId="12111" xr:uid="{00000000-0005-0000-0000-0000A4340000}"/>
    <cellStyle name="Calculation 2 5 31 2" xfId="12112" xr:uid="{00000000-0005-0000-0000-0000A5340000}"/>
    <cellStyle name="Calculation 2 5 32" xfId="12113" xr:uid="{00000000-0005-0000-0000-0000A6340000}"/>
    <cellStyle name="Calculation 2 5 4" xfId="12114" xr:uid="{00000000-0005-0000-0000-0000A7340000}"/>
    <cellStyle name="Calculation 2 5 4 2" xfId="12115" xr:uid="{00000000-0005-0000-0000-0000A8340000}"/>
    <cellStyle name="Calculation 2 5 5" xfId="12116" xr:uid="{00000000-0005-0000-0000-0000A9340000}"/>
    <cellStyle name="Calculation 2 5 5 2" xfId="12117" xr:uid="{00000000-0005-0000-0000-0000AA340000}"/>
    <cellStyle name="Calculation 2 5 6" xfId="12118" xr:uid="{00000000-0005-0000-0000-0000AB340000}"/>
    <cellStyle name="Calculation 2 5 6 2" xfId="12119" xr:uid="{00000000-0005-0000-0000-0000AC340000}"/>
    <cellStyle name="Calculation 2 5 7" xfId="12120" xr:uid="{00000000-0005-0000-0000-0000AD340000}"/>
    <cellStyle name="Calculation 2 5 7 2" xfId="12121" xr:uid="{00000000-0005-0000-0000-0000AE340000}"/>
    <cellStyle name="Calculation 2 5 8" xfId="12122" xr:uid="{00000000-0005-0000-0000-0000AF340000}"/>
    <cellStyle name="Calculation 2 5 8 2" xfId="12123" xr:uid="{00000000-0005-0000-0000-0000B0340000}"/>
    <cellStyle name="Calculation 2 5 9" xfId="12124" xr:uid="{00000000-0005-0000-0000-0000B1340000}"/>
    <cellStyle name="Calculation 2 5 9 2" xfId="12125" xr:uid="{00000000-0005-0000-0000-0000B2340000}"/>
    <cellStyle name="Calculation 2 6" xfId="12126" xr:uid="{00000000-0005-0000-0000-0000B3340000}"/>
    <cellStyle name="Calculation 2 6 2" xfId="12127" xr:uid="{00000000-0005-0000-0000-0000B4340000}"/>
    <cellStyle name="Calculation 2 7" xfId="12128" xr:uid="{00000000-0005-0000-0000-0000B5340000}"/>
    <cellStyle name="Calculation 2 7 2" xfId="12129" xr:uid="{00000000-0005-0000-0000-0000B6340000}"/>
    <cellStyle name="Calculation 2 8" xfId="12130" xr:uid="{00000000-0005-0000-0000-0000B7340000}"/>
    <cellStyle name="Calculation 2 8 2" xfId="12131" xr:uid="{00000000-0005-0000-0000-0000B8340000}"/>
    <cellStyle name="Calculation 2 9" xfId="12132" xr:uid="{00000000-0005-0000-0000-0000B9340000}"/>
    <cellStyle name="Calculation 2 9 2" xfId="12133" xr:uid="{00000000-0005-0000-0000-0000BA340000}"/>
    <cellStyle name="Calculation 2_BU&amp;IC" xfId="12134" xr:uid="{00000000-0005-0000-0000-0000BB340000}"/>
    <cellStyle name="Calculation 3" xfId="143" xr:uid="{00000000-0005-0000-0000-0000BC340000}"/>
    <cellStyle name="Calculation 3 2" xfId="12135" xr:uid="{00000000-0005-0000-0000-0000BD340000}"/>
    <cellStyle name="Calculation 3 2 2" xfId="39015" xr:uid="{00000000-0005-0000-0000-0000BE340000}"/>
    <cellStyle name="Calculation 3 3" xfId="12136" xr:uid="{00000000-0005-0000-0000-0000BF340000}"/>
    <cellStyle name="Calculation 3 3 2" xfId="39014" xr:uid="{00000000-0005-0000-0000-0000C0340000}"/>
    <cellStyle name="Calculation 3 4" xfId="652" xr:uid="{00000000-0005-0000-0000-0000C1340000}"/>
    <cellStyle name="Calculation 3_5 year overview margin" xfId="37632" xr:uid="{00000000-0005-0000-0000-0000C2340000}"/>
    <cellStyle name="Calculation 4" xfId="12137" xr:uid="{00000000-0005-0000-0000-0000C3340000}"/>
    <cellStyle name="Calculation 4 2" xfId="39016" xr:uid="{00000000-0005-0000-0000-0000C4340000}"/>
    <cellStyle name="Calculation 5" xfId="12138" xr:uid="{00000000-0005-0000-0000-0000C5340000}"/>
    <cellStyle name="Calculation 6" xfId="12139" xr:uid="{00000000-0005-0000-0000-0000C6340000}"/>
    <cellStyle name="Calculation 7" xfId="12140" xr:uid="{00000000-0005-0000-0000-0000C7340000}"/>
    <cellStyle name="Calculation 8" xfId="39013" xr:uid="{00000000-0005-0000-0000-0000C8340000}"/>
    <cellStyle name="Calculation 9" xfId="41931" xr:uid="{00000000-0005-0000-0000-0000C9340000}"/>
    <cellStyle name="Calculation_B-A-AV-17C-1" xfId="39017" xr:uid="{00000000-0005-0000-0000-0000CA340000}"/>
    <cellStyle name="Check Cell" xfId="144" xr:uid="{00000000-0005-0000-0000-0000CB340000}"/>
    <cellStyle name="Check Cell 2" xfId="145" xr:uid="{00000000-0005-0000-0000-0000CC340000}"/>
    <cellStyle name="Check Cell 3" xfId="653" xr:uid="{00000000-0005-0000-0000-0000CD340000}"/>
    <cellStyle name="Check Cell 3 2" xfId="12142" xr:uid="{00000000-0005-0000-0000-0000CE340000}"/>
    <cellStyle name="Check Cell 3 2 2" xfId="39020" xr:uid="{00000000-0005-0000-0000-0000CF340000}"/>
    <cellStyle name="Check Cell 3 3" xfId="12143" xr:uid="{00000000-0005-0000-0000-0000D0340000}"/>
    <cellStyle name="Check Cell 3 4" xfId="39019" xr:uid="{00000000-0005-0000-0000-0000D1340000}"/>
    <cellStyle name="Check Cell 3_BU&amp;IC" xfId="12144" xr:uid="{00000000-0005-0000-0000-0000D2340000}"/>
    <cellStyle name="Check Cell 4" xfId="12145" xr:uid="{00000000-0005-0000-0000-0000D3340000}"/>
    <cellStyle name="Check Cell 4 2" xfId="39021" xr:uid="{00000000-0005-0000-0000-0000D4340000}"/>
    <cellStyle name="Check Cell 5" xfId="12146" xr:uid="{00000000-0005-0000-0000-0000D5340000}"/>
    <cellStyle name="Check Cell 5 2" xfId="39018" xr:uid="{00000000-0005-0000-0000-0000D6340000}"/>
    <cellStyle name="Check Cell 6" xfId="12141" xr:uid="{00000000-0005-0000-0000-0000D7340000}"/>
    <cellStyle name="Check Cell_5 year overview margin" xfId="37633" xr:uid="{00000000-0005-0000-0000-0000D8340000}"/>
    <cellStyle name="Comma 2" xfId="146" xr:uid="{00000000-0005-0000-0000-0000D9340000}"/>
    <cellStyle name="Comma 2 10" xfId="40860" xr:uid="{00000000-0005-0000-0000-0000DA340000}"/>
    <cellStyle name="Comma 2 11" xfId="37960" xr:uid="{00000000-0005-0000-0000-0000DB340000}"/>
    <cellStyle name="Comma 2 12" xfId="37817" xr:uid="{00000000-0005-0000-0000-0000DC340000}"/>
    <cellStyle name="Comma 2 2" xfId="147" xr:uid="{00000000-0005-0000-0000-0000DD340000}"/>
    <cellStyle name="Comma 2 2 2" xfId="12147" xr:uid="{00000000-0005-0000-0000-0000DE340000}"/>
    <cellStyle name="Comma 2 2 2 2" xfId="39024" xr:uid="{00000000-0005-0000-0000-0000DF340000}"/>
    <cellStyle name="Comma 2 2 3" xfId="12148" xr:uid="{00000000-0005-0000-0000-0000E0340000}"/>
    <cellStyle name="Comma 2 2 3 2" xfId="39023" xr:uid="{00000000-0005-0000-0000-0000E1340000}"/>
    <cellStyle name="Comma 2 2 4" xfId="654" xr:uid="{00000000-0005-0000-0000-0000E2340000}"/>
    <cellStyle name="Comma 2 2_BU&amp;IC" xfId="12149" xr:uid="{00000000-0005-0000-0000-0000E3340000}"/>
    <cellStyle name="Comma 2 3" xfId="148" xr:uid="{00000000-0005-0000-0000-0000E4340000}"/>
    <cellStyle name="Comma 2 3 2" xfId="12151" xr:uid="{00000000-0005-0000-0000-0000E5340000}"/>
    <cellStyle name="Comma 2 3 2 2" xfId="39026" xr:uid="{00000000-0005-0000-0000-0000E6340000}"/>
    <cellStyle name="Comma 2 3 3" xfId="12152" xr:uid="{00000000-0005-0000-0000-0000E7340000}"/>
    <cellStyle name="Comma 2 3 3 2" xfId="39025" xr:uid="{00000000-0005-0000-0000-0000E8340000}"/>
    <cellStyle name="Comma 2 3 4" xfId="12150" xr:uid="{00000000-0005-0000-0000-0000E9340000}"/>
    <cellStyle name="Comma 2 3_BU&amp;IC" xfId="12153" xr:uid="{00000000-0005-0000-0000-0000EA340000}"/>
    <cellStyle name="Comma 2 4" xfId="542" xr:uid="{00000000-0005-0000-0000-0000EB340000}"/>
    <cellStyle name="Comma 2 4 2" xfId="12154" xr:uid="{00000000-0005-0000-0000-0000EC340000}"/>
    <cellStyle name="Comma 2 4 2 2" xfId="39027" xr:uid="{00000000-0005-0000-0000-0000ED340000}"/>
    <cellStyle name="Comma 2 4 3" xfId="12155" xr:uid="{00000000-0005-0000-0000-0000EE340000}"/>
    <cellStyle name="Comma 2 4_BU&amp;IC" xfId="12156" xr:uid="{00000000-0005-0000-0000-0000EF340000}"/>
    <cellStyle name="Comma 2 5" xfId="12157" xr:uid="{00000000-0005-0000-0000-0000F0340000}"/>
    <cellStyle name="Comma 2 5 2" xfId="38085" xr:uid="{00000000-0005-0000-0000-0000F1340000}"/>
    <cellStyle name="Comma 2 6" xfId="12158" xr:uid="{00000000-0005-0000-0000-0000F2340000}"/>
    <cellStyle name="Comma 2 6 2" xfId="39028" xr:uid="{00000000-0005-0000-0000-0000F3340000}"/>
    <cellStyle name="Comma 2 7" xfId="39029" xr:uid="{00000000-0005-0000-0000-0000F4340000}"/>
    <cellStyle name="Comma 2 8" xfId="39022" xr:uid="{00000000-0005-0000-0000-0000F5340000}"/>
    <cellStyle name="Comma 2 9" xfId="40763" xr:uid="{00000000-0005-0000-0000-0000F6340000}"/>
    <cellStyle name="Comma 2_BU&amp;IC" xfId="12159" xr:uid="{00000000-0005-0000-0000-0000F7340000}"/>
    <cellStyle name="Comma 3" xfId="149" xr:uid="{00000000-0005-0000-0000-0000F8340000}"/>
    <cellStyle name="Comma 3 10" xfId="12160" xr:uid="{00000000-0005-0000-0000-0000F9340000}"/>
    <cellStyle name="Comma 3 11" xfId="655" xr:uid="{00000000-0005-0000-0000-0000FA340000}"/>
    <cellStyle name="Comma 3 2" xfId="12161" xr:uid="{00000000-0005-0000-0000-0000FB340000}"/>
    <cellStyle name="Comma 3 2 10" xfId="12162" xr:uid="{00000000-0005-0000-0000-0000FC340000}"/>
    <cellStyle name="Comma 3 2 11" xfId="12163" xr:uid="{00000000-0005-0000-0000-0000FD340000}"/>
    <cellStyle name="Comma 3 2 12" xfId="12164" xr:uid="{00000000-0005-0000-0000-0000FE340000}"/>
    <cellStyle name="Comma 3 2 13" xfId="12165" xr:uid="{00000000-0005-0000-0000-0000FF340000}"/>
    <cellStyle name="Comma 3 2 14" xfId="39031" xr:uid="{00000000-0005-0000-0000-000000350000}"/>
    <cellStyle name="Comma 3 2 2" xfId="12166" xr:uid="{00000000-0005-0000-0000-000001350000}"/>
    <cellStyle name="Comma 3 2 2 2" xfId="12167" xr:uid="{00000000-0005-0000-0000-000002350000}"/>
    <cellStyle name="Comma 3 2 2 3" xfId="12168" xr:uid="{00000000-0005-0000-0000-000003350000}"/>
    <cellStyle name="Comma 3 2 2 4" xfId="12169" xr:uid="{00000000-0005-0000-0000-000004350000}"/>
    <cellStyle name="Comma 3 2 2 5" xfId="39032" xr:uid="{00000000-0005-0000-0000-000005350000}"/>
    <cellStyle name="Comma 3 2 2_BU&amp;IC" xfId="12170" xr:uid="{00000000-0005-0000-0000-000006350000}"/>
    <cellStyle name="Comma 3 2 3" xfId="12171" xr:uid="{00000000-0005-0000-0000-000007350000}"/>
    <cellStyle name="Comma 3 2 3 2" xfId="12172" xr:uid="{00000000-0005-0000-0000-000008350000}"/>
    <cellStyle name="Comma 3 2 3 3" xfId="12173" xr:uid="{00000000-0005-0000-0000-000009350000}"/>
    <cellStyle name="Comma 3 2 3_BU&amp;IC" xfId="12174" xr:uid="{00000000-0005-0000-0000-00000A350000}"/>
    <cellStyle name="Comma 3 2 4" xfId="12175" xr:uid="{00000000-0005-0000-0000-00000B350000}"/>
    <cellStyle name="Comma 3 2 4 2" xfId="12176" xr:uid="{00000000-0005-0000-0000-00000C350000}"/>
    <cellStyle name="Comma 3 2 4 3" xfId="12177" xr:uid="{00000000-0005-0000-0000-00000D350000}"/>
    <cellStyle name="Comma 3 2 4_BU&amp;IC" xfId="12178" xr:uid="{00000000-0005-0000-0000-00000E350000}"/>
    <cellStyle name="Comma 3 2 5" xfId="12179" xr:uid="{00000000-0005-0000-0000-00000F350000}"/>
    <cellStyle name="Comma 3 2 5 2" xfId="12180" xr:uid="{00000000-0005-0000-0000-000010350000}"/>
    <cellStyle name="Comma 3 2 5 3" xfId="12181" xr:uid="{00000000-0005-0000-0000-000011350000}"/>
    <cellStyle name="Comma 3 2 5_BU&amp;IC" xfId="12182" xr:uid="{00000000-0005-0000-0000-000012350000}"/>
    <cellStyle name="Comma 3 2 6" xfId="12183" xr:uid="{00000000-0005-0000-0000-000013350000}"/>
    <cellStyle name="Comma 3 2 6 2" xfId="12184" xr:uid="{00000000-0005-0000-0000-000014350000}"/>
    <cellStyle name="Comma 3 2 6_BU&amp;IC" xfId="12185" xr:uid="{00000000-0005-0000-0000-000015350000}"/>
    <cellStyle name="Comma 3 2 7" xfId="12186" xr:uid="{00000000-0005-0000-0000-000016350000}"/>
    <cellStyle name="Comma 3 2 8" xfId="12187" xr:uid="{00000000-0005-0000-0000-000017350000}"/>
    <cellStyle name="Comma 3 2 9" xfId="12188" xr:uid="{00000000-0005-0000-0000-000018350000}"/>
    <cellStyle name="Comma 3 2_BU&amp;IC" xfId="12189" xr:uid="{00000000-0005-0000-0000-000019350000}"/>
    <cellStyle name="Comma 3 3" xfId="12190" xr:uid="{00000000-0005-0000-0000-00001A350000}"/>
    <cellStyle name="Comma 3 3 2" xfId="12191" xr:uid="{00000000-0005-0000-0000-00001B350000}"/>
    <cellStyle name="Comma 3 3 3" xfId="12192" xr:uid="{00000000-0005-0000-0000-00001C350000}"/>
    <cellStyle name="Comma 3 3 4" xfId="39033" xr:uid="{00000000-0005-0000-0000-00001D350000}"/>
    <cellStyle name="Comma 3 3_BU&amp;IC" xfId="12193" xr:uid="{00000000-0005-0000-0000-00001E350000}"/>
    <cellStyle name="Comma 3 4" xfId="12194" xr:uid="{00000000-0005-0000-0000-00001F350000}"/>
    <cellStyle name="Comma 3 4 2" xfId="12195" xr:uid="{00000000-0005-0000-0000-000020350000}"/>
    <cellStyle name="Comma 3 4 3" xfId="12196" xr:uid="{00000000-0005-0000-0000-000021350000}"/>
    <cellStyle name="Comma 3 4 4" xfId="12197" xr:uid="{00000000-0005-0000-0000-000022350000}"/>
    <cellStyle name="Comma 3 4 5" xfId="39030" xr:uid="{00000000-0005-0000-0000-000023350000}"/>
    <cellStyle name="Comma 3 4_BU&amp;IC" xfId="12198" xr:uid="{00000000-0005-0000-0000-000024350000}"/>
    <cellStyle name="Comma 3 5" xfId="12199" xr:uid="{00000000-0005-0000-0000-000025350000}"/>
    <cellStyle name="Comma 3 5 2" xfId="12200" xr:uid="{00000000-0005-0000-0000-000026350000}"/>
    <cellStyle name="Comma 3 5 3" xfId="12201" xr:uid="{00000000-0005-0000-0000-000027350000}"/>
    <cellStyle name="Comma 3 5 4" xfId="12202" xr:uid="{00000000-0005-0000-0000-000028350000}"/>
    <cellStyle name="Comma 3 5_BU&amp;IC" xfId="12203" xr:uid="{00000000-0005-0000-0000-000029350000}"/>
    <cellStyle name="Comma 3 6" xfId="12204" xr:uid="{00000000-0005-0000-0000-00002A350000}"/>
    <cellStyle name="Comma 3 7" xfId="12205" xr:uid="{00000000-0005-0000-0000-00002B350000}"/>
    <cellStyle name="Comma 3 8" xfId="12206" xr:uid="{00000000-0005-0000-0000-00002C350000}"/>
    <cellStyle name="Comma 3 9" xfId="12207" xr:uid="{00000000-0005-0000-0000-00002D350000}"/>
    <cellStyle name="Comma 3_BS intern" xfId="12208" xr:uid="{00000000-0005-0000-0000-00002E350000}"/>
    <cellStyle name="Comma 4" xfId="150" xr:uid="{00000000-0005-0000-0000-00002F350000}"/>
    <cellStyle name="Comma 4 10" xfId="12210" xr:uid="{00000000-0005-0000-0000-000030350000}"/>
    <cellStyle name="Comma 4 10 2" xfId="12211" xr:uid="{00000000-0005-0000-0000-000031350000}"/>
    <cellStyle name="Comma 4 10_BU&amp;IC" xfId="12212" xr:uid="{00000000-0005-0000-0000-000032350000}"/>
    <cellStyle name="Comma 4 11" xfId="12213" xr:uid="{00000000-0005-0000-0000-000033350000}"/>
    <cellStyle name="Comma 4 12" xfId="12214" xr:uid="{00000000-0005-0000-0000-000034350000}"/>
    <cellStyle name="Comma 4 13" xfId="12215" xr:uid="{00000000-0005-0000-0000-000035350000}"/>
    <cellStyle name="Comma 4 14" xfId="12216" xr:uid="{00000000-0005-0000-0000-000036350000}"/>
    <cellStyle name="Comma 4 15" xfId="12217" xr:uid="{00000000-0005-0000-0000-000037350000}"/>
    <cellStyle name="Comma 4 16" xfId="12218" xr:uid="{00000000-0005-0000-0000-000038350000}"/>
    <cellStyle name="Comma 4 17" xfId="12219" xr:uid="{00000000-0005-0000-0000-000039350000}"/>
    <cellStyle name="Comma 4 18" xfId="12220" xr:uid="{00000000-0005-0000-0000-00003A350000}"/>
    <cellStyle name="Comma 4 19" xfId="12209" xr:uid="{00000000-0005-0000-0000-00003B350000}"/>
    <cellStyle name="Comma 4 2" xfId="12221" xr:uid="{00000000-0005-0000-0000-00003C350000}"/>
    <cellStyle name="Comma 4 2 10" xfId="12222" xr:uid="{00000000-0005-0000-0000-00003D350000}"/>
    <cellStyle name="Comma 4 2 11" xfId="12223" xr:uid="{00000000-0005-0000-0000-00003E350000}"/>
    <cellStyle name="Comma 4 2 12" xfId="12224" xr:uid="{00000000-0005-0000-0000-00003F350000}"/>
    <cellStyle name="Comma 4 2 13" xfId="12225" xr:uid="{00000000-0005-0000-0000-000040350000}"/>
    <cellStyle name="Comma 4 2 14" xfId="12226" xr:uid="{00000000-0005-0000-0000-000041350000}"/>
    <cellStyle name="Comma 4 2 15" xfId="39035" xr:uid="{00000000-0005-0000-0000-000042350000}"/>
    <cellStyle name="Comma 4 2 2" xfId="12227" xr:uid="{00000000-0005-0000-0000-000043350000}"/>
    <cellStyle name="Comma 4 2 2 10" xfId="12228" xr:uid="{00000000-0005-0000-0000-000044350000}"/>
    <cellStyle name="Comma 4 2 2 11" xfId="12229" xr:uid="{00000000-0005-0000-0000-000045350000}"/>
    <cellStyle name="Comma 4 2 2 12" xfId="12230" xr:uid="{00000000-0005-0000-0000-000046350000}"/>
    <cellStyle name="Comma 4 2 2 13" xfId="12231" xr:uid="{00000000-0005-0000-0000-000047350000}"/>
    <cellStyle name="Comma 4 2 2 2" xfId="12232" xr:uid="{00000000-0005-0000-0000-000048350000}"/>
    <cellStyle name="Comma 4 2 2 2 2" xfId="12233" xr:uid="{00000000-0005-0000-0000-000049350000}"/>
    <cellStyle name="Comma 4 2 2 2 3" xfId="12234" xr:uid="{00000000-0005-0000-0000-00004A350000}"/>
    <cellStyle name="Comma 4 2 2 2 4" xfId="12235" xr:uid="{00000000-0005-0000-0000-00004B350000}"/>
    <cellStyle name="Comma 4 2 2 2_BU&amp;IC" xfId="12236" xr:uid="{00000000-0005-0000-0000-00004C350000}"/>
    <cellStyle name="Comma 4 2 2 3" xfId="12237" xr:uid="{00000000-0005-0000-0000-00004D350000}"/>
    <cellStyle name="Comma 4 2 2 3 2" xfId="12238" xr:uid="{00000000-0005-0000-0000-00004E350000}"/>
    <cellStyle name="Comma 4 2 2 3 3" xfId="12239" xr:uid="{00000000-0005-0000-0000-00004F350000}"/>
    <cellStyle name="Comma 4 2 2 3_BU&amp;IC" xfId="12240" xr:uid="{00000000-0005-0000-0000-000050350000}"/>
    <cellStyle name="Comma 4 2 2 4" xfId="12241" xr:uid="{00000000-0005-0000-0000-000051350000}"/>
    <cellStyle name="Comma 4 2 2 4 2" xfId="12242" xr:uid="{00000000-0005-0000-0000-000052350000}"/>
    <cellStyle name="Comma 4 2 2 4 3" xfId="12243" xr:uid="{00000000-0005-0000-0000-000053350000}"/>
    <cellStyle name="Comma 4 2 2 4_BU&amp;IC" xfId="12244" xr:uid="{00000000-0005-0000-0000-000054350000}"/>
    <cellStyle name="Comma 4 2 2 5" xfId="12245" xr:uid="{00000000-0005-0000-0000-000055350000}"/>
    <cellStyle name="Comma 4 2 2 5 2" xfId="12246" xr:uid="{00000000-0005-0000-0000-000056350000}"/>
    <cellStyle name="Comma 4 2 2 5 3" xfId="12247" xr:uid="{00000000-0005-0000-0000-000057350000}"/>
    <cellStyle name="Comma 4 2 2 5_BU&amp;IC" xfId="12248" xr:uid="{00000000-0005-0000-0000-000058350000}"/>
    <cellStyle name="Comma 4 2 2 6" xfId="12249" xr:uid="{00000000-0005-0000-0000-000059350000}"/>
    <cellStyle name="Comma 4 2 2 6 2" xfId="12250" xr:uid="{00000000-0005-0000-0000-00005A350000}"/>
    <cellStyle name="Comma 4 2 2 6_BU&amp;IC" xfId="12251" xr:uid="{00000000-0005-0000-0000-00005B350000}"/>
    <cellStyle name="Comma 4 2 2 7" xfId="12252" xr:uid="{00000000-0005-0000-0000-00005C350000}"/>
    <cellStyle name="Comma 4 2 2 8" xfId="12253" xr:uid="{00000000-0005-0000-0000-00005D350000}"/>
    <cellStyle name="Comma 4 2 2 9" xfId="12254" xr:uid="{00000000-0005-0000-0000-00005E350000}"/>
    <cellStyle name="Comma 4 2 2_BU&amp;IC" xfId="12255" xr:uid="{00000000-0005-0000-0000-00005F350000}"/>
    <cellStyle name="Comma 4 2 3" xfId="12256" xr:uid="{00000000-0005-0000-0000-000060350000}"/>
    <cellStyle name="Comma 4 2 3 2" xfId="12257" xr:uid="{00000000-0005-0000-0000-000061350000}"/>
    <cellStyle name="Comma 4 2 3 3" xfId="12258" xr:uid="{00000000-0005-0000-0000-000062350000}"/>
    <cellStyle name="Comma 4 2 3 4" xfId="12259" xr:uid="{00000000-0005-0000-0000-000063350000}"/>
    <cellStyle name="Comma 4 2 3_BU&amp;IC" xfId="12260" xr:uid="{00000000-0005-0000-0000-000064350000}"/>
    <cellStyle name="Comma 4 2 4" xfId="12261" xr:uid="{00000000-0005-0000-0000-000065350000}"/>
    <cellStyle name="Comma 4 2 4 2" xfId="12262" xr:uid="{00000000-0005-0000-0000-000066350000}"/>
    <cellStyle name="Comma 4 2 4 3" xfId="12263" xr:uid="{00000000-0005-0000-0000-000067350000}"/>
    <cellStyle name="Comma 4 2 4_BU&amp;IC" xfId="12264" xr:uid="{00000000-0005-0000-0000-000068350000}"/>
    <cellStyle name="Comma 4 2 5" xfId="12265" xr:uid="{00000000-0005-0000-0000-000069350000}"/>
    <cellStyle name="Comma 4 2 5 2" xfId="12266" xr:uid="{00000000-0005-0000-0000-00006A350000}"/>
    <cellStyle name="Comma 4 2 5 3" xfId="12267" xr:uid="{00000000-0005-0000-0000-00006B350000}"/>
    <cellStyle name="Comma 4 2 5_BU&amp;IC" xfId="12268" xr:uid="{00000000-0005-0000-0000-00006C350000}"/>
    <cellStyle name="Comma 4 2 6" xfId="12269" xr:uid="{00000000-0005-0000-0000-00006D350000}"/>
    <cellStyle name="Comma 4 2 6 2" xfId="12270" xr:uid="{00000000-0005-0000-0000-00006E350000}"/>
    <cellStyle name="Comma 4 2 6 3" xfId="12271" xr:uid="{00000000-0005-0000-0000-00006F350000}"/>
    <cellStyle name="Comma 4 2 6_BU&amp;IC" xfId="12272" xr:uid="{00000000-0005-0000-0000-000070350000}"/>
    <cellStyle name="Comma 4 2 7" xfId="12273" xr:uid="{00000000-0005-0000-0000-000071350000}"/>
    <cellStyle name="Comma 4 2 7 2" xfId="12274" xr:uid="{00000000-0005-0000-0000-000072350000}"/>
    <cellStyle name="Comma 4 2 7_BU&amp;IC" xfId="12275" xr:uid="{00000000-0005-0000-0000-000073350000}"/>
    <cellStyle name="Comma 4 2 8" xfId="12276" xr:uid="{00000000-0005-0000-0000-000074350000}"/>
    <cellStyle name="Comma 4 2 9" xfId="12277" xr:uid="{00000000-0005-0000-0000-000075350000}"/>
    <cellStyle name="Comma 4 2_BU&amp;IC" xfId="12278" xr:uid="{00000000-0005-0000-0000-000076350000}"/>
    <cellStyle name="Comma 4 3" xfId="12279" xr:uid="{00000000-0005-0000-0000-000077350000}"/>
    <cellStyle name="Comma 4 3 10" xfId="38496" xr:uid="{00000000-0005-0000-0000-000078350000}"/>
    <cellStyle name="Comma 4 3 2" xfId="12280" xr:uid="{00000000-0005-0000-0000-000079350000}"/>
    <cellStyle name="Comma 4 3 2 2" xfId="12281" xr:uid="{00000000-0005-0000-0000-00007A350000}"/>
    <cellStyle name="Comma 4 3 2 3" xfId="12282" xr:uid="{00000000-0005-0000-0000-00007B350000}"/>
    <cellStyle name="Comma 4 3 2 4" xfId="12283" xr:uid="{00000000-0005-0000-0000-00007C350000}"/>
    <cellStyle name="Comma 4 3 2_BU&amp;IC" xfId="12284" xr:uid="{00000000-0005-0000-0000-00007D350000}"/>
    <cellStyle name="Comma 4 3 3" xfId="12285" xr:uid="{00000000-0005-0000-0000-00007E350000}"/>
    <cellStyle name="Comma 4 3 4" xfId="12286" xr:uid="{00000000-0005-0000-0000-00007F350000}"/>
    <cellStyle name="Comma 4 3 5" xfId="12287" xr:uid="{00000000-0005-0000-0000-000080350000}"/>
    <cellStyle name="Comma 4 3 6" xfId="39036" xr:uid="{00000000-0005-0000-0000-000081350000}"/>
    <cellStyle name="Comma 4 3 7" xfId="41933" xr:uid="{00000000-0005-0000-0000-000082350000}"/>
    <cellStyle name="Comma 4 3 8" xfId="40001" xr:uid="{00000000-0005-0000-0000-000083350000}"/>
    <cellStyle name="Comma 4 3 9" xfId="42309" xr:uid="{00000000-0005-0000-0000-000084350000}"/>
    <cellStyle name="Comma 4 3_BU&amp;IC" xfId="12288" xr:uid="{00000000-0005-0000-0000-000085350000}"/>
    <cellStyle name="Comma 4 4" xfId="12289" xr:uid="{00000000-0005-0000-0000-000086350000}"/>
    <cellStyle name="Comma 4 4 2" xfId="12290" xr:uid="{00000000-0005-0000-0000-000087350000}"/>
    <cellStyle name="Comma 4 4 3" xfId="12291" xr:uid="{00000000-0005-0000-0000-000088350000}"/>
    <cellStyle name="Comma 4 4 4" xfId="12292" xr:uid="{00000000-0005-0000-0000-000089350000}"/>
    <cellStyle name="Comma 4 4 5" xfId="39034" xr:uid="{00000000-0005-0000-0000-00008A350000}"/>
    <cellStyle name="Comma 4 4_BU&amp;IC" xfId="12293" xr:uid="{00000000-0005-0000-0000-00008B350000}"/>
    <cellStyle name="Comma 4 5" xfId="12294" xr:uid="{00000000-0005-0000-0000-00008C350000}"/>
    <cellStyle name="Comma 4 5 2" xfId="12295" xr:uid="{00000000-0005-0000-0000-00008D350000}"/>
    <cellStyle name="Comma 4 5 3" xfId="12296" xr:uid="{00000000-0005-0000-0000-00008E350000}"/>
    <cellStyle name="Comma 4 5 4" xfId="12297" xr:uid="{00000000-0005-0000-0000-00008F350000}"/>
    <cellStyle name="Comma 4 5_BU&amp;IC" xfId="12298" xr:uid="{00000000-0005-0000-0000-000090350000}"/>
    <cellStyle name="Comma 4 6" xfId="12299" xr:uid="{00000000-0005-0000-0000-000091350000}"/>
    <cellStyle name="Comma 4 6 2" xfId="12300" xr:uid="{00000000-0005-0000-0000-000092350000}"/>
    <cellStyle name="Comma 4 6 3" xfId="12301" xr:uid="{00000000-0005-0000-0000-000093350000}"/>
    <cellStyle name="Comma 4 6_BU&amp;IC" xfId="12302" xr:uid="{00000000-0005-0000-0000-000094350000}"/>
    <cellStyle name="Comma 4 7" xfId="12303" xr:uid="{00000000-0005-0000-0000-000095350000}"/>
    <cellStyle name="Comma 4 7 2" xfId="12304" xr:uid="{00000000-0005-0000-0000-000096350000}"/>
    <cellStyle name="Comma 4 7 3" xfId="12305" xr:uid="{00000000-0005-0000-0000-000097350000}"/>
    <cellStyle name="Comma 4 7_BU&amp;IC" xfId="12306" xr:uid="{00000000-0005-0000-0000-000098350000}"/>
    <cellStyle name="Comma 4 8" xfId="12307" xr:uid="{00000000-0005-0000-0000-000099350000}"/>
    <cellStyle name="Comma 4 8 2" xfId="12308" xr:uid="{00000000-0005-0000-0000-00009A350000}"/>
    <cellStyle name="Comma 4 8 3" xfId="12309" xr:uid="{00000000-0005-0000-0000-00009B350000}"/>
    <cellStyle name="Comma 4 8_BU&amp;IC" xfId="12310" xr:uid="{00000000-0005-0000-0000-00009C350000}"/>
    <cellStyle name="Comma 4 9" xfId="12311" xr:uid="{00000000-0005-0000-0000-00009D350000}"/>
    <cellStyle name="Comma 4 9 2" xfId="12312" xr:uid="{00000000-0005-0000-0000-00009E350000}"/>
    <cellStyle name="Comma 4 9 3" xfId="12313" xr:uid="{00000000-0005-0000-0000-00009F350000}"/>
    <cellStyle name="Comma 4 9_BU&amp;IC" xfId="12314" xr:uid="{00000000-0005-0000-0000-0000A0350000}"/>
    <cellStyle name="Comma 4_BU&amp;IC" xfId="12315" xr:uid="{00000000-0005-0000-0000-0000A1350000}"/>
    <cellStyle name="Comma 5" xfId="151" xr:uid="{00000000-0005-0000-0000-0000A2350000}"/>
    <cellStyle name="Comma 5 2" xfId="12317" xr:uid="{00000000-0005-0000-0000-0000A3350000}"/>
    <cellStyle name="Comma 5 2 2" xfId="12318" xr:uid="{00000000-0005-0000-0000-0000A4350000}"/>
    <cellStyle name="Comma 5 2 3" xfId="39037" xr:uid="{00000000-0005-0000-0000-0000A5350000}"/>
    <cellStyle name="Comma 5 2_BU&amp;IC" xfId="12319" xr:uid="{00000000-0005-0000-0000-0000A6350000}"/>
    <cellStyle name="Comma 5 3" xfId="12320" xr:uid="{00000000-0005-0000-0000-0000A7350000}"/>
    <cellStyle name="Comma 5 4" xfId="12316" xr:uid="{00000000-0005-0000-0000-0000A8350000}"/>
    <cellStyle name="Comma 5_5 year overview margin" xfId="37634" xr:uid="{00000000-0005-0000-0000-0000A9350000}"/>
    <cellStyle name="Comma 6" xfId="39038" xr:uid="{00000000-0005-0000-0000-0000AA350000}"/>
    <cellStyle name="Dezimal 10" xfId="153" xr:uid="{00000000-0005-0000-0000-0000AB350000}"/>
    <cellStyle name="Dezimal 10 2" xfId="12321" xr:uid="{00000000-0005-0000-0000-0000AC350000}"/>
    <cellStyle name="Dezimal 10 2 2" xfId="38086" xr:uid="{00000000-0005-0000-0000-0000AD350000}"/>
    <cellStyle name="Dezimal 10 3" xfId="37961" xr:uid="{00000000-0005-0000-0000-0000AE350000}"/>
    <cellStyle name="Dezimal 10 4" xfId="37818" xr:uid="{00000000-0005-0000-0000-0000AF350000}"/>
    <cellStyle name="Dezimal 11" xfId="154" xr:uid="{00000000-0005-0000-0000-0000B0350000}"/>
    <cellStyle name="Dezimal 11 2" xfId="12322" xr:uid="{00000000-0005-0000-0000-0000B1350000}"/>
    <cellStyle name="Dezimal 11 2 2" xfId="38087" xr:uid="{00000000-0005-0000-0000-0000B2350000}"/>
    <cellStyle name="Dezimal 11 3" xfId="37962" xr:uid="{00000000-0005-0000-0000-0000B3350000}"/>
    <cellStyle name="Dezimal 11 4" xfId="37819" xr:uid="{00000000-0005-0000-0000-0000B4350000}"/>
    <cellStyle name="Dezimal 12" xfId="155" xr:uid="{00000000-0005-0000-0000-0000B5350000}"/>
    <cellStyle name="Dezimal 12 2" xfId="156" xr:uid="{00000000-0005-0000-0000-0000B6350000}"/>
    <cellStyle name="Dezimal 12 2 2" xfId="157" xr:uid="{00000000-0005-0000-0000-0000B7350000}"/>
    <cellStyle name="Dezimal 12 2 2 2" xfId="12325" xr:uid="{00000000-0005-0000-0000-0000B8350000}"/>
    <cellStyle name="Dezimal 12 2 3" xfId="158" xr:uid="{00000000-0005-0000-0000-0000B9350000}"/>
    <cellStyle name="Dezimal 12 2 3 2" xfId="12326" xr:uid="{00000000-0005-0000-0000-0000BA350000}"/>
    <cellStyle name="Dezimal 12 2 4" xfId="12324" xr:uid="{00000000-0005-0000-0000-0000BB350000}"/>
    <cellStyle name="Dezimal 12 2_5 year overview margin" xfId="37636" xr:uid="{00000000-0005-0000-0000-0000BC350000}"/>
    <cellStyle name="Dezimal 12 3" xfId="12323" xr:uid="{00000000-0005-0000-0000-0000BD350000}"/>
    <cellStyle name="Dezimal 12_5 year overview margin" xfId="37635" xr:uid="{00000000-0005-0000-0000-0000BE350000}"/>
    <cellStyle name="Dezimal 2" xfId="159" xr:uid="{00000000-0005-0000-0000-0000BF350000}"/>
    <cellStyle name="Dezimal 2 10" xfId="12327" xr:uid="{00000000-0005-0000-0000-0000C0350000}"/>
    <cellStyle name="Dezimal 2 11" xfId="12328" xr:uid="{00000000-0005-0000-0000-0000C1350000}"/>
    <cellStyle name="Dezimal 2 2" xfId="160" xr:uid="{00000000-0005-0000-0000-0000C2350000}"/>
    <cellStyle name="Dezimal 2 2 2" xfId="12329" xr:uid="{00000000-0005-0000-0000-0000C3350000}"/>
    <cellStyle name="Dezimal 2 2 2 2" xfId="39041" xr:uid="{00000000-0005-0000-0000-0000C4350000}"/>
    <cellStyle name="Dezimal 2 2 3" xfId="12330" xr:uid="{00000000-0005-0000-0000-0000C5350000}"/>
    <cellStyle name="Dezimal 2 2 4" xfId="39040" xr:uid="{00000000-0005-0000-0000-0000C6350000}"/>
    <cellStyle name="Dezimal 2 2_BU&amp;IC" xfId="12331" xr:uid="{00000000-0005-0000-0000-0000C7350000}"/>
    <cellStyle name="Dezimal 2 3" xfId="543" xr:uid="{00000000-0005-0000-0000-0000C8350000}"/>
    <cellStyle name="Dezimal 2 3 2" xfId="12332" xr:uid="{00000000-0005-0000-0000-0000C9350000}"/>
    <cellStyle name="Dezimal 2 3 2 2" xfId="39042" xr:uid="{00000000-0005-0000-0000-0000CA350000}"/>
    <cellStyle name="Dezimal 2 3 3" xfId="12333" xr:uid="{00000000-0005-0000-0000-0000CB350000}"/>
    <cellStyle name="Dezimal 2 3_BU&amp;IC" xfId="12334" xr:uid="{00000000-0005-0000-0000-0000CC350000}"/>
    <cellStyle name="Dezimal 2 4" xfId="12335" xr:uid="{00000000-0005-0000-0000-0000CD350000}"/>
    <cellStyle name="Dezimal 2 4 2" xfId="12336" xr:uid="{00000000-0005-0000-0000-0000CE350000}"/>
    <cellStyle name="Dezimal 2 4 3" xfId="12337" xr:uid="{00000000-0005-0000-0000-0000CF350000}"/>
    <cellStyle name="Dezimal 2 4 4" xfId="39039" xr:uid="{00000000-0005-0000-0000-0000D0350000}"/>
    <cellStyle name="Dezimal 2 4_BU&amp;IC" xfId="12338" xr:uid="{00000000-0005-0000-0000-0000D1350000}"/>
    <cellStyle name="Dezimal 2 5" xfId="12339" xr:uid="{00000000-0005-0000-0000-0000D2350000}"/>
    <cellStyle name="Dezimal 2 6" xfId="12340" xr:uid="{00000000-0005-0000-0000-0000D3350000}"/>
    <cellStyle name="Dezimal 2 7" xfId="12341" xr:uid="{00000000-0005-0000-0000-0000D4350000}"/>
    <cellStyle name="Dezimal 2 8" xfId="12342" xr:uid="{00000000-0005-0000-0000-0000D5350000}"/>
    <cellStyle name="Dezimal 2 9" xfId="12343" xr:uid="{00000000-0005-0000-0000-0000D6350000}"/>
    <cellStyle name="Dezimal 2_Austria &amp; Romania" xfId="12344" xr:uid="{00000000-0005-0000-0000-0000D7350000}"/>
    <cellStyle name="Dezimal 3" xfId="161" xr:uid="{00000000-0005-0000-0000-0000D8350000}"/>
    <cellStyle name="Dezimal 3 10" xfId="12345" xr:uid="{00000000-0005-0000-0000-0000D9350000}"/>
    <cellStyle name="Dezimal 3 10 2" xfId="12346" xr:uid="{00000000-0005-0000-0000-0000DA350000}"/>
    <cellStyle name="Dezimal 3 10 3" xfId="12347" xr:uid="{00000000-0005-0000-0000-0000DB350000}"/>
    <cellStyle name="Dezimal 3 10 4" xfId="40783" xr:uid="{00000000-0005-0000-0000-0000DC350000}"/>
    <cellStyle name="Dezimal 3 10_BU&amp;IC" xfId="12348" xr:uid="{00000000-0005-0000-0000-0000DD350000}"/>
    <cellStyle name="Dezimal 3 11" xfId="12349" xr:uid="{00000000-0005-0000-0000-0000DE350000}"/>
    <cellStyle name="Dezimal 3 11 2" xfId="12350" xr:uid="{00000000-0005-0000-0000-0000DF350000}"/>
    <cellStyle name="Dezimal 3 11 3" xfId="37963" xr:uid="{00000000-0005-0000-0000-0000E0350000}"/>
    <cellStyle name="Dezimal 3 11_BU&amp;IC" xfId="12351" xr:uid="{00000000-0005-0000-0000-0000E1350000}"/>
    <cellStyle name="Dezimal 3 12" xfId="12352" xr:uid="{00000000-0005-0000-0000-0000E2350000}"/>
    <cellStyle name="Dezimal 3 13" xfId="12353" xr:uid="{00000000-0005-0000-0000-0000E3350000}"/>
    <cellStyle name="Dezimal 3 14" xfId="12354" xr:uid="{00000000-0005-0000-0000-0000E4350000}"/>
    <cellStyle name="Dezimal 3 15" xfId="12355" xr:uid="{00000000-0005-0000-0000-0000E5350000}"/>
    <cellStyle name="Dezimal 3 16" xfId="12356" xr:uid="{00000000-0005-0000-0000-0000E6350000}"/>
    <cellStyle name="Dezimal 3 17" xfId="12357" xr:uid="{00000000-0005-0000-0000-0000E7350000}"/>
    <cellStyle name="Dezimal 3 18" xfId="12358" xr:uid="{00000000-0005-0000-0000-0000E8350000}"/>
    <cellStyle name="Dezimal 3 19" xfId="12359" xr:uid="{00000000-0005-0000-0000-0000E9350000}"/>
    <cellStyle name="Dezimal 3 2" xfId="544" xr:uid="{00000000-0005-0000-0000-0000EA350000}"/>
    <cellStyle name="Dezimal 3 2 10" xfId="12360" xr:uid="{00000000-0005-0000-0000-0000EB350000}"/>
    <cellStyle name="Dezimal 3 2 11" xfId="12361" xr:uid="{00000000-0005-0000-0000-0000EC350000}"/>
    <cellStyle name="Dezimal 3 2 12" xfId="12362" xr:uid="{00000000-0005-0000-0000-0000ED350000}"/>
    <cellStyle name="Dezimal 3 2 13" xfId="12363" xr:uid="{00000000-0005-0000-0000-0000EE350000}"/>
    <cellStyle name="Dezimal 3 2 14" xfId="12364" xr:uid="{00000000-0005-0000-0000-0000EF350000}"/>
    <cellStyle name="Dezimal 3 2 15" xfId="12365" xr:uid="{00000000-0005-0000-0000-0000F0350000}"/>
    <cellStyle name="Dezimal 3 2 16" xfId="12366" xr:uid="{00000000-0005-0000-0000-0000F1350000}"/>
    <cellStyle name="Dezimal 3 2 17" xfId="12367" xr:uid="{00000000-0005-0000-0000-0000F2350000}"/>
    <cellStyle name="Dezimal 3 2 18" xfId="657" xr:uid="{00000000-0005-0000-0000-0000F3350000}"/>
    <cellStyle name="Dezimal 3 2 19" xfId="37919" xr:uid="{00000000-0005-0000-0000-0000F4350000}"/>
    <cellStyle name="Dezimal 3 2 2" xfId="735" xr:uid="{00000000-0005-0000-0000-0000F5350000}"/>
    <cellStyle name="Dezimal 3 2 2 10" xfId="42178" xr:uid="{00000000-0005-0000-0000-0000F6350000}"/>
    <cellStyle name="Dezimal 3 2 2 2" xfId="12368" xr:uid="{00000000-0005-0000-0000-0000F7350000}"/>
    <cellStyle name="Dezimal 3 2 2 2 2" xfId="12369" xr:uid="{00000000-0005-0000-0000-0000F8350000}"/>
    <cellStyle name="Dezimal 3 2 2 2 3" xfId="12370" xr:uid="{00000000-0005-0000-0000-0000F9350000}"/>
    <cellStyle name="Dezimal 3 2 2 2 4" xfId="12371" xr:uid="{00000000-0005-0000-0000-0000FA350000}"/>
    <cellStyle name="Dezimal 3 2 2 2 5" xfId="39045" xr:uid="{00000000-0005-0000-0000-0000FB350000}"/>
    <cellStyle name="Dezimal 3 2 2 2_BU&amp;IC" xfId="12372" xr:uid="{00000000-0005-0000-0000-0000FC350000}"/>
    <cellStyle name="Dezimal 3 2 2 3" xfId="12373" xr:uid="{00000000-0005-0000-0000-0000FD350000}"/>
    <cellStyle name="Dezimal 3 2 2 3 2" xfId="41654" xr:uid="{00000000-0005-0000-0000-0000FE350000}"/>
    <cellStyle name="Dezimal 3 2 2 3 3" xfId="40980" xr:uid="{00000000-0005-0000-0000-0000FF350000}"/>
    <cellStyle name="Dezimal 3 2 2 4" xfId="12374" xr:uid="{00000000-0005-0000-0000-000000360000}"/>
    <cellStyle name="Dezimal 3 2 2 4 2" xfId="41316" xr:uid="{00000000-0005-0000-0000-000001360000}"/>
    <cellStyle name="Dezimal 3 2 2 5" xfId="12375" xr:uid="{00000000-0005-0000-0000-000002360000}"/>
    <cellStyle name="Dezimal 3 2 2 6" xfId="38173" xr:uid="{00000000-0005-0000-0000-000003360000}"/>
    <cellStyle name="Dezimal 3 2 2 7" xfId="38602" xr:uid="{00000000-0005-0000-0000-000004360000}"/>
    <cellStyle name="Dezimal 3 2 2 8" xfId="42261" xr:uid="{00000000-0005-0000-0000-000005360000}"/>
    <cellStyle name="Dezimal 3 2 2 9" xfId="41784" xr:uid="{00000000-0005-0000-0000-000006360000}"/>
    <cellStyle name="Dezimal 3 2 2_BU&amp;IC" xfId="12376" xr:uid="{00000000-0005-0000-0000-000007360000}"/>
    <cellStyle name="Dezimal 3 2 20" xfId="42585" xr:uid="{00000000-0005-0000-0000-000008360000}"/>
    <cellStyle name="Dezimal 3 2 21" xfId="42610" xr:uid="{00000000-0005-0000-0000-000009360000}"/>
    <cellStyle name="Dezimal 3 2 3" xfId="12377" xr:uid="{00000000-0005-0000-0000-00000A360000}"/>
    <cellStyle name="Dezimal 3 2 3 2" xfId="12378" xr:uid="{00000000-0005-0000-0000-00000B360000}"/>
    <cellStyle name="Dezimal 3 2 3 2 2" xfId="39046" xr:uid="{00000000-0005-0000-0000-00000C360000}"/>
    <cellStyle name="Dezimal 3 2 3 3" xfId="12379" xr:uid="{00000000-0005-0000-0000-00000D360000}"/>
    <cellStyle name="Dezimal 3 2 3 3 2" xfId="41655" xr:uid="{00000000-0005-0000-0000-00000E360000}"/>
    <cellStyle name="Dezimal 3 2 3 3 3" xfId="40981" xr:uid="{00000000-0005-0000-0000-00000F360000}"/>
    <cellStyle name="Dezimal 3 2 3 4" xfId="12380" xr:uid="{00000000-0005-0000-0000-000010360000}"/>
    <cellStyle name="Dezimal 3 2 3 4 2" xfId="41412" xr:uid="{00000000-0005-0000-0000-000011360000}"/>
    <cellStyle name="Dezimal 3 2 3 5" xfId="38270" xr:uid="{00000000-0005-0000-0000-000012360000}"/>
    <cellStyle name="Dezimal 3 2 3_BU&amp;IC" xfId="12381" xr:uid="{00000000-0005-0000-0000-000013360000}"/>
    <cellStyle name="Dezimal 3 2 4" xfId="12382" xr:uid="{00000000-0005-0000-0000-000014360000}"/>
    <cellStyle name="Dezimal 3 2 4 2" xfId="12383" xr:uid="{00000000-0005-0000-0000-000015360000}"/>
    <cellStyle name="Dezimal 3 2 4 3" xfId="12384" xr:uid="{00000000-0005-0000-0000-000016360000}"/>
    <cellStyle name="Dezimal 3 2 4 4" xfId="12385" xr:uid="{00000000-0005-0000-0000-000017360000}"/>
    <cellStyle name="Dezimal 3 2 4 5" xfId="39047" xr:uid="{00000000-0005-0000-0000-000018360000}"/>
    <cellStyle name="Dezimal 3 2 4_BU&amp;IC" xfId="12386" xr:uid="{00000000-0005-0000-0000-000019360000}"/>
    <cellStyle name="Dezimal 3 2 5" xfId="12387" xr:uid="{00000000-0005-0000-0000-00001A360000}"/>
    <cellStyle name="Dezimal 3 2 5 2" xfId="12388" xr:uid="{00000000-0005-0000-0000-00001B360000}"/>
    <cellStyle name="Dezimal 3 2 5 3" xfId="12389" xr:uid="{00000000-0005-0000-0000-00001C360000}"/>
    <cellStyle name="Dezimal 3 2 5 4" xfId="39044" xr:uid="{00000000-0005-0000-0000-00001D360000}"/>
    <cellStyle name="Dezimal 3 2 5_BU&amp;IC" xfId="12390" xr:uid="{00000000-0005-0000-0000-00001E360000}"/>
    <cellStyle name="Dezimal 3 2 6" xfId="12391" xr:uid="{00000000-0005-0000-0000-00001F360000}"/>
    <cellStyle name="Dezimal 3 2 6 2" xfId="12392" xr:uid="{00000000-0005-0000-0000-000020360000}"/>
    <cellStyle name="Dezimal 3 2 6 2 2" xfId="41517" xr:uid="{00000000-0005-0000-0000-000021360000}"/>
    <cellStyle name="Dezimal 3 2 6 3" xfId="12393" xr:uid="{00000000-0005-0000-0000-000022360000}"/>
    <cellStyle name="Dezimal 3 2 6 4" xfId="40842" xr:uid="{00000000-0005-0000-0000-000023360000}"/>
    <cellStyle name="Dezimal 3 2 6_BU&amp;IC" xfId="12394" xr:uid="{00000000-0005-0000-0000-000024360000}"/>
    <cellStyle name="Dezimal 3 2 7" xfId="12395" xr:uid="{00000000-0005-0000-0000-000025360000}"/>
    <cellStyle name="Dezimal 3 2 7 2" xfId="12396" xr:uid="{00000000-0005-0000-0000-000026360000}"/>
    <cellStyle name="Dezimal 3 2 7 3" xfId="12397" xr:uid="{00000000-0005-0000-0000-000027360000}"/>
    <cellStyle name="Dezimal 3 2 7 4" xfId="38048" xr:uid="{00000000-0005-0000-0000-000028360000}"/>
    <cellStyle name="Dezimal 3 2 7_BU&amp;IC" xfId="12398" xr:uid="{00000000-0005-0000-0000-000029360000}"/>
    <cellStyle name="Dezimal 3 2 8" xfId="12399" xr:uid="{00000000-0005-0000-0000-00002A360000}"/>
    <cellStyle name="Dezimal 3 2 8 2" xfId="12400" xr:uid="{00000000-0005-0000-0000-00002B360000}"/>
    <cellStyle name="Dezimal 3 2 8 3" xfId="12401" xr:uid="{00000000-0005-0000-0000-00002C360000}"/>
    <cellStyle name="Dezimal 3 2 8 4" xfId="41220" xr:uid="{00000000-0005-0000-0000-00002D360000}"/>
    <cellStyle name="Dezimal 3 2 8_BU&amp;IC" xfId="12402" xr:uid="{00000000-0005-0000-0000-00002E360000}"/>
    <cellStyle name="Dezimal 3 2 9" xfId="12403" xr:uid="{00000000-0005-0000-0000-00002F360000}"/>
    <cellStyle name="Dezimal 3 2 9 2" xfId="12404" xr:uid="{00000000-0005-0000-0000-000030360000}"/>
    <cellStyle name="Dezimal 3 2 9_BU&amp;IC" xfId="12405" xr:uid="{00000000-0005-0000-0000-000031360000}"/>
    <cellStyle name="Dezimal 3 2_BU&amp;IC" xfId="12406" xr:uid="{00000000-0005-0000-0000-000032360000}"/>
    <cellStyle name="Dezimal 3 20" xfId="12407" xr:uid="{00000000-0005-0000-0000-000033360000}"/>
    <cellStyle name="Dezimal 3 21" xfId="656" xr:uid="{00000000-0005-0000-0000-000034360000}"/>
    <cellStyle name="Dezimal 3 22" xfId="37821" xr:uid="{00000000-0005-0000-0000-000035360000}"/>
    <cellStyle name="Dezimal 3 3" xfId="545" xr:uid="{00000000-0005-0000-0000-000036360000}"/>
    <cellStyle name="Dezimal 3 3 10" xfId="12408" xr:uid="{00000000-0005-0000-0000-000037360000}"/>
    <cellStyle name="Dezimal 3 3 11" xfId="12409" xr:uid="{00000000-0005-0000-0000-000038360000}"/>
    <cellStyle name="Dezimal 3 3 12" xfId="12410" xr:uid="{00000000-0005-0000-0000-000039360000}"/>
    <cellStyle name="Dezimal 3 3 13" xfId="12411" xr:uid="{00000000-0005-0000-0000-00003A360000}"/>
    <cellStyle name="Dezimal 3 3 14" xfId="736" xr:uid="{00000000-0005-0000-0000-00003B360000}"/>
    <cellStyle name="Dezimal 3 3 15" xfId="37920" xr:uid="{00000000-0005-0000-0000-00003C360000}"/>
    <cellStyle name="Dezimal 3 3 16" xfId="42586" xr:uid="{00000000-0005-0000-0000-00003D360000}"/>
    <cellStyle name="Dezimal 3 3 2" xfId="12412" xr:uid="{00000000-0005-0000-0000-00003E360000}"/>
    <cellStyle name="Dezimal 3 3 2 2" xfId="12413" xr:uid="{00000000-0005-0000-0000-00003F360000}"/>
    <cellStyle name="Dezimal 3 3 2 2 2" xfId="39049" xr:uid="{00000000-0005-0000-0000-000040360000}"/>
    <cellStyle name="Dezimal 3 3 2 3" xfId="12414" xr:uid="{00000000-0005-0000-0000-000041360000}"/>
    <cellStyle name="Dezimal 3 3 2 3 2" xfId="41656" xr:uid="{00000000-0005-0000-0000-000042360000}"/>
    <cellStyle name="Dezimal 3 3 2 3 3" xfId="40982" xr:uid="{00000000-0005-0000-0000-000043360000}"/>
    <cellStyle name="Dezimal 3 3 2 4" xfId="12415" xr:uid="{00000000-0005-0000-0000-000044360000}"/>
    <cellStyle name="Dezimal 3 3 2 4 2" xfId="41317" xr:uid="{00000000-0005-0000-0000-000045360000}"/>
    <cellStyle name="Dezimal 3 3 2 5" xfId="38174" xr:uid="{00000000-0005-0000-0000-000046360000}"/>
    <cellStyle name="Dezimal 3 3 2_BU&amp;IC" xfId="12416" xr:uid="{00000000-0005-0000-0000-000047360000}"/>
    <cellStyle name="Dezimal 3 3 3" xfId="12417" xr:uid="{00000000-0005-0000-0000-000048360000}"/>
    <cellStyle name="Dezimal 3 3 3 2" xfId="12418" xr:uid="{00000000-0005-0000-0000-000049360000}"/>
    <cellStyle name="Dezimal 3 3 3 2 2" xfId="39050" xr:uid="{00000000-0005-0000-0000-00004A360000}"/>
    <cellStyle name="Dezimal 3 3 3 3" xfId="12419" xr:uid="{00000000-0005-0000-0000-00004B360000}"/>
    <cellStyle name="Dezimal 3 3 3 3 2" xfId="41657" xr:uid="{00000000-0005-0000-0000-00004C360000}"/>
    <cellStyle name="Dezimal 3 3 3 3 3" xfId="40983" xr:uid="{00000000-0005-0000-0000-00004D360000}"/>
    <cellStyle name="Dezimal 3 3 3 4" xfId="41413" xr:uid="{00000000-0005-0000-0000-00004E360000}"/>
    <cellStyle name="Dezimal 3 3 3 5" xfId="38271" xr:uid="{00000000-0005-0000-0000-00004F360000}"/>
    <cellStyle name="Dezimal 3 3 3_BU&amp;IC" xfId="12420" xr:uid="{00000000-0005-0000-0000-000050360000}"/>
    <cellStyle name="Dezimal 3 3 4" xfId="12421" xr:uid="{00000000-0005-0000-0000-000051360000}"/>
    <cellStyle name="Dezimal 3 3 4 2" xfId="12422" xr:uid="{00000000-0005-0000-0000-000052360000}"/>
    <cellStyle name="Dezimal 3 3 4 3" xfId="12423" xr:uid="{00000000-0005-0000-0000-000053360000}"/>
    <cellStyle name="Dezimal 3 3 4 4" xfId="39051" xr:uid="{00000000-0005-0000-0000-000054360000}"/>
    <cellStyle name="Dezimal 3 3 4_BU&amp;IC" xfId="12424" xr:uid="{00000000-0005-0000-0000-000055360000}"/>
    <cellStyle name="Dezimal 3 3 5" xfId="12425" xr:uid="{00000000-0005-0000-0000-000056360000}"/>
    <cellStyle name="Dezimal 3 3 5 2" xfId="12426" xr:uid="{00000000-0005-0000-0000-000057360000}"/>
    <cellStyle name="Dezimal 3 3 5 3" xfId="12427" xr:uid="{00000000-0005-0000-0000-000058360000}"/>
    <cellStyle name="Dezimal 3 3 5 4" xfId="39048" xr:uid="{00000000-0005-0000-0000-000059360000}"/>
    <cellStyle name="Dezimal 3 3 5_BU&amp;IC" xfId="12428" xr:uid="{00000000-0005-0000-0000-00005A360000}"/>
    <cellStyle name="Dezimal 3 3 6" xfId="12429" xr:uid="{00000000-0005-0000-0000-00005B360000}"/>
    <cellStyle name="Dezimal 3 3 6 2" xfId="12430" xr:uid="{00000000-0005-0000-0000-00005C360000}"/>
    <cellStyle name="Dezimal 3 3 6 2 2" xfId="41518" xr:uid="{00000000-0005-0000-0000-00005D360000}"/>
    <cellStyle name="Dezimal 3 3 6 3" xfId="40843" xr:uid="{00000000-0005-0000-0000-00005E360000}"/>
    <cellStyle name="Dezimal 3 3 6_BU&amp;IC" xfId="12431" xr:uid="{00000000-0005-0000-0000-00005F360000}"/>
    <cellStyle name="Dezimal 3 3 7" xfId="12432" xr:uid="{00000000-0005-0000-0000-000060360000}"/>
    <cellStyle name="Dezimal 3 3 7 2" xfId="38049" xr:uid="{00000000-0005-0000-0000-000061360000}"/>
    <cellStyle name="Dezimal 3 3 8" xfId="12433" xr:uid="{00000000-0005-0000-0000-000062360000}"/>
    <cellStyle name="Dezimal 3 3 8 2" xfId="41221" xr:uid="{00000000-0005-0000-0000-000063360000}"/>
    <cellStyle name="Dezimal 3 3 9" xfId="12434" xr:uid="{00000000-0005-0000-0000-000064360000}"/>
    <cellStyle name="Dezimal 3 3_BU&amp;IC" xfId="12435" xr:uid="{00000000-0005-0000-0000-000065360000}"/>
    <cellStyle name="Dezimal 3 4" xfId="12436" xr:uid="{00000000-0005-0000-0000-000066360000}"/>
    <cellStyle name="Dezimal 3 4 10" xfId="42184" xr:uid="{00000000-0005-0000-0000-000067360000}"/>
    <cellStyle name="Dezimal 3 4 2" xfId="12437" xr:uid="{00000000-0005-0000-0000-000068360000}"/>
    <cellStyle name="Dezimal 3 4 2 2" xfId="12438" xr:uid="{00000000-0005-0000-0000-000069360000}"/>
    <cellStyle name="Dezimal 3 4 2 3" xfId="12439" xr:uid="{00000000-0005-0000-0000-00006A360000}"/>
    <cellStyle name="Dezimal 3 4 2 4" xfId="12440" xr:uid="{00000000-0005-0000-0000-00006B360000}"/>
    <cellStyle name="Dezimal 3 4 2 5" xfId="39052" xr:uid="{00000000-0005-0000-0000-00006C360000}"/>
    <cellStyle name="Dezimal 3 4 2_BU&amp;IC" xfId="12441" xr:uid="{00000000-0005-0000-0000-00006D360000}"/>
    <cellStyle name="Dezimal 3 4 3" xfId="12442" xr:uid="{00000000-0005-0000-0000-00006E360000}"/>
    <cellStyle name="Dezimal 3 4 4" xfId="12443" xr:uid="{00000000-0005-0000-0000-00006F360000}"/>
    <cellStyle name="Dezimal 3 4 5" xfId="12444" xr:uid="{00000000-0005-0000-0000-000070360000}"/>
    <cellStyle name="Dezimal 3 4 6" xfId="38088" xr:uid="{00000000-0005-0000-0000-000071360000}"/>
    <cellStyle name="Dezimal 3 4 7" xfId="37810" xr:uid="{00000000-0005-0000-0000-000072360000}"/>
    <cellStyle name="Dezimal 3 4 8" xfId="42271" xr:uid="{00000000-0005-0000-0000-000073360000}"/>
    <cellStyle name="Dezimal 3 4 9" xfId="41777" xr:uid="{00000000-0005-0000-0000-000074360000}"/>
    <cellStyle name="Dezimal 3 4_BU&amp;IC" xfId="12445" xr:uid="{00000000-0005-0000-0000-000075360000}"/>
    <cellStyle name="Dezimal 3 5" xfId="12446" xr:uid="{00000000-0005-0000-0000-000076360000}"/>
    <cellStyle name="Dezimal 3 5 2" xfId="12447" xr:uid="{00000000-0005-0000-0000-000077360000}"/>
    <cellStyle name="Dezimal 3 5 3" xfId="12448" xr:uid="{00000000-0005-0000-0000-000078360000}"/>
    <cellStyle name="Dezimal 3 5 4" xfId="12449" xr:uid="{00000000-0005-0000-0000-000079360000}"/>
    <cellStyle name="Dezimal 3 5 5" xfId="39053" xr:uid="{00000000-0005-0000-0000-00007A360000}"/>
    <cellStyle name="Dezimal 3 5_BU&amp;IC" xfId="12450" xr:uid="{00000000-0005-0000-0000-00007B360000}"/>
    <cellStyle name="Dezimal 3 6" xfId="12451" xr:uid="{00000000-0005-0000-0000-00007C360000}"/>
    <cellStyle name="Dezimal 3 6 2" xfId="12452" xr:uid="{00000000-0005-0000-0000-00007D360000}"/>
    <cellStyle name="Dezimal 3 6 3" xfId="12453" xr:uid="{00000000-0005-0000-0000-00007E360000}"/>
    <cellStyle name="Dezimal 3 6 4" xfId="12454" xr:uid="{00000000-0005-0000-0000-00007F360000}"/>
    <cellStyle name="Dezimal 3 6 5" xfId="39054" xr:uid="{00000000-0005-0000-0000-000080360000}"/>
    <cellStyle name="Dezimal 3 6_BU&amp;IC" xfId="12455" xr:uid="{00000000-0005-0000-0000-000081360000}"/>
    <cellStyle name="Dezimal 3 7" xfId="12456" xr:uid="{00000000-0005-0000-0000-000082360000}"/>
    <cellStyle name="Dezimal 3 7 2" xfId="12457" xr:uid="{00000000-0005-0000-0000-000083360000}"/>
    <cellStyle name="Dezimal 3 7 3" xfId="12458" xr:uid="{00000000-0005-0000-0000-000084360000}"/>
    <cellStyle name="Dezimal 3 7 4" xfId="12459" xr:uid="{00000000-0005-0000-0000-000085360000}"/>
    <cellStyle name="Dezimal 3 7 5" xfId="39055" xr:uid="{00000000-0005-0000-0000-000086360000}"/>
    <cellStyle name="Dezimal 3 7_BU&amp;IC" xfId="12460" xr:uid="{00000000-0005-0000-0000-000087360000}"/>
    <cellStyle name="Dezimal 3 8" xfId="12461" xr:uid="{00000000-0005-0000-0000-000088360000}"/>
    <cellStyle name="Dezimal 3 8 2" xfId="12462" xr:uid="{00000000-0005-0000-0000-000089360000}"/>
    <cellStyle name="Dezimal 3 8 3" xfId="12463" xr:uid="{00000000-0005-0000-0000-00008A360000}"/>
    <cellStyle name="Dezimal 3 8 4" xfId="39043" xr:uid="{00000000-0005-0000-0000-00008B360000}"/>
    <cellStyle name="Dezimal 3 8_BU&amp;IC" xfId="12464" xr:uid="{00000000-0005-0000-0000-00008C360000}"/>
    <cellStyle name="Dezimal 3 9" xfId="12465" xr:uid="{00000000-0005-0000-0000-00008D360000}"/>
    <cellStyle name="Dezimal 3 9 2" xfId="12466" xr:uid="{00000000-0005-0000-0000-00008E360000}"/>
    <cellStyle name="Dezimal 3 9 3" xfId="12467" xr:uid="{00000000-0005-0000-0000-00008F360000}"/>
    <cellStyle name="Dezimal 3 9 4" xfId="40766" xr:uid="{00000000-0005-0000-0000-000090360000}"/>
    <cellStyle name="Dezimal 3 9_BU&amp;IC" xfId="12468" xr:uid="{00000000-0005-0000-0000-000091360000}"/>
    <cellStyle name="Dezimal 3_BU&amp;IC" xfId="12469" xr:uid="{00000000-0005-0000-0000-000092360000}"/>
    <cellStyle name="Dezimal 4" xfId="162" xr:uid="{00000000-0005-0000-0000-000093360000}"/>
    <cellStyle name="Dezimal 4 2" xfId="12470" xr:uid="{00000000-0005-0000-0000-000094360000}"/>
    <cellStyle name="Dezimal 4 2 2" xfId="38089" xr:uid="{00000000-0005-0000-0000-000095360000}"/>
    <cellStyle name="Dezimal 4 3" xfId="37964" xr:uid="{00000000-0005-0000-0000-000096360000}"/>
    <cellStyle name="Dezimal 4 4" xfId="37822" xr:uid="{00000000-0005-0000-0000-000097360000}"/>
    <cellStyle name="Dezimal 5" xfId="163" xr:uid="{00000000-0005-0000-0000-000098360000}"/>
    <cellStyle name="Dezimal 5 2" xfId="12471" xr:uid="{00000000-0005-0000-0000-000099360000}"/>
    <cellStyle name="Dezimal 5 2 2" xfId="38090" xr:uid="{00000000-0005-0000-0000-00009A360000}"/>
    <cellStyle name="Dezimal 5 3" xfId="37965" xr:uid="{00000000-0005-0000-0000-00009B360000}"/>
    <cellStyle name="Dezimal 5 4" xfId="37823" xr:uid="{00000000-0005-0000-0000-00009C360000}"/>
    <cellStyle name="Dezimal 6" xfId="164" xr:uid="{00000000-0005-0000-0000-00009D360000}"/>
    <cellStyle name="Dezimal 6 2" xfId="12472" xr:uid="{00000000-0005-0000-0000-00009E360000}"/>
    <cellStyle name="Dezimal 6 2 2" xfId="38091" xr:uid="{00000000-0005-0000-0000-00009F360000}"/>
    <cellStyle name="Dezimal 6 3" xfId="37966" xr:uid="{00000000-0005-0000-0000-0000A0360000}"/>
    <cellStyle name="Dezimal 6 4" xfId="37824" xr:uid="{00000000-0005-0000-0000-0000A1360000}"/>
    <cellStyle name="Dezimal 7" xfId="165" xr:uid="{00000000-0005-0000-0000-0000A2360000}"/>
    <cellStyle name="Dezimal 7 2" xfId="12473" xr:uid="{00000000-0005-0000-0000-0000A3360000}"/>
    <cellStyle name="Dezimal 7 2 2" xfId="38092" xr:uid="{00000000-0005-0000-0000-0000A4360000}"/>
    <cellStyle name="Dezimal 7 3" xfId="37967" xr:uid="{00000000-0005-0000-0000-0000A5360000}"/>
    <cellStyle name="Dezimal 7 4" xfId="37825" xr:uid="{00000000-0005-0000-0000-0000A6360000}"/>
    <cellStyle name="Dezimal 8" xfId="166" xr:uid="{00000000-0005-0000-0000-0000A7360000}"/>
    <cellStyle name="Dezimal 8 2" xfId="12474" xr:uid="{00000000-0005-0000-0000-0000A8360000}"/>
    <cellStyle name="Dezimal 8 2 2" xfId="38093" xr:uid="{00000000-0005-0000-0000-0000A9360000}"/>
    <cellStyle name="Dezimal 8 3" xfId="37968" xr:uid="{00000000-0005-0000-0000-0000AA360000}"/>
    <cellStyle name="Dezimal 8 4" xfId="37826" xr:uid="{00000000-0005-0000-0000-0000AB360000}"/>
    <cellStyle name="Dezimal 9" xfId="167" xr:uid="{00000000-0005-0000-0000-0000AC360000}"/>
    <cellStyle name="Dezimal 9 2" xfId="12475" xr:uid="{00000000-0005-0000-0000-0000AD360000}"/>
    <cellStyle name="Dezimal 9 2 2" xfId="38094" xr:uid="{00000000-0005-0000-0000-0000AE360000}"/>
    <cellStyle name="Dezimal 9 3" xfId="37969" xr:uid="{00000000-0005-0000-0000-0000AF360000}"/>
    <cellStyle name="Dezimal 9 4" xfId="37827" xr:uid="{00000000-0005-0000-0000-0000B0360000}"/>
    <cellStyle name="Eingabe 10" xfId="12476" xr:uid="{00000000-0005-0000-0000-0000B1360000}"/>
    <cellStyle name="Eingabe 2" xfId="168" xr:uid="{00000000-0005-0000-0000-0000B2360000}"/>
    <cellStyle name="Eingabe 2 10" xfId="12477" xr:uid="{00000000-0005-0000-0000-0000B3360000}"/>
    <cellStyle name="Eingabe 2 10 10" xfId="12478" xr:uid="{00000000-0005-0000-0000-0000B4360000}"/>
    <cellStyle name="Eingabe 2 10 10 2" xfId="12479" xr:uid="{00000000-0005-0000-0000-0000B5360000}"/>
    <cellStyle name="Eingabe 2 10 11" xfId="12480" xr:uid="{00000000-0005-0000-0000-0000B6360000}"/>
    <cellStyle name="Eingabe 2 10 11 2" xfId="12481" xr:uid="{00000000-0005-0000-0000-0000B7360000}"/>
    <cellStyle name="Eingabe 2 10 12" xfId="12482" xr:uid="{00000000-0005-0000-0000-0000B8360000}"/>
    <cellStyle name="Eingabe 2 10 12 2" xfId="12483" xr:uid="{00000000-0005-0000-0000-0000B9360000}"/>
    <cellStyle name="Eingabe 2 10 13" xfId="12484" xr:uid="{00000000-0005-0000-0000-0000BA360000}"/>
    <cellStyle name="Eingabe 2 10 13 2" xfId="12485" xr:uid="{00000000-0005-0000-0000-0000BB360000}"/>
    <cellStyle name="Eingabe 2 10 14" xfId="12486" xr:uid="{00000000-0005-0000-0000-0000BC360000}"/>
    <cellStyle name="Eingabe 2 10 14 2" xfId="12487" xr:uid="{00000000-0005-0000-0000-0000BD360000}"/>
    <cellStyle name="Eingabe 2 10 15" xfId="12488" xr:uid="{00000000-0005-0000-0000-0000BE360000}"/>
    <cellStyle name="Eingabe 2 10 15 2" xfId="12489" xr:uid="{00000000-0005-0000-0000-0000BF360000}"/>
    <cellStyle name="Eingabe 2 10 16" xfId="12490" xr:uid="{00000000-0005-0000-0000-0000C0360000}"/>
    <cellStyle name="Eingabe 2 10 16 2" xfId="12491" xr:uid="{00000000-0005-0000-0000-0000C1360000}"/>
    <cellStyle name="Eingabe 2 10 17" xfId="12492" xr:uid="{00000000-0005-0000-0000-0000C2360000}"/>
    <cellStyle name="Eingabe 2 10 17 2" xfId="12493" xr:uid="{00000000-0005-0000-0000-0000C3360000}"/>
    <cellStyle name="Eingabe 2 10 18" xfId="12494" xr:uid="{00000000-0005-0000-0000-0000C4360000}"/>
    <cellStyle name="Eingabe 2 10 18 2" xfId="12495" xr:uid="{00000000-0005-0000-0000-0000C5360000}"/>
    <cellStyle name="Eingabe 2 10 19" xfId="12496" xr:uid="{00000000-0005-0000-0000-0000C6360000}"/>
    <cellStyle name="Eingabe 2 10 19 2" xfId="12497" xr:uid="{00000000-0005-0000-0000-0000C7360000}"/>
    <cellStyle name="Eingabe 2 10 2" xfId="12498" xr:uid="{00000000-0005-0000-0000-0000C8360000}"/>
    <cellStyle name="Eingabe 2 10 2 10" xfId="12499" xr:uid="{00000000-0005-0000-0000-0000C9360000}"/>
    <cellStyle name="Eingabe 2 10 2 10 2" xfId="12500" xr:uid="{00000000-0005-0000-0000-0000CA360000}"/>
    <cellStyle name="Eingabe 2 10 2 11" xfId="12501" xr:uid="{00000000-0005-0000-0000-0000CB360000}"/>
    <cellStyle name="Eingabe 2 10 2 11 2" xfId="12502" xr:uid="{00000000-0005-0000-0000-0000CC360000}"/>
    <cellStyle name="Eingabe 2 10 2 12" xfId="12503" xr:uid="{00000000-0005-0000-0000-0000CD360000}"/>
    <cellStyle name="Eingabe 2 10 2 12 2" xfId="12504" xr:uid="{00000000-0005-0000-0000-0000CE360000}"/>
    <cellStyle name="Eingabe 2 10 2 13" xfId="12505" xr:uid="{00000000-0005-0000-0000-0000CF360000}"/>
    <cellStyle name="Eingabe 2 10 2 13 2" xfId="12506" xr:uid="{00000000-0005-0000-0000-0000D0360000}"/>
    <cellStyle name="Eingabe 2 10 2 14" xfId="12507" xr:uid="{00000000-0005-0000-0000-0000D1360000}"/>
    <cellStyle name="Eingabe 2 10 2 14 2" xfId="12508" xr:uid="{00000000-0005-0000-0000-0000D2360000}"/>
    <cellStyle name="Eingabe 2 10 2 15" xfId="12509" xr:uid="{00000000-0005-0000-0000-0000D3360000}"/>
    <cellStyle name="Eingabe 2 10 2 15 2" xfId="12510" xr:uid="{00000000-0005-0000-0000-0000D4360000}"/>
    <cellStyle name="Eingabe 2 10 2 16" xfId="12511" xr:uid="{00000000-0005-0000-0000-0000D5360000}"/>
    <cellStyle name="Eingabe 2 10 2 16 2" xfId="12512" xr:uid="{00000000-0005-0000-0000-0000D6360000}"/>
    <cellStyle name="Eingabe 2 10 2 17" xfId="12513" xr:uid="{00000000-0005-0000-0000-0000D7360000}"/>
    <cellStyle name="Eingabe 2 10 2 17 2" xfId="12514" xr:uid="{00000000-0005-0000-0000-0000D8360000}"/>
    <cellStyle name="Eingabe 2 10 2 18" xfId="12515" xr:uid="{00000000-0005-0000-0000-0000D9360000}"/>
    <cellStyle name="Eingabe 2 10 2 18 2" xfId="12516" xr:uid="{00000000-0005-0000-0000-0000DA360000}"/>
    <cellStyle name="Eingabe 2 10 2 19" xfId="12517" xr:uid="{00000000-0005-0000-0000-0000DB360000}"/>
    <cellStyle name="Eingabe 2 10 2 19 2" xfId="12518" xr:uid="{00000000-0005-0000-0000-0000DC360000}"/>
    <cellStyle name="Eingabe 2 10 2 2" xfId="12519" xr:uid="{00000000-0005-0000-0000-0000DD360000}"/>
    <cellStyle name="Eingabe 2 10 2 2 2" xfId="12520" xr:uid="{00000000-0005-0000-0000-0000DE360000}"/>
    <cellStyle name="Eingabe 2 10 2 20" xfId="12521" xr:uid="{00000000-0005-0000-0000-0000DF360000}"/>
    <cellStyle name="Eingabe 2 10 2 20 2" xfId="12522" xr:uid="{00000000-0005-0000-0000-0000E0360000}"/>
    <cellStyle name="Eingabe 2 10 2 21" xfId="12523" xr:uid="{00000000-0005-0000-0000-0000E1360000}"/>
    <cellStyle name="Eingabe 2 10 2 21 2" xfId="12524" xr:uid="{00000000-0005-0000-0000-0000E2360000}"/>
    <cellStyle name="Eingabe 2 10 2 22" xfId="12525" xr:uid="{00000000-0005-0000-0000-0000E3360000}"/>
    <cellStyle name="Eingabe 2 10 2 22 2" xfId="12526" xr:uid="{00000000-0005-0000-0000-0000E4360000}"/>
    <cellStyle name="Eingabe 2 10 2 23" xfId="12527" xr:uid="{00000000-0005-0000-0000-0000E5360000}"/>
    <cellStyle name="Eingabe 2 10 2 23 2" xfId="12528" xr:uid="{00000000-0005-0000-0000-0000E6360000}"/>
    <cellStyle name="Eingabe 2 10 2 24" xfId="12529" xr:uid="{00000000-0005-0000-0000-0000E7360000}"/>
    <cellStyle name="Eingabe 2 10 2 24 2" xfId="12530" xr:uid="{00000000-0005-0000-0000-0000E8360000}"/>
    <cellStyle name="Eingabe 2 10 2 25" xfId="12531" xr:uid="{00000000-0005-0000-0000-0000E9360000}"/>
    <cellStyle name="Eingabe 2 10 2 25 2" xfId="12532" xr:uid="{00000000-0005-0000-0000-0000EA360000}"/>
    <cellStyle name="Eingabe 2 10 2 26" xfId="12533" xr:uid="{00000000-0005-0000-0000-0000EB360000}"/>
    <cellStyle name="Eingabe 2 10 2 26 2" xfId="12534" xr:uid="{00000000-0005-0000-0000-0000EC360000}"/>
    <cellStyle name="Eingabe 2 10 2 27" xfId="12535" xr:uid="{00000000-0005-0000-0000-0000ED360000}"/>
    <cellStyle name="Eingabe 2 10 2 27 2" xfId="12536" xr:uid="{00000000-0005-0000-0000-0000EE360000}"/>
    <cellStyle name="Eingabe 2 10 2 28" xfId="12537" xr:uid="{00000000-0005-0000-0000-0000EF360000}"/>
    <cellStyle name="Eingabe 2 10 2 28 2" xfId="12538" xr:uid="{00000000-0005-0000-0000-0000F0360000}"/>
    <cellStyle name="Eingabe 2 10 2 29" xfId="12539" xr:uid="{00000000-0005-0000-0000-0000F1360000}"/>
    <cellStyle name="Eingabe 2 10 2 29 2" xfId="12540" xr:uid="{00000000-0005-0000-0000-0000F2360000}"/>
    <cellStyle name="Eingabe 2 10 2 3" xfId="12541" xr:uid="{00000000-0005-0000-0000-0000F3360000}"/>
    <cellStyle name="Eingabe 2 10 2 3 2" xfId="12542" xr:uid="{00000000-0005-0000-0000-0000F4360000}"/>
    <cellStyle name="Eingabe 2 10 2 30" xfId="12543" xr:uid="{00000000-0005-0000-0000-0000F5360000}"/>
    <cellStyle name="Eingabe 2 10 2 4" xfId="12544" xr:uid="{00000000-0005-0000-0000-0000F6360000}"/>
    <cellStyle name="Eingabe 2 10 2 4 2" xfId="12545" xr:uid="{00000000-0005-0000-0000-0000F7360000}"/>
    <cellStyle name="Eingabe 2 10 2 5" xfId="12546" xr:uid="{00000000-0005-0000-0000-0000F8360000}"/>
    <cellStyle name="Eingabe 2 10 2 5 2" xfId="12547" xr:uid="{00000000-0005-0000-0000-0000F9360000}"/>
    <cellStyle name="Eingabe 2 10 2 6" xfId="12548" xr:uid="{00000000-0005-0000-0000-0000FA360000}"/>
    <cellStyle name="Eingabe 2 10 2 6 2" xfId="12549" xr:uid="{00000000-0005-0000-0000-0000FB360000}"/>
    <cellStyle name="Eingabe 2 10 2 7" xfId="12550" xr:uid="{00000000-0005-0000-0000-0000FC360000}"/>
    <cellStyle name="Eingabe 2 10 2 7 2" xfId="12551" xr:uid="{00000000-0005-0000-0000-0000FD360000}"/>
    <cellStyle name="Eingabe 2 10 2 8" xfId="12552" xr:uid="{00000000-0005-0000-0000-0000FE360000}"/>
    <cellStyle name="Eingabe 2 10 2 8 2" xfId="12553" xr:uid="{00000000-0005-0000-0000-0000FF360000}"/>
    <cellStyle name="Eingabe 2 10 2 9" xfId="12554" xr:uid="{00000000-0005-0000-0000-000000370000}"/>
    <cellStyle name="Eingabe 2 10 2 9 2" xfId="12555" xr:uid="{00000000-0005-0000-0000-000001370000}"/>
    <cellStyle name="Eingabe 2 10 20" xfId="12556" xr:uid="{00000000-0005-0000-0000-000002370000}"/>
    <cellStyle name="Eingabe 2 10 20 2" xfId="12557" xr:uid="{00000000-0005-0000-0000-000003370000}"/>
    <cellStyle name="Eingabe 2 10 21" xfId="12558" xr:uid="{00000000-0005-0000-0000-000004370000}"/>
    <cellStyle name="Eingabe 2 10 21 2" xfId="12559" xr:uid="{00000000-0005-0000-0000-000005370000}"/>
    <cellStyle name="Eingabe 2 10 22" xfId="12560" xr:uid="{00000000-0005-0000-0000-000006370000}"/>
    <cellStyle name="Eingabe 2 10 22 2" xfId="12561" xr:uid="{00000000-0005-0000-0000-000007370000}"/>
    <cellStyle name="Eingabe 2 10 23" xfId="12562" xr:uid="{00000000-0005-0000-0000-000008370000}"/>
    <cellStyle name="Eingabe 2 10 23 2" xfId="12563" xr:uid="{00000000-0005-0000-0000-000009370000}"/>
    <cellStyle name="Eingabe 2 10 24" xfId="12564" xr:uid="{00000000-0005-0000-0000-00000A370000}"/>
    <cellStyle name="Eingabe 2 10 24 2" xfId="12565" xr:uid="{00000000-0005-0000-0000-00000B370000}"/>
    <cellStyle name="Eingabe 2 10 25" xfId="12566" xr:uid="{00000000-0005-0000-0000-00000C370000}"/>
    <cellStyle name="Eingabe 2 10 25 2" xfId="12567" xr:uid="{00000000-0005-0000-0000-00000D370000}"/>
    <cellStyle name="Eingabe 2 10 26" xfId="12568" xr:uid="{00000000-0005-0000-0000-00000E370000}"/>
    <cellStyle name="Eingabe 2 10 26 2" xfId="12569" xr:uid="{00000000-0005-0000-0000-00000F370000}"/>
    <cellStyle name="Eingabe 2 10 27" xfId="12570" xr:uid="{00000000-0005-0000-0000-000010370000}"/>
    <cellStyle name="Eingabe 2 10 27 2" xfId="12571" xr:uid="{00000000-0005-0000-0000-000011370000}"/>
    <cellStyle name="Eingabe 2 10 28" xfId="12572" xr:uid="{00000000-0005-0000-0000-000012370000}"/>
    <cellStyle name="Eingabe 2 10 28 2" xfId="12573" xr:uid="{00000000-0005-0000-0000-000013370000}"/>
    <cellStyle name="Eingabe 2 10 29" xfId="12574" xr:uid="{00000000-0005-0000-0000-000014370000}"/>
    <cellStyle name="Eingabe 2 10 29 2" xfId="12575" xr:uid="{00000000-0005-0000-0000-000015370000}"/>
    <cellStyle name="Eingabe 2 10 3" xfId="12576" xr:uid="{00000000-0005-0000-0000-000016370000}"/>
    <cellStyle name="Eingabe 2 10 3 10" xfId="12577" xr:uid="{00000000-0005-0000-0000-000017370000}"/>
    <cellStyle name="Eingabe 2 10 3 10 2" xfId="12578" xr:uid="{00000000-0005-0000-0000-000018370000}"/>
    <cellStyle name="Eingabe 2 10 3 11" xfId="12579" xr:uid="{00000000-0005-0000-0000-000019370000}"/>
    <cellStyle name="Eingabe 2 10 3 11 2" xfId="12580" xr:uid="{00000000-0005-0000-0000-00001A370000}"/>
    <cellStyle name="Eingabe 2 10 3 12" xfId="12581" xr:uid="{00000000-0005-0000-0000-00001B370000}"/>
    <cellStyle name="Eingabe 2 10 3 12 2" xfId="12582" xr:uid="{00000000-0005-0000-0000-00001C370000}"/>
    <cellStyle name="Eingabe 2 10 3 13" xfId="12583" xr:uid="{00000000-0005-0000-0000-00001D370000}"/>
    <cellStyle name="Eingabe 2 10 3 13 2" xfId="12584" xr:uid="{00000000-0005-0000-0000-00001E370000}"/>
    <cellStyle name="Eingabe 2 10 3 14" xfId="12585" xr:uid="{00000000-0005-0000-0000-00001F370000}"/>
    <cellStyle name="Eingabe 2 10 3 14 2" xfId="12586" xr:uid="{00000000-0005-0000-0000-000020370000}"/>
    <cellStyle name="Eingabe 2 10 3 15" xfId="12587" xr:uid="{00000000-0005-0000-0000-000021370000}"/>
    <cellStyle name="Eingabe 2 10 3 15 2" xfId="12588" xr:uid="{00000000-0005-0000-0000-000022370000}"/>
    <cellStyle name="Eingabe 2 10 3 16" xfId="12589" xr:uid="{00000000-0005-0000-0000-000023370000}"/>
    <cellStyle name="Eingabe 2 10 3 16 2" xfId="12590" xr:uid="{00000000-0005-0000-0000-000024370000}"/>
    <cellStyle name="Eingabe 2 10 3 17" xfId="12591" xr:uid="{00000000-0005-0000-0000-000025370000}"/>
    <cellStyle name="Eingabe 2 10 3 17 2" xfId="12592" xr:uid="{00000000-0005-0000-0000-000026370000}"/>
    <cellStyle name="Eingabe 2 10 3 18" xfId="12593" xr:uid="{00000000-0005-0000-0000-000027370000}"/>
    <cellStyle name="Eingabe 2 10 3 18 2" xfId="12594" xr:uid="{00000000-0005-0000-0000-000028370000}"/>
    <cellStyle name="Eingabe 2 10 3 19" xfId="12595" xr:uid="{00000000-0005-0000-0000-000029370000}"/>
    <cellStyle name="Eingabe 2 10 3 19 2" xfId="12596" xr:uid="{00000000-0005-0000-0000-00002A370000}"/>
    <cellStyle name="Eingabe 2 10 3 2" xfId="12597" xr:uid="{00000000-0005-0000-0000-00002B370000}"/>
    <cellStyle name="Eingabe 2 10 3 2 2" xfId="12598" xr:uid="{00000000-0005-0000-0000-00002C370000}"/>
    <cellStyle name="Eingabe 2 10 3 20" xfId="12599" xr:uid="{00000000-0005-0000-0000-00002D370000}"/>
    <cellStyle name="Eingabe 2 10 3 20 2" xfId="12600" xr:uid="{00000000-0005-0000-0000-00002E370000}"/>
    <cellStyle name="Eingabe 2 10 3 21" xfId="12601" xr:uid="{00000000-0005-0000-0000-00002F370000}"/>
    <cellStyle name="Eingabe 2 10 3 21 2" xfId="12602" xr:uid="{00000000-0005-0000-0000-000030370000}"/>
    <cellStyle name="Eingabe 2 10 3 22" xfId="12603" xr:uid="{00000000-0005-0000-0000-000031370000}"/>
    <cellStyle name="Eingabe 2 10 3 22 2" xfId="12604" xr:uid="{00000000-0005-0000-0000-000032370000}"/>
    <cellStyle name="Eingabe 2 10 3 23" xfId="12605" xr:uid="{00000000-0005-0000-0000-000033370000}"/>
    <cellStyle name="Eingabe 2 10 3 23 2" xfId="12606" xr:uid="{00000000-0005-0000-0000-000034370000}"/>
    <cellStyle name="Eingabe 2 10 3 24" xfId="12607" xr:uid="{00000000-0005-0000-0000-000035370000}"/>
    <cellStyle name="Eingabe 2 10 3 24 2" xfId="12608" xr:uid="{00000000-0005-0000-0000-000036370000}"/>
    <cellStyle name="Eingabe 2 10 3 25" xfId="12609" xr:uid="{00000000-0005-0000-0000-000037370000}"/>
    <cellStyle name="Eingabe 2 10 3 25 2" xfId="12610" xr:uid="{00000000-0005-0000-0000-000038370000}"/>
    <cellStyle name="Eingabe 2 10 3 26" xfId="12611" xr:uid="{00000000-0005-0000-0000-000039370000}"/>
    <cellStyle name="Eingabe 2 10 3 26 2" xfId="12612" xr:uid="{00000000-0005-0000-0000-00003A370000}"/>
    <cellStyle name="Eingabe 2 10 3 27" xfId="12613" xr:uid="{00000000-0005-0000-0000-00003B370000}"/>
    <cellStyle name="Eingabe 2 10 3 27 2" xfId="12614" xr:uid="{00000000-0005-0000-0000-00003C370000}"/>
    <cellStyle name="Eingabe 2 10 3 28" xfId="12615" xr:uid="{00000000-0005-0000-0000-00003D370000}"/>
    <cellStyle name="Eingabe 2 10 3 28 2" xfId="12616" xr:uid="{00000000-0005-0000-0000-00003E370000}"/>
    <cellStyle name="Eingabe 2 10 3 29" xfId="12617" xr:uid="{00000000-0005-0000-0000-00003F370000}"/>
    <cellStyle name="Eingabe 2 10 3 29 2" xfId="12618" xr:uid="{00000000-0005-0000-0000-000040370000}"/>
    <cellStyle name="Eingabe 2 10 3 3" xfId="12619" xr:uid="{00000000-0005-0000-0000-000041370000}"/>
    <cellStyle name="Eingabe 2 10 3 3 2" xfId="12620" xr:uid="{00000000-0005-0000-0000-000042370000}"/>
    <cellStyle name="Eingabe 2 10 3 30" xfId="12621" xr:uid="{00000000-0005-0000-0000-000043370000}"/>
    <cellStyle name="Eingabe 2 10 3 4" xfId="12622" xr:uid="{00000000-0005-0000-0000-000044370000}"/>
    <cellStyle name="Eingabe 2 10 3 4 2" xfId="12623" xr:uid="{00000000-0005-0000-0000-000045370000}"/>
    <cellStyle name="Eingabe 2 10 3 5" xfId="12624" xr:uid="{00000000-0005-0000-0000-000046370000}"/>
    <cellStyle name="Eingabe 2 10 3 5 2" xfId="12625" xr:uid="{00000000-0005-0000-0000-000047370000}"/>
    <cellStyle name="Eingabe 2 10 3 6" xfId="12626" xr:uid="{00000000-0005-0000-0000-000048370000}"/>
    <cellStyle name="Eingabe 2 10 3 6 2" xfId="12627" xr:uid="{00000000-0005-0000-0000-000049370000}"/>
    <cellStyle name="Eingabe 2 10 3 7" xfId="12628" xr:uid="{00000000-0005-0000-0000-00004A370000}"/>
    <cellStyle name="Eingabe 2 10 3 7 2" xfId="12629" xr:uid="{00000000-0005-0000-0000-00004B370000}"/>
    <cellStyle name="Eingabe 2 10 3 8" xfId="12630" xr:uid="{00000000-0005-0000-0000-00004C370000}"/>
    <cellStyle name="Eingabe 2 10 3 8 2" xfId="12631" xr:uid="{00000000-0005-0000-0000-00004D370000}"/>
    <cellStyle name="Eingabe 2 10 3 9" xfId="12632" xr:uid="{00000000-0005-0000-0000-00004E370000}"/>
    <cellStyle name="Eingabe 2 10 3 9 2" xfId="12633" xr:uid="{00000000-0005-0000-0000-00004F370000}"/>
    <cellStyle name="Eingabe 2 10 30" xfId="12634" xr:uid="{00000000-0005-0000-0000-000050370000}"/>
    <cellStyle name="Eingabe 2 10 30 2" xfId="12635" xr:uid="{00000000-0005-0000-0000-000051370000}"/>
    <cellStyle name="Eingabe 2 10 31" xfId="12636" xr:uid="{00000000-0005-0000-0000-000052370000}"/>
    <cellStyle name="Eingabe 2 10 31 2" xfId="12637" xr:uid="{00000000-0005-0000-0000-000053370000}"/>
    <cellStyle name="Eingabe 2 10 32" xfId="12638" xr:uid="{00000000-0005-0000-0000-000054370000}"/>
    <cellStyle name="Eingabe 2 10 4" xfId="12639" xr:uid="{00000000-0005-0000-0000-000055370000}"/>
    <cellStyle name="Eingabe 2 10 4 2" xfId="12640" xr:uid="{00000000-0005-0000-0000-000056370000}"/>
    <cellStyle name="Eingabe 2 10 5" xfId="12641" xr:uid="{00000000-0005-0000-0000-000057370000}"/>
    <cellStyle name="Eingabe 2 10 5 2" xfId="12642" xr:uid="{00000000-0005-0000-0000-000058370000}"/>
    <cellStyle name="Eingabe 2 10 6" xfId="12643" xr:uid="{00000000-0005-0000-0000-000059370000}"/>
    <cellStyle name="Eingabe 2 10 6 2" xfId="12644" xr:uid="{00000000-0005-0000-0000-00005A370000}"/>
    <cellStyle name="Eingabe 2 10 7" xfId="12645" xr:uid="{00000000-0005-0000-0000-00005B370000}"/>
    <cellStyle name="Eingabe 2 10 7 2" xfId="12646" xr:uid="{00000000-0005-0000-0000-00005C370000}"/>
    <cellStyle name="Eingabe 2 10 8" xfId="12647" xr:uid="{00000000-0005-0000-0000-00005D370000}"/>
    <cellStyle name="Eingabe 2 10 8 2" xfId="12648" xr:uid="{00000000-0005-0000-0000-00005E370000}"/>
    <cellStyle name="Eingabe 2 10 9" xfId="12649" xr:uid="{00000000-0005-0000-0000-00005F370000}"/>
    <cellStyle name="Eingabe 2 10 9 2" xfId="12650" xr:uid="{00000000-0005-0000-0000-000060370000}"/>
    <cellStyle name="Eingabe 2 11" xfId="12651" xr:uid="{00000000-0005-0000-0000-000061370000}"/>
    <cellStyle name="Eingabe 2 11 2" xfId="12652" xr:uid="{00000000-0005-0000-0000-000062370000}"/>
    <cellStyle name="Eingabe 2 12" xfId="12653" xr:uid="{00000000-0005-0000-0000-000063370000}"/>
    <cellStyle name="Eingabe 2 12 2" xfId="12654" xr:uid="{00000000-0005-0000-0000-000064370000}"/>
    <cellStyle name="Eingabe 2 13" xfId="12655" xr:uid="{00000000-0005-0000-0000-000065370000}"/>
    <cellStyle name="Eingabe 2 13 2" xfId="12656" xr:uid="{00000000-0005-0000-0000-000066370000}"/>
    <cellStyle name="Eingabe 2 14" xfId="12657" xr:uid="{00000000-0005-0000-0000-000067370000}"/>
    <cellStyle name="Eingabe 2 14 2" xfId="12658" xr:uid="{00000000-0005-0000-0000-000068370000}"/>
    <cellStyle name="Eingabe 2 15" xfId="12659" xr:uid="{00000000-0005-0000-0000-000069370000}"/>
    <cellStyle name="Eingabe 2 15 2" xfId="12660" xr:uid="{00000000-0005-0000-0000-00006A370000}"/>
    <cellStyle name="Eingabe 2 16" xfId="12661" xr:uid="{00000000-0005-0000-0000-00006B370000}"/>
    <cellStyle name="Eingabe 2 16 2" xfId="12662" xr:uid="{00000000-0005-0000-0000-00006C370000}"/>
    <cellStyle name="Eingabe 2 17" xfId="12663" xr:uid="{00000000-0005-0000-0000-00006D370000}"/>
    <cellStyle name="Eingabe 2 17 2" xfId="12664" xr:uid="{00000000-0005-0000-0000-00006E370000}"/>
    <cellStyle name="Eingabe 2 18" xfId="12665" xr:uid="{00000000-0005-0000-0000-00006F370000}"/>
    <cellStyle name="Eingabe 2 18 2" xfId="12666" xr:uid="{00000000-0005-0000-0000-000070370000}"/>
    <cellStyle name="Eingabe 2 19" xfId="12667" xr:uid="{00000000-0005-0000-0000-000071370000}"/>
    <cellStyle name="Eingabe 2 19 2" xfId="12668" xr:uid="{00000000-0005-0000-0000-000072370000}"/>
    <cellStyle name="Eingabe 2 2" xfId="737" xr:uid="{00000000-0005-0000-0000-000073370000}"/>
    <cellStyle name="Eingabe 2 2 2" xfId="12669" xr:uid="{00000000-0005-0000-0000-000074370000}"/>
    <cellStyle name="Eingabe 2 2 3" xfId="12670" xr:uid="{00000000-0005-0000-0000-000075370000}"/>
    <cellStyle name="Eingabe 2 2 3 10" xfId="12671" xr:uid="{00000000-0005-0000-0000-000076370000}"/>
    <cellStyle name="Eingabe 2 2 3 10 2" xfId="12672" xr:uid="{00000000-0005-0000-0000-000077370000}"/>
    <cellStyle name="Eingabe 2 2 3 11" xfId="12673" xr:uid="{00000000-0005-0000-0000-000078370000}"/>
    <cellStyle name="Eingabe 2 2 3 11 2" xfId="12674" xr:uid="{00000000-0005-0000-0000-000079370000}"/>
    <cellStyle name="Eingabe 2 2 3 12" xfId="12675" xr:uid="{00000000-0005-0000-0000-00007A370000}"/>
    <cellStyle name="Eingabe 2 2 3 12 2" xfId="12676" xr:uid="{00000000-0005-0000-0000-00007B370000}"/>
    <cellStyle name="Eingabe 2 2 3 13" xfId="12677" xr:uid="{00000000-0005-0000-0000-00007C370000}"/>
    <cellStyle name="Eingabe 2 2 3 13 2" xfId="12678" xr:uid="{00000000-0005-0000-0000-00007D370000}"/>
    <cellStyle name="Eingabe 2 2 3 14" xfId="12679" xr:uid="{00000000-0005-0000-0000-00007E370000}"/>
    <cellStyle name="Eingabe 2 2 3 14 2" xfId="12680" xr:uid="{00000000-0005-0000-0000-00007F370000}"/>
    <cellStyle name="Eingabe 2 2 3 15" xfId="12681" xr:uid="{00000000-0005-0000-0000-000080370000}"/>
    <cellStyle name="Eingabe 2 2 3 15 2" xfId="12682" xr:uid="{00000000-0005-0000-0000-000081370000}"/>
    <cellStyle name="Eingabe 2 2 3 16" xfId="12683" xr:uid="{00000000-0005-0000-0000-000082370000}"/>
    <cellStyle name="Eingabe 2 2 3 16 2" xfId="12684" xr:uid="{00000000-0005-0000-0000-000083370000}"/>
    <cellStyle name="Eingabe 2 2 3 17" xfId="12685" xr:uid="{00000000-0005-0000-0000-000084370000}"/>
    <cellStyle name="Eingabe 2 2 3 17 2" xfId="12686" xr:uid="{00000000-0005-0000-0000-000085370000}"/>
    <cellStyle name="Eingabe 2 2 3 18" xfId="12687" xr:uid="{00000000-0005-0000-0000-000086370000}"/>
    <cellStyle name="Eingabe 2 2 3 18 2" xfId="12688" xr:uid="{00000000-0005-0000-0000-000087370000}"/>
    <cellStyle name="Eingabe 2 2 3 19" xfId="12689" xr:uid="{00000000-0005-0000-0000-000088370000}"/>
    <cellStyle name="Eingabe 2 2 3 19 2" xfId="12690" xr:uid="{00000000-0005-0000-0000-000089370000}"/>
    <cellStyle name="Eingabe 2 2 3 2" xfId="12691" xr:uid="{00000000-0005-0000-0000-00008A370000}"/>
    <cellStyle name="Eingabe 2 2 3 2 2" xfId="12692" xr:uid="{00000000-0005-0000-0000-00008B370000}"/>
    <cellStyle name="Eingabe 2 2 3 20" xfId="12693" xr:uid="{00000000-0005-0000-0000-00008C370000}"/>
    <cellStyle name="Eingabe 2 2 3 20 2" xfId="12694" xr:uid="{00000000-0005-0000-0000-00008D370000}"/>
    <cellStyle name="Eingabe 2 2 3 21" xfId="12695" xr:uid="{00000000-0005-0000-0000-00008E370000}"/>
    <cellStyle name="Eingabe 2 2 3 21 2" xfId="12696" xr:uid="{00000000-0005-0000-0000-00008F370000}"/>
    <cellStyle name="Eingabe 2 2 3 22" xfId="12697" xr:uid="{00000000-0005-0000-0000-000090370000}"/>
    <cellStyle name="Eingabe 2 2 3 22 2" xfId="12698" xr:uid="{00000000-0005-0000-0000-000091370000}"/>
    <cellStyle name="Eingabe 2 2 3 23" xfId="12699" xr:uid="{00000000-0005-0000-0000-000092370000}"/>
    <cellStyle name="Eingabe 2 2 3 23 2" xfId="12700" xr:uid="{00000000-0005-0000-0000-000093370000}"/>
    <cellStyle name="Eingabe 2 2 3 24" xfId="12701" xr:uid="{00000000-0005-0000-0000-000094370000}"/>
    <cellStyle name="Eingabe 2 2 3 24 2" xfId="12702" xr:uid="{00000000-0005-0000-0000-000095370000}"/>
    <cellStyle name="Eingabe 2 2 3 25" xfId="12703" xr:uid="{00000000-0005-0000-0000-000096370000}"/>
    <cellStyle name="Eingabe 2 2 3 25 2" xfId="12704" xr:uid="{00000000-0005-0000-0000-000097370000}"/>
    <cellStyle name="Eingabe 2 2 3 26" xfId="12705" xr:uid="{00000000-0005-0000-0000-000098370000}"/>
    <cellStyle name="Eingabe 2 2 3 26 2" xfId="12706" xr:uid="{00000000-0005-0000-0000-000099370000}"/>
    <cellStyle name="Eingabe 2 2 3 27" xfId="12707" xr:uid="{00000000-0005-0000-0000-00009A370000}"/>
    <cellStyle name="Eingabe 2 2 3 27 2" xfId="12708" xr:uid="{00000000-0005-0000-0000-00009B370000}"/>
    <cellStyle name="Eingabe 2 2 3 28" xfId="12709" xr:uid="{00000000-0005-0000-0000-00009C370000}"/>
    <cellStyle name="Eingabe 2 2 3 28 2" xfId="12710" xr:uid="{00000000-0005-0000-0000-00009D370000}"/>
    <cellStyle name="Eingabe 2 2 3 29" xfId="12711" xr:uid="{00000000-0005-0000-0000-00009E370000}"/>
    <cellStyle name="Eingabe 2 2 3 29 2" xfId="12712" xr:uid="{00000000-0005-0000-0000-00009F370000}"/>
    <cellStyle name="Eingabe 2 2 3 3" xfId="12713" xr:uid="{00000000-0005-0000-0000-0000A0370000}"/>
    <cellStyle name="Eingabe 2 2 3 3 2" xfId="12714" xr:uid="{00000000-0005-0000-0000-0000A1370000}"/>
    <cellStyle name="Eingabe 2 2 3 30" xfId="12715" xr:uid="{00000000-0005-0000-0000-0000A2370000}"/>
    <cellStyle name="Eingabe 2 2 3 4" xfId="12716" xr:uid="{00000000-0005-0000-0000-0000A3370000}"/>
    <cellStyle name="Eingabe 2 2 3 4 2" xfId="12717" xr:uid="{00000000-0005-0000-0000-0000A4370000}"/>
    <cellStyle name="Eingabe 2 2 3 5" xfId="12718" xr:uid="{00000000-0005-0000-0000-0000A5370000}"/>
    <cellStyle name="Eingabe 2 2 3 5 2" xfId="12719" xr:uid="{00000000-0005-0000-0000-0000A6370000}"/>
    <cellStyle name="Eingabe 2 2 3 6" xfId="12720" xr:uid="{00000000-0005-0000-0000-0000A7370000}"/>
    <cellStyle name="Eingabe 2 2 3 6 2" xfId="12721" xr:uid="{00000000-0005-0000-0000-0000A8370000}"/>
    <cellStyle name="Eingabe 2 2 3 7" xfId="12722" xr:uid="{00000000-0005-0000-0000-0000A9370000}"/>
    <cellStyle name="Eingabe 2 2 3 7 2" xfId="12723" xr:uid="{00000000-0005-0000-0000-0000AA370000}"/>
    <cellStyle name="Eingabe 2 2 3 8" xfId="12724" xr:uid="{00000000-0005-0000-0000-0000AB370000}"/>
    <cellStyle name="Eingabe 2 2 3 8 2" xfId="12725" xr:uid="{00000000-0005-0000-0000-0000AC370000}"/>
    <cellStyle name="Eingabe 2 2 3 9" xfId="12726" xr:uid="{00000000-0005-0000-0000-0000AD370000}"/>
    <cellStyle name="Eingabe 2 2 3 9 2" xfId="12727" xr:uid="{00000000-0005-0000-0000-0000AE370000}"/>
    <cellStyle name="Eingabe 2 2 4" xfId="12728" xr:uid="{00000000-0005-0000-0000-0000AF370000}"/>
    <cellStyle name="Eingabe 2 2 4 10" xfId="12729" xr:uid="{00000000-0005-0000-0000-0000B0370000}"/>
    <cellStyle name="Eingabe 2 2 4 10 2" xfId="12730" xr:uid="{00000000-0005-0000-0000-0000B1370000}"/>
    <cellStyle name="Eingabe 2 2 4 11" xfId="12731" xr:uid="{00000000-0005-0000-0000-0000B2370000}"/>
    <cellStyle name="Eingabe 2 2 4 11 2" xfId="12732" xr:uid="{00000000-0005-0000-0000-0000B3370000}"/>
    <cellStyle name="Eingabe 2 2 4 12" xfId="12733" xr:uid="{00000000-0005-0000-0000-0000B4370000}"/>
    <cellStyle name="Eingabe 2 2 4 12 2" xfId="12734" xr:uid="{00000000-0005-0000-0000-0000B5370000}"/>
    <cellStyle name="Eingabe 2 2 4 13" xfId="12735" xr:uid="{00000000-0005-0000-0000-0000B6370000}"/>
    <cellStyle name="Eingabe 2 2 4 13 2" xfId="12736" xr:uid="{00000000-0005-0000-0000-0000B7370000}"/>
    <cellStyle name="Eingabe 2 2 4 14" xfId="12737" xr:uid="{00000000-0005-0000-0000-0000B8370000}"/>
    <cellStyle name="Eingabe 2 2 4 14 2" xfId="12738" xr:uid="{00000000-0005-0000-0000-0000B9370000}"/>
    <cellStyle name="Eingabe 2 2 4 15" xfId="12739" xr:uid="{00000000-0005-0000-0000-0000BA370000}"/>
    <cellStyle name="Eingabe 2 2 4 15 2" xfId="12740" xr:uid="{00000000-0005-0000-0000-0000BB370000}"/>
    <cellStyle name="Eingabe 2 2 4 16" xfId="12741" xr:uid="{00000000-0005-0000-0000-0000BC370000}"/>
    <cellStyle name="Eingabe 2 2 4 16 2" xfId="12742" xr:uid="{00000000-0005-0000-0000-0000BD370000}"/>
    <cellStyle name="Eingabe 2 2 4 17" xfId="12743" xr:uid="{00000000-0005-0000-0000-0000BE370000}"/>
    <cellStyle name="Eingabe 2 2 4 17 2" xfId="12744" xr:uid="{00000000-0005-0000-0000-0000BF370000}"/>
    <cellStyle name="Eingabe 2 2 4 18" xfId="12745" xr:uid="{00000000-0005-0000-0000-0000C0370000}"/>
    <cellStyle name="Eingabe 2 2 4 18 2" xfId="12746" xr:uid="{00000000-0005-0000-0000-0000C1370000}"/>
    <cellStyle name="Eingabe 2 2 4 19" xfId="12747" xr:uid="{00000000-0005-0000-0000-0000C2370000}"/>
    <cellStyle name="Eingabe 2 2 4 19 2" xfId="12748" xr:uid="{00000000-0005-0000-0000-0000C3370000}"/>
    <cellStyle name="Eingabe 2 2 4 2" xfId="12749" xr:uid="{00000000-0005-0000-0000-0000C4370000}"/>
    <cellStyle name="Eingabe 2 2 4 2 2" xfId="12750" xr:uid="{00000000-0005-0000-0000-0000C5370000}"/>
    <cellStyle name="Eingabe 2 2 4 20" xfId="12751" xr:uid="{00000000-0005-0000-0000-0000C6370000}"/>
    <cellStyle name="Eingabe 2 2 4 20 2" xfId="12752" xr:uid="{00000000-0005-0000-0000-0000C7370000}"/>
    <cellStyle name="Eingabe 2 2 4 21" xfId="12753" xr:uid="{00000000-0005-0000-0000-0000C8370000}"/>
    <cellStyle name="Eingabe 2 2 4 21 2" xfId="12754" xr:uid="{00000000-0005-0000-0000-0000C9370000}"/>
    <cellStyle name="Eingabe 2 2 4 22" xfId="12755" xr:uid="{00000000-0005-0000-0000-0000CA370000}"/>
    <cellStyle name="Eingabe 2 2 4 22 2" xfId="12756" xr:uid="{00000000-0005-0000-0000-0000CB370000}"/>
    <cellStyle name="Eingabe 2 2 4 23" xfId="12757" xr:uid="{00000000-0005-0000-0000-0000CC370000}"/>
    <cellStyle name="Eingabe 2 2 4 23 2" xfId="12758" xr:uid="{00000000-0005-0000-0000-0000CD370000}"/>
    <cellStyle name="Eingabe 2 2 4 24" xfId="12759" xr:uid="{00000000-0005-0000-0000-0000CE370000}"/>
    <cellStyle name="Eingabe 2 2 4 24 2" xfId="12760" xr:uid="{00000000-0005-0000-0000-0000CF370000}"/>
    <cellStyle name="Eingabe 2 2 4 25" xfId="12761" xr:uid="{00000000-0005-0000-0000-0000D0370000}"/>
    <cellStyle name="Eingabe 2 2 4 25 2" xfId="12762" xr:uid="{00000000-0005-0000-0000-0000D1370000}"/>
    <cellStyle name="Eingabe 2 2 4 26" xfId="12763" xr:uid="{00000000-0005-0000-0000-0000D2370000}"/>
    <cellStyle name="Eingabe 2 2 4 26 2" xfId="12764" xr:uid="{00000000-0005-0000-0000-0000D3370000}"/>
    <cellStyle name="Eingabe 2 2 4 27" xfId="12765" xr:uid="{00000000-0005-0000-0000-0000D4370000}"/>
    <cellStyle name="Eingabe 2 2 4 27 2" xfId="12766" xr:uid="{00000000-0005-0000-0000-0000D5370000}"/>
    <cellStyle name="Eingabe 2 2 4 28" xfId="12767" xr:uid="{00000000-0005-0000-0000-0000D6370000}"/>
    <cellStyle name="Eingabe 2 2 4 28 2" xfId="12768" xr:uid="{00000000-0005-0000-0000-0000D7370000}"/>
    <cellStyle name="Eingabe 2 2 4 29" xfId="12769" xr:uid="{00000000-0005-0000-0000-0000D8370000}"/>
    <cellStyle name="Eingabe 2 2 4 29 2" xfId="12770" xr:uid="{00000000-0005-0000-0000-0000D9370000}"/>
    <cellStyle name="Eingabe 2 2 4 3" xfId="12771" xr:uid="{00000000-0005-0000-0000-0000DA370000}"/>
    <cellStyle name="Eingabe 2 2 4 3 2" xfId="12772" xr:uid="{00000000-0005-0000-0000-0000DB370000}"/>
    <cellStyle name="Eingabe 2 2 4 30" xfId="12773" xr:uid="{00000000-0005-0000-0000-0000DC370000}"/>
    <cellStyle name="Eingabe 2 2 4 4" xfId="12774" xr:uid="{00000000-0005-0000-0000-0000DD370000}"/>
    <cellStyle name="Eingabe 2 2 4 4 2" xfId="12775" xr:uid="{00000000-0005-0000-0000-0000DE370000}"/>
    <cellStyle name="Eingabe 2 2 4 5" xfId="12776" xr:uid="{00000000-0005-0000-0000-0000DF370000}"/>
    <cellStyle name="Eingabe 2 2 4 5 2" xfId="12777" xr:uid="{00000000-0005-0000-0000-0000E0370000}"/>
    <cellStyle name="Eingabe 2 2 4 6" xfId="12778" xr:uid="{00000000-0005-0000-0000-0000E1370000}"/>
    <cellStyle name="Eingabe 2 2 4 6 2" xfId="12779" xr:uid="{00000000-0005-0000-0000-0000E2370000}"/>
    <cellStyle name="Eingabe 2 2 4 7" xfId="12780" xr:uid="{00000000-0005-0000-0000-0000E3370000}"/>
    <cellStyle name="Eingabe 2 2 4 7 2" xfId="12781" xr:uid="{00000000-0005-0000-0000-0000E4370000}"/>
    <cellStyle name="Eingabe 2 2 4 8" xfId="12782" xr:uid="{00000000-0005-0000-0000-0000E5370000}"/>
    <cellStyle name="Eingabe 2 2 4 8 2" xfId="12783" xr:uid="{00000000-0005-0000-0000-0000E6370000}"/>
    <cellStyle name="Eingabe 2 2 4 9" xfId="12784" xr:uid="{00000000-0005-0000-0000-0000E7370000}"/>
    <cellStyle name="Eingabe 2 2 4 9 2" xfId="12785" xr:uid="{00000000-0005-0000-0000-0000E8370000}"/>
    <cellStyle name="Eingabe 2 2 5" xfId="12786" xr:uid="{00000000-0005-0000-0000-0000E9370000}"/>
    <cellStyle name="Eingabe 2 2 5 10" xfId="12787" xr:uid="{00000000-0005-0000-0000-0000EA370000}"/>
    <cellStyle name="Eingabe 2 2 5 10 2" xfId="12788" xr:uid="{00000000-0005-0000-0000-0000EB370000}"/>
    <cellStyle name="Eingabe 2 2 5 11" xfId="12789" xr:uid="{00000000-0005-0000-0000-0000EC370000}"/>
    <cellStyle name="Eingabe 2 2 5 11 2" xfId="12790" xr:uid="{00000000-0005-0000-0000-0000ED370000}"/>
    <cellStyle name="Eingabe 2 2 5 12" xfId="12791" xr:uid="{00000000-0005-0000-0000-0000EE370000}"/>
    <cellStyle name="Eingabe 2 2 5 12 2" xfId="12792" xr:uid="{00000000-0005-0000-0000-0000EF370000}"/>
    <cellStyle name="Eingabe 2 2 5 13" xfId="12793" xr:uid="{00000000-0005-0000-0000-0000F0370000}"/>
    <cellStyle name="Eingabe 2 2 5 13 2" xfId="12794" xr:uid="{00000000-0005-0000-0000-0000F1370000}"/>
    <cellStyle name="Eingabe 2 2 5 14" xfId="12795" xr:uid="{00000000-0005-0000-0000-0000F2370000}"/>
    <cellStyle name="Eingabe 2 2 5 14 2" xfId="12796" xr:uid="{00000000-0005-0000-0000-0000F3370000}"/>
    <cellStyle name="Eingabe 2 2 5 15" xfId="12797" xr:uid="{00000000-0005-0000-0000-0000F4370000}"/>
    <cellStyle name="Eingabe 2 2 5 15 2" xfId="12798" xr:uid="{00000000-0005-0000-0000-0000F5370000}"/>
    <cellStyle name="Eingabe 2 2 5 16" xfId="12799" xr:uid="{00000000-0005-0000-0000-0000F6370000}"/>
    <cellStyle name="Eingabe 2 2 5 16 2" xfId="12800" xr:uid="{00000000-0005-0000-0000-0000F7370000}"/>
    <cellStyle name="Eingabe 2 2 5 17" xfId="12801" xr:uid="{00000000-0005-0000-0000-0000F8370000}"/>
    <cellStyle name="Eingabe 2 2 5 17 2" xfId="12802" xr:uid="{00000000-0005-0000-0000-0000F9370000}"/>
    <cellStyle name="Eingabe 2 2 5 18" xfId="12803" xr:uid="{00000000-0005-0000-0000-0000FA370000}"/>
    <cellStyle name="Eingabe 2 2 5 18 2" xfId="12804" xr:uid="{00000000-0005-0000-0000-0000FB370000}"/>
    <cellStyle name="Eingabe 2 2 5 19" xfId="12805" xr:uid="{00000000-0005-0000-0000-0000FC370000}"/>
    <cellStyle name="Eingabe 2 2 5 19 2" xfId="12806" xr:uid="{00000000-0005-0000-0000-0000FD370000}"/>
    <cellStyle name="Eingabe 2 2 5 2" xfId="12807" xr:uid="{00000000-0005-0000-0000-0000FE370000}"/>
    <cellStyle name="Eingabe 2 2 5 2 2" xfId="12808" xr:uid="{00000000-0005-0000-0000-0000FF370000}"/>
    <cellStyle name="Eingabe 2 2 5 20" xfId="12809" xr:uid="{00000000-0005-0000-0000-000000380000}"/>
    <cellStyle name="Eingabe 2 2 5 20 2" xfId="12810" xr:uid="{00000000-0005-0000-0000-000001380000}"/>
    <cellStyle name="Eingabe 2 2 5 21" xfId="12811" xr:uid="{00000000-0005-0000-0000-000002380000}"/>
    <cellStyle name="Eingabe 2 2 5 21 2" xfId="12812" xr:uid="{00000000-0005-0000-0000-000003380000}"/>
    <cellStyle name="Eingabe 2 2 5 22" xfId="12813" xr:uid="{00000000-0005-0000-0000-000004380000}"/>
    <cellStyle name="Eingabe 2 2 5 22 2" xfId="12814" xr:uid="{00000000-0005-0000-0000-000005380000}"/>
    <cellStyle name="Eingabe 2 2 5 23" xfId="12815" xr:uid="{00000000-0005-0000-0000-000006380000}"/>
    <cellStyle name="Eingabe 2 2 5 23 2" xfId="12816" xr:uid="{00000000-0005-0000-0000-000007380000}"/>
    <cellStyle name="Eingabe 2 2 5 24" xfId="12817" xr:uid="{00000000-0005-0000-0000-000008380000}"/>
    <cellStyle name="Eingabe 2 2 5 24 2" xfId="12818" xr:uid="{00000000-0005-0000-0000-000009380000}"/>
    <cellStyle name="Eingabe 2 2 5 25" xfId="12819" xr:uid="{00000000-0005-0000-0000-00000A380000}"/>
    <cellStyle name="Eingabe 2 2 5 25 2" xfId="12820" xr:uid="{00000000-0005-0000-0000-00000B380000}"/>
    <cellStyle name="Eingabe 2 2 5 26" xfId="12821" xr:uid="{00000000-0005-0000-0000-00000C380000}"/>
    <cellStyle name="Eingabe 2 2 5 26 2" xfId="12822" xr:uid="{00000000-0005-0000-0000-00000D380000}"/>
    <cellStyle name="Eingabe 2 2 5 27" xfId="12823" xr:uid="{00000000-0005-0000-0000-00000E380000}"/>
    <cellStyle name="Eingabe 2 2 5 27 2" xfId="12824" xr:uid="{00000000-0005-0000-0000-00000F380000}"/>
    <cellStyle name="Eingabe 2 2 5 28" xfId="12825" xr:uid="{00000000-0005-0000-0000-000010380000}"/>
    <cellStyle name="Eingabe 2 2 5 28 2" xfId="12826" xr:uid="{00000000-0005-0000-0000-000011380000}"/>
    <cellStyle name="Eingabe 2 2 5 29" xfId="12827" xr:uid="{00000000-0005-0000-0000-000012380000}"/>
    <cellStyle name="Eingabe 2 2 5 29 2" xfId="12828" xr:uid="{00000000-0005-0000-0000-000013380000}"/>
    <cellStyle name="Eingabe 2 2 5 3" xfId="12829" xr:uid="{00000000-0005-0000-0000-000014380000}"/>
    <cellStyle name="Eingabe 2 2 5 3 2" xfId="12830" xr:uid="{00000000-0005-0000-0000-000015380000}"/>
    <cellStyle name="Eingabe 2 2 5 30" xfId="12831" xr:uid="{00000000-0005-0000-0000-000016380000}"/>
    <cellStyle name="Eingabe 2 2 5 4" xfId="12832" xr:uid="{00000000-0005-0000-0000-000017380000}"/>
    <cellStyle name="Eingabe 2 2 5 4 2" xfId="12833" xr:uid="{00000000-0005-0000-0000-000018380000}"/>
    <cellStyle name="Eingabe 2 2 5 5" xfId="12834" xr:uid="{00000000-0005-0000-0000-000019380000}"/>
    <cellStyle name="Eingabe 2 2 5 5 2" xfId="12835" xr:uid="{00000000-0005-0000-0000-00001A380000}"/>
    <cellStyle name="Eingabe 2 2 5 6" xfId="12836" xr:uid="{00000000-0005-0000-0000-00001B380000}"/>
    <cellStyle name="Eingabe 2 2 5 6 2" xfId="12837" xr:uid="{00000000-0005-0000-0000-00001C380000}"/>
    <cellStyle name="Eingabe 2 2 5 7" xfId="12838" xr:uid="{00000000-0005-0000-0000-00001D380000}"/>
    <cellStyle name="Eingabe 2 2 5 7 2" xfId="12839" xr:uid="{00000000-0005-0000-0000-00001E380000}"/>
    <cellStyle name="Eingabe 2 2 5 8" xfId="12840" xr:uid="{00000000-0005-0000-0000-00001F380000}"/>
    <cellStyle name="Eingabe 2 2 5 8 2" xfId="12841" xr:uid="{00000000-0005-0000-0000-000020380000}"/>
    <cellStyle name="Eingabe 2 2 5 9" xfId="12842" xr:uid="{00000000-0005-0000-0000-000021380000}"/>
    <cellStyle name="Eingabe 2 2 5 9 2" xfId="12843" xr:uid="{00000000-0005-0000-0000-000022380000}"/>
    <cellStyle name="Eingabe 2 2_BU&amp;IC" xfId="12844" xr:uid="{00000000-0005-0000-0000-000023380000}"/>
    <cellStyle name="Eingabe 2 20" xfId="12845" xr:uid="{00000000-0005-0000-0000-000024380000}"/>
    <cellStyle name="Eingabe 2 20 2" xfId="12846" xr:uid="{00000000-0005-0000-0000-000025380000}"/>
    <cellStyle name="Eingabe 2 21" xfId="12847" xr:uid="{00000000-0005-0000-0000-000026380000}"/>
    <cellStyle name="Eingabe 2 21 2" xfId="12848" xr:uid="{00000000-0005-0000-0000-000027380000}"/>
    <cellStyle name="Eingabe 2 22" xfId="12849" xr:uid="{00000000-0005-0000-0000-000028380000}"/>
    <cellStyle name="Eingabe 2 22 2" xfId="12850" xr:uid="{00000000-0005-0000-0000-000029380000}"/>
    <cellStyle name="Eingabe 2 23" xfId="12851" xr:uid="{00000000-0005-0000-0000-00002A380000}"/>
    <cellStyle name="Eingabe 2 23 2" xfId="12852" xr:uid="{00000000-0005-0000-0000-00002B380000}"/>
    <cellStyle name="Eingabe 2 24" xfId="12853" xr:uid="{00000000-0005-0000-0000-00002C380000}"/>
    <cellStyle name="Eingabe 2 24 2" xfId="12854" xr:uid="{00000000-0005-0000-0000-00002D380000}"/>
    <cellStyle name="Eingabe 2 25" xfId="12855" xr:uid="{00000000-0005-0000-0000-00002E380000}"/>
    <cellStyle name="Eingabe 2 25 2" xfId="12856" xr:uid="{00000000-0005-0000-0000-00002F380000}"/>
    <cellStyle name="Eingabe 2 26" xfId="12857" xr:uid="{00000000-0005-0000-0000-000030380000}"/>
    <cellStyle name="Eingabe 2 26 2" xfId="12858" xr:uid="{00000000-0005-0000-0000-000031380000}"/>
    <cellStyle name="Eingabe 2 27" xfId="12859" xr:uid="{00000000-0005-0000-0000-000032380000}"/>
    <cellStyle name="Eingabe 2 27 2" xfId="12860" xr:uid="{00000000-0005-0000-0000-000033380000}"/>
    <cellStyle name="Eingabe 2 28" xfId="12861" xr:uid="{00000000-0005-0000-0000-000034380000}"/>
    <cellStyle name="Eingabe 2 28 2" xfId="12862" xr:uid="{00000000-0005-0000-0000-000035380000}"/>
    <cellStyle name="Eingabe 2 29" xfId="12863" xr:uid="{00000000-0005-0000-0000-000036380000}"/>
    <cellStyle name="Eingabe 2 29 2" xfId="12864" xr:uid="{00000000-0005-0000-0000-000037380000}"/>
    <cellStyle name="Eingabe 2 3" xfId="738" xr:uid="{00000000-0005-0000-0000-000038380000}"/>
    <cellStyle name="Eingabe 2 30" xfId="12865" xr:uid="{00000000-0005-0000-0000-000039380000}"/>
    <cellStyle name="Eingabe 2 30 2" xfId="12866" xr:uid="{00000000-0005-0000-0000-00003A380000}"/>
    <cellStyle name="Eingabe 2 31" xfId="12867" xr:uid="{00000000-0005-0000-0000-00003B380000}"/>
    <cellStyle name="Eingabe 2 31 2" xfId="12868" xr:uid="{00000000-0005-0000-0000-00003C380000}"/>
    <cellStyle name="Eingabe 2 32" xfId="12869" xr:uid="{00000000-0005-0000-0000-00003D380000}"/>
    <cellStyle name="Eingabe 2 32 2" xfId="12870" xr:uid="{00000000-0005-0000-0000-00003E380000}"/>
    <cellStyle name="Eingabe 2 33" xfId="12871" xr:uid="{00000000-0005-0000-0000-00003F380000}"/>
    <cellStyle name="Eingabe 2 33 2" xfId="12872" xr:uid="{00000000-0005-0000-0000-000040380000}"/>
    <cellStyle name="Eingabe 2 34" xfId="12873" xr:uid="{00000000-0005-0000-0000-000041380000}"/>
    <cellStyle name="Eingabe 2 34 2" xfId="12874" xr:uid="{00000000-0005-0000-0000-000042380000}"/>
    <cellStyle name="Eingabe 2 35" xfId="12875" xr:uid="{00000000-0005-0000-0000-000043380000}"/>
    <cellStyle name="Eingabe 2 35 2" xfId="12876" xr:uid="{00000000-0005-0000-0000-000044380000}"/>
    <cellStyle name="Eingabe 2 36" xfId="12877" xr:uid="{00000000-0005-0000-0000-000045380000}"/>
    <cellStyle name="Eingabe 2 36 2" xfId="12878" xr:uid="{00000000-0005-0000-0000-000046380000}"/>
    <cellStyle name="Eingabe 2 37" xfId="12879" xr:uid="{00000000-0005-0000-0000-000047380000}"/>
    <cellStyle name="Eingabe 2 37 2" xfId="12880" xr:uid="{00000000-0005-0000-0000-000048380000}"/>
    <cellStyle name="Eingabe 2 38" xfId="12881" xr:uid="{00000000-0005-0000-0000-000049380000}"/>
    <cellStyle name="Eingabe 2 38 2" xfId="12882" xr:uid="{00000000-0005-0000-0000-00004A380000}"/>
    <cellStyle name="Eingabe 2 39" xfId="12883" xr:uid="{00000000-0005-0000-0000-00004B380000}"/>
    <cellStyle name="Eingabe 2 4" xfId="12884" xr:uid="{00000000-0005-0000-0000-00004C380000}"/>
    <cellStyle name="Eingabe 2 5" xfId="12885" xr:uid="{00000000-0005-0000-0000-00004D380000}"/>
    <cellStyle name="Eingabe 2 5 10" xfId="12886" xr:uid="{00000000-0005-0000-0000-00004E380000}"/>
    <cellStyle name="Eingabe 2 5 10 2" xfId="12887" xr:uid="{00000000-0005-0000-0000-00004F380000}"/>
    <cellStyle name="Eingabe 2 5 11" xfId="12888" xr:uid="{00000000-0005-0000-0000-000050380000}"/>
    <cellStyle name="Eingabe 2 5 11 2" xfId="12889" xr:uid="{00000000-0005-0000-0000-000051380000}"/>
    <cellStyle name="Eingabe 2 5 12" xfId="12890" xr:uid="{00000000-0005-0000-0000-000052380000}"/>
    <cellStyle name="Eingabe 2 5 12 2" xfId="12891" xr:uid="{00000000-0005-0000-0000-000053380000}"/>
    <cellStyle name="Eingabe 2 5 13" xfId="12892" xr:uid="{00000000-0005-0000-0000-000054380000}"/>
    <cellStyle name="Eingabe 2 5 13 2" xfId="12893" xr:uid="{00000000-0005-0000-0000-000055380000}"/>
    <cellStyle name="Eingabe 2 5 14" xfId="12894" xr:uid="{00000000-0005-0000-0000-000056380000}"/>
    <cellStyle name="Eingabe 2 5 14 2" xfId="12895" xr:uid="{00000000-0005-0000-0000-000057380000}"/>
    <cellStyle name="Eingabe 2 5 15" xfId="12896" xr:uid="{00000000-0005-0000-0000-000058380000}"/>
    <cellStyle name="Eingabe 2 5 15 2" xfId="12897" xr:uid="{00000000-0005-0000-0000-000059380000}"/>
    <cellStyle name="Eingabe 2 5 16" xfId="12898" xr:uid="{00000000-0005-0000-0000-00005A380000}"/>
    <cellStyle name="Eingabe 2 5 16 2" xfId="12899" xr:uid="{00000000-0005-0000-0000-00005B380000}"/>
    <cellStyle name="Eingabe 2 5 17" xfId="12900" xr:uid="{00000000-0005-0000-0000-00005C380000}"/>
    <cellStyle name="Eingabe 2 5 17 2" xfId="12901" xr:uid="{00000000-0005-0000-0000-00005D380000}"/>
    <cellStyle name="Eingabe 2 5 18" xfId="12902" xr:uid="{00000000-0005-0000-0000-00005E380000}"/>
    <cellStyle name="Eingabe 2 5 18 2" xfId="12903" xr:uid="{00000000-0005-0000-0000-00005F380000}"/>
    <cellStyle name="Eingabe 2 5 19" xfId="12904" xr:uid="{00000000-0005-0000-0000-000060380000}"/>
    <cellStyle name="Eingabe 2 5 19 2" xfId="12905" xr:uid="{00000000-0005-0000-0000-000061380000}"/>
    <cellStyle name="Eingabe 2 5 2" xfId="12906" xr:uid="{00000000-0005-0000-0000-000062380000}"/>
    <cellStyle name="Eingabe 2 5 2 10" xfId="12907" xr:uid="{00000000-0005-0000-0000-000063380000}"/>
    <cellStyle name="Eingabe 2 5 2 10 2" xfId="12908" xr:uid="{00000000-0005-0000-0000-000064380000}"/>
    <cellStyle name="Eingabe 2 5 2 11" xfId="12909" xr:uid="{00000000-0005-0000-0000-000065380000}"/>
    <cellStyle name="Eingabe 2 5 2 11 2" xfId="12910" xr:uid="{00000000-0005-0000-0000-000066380000}"/>
    <cellStyle name="Eingabe 2 5 2 12" xfId="12911" xr:uid="{00000000-0005-0000-0000-000067380000}"/>
    <cellStyle name="Eingabe 2 5 2 12 2" xfId="12912" xr:uid="{00000000-0005-0000-0000-000068380000}"/>
    <cellStyle name="Eingabe 2 5 2 13" xfId="12913" xr:uid="{00000000-0005-0000-0000-000069380000}"/>
    <cellStyle name="Eingabe 2 5 2 13 2" xfId="12914" xr:uid="{00000000-0005-0000-0000-00006A380000}"/>
    <cellStyle name="Eingabe 2 5 2 14" xfId="12915" xr:uid="{00000000-0005-0000-0000-00006B380000}"/>
    <cellStyle name="Eingabe 2 5 2 14 2" xfId="12916" xr:uid="{00000000-0005-0000-0000-00006C380000}"/>
    <cellStyle name="Eingabe 2 5 2 15" xfId="12917" xr:uid="{00000000-0005-0000-0000-00006D380000}"/>
    <cellStyle name="Eingabe 2 5 2 15 2" xfId="12918" xr:uid="{00000000-0005-0000-0000-00006E380000}"/>
    <cellStyle name="Eingabe 2 5 2 16" xfId="12919" xr:uid="{00000000-0005-0000-0000-00006F380000}"/>
    <cellStyle name="Eingabe 2 5 2 16 2" xfId="12920" xr:uid="{00000000-0005-0000-0000-000070380000}"/>
    <cellStyle name="Eingabe 2 5 2 17" xfId="12921" xr:uid="{00000000-0005-0000-0000-000071380000}"/>
    <cellStyle name="Eingabe 2 5 2 17 2" xfId="12922" xr:uid="{00000000-0005-0000-0000-000072380000}"/>
    <cellStyle name="Eingabe 2 5 2 18" xfId="12923" xr:uid="{00000000-0005-0000-0000-000073380000}"/>
    <cellStyle name="Eingabe 2 5 2 18 2" xfId="12924" xr:uid="{00000000-0005-0000-0000-000074380000}"/>
    <cellStyle name="Eingabe 2 5 2 19" xfId="12925" xr:uid="{00000000-0005-0000-0000-000075380000}"/>
    <cellStyle name="Eingabe 2 5 2 19 2" xfId="12926" xr:uid="{00000000-0005-0000-0000-000076380000}"/>
    <cellStyle name="Eingabe 2 5 2 2" xfId="12927" xr:uid="{00000000-0005-0000-0000-000077380000}"/>
    <cellStyle name="Eingabe 2 5 2 2 2" xfId="12928" xr:uid="{00000000-0005-0000-0000-000078380000}"/>
    <cellStyle name="Eingabe 2 5 2 20" xfId="12929" xr:uid="{00000000-0005-0000-0000-000079380000}"/>
    <cellStyle name="Eingabe 2 5 2 20 2" xfId="12930" xr:uid="{00000000-0005-0000-0000-00007A380000}"/>
    <cellStyle name="Eingabe 2 5 2 21" xfId="12931" xr:uid="{00000000-0005-0000-0000-00007B380000}"/>
    <cellStyle name="Eingabe 2 5 2 21 2" xfId="12932" xr:uid="{00000000-0005-0000-0000-00007C380000}"/>
    <cellStyle name="Eingabe 2 5 2 22" xfId="12933" xr:uid="{00000000-0005-0000-0000-00007D380000}"/>
    <cellStyle name="Eingabe 2 5 2 22 2" xfId="12934" xr:uid="{00000000-0005-0000-0000-00007E380000}"/>
    <cellStyle name="Eingabe 2 5 2 23" xfId="12935" xr:uid="{00000000-0005-0000-0000-00007F380000}"/>
    <cellStyle name="Eingabe 2 5 2 23 2" xfId="12936" xr:uid="{00000000-0005-0000-0000-000080380000}"/>
    <cellStyle name="Eingabe 2 5 2 24" xfId="12937" xr:uid="{00000000-0005-0000-0000-000081380000}"/>
    <cellStyle name="Eingabe 2 5 2 24 2" xfId="12938" xr:uid="{00000000-0005-0000-0000-000082380000}"/>
    <cellStyle name="Eingabe 2 5 2 25" xfId="12939" xr:uid="{00000000-0005-0000-0000-000083380000}"/>
    <cellStyle name="Eingabe 2 5 2 25 2" xfId="12940" xr:uid="{00000000-0005-0000-0000-000084380000}"/>
    <cellStyle name="Eingabe 2 5 2 26" xfId="12941" xr:uid="{00000000-0005-0000-0000-000085380000}"/>
    <cellStyle name="Eingabe 2 5 2 26 2" xfId="12942" xr:uid="{00000000-0005-0000-0000-000086380000}"/>
    <cellStyle name="Eingabe 2 5 2 27" xfId="12943" xr:uid="{00000000-0005-0000-0000-000087380000}"/>
    <cellStyle name="Eingabe 2 5 2 27 2" xfId="12944" xr:uid="{00000000-0005-0000-0000-000088380000}"/>
    <cellStyle name="Eingabe 2 5 2 28" xfId="12945" xr:uid="{00000000-0005-0000-0000-000089380000}"/>
    <cellStyle name="Eingabe 2 5 2 28 2" xfId="12946" xr:uid="{00000000-0005-0000-0000-00008A380000}"/>
    <cellStyle name="Eingabe 2 5 2 29" xfId="12947" xr:uid="{00000000-0005-0000-0000-00008B380000}"/>
    <cellStyle name="Eingabe 2 5 2 29 2" xfId="12948" xr:uid="{00000000-0005-0000-0000-00008C380000}"/>
    <cellStyle name="Eingabe 2 5 2 3" xfId="12949" xr:uid="{00000000-0005-0000-0000-00008D380000}"/>
    <cellStyle name="Eingabe 2 5 2 3 2" xfId="12950" xr:uid="{00000000-0005-0000-0000-00008E380000}"/>
    <cellStyle name="Eingabe 2 5 2 30" xfId="12951" xr:uid="{00000000-0005-0000-0000-00008F380000}"/>
    <cellStyle name="Eingabe 2 5 2 4" xfId="12952" xr:uid="{00000000-0005-0000-0000-000090380000}"/>
    <cellStyle name="Eingabe 2 5 2 4 2" xfId="12953" xr:uid="{00000000-0005-0000-0000-000091380000}"/>
    <cellStyle name="Eingabe 2 5 2 5" xfId="12954" xr:uid="{00000000-0005-0000-0000-000092380000}"/>
    <cellStyle name="Eingabe 2 5 2 5 2" xfId="12955" xr:uid="{00000000-0005-0000-0000-000093380000}"/>
    <cellStyle name="Eingabe 2 5 2 6" xfId="12956" xr:uid="{00000000-0005-0000-0000-000094380000}"/>
    <cellStyle name="Eingabe 2 5 2 6 2" xfId="12957" xr:uid="{00000000-0005-0000-0000-000095380000}"/>
    <cellStyle name="Eingabe 2 5 2 7" xfId="12958" xr:uid="{00000000-0005-0000-0000-000096380000}"/>
    <cellStyle name="Eingabe 2 5 2 7 2" xfId="12959" xr:uid="{00000000-0005-0000-0000-000097380000}"/>
    <cellStyle name="Eingabe 2 5 2 8" xfId="12960" xr:uid="{00000000-0005-0000-0000-000098380000}"/>
    <cellStyle name="Eingabe 2 5 2 8 2" xfId="12961" xr:uid="{00000000-0005-0000-0000-000099380000}"/>
    <cellStyle name="Eingabe 2 5 2 9" xfId="12962" xr:uid="{00000000-0005-0000-0000-00009A380000}"/>
    <cellStyle name="Eingabe 2 5 2 9 2" xfId="12963" xr:uid="{00000000-0005-0000-0000-00009B380000}"/>
    <cellStyle name="Eingabe 2 5 20" xfId="12964" xr:uid="{00000000-0005-0000-0000-00009C380000}"/>
    <cellStyle name="Eingabe 2 5 20 2" xfId="12965" xr:uid="{00000000-0005-0000-0000-00009D380000}"/>
    <cellStyle name="Eingabe 2 5 21" xfId="12966" xr:uid="{00000000-0005-0000-0000-00009E380000}"/>
    <cellStyle name="Eingabe 2 5 21 2" xfId="12967" xr:uid="{00000000-0005-0000-0000-00009F380000}"/>
    <cellStyle name="Eingabe 2 5 22" xfId="12968" xr:uid="{00000000-0005-0000-0000-0000A0380000}"/>
    <cellStyle name="Eingabe 2 5 22 2" xfId="12969" xr:uid="{00000000-0005-0000-0000-0000A1380000}"/>
    <cellStyle name="Eingabe 2 5 23" xfId="12970" xr:uid="{00000000-0005-0000-0000-0000A2380000}"/>
    <cellStyle name="Eingabe 2 5 23 2" xfId="12971" xr:uid="{00000000-0005-0000-0000-0000A3380000}"/>
    <cellStyle name="Eingabe 2 5 24" xfId="12972" xr:uid="{00000000-0005-0000-0000-0000A4380000}"/>
    <cellStyle name="Eingabe 2 5 24 2" xfId="12973" xr:uid="{00000000-0005-0000-0000-0000A5380000}"/>
    <cellStyle name="Eingabe 2 5 25" xfId="12974" xr:uid="{00000000-0005-0000-0000-0000A6380000}"/>
    <cellStyle name="Eingabe 2 5 25 2" xfId="12975" xr:uid="{00000000-0005-0000-0000-0000A7380000}"/>
    <cellStyle name="Eingabe 2 5 26" xfId="12976" xr:uid="{00000000-0005-0000-0000-0000A8380000}"/>
    <cellStyle name="Eingabe 2 5 26 2" xfId="12977" xr:uid="{00000000-0005-0000-0000-0000A9380000}"/>
    <cellStyle name="Eingabe 2 5 27" xfId="12978" xr:uid="{00000000-0005-0000-0000-0000AA380000}"/>
    <cellStyle name="Eingabe 2 5 27 2" xfId="12979" xr:uid="{00000000-0005-0000-0000-0000AB380000}"/>
    <cellStyle name="Eingabe 2 5 28" xfId="12980" xr:uid="{00000000-0005-0000-0000-0000AC380000}"/>
    <cellStyle name="Eingabe 2 5 28 2" xfId="12981" xr:uid="{00000000-0005-0000-0000-0000AD380000}"/>
    <cellStyle name="Eingabe 2 5 29" xfId="12982" xr:uid="{00000000-0005-0000-0000-0000AE380000}"/>
    <cellStyle name="Eingabe 2 5 29 2" xfId="12983" xr:uid="{00000000-0005-0000-0000-0000AF380000}"/>
    <cellStyle name="Eingabe 2 5 3" xfId="12984" xr:uid="{00000000-0005-0000-0000-0000B0380000}"/>
    <cellStyle name="Eingabe 2 5 3 10" xfId="12985" xr:uid="{00000000-0005-0000-0000-0000B1380000}"/>
    <cellStyle name="Eingabe 2 5 3 10 2" xfId="12986" xr:uid="{00000000-0005-0000-0000-0000B2380000}"/>
    <cellStyle name="Eingabe 2 5 3 11" xfId="12987" xr:uid="{00000000-0005-0000-0000-0000B3380000}"/>
    <cellStyle name="Eingabe 2 5 3 11 2" xfId="12988" xr:uid="{00000000-0005-0000-0000-0000B4380000}"/>
    <cellStyle name="Eingabe 2 5 3 12" xfId="12989" xr:uid="{00000000-0005-0000-0000-0000B5380000}"/>
    <cellStyle name="Eingabe 2 5 3 12 2" xfId="12990" xr:uid="{00000000-0005-0000-0000-0000B6380000}"/>
    <cellStyle name="Eingabe 2 5 3 13" xfId="12991" xr:uid="{00000000-0005-0000-0000-0000B7380000}"/>
    <cellStyle name="Eingabe 2 5 3 13 2" xfId="12992" xr:uid="{00000000-0005-0000-0000-0000B8380000}"/>
    <cellStyle name="Eingabe 2 5 3 14" xfId="12993" xr:uid="{00000000-0005-0000-0000-0000B9380000}"/>
    <cellStyle name="Eingabe 2 5 3 14 2" xfId="12994" xr:uid="{00000000-0005-0000-0000-0000BA380000}"/>
    <cellStyle name="Eingabe 2 5 3 15" xfId="12995" xr:uid="{00000000-0005-0000-0000-0000BB380000}"/>
    <cellStyle name="Eingabe 2 5 3 15 2" xfId="12996" xr:uid="{00000000-0005-0000-0000-0000BC380000}"/>
    <cellStyle name="Eingabe 2 5 3 16" xfId="12997" xr:uid="{00000000-0005-0000-0000-0000BD380000}"/>
    <cellStyle name="Eingabe 2 5 3 16 2" xfId="12998" xr:uid="{00000000-0005-0000-0000-0000BE380000}"/>
    <cellStyle name="Eingabe 2 5 3 17" xfId="12999" xr:uid="{00000000-0005-0000-0000-0000BF380000}"/>
    <cellStyle name="Eingabe 2 5 3 17 2" xfId="13000" xr:uid="{00000000-0005-0000-0000-0000C0380000}"/>
    <cellStyle name="Eingabe 2 5 3 18" xfId="13001" xr:uid="{00000000-0005-0000-0000-0000C1380000}"/>
    <cellStyle name="Eingabe 2 5 3 18 2" xfId="13002" xr:uid="{00000000-0005-0000-0000-0000C2380000}"/>
    <cellStyle name="Eingabe 2 5 3 19" xfId="13003" xr:uid="{00000000-0005-0000-0000-0000C3380000}"/>
    <cellStyle name="Eingabe 2 5 3 19 2" xfId="13004" xr:uid="{00000000-0005-0000-0000-0000C4380000}"/>
    <cellStyle name="Eingabe 2 5 3 2" xfId="13005" xr:uid="{00000000-0005-0000-0000-0000C5380000}"/>
    <cellStyle name="Eingabe 2 5 3 2 2" xfId="13006" xr:uid="{00000000-0005-0000-0000-0000C6380000}"/>
    <cellStyle name="Eingabe 2 5 3 20" xfId="13007" xr:uid="{00000000-0005-0000-0000-0000C7380000}"/>
    <cellStyle name="Eingabe 2 5 3 20 2" xfId="13008" xr:uid="{00000000-0005-0000-0000-0000C8380000}"/>
    <cellStyle name="Eingabe 2 5 3 21" xfId="13009" xr:uid="{00000000-0005-0000-0000-0000C9380000}"/>
    <cellStyle name="Eingabe 2 5 3 21 2" xfId="13010" xr:uid="{00000000-0005-0000-0000-0000CA380000}"/>
    <cellStyle name="Eingabe 2 5 3 22" xfId="13011" xr:uid="{00000000-0005-0000-0000-0000CB380000}"/>
    <cellStyle name="Eingabe 2 5 3 22 2" xfId="13012" xr:uid="{00000000-0005-0000-0000-0000CC380000}"/>
    <cellStyle name="Eingabe 2 5 3 23" xfId="13013" xr:uid="{00000000-0005-0000-0000-0000CD380000}"/>
    <cellStyle name="Eingabe 2 5 3 23 2" xfId="13014" xr:uid="{00000000-0005-0000-0000-0000CE380000}"/>
    <cellStyle name="Eingabe 2 5 3 24" xfId="13015" xr:uid="{00000000-0005-0000-0000-0000CF380000}"/>
    <cellStyle name="Eingabe 2 5 3 24 2" xfId="13016" xr:uid="{00000000-0005-0000-0000-0000D0380000}"/>
    <cellStyle name="Eingabe 2 5 3 25" xfId="13017" xr:uid="{00000000-0005-0000-0000-0000D1380000}"/>
    <cellStyle name="Eingabe 2 5 3 25 2" xfId="13018" xr:uid="{00000000-0005-0000-0000-0000D2380000}"/>
    <cellStyle name="Eingabe 2 5 3 26" xfId="13019" xr:uid="{00000000-0005-0000-0000-0000D3380000}"/>
    <cellStyle name="Eingabe 2 5 3 26 2" xfId="13020" xr:uid="{00000000-0005-0000-0000-0000D4380000}"/>
    <cellStyle name="Eingabe 2 5 3 27" xfId="13021" xr:uid="{00000000-0005-0000-0000-0000D5380000}"/>
    <cellStyle name="Eingabe 2 5 3 27 2" xfId="13022" xr:uid="{00000000-0005-0000-0000-0000D6380000}"/>
    <cellStyle name="Eingabe 2 5 3 28" xfId="13023" xr:uid="{00000000-0005-0000-0000-0000D7380000}"/>
    <cellStyle name="Eingabe 2 5 3 28 2" xfId="13024" xr:uid="{00000000-0005-0000-0000-0000D8380000}"/>
    <cellStyle name="Eingabe 2 5 3 29" xfId="13025" xr:uid="{00000000-0005-0000-0000-0000D9380000}"/>
    <cellStyle name="Eingabe 2 5 3 29 2" xfId="13026" xr:uid="{00000000-0005-0000-0000-0000DA380000}"/>
    <cellStyle name="Eingabe 2 5 3 3" xfId="13027" xr:uid="{00000000-0005-0000-0000-0000DB380000}"/>
    <cellStyle name="Eingabe 2 5 3 3 2" xfId="13028" xr:uid="{00000000-0005-0000-0000-0000DC380000}"/>
    <cellStyle name="Eingabe 2 5 3 30" xfId="13029" xr:uid="{00000000-0005-0000-0000-0000DD380000}"/>
    <cellStyle name="Eingabe 2 5 3 4" xfId="13030" xr:uid="{00000000-0005-0000-0000-0000DE380000}"/>
    <cellStyle name="Eingabe 2 5 3 4 2" xfId="13031" xr:uid="{00000000-0005-0000-0000-0000DF380000}"/>
    <cellStyle name="Eingabe 2 5 3 5" xfId="13032" xr:uid="{00000000-0005-0000-0000-0000E0380000}"/>
    <cellStyle name="Eingabe 2 5 3 5 2" xfId="13033" xr:uid="{00000000-0005-0000-0000-0000E1380000}"/>
    <cellStyle name="Eingabe 2 5 3 6" xfId="13034" xr:uid="{00000000-0005-0000-0000-0000E2380000}"/>
    <cellStyle name="Eingabe 2 5 3 6 2" xfId="13035" xr:uid="{00000000-0005-0000-0000-0000E3380000}"/>
    <cellStyle name="Eingabe 2 5 3 7" xfId="13036" xr:uid="{00000000-0005-0000-0000-0000E4380000}"/>
    <cellStyle name="Eingabe 2 5 3 7 2" xfId="13037" xr:uid="{00000000-0005-0000-0000-0000E5380000}"/>
    <cellStyle name="Eingabe 2 5 3 8" xfId="13038" xr:uid="{00000000-0005-0000-0000-0000E6380000}"/>
    <cellStyle name="Eingabe 2 5 3 8 2" xfId="13039" xr:uid="{00000000-0005-0000-0000-0000E7380000}"/>
    <cellStyle name="Eingabe 2 5 3 9" xfId="13040" xr:uid="{00000000-0005-0000-0000-0000E8380000}"/>
    <cellStyle name="Eingabe 2 5 3 9 2" xfId="13041" xr:uid="{00000000-0005-0000-0000-0000E9380000}"/>
    <cellStyle name="Eingabe 2 5 30" xfId="13042" xr:uid="{00000000-0005-0000-0000-0000EA380000}"/>
    <cellStyle name="Eingabe 2 5 30 2" xfId="13043" xr:uid="{00000000-0005-0000-0000-0000EB380000}"/>
    <cellStyle name="Eingabe 2 5 31" xfId="13044" xr:uid="{00000000-0005-0000-0000-0000EC380000}"/>
    <cellStyle name="Eingabe 2 5 31 2" xfId="13045" xr:uid="{00000000-0005-0000-0000-0000ED380000}"/>
    <cellStyle name="Eingabe 2 5 32" xfId="13046" xr:uid="{00000000-0005-0000-0000-0000EE380000}"/>
    <cellStyle name="Eingabe 2 5 4" xfId="13047" xr:uid="{00000000-0005-0000-0000-0000EF380000}"/>
    <cellStyle name="Eingabe 2 5 4 2" xfId="13048" xr:uid="{00000000-0005-0000-0000-0000F0380000}"/>
    <cellStyle name="Eingabe 2 5 5" xfId="13049" xr:uid="{00000000-0005-0000-0000-0000F1380000}"/>
    <cellStyle name="Eingabe 2 5 5 2" xfId="13050" xr:uid="{00000000-0005-0000-0000-0000F2380000}"/>
    <cellStyle name="Eingabe 2 5 6" xfId="13051" xr:uid="{00000000-0005-0000-0000-0000F3380000}"/>
    <cellStyle name="Eingabe 2 5 6 2" xfId="13052" xr:uid="{00000000-0005-0000-0000-0000F4380000}"/>
    <cellStyle name="Eingabe 2 5 7" xfId="13053" xr:uid="{00000000-0005-0000-0000-0000F5380000}"/>
    <cellStyle name="Eingabe 2 5 7 2" xfId="13054" xr:uid="{00000000-0005-0000-0000-0000F6380000}"/>
    <cellStyle name="Eingabe 2 5 8" xfId="13055" xr:uid="{00000000-0005-0000-0000-0000F7380000}"/>
    <cellStyle name="Eingabe 2 5 8 2" xfId="13056" xr:uid="{00000000-0005-0000-0000-0000F8380000}"/>
    <cellStyle name="Eingabe 2 5 9" xfId="13057" xr:uid="{00000000-0005-0000-0000-0000F9380000}"/>
    <cellStyle name="Eingabe 2 5 9 2" xfId="13058" xr:uid="{00000000-0005-0000-0000-0000FA380000}"/>
    <cellStyle name="Eingabe 2 6" xfId="13059" xr:uid="{00000000-0005-0000-0000-0000FB380000}"/>
    <cellStyle name="Eingabe 2 6 10" xfId="13060" xr:uid="{00000000-0005-0000-0000-0000FC380000}"/>
    <cellStyle name="Eingabe 2 6 10 2" xfId="13061" xr:uid="{00000000-0005-0000-0000-0000FD380000}"/>
    <cellStyle name="Eingabe 2 6 11" xfId="13062" xr:uid="{00000000-0005-0000-0000-0000FE380000}"/>
    <cellStyle name="Eingabe 2 6 11 2" xfId="13063" xr:uid="{00000000-0005-0000-0000-0000FF380000}"/>
    <cellStyle name="Eingabe 2 6 12" xfId="13064" xr:uid="{00000000-0005-0000-0000-000000390000}"/>
    <cellStyle name="Eingabe 2 6 12 2" xfId="13065" xr:uid="{00000000-0005-0000-0000-000001390000}"/>
    <cellStyle name="Eingabe 2 6 13" xfId="13066" xr:uid="{00000000-0005-0000-0000-000002390000}"/>
    <cellStyle name="Eingabe 2 6 13 2" xfId="13067" xr:uid="{00000000-0005-0000-0000-000003390000}"/>
    <cellStyle name="Eingabe 2 6 14" xfId="13068" xr:uid="{00000000-0005-0000-0000-000004390000}"/>
    <cellStyle name="Eingabe 2 6 14 2" xfId="13069" xr:uid="{00000000-0005-0000-0000-000005390000}"/>
    <cellStyle name="Eingabe 2 6 15" xfId="13070" xr:uid="{00000000-0005-0000-0000-000006390000}"/>
    <cellStyle name="Eingabe 2 6 15 2" xfId="13071" xr:uid="{00000000-0005-0000-0000-000007390000}"/>
    <cellStyle name="Eingabe 2 6 16" xfId="13072" xr:uid="{00000000-0005-0000-0000-000008390000}"/>
    <cellStyle name="Eingabe 2 6 16 2" xfId="13073" xr:uid="{00000000-0005-0000-0000-000009390000}"/>
    <cellStyle name="Eingabe 2 6 17" xfId="13074" xr:uid="{00000000-0005-0000-0000-00000A390000}"/>
    <cellStyle name="Eingabe 2 6 17 2" xfId="13075" xr:uid="{00000000-0005-0000-0000-00000B390000}"/>
    <cellStyle name="Eingabe 2 6 18" xfId="13076" xr:uid="{00000000-0005-0000-0000-00000C390000}"/>
    <cellStyle name="Eingabe 2 6 18 2" xfId="13077" xr:uid="{00000000-0005-0000-0000-00000D390000}"/>
    <cellStyle name="Eingabe 2 6 19" xfId="13078" xr:uid="{00000000-0005-0000-0000-00000E390000}"/>
    <cellStyle name="Eingabe 2 6 19 2" xfId="13079" xr:uid="{00000000-0005-0000-0000-00000F390000}"/>
    <cellStyle name="Eingabe 2 6 2" xfId="13080" xr:uid="{00000000-0005-0000-0000-000010390000}"/>
    <cellStyle name="Eingabe 2 6 2 10" xfId="13081" xr:uid="{00000000-0005-0000-0000-000011390000}"/>
    <cellStyle name="Eingabe 2 6 2 10 2" xfId="13082" xr:uid="{00000000-0005-0000-0000-000012390000}"/>
    <cellStyle name="Eingabe 2 6 2 11" xfId="13083" xr:uid="{00000000-0005-0000-0000-000013390000}"/>
    <cellStyle name="Eingabe 2 6 2 11 2" xfId="13084" xr:uid="{00000000-0005-0000-0000-000014390000}"/>
    <cellStyle name="Eingabe 2 6 2 12" xfId="13085" xr:uid="{00000000-0005-0000-0000-000015390000}"/>
    <cellStyle name="Eingabe 2 6 2 12 2" xfId="13086" xr:uid="{00000000-0005-0000-0000-000016390000}"/>
    <cellStyle name="Eingabe 2 6 2 13" xfId="13087" xr:uid="{00000000-0005-0000-0000-000017390000}"/>
    <cellStyle name="Eingabe 2 6 2 13 2" xfId="13088" xr:uid="{00000000-0005-0000-0000-000018390000}"/>
    <cellStyle name="Eingabe 2 6 2 14" xfId="13089" xr:uid="{00000000-0005-0000-0000-000019390000}"/>
    <cellStyle name="Eingabe 2 6 2 14 2" xfId="13090" xr:uid="{00000000-0005-0000-0000-00001A390000}"/>
    <cellStyle name="Eingabe 2 6 2 15" xfId="13091" xr:uid="{00000000-0005-0000-0000-00001B390000}"/>
    <cellStyle name="Eingabe 2 6 2 15 2" xfId="13092" xr:uid="{00000000-0005-0000-0000-00001C390000}"/>
    <cellStyle name="Eingabe 2 6 2 16" xfId="13093" xr:uid="{00000000-0005-0000-0000-00001D390000}"/>
    <cellStyle name="Eingabe 2 6 2 16 2" xfId="13094" xr:uid="{00000000-0005-0000-0000-00001E390000}"/>
    <cellStyle name="Eingabe 2 6 2 17" xfId="13095" xr:uid="{00000000-0005-0000-0000-00001F390000}"/>
    <cellStyle name="Eingabe 2 6 2 17 2" xfId="13096" xr:uid="{00000000-0005-0000-0000-000020390000}"/>
    <cellStyle name="Eingabe 2 6 2 18" xfId="13097" xr:uid="{00000000-0005-0000-0000-000021390000}"/>
    <cellStyle name="Eingabe 2 6 2 18 2" xfId="13098" xr:uid="{00000000-0005-0000-0000-000022390000}"/>
    <cellStyle name="Eingabe 2 6 2 19" xfId="13099" xr:uid="{00000000-0005-0000-0000-000023390000}"/>
    <cellStyle name="Eingabe 2 6 2 19 2" xfId="13100" xr:uid="{00000000-0005-0000-0000-000024390000}"/>
    <cellStyle name="Eingabe 2 6 2 2" xfId="13101" xr:uid="{00000000-0005-0000-0000-000025390000}"/>
    <cellStyle name="Eingabe 2 6 2 2 2" xfId="13102" xr:uid="{00000000-0005-0000-0000-000026390000}"/>
    <cellStyle name="Eingabe 2 6 2 20" xfId="13103" xr:uid="{00000000-0005-0000-0000-000027390000}"/>
    <cellStyle name="Eingabe 2 6 2 20 2" xfId="13104" xr:uid="{00000000-0005-0000-0000-000028390000}"/>
    <cellStyle name="Eingabe 2 6 2 21" xfId="13105" xr:uid="{00000000-0005-0000-0000-000029390000}"/>
    <cellStyle name="Eingabe 2 6 2 21 2" xfId="13106" xr:uid="{00000000-0005-0000-0000-00002A390000}"/>
    <cellStyle name="Eingabe 2 6 2 22" xfId="13107" xr:uid="{00000000-0005-0000-0000-00002B390000}"/>
    <cellStyle name="Eingabe 2 6 2 22 2" xfId="13108" xr:uid="{00000000-0005-0000-0000-00002C390000}"/>
    <cellStyle name="Eingabe 2 6 2 23" xfId="13109" xr:uid="{00000000-0005-0000-0000-00002D390000}"/>
    <cellStyle name="Eingabe 2 6 2 23 2" xfId="13110" xr:uid="{00000000-0005-0000-0000-00002E390000}"/>
    <cellStyle name="Eingabe 2 6 2 24" xfId="13111" xr:uid="{00000000-0005-0000-0000-00002F390000}"/>
    <cellStyle name="Eingabe 2 6 2 24 2" xfId="13112" xr:uid="{00000000-0005-0000-0000-000030390000}"/>
    <cellStyle name="Eingabe 2 6 2 25" xfId="13113" xr:uid="{00000000-0005-0000-0000-000031390000}"/>
    <cellStyle name="Eingabe 2 6 2 25 2" xfId="13114" xr:uid="{00000000-0005-0000-0000-000032390000}"/>
    <cellStyle name="Eingabe 2 6 2 26" xfId="13115" xr:uid="{00000000-0005-0000-0000-000033390000}"/>
    <cellStyle name="Eingabe 2 6 2 26 2" xfId="13116" xr:uid="{00000000-0005-0000-0000-000034390000}"/>
    <cellStyle name="Eingabe 2 6 2 27" xfId="13117" xr:uid="{00000000-0005-0000-0000-000035390000}"/>
    <cellStyle name="Eingabe 2 6 2 27 2" xfId="13118" xr:uid="{00000000-0005-0000-0000-000036390000}"/>
    <cellStyle name="Eingabe 2 6 2 28" xfId="13119" xr:uid="{00000000-0005-0000-0000-000037390000}"/>
    <cellStyle name="Eingabe 2 6 2 28 2" xfId="13120" xr:uid="{00000000-0005-0000-0000-000038390000}"/>
    <cellStyle name="Eingabe 2 6 2 29" xfId="13121" xr:uid="{00000000-0005-0000-0000-000039390000}"/>
    <cellStyle name="Eingabe 2 6 2 29 2" xfId="13122" xr:uid="{00000000-0005-0000-0000-00003A390000}"/>
    <cellStyle name="Eingabe 2 6 2 3" xfId="13123" xr:uid="{00000000-0005-0000-0000-00003B390000}"/>
    <cellStyle name="Eingabe 2 6 2 3 2" xfId="13124" xr:uid="{00000000-0005-0000-0000-00003C390000}"/>
    <cellStyle name="Eingabe 2 6 2 30" xfId="13125" xr:uid="{00000000-0005-0000-0000-00003D390000}"/>
    <cellStyle name="Eingabe 2 6 2 4" xfId="13126" xr:uid="{00000000-0005-0000-0000-00003E390000}"/>
    <cellStyle name="Eingabe 2 6 2 4 2" xfId="13127" xr:uid="{00000000-0005-0000-0000-00003F390000}"/>
    <cellStyle name="Eingabe 2 6 2 5" xfId="13128" xr:uid="{00000000-0005-0000-0000-000040390000}"/>
    <cellStyle name="Eingabe 2 6 2 5 2" xfId="13129" xr:uid="{00000000-0005-0000-0000-000041390000}"/>
    <cellStyle name="Eingabe 2 6 2 6" xfId="13130" xr:uid="{00000000-0005-0000-0000-000042390000}"/>
    <cellStyle name="Eingabe 2 6 2 6 2" xfId="13131" xr:uid="{00000000-0005-0000-0000-000043390000}"/>
    <cellStyle name="Eingabe 2 6 2 7" xfId="13132" xr:uid="{00000000-0005-0000-0000-000044390000}"/>
    <cellStyle name="Eingabe 2 6 2 7 2" xfId="13133" xr:uid="{00000000-0005-0000-0000-000045390000}"/>
    <cellStyle name="Eingabe 2 6 2 8" xfId="13134" xr:uid="{00000000-0005-0000-0000-000046390000}"/>
    <cellStyle name="Eingabe 2 6 2 8 2" xfId="13135" xr:uid="{00000000-0005-0000-0000-000047390000}"/>
    <cellStyle name="Eingabe 2 6 2 9" xfId="13136" xr:uid="{00000000-0005-0000-0000-000048390000}"/>
    <cellStyle name="Eingabe 2 6 2 9 2" xfId="13137" xr:uid="{00000000-0005-0000-0000-000049390000}"/>
    <cellStyle name="Eingabe 2 6 20" xfId="13138" xr:uid="{00000000-0005-0000-0000-00004A390000}"/>
    <cellStyle name="Eingabe 2 6 20 2" xfId="13139" xr:uid="{00000000-0005-0000-0000-00004B390000}"/>
    <cellStyle name="Eingabe 2 6 21" xfId="13140" xr:uid="{00000000-0005-0000-0000-00004C390000}"/>
    <cellStyle name="Eingabe 2 6 21 2" xfId="13141" xr:uid="{00000000-0005-0000-0000-00004D390000}"/>
    <cellStyle name="Eingabe 2 6 22" xfId="13142" xr:uid="{00000000-0005-0000-0000-00004E390000}"/>
    <cellStyle name="Eingabe 2 6 22 2" xfId="13143" xr:uid="{00000000-0005-0000-0000-00004F390000}"/>
    <cellStyle name="Eingabe 2 6 23" xfId="13144" xr:uid="{00000000-0005-0000-0000-000050390000}"/>
    <cellStyle name="Eingabe 2 6 23 2" xfId="13145" xr:uid="{00000000-0005-0000-0000-000051390000}"/>
    <cellStyle name="Eingabe 2 6 24" xfId="13146" xr:uid="{00000000-0005-0000-0000-000052390000}"/>
    <cellStyle name="Eingabe 2 6 24 2" xfId="13147" xr:uid="{00000000-0005-0000-0000-000053390000}"/>
    <cellStyle name="Eingabe 2 6 25" xfId="13148" xr:uid="{00000000-0005-0000-0000-000054390000}"/>
    <cellStyle name="Eingabe 2 6 25 2" xfId="13149" xr:uid="{00000000-0005-0000-0000-000055390000}"/>
    <cellStyle name="Eingabe 2 6 26" xfId="13150" xr:uid="{00000000-0005-0000-0000-000056390000}"/>
    <cellStyle name="Eingabe 2 6 26 2" xfId="13151" xr:uid="{00000000-0005-0000-0000-000057390000}"/>
    <cellStyle name="Eingabe 2 6 27" xfId="13152" xr:uid="{00000000-0005-0000-0000-000058390000}"/>
    <cellStyle name="Eingabe 2 6 27 2" xfId="13153" xr:uid="{00000000-0005-0000-0000-000059390000}"/>
    <cellStyle name="Eingabe 2 6 28" xfId="13154" xr:uid="{00000000-0005-0000-0000-00005A390000}"/>
    <cellStyle name="Eingabe 2 6 28 2" xfId="13155" xr:uid="{00000000-0005-0000-0000-00005B390000}"/>
    <cellStyle name="Eingabe 2 6 29" xfId="13156" xr:uid="{00000000-0005-0000-0000-00005C390000}"/>
    <cellStyle name="Eingabe 2 6 29 2" xfId="13157" xr:uid="{00000000-0005-0000-0000-00005D390000}"/>
    <cellStyle name="Eingabe 2 6 3" xfId="13158" xr:uid="{00000000-0005-0000-0000-00005E390000}"/>
    <cellStyle name="Eingabe 2 6 3 10" xfId="13159" xr:uid="{00000000-0005-0000-0000-00005F390000}"/>
    <cellStyle name="Eingabe 2 6 3 10 2" xfId="13160" xr:uid="{00000000-0005-0000-0000-000060390000}"/>
    <cellStyle name="Eingabe 2 6 3 11" xfId="13161" xr:uid="{00000000-0005-0000-0000-000061390000}"/>
    <cellStyle name="Eingabe 2 6 3 11 2" xfId="13162" xr:uid="{00000000-0005-0000-0000-000062390000}"/>
    <cellStyle name="Eingabe 2 6 3 12" xfId="13163" xr:uid="{00000000-0005-0000-0000-000063390000}"/>
    <cellStyle name="Eingabe 2 6 3 12 2" xfId="13164" xr:uid="{00000000-0005-0000-0000-000064390000}"/>
    <cellStyle name="Eingabe 2 6 3 13" xfId="13165" xr:uid="{00000000-0005-0000-0000-000065390000}"/>
    <cellStyle name="Eingabe 2 6 3 13 2" xfId="13166" xr:uid="{00000000-0005-0000-0000-000066390000}"/>
    <cellStyle name="Eingabe 2 6 3 14" xfId="13167" xr:uid="{00000000-0005-0000-0000-000067390000}"/>
    <cellStyle name="Eingabe 2 6 3 14 2" xfId="13168" xr:uid="{00000000-0005-0000-0000-000068390000}"/>
    <cellStyle name="Eingabe 2 6 3 15" xfId="13169" xr:uid="{00000000-0005-0000-0000-000069390000}"/>
    <cellStyle name="Eingabe 2 6 3 15 2" xfId="13170" xr:uid="{00000000-0005-0000-0000-00006A390000}"/>
    <cellStyle name="Eingabe 2 6 3 16" xfId="13171" xr:uid="{00000000-0005-0000-0000-00006B390000}"/>
    <cellStyle name="Eingabe 2 6 3 16 2" xfId="13172" xr:uid="{00000000-0005-0000-0000-00006C390000}"/>
    <cellStyle name="Eingabe 2 6 3 17" xfId="13173" xr:uid="{00000000-0005-0000-0000-00006D390000}"/>
    <cellStyle name="Eingabe 2 6 3 17 2" xfId="13174" xr:uid="{00000000-0005-0000-0000-00006E390000}"/>
    <cellStyle name="Eingabe 2 6 3 18" xfId="13175" xr:uid="{00000000-0005-0000-0000-00006F390000}"/>
    <cellStyle name="Eingabe 2 6 3 18 2" xfId="13176" xr:uid="{00000000-0005-0000-0000-000070390000}"/>
    <cellStyle name="Eingabe 2 6 3 19" xfId="13177" xr:uid="{00000000-0005-0000-0000-000071390000}"/>
    <cellStyle name="Eingabe 2 6 3 19 2" xfId="13178" xr:uid="{00000000-0005-0000-0000-000072390000}"/>
    <cellStyle name="Eingabe 2 6 3 2" xfId="13179" xr:uid="{00000000-0005-0000-0000-000073390000}"/>
    <cellStyle name="Eingabe 2 6 3 2 2" xfId="13180" xr:uid="{00000000-0005-0000-0000-000074390000}"/>
    <cellStyle name="Eingabe 2 6 3 20" xfId="13181" xr:uid="{00000000-0005-0000-0000-000075390000}"/>
    <cellStyle name="Eingabe 2 6 3 20 2" xfId="13182" xr:uid="{00000000-0005-0000-0000-000076390000}"/>
    <cellStyle name="Eingabe 2 6 3 21" xfId="13183" xr:uid="{00000000-0005-0000-0000-000077390000}"/>
    <cellStyle name="Eingabe 2 6 3 21 2" xfId="13184" xr:uid="{00000000-0005-0000-0000-000078390000}"/>
    <cellStyle name="Eingabe 2 6 3 22" xfId="13185" xr:uid="{00000000-0005-0000-0000-000079390000}"/>
    <cellStyle name="Eingabe 2 6 3 22 2" xfId="13186" xr:uid="{00000000-0005-0000-0000-00007A390000}"/>
    <cellStyle name="Eingabe 2 6 3 23" xfId="13187" xr:uid="{00000000-0005-0000-0000-00007B390000}"/>
    <cellStyle name="Eingabe 2 6 3 23 2" xfId="13188" xr:uid="{00000000-0005-0000-0000-00007C390000}"/>
    <cellStyle name="Eingabe 2 6 3 24" xfId="13189" xr:uid="{00000000-0005-0000-0000-00007D390000}"/>
    <cellStyle name="Eingabe 2 6 3 24 2" xfId="13190" xr:uid="{00000000-0005-0000-0000-00007E390000}"/>
    <cellStyle name="Eingabe 2 6 3 25" xfId="13191" xr:uid="{00000000-0005-0000-0000-00007F390000}"/>
    <cellStyle name="Eingabe 2 6 3 25 2" xfId="13192" xr:uid="{00000000-0005-0000-0000-000080390000}"/>
    <cellStyle name="Eingabe 2 6 3 26" xfId="13193" xr:uid="{00000000-0005-0000-0000-000081390000}"/>
    <cellStyle name="Eingabe 2 6 3 26 2" xfId="13194" xr:uid="{00000000-0005-0000-0000-000082390000}"/>
    <cellStyle name="Eingabe 2 6 3 27" xfId="13195" xr:uid="{00000000-0005-0000-0000-000083390000}"/>
    <cellStyle name="Eingabe 2 6 3 27 2" xfId="13196" xr:uid="{00000000-0005-0000-0000-000084390000}"/>
    <cellStyle name="Eingabe 2 6 3 28" xfId="13197" xr:uid="{00000000-0005-0000-0000-000085390000}"/>
    <cellStyle name="Eingabe 2 6 3 28 2" xfId="13198" xr:uid="{00000000-0005-0000-0000-000086390000}"/>
    <cellStyle name="Eingabe 2 6 3 29" xfId="13199" xr:uid="{00000000-0005-0000-0000-000087390000}"/>
    <cellStyle name="Eingabe 2 6 3 29 2" xfId="13200" xr:uid="{00000000-0005-0000-0000-000088390000}"/>
    <cellStyle name="Eingabe 2 6 3 3" xfId="13201" xr:uid="{00000000-0005-0000-0000-000089390000}"/>
    <cellStyle name="Eingabe 2 6 3 3 2" xfId="13202" xr:uid="{00000000-0005-0000-0000-00008A390000}"/>
    <cellStyle name="Eingabe 2 6 3 30" xfId="13203" xr:uid="{00000000-0005-0000-0000-00008B390000}"/>
    <cellStyle name="Eingabe 2 6 3 4" xfId="13204" xr:uid="{00000000-0005-0000-0000-00008C390000}"/>
    <cellStyle name="Eingabe 2 6 3 4 2" xfId="13205" xr:uid="{00000000-0005-0000-0000-00008D390000}"/>
    <cellStyle name="Eingabe 2 6 3 5" xfId="13206" xr:uid="{00000000-0005-0000-0000-00008E390000}"/>
    <cellStyle name="Eingabe 2 6 3 5 2" xfId="13207" xr:uid="{00000000-0005-0000-0000-00008F390000}"/>
    <cellStyle name="Eingabe 2 6 3 6" xfId="13208" xr:uid="{00000000-0005-0000-0000-000090390000}"/>
    <cellStyle name="Eingabe 2 6 3 6 2" xfId="13209" xr:uid="{00000000-0005-0000-0000-000091390000}"/>
    <cellStyle name="Eingabe 2 6 3 7" xfId="13210" xr:uid="{00000000-0005-0000-0000-000092390000}"/>
    <cellStyle name="Eingabe 2 6 3 7 2" xfId="13211" xr:uid="{00000000-0005-0000-0000-000093390000}"/>
    <cellStyle name="Eingabe 2 6 3 8" xfId="13212" xr:uid="{00000000-0005-0000-0000-000094390000}"/>
    <cellStyle name="Eingabe 2 6 3 8 2" xfId="13213" xr:uid="{00000000-0005-0000-0000-000095390000}"/>
    <cellStyle name="Eingabe 2 6 3 9" xfId="13214" xr:uid="{00000000-0005-0000-0000-000096390000}"/>
    <cellStyle name="Eingabe 2 6 3 9 2" xfId="13215" xr:uid="{00000000-0005-0000-0000-000097390000}"/>
    <cellStyle name="Eingabe 2 6 30" xfId="13216" xr:uid="{00000000-0005-0000-0000-000098390000}"/>
    <cellStyle name="Eingabe 2 6 30 2" xfId="13217" xr:uid="{00000000-0005-0000-0000-000099390000}"/>
    <cellStyle name="Eingabe 2 6 31" xfId="13218" xr:uid="{00000000-0005-0000-0000-00009A390000}"/>
    <cellStyle name="Eingabe 2 6 31 2" xfId="13219" xr:uid="{00000000-0005-0000-0000-00009B390000}"/>
    <cellStyle name="Eingabe 2 6 32" xfId="13220" xr:uid="{00000000-0005-0000-0000-00009C390000}"/>
    <cellStyle name="Eingabe 2 6 4" xfId="13221" xr:uid="{00000000-0005-0000-0000-00009D390000}"/>
    <cellStyle name="Eingabe 2 6 4 2" xfId="13222" xr:uid="{00000000-0005-0000-0000-00009E390000}"/>
    <cellStyle name="Eingabe 2 6 5" xfId="13223" xr:uid="{00000000-0005-0000-0000-00009F390000}"/>
    <cellStyle name="Eingabe 2 6 5 2" xfId="13224" xr:uid="{00000000-0005-0000-0000-0000A0390000}"/>
    <cellStyle name="Eingabe 2 6 6" xfId="13225" xr:uid="{00000000-0005-0000-0000-0000A1390000}"/>
    <cellStyle name="Eingabe 2 6 6 2" xfId="13226" xr:uid="{00000000-0005-0000-0000-0000A2390000}"/>
    <cellStyle name="Eingabe 2 6 7" xfId="13227" xr:uid="{00000000-0005-0000-0000-0000A3390000}"/>
    <cellStyle name="Eingabe 2 6 7 2" xfId="13228" xr:uid="{00000000-0005-0000-0000-0000A4390000}"/>
    <cellStyle name="Eingabe 2 6 8" xfId="13229" xr:uid="{00000000-0005-0000-0000-0000A5390000}"/>
    <cellStyle name="Eingabe 2 6 8 2" xfId="13230" xr:uid="{00000000-0005-0000-0000-0000A6390000}"/>
    <cellStyle name="Eingabe 2 6 9" xfId="13231" xr:uid="{00000000-0005-0000-0000-0000A7390000}"/>
    <cellStyle name="Eingabe 2 6 9 2" xfId="13232" xr:uid="{00000000-0005-0000-0000-0000A8390000}"/>
    <cellStyle name="Eingabe 2 7" xfId="13233" xr:uid="{00000000-0005-0000-0000-0000A9390000}"/>
    <cellStyle name="Eingabe 2 7 10" xfId="13234" xr:uid="{00000000-0005-0000-0000-0000AA390000}"/>
    <cellStyle name="Eingabe 2 7 10 2" xfId="13235" xr:uid="{00000000-0005-0000-0000-0000AB390000}"/>
    <cellStyle name="Eingabe 2 7 11" xfId="13236" xr:uid="{00000000-0005-0000-0000-0000AC390000}"/>
    <cellStyle name="Eingabe 2 7 11 2" xfId="13237" xr:uid="{00000000-0005-0000-0000-0000AD390000}"/>
    <cellStyle name="Eingabe 2 7 12" xfId="13238" xr:uid="{00000000-0005-0000-0000-0000AE390000}"/>
    <cellStyle name="Eingabe 2 7 12 2" xfId="13239" xr:uid="{00000000-0005-0000-0000-0000AF390000}"/>
    <cellStyle name="Eingabe 2 7 13" xfId="13240" xr:uid="{00000000-0005-0000-0000-0000B0390000}"/>
    <cellStyle name="Eingabe 2 7 13 2" xfId="13241" xr:uid="{00000000-0005-0000-0000-0000B1390000}"/>
    <cellStyle name="Eingabe 2 7 14" xfId="13242" xr:uid="{00000000-0005-0000-0000-0000B2390000}"/>
    <cellStyle name="Eingabe 2 7 14 2" xfId="13243" xr:uid="{00000000-0005-0000-0000-0000B3390000}"/>
    <cellStyle name="Eingabe 2 7 15" xfId="13244" xr:uid="{00000000-0005-0000-0000-0000B4390000}"/>
    <cellStyle name="Eingabe 2 7 15 2" xfId="13245" xr:uid="{00000000-0005-0000-0000-0000B5390000}"/>
    <cellStyle name="Eingabe 2 7 16" xfId="13246" xr:uid="{00000000-0005-0000-0000-0000B6390000}"/>
    <cellStyle name="Eingabe 2 7 16 2" xfId="13247" xr:uid="{00000000-0005-0000-0000-0000B7390000}"/>
    <cellStyle name="Eingabe 2 7 17" xfId="13248" xr:uid="{00000000-0005-0000-0000-0000B8390000}"/>
    <cellStyle name="Eingabe 2 7 17 2" xfId="13249" xr:uid="{00000000-0005-0000-0000-0000B9390000}"/>
    <cellStyle name="Eingabe 2 7 18" xfId="13250" xr:uid="{00000000-0005-0000-0000-0000BA390000}"/>
    <cellStyle name="Eingabe 2 7 18 2" xfId="13251" xr:uid="{00000000-0005-0000-0000-0000BB390000}"/>
    <cellStyle name="Eingabe 2 7 19" xfId="13252" xr:uid="{00000000-0005-0000-0000-0000BC390000}"/>
    <cellStyle name="Eingabe 2 7 19 2" xfId="13253" xr:uid="{00000000-0005-0000-0000-0000BD390000}"/>
    <cellStyle name="Eingabe 2 7 2" xfId="13254" xr:uid="{00000000-0005-0000-0000-0000BE390000}"/>
    <cellStyle name="Eingabe 2 7 2 10" xfId="13255" xr:uid="{00000000-0005-0000-0000-0000BF390000}"/>
    <cellStyle name="Eingabe 2 7 2 10 2" xfId="13256" xr:uid="{00000000-0005-0000-0000-0000C0390000}"/>
    <cellStyle name="Eingabe 2 7 2 11" xfId="13257" xr:uid="{00000000-0005-0000-0000-0000C1390000}"/>
    <cellStyle name="Eingabe 2 7 2 11 2" xfId="13258" xr:uid="{00000000-0005-0000-0000-0000C2390000}"/>
    <cellStyle name="Eingabe 2 7 2 12" xfId="13259" xr:uid="{00000000-0005-0000-0000-0000C3390000}"/>
    <cellStyle name="Eingabe 2 7 2 12 2" xfId="13260" xr:uid="{00000000-0005-0000-0000-0000C4390000}"/>
    <cellStyle name="Eingabe 2 7 2 13" xfId="13261" xr:uid="{00000000-0005-0000-0000-0000C5390000}"/>
    <cellStyle name="Eingabe 2 7 2 13 2" xfId="13262" xr:uid="{00000000-0005-0000-0000-0000C6390000}"/>
    <cellStyle name="Eingabe 2 7 2 14" xfId="13263" xr:uid="{00000000-0005-0000-0000-0000C7390000}"/>
    <cellStyle name="Eingabe 2 7 2 14 2" xfId="13264" xr:uid="{00000000-0005-0000-0000-0000C8390000}"/>
    <cellStyle name="Eingabe 2 7 2 15" xfId="13265" xr:uid="{00000000-0005-0000-0000-0000C9390000}"/>
    <cellStyle name="Eingabe 2 7 2 15 2" xfId="13266" xr:uid="{00000000-0005-0000-0000-0000CA390000}"/>
    <cellStyle name="Eingabe 2 7 2 16" xfId="13267" xr:uid="{00000000-0005-0000-0000-0000CB390000}"/>
    <cellStyle name="Eingabe 2 7 2 16 2" xfId="13268" xr:uid="{00000000-0005-0000-0000-0000CC390000}"/>
    <cellStyle name="Eingabe 2 7 2 17" xfId="13269" xr:uid="{00000000-0005-0000-0000-0000CD390000}"/>
    <cellStyle name="Eingabe 2 7 2 17 2" xfId="13270" xr:uid="{00000000-0005-0000-0000-0000CE390000}"/>
    <cellStyle name="Eingabe 2 7 2 18" xfId="13271" xr:uid="{00000000-0005-0000-0000-0000CF390000}"/>
    <cellStyle name="Eingabe 2 7 2 18 2" xfId="13272" xr:uid="{00000000-0005-0000-0000-0000D0390000}"/>
    <cellStyle name="Eingabe 2 7 2 19" xfId="13273" xr:uid="{00000000-0005-0000-0000-0000D1390000}"/>
    <cellStyle name="Eingabe 2 7 2 19 2" xfId="13274" xr:uid="{00000000-0005-0000-0000-0000D2390000}"/>
    <cellStyle name="Eingabe 2 7 2 2" xfId="13275" xr:uid="{00000000-0005-0000-0000-0000D3390000}"/>
    <cellStyle name="Eingabe 2 7 2 2 2" xfId="13276" xr:uid="{00000000-0005-0000-0000-0000D4390000}"/>
    <cellStyle name="Eingabe 2 7 2 20" xfId="13277" xr:uid="{00000000-0005-0000-0000-0000D5390000}"/>
    <cellStyle name="Eingabe 2 7 2 20 2" xfId="13278" xr:uid="{00000000-0005-0000-0000-0000D6390000}"/>
    <cellStyle name="Eingabe 2 7 2 21" xfId="13279" xr:uid="{00000000-0005-0000-0000-0000D7390000}"/>
    <cellStyle name="Eingabe 2 7 2 21 2" xfId="13280" xr:uid="{00000000-0005-0000-0000-0000D8390000}"/>
    <cellStyle name="Eingabe 2 7 2 22" xfId="13281" xr:uid="{00000000-0005-0000-0000-0000D9390000}"/>
    <cellStyle name="Eingabe 2 7 2 22 2" xfId="13282" xr:uid="{00000000-0005-0000-0000-0000DA390000}"/>
    <cellStyle name="Eingabe 2 7 2 23" xfId="13283" xr:uid="{00000000-0005-0000-0000-0000DB390000}"/>
    <cellStyle name="Eingabe 2 7 2 23 2" xfId="13284" xr:uid="{00000000-0005-0000-0000-0000DC390000}"/>
    <cellStyle name="Eingabe 2 7 2 24" xfId="13285" xr:uid="{00000000-0005-0000-0000-0000DD390000}"/>
    <cellStyle name="Eingabe 2 7 2 24 2" xfId="13286" xr:uid="{00000000-0005-0000-0000-0000DE390000}"/>
    <cellStyle name="Eingabe 2 7 2 25" xfId="13287" xr:uid="{00000000-0005-0000-0000-0000DF390000}"/>
    <cellStyle name="Eingabe 2 7 2 25 2" xfId="13288" xr:uid="{00000000-0005-0000-0000-0000E0390000}"/>
    <cellStyle name="Eingabe 2 7 2 26" xfId="13289" xr:uid="{00000000-0005-0000-0000-0000E1390000}"/>
    <cellStyle name="Eingabe 2 7 2 26 2" xfId="13290" xr:uid="{00000000-0005-0000-0000-0000E2390000}"/>
    <cellStyle name="Eingabe 2 7 2 27" xfId="13291" xr:uid="{00000000-0005-0000-0000-0000E3390000}"/>
    <cellStyle name="Eingabe 2 7 2 27 2" xfId="13292" xr:uid="{00000000-0005-0000-0000-0000E4390000}"/>
    <cellStyle name="Eingabe 2 7 2 28" xfId="13293" xr:uid="{00000000-0005-0000-0000-0000E5390000}"/>
    <cellStyle name="Eingabe 2 7 2 28 2" xfId="13294" xr:uid="{00000000-0005-0000-0000-0000E6390000}"/>
    <cellStyle name="Eingabe 2 7 2 29" xfId="13295" xr:uid="{00000000-0005-0000-0000-0000E7390000}"/>
    <cellStyle name="Eingabe 2 7 2 29 2" xfId="13296" xr:uid="{00000000-0005-0000-0000-0000E8390000}"/>
    <cellStyle name="Eingabe 2 7 2 3" xfId="13297" xr:uid="{00000000-0005-0000-0000-0000E9390000}"/>
    <cellStyle name="Eingabe 2 7 2 3 2" xfId="13298" xr:uid="{00000000-0005-0000-0000-0000EA390000}"/>
    <cellStyle name="Eingabe 2 7 2 30" xfId="13299" xr:uid="{00000000-0005-0000-0000-0000EB390000}"/>
    <cellStyle name="Eingabe 2 7 2 4" xfId="13300" xr:uid="{00000000-0005-0000-0000-0000EC390000}"/>
    <cellStyle name="Eingabe 2 7 2 4 2" xfId="13301" xr:uid="{00000000-0005-0000-0000-0000ED390000}"/>
    <cellStyle name="Eingabe 2 7 2 5" xfId="13302" xr:uid="{00000000-0005-0000-0000-0000EE390000}"/>
    <cellStyle name="Eingabe 2 7 2 5 2" xfId="13303" xr:uid="{00000000-0005-0000-0000-0000EF390000}"/>
    <cellStyle name="Eingabe 2 7 2 6" xfId="13304" xr:uid="{00000000-0005-0000-0000-0000F0390000}"/>
    <cellStyle name="Eingabe 2 7 2 6 2" xfId="13305" xr:uid="{00000000-0005-0000-0000-0000F1390000}"/>
    <cellStyle name="Eingabe 2 7 2 7" xfId="13306" xr:uid="{00000000-0005-0000-0000-0000F2390000}"/>
    <cellStyle name="Eingabe 2 7 2 7 2" xfId="13307" xr:uid="{00000000-0005-0000-0000-0000F3390000}"/>
    <cellStyle name="Eingabe 2 7 2 8" xfId="13308" xr:uid="{00000000-0005-0000-0000-0000F4390000}"/>
    <cellStyle name="Eingabe 2 7 2 8 2" xfId="13309" xr:uid="{00000000-0005-0000-0000-0000F5390000}"/>
    <cellStyle name="Eingabe 2 7 2 9" xfId="13310" xr:uid="{00000000-0005-0000-0000-0000F6390000}"/>
    <cellStyle name="Eingabe 2 7 2 9 2" xfId="13311" xr:uid="{00000000-0005-0000-0000-0000F7390000}"/>
    <cellStyle name="Eingabe 2 7 20" xfId="13312" xr:uid="{00000000-0005-0000-0000-0000F8390000}"/>
    <cellStyle name="Eingabe 2 7 20 2" xfId="13313" xr:uid="{00000000-0005-0000-0000-0000F9390000}"/>
    <cellStyle name="Eingabe 2 7 21" xfId="13314" xr:uid="{00000000-0005-0000-0000-0000FA390000}"/>
    <cellStyle name="Eingabe 2 7 21 2" xfId="13315" xr:uid="{00000000-0005-0000-0000-0000FB390000}"/>
    <cellStyle name="Eingabe 2 7 22" xfId="13316" xr:uid="{00000000-0005-0000-0000-0000FC390000}"/>
    <cellStyle name="Eingabe 2 7 22 2" xfId="13317" xr:uid="{00000000-0005-0000-0000-0000FD390000}"/>
    <cellStyle name="Eingabe 2 7 23" xfId="13318" xr:uid="{00000000-0005-0000-0000-0000FE390000}"/>
    <cellStyle name="Eingabe 2 7 23 2" xfId="13319" xr:uid="{00000000-0005-0000-0000-0000FF390000}"/>
    <cellStyle name="Eingabe 2 7 24" xfId="13320" xr:uid="{00000000-0005-0000-0000-0000003A0000}"/>
    <cellStyle name="Eingabe 2 7 24 2" xfId="13321" xr:uid="{00000000-0005-0000-0000-0000013A0000}"/>
    <cellStyle name="Eingabe 2 7 25" xfId="13322" xr:uid="{00000000-0005-0000-0000-0000023A0000}"/>
    <cellStyle name="Eingabe 2 7 25 2" xfId="13323" xr:uid="{00000000-0005-0000-0000-0000033A0000}"/>
    <cellStyle name="Eingabe 2 7 26" xfId="13324" xr:uid="{00000000-0005-0000-0000-0000043A0000}"/>
    <cellStyle name="Eingabe 2 7 26 2" xfId="13325" xr:uid="{00000000-0005-0000-0000-0000053A0000}"/>
    <cellStyle name="Eingabe 2 7 27" xfId="13326" xr:uid="{00000000-0005-0000-0000-0000063A0000}"/>
    <cellStyle name="Eingabe 2 7 27 2" xfId="13327" xr:uid="{00000000-0005-0000-0000-0000073A0000}"/>
    <cellStyle name="Eingabe 2 7 28" xfId="13328" xr:uid="{00000000-0005-0000-0000-0000083A0000}"/>
    <cellStyle name="Eingabe 2 7 28 2" xfId="13329" xr:uid="{00000000-0005-0000-0000-0000093A0000}"/>
    <cellStyle name="Eingabe 2 7 29" xfId="13330" xr:uid="{00000000-0005-0000-0000-00000A3A0000}"/>
    <cellStyle name="Eingabe 2 7 29 2" xfId="13331" xr:uid="{00000000-0005-0000-0000-00000B3A0000}"/>
    <cellStyle name="Eingabe 2 7 3" xfId="13332" xr:uid="{00000000-0005-0000-0000-00000C3A0000}"/>
    <cellStyle name="Eingabe 2 7 3 10" xfId="13333" xr:uid="{00000000-0005-0000-0000-00000D3A0000}"/>
    <cellStyle name="Eingabe 2 7 3 10 2" xfId="13334" xr:uid="{00000000-0005-0000-0000-00000E3A0000}"/>
    <cellStyle name="Eingabe 2 7 3 11" xfId="13335" xr:uid="{00000000-0005-0000-0000-00000F3A0000}"/>
    <cellStyle name="Eingabe 2 7 3 11 2" xfId="13336" xr:uid="{00000000-0005-0000-0000-0000103A0000}"/>
    <cellStyle name="Eingabe 2 7 3 12" xfId="13337" xr:uid="{00000000-0005-0000-0000-0000113A0000}"/>
    <cellStyle name="Eingabe 2 7 3 12 2" xfId="13338" xr:uid="{00000000-0005-0000-0000-0000123A0000}"/>
    <cellStyle name="Eingabe 2 7 3 13" xfId="13339" xr:uid="{00000000-0005-0000-0000-0000133A0000}"/>
    <cellStyle name="Eingabe 2 7 3 13 2" xfId="13340" xr:uid="{00000000-0005-0000-0000-0000143A0000}"/>
    <cellStyle name="Eingabe 2 7 3 14" xfId="13341" xr:uid="{00000000-0005-0000-0000-0000153A0000}"/>
    <cellStyle name="Eingabe 2 7 3 14 2" xfId="13342" xr:uid="{00000000-0005-0000-0000-0000163A0000}"/>
    <cellStyle name="Eingabe 2 7 3 15" xfId="13343" xr:uid="{00000000-0005-0000-0000-0000173A0000}"/>
    <cellStyle name="Eingabe 2 7 3 15 2" xfId="13344" xr:uid="{00000000-0005-0000-0000-0000183A0000}"/>
    <cellStyle name="Eingabe 2 7 3 16" xfId="13345" xr:uid="{00000000-0005-0000-0000-0000193A0000}"/>
    <cellStyle name="Eingabe 2 7 3 16 2" xfId="13346" xr:uid="{00000000-0005-0000-0000-00001A3A0000}"/>
    <cellStyle name="Eingabe 2 7 3 17" xfId="13347" xr:uid="{00000000-0005-0000-0000-00001B3A0000}"/>
    <cellStyle name="Eingabe 2 7 3 17 2" xfId="13348" xr:uid="{00000000-0005-0000-0000-00001C3A0000}"/>
    <cellStyle name="Eingabe 2 7 3 18" xfId="13349" xr:uid="{00000000-0005-0000-0000-00001D3A0000}"/>
    <cellStyle name="Eingabe 2 7 3 18 2" xfId="13350" xr:uid="{00000000-0005-0000-0000-00001E3A0000}"/>
    <cellStyle name="Eingabe 2 7 3 19" xfId="13351" xr:uid="{00000000-0005-0000-0000-00001F3A0000}"/>
    <cellStyle name="Eingabe 2 7 3 19 2" xfId="13352" xr:uid="{00000000-0005-0000-0000-0000203A0000}"/>
    <cellStyle name="Eingabe 2 7 3 2" xfId="13353" xr:uid="{00000000-0005-0000-0000-0000213A0000}"/>
    <cellStyle name="Eingabe 2 7 3 2 2" xfId="13354" xr:uid="{00000000-0005-0000-0000-0000223A0000}"/>
    <cellStyle name="Eingabe 2 7 3 20" xfId="13355" xr:uid="{00000000-0005-0000-0000-0000233A0000}"/>
    <cellStyle name="Eingabe 2 7 3 20 2" xfId="13356" xr:uid="{00000000-0005-0000-0000-0000243A0000}"/>
    <cellStyle name="Eingabe 2 7 3 21" xfId="13357" xr:uid="{00000000-0005-0000-0000-0000253A0000}"/>
    <cellStyle name="Eingabe 2 7 3 21 2" xfId="13358" xr:uid="{00000000-0005-0000-0000-0000263A0000}"/>
    <cellStyle name="Eingabe 2 7 3 22" xfId="13359" xr:uid="{00000000-0005-0000-0000-0000273A0000}"/>
    <cellStyle name="Eingabe 2 7 3 22 2" xfId="13360" xr:uid="{00000000-0005-0000-0000-0000283A0000}"/>
    <cellStyle name="Eingabe 2 7 3 23" xfId="13361" xr:uid="{00000000-0005-0000-0000-0000293A0000}"/>
    <cellStyle name="Eingabe 2 7 3 23 2" xfId="13362" xr:uid="{00000000-0005-0000-0000-00002A3A0000}"/>
    <cellStyle name="Eingabe 2 7 3 24" xfId="13363" xr:uid="{00000000-0005-0000-0000-00002B3A0000}"/>
    <cellStyle name="Eingabe 2 7 3 24 2" xfId="13364" xr:uid="{00000000-0005-0000-0000-00002C3A0000}"/>
    <cellStyle name="Eingabe 2 7 3 25" xfId="13365" xr:uid="{00000000-0005-0000-0000-00002D3A0000}"/>
    <cellStyle name="Eingabe 2 7 3 25 2" xfId="13366" xr:uid="{00000000-0005-0000-0000-00002E3A0000}"/>
    <cellStyle name="Eingabe 2 7 3 26" xfId="13367" xr:uid="{00000000-0005-0000-0000-00002F3A0000}"/>
    <cellStyle name="Eingabe 2 7 3 26 2" xfId="13368" xr:uid="{00000000-0005-0000-0000-0000303A0000}"/>
    <cellStyle name="Eingabe 2 7 3 27" xfId="13369" xr:uid="{00000000-0005-0000-0000-0000313A0000}"/>
    <cellStyle name="Eingabe 2 7 3 27 2" xfId="13370" xr:uid="{00000000-0005-0000-0000-0000323A0000}"/>
    <cellStyle name="Eingabe 2 7 3 28" xfId="13371" xr:uid="{00000000-0005-0000-0000-0000333A0000}"/>
    <cellStyle name="Eingabe 2 7 3 28 2" xfId="13372" xr:uid="{00000000-0005-0000-0000-0000343A0000}"/>
    <cellStyle name="Eingabe 2 7 3 29" xfId="13373" xr:uid="{00000000-0005-0000-0000-0000353A0000}"/>
    <cellStyle name="Eingabe 2 7 3 29 2" xfId="13374" xr:uid="{00000000-0005-0000-0000-0000363A0000}"/>
    <cellStyle name="Eingabe 2 7 3 3" xfId="13375" xr:uid="{00000000-0005-0000-0000-0000373A0000}"/>
    <cellStyle name="Eingabe 2 7 3 3 2" xfId="13376" xr:uid="{00000000-0005-0000-0000-0000383A0000}"/>
    <cellStyle name="Eingabe 2 7 3 30" xfId="13377" xr:uid="{00000000-0005-0000-0000-0000393A0000}"/>
    <cellStyle name="Eingabe 2 7 3 4" xfId="13378" xr:uid="{00000000-0005-0000-0000-00003A3A0000}"/>
    <cellStyle name="Eingabe 2 7 3 4 2" xfId="13379" xr:uid="{00000000-0005-0000-0000-00003B3A0000}"/>
    <cellStyle name="Eingabe 2 7 3 5" xfId="13380" xr:uid="{00000000-0005-0000-0000-00003C3A0000}"/>
    <cellStyle name="Eingabe 2 7 3 5 2" xfId="13381" xr:uid="{00000000-0005-0000-0000-00003D3A0000}"/>
    <cellStyle name="Eingabe 2 7 3 6" xfId="13382" xr:uid="{00000000-0005-0000-0000-00003E3A0000}"/>
    <cellStyle name="Eingabe 2 7 3 6 2" xfId="13383" xr:uid="{00000000-0005-0000-0000-00003F3A0000}"/>
    <cellStyle name="Eingabe 2 7 3 7" xfId="13384" xr:uid="{00000000-0005-0000-0000-0000403A0000}"/>
    <cellStyle name="Eingabe 2 7 3 7 2" xfId="13385" xr:uid="{00000000-0005-0000-0000-0000413A0000}"/>
    <cellStyle name="Eingabe 2 7 3 8" xfId="13386" xr:uid="{00000000-0005-0000-0000-0000423A0000}"/>
    <cellStyle name="Eingabe 2 7 3 8 2" xfId="13387" xr:uid="{00000000-0005-0000-0000-0000433A0000}"/>
    <cellStyle name="Eingabe 2 7 3 9" xfId="13388" xr:uid="{00000000-0005-0000-0000-0000443A0000}"/>
    <cellStyle name="Eingabe 2 7 3 9 2" xfId="13389" xr:uid="{00000000-0005-0000-0000-0000453A0000}"/>
    <cellStyle name="Eingabe 2 7 30" xfId="13390" xr:uid="{00000000-0005-0000-0000-0000463A0000}"/>
    <cellStyle name="Eingabe 2 7 30 2" xfId="13391" xr:uid="{00000000-0005-0000-0000-0000473A0000}"/>
    <cellStyle name="Eingabe 2 7 31" xfId="13392" xr:uid="{00000000-0005-0000-0000-0000483A0000}"/>
    <cellStyle name="Eingabe 2 7 31 2" xfId="13393" xr:uid="{00000000-0005-0000-0000-0000493A0000}"/>
    <cellStyle name="Eingabe 2 7 32" xfId="13394" xr:uid="{00000000-0005-0000-0000-00004A3A0000}"/>
    <cellStyle name="Eingabe 2 7 4" xfId="13395" xr:uid="{00000000-0005-0000-0000-00004B3A0000}"/>
    <cellStyle name="Eingabe 2 7 4 2" xfId="13396" xr:uid="{00000000-0005-0000-0000-00004C3A0000}"/>
    <cellStyle name="Eingabe 2 7 5" xfId="13397" xr:uid="{00000000-0005-0000-0000-00004D3A0000}"/>
    <cellStyle name="Eingabe 2 7 5 2" xfId="13398" xr:uid="{00000000-0005-0000-0000-00004E3A0000}"/>
    <cellStyle name="Eingabe 2 7 6" xfId="13399" xr:uid="{00000000-0005-0000-0000-00004F3A0000}"/>
    <cellStyle name="Eingabe 2 7 6 2" xfId="13400" xr:uid="{00000000-0005-0000-0000-0000503A0000}"/>
    <cellStyle name="Eingabe 2 7 7" xfId="13401" xr:uid="{00000000-0005-0000-0000-0000513A0000}"/>
    <cellStyle name="Eingabe 2 7 7 2" xfId="13402" xr:uid="{00000000-0005-0000-0000-0000523A0000}"/>
    <cellStyle name="Eingabe 2 7 8" xfId="13403" xr:uid="{00000000-0005-0000-0000-0000533A0000}"/>
    <cellStyle name="Eingabe 2 7 8 2" xfId="13404" xr:uid="{00000000-0005-0000-0000-0000543A0000}"/>
    <cellStyle name="Eingabe 2 7 9" xfId="13405" xr:uid="{00000000-0005-0000-0000-0000553A0000}"/>
    <cellStyle name="Eingabe 2 7 9 2" xfId="13406" xr:uid="{00000000-0005-0000-0000-0000563A0000}"/>
    <cellStyle name="Eingabe 2 8" xfId="13407" xr:uid="{00000000-0005-0000-0000-0000573A0000}"/>
    <cellStyle name="Eingabe 2 8 10" xfId="13408" xr:uid="{00000000-0005-0000-0000-0000583A0000}"/>
    <cellStyle name="Eingabe 2 8 10 2" xfId="13409" xr:uid="{00000000-0005-0000-0000-0000593A0000}"/>
    <cellStyle name="Eingabe 2 8 11" xfId="13410" xr:uid="{00000000-0005-0000-0000-00005A3A0000}"/>
    <cellStyle name="Eingabe 2 8 11 2" xfId="13411" xr:uid="{00000000-0005-0000-0000-00005B3A0000}"/>
    <cellStyle name="Eingabe 2 8 12" xfId="13412" xr:uid="{00000000-0005-0000-0000-00005C3A0000}"/>
    <cellStyle name="Eingabe 2 8 12 2" xfId="13413" xr:uid="{00000000-0005-0000-0000-00005D3A0000}"/>
    <cellStyle name="Eingabe 2 8 13" xfId="13414" xr:uid="{00000000-0005-0000-0000-00005E3A0000}"/>
    <cellStyle name="Eingabe 2 8 13 2" xfId="13415" xr:uid="{00000000-0005-0000-0000-00005F3A0000}"/>
    <cellStyle name="Eingabe 2 8 14" xfId="13416" xr:uid="{00000000-0005-0000-0000-0000603A0000}"/>
    <cellStyle name="Eingabe 2 8 14 2" xfId="13417" xr:uid="{00000000-0005-0000-0000-0000613A0000}"/>
    <cellStyle name="Eingabe 2 8 15" xfId="13418" xr:uid="{00000000-0005-0000-0000-0000623A0000}"/>
    <cellStyle name="Eingabe 2 8 15 2" xfId="13419" xr:uid="{00000000-0005-0000-0000-0000633A0000}"/>
    <cellStyle name="Eingabe 2 8 16" xfId="13420" xr:uid="{00000000-0005-0000-0000-0000643A0000}"/>
    <cellStyle name="Eingabe 2 8 16 2" xfId="13421" xr:uid="{00000000-0005-0000-0000-0000653A0000}"/>
    <cellStyle name="Eingabe 2 8 17" xfId="13422" xr:uid="{00000000-0005-0000-0000-0000663A0000}"/>
    <cellStyle name="Eingabe 2 8 17 2" xfId="13423" xr:uid="{00000000-0005-0000-0000-0000673A0000}"/>
    <cellStyle name="Eingabe 2 8 18" xfId="13424" xr:uid="{00000000-0005-0000-0000-0000683A0000}"/>
    <cellStyle name="Eingabe 2 8 18 2" xfId="13425" xr:uid="{00000000-0005-0000-0000-0000693A0000}"/>
    <cellStyle name="Eingabe 2 8 19" xfId="13426" xr:uid="{00000000-0005-0000-0000-00006A3A0000}"/>
    <cellStyle name="Eingabe 2 8 19 2" xfId="13427" xr:uid="{00000000-0005-0000-0000-00006B3A0000}"/>
    <cellStyle name="Eingabe 2 8 2" xfId="13428" xr:uid="{00000000-0005-0000-0000-00006C3A0000}"/>
    <cellStyle name="Eingabe 2 8 2 10" xfId="13429" xr:uid="{00000000-0005-0000-0000-00006D3A0000}"/>
    <cellStyle name="Eingabe 2 8 2 10 2" xfId="13430" xr:uid="{00000000-0005-0000-0000-00006E3A0000}"/>
    <cellStyle name="Eingabe 2 8 2 11" xfId="13431" xr:uid="{00000000-0005-0000-0000-00006F3A0000}"/>
    <cellStyle name="Eingabe 2 8 2 11 2" xfId="13432" xr:uid="{00000000-0005-0000-0000-0000703A0000}"/>
    <cellStyle name="Eingabe 2 8 2 12" xfId="13433" xr:uid="{00000000-0005-0000-0000-0000713A0000}"/>
    <cellStyle name="Eingabe 2 8 2 12 2" xfId="13434" xr:uid="{00000000-0005-0000-0000-0000723A0000}"/>
    <cellStyle name="Eingabe 2 8 2 13" xfId="13435" xr:uid="{00000000-0005-0000-0000-0000733A0000}"/>
    <cellStyle name="Eingabe 2 8 2 13 2" xfId="13436" xr:uid="{00000000-0005-0000-0000-0000743A0000}"/>
    <cellStyle name="Eingabe 2 8 2 14" xfId="13437" xr:uid="{00000000-0005-0000-0000-0000753A0000}"/>
    <cellStyle name="Eingabe 2 8 2 14 2" xfId="13438" xr:uid="{00000000-0005-0000-0000-0000763A0000}"/>
    <cellStyle name="Eingabe 2 8 2 15" xfId="13439" xr:uid="{00000000-0005-0000-0000-0000773A0000}"/>
    <cellStyle name="Eingabe 2 8 2 15 2" xfId="13440" xr:uid="{00000000-0005-0000-0000-0000783A0000}"/>
    <cellStyle name="Eingabe 2 8 2 16" xfId="13441" xr:uid="{00000000-0005-0000-0000-0000793A0000}"/>
    <cellStyle name="Eingabe 2 8 2 16 2" xfId="13442" xr:uid="{00000000-0005-0000-0000-00007A3A0000}"/>
    <cellStyle name="Eingabe 2 8 2 17" xfId="13443" xr:uid="{00000000-0005-0000-0000-00007B3A0000}"/>
    <cellStyle name="Eingabe 2 8 2 17 2" xfId="13444" xr:uid="{00000000-0005-0000-0000-00007C3A0000}"/>
    <cellStyle name="Eingabe 2 8 2 18" xfId="13445" xr:uid="{00000000-0005-0000-0000-00007D3A0000}"/>
    <cellStyle name="Eingabe 2 8 2 18 2" xfId="13446" xr:uid="{00000000-0005-0000-0000-00007E3A0000}"/>
    <cellStyle name="Eingabe 2 8 2 19" xfId="13447" xr:uid="{00000000-0005-0000-0000-00007F3A0000}"/>
    <cellStyle name="Eingabe 2 8 2 19 2" xfId="13448" xr:uid="{00000000-0005-0000-0000-0000803A0000}"/>
    <cellStyle name="Eingabe 2 8 2 2" xfId="13449" xr:uid="{00000000-0005-0000-0000-0000813A0000}"/>
    <cellStyle name="Eingabe 2 8 2 2 2" xfId="13450" xr:uid="{00000000-0005-0000-0000-0000823A0000}"/>
    <cellStyle name="Eingabe 2 8 2 20" xfId="13451" xr:uid="{00000000-0005-0000-0000-0000833A0000}"/>
    <cellStyle name="Eingabe 2 8 2 20 2" xfId="13452" xr:uid="{00000000-0005-0000-0000-0000843A0000}"/>
    <cellStyle name="Eingabe 2 8 2 21" xfId="13453" xr:uid="{00000000-0005-0000-0000-0000853A0000}"/>
    <cellStyle name="Eingabe 2 8 2 21 2" xfId="13454" xr:uid="{00000000-0005-0000-0000-0000863A0000}"/>
    <cellStyle name="Eingabe 2 8 2 22" xfId="13455" xr:uid="{00000000-0005-0000-0000-0000873A0000}"/>
    <cellStyle name="Eingabe 2 8 2 22 2" xfId="13456" xr:uid="{00000000-0005-0000-0000-0000883A0000}"/>
    <cellStyle name="Eingabe 2 8 2 23" xfId="13457" xr:uid="{00000000-0005-0000-0000-0000893A0000}"/>
    <cellStyle name="Eingabe 2 8 2 23 2" xfId="13458" xr:uid="{00000000-0005-0000-0000-00008A3A0000}"/>
    <cellStyle name="Eingabe 2 8 2 24" xfId="13459" xr:uid="{00000000-0005-0000-0000-00008B3A0000}"/>
    <cellStyle name="Eingabe 2 8 2 24 2" xfId="13460" xr:uid="{00000000-0005-0000-0000-00008C3A0000}"/>
    <cellStyle name="Eingabe 2 8 2 25" xfId="13461" xr:uid="{00000000-0005-0000-0000-00008D3A0000}"/>
    <cellStyle name="Eingabe 2 8 2 25 2" xfId="13462" xr:uid="{00000000-0005-0000-0000-00008E3A0000}"/>
    <cellStyle name="Eingabe 2 8 2 26" xfId="13463" xr:uid="{00000000-0005-0000-0000-00008F3A0000}"/>
    <cellStyle name="Eingabe 2 8 2 26 2" xfId="13464" xr:uid="{00000000-0005-0000-0000-0000903A0000}"/>
    <cellStyle name="Eingabe 2 8 2 27" xfId="13465" xr:uid="{00000000-0005-0000-0000-0000913A0000}"/>
    <cellStyle name="Eingabe 2 8 2 27 2" xfId="13466" xr:uid="{00000000-0005-0000-0000-0000923A0000}"/>
    <cellStyle name="Eingabe 2 8 2 28" xfId="13467" xr:uid="{00000000-0005-0000-0000-0000933A0000}"/>
    <cellStyle name="Eingabe 2 8 2 28 2" xfId="13468" xr:uid="{00000000-0005-0000-0000-0000943A0000}"/>
    <cellStyle name="Eingabe 2 8 2 29" xfId="13469" xr:uid="{00000000-0005-0000-0000-0000953A0000}"/>
    <cellStyle name="Eingabe 2 8 2 29 2" xfId="13470" xr:uid="{00000000-0005-0000-0000-0000963A0000}"/>
    <cellStyle name="Eingabe 2 8 2 3" xfId="13471" xr:uid="{00000000-0005-0000-0000-0000973A0000}"/>
    <cellStyle name="Eingabe 2 8 2 3 2" xfId="13472" xr:uid="{00000000-0005-0000-0000-0000983A0000}"/>
    <cellStyle name="Eingabe 2 8 2 30" xfId="13473" xr:uid="{00000000-0005-0000-0000-0000993A0000}"/>
    <cellStyle name="Eingabe 2 8 2 4" xfId="13474" xr:uid="{00000000-0005-0000-0000-00009A3A0000}"/>
    <cellStyle name="Eingabe 2 8 2 4 2" xfId="13475" xr:uid="{00000000-0005-0000-0000-00009B3A0000}"/>
    <cellStyle name="Eingabe 2 8 2 5" xfId="13476" xr:uid="{00000000-0005-0000-0000-00009C3A0000}"/>
    <cellStyle name="Eingabe 2 8 2 5 2" xfId="13477" xr:uid="{00000000-0005-0000-0000-00009D3A0000}"/>
    <cellStyle name="Eingabe 2 8 2 6" xfId="13478" xr:uid="{00000000-0005-0000-0000-00009E3A0000}"/>
    <cellStyle name="Eingabe 2 8 2 6 2" xfId="13479" xr:uid="{00000000-0005-0000-0000-00009F3A0000}"/>
    <cellStyle name="Eingabe 2 8 2 7" xfId="13480" xr:uid="{00000000-0005-0000-0000-0000A03A0000}"/>
    <cellStyle name="Eingabe 2 8 2 7 2" xfId="13481" xr:uid="{00000000-0005-0000-0000-0000A13A0000}"/>
    <cellStyle name="Eingabe 2 8 2 8" xfId="13482" xr:uid="{00000000-0005-0000-0000-0000A23A0000}"/>
    <cellStyle name="Eingabe 2 8 2 8 2" xfId="13483" xr:uid="{00000000-0005-0000-0000-0000A33A0000}"/>
    <cellStyle name="Eingabe 2 8 2 9" xfId="13484" xr:uid="{00000000-0005-0000-0000-0000A43A0000}"/>
    <cellStyle name="Eingabe 2 8 2 9 2" xfId="13485" xr:uid="{00000000-0005-0000-0000-0000A53A0000}"/>
    <cellStyle name="Eingabe 2 8 20" xfId="13486" xr:uid="{00000000-0005-0000-0000-0000A63A0000}"/>
    <cellStyle name="Eingabe 2 8 20 2" xfId="13487" xr:uid="{00000000-0005-0000-0000-0000A73A0000}"/>
    <cellStyle name="Eingabe 2 8 21" xfId="13488" xr:uid="{00000000-0005-0000-0000-0000A83A0000}"/>
    <cellStyle name="Eingabe 2 8 21 2" xfId="13489" xr:uid="{00000000-0005-0000-0000-0000A93A0000}"/>
    <cellStyle name="Eingabe 2 8 22" xfId="13490" xr:uid="{00000000-0005-0000-0000-0000AA3A0000}"/>
    <cellStyle name="Eingabe 2 8 22 2" xfId="13491" xr:uid="{00000000-0005-0000-0000-0000AB3A0000}"/>
    <cellStyle name="Eingabe 2 8 23" xfId="13492" xr:uid="{00000000-0005-0000-0000-0000AC3A0000}"/>
    <cellStyle name="Eingabe 2 8 23 2" xfId="13493" xr:uid="{00000000-0005-0000-0000-0000AD3A0000}"/>
    <cellStyle name="Eingabe 2 8 24" xfId="13494" xr:uid="{00000000-0005-0000-0000-0000AE3A0000}"/>
    <cellStyle name="Eingabe 2 8 24 2" xfId="13495" xr:uid="{00000000-0005-0000-0000-0000AF3A0000}"/>
    <cellStyle name="Eingabe 2 8 25" xfId="13496" xr:uid="{00000000-0005-0000-0000-0000B03A0000}"/>
    <cellStyle name="Eingabe 2 8 25 2" xfId="13497" xr:uid="{00000000-0005-0000-0000-0000B13A0000}"/>
    <cellStyle name="Eingabe 2 8 26" xfId="13498" xr:uid="{00000000-0005-0000-0000-0000B23A0000}"/>
    <cellStyle name="Eingabe 2 8 26 2" xfId="13499" xr:uid="{00000000-0005-0000-0000-0000B33A0000}"/>
    <cellStyle name="Eingabe 2 8 27" xfId="13500" xr:uid="{00000000-0005-0000-0000-0000B43A0000}"/>
    <cellStyle name="Eingabe 2 8 27 2" xfId="13501" xr:uid="{00000000-0005-0000-0000-0000B53A0000}"/>
    <cellStyle name="Eingabe 2 8 28" xfId="13502" xr:uid="{00000000-0005-0000-0000-0000B63A0000}"/>
    <cellStyle name="Eingabe 2 8 28 2" xfId="13503" xr:uid="{00000000-0005-0000-0000-0000B73A0000}"/>
    <cellStyle name="Eingabe 2 8 29" xfId="13504" xr:uid="{00000000-0005-0000-0000-0000B83A0000}"/>
    <cellStyle name="Eingabe 2 8 29 2" xfId="13505" xr:uid="{00000000-0005-0000-0000-0000B93A0000}"/>
    <cellStyle name="Eingabe 2 8 3" xfId="13506" xr:uid="{00000000-0005-0000-0000-0000BA3A0000}"/>
    <cellStyle name="Eingabe 2 8 3 10" xfId="13507" xr:uid="{00000000-0005-0000-0000-0000BB3A0000}"/>
    <cellStyle name="Eingabe 2 8 3 10 2" xfId="13508" xr:uid="{00000000-0005-0000-0000-0000BC3A0000}"/>
    <cellStyle name="Eingabe 2 8 3 11" xfId="13509" xr:uid="{00000000-0005-0000-0000-0000BD3A0000}"/>
    <cellStyle name="Eingabe 2 8 3 11 2" xfId="13510" xr:uid="{00000000-0005-0000-0000-0000BE3A0000}"/>
    <cellStyle name="Eingabe 2 8 3 12" xfId="13511" xr:uid="{00000000-0005-0000-0000-0000BF3A0000}"/>
    <cellStyle name="Eingabe 2 8 3 12 2" xfId="13512" xr:uid="{00000000-0005-0000-0000-0000C03A0000}"/>
    <cellStyle name="Eingabe 2 8 3 13" xfId="13513" xr:uid="{00000000-0005-0000-0000-0000C13A0000}"/>
    <cellStyle name="Eingabe 2 8 3 13 2" xfId="13514" xr:uid="{00000000-0005-0000-0000-0000C23A0000}"/>
    <cellStyle name="Eingabe 2 8 3 14" xfId="13515" xr:uid="{00000000-0005-0000-0000-0000C33A0000}"/>
    <cellStyle name="Eingabe 2 8 3 14 2" xfId="13516" xr:uid="{00000000-0005-0000-0000-0000C43A0000}"/>
    <cellStyle name="Eingabe 2 8 3 15" xfId="13517" xr:uid="{00000000-0005-0000-0000-0000C53A0000}"/>
    <cellStyle name="Eingabe 2 8 3 15 2" xfId="13518" xr:uid="{00000000-0005-0000-0000-0000C63A0000}"/>
    <cellStyle name="Eingabe 2 8 3 16" xfId="13519" xr:uid="{00000000-0005-0000-0000-0000C73A0000}"/>
    <cellStyle name="Eingabe 2 8 3 16 2" xfId="13520" xr:uid="{00000000-0005-0000-0000-0000C83A0000}"/>
    <cellStyle name="Eingabe 2 8 3 17" xfId="13521" xr:uid="{00000000-0005-0000-0000-0000C93A0000}"/>
    <cellStyle name="Eingabe 2 8 3 17 2" xfId="13522" xr:uid="{00000000-0005-0000-0000-0000CA3A0000}"/>
    <cellStyle name="Eingabe 2 8 3 18" xfId="13523" xr:uid="{00000000-0005-0000-0000-0000CB3A0000}"/>
    <cellStyle name="Eingabe 2 8 3 18 2" xfId="13524" xr:uid="{00000000-0005-0000-0000-0000CC3A0000}"/>
    <cellStyle name="Eingabe 2 8 3 19" xfId="13525" xr:uid="{00000000-0005-0000-0000-0000CD3A0000}"/>
    <cellStyle name="Eingabe 2 8 3 19 2" xfId="13526" xr:uid="{00000000-0005-0000-0000-0000CE3A0000}"/>
    <cellStyle name="Eingabe 2 8 3 2" xfId="13527" xr:uid="{00000000-0005-0000-0000-0000CF3A0000}"/>
    <cellStyle name="Eingabe 2 8 3 2 2" xfId="13528" xr:uid="{00000000-0005-0000-0000-0000D03A0000}"/>
    <cellStyle name="Eingabe 2 8 3 20" xfId="13529" xr:uid="{00000000-0005-0000-0000-0000D13A0000}"/>
    <cellStyle name="Eingabe 2 8 3 20 2" xfId="13530" xr:uid="{00000000-0005-0000-0000-0000D23A0000}"/>
    <cellStyle name="Eingabe 2 8 3 21" xfId="13531" xr:uid="{00000000-0005-0000-0000-0000D33A0000}"/>
    <cellStyle name="Eingabe 2 8 3 21 2" xfId="13532" xr:uid="{00000000-0005-0000-0000-0000D43A0000}"/>
    <cellStyle name="Eingabe 2 8 3 22" xfId="13533" xr:uid="{00000000-0005-0000-0000-0000D53A0000}"/>
    <cellStyle name="Eingabe 2 8 3 22 2" xfId="13534" xr:uid="{00000000-0005-0000-0000-0000D63A0000}"/>
    <cellStyle name="Eingabe 2 8 3 23" xfId="13535" xr:uid="{00000000-0005-0000-0000-0000D73A0000}"/>
    <cellStyle name="Eingabe 2 8 3 23 2" xfId="13536" xr:uid="{00000000-0005-0000-0000-0000D83A0000}"/>
    <cellStyle name="Eingabe 2 8 3 24" xfId="13537" xr:uid="{00000000-0005-0000-0000-0000D93A0000}"/>
    <cellStyle name="Eingabe 2 8 3 24 2" xfId="13538" xr:uid="{00000000-0005-0000-0000-0000DA3A0000}"/>
    <cellStyle name="Eingabe 2 8 3 25" xfId="13539" xr:uid="{00000000-0005-0000-0000-0000DB3A0000}"/>
    <cellStyle name="Eingabe 2 8 3 25 2" xfId="13540" xr:uid="{00000000-0005-0000-0000-0000DC3A0000}"/>
    <cellStyle name="Eingabe 2 8 3 26" xfId="13541" xr:uid="{00000000-0005-0000-0000-0000DD3A0000}"/>
    <cellStyle name="Eingabe 2 8 3 26 2" xfId="13542" xr:uid="{00000000-0005-0000-0000-0000DE3A0000}"/>
    <cellStyle name="Eingabe 2 8 3 27" xfId="13543" xr:uid="{00000000-0005-0000-0000-0000DF3A0000}"/>
    <cellStyle name="Eingabe 2 8 3 27 2" xfId="13544" xr:uid="{00000000-0005-0000-0000-0000E03A0000}"/>
    <cellStyle name="Eingabe 2 8 3 28" xfId="13545" xr:uid="{00000000-0005-0000-0000-0000E13A0000}"/>
    <cellStyle name="Eingabe 2 8 3 28 2" xfId="13546" xr:uid="{00000000-0005-0000-0000-0000E23A0000}"/>
    <cellStyle name="Eingabe 2 8 3 29" xfId="13547" xr:uid="{00000000-0005-0000-0000-0000E33A0000}"/>
    <cellStyle name="Eingabe 2 8 3 29 2" xfId="13548" xr:uid="{00000000-0005-0000-0000-0000E43A0000}"/>
    <cellStyle name="Eingabe 2 8 3 3" xfId="13549" xr:uid="{00000000-0005-0000-0000-0000E53A0000}"/>
    <cellStyle name="Eingabe 2 8 3 3 2" xfId="13550" xr:uid="{00000000-0005-0000-0000-0000E63A0000}"/>
    <cellStyle name="Eingabe 2 8 3 30" xfId="13551" xr:uid="{00000000-0005-0000-0000-0000E73A0000}"/>
    <cellStyle name="Eingabe 2 8 3 4" xfId="13552" xr:uid="{00000000-0005-0000-0000-0000E83A0000}"/>
    <cellStyle name="Eingabe 2 8 3 4 2" xfId="13553" xr:uid="{00000000-0005-0000-0000-0000E93A0000}"/>
    <cellStyle name="Eingabe 2 8 3 5" xfId="13554" xr:uid="{00000000-0005-0000-0000-0000EA3A0000}"/>
    <cellStyle name="Eingabe 2 8 3 5 2" xfId="13555" xr:uid="{00000000-0005-0000-0000-0000EB3A0000}"/>
    <cellStyle name="Eingabe 2 8 3 6" xfId="13556" xr:uid="{00000000-0005-0000-0000-0000EC3A0000}"/>
    <cellStyle name="Eingabe 2 8 3 6 2" xfId="13557" xr:uid="{00000000-0005-0000-0000-0000ED3A0000}"/>
    <cellStyle name="Eingabe 2 8 3 7" xfId="13558" xr:uid="{00000000-0005-0000-0000-0000EE3A0000}"/>
    <cellStyle name="Eingabe 2 8 3 7 2" xfId="13559" xr:uid="{00000000-0005-0000-0000-0000EF3A0000}"/>
    <cellStyle name="Eingabe 2 8 3 8" xfId="13560" xr:uid="{00000000-0005-0000-0000-0000F03A0000}"/>
    <cellStyle name="Eingabe 2 8 3 8 2" xfId="13561" xr:uid="{00000000-0005-0000-0000-0000F13A0000}"/>
    <cellStyle name="Eingabe 2 8 3 9" xfId="13562" xr:uid="{00000000-0005-0000-0000-0000F23A0000}"/>
    <cellStyle name="Eingabe 2 8 3 9 2" xfId="13563" xr:uid="{00000000-0005-0000-0000-0000F33A0000}"/>
    <cellStyle name="Eingabe 2 8 30" xfId="13564" xr:uid="{00000000-0005-0000-0000-0000F43A0000}"/>
    <cellStyle name="Eingabe 2 8 30 2" xfId="13565" xr:uid="{00000000-0005-0000-0000-0000F53A0000}"/>
    <cellStyle name="Eingabe 2 8 31" xfId="13566" xr:uid="{00000000-0005-0000-0000-0000F63A0000}"/>
    <cellStyle name="Eingabe 2 8 31 2" xfId="13567" xr:uid="{00000000-0005-0000-0000-0000F73A0000}"/>
    <cellStyle name="Eingabe 2 8 32" xfId="13568" xr:uid="{00000000-0005-0000-0000-0000F83A0000}"/>
    <cellStyle name="Eingabe 2 8 4" xfId="13569" xr:uid="{00000000-0005-0000-0000-0000F93A0000}"/>
    <cellStyle name="Eingabe 2 8 4 2" xfId="13570" xr:uid="{00000000-0005-0000-0000-0000FA3A0000}"/>
    <cellStyle name="Eingabe 2 8 5" xfId="13571" xr:uid="{00000000-0005-0000-0000-0000FB3A0000}"/>
    <cellStyle name="Eingabe 2 8 5 2" xfId="13572" xr:uid="{00000000-0005-0000-0000-0000FC3A0000}"/>
    <cellStyle name="Eingabe 2 8 6" xfId="13573" xr:uid="{00000000-0005-0000-0000-0000FD3A0000}"/>
    <cellStyle name="Eingabe 2 8 6 2" xfId="13574" xr:uid="{00000000-0005-0000-0000-0000FE3A0000}"/>
    <cellStyle name="Eingabe 2 8 7" xfId="13575" xr:uid="{00000000-0005-0000-0000-0000FF3A0000}"/>
    <cellStyle name="Eingabe 2 8 7 2" xfId="13576" xr:uid="{00000000-0005-0000-0000-0000003B0000}"/>
    <cellStyle name="Eingabe 2 8 8" xfId="13577" xr:uid="{00000000-0005-0000-0000-0000013B0000}"/>
    <cellStyle name="Eingabe 2 8 8 2" xfId="13578" xr:uid="{00000000-0005-0000-0000-0000023B0000}"/>
    <cellStyle name="Eingabe 2 8 9" xfId="13579" xr:uid="{00000000-0005-0000-0000-0000033B0000}"/>
    <cellStyle name="Eingabe 2 8 9 2" xfId="13580" xr:uid="{00000000-0005-0000-0000-0000043B0000}"/>
    <cellStyle name="Eingabe 2 9" xfId="13581" xr:uid="{00000000-0005-0000-0000-0000053B0000}"/>
    <cellStyle name="Eingabe 2 9 10" xfId="13582" xr:uid="{00000000-0005-0000-0000-0000063B0000}"/>
    <cellStyle name="Eingabe 2 9 10 2" xfId="13583" xr:uid="{00000000-0005-0000-0000-0000073B0000}"/>
    <cellStyle name="Eingabe 2 9 11" xfId="13584" xr:uid="{00000000-0005-0000-0000-0000083B0000}"/>
    <cellStyle name="Eingabe 2 9 11 2" xfId="13585" xr:uid="{00000000-0005-0000-0000-0000093B0000}"/>
    <cellStyle name="Eingabe 2 9 12" xfId="13586" xr:uid="{00000000-0005-0000-0000-00000A3B0000}"/>
    <cellStyle name="Eingabe 2 9 12 2" xfId="13587" xr:uid="{00000000-0005-0000-0000-00000B3B0000}"/>
    <cellStyle name="Eingabe 2 9 13" xfId="13588" xr:uid="{00000000-0005-0000-0000-00000C3B0000}"/>
    <cellStyle name="Eingabe 2 9 13 2" xfId="13589" xr:uid="{00000000-0005-0000-0000-00000D3B0000}"/>
    <cellStyle name="Eingabe 2 9 14" xfId="13590" xr:uid="{00000000-0005-0000-0000-00000E3B0000}"/>
    <cellStyle name="Eingabe 2 9 14 2" xfId="13591" xr:uid="{00000000-0005-0000-0000-00000F3B0000}"/>
    <cellStyle name="Eingabe 2 9 15" xfId="13592" xr:uid="{00000000-0005-0000-0000-0000103B0000}"/>
    <cellStyle name="Eingabe 2 9 15 2" xfId="13593" xr:uid="{00000000-0005-0000-0000-0000113B0000}"/>
    <cellStyle name="Eingabe 2 9 16" xfId="13594" xr:uid="{00000000-0005-0000-0000-0000123B0000}"/>
    <cellStyle name="Eingabe 2 9 16 2" xfId="13595" xr:uid="{00000000-0005-0000-0000-0000133B0000}"/>
    <cellStyle name="Eingabe 2 9 17" xfId="13596" xr:uid="{00000000-0005-0000-0000-0000143B0000}"/>
    <cellStyle name="Eingabe 2 9 17 2" xfId="13597" xr:uid="{00000000-0005-0000-0000-0000153B0000}"/>
    <cellStyle name="Eingabe 2 9 18" xfId="13598" xr:uid="{00000000-0005-0000-0000-0000163B0000}"/>
    <cellStyle name="Eingabe 2 9 18 2" xfId="13599" xr:uid="{00000000-0005-0000-0000-0000173B0000}"/>
    <cellStyle name="Eingabe 2 9 19" xfId="13600" xr:uid="{00000000-0005-0000-0000-0000183B0000}"/>
    <cellStyle name="Eingabe 2 9 19 2" xfId="13601" xr:uid="{00000000-0005-0000-0000-0000193B0000}"/>
    <cellStyle name="Eingabe 2 9 2" xfId="13602" xr:uid="{00000000-0005-0000-0000-00001A3B0000}"/>
    <cellStyle name="Eingabe 2 9 2 10" xfId="13603" xr:uid="{00000000-0005-0000-0000-00001B3B0000}"/>
    <cellStyle name="Eingabe 2 9 2 10 2" xfId="13604" xr:uid="{00000000-0005-0000-0000-00001C3B0000}"/>
    <cellStyle name="Eingabe 2 9 2 11" xfId="13605" xr:uid="{00000000-0005-0000-0000-00001D3B0000}"/>
    <cellStyle name="Eingabe 2 9 2 11 2" xfId="13606" xr:uid="{00000000-0005-0000-0000-00001E3B0000}"/>
    <cellStyle name="Eingabe 2 9 2 12" xfId="13607" xr:uid="{00000000-0005-0000-0000-00001F3B0000}"/>
    <cellStyle name="Eingabe 2 9 2 12 2" xfId="13608" xr:uid="{00000000-0005-0000-0000-0000203B0000}"/>
    <cellStyle name="Eingabe 2 9 2 13" xfId="13609" xr:uid="{00000000-0005-0000-0000-0000213B0000}"/>
    <cellStyle name="Eingabe 2 9 2 13 2" xfId="13610" xr:uid="{00000000-0005-0000-0000-0000223B0000}"/>
    <cellStyle name="Eingabe 2 9 2 14" xfId="13611" xr:uid="{00000000-0005-0000-0000-0000233B0000}"/>
    <cellStyle name="Eingabe 2 9 2 14 2" xfId="13612" xr:uid="{00000000-0005-0000-0000-0000243B0000}"/>
    <cellStyle name="Eingabe 2 9 2 15" xfId="13613" xr:uid="{00000000-0005-0000-0000-0000253B0000}"/>
    <cellStyle name="Eingabe 2 9 2 15 2" xfId="13614" xr:uid="{00000000-0005-0000-0000-0000263B0000}"/>
    <cellStyle name="Eingabe 2 9 2 16" xfId="13615" xr:uid="{00000000-0005-0000-0000-0000273B0000}"/>
    <cellStyle name="Eingabe 2 9 2 16 2" xfId="13616" xr:uid="{00000000-0005-0000-0000-0000283B0000}"/>
    <cellStyle name="Eingabe 2 9 2 17" xfId="13617" xr:uid="{00000000-0005-0000-0000-0000293B0000}"/>
    <cellStyle name="Eingabe 2 9 2 17 2" xfId="13618" xr:uid="{00000000-0005-0000-0000-00002A3B0000}"/>
    <cellStyle name="Eingabe 2 9 2 18" xfId="13619" xr:uid="{00000000-0005-0000-0000-00002B3B0000}"/>
    <cellStyle name="Eingabe 2 9 2 18 2" xfId="13620" xr:uid="{00000000-0005-0000-0000-00002C3B0000}"/>
    <cellStyle name="Eingabe 2 9 2 19" xfId="13621" xr:uid="{00000000-0005-0000-0000-00002D3B0000}"/>
    <cellStyle name="Eingabe 2 9 2 19 2" xfId="13622" xr:uid="{00000000-0005-0000-0000-00002E3B0000}"/>
    <cellStyle name="Eingabe 2 9 2 2" xfId="13623" xr:uid="{00000000-0005-0000-0000-00002F3B0000}"/>
    <cellStyle name="Eingabe 2 9 2 2 2" xfId="13624" xr:uid="{00000000-0005-0000-0000-0000303B0000}"/>
    <cellStyle name="Eingabe 2 9 2 20" xfId="13625" xr:uid="{00000000-0005-0000-0000-0000313B0000}"/>
    <cellStyle name="Eingabe 2 9 2 20 2" xfId="13626" xr:uid="{00000000-0005-0000-0000-0000323B0000}"/>
    <cellStyle name="Eingabe 2 9 2 21" xfId="13627" xr:uid="{00000000-0005-0000-0000-0000333B0000}"/>
    <cellStyle name="Eingabe 2 9 2 21 2" xfId="13628" xr:uid="{00000000-0005-0000-0000-0000343B0000}"/>
    <cellStyle name="Eingabe 2 9 2 22" xfId="13629" xr:uid="{00000000-0005-0000-0000-0000353B0000}"/>
    <cellStyle name="Eingabe 2 9 2 22 2" xfId="13630" xr:uid="{00000000-0005-0000-0000-0000363B0000}"/>
    <cellStyle name="Eingabe 2 9 2 23" xfId="13631" xr:uid="{00000000-0005-0000-0000-0000373B0000}"/>
    <cellStyle name="Eingabe 2 9 2 23 2" xfId="13632" xr:uid="{00000000-0005-0000-0000-0000383B0000}"/>
    <cellStyle name="Eingabe 2 9 2 24" xfId="13633" xr:uid="{00000000-0005-0000-0000-0000393B0000}"/>
    <cellStyle name="Eingabe 2 9 2 24 2" xfId="13634" xr:uid="{00000000-0005-0000-0000-00003A3B0000}"/>
    <cellStyle name="Eingabe 2 9 2 25" xfId="13635" xr:uid="{00000000-0005-0000-0000-00003B3B0000}"/>
    <cellStyle name="Eingabe 2 9 2 25 2" xfId="13636" xr:uid="{00000000-0005-0000-0000-00003C3B0000}"/>
    <cellStyle name="Eingabe 2 9 2 26" xfId="13637" xr:uid="{00000000-0005-0000-0000-00003D3B0000}"/>
    <cellStyle name="Eingabe 2 9 2 26 2" xfId="13638" xr:uid="{00000000-0005-0000-0000-00003E3B0000}"/>
    <cellStyle name="Eingabe 2 9 2 27" xfId="13639" xr:uid="{00000000-0005-0000-0000-00003F3B0000}"/>
    <cellStyle name="Eingabe 2 9 2 27 2" xfId="13640" xr:uid="{00000000-0005-0000-0000-0000403B0000}"/>
    <cellStyle name="Eingabe 2 9 2 28" xfId="13641" xr:uid="{00000000-0005-0000-0000-0000413B0000}"/>
    <cellStyle name="Eingabe 2 9 2 28 2" xfId="13642" xr:uid="{00000000-0005-0000-0000-0000423B0000}"/>
    <cellStyle name="Eingabe 2 9 2 29" xfId="13643" xr:uid="{00000000-0005-0000-0000-0000433B0000}"/>
    <cellStyle name="Eingabe 2 9 2 29 2" xfId="13644" xr:uid="{00000000-0005-0000-0000-0000443B0000}"/>
    <cellStyle name="Eingabe 2 9 2 3" xfId="13645" xr:uid="{00000000-0005-0000-0000-0000453B0000}"/>
    <cellStyle name="Eingabe 2 9 2 3 2" xfId="13646" xr:uid="{00000000-0005-0000-0000-0000463B0000}"/>
    <cellStyle name="Eingabe 2 9 2 30" xfId="13647" xr:uid="{00000000-0005-0000-0000-0000473B0000}"/>
    <cellStyle name="Eingabe 2 9 2 4" xfId="13648" xr:uid="{00000000-0005-0000-0000-0000483B0000}"/>
    <cellStyle name="Eingabe 2 9 2 4 2" xfId="13649" xr:uid="{00000000-0005-0000-0000-0000493B0000}"/>
    <cellStyle name="Eingabe 2 9 2 5" xfId="13650" xr:uid="{00000000-0005-0000-0000-00004A3B0000}"/>
    <cellStyle name="Eingabe 2 9 2 5 2" xfId="13651" xr:uid="{00000000-0005-0000-0000-00004B3B0000}"/>
    <cellStyle name="Eingabe 2 9 2 6" xfId="13652" xr:uid="{00000000-0005-0000-0000-00004C3B0000}"/>
    <cellStyle name="Eingabe 2 9 2 6 2" xfId="13653" xr:uid="{00000000-0005-0000-0000-00004D3B0000}"/>
    <cellStyle name="Eingabe 2 9 2 7" xfId="13654" xr:uid="{00000000-0005-0000-0000-00004E3B0000}"/>
    <cellStyle name="Eingabe 2 9 2 7 2" xfId="13655" xr:uid="{00000000-0005-0000-0000-00004F3B0000}"/>
    <cellStyle name="Eingabe 2 9 2 8" xfId="13656" xr:uid="{00000000-0005-0000-0000-0000503B0000}"/>
    <cellStyle name="Eingabe 2 9 2 8 2" xfId="13657" xr:uid="{00000000-0005-0000-0000-0000513B0000}"/>
    <cellStyle name="Eingabe 2 9 2 9" xfId="13658" xr:uid="{00000000-0005-0000-0000-0000523B0000}"/>
    <cellStyle name="Eingabe 2 9 2 9 2" xfId="13659" xr:uid="{00000000-0005-0000-0000-0000533B0000}"/>
    <cellStyle name="Eingabe 2 9 20" xfId="13660" xr:uid="{00000000-0005-0000-0000-0000543B0000}"/>
    <cellStyle name="Eingabe 2 9 20 2" xfId="13661" xr:uid="{00000000-0005-0000-0000-0000553B0000}"/>
    <cellStyle name="Eingabe 2 9 21" xfId="13662" xr:uid="{00000000-0005-0000-0000-0000563B0000}"/>
    <cellStyle name="Eingabe 2 9 21 2" xfId="13663" xr:uid="{00000000-0005-0000-0000-0000573B0000}"/>
    <cellStyle name="Eingabe 2 9 22" xfId="13664" xr:uid="{00000000-0005-0000-0000-0000583B0000}"/>
    <cellStyle name="Eingabe 2 9 22 2" xfId="13665" xr:uid="{00000000-0005-0000-0000-0000593B0000}"/>
    <cellStyle name="Eingabe 2 9 23" xfId="13666" xr:uid="{00000000-0005-0000-0000-00005A3B0000}"/>
    <cellStyle name="Eingabe 2 9 23 2" xfId="13667" xr:uid="{00000000-0005-0000-0000-00005B3B0000}"/>
    <cellStyle name="Eingabe 2 9 24" xfId="13668" xr:uid="{00000000-0005-0000-0000-00005C3B0000}"/>
    <cellStyle name="Eingabe 2 9 24 2" xfId="13669" xr:uid="{00000000-0005-0000-0000-00005D3B0000}"/>
    <cellStyle name="Eingabe 2 9 25" xfId="13670" xr:uid="{00000000-0005-0000-0000-00005E3B0000}"/>
    <cellStyle name="Eingabe 2 9 25 2" xfId="13671" xr:uid="{00000000-0005-0000-0000-00005F3B0000}"/>
    <cellStyle name="Eingabe 2 9 26" xfId="13672" xr:uid="{00000000-0005-0000-0000-0000603B0000}"/>
    <cellStyle name="Eingabe 2 9 26 2" xfId="13673" xr:uid="{00000000-0005-0000-0000-0000613B0000}"/>
    <cellStyle name="Eingabe 2 9 27" xfId="13674" xr:uid="{00000000-0005-0000-0000-0000623B0000}"/>
    <cellStyle name="Eingabe 2 9 27 2" xfId="13675" xr:uid="{00000000-0005-0000-0000-0000633B0000}"/>
    <cellStyle name="Eingabe 2 9 28" xfId="13676" xr:uid="{00000000-0005-0000-0000-0000643B0000}"/>
    <cellStyle name="Eingabe 2 9 28 2" xfId="13677" xr:uid="{00000000-0005-0000-0000-0000653B0000}"/>
    <cellStyle name="Eingabe 2 9 29" xfId="13678" xr:uid="{00000000-0005-0000-0000-0000663B0000}"/>
    <cellStyle name="Eingabe 2 9 29 2" xfId="13679" xr:uid="{00000000-0005-0000-0000-0000673B0000}"/>
    <cellStyle name="Eingabe 2 9 3" xfId="13680" xr:uid="{00000000-0005-0000-0000-0000683B0000}"/>
    <cellStyle name="Eingabe 2 9 3 10" xfId="13681" xr:uid="{00000000-0005-0000-0000-0000693B0000}"/>
    <cellStyle name="Eingabe 2 9 3 10 2" xfId="13682" xr:uid="{00000000-0005-0000-0000-00006A3B0000}"/>
    <cellStyle name="Eingabe 2 9 3 11" xfId="13683" xr:uid="{00000000-0005-0000-0000-00006B3B0000}"/>
    <cellStyle name="Eingabe 2 9 3 11 2" xfId="13684" xr:uid="{00000000-0005-0000-0000-00006C3B0000}"/>
    <cellStyle name="Eingabe 2 9 3 12" xfId="13685" xr:uid="{00000000-0005-0000-0000-00006D3B0000}"/>
    <cellStyle name="Eingabe 2 9 3 12 2" xfId="13686" xr:uid="{00000000-0005-0000-0000-00006E3B0000}"/>
    <cellStyle name="Eingabe 2 9 3 13" xfId="13687" xr:uid="{00000000-0005-0000-0000-00006F3B0000}"/>
    <cellStyle name="Eingabe 2 9 3 13 2" xfId="13688" xr:uid="{00000000-0005-0000-0000-0000703B0000}"/>
    <cellStyle name="Eingabe 2 9 3 14" xfId="13689" xr:uid="{00000000-0005-0000-0000-0000713B0000}"/>
    <cellStyle name="Eingabe 2 9 3 14 2" xfId="13690" xr:uid="{00000000-0005-0000-0000-0000723B0000}"/>
    <cellStyle name="Eingabe 2 9 3 15" xfId="13691" xr:uid="{00000000-0005-0000-0000-0000733B0000}"/>
    <cellStyle name="Eingabe 2 9 3 15 2" xfId="13692" xr:uid="{00000000-0005-0000-0000-0000743B0000}"/>
    <cellStyle name="Eingabe 2 9 3 16" xfId="13693" xr:uid="{00000000-0005-0000-0000-0000753B0000}"/>
    <cellStyle name="Eingabe 2 9 3 16 2" xfId="13694" xr:uid="{00000000-0005-0000-0000-0000763B0000}"/>
    <cellStyle name="Eingabe 2 9 3 17" xfId="13695" xr:uid="{00000000-0005-0000-0000-0000773B0000}"/>
    <cellStyle name="Eingabe 2 9 3 17 2" xfId="13696" xr:uid="{00000000-0005-0000-0000-0000783B0000}"/>
    <cellStyle name="Eingabe 2 9 3 18" xfId="13697" xr:uid="{00000000-0005-0000-0000-0000793B0000}"/>
    <cellStyle name="Eingabe 2 9 3 18 2" xfId="13698" xr:uid="{00000000-0005-0000-0000-00007A3B0000}"/>
    <cellStyle name="Eingabe 2 9 3 19" xfId="13699" xr:uid="{00000000-0005-0000-0000-00007B3B0000}"/>
    <cellStyle name="Eingabe 2 9 3 19 2" xfId="13700" xr:uid="{00000000-0005-0000-0000-00007C3B0000}"/>
    <cellStyle name="Eingabe 2 9 3 2" xfId="13701" xr:uid="{00000000-0005-0000-0000-00007D3B0000}"/>
    <cellStyle name="Eingabe 2 9 3 2 2" xfId="13702" xr:uid="{00000000-0005-0000-0000-00007E3B0000}"/>
    <cellStyle name="Eingabe 2 9 3 20" xfId="13703" xr:uid="{00000000-0005-0000-0000-00007F3B0000}"/>
    <cellStyle name="Eingabe 2 9 3 20 2" xfId="13704" xr:uid="{00000000-0005-0000-0000-0000803B0000}"/>
    <cellStyle name="Eingabe 2 9 3 21" xfId="13705" xr:uid="{00000000-0005-0000-0000-0000813B0000}"/>
    <cellStyle name="Eingabe 2 9 3 21 2" xfId="13706" xr:uid="{00000000-0005-0000-0000-0000823B0000}"/>
    <cellStyle name="Eingabe 2 9 3 22" xfId="13707" xr:uid="{00000000-0005-0000-0000-0000833B0000}"/>
    <cellStyle name="Eingabe 2 9 3 22 2" xfId="13708" xr:uid="{00000000-0005-0000-0000-0000843B0000}"/>
    <cellStyle name="Eingabe 2 9 3 23" xfId="13709" xr:uid="{00000000-0005-0000-0000-0000853B0000}"/>
    <cellStyle name="Eingabe 2 9 3 23 2" xfId="13710" xr:uid="{00000000-0005-0000-0000-0000863B0000}"/>
    <cellStyle name="Eingabe 2 9 3 24" xfId="13711" xr:uid="{00000000-0005-0000-0000-0000873B0000}"/>
    <cellStyle name="Eingabe 2 9 3 24 2" xfId="13712" xr:uid="{00000000-0005-0000-0000-0000883B0000}"/>
    <cellStyle name="Eingabe 2 9 3 25" xfId="13713" xr:uid="{00000000-0005-0000-0000-0000893B0000}"/>
    <cellStyle name="Eingabe 2 9 3 25 2" xfId="13714" xr:uid="{00000000-0005-0000-0000-00008A3B0000}"/>
    <cellStyle name="Eingabe 2 9 3 26" xfId="13715" xr:uid="{00000000-0005-0000-0000-00008B3B0000}"/>
    <cellStyle name="Eingabe 2 9 3 26 2" xfId="13716" xr:uid="{00000000-0005-0000-0000-00008C3B0000}"/>
    <cellStyle name="Eingabe 2 9 3 27" xfId="13717" xr:uid="{00000000-0005-0000-0000-00008D3B0000}"/>
    <cellStyle name="Eingabe 2 9 3 27 2" xfId="13718" xr:uid="{00000000-0005-0000-0000-00008E3B0000}"/>
    <cellStyle name="Eingabe 2 9 3 28" xfId="13719" xr:uid="{00000000-0005-0000-0000-00008F3B0000}"/>
    <cellStyle name="Eingabe 2 9 3 28 2" xfId="13720" xr:uid="{00000000-0005-0000-0000-0000903B0000}"/>
    <cellStyle name="Eingabe 2 9 3 29" xfId="13721" xr:uid="{00000000-0005-0000-0000-0000913B0000}"/>
    <cellStyle name="Eingabe 2 9 3 29 2" xfId="13722" xr:uid="{00000000-0005-0000-0000-0000923B0000}"/>
    <cellStyle name="Eingabe 2 9 3 3" xfId="13723" xr:uid="{00000000-0005-0000-0000-0000933B0000}"/>
    <cellStyle name="Eingabe 2 9 3 3 2" xfId="13724" xr:uid="{00000000-0005-0000-0000-0000943B0000}"/>
    <cellStyle name="Eingabe 2 9 3 30" xfId="13725" xr:uid="{00000000-0005-0000-0000-0000953B0000}"/>
    <cellStyle name="Eingabe 2 9 3 4" xfId="13726" xr:uid="{00000000-0005-0000-0000-0000963B0000}"/>
    <cellStyle name="Eingabe 2 9 3 4 2" xfId="13727" xr:uid="{00000000-0005-0000-0000-0000973B0000}"/>
    <cellStyle name="Eingabe 2 9 3 5" xfId="13728" xr:uid="{00000000-0005-0000-0000-0000983B0000}"/>
    <cellStyle name="Eingabe 2 9 3 5 2" xfId="13729" xr:uid="{00000000-0005-0000-0000-0000993B0000}"/>
    <cellStyle name="Eingabe 2 9 3 6" xfId="13730" xr:uid="{00000000-0005-0000-0000-00009A3B0000}"/>
    <cellStyle name="Eingabe 2 9 3 6 2" xfId="13731" xr:uid="{00000000-0005-0000-0000-00009B3B0000}"/>
    <cellStyle name="Eingabe 2 9 3 7" xfId="13732" xr:uid="{00000000-0005-0000-0000-00009C3B0000}"/>
    <cellStyle name="Eingabe 2 9 3 7 2" xfId="13733" xr:uid="{00000000-0005-0000-0000-00009D3B0000}"/>
    <cellStyle name="Eingabe 2 9 3 8" xfId="13734" xr:uid="{00000000-0005-0000-0000-00009E3B0000}"/>
    <cellStyle name="Eingabe 2 9 3 8 2" xfId="13735" xr:uid="{00000000-0005-0000-0000-00009F3B0000}"/>
    <cellStyle name="Eingabe 2 9 3 9" xfId="13736" xr:uid="{00000000-0005-0000-0000-0000A03B0000}"/>
    <cellStyle name="Eingabe 2 9 3 9 2" xfId="13737" xr:uid="{00000000-0005-0000-0000-0000A13B0000}"/>
    <cellStyle name="Eingabe 2 9 30" xfId="13738" xr:uid="{00000000-0005-0000-0000-0000A23B0000}"/>
    <cellStyle name="Eingabe 2 9 30 2" xfId="13739" xr:uid="{00000000-0005-0000-0000-0000A33B0000}"/>
    <cellStyle name="Eingabe 2 9 31" xfId="13740" xr:uid="{00000000-0005-0000-0000-0000A43B0000}"/>
    <cellStyle name="Eingabe 2 9 31 2" xfId="13741" xr:uid="{00000000-0005-0000-0000-0000A53B0000}"/>
    <cellStyle name="Eingabe 2 9 32" xfId="13742" xr:uid="{00000000-0005-0000-0000-0000A63B0000}"/>
    <cellStyle name="Eingabe 2 9 4" xfId="13743" xr:uid="{00000000-0005-0000-0000-0000A73B0000}"/>
    <cellStyle name="Eingabe 2 9 4 2" xfId="13744" xr:uid="{00000000-0005-0000-0000-0000A83B0000}"/>
    <cellStyle name="Eingabe 2 9 5" xfId="13745" xr:uid="{00000000-0005-0000-0000-0000A93B0000}"/>
    <cellStyle name="Eingabe 2 9 5 2" xfId="13746" xr:uid="{00000000-0005-0000-0000-0000AA3B0000}"/>
    <cellStyle name="Eingabe 2 9 6" xfId="13747" xr:uid="{00000000-0005-0000-0000-0000AB3B0000}"/>
    <cellStyle name="Eingabe 2 9 6 2" xfId="13748" xr:uid="{00000000-0005-0000-0000-0000AC3B0000}"/>
    <cellStyle name="Eingabe 2 9 7" xfId="13749" xr:uid="{00000000-0005-0000-0000-0000AD3B0000}"/>
    <cellStyle name="Eingabe 2 9 7 2" xfId="13750" xr:uid="{00000000-0005-0000-0000-0000AE3B0000}"/>
    <cellStyle name="Eingabe 2 9 8" xfId="13751" xr:uid="{00000000-0005-0000-0000-0000AF3B0000}"/>
    <cellStyle name="Eingabe 2 9 8 2" xfId="13752" xr:uid="{00000000-0005-0000-0000-0000B03B0000}"/>
    <cellStyle name="Eingabe 2 9 9" xfId="13753" xr:uid="{00000000-0005-0000-0000-0000B13B0000}"/>
    <cellStyle name="Eingabe 2 9 9 2" xfId="13754" xr:uid="{00000000-0005-0000-0000-0000B23B0000}"/>
    <cellStyle name="Eingabe 2_BU&amp;IC" xfId="13755" xr:uid="{00000000-0005-0000-0000-0000B33B0000}"/>
    <cellStyle name="Eingabe 3" xfId="13756" xr:uid="{00000000-0005-0000-0000-0000B43B0000}"/>
    <cellStyle name="Eingabe 3 2" xfId="13757" xr:uid="{00000000-0005-0000-0000-0000B53B0000}"/>
    <cellStyle name="Eingabe 3 3" xfId="13758" xr:uid="{00000000-0005-0000-0000-0000B63B0000}"/>
    <cellStyle name="Eingabe 3_BU&amp;IC" xfId="13759" xr:uid="{00000000-0005-0000-0000-0000B73B0000}"/>
    <cellStyle name="Eingabe 4" xfId="13760" xr:uid="{00000000-0005-0000-0000-0000B83B0000}"/>
    <cellStyle name="Eingabe 4 2" xfId="13761" xr:uid="{00000000-0005-0000-0000-0000B93B0000}"/>
    <cellStyle name="Eingabe 4_BU&amp;IC" xfId="13762" xr:uid="{00000000-0005-0000-0000-0000BA3B0000}"/>
    <cellStyle name="Eingabe 5" xfId="13763" xr:uid="{00000000-0005-0000-0000-0000BB3B0000}"/>
    <cellStyle name="Eingabe 6" xfId="13764" xr:uid="{00000000-0005-0000-0000-0000BC3B0000}"/>
    <cellStyle name="Eingabe 7" xfId="13765" xr:uid="{00000000-0005-0000-0000-0000BD3B0000}"/>
    <cellStyle name="Eingabe 8" xfId="13766" xr:uid="{00000000-0005-0000-0000-0000BE3B0000}"/>
    <cellStyle name="Eingabe 9" xfId="13767" xr:uid="{00000000-0005-0000-0000-0000BF3B0000}"/>
    <cellStyle name="Emphasis 1" xfId="169" xr:uid="{00000000-0005-0000-0000-0000C03B0000}"/>
    <cellStyle name="Emphasis 1 2" xfId="13768" xr:uid="{00000000-0005-0000-0000-0000C13B0000}"/>
    <cellStyle name="Emphasis 2" xfId="170" xr:uid="{00000000-0005-0000-0000-0000C23B0000}"/>
    <cellStyle name="Emphasis 2 2" xfId="13769" xr:uid="{00000000-0005-0000-0000-0000C33B0000}"/>
    <cellStyle name="Emphasis 3" xfId="171" xr:uid="{00000000-0005-0000-0000-0000C43B0000}"/>
    <cellStyle name="Emphasis 3 2" xfId="13770" xr:uid="{00000000-0005-0000-0000-0000C53B0000}"/>
    <cellStyle name="Ergebnis 10" xfId="13771" xr:uid="{00000000-0005-0000-0000-0000C63B0000}"/>
    <cellStyle name="Ergebnis 2" xfId="172" xr:uid="{00000000-0005-0000-0000-0000C73B0000}"/>
    <cellStyle name="Ergebnis 2 10" xfId="13772" xr:uid="{00000000-0005-0000-0000-0000C83B0000}"/>
    <cellStyle name="Ergebnis 2 10 2" xfId="13773" xr:uid="{00000000-0005-0000-0000-0000C93B0000}"/>
    <cellStyle name="Ergebnis 2 11" xfId="13774" xr:uid="{00000000-0005-0000-0000-0000CA3B0000}"/>
    <cellStyle name="Ergebnis 2 11 2" xfId="13775" xr:uid="{00000000-0005-0000-0000-0000CB3B0000}"/>
    <cellStyle name="Ergebnis 2 12" xfId="13776" xr:uid="{00000000-0005-0000-0000-0000CC3B0000}"/>
    <cellStyle name="Ergebnis 2 12 2" xfId="13777" xr:uid="{00000000-0005-0000-0000-0000CD3B0000}"/>
    <cellStyle name="Ergebnis 2 13" xfId="13778" xr:uid="{00000000-0005-0000-0000-0000CE3B0000}"/>
    <cellStyle name="Ergebnis 2 13 2" xfId="13779" xr:uid="{00000000-0005-0000-0000-0000CF3B0000}"/>
    <cellStyle name="Ergebnis 2 14" xfId="13780" xr:uid="{00000000-0005-0000-0000-0000D03B0000}"/>
    <cellStyle name="Ergebnis 2 14 2" xfId="13781" xr:uid="{00000000-0005-0000-0000-0000D13B0000}"/>
    <cellStyle name="Ergebnis 2 15" xfId="13782" xr:uid="{00000000-0005-0000-0000-0000D23B0000}"/>
    <cellStyle name="Ergebnis 2 15 2" xfId="13783" xr:uid="{00000000-0005-0000-0000-0000D33B0000}"/>
    <cellStyle name="Ergebnis 2 16" xfId="13784" xr:uid="{00000000-0005-0000-0000-0000D43B0000}"/>
    <cellStyle name="Ergebnis 2 16 2" xfId="13785" xr:uid="{00000000-0005-0000-0000-0000D53B0000}"/>
    <cellStyle name="Ergebnis 2 17" xfId="13786" xr:uid="{00000000-0005-0000-0000-0000D63B0000}"/>
    <cellStyle name="Ergebnis 2 17 2" xfId="13787" xr:uid="{00000000-0005-0000-0000-0000D73B0000}"/>
    <cellStyle name="Ergebnis 2 18" xfId="13788" xr:uid="{00000000-0005-0000-0000-0000D83B0000}"/>
    <cellStyle name="Ergebnis 2 18 2" xfId="13789" xr:uid="{00000000-0005-0000-0000-0000D93B0000}"/>
    <cellStyle name="Ergebnis 2 19" xfId="13790" xr:uid="{00000000-0005-0000-0000-0000DA3B0000}"/>
    <cellStyle name="Ergebnis 2 19 2" xfId="13791" xr:uid="{00000000-0005-0000-0000-0000DB3B0000}"/>
    <cellStyle name="Ergebnis 2 2" xfId="739" xr:uid="{00000000-0005-0000-0000-0000DC3B0000}"/>
    <cellStyle name="Ergebnis 2 2 2" xfId="740" xr:uid="{00000000-0005-0000-0000-0000DD3B0000}"/>
    <cellStyle name="Ergebnis 2 2 3" xfId="741" xr:uid="{00000000-0005-0000-0000-0000DE3B0000}"/>
    <cellStyle name="Ergebnis 2 2 3 10" xfId="13792" xr:uid="{00000000-0005-0000-0000-0000DF3B0000}"/>
    <cellStyle name="Ergebnis 2 2 3 10 2" xfId="13793" xr:uid="{00000000-0005-0000-0000-0000E03B0000}"/>
    <cellStyle name="Ergebnis 2 2 3 11" xfId="13794" xr:uid="{00000000-0005-0000-0000-0000E13B0000}"/>
    <cellStyle name="Ergebnis 2 2 3 11 2" xfId="13795" xr:uid="{00000000-0005-0000-0000-0000E23B0000}"/>
    <cellStyle name="Ergebnis 2 2 3 12" xfId="13796" xr:uid="{00000000-0005-0000-0000-0000E33B0000}"/>
    <cellStyle name="Ergebnis 2 2 3 12 2" xfId="13797" xr:uid="{00000000-0005-0000-0000-0000E43B0000}"/>
    <cellStyle name="Ergebnis 2 2 3 13" xfId="13798" xr:uid="{00000000-0005-0000-0000-0000E53B0000}"/>
    <cellStyle name="Ergebnis 2 2 3 13 2" xfId="13799" xr:uid="{00000000-0005-0000-0000-0000E63B0000}"/>
    <cellStyle name="Ergebnis 2 2 3 14" xfId="13800" xr:uid="{00000000-0005-0000-0000-0000E73B0000}"/>
    <cellStyle name="Ergebnis 2 2 3 14 2" xfId="13801" xr:uid="{00000000-0005-0000-0000-0000E83B0000}"/>
    <cellStyle name="Ergebnis 2 2 3 15" xfId="13802" xr:uid="{00000000-0005-0000-0000-0000E93B0000}"/>
    <cellStyle name="Ergebnis 2 2 3 15 2" xfId="13803" xr:uid="{00000000-0005-0000-0000-0000EA3B0000}"/>
    <cellStyle name="Ergebnis 2 2 3 16" xfId="13804" xr:uid="{00000000-0005-0000-0000-0000EB3B0000}"/>
    <cellStyle name="Ergebnis 2 2 3 16 2" xfId="13805" xr:uid="{00000000-0005-0000-0000-0000EC3B0000}"/>
    <cellStyle name="Ergebnis 2 2 3 17" xfId="13806" xr:uid="{00000000-0005-0000-0000-0000ED3B0000}"/>
    <cellStyle name="Ergebnis 2 2 3 17 2" xfId="13807" xr:uid="{00000000-0005-0000-0000-0000EE3B0000}"/>
    <cellStyle name="Ergebnis 2 2 3 18" xfId="13808" xr:uid="{00000000-0005-0000-0000-0000EF3B0000}"/>
    <cellStyle name="Ergebnis 2 2 3 18 2" xfId="13809" xr:uid="{00000000-0005-0000-0000-0000F03B0000}"/>
    <cellStyle name="Ergebnis 2 2 3 19" xfId="13810" xr:uid="{00000000-0005-0000-0000-0000F13B0000}"/>
    <cellStyle name="Ergebnis 2 2 3 19 2" xfId="13811" xr:uid="{00000000-0005-0000-0000-0000F23B0000}"/>
    <cellStyle name="Ergebnis 2 2 3 2" xfId="13812" xr:uid="{00000000-0005-0000-0000-0000F33B0000}"/>
    <cellStyle name="Ergebnis 2 2 3 2 2" xfId="13813" xr:uid="{00000000-0005-0000-0000-0000F43B0000}"/>
    <cellStyle name="Ergebnis 2 2 3 20" xfId="13814" xr:uid="{00000000-0005-0000-0000-0000F53B0000}"/>
    <cellStyle name="Ergebnis 2 2 3 20 2" xfId="13815" xr:uid="{00000000-0005-0000-0000-0000F63B0000}"/>
    <cellStyle name="Ergebnis 2 2 3 21" xfId="13816" xr:uid="{00000000-0005-0000-0000-0000F73B0000}"/>
    <cellStyle name="Ergebnis 2 2 3 21 2" xfId="13817" xr:uid="{00000000-0005-0000-0000-0000F83B0000}"/>
    <cellStyle name="Ergebnis 2 2 3 22" xfId="13818" xr:uid="{00000000-0005-0000-0000-0000F93B0000}"/>
    <cellStyle name="Ergebnis 2 2 3 22 2" xfId="13819" xr:uid="{00000000-0005-0000-0000-0000FA3B0000}"/>
    <cellStyle name="Ergebnis 2 2 3 23" xfId="13820" xr:uid="{00000000-0005-0000-0000-0000FB3B0000}"/>
    <cellStyle name="Ergebnis 2 2 3 23 2" xfId="13821" xr:uid="{00000000-0005-0000-0000-0000FC3B0000}"/>
    <cellStyle name="Ergebnis 2 2 3 24" xfId="13822" xr:uid="{00000000-0005-0000-0000-0000FD3B0000}"/>
    <cellStyle name="Ergebnis 2 2 3 24 2" xfId="13823" xr:uid="{00000000-0005-0000-0000-0000FE3B0000}"/>
    <cellStyle name="Ergebnis 2 2 3 25" xfId="13824" xr:uid="{00000000-0005-0000-0000-0000FF3B0000}"/>
    <cellStyle name="Ergebnis 2 2 3 25 2" xfId="13825" xr:uid="{00000000-0005-0000-0000-0000003C0000}"/>
    <cellStyle name="Ergebnis 2 2 3 26" xfId="13826" xr:uid="{00000000-0005-0000-0000-0000013C0000}"/>
    <cellStyle name="Ergebnis 2 2 3 26 2" xfId="13827" xr:uid="{00000000-0005-0000-0000-0000023C0000}"/>
    <cellStyle name="Ergebnis 2 2 3 27" xfId="13828" xr:uid="{00000000-0005-0000-0000-0000033C0000}"/>
    <cellStyle name="Ergebnis 2 2 3 27 2" xfId="13829" xr:uid="{00000000-0005-0000-0000-0000043C0000}"/>
    <cellStyle name="Ergebnis 2 2 3 28" xfId="13830" xr:uid="{00000000-0005-0000-0000-0000053C0000}"/>
    <cellStyle name="Ergebnis 2 2 3 28 2" xfId="13831" xr:uid="{00000000-0005-0000-0000-0000063C0000}"/>
    <cellStyle name="Ergebnis 2 2 3 29" xfId="13832" xr:uid="{00000000-0005-0000-0000-0000073C0000}"/>
    <cellStyle name="Ergebnis 2 2 3 29 2" xfId="13833" xr:uid="{00000000-0005-0000-0000-0000083C0000}"/>
    <cellStyle name="Ergebnis 2 2 3 3" xfId="13834" xr:uid="{00000000-0005-0000-0000-0000093C0000}"/>
    <cellStyle name="Ergebnis 2 2 3 3 2" xfId="13835" xr:uid="{00000000-0005-0000-0000-00000A3C0000}"/>
    <cellStyle name="Ergebnis 2 2 3 30" xfId="13836" xr:uid="{00000000-0005-0000-0000-00000B3C0000}"/>
    <cellStyle name="Ergebnis 2 2 3 4" xfId="13837" xr:uid="{00000000-0005-0000-0000-00000C3C0000}"/>
    <cellStyle name="Ergebnis 2 2 3 4 2" xfId="13838" xr:uid="{00000000-0005-0000-0000-00000D3C0000}"/>
    <cellStyle name="Ergebnis 2 2 3 5" xfId="13839" xr:uid="{00000000-0005-0000-0000-00000E3C0000}"/>
    <cellStyle name="Ergebnis 2 2 3 5 2" xfId="13840" xr:uid="{00000000-0005-0000-0000-00000F3C0000}"/>
    <cellStyle name="Ergebnis 2 2 3 6" xfId="13841" xr:uid="{00000000-0005-0000-0000-0000103C0000}"/>
    <cellStyle name="Ergebnis 2 2 3 6 2" xfId="13842" xr:uid="{00000000-0005-0000-0000-0000113C0000}"/>
    <cellStyle name="Ergebnis 2 2 3 7" xfId="13843" xr:uid="{00000000-0005-0000-0000-0000123C0000}"/>
    <cellStyle name="Ergebnis 2 2 3 7 2" xfId="13844" xr:uid="{00000000-0005-0000-0000-0000133C0000}"/>
    <cellStyle name="Ergebnis 2 2 3 8" xfId="13845" xr:uid="{00000000-0005-0000-0000-0000143C0000}"/>
    <cellStyle name="Ergebnis 2 2 3 8 2" xfId="13846" xr:uid="{00000000-0005-0000-0000-0000153C0000}"/>
    <cellStyle name="Ergebnis 2 2 3 9" xfId="13847" xr:uid="{00000000-0005-0000-0000-0000163C0000}"/>
    <cellStyle name="Ergebnis 2 2 3 9 2" xfId="13848" xr:uid="{00000000-0005-0000-0000-0000173C0000}"/>
    <cellStyle name="Ergebnis 2 2 3_BU&amp;IC" xfId="13849" xr:uid="{00000000-0005-0000-0000-0000183C0000}"/>
    <cellStyle name="Ergebnis 2 2 4" xfId="13850" xr:uid="{00000000-0005-0000-0000-0000193C0000}"/>
    <cellStyle name="Ergebnis 2 2 4 10" xfId="13851" xr:uid="{00000000-0005-0000-0000-00001A3C0000}"/>
    <cellStyle name="Ergebnis 2 2 4 10 2" xfId="13852" xr:uid="{00000000-0005-0000-0000-00001B3C0000}"/>
    <cellStyle name="Ergebnis 2 2 4 11" xfId="13853" xr:uid="{00000000-0005-0000-0000-00001C3C0000}"/>
    <cellStyle name="Ergebnis 2 2 4 11 2" xfId="13854" xr:uid="{00000000-0005-0000-0000-00001D3C0000}"/>
    <cellStyle name="Ergebnis 2 2 4 12" xfId="13855" xr:uid="{00000000-0005-0000-0000-00001E3C0000}"/>
    <cellStyle name="Ergebnis 2 2 4 12 2" xfId="13856" xr:uid="{00000000-0005-0000-0000-00001F3C0000}"/>
    <cellStyle name="Ergebnis 2 2 4 13" xfId="13857" xr:uid="{00000000-0005-0000-0000-0000203C0000}"/>
    <cellStyle name="Ergebnis 2 2 4 13 2" xfId="13858" xr:uid="{00000000-0005-0000-0000-0000213C0000}"/>
    <cellStyle name="Ergebnis 2 2 4 14" xfId="13859" xr:uid="{00000000-0005-0000-0000-0000223C0000}"/>
    <cellStyle name="Ergebnis 2 2 4 14 2" xfId="13860" xr:uid="{00000000-0005-0000-0000-0000233C0000}"/>
    <cellStyle name="Ergebnis 2 2 4 15" xfId="13861" xr:uid="{00000000-0005-0000-0000-0000243C0000}"/>
    <cellStyle name="Ergebnis 2 2 4 15 2" xfId="13862" xr:uid="{00000000-0005-0000-0000-0000253C0000}"/>
    <cellStyle name="Ergebnis 2 2 4 16" xfId="13863" xr:uid="{00000000-0005-0000-0000-0000263C0000}"/>
    <cellStyle name="Ergebnis 2 2 4 16 2" xfId="13864" xr:uid="{00000000-0005-0000-0000-0000273C0000}"/>
    <cellStyle name="Ergebnis 2 2 4 17" xfId="13865" xr:uid="{00000000-0005-0000-0000-0000283C0000}"/>
    <cellStyle name="Ergebnis 2 2 4 17 2" xfId="13866" xr:uid="{00000000-0005-0000-0000-0000293C0000}"/>
    <cellStyle name="Ergebnis 2 2 4 18" xfId="13867" xr:uid="{00000000-0005-0000-0000-00002A3C0000}"/>
    <cellStyle name="Ergebnis 2 2 4 18 2" xfId="13868" xr:uid="{00000000-0005-0000-0000-00002B3C0000}"/>
    <cellStyle name="Ergebnis 2 2 4 19" xfId="13869" xr:uid="{00000000-0005-0000-0000-00002C3C0000}"/>
    <cellStyle name="Ergebnis 2 2 4 19 2" xfId="13870" xr:uid="{00000000-0005-0000-0000-00002D3C0000}"/>
    <cellStyle name="Ergebnis 2 2 4 2" xfId="13871" xr:uid="{00000000-0005-0000-0000-00002E3C0000}"/>
    <cellStyle name="Ergebnis 2 2 4 2 2" xfId="13872" xr:uid="{00000000-0005-0000-0000-00002F3C0000}"/>
    <cellStyle name="Ergebnis 2 2 4 20" xfId="13873" xr:uid="{00000000-0005-0000-0000-0000303C0000}"/>
    <cellStyle name="Ergebnis 2 2 4 20 2" xfId="13874" xr:uid="{00000000-0005-0000-0000-0000313C0000}"/>
    <cellStyle name="Ergebnis 2 2 4 21" xfId="13875" xr:uid="{00000000-0005-0000-0000-0000323C0000}"/>
    <cellStyle name="Ergebnis 2 2 4 21 2" xfId="13876" xr:uid="{00000000-0005-0000-0000-0000333C0000}"/>
    <cellStyle name="Ergebnis 2 2 4 22" xfId="13877" xr:uid="{00000000-0005-0000-0000-0000343C0000}"/>
    <cellStyle name="Ergebnis 2 2 4 22 2" xfId="13878" xr:uid="{00000000-0005-0000-0000-0000353C0000}"/>
    <cellStyle name="Ergebnis 2 2 4 23" xfId="13879" xr:uid="{00000000-0005-0000-0000-0000363C0000}"/>
    <cellStyle name="Ergebnis 2 2 4 23 2" xfId="13880" xr:uid="{00000000-0005-0000-0000-0000373C0000}"/>
    <cellStyle name="Ergebnis 2 2 4 24" xfId="13881" xr:uid="{00000000-0005-0000-0000-0000383C0000}"/>
    <cellStyle name="Ergebnis 2 2 4 24 2" xfId="13882" xr:uid="{00000000-0005-0000-0000-0000393C0000}"/>
    <cellStyle name="Ergebnis 2 2 4 25" xfId="13883" xr:uid="{00000000-0005-0000-0000-00003A3C0000}"/>
    <cellStyle name="Ergebnis 2 2 4 25 2" xfId="13884" xr:uid="{00000000-0005-0000-0000-00003B3C0000}"/>
    <cellStyle name="Ergebnis 2 2 4 26" xfId="13885" xr:uid="{00000000-0005-0000-0000-00003C3C0000}"/>
    <cellStyle name="Ergebnis 2 2 4 26 2" xfId="13886" xr:uid="{00000000-0005-0000-0000-00003D3C0000}"/>
    <cellStyle name="Ergebnis 2 2 4 27" xfId="13887" xr:uid="{00000000-0005-0000-0000-00003E3C0000}"/>
    <cellStyle name="Ergebnis 2 2 4 27 2" xfId="13888" xr:uid="{00000000-0005-0000-0000-00003F3C0000}"/>
    <cellStyle name="Ergebnis 2 2 4 28" xfId="13889" xr:uid="{00000000-0005-0000-0000-0000403C0000}"/>
    <cellStyle name="Ergebnis 2 2 4 28 2" xfId="13890" xr:uid="{00000000-0005-0000-0000-0000413C0000}"/>
    <cellStyle name="Ergebnis 2 2 4 29" xfId="13891" xr:uid="{00000000-0005-0000-0000-0000423C0000}"/>
    <cellStyle name="Ergebnis 2 2 4 29 2" xfId="13892" xr:uid="{00000000-0005-0000-0000-0000433C0000}"/>
    <cellStyle name="Ergebnis 2 2 4 3" xfId="13893" xr:uid="{00000000-0005-0000-0000-0000443C0000}"/>
    <cellStyle name="Ergebnis 2 2 4 3 2" xfId="13894" xr:uid="{00000000-0005-0000-0000-0000453C0000}"/>
    <cellStyle name="Ergebnis 2 2 4 30" xfId="13895" xr:uid="{00000000-0005-0000-0000-0000463C0000}"/>
    <cellStyle name="Ergebnis 2 2 4 4" xfId="13896" xr:uid="{00000000-0005-0000-0000-0000473C0000}"/>
    <cellStyle name="Ergebnis 2 2 4 4 2" xfId="13897" xr:uid="{00000000-0005-0000-0000-0000483C0000}"/>
    <cellStyle name="Ergebnis 2 2 4 5" xfId="13898" xr:uid="{00000000-0005-0000-0000-0000493C0000}"/>
    <cellStyle name="Ergebnis 2 2 4 5 2" xfId="13899" xr:uid="{00000000-0005-0000-0000-00004A3C0000}"/>
    <cellStyle name="Ergebnis 2 2 4 6" xfId="13900" xr:uid="{00000000-0005-0000-0000-00004B3C0000}"/>
    <cellStyle name="Ergebnis 2 2 4 6 2" xfId="13901" xr:uid="{00000000-0005-0000-0000-00004C3C0000}"/>
    <cellStyle name="Ergebnis 2 2 4 7" xfId="13902" xr:uid="{00000000-0005-0000-0000-00004D3C0000}"/>
    <cellStyle name="Ergebnis 2 2 4 7 2" xfId="13903" xr:uid="{00000000-0005-0000-0000-00004E3C0000}"/>
    <cellStyle name="Ergebnis 2 2 4 8" xfId="13904" xr:uid="{00000000-0005-0000-0000-00004F3C0000}"/>
    <cellStyle name="Ergebnis 2 2 4 8 2" xfId="13905" xr:uid="{00000000-0005-0000-0000-0000503C0000}"/>
    <cellStyle name="Ergebnis 2 2 4 9" xfId="13906" xr:uid="{00000000-0005-0000-0000-0000513C0000}"/>
    <cellStyle name="Ergebnis 2 2 4 9 2" xfId="13907" xr:uid="{00000000-0005-0000-0000-0000523C0000}"/>
    <cellStyle name="Ergebnis 2 2 5" xfId="13908" xr:uid="{00000000-0005-0000-0000-0000533C0000}"/>
    <cellStyle name="Ergebnis 2 2 5 10" xfId="13909" xr:uid="{00000000-0005-0000-0000-0000543C0000}"/>
    <cellStyle name="Ergebnis 2 2 5 10 2" xfId="13910" xr:uid="{00000000-0005-0000-0000-0000553C0000}"/>
    <cellStyle name="Ergebnis 2 2 5 11" xfId="13911" xr:uid="{00000000-0005-0000-0000-0000563C0000}"/>
    <cellStyle name="Ergebnis 2 2 5 11 2" xfId="13912" xr:uid="{00000000-0005-0000-0000-0000573C0000}"/>
    <cellStyle name="Ergebnis 2 2 5 12" xfId="13913" xr:uid="{00000000-0005-0000-0000-0000583C0000}"/>
    <cellStyle name="Ergebnis 2 2 5 12 2" xfId="13914" xr:uid="{00000000-0005-0000-0000-0000593C0000}"/>
    <cellStyle name="Ergebnis 2 2 5 13" xfId="13915" xr:uid="{00000000-0005-0000-0000-00005A3C0000}"/>
    <cellStyle name="Ergebnis 2 2 5 13 2" xfId="13916" xr:uid="{00000000-0005-0000-0000-00005B3C0000}"/>
    <cellStyle name="Ergebnis 2 2 5 14" xfId="13917" xr:uid="{00000000-0005-0000-0000-00005C3C0000}"/>
    <cellStyle name="Ergebnis 2 2 5 14 2" xfId="13918" xr:uid="{00000000-0005-0000-0000-00005D3C0000}"/>
    <cellStyle name="Ergebnis 2 2 5 15" xfId="13919" xr:uid="{00000000-0005-0000-0000-00005E3C0000}"/>
    <cellStyle name="Ergebnis 2 2 5 15 2" xfId="13920" xr:uid="{00000000-0005-0000-0000-00005F3C0000}"/>
    <cellStyle name="Ergebnis 2 2 5 16" xfId="13921" xr:uid="{00000000-0005-0000-0000-0000603C0000}"/>
    <cellStyle name="Ergebnis 2 2 5 16 2" xfId="13922" xr:uid="{00000000-0005-0000-0000-0000613C0000}"/>
    <cellStyle name="Ergebnis 2 2 5 17" xfId="13923" xr:uid="{00000000-0005-0000-0000-0000623C0000}"/>
    <cellStyle name="Ergebnis 2 2 5 17 2" xfId="13924" xr:uid="{00000000-0005-0000-0000-0000633C0000}"/>
    <cellStyle name="Ergebnis 2 2 5 18" xfId="13925" xr:uid="{00000000-0005-0000-0000-0000643C0000}"/>
    <cellStyle name="Ergebnis 2 2 5 18 2" xfId="13926" xr:uid="{00000000-0005-0000-0000-0000653C0000}"/>
    <cellStyle name="Ergebnis 2 2 5 19" xfId="13927" xr:uid="{00000000-0005-0000-0000-0000663C0000}"/>
    <cellStyle name="Ergebnis 2 2 5 19 2" xfId="13928" xr:uid="{00000000-0005-0000-0000-0000673C0000}"/>
    <cellStyle name="Ergebnis 2 2 5 2" xfId="13929" xr:uid="{00000000-0005-0000-0000-0000683C0000}"/>
    <cellStyle name="Ergebnis 2 2 5 2 2" xfId="13930" xr:uid="{00000000-0005-0000-0000-0000693C0000}"/>
    <cellStyle name="Ergebnis 2 2 5 20" xfId="13931" xr:uid="{00000000-0005-0000-0000-00006A3C0000}"/>
    <cellStyle name="Ergebnis 2 2 5 20 2" xfId="13932" xr:uid="{00000000-0005-0000-0000-00006B3C0000}"/>
    <cellStyle name="Ergebnis 2 2 5 21" xfId="13933" xr:uid="{00000000-0005-0000-0000-00006C3C0000}"/>
    <cellStyle name="Ergebnis 2 2 5 21 2" xfId="13934" xr:uid="{00000000-0005-0000-0000-00006D3C0000}"/>
    <cellStyle name="Ergebnis 2 2 5 22" xfId="13935" xr:uid="{00000000-0005-0000-0000-00006E3C0000}"/>
    <cellStyle name="Ergebnis 2 2 5 22 2" xfId="13936" xr:uid="{00000000-0005-0000-0000-00006F3C0000}"/>
    <cellStyle name="Ergebnis 2 2 5 23" xfId="13937" xr:uid="{00000000-0005-0000-0000-0000703C0000}"/>
    <cellStyle name="Ergebnis 2 2 5 23 2" xfId="13938" xr:uid="{00000000-0005-0000-0000-0000713C0000}"/>
    <cellStyle name="Ergebnis 2 2 5 24" xfId="13939" xr:uid="{00000000-0005-0000-0000-0000723C0000}"/>
    <cellStyle name="Ergebnis 2 2 5 24 2" xfId="13940" xr:uid="{00000000-0005-0000-0000-0000733C0000}"/>
    <cellStyle name="Ergebnis 2 2 5 25" xfId="13941" xr:uid="{00000000-0005-0000-0000-0000743C0000}"/>
    <cellStyle name="Ergebnis 2 2 5 25 2" xfId="13942" xr:uid="{00000000-0005-0000-0000-0000753C0000}"/>
    <cellStyle name="Ergebnis 2 2 5 26" xfId="13943" xr:uid="{00000000-0005-0000-0000-0000763C0000}"/>
    <cellStyle name="Ergebnis 2 2 5 26 2" xfId="13944" xr:uid="{00000000-0005-0000-0000-0000773C0000}"/>
    <cellStyle name="Ergebnis 2 2 5 27" xfId="13945" xr:uid="{00000000-0005-0000-0000-0000783C0000}"/>
    <cellStyle name="Ergebnis 2 2 5 27 2" xfId="13946" xr:uid="{00000000-0005-0000-0000-0000793C0000}"/>
    <cellStyle name="Ergebnis 2 2 5 28" xfId="13947" xr:uid="{00000000-0005-0000-0000-00007A3C0000}"/>
    <cellStyle name="Ergebnis 2 2 5 28 2" xfId="13948" xr:uid="{00000000-0005-0000-0000-00007B3C0000}"/>
    <cellStyle name="Ergebnis 2 2 5 29" xfId="13949" xr:uid="{00000000-0005-0000-0000-00007C3C0000}"/>
    <cellStyle name="Ergebnis 2 2 5 29 2" xfId="13950" xr:uid="{00000000-0005-0000-0000-00007D3C0000}"/>
    <cellStyle name="Ergebnis 2 2 5 3" xfId="13951" xr:uid="{00000000-0005-0000-0000-00007E3C0000}"/>
    <cellStyle name="Ergebnis 2 2 5 3 2" xfId="13952" xr:uid="{00000000-0005-0000-0000-00007F3C0000}"/>
    <cellStyle name="Ergebnis 2 2 5 30" xfId="13953" xr:uid="{00000000-0005-0000-0000-0000803C0000}"/>
    <cellStyle name="Ergebnis 2 2 5 4" xfId="13954" xr:uid="{00000000-0005-0000-0000-0000813C0000}"/>
    <cellStyle name="Ergebnis 2 2 5 4 2" xfId="13955" xr:uid="{00000000-0005-0000-0000-0000823C0000}"/>
    <cellStyle name="Ergebnis 2 2 5 5" xfId="13956" xr:uid="{00000000-0005-0000-0000-0000833C0000}"/>
    <cellStyle name="Ergebnis 2 2 5 5 2" xfId="13957" xr:uid="{00000000-0005-0000-0000-0000843C0000}"/>
    <cellStyle name="Ergebnis 2 2 5 6" xfId="13958" xr:uid="{00000000-0005-0000-0000-0000853C0000}"/>
    <cellStyle name="Ergebnis 2 2 5 6 2" xfId="13959" xr:uid="{00000000-0005-0000-0000-0000863C0000}"/>
    <cellStyle name="Ergebnis 2 2 5 7" xfId="13960" xr:uid="{00000000-0005-0000-0000-0000873C0000}"/>
    <cellStyle name="Ergebnis 2 2 5 7 2" xfId="13961" xr:uid="{00000000-0005-0000-0000-0000883C0000}"/>
    <cellStyle name="Ergebnis 2 2 5 8" xfId="13962" xr:uid="{00000000-0005-0000-0000-0000893C0000}"/>
    <cellStyle name="Ergebnis 2 2 5 8 2" xfId="13963" xr:uid="{00000000-0005-0000-0000-00008A3C0000}"/>
    <cellStyle name="Ergebnis 2 2 5 9" xfId="13964" xr:uid="{00000000-0005-0000-0000-00008B3C0000}"/>
    <cellStyle name="Ergebnis 2 2 5 9 2" xfId="13965" xr:uid="{00000000-0005-0000-0000-00008C3C0000}"/>
    <cellStyle name="Ergebnis 2 2_BU&amp;IC" xfId="13966" xr:uid="{00000000-0005-0000-0000-00008D3C0000}"/>
    <cellStyle name="Ergebnis 2 20" xfId="13967" xr:uid="{00000000-0005-0000-0000-00008E3C0000}"/>
    <cellStyle name="Ergebnis 2 20 2" xfId="13968" xr:uid="{00000000-0005-0000-0000-00008F3C0000}"/>
    <cellStyle name="Ergebnis 2 21" xfId="13969" xr:uid="{00000000-0005-0000-0000-0000903C0000}"/>
    <cellStyle name="Ergebnis 2 21 2" xfId="13970" xr:uid="{00000000-0005-0000-0000-0000913C0000}"/>
    <cellStyle name="Ergebnis 2 22" xfId="13971" xr:uid="{00000000-0005-0000-0000-0000923C0000}"/>
    <cellStyle name="Ergebnis 2 22 2" xfId="13972" xr:uid="{00000000-0005-0000-0000-0000933C0000}"/>
    <cellStyle name="Ergebnis 2 23" xfId="13973" xr:uid="{00000000-0005-0000-0000-0000943C0000}"/>
    <cellStyle name="Ergebnis 2 23 2" xfId="13974" xr:uid="{00000000-0005-0000-0000-0000953C0000}"/>
    <cellStyle name="Ergebnis 2 24" xfId="13975" xr:uid="{00000000-0005-0000-0000-0000963C0000}"/>
    <cellStyle name="Ergebnis 2 24 2" xfId="13976" xr:uid="{00000000-0005-0000-0000-0000973C0000}"/>
    <cellStyle name="Ergebnis 2 25" xfId="13977" xr:uid="{00000000-0005-0000-0000-0000983C0000}"/>
    <cellStyle name="Ergebnis 2 25 2" xfId="13978" xr:uid="{00000000-0005-0000-0000-0000993C0000}"/>
    <cellStyle name="Ergebnis 2 26" xfId="13979" xr:uid="{00000000-0005-0000-0000-00009A3C0000}"/>
    <cellStyle name="Ergebnis 2 26 2" xfId="13980" xr:uid="{00000000-0005-0000-0000-00009B3C0000}"/>
    <cellStyle name="Ergebnis 2 27" xfId="13981" xr:uid="{00000000-0005-0000-0000-00009C3C0000}"/>
    <cellStyle name="Ergebnis 2 27 2" xfId="13982" xr:uid="{00000000-0005-0000-0000-00009D3C0000}"/>
    <cellStyle name="Ergebnis 2 28" xfId="13983" xr:uid="{00000000-0005-0000-0000-00009E3C0000}"/>
    <cellStyle name="Ergebnis 2 28 2" xfId="13984" xr:uid="{00000000-0005-0000-0000-00009F3C0000}"/>
    <cellStyle name="Ergebnis 2 29" xfId="13985" xr:uid="{00000000-0005-0000-0000-0000A03C0000}"/>
    <cellStyle name="Ergebnis 2 29 2" xfId="13986" xr:uid="{00000000-0005-0000-0000-0000A13C0000}"/>
    <cellStyle name="Ergebnis 2 3" xfId="742" xr:uid="{00000000-0005-0000-0000-0000A23C0000}"/>
    <cellStyle name="Ergebnis 2 30" xfId="13987" xr:uid="{00000000-0005-0000-0000-0000A33C0000}"/>
    <cellStyle name="Ergebnis 2 30 2" xfId="13988" xr:uid="{00000000-0005-0000-0000-0000A43C0000}"/>
    <cellStyle name="Ergebnis 2 31" xfId="13989" xr:uid="{00000000-0005-0000-0000-0000A53C0000}"/>
    <cellStyle name="Ergebnis 2 31 2" xfId="13990" xr:uid="{00000000-0005-0000-0000-0000A63C0000}"/>
    <cellStyle name="Ergebnis 2 32" xfId="13991" xr:uid="{00000000-0005-0000-0000-0000A73C0000}"/>
    <cellStyle name="Ergebnis 2 32 2" xfId="13992" xr:uid="{00000000-0005-0000-0000-0000A83C0000}"/>
    <cellStyle name="Ergebnis 2 33" xfId="13993" xr:uid="{00000000-0005-0000-0000-0000A93C0000}"/>
    <cellStyle name="Ergebnis 2 33 2" xfId="13994" xr:uid="{00000000-0005-0000-0000-0000AA3C0000}"/>
    <cellStyle name="Ergebnis 2 34" xfId="13995" xr:uid="{00000000-0005-0000-0000-0000AB3C0000}"/>
    <cellStyle name="Ergebnis 2 4" xfId="743" xr:uid="{00000000-0005-0000-0000-0000AC3C0000}"/>
    <cellStyle name="Ergebnis 2 5" xfId="13996" xr:uid="{00000000-0005-0000-0000-0000AD3C0000}"/>
    <cellStyle name="Ergebnis 2 5 10" xfId="13997" xr:uid="{00000000-0005-0000-0000-0000AE3C0000}"/>
    <cellStyle name="Ergebnis 2 5 10 2" xfId="13998" xr:uid="{00000000-0005-0000-0000-0000AF3C0000}"/>
    <cellStyle name="Ergebnis 2 5 11" xfId="13999" xr:uid="{00000000-0005-0000-0000-0000B03C0000}"/>
    <cellStyle name="Ergebnis 2 5 11 2" xfId="14000" xr:uid="{00000000-0005-0000-0000-0000B13C0000}"/>
    <cellStyle name="Ergebnis 2 5 12" xfId="14001" xr:uid="{00000000-0005-0000-0000-0000B23C0000}"/>
    <cellStyle name="Ergebnis 2 5 12 2" xfId="14002" xr:uid="{00000000-0005-0000-0000-0000B33C0000}"/>
    <cellStyle name="Ergebnis 2 5 13" xfId="14003" xr:uid="{00000000-0005-0000-0000-0000B43C0000}"/>
    <cellStyle name="Ergebnis 2 5 13 2" xfId="14004" xr:uid="{00000000-0005-0000-0000-0000B53C0000}"/>
    <cellStyle name="Ergebnis 2 5 14" xfId="14005" xr:uid="{00000000-0005-0000-0000-0000B63C0000}"/>
    <cellStyle name="Ergebnis 2 5 14 2" xfId="14006" xr:uid="{00000000-0005-0000-0000-0000B73C0000}"/>
    <cellStyle name="Ergebnis 2 5 15" xfId="14007" xr:uid="{00000000-0005-0000-0000-0000B83C0000}"/>
    <cellStyle name="Ergebnis 2 5 15 2" xfId="14008" xr:uid="{00000000-0005-0000-0000-0000B93C0000}"/>
    <cellStyle name="Ergebnis 2 5 16" xfId="14009" xr:uid="{00000000-0005-0000-0000-0000BA3C0000}"/>
    <cellStyle name="Ergebnis 2 5 16 2" xfId="14010" xr:uid="{00000000-0005-0000-0000-0000BB3C0000}"/>
    <cellStyle name="Ergebnis 2 5 17" xfId="14011" xr:uid="{00000000-0005-0000-0000-0000BC3C0000}"/>
    <cellStyle name="Ergebnis 2 5 17 2" xfId="14012" xr:uid="{00000000-0005-0000-0000-0000BD3C0000}"/>
    <cellStyle name="Ergebnis 2 5 18" xfId="14013" xr:uid="{00000000-0005-0000-0000-0000BE3C0000}"/>
    <cellStyle name="Ergebnis 2 5 18 2" xfId="14014" xr:uid="{00000000-0005-0000-0000-0000BF3C0000}"/>
    <cellStyle name="Ergebnis 2 5 19" xfId="14015" xr:uid="{00000000-0005-0000-0000-0000C03C0000}"/>
    <cellStyle name="Ergebnis 2 5 19 2" xfId="14016" xr:uid="{00000000-0005-0000-0000-0000C13C0000}"/>
    <cellStyle name="Ergebnis 2 5 2" xfId="14017" xr:uid="{00000000-0005-0000-0000-0000C23C0000}"/>
    <cellStyle name="Ergebnis 2 5 2 10" xfId="14018" xr:uid="{00000000-0005-0000-0000-0000C33C0000}"/>
    <cellStyle name="Ergebnis 2 5 2 10 2" xfId="14019" xr:uid="{00000000-0005-0000-0000-0000C43C0000}"/>
    <cellStyle name="Ergebnis 2 5 2 11" xfId="14020" xr:uid="{00000000-0005-0000-0000-0000C53C0000}"/>
    <cellStyle name="Ergebnis 2 5 2 11 2" xfId="14021" xr:uid="{00000000-0005-0000-0000-0000C63C0000}"/>
    <cellStyle name="Ergebnis 2 5 2 12" xfId="14022" xr:uid="{00000000-0005-0000-0000-0000C73C0000}"/>
    <cellStyle name="Ergebnis 2 5 2 12 2" xfId="14023" xr:uid="{00000000-0005-0000-0000-0000C83C0000}"/>
    <cellStyle name="Ergebnis 2 5 2 13" xfId="14024" xr:uid="{00000000-0005-0000-0000-0000C93C0000}"/>
    <cellStyle name="Ergebnis 2 5 2 13 2" xfId="14025" xr:uid="{00000000-0005-0000-0000-0000CA3C0000}"/>
    <cellStyle name="Ergebnis 2 5 2 14" xfId="14026" xr:uid="{00000000-0005-0000-0000-0000CB3C0000}"/>
    <cellStyle name="Ergebnis 2 5 2 14 2" xfId="14027" xr:uid="{00000000-0005-0000-0000-0000CC3C0000}"/>
    <cellStyle name="Ergebnis 2 5 2 15" xfId="14028" xr:uid="{00000000-0005-0000-0000-0000CD3C0000}"/>
    <cellStyle name="Ergebnis 2 5 2 15 2" xfId="14029" xr:uid="{00000000-0005-0000-0000-0000CE3C0000}"/>
    <cellStyle name="Ergebnis 2 5 2 16" xfId="14030" xr:uid="{00000000-0005-0000-0000-0000CF3C0000}"/>
    <cellStyle name="Ergebnis 2 5 2 16 2" xfId="14031" xr:uid="{00000000-0005-0000-0000-0000D03C0000}"/>
    <cellStyle name="Ergebnis 2 5 2 17" xfId="14032" xr:uid="{00000000-0005-0000-0000-0000D13C0000}"/>
    <cellStyle name="Ergebnis 2 5 2 17 2" xfId="14033" xr:uid="{00000000-0005-0000-0000-0000D23C0000}"/>
    <cellStyle name="Ergebnis 2 5 2 18" xfId="14034" xr:uid="{00000000-0005-0000-0000-0000D33C0000}"/>
    <cellStyle name="Ergebnis 2 5 2 18 2" xfId="14035" xr:uid="{00000000-0005-0000-0000-0000D43C0000}"/>
    <cellStyle name="Ergebnis 2 5 2 19" xfId="14036" xr:uid="{00000000-0005-0000-0000-0000D53C0000}"/>
    <cellStyle name="Ergebnis 2 5 2 19 2" xfId="14037" xr:uid="{00000000-0005-0000-0000-0000D63C0000}"/>
    <cellStyle name="Ergebnis 2 5 2 2" xfId="14038" xr:uid="{00000000-0005-0000-0000-0000D73C0000}"/>
    <cellStyle name="Ergebnis 2 5 2 2 2" xfId="14039" xr:uid="{00000000-0005-0000-0000-0000D83C0000}"/>
    <cellStyle name="Ergebnis 2 5 2 20" xfId="14040" xr:uid="{00000000-0005-0000-0000-0000D93C0000}"/>
    <cellStyle name="Ergebnis 2 5 2 20 2" xfId="14041" xr:uid="{00000000-0005-0000-0000-0000DA3C0000}"/>
    <cellStyle name="Ergebnis 2 5 2 21" xfId="14042" xr:uid="{00000000-0005-0000-0000-0000DB3C0000}"/>
    <cellStyle name="Ergebnis 2 5 2 21 2" xfId="14043" xr:uid="{00000000-0005-0000-0000-0000DC3C0000}"/>
    <cellStyle name="Ergebnis 2 5 2 22" xfId="14044" xr:uid="{00000000-0005-0000-0000-0000DD3C0000}"/>
    <cellStyle name="Ergebnis 2 5 2 22 2" xfId="14045" xr:uid="{00000000-0005-0000-0000-0000DE3C0000}"/>
    <cellStyle name="Ergebnis 2 5 2 23" xfId="14046" xr:uid="{00000000-0005-0000-0000-0000DF3C0000}"/>
    <cellStyle name="Ergebnis 2 5 2 23 2" xfId="14047" xr:uid="{00000000-0005-0000-0000-0000E03C0000}"/>
    <cellStyle name="Ergebnis 2 5 2 24" xfId="14048" xr:uid="{00000000-0005-0000-0000-0000E13C0000}"/>
    <cellStyle name="Ergebnis 2 5 2 24 2" xfId="14049" xr:uid="{00000000-0005-0000-0000-0000E23C0000}"/>
    <cellStyle name="Ergebnis 2 5 2 25" xfId="14050" xr:uid="{00000000-0005-0000-0000-0000E33C0000}"/>
    <cellStyle name="Ergebnis 2 5 2 25 2" xfId="14051" xr:uid="{00000000-0005-0000-0000-0000E43C0000}"/>
    <cellStyle name="Ergebnis 2 5 2 26" xfId="14052" xr:uid="{00000000-0005-0000-0000-0000E53C0000}"/>
    <cellStyle name="Ergebnis 2 5 2 26 2" xfId="14053" xr:uid="{00000000-0005-0000-0000-0000E63C0000}"/>
    <cellStyle name="Ergebnis 2 5 2 27" xfId="14054" xr:uid="{00000000-0005-0000-0000-0000E73C0000}"/>
    <cellStyle name="Ergebnis 2 5 2 27 2" xfId="14055" xr:uid="{00000000-0005-0000-0000-0000E83C0000}"/>
    <cellStyle name="Ergebnis 2 5 2 28" xfId="14056" xr:uid="{00000000-0005-0000-0000-0000E93C0000}"/>
    <cellStyle name="Ergebnis 2 5 2 28 2" xfId="14057" xr:uid="{00000000-0005-0000-0000-0000EA3C0000}"/>
    <cellStyle name="Ergebnis 2 5 2 29" xfId="14058" xr:uid="{00000000-0005-0000-0000-0000EB3C0000}"/>
    <cellStyle name="Ergebnis 2 5 2 29 2" xfId="14059" xr:uid="{00000000-0005-0000-0000-0000EC3C0000}"/>
    <cellStyle name="Ergebnis 2 5 2 3" xfId="14060" xr:uid="{00000000-0005-0000-0000-0000ED3C0000}"/>
    <cellStyle name="Ergebnis 2 5 2 3 2" xfId="14061" xr:uid="{00000000-0005-0000-0000-0000EE3C0000}"/>
    <cellStyle name="Ergebnis 2 5 2 30" xfId="14062" xr:uid="{00000000-0005-0000-0000-0000EF3C0000}"/>
    <cellStyle name="Ergebnis 2 5 2 4" xfId="14063" xr:uid="{00000000-0005-0000-0000-0000F03C0000}"/>
    <cellStyle name="Ergebnis 2 5 2 4 2" xfId="14064" xr:uid="{00000000-0005-0000-0000-0000F13C0000}"/>
    <cellStyle name="Ergebnis 2 5 2 5" xfId="14065" xr:uid="{00000000-0005-0000-0000-0000F23C0000}"/>
    <cellStyle name="Ergebnis 2 5 2 5 2" xfId="14066" xr:uid="{00000000-0005-0000-0000-0000F33C0000}"/>
    <cellStyle name="Ergebnis 2 5 2 6" xfId="14067" xr:uid="{00000000-0005-0000-0000-0000F43C0000}"/>
    <cellStyle name="Ergebnis 2 5 2 6 2" xfId="14068" xr:uid="{00000000-0005-0000-0000-0000F53C0000}"/>
    <cellStyle name="Ergebnis 2 5 2 7" xfId="14069" xr:uid="{00000000-0005-0000-0000-0000F63C0000}"/>
    <cellStyle name="Ergebnis 2 5 2 7 2" xfId="14070" xr:uid="{00000000-0005-0000-0000-0000F73C0000}"/>
    <cellStyle name="Ergebnis 2 5 2 8" xfId="14071" xr:uid="{00000000-0005-0000-0000-0000F83C0000}"/>
    <cellStyle name="Ergebnis 2 5 2 8 2" xfId="14072" xr:uid="{00000000-0005-0000-0000-0000F93C0000}"/>
    <cellStyle name="Ergebnis 2 5 2 9" xfId="14073" xr:uid="{00000000-0005-0000-0000-0000FA3C0000}"/>
    <cellStyle name="Ergebnis 2 5 2 9 2" xfId="14074" xr:uid="{00000000-0005-0000-0000-0000FB3C0000}"/>
    <cellStyle name="Ergebnis 2 5 20" xfId="14075" xr:uid="{00000000-0005-0000-0000-0000FC3C0000}"/>
    <cellStyle name="Ergebnis 2 5 20 2" xfId="14076" xr:uid="{00000000-0005-0000-0000-0000FD3C0000}"/>
    <cellStyle name="Ergebnis 2 5 21" xfId="14077" xr:uid="{00000000-0005-0000-0000-0000FE3C0000}"/>
    <cellStyle name="Ergebnis 2 5 21 2" xfId="14078" xr:uid="{00000000-0005-0000-0000-0000FF3C0000}"/>
    <cellStyle name="Ergebnis 2 5 22" xfId="14079" xr:uid="{00000000-0005-0000-0000-0000003D0000}"/>
    <cellStyle name="Ergebnis 2 5 22 2" xfId="14080" xr:uid="{00000000-0005-0000-0000-0000013D0000}"/>
    <cellStyle name="Ergebnis 2 5 23" xfId="14081" xr:uid="{00000000-0005-0000-0000-0000023D0000}"/>
    <cellStyle name="Ergebnis 2 5 23 2" xfId="14082" xr:uid="{00000000-0005-0000-0000-0000033D0000}"/>
    <cellStyle name="Ergebnis 2 5 24" xfId="14083" xr:uid="{00000000-0005-0000-0000-0000043D0000}"/>
    <cellStyle name="Ergebnis 2 5 24 2" xfId="14084" xr:uid="{00000000-0005-0000-0000-0000053D0000}"/>
    <cellStyle name="Ergebnis 2 5 25" xfId="14085" xr:uid="{00000000-0005-0000-0000-0000063D0000}"/>
    <cellStyle name="Ergebnis 2 5 25 2" xfId="14086" xr:uid="{00000000-0005-0000-0000-0000073D0000}"/>
    <cellStyle name="Ergebnis 2 5 26" xfId="14087" xr:uid="{00000000-0005-0000-0000-0000083D0000}"/>
    <cellStyle name="Ergebnis 2 5 26 2" xfId="14088" xr:uid="{00000000-0005-0000-0000-0000093D0000}"/>
    <cellStyle name="Ergebnis 2 5 27" xfId="14089" xr:uid="{00000000-0005-0000-0000-00000A3D0000}"/>
    <cellStyle name="Ergebnis 2 5 27 2" xfId="14090" xr:uid="{00000000-0005-0000-0000-00000B3D0000}"/>
    <cellStyle name="Ergebnis 2 5 28" xfId="14091" xr:uid="{00000000-0005-0000-0000-00000C3D0000}"/>
    <cellStyle name="Ergebnis 2 5 28 2" xfId="14092" xr:uid="{00000000-0005-0000-0000-00000D3D0000}"/>
    <cellStyle name="Ergebnis 2 5 29" xfId="14093" xr:uid="{00000000-0005-0000-0000-00000E3D0000}"/>
    <cellStyle name="Ergebnis 2 5 29 2" xfId="14094" xr:uid="{00000000-0005-0000-0000-00000F3D0000}"/>
    <cellStyle name="Ergebnis 2 5 3" xfId="14095" xr:uid="{00000000-0005-0000-0000-0000103D0000}"/>
    <cellStyle name="Ergebnis 2 5 3 10" xfId="14096" xr:uid="{00000000-0005-0000-0000-0000113D0000}"/>
    <cellStyle name="Ergebnis 2 5 3 10 2" xfId="14097" xr:uid="{00000000-0005-0000-0000-0000123D0000}"/>
    <cellStyle name="Ergebnis 2 5 3 11" xfId="14098" xr:uid="{00000000-0005-0000-0000-0000133D0000}"/>
    <cellStyle name="Ergebnis 2 5 3 11 2" xfId="14099" xr:uid="{00000000-0005-0000-0000-0000143D0000}"/>
    <cellStyle name="Ergebnis 2 5 3 12" xfId="14100" xr:uid="{00000000-0005-0000-0000-0000153D0000}"/>
    <cellStyle name="Ergebnis 2 5 3 12 2" xfId="14101" xr:uid="{00000000-0005-0000-0000-0000163D0000}"/>
    <cellStyle name="Ergebnis 2 5 3 13" xfId="14102" xr:uid="{00000000-0005-0000-0000-0000173D0000}"/>
    <cellStyle name="Ergebnis 2 5 3 13 2" xfId="14103" xr:uid="{00000000-0005-0000-0000-0000183D0000}"/>
    <cellStyle name="Ergebnis 2 5 3 14" xfId="14104" xr:uid="{00000000-0005-0000-0000-0000193D0000}"/>
    <cellStyle name="Ergebnis 2 5 3 14 2" xfId="14105" xr:uid="{00000000-0005-0000-0000-00001A3D0000}"/>
    <cellStyle name="Ergebnis 2 5 3 15" xfId="14106" xr:uid="{00000000-0005-0000-0000-00001B3D0000}"/>
    <cellStyle name="Ergebnis 2 5 3 15 2" xfId="14107" xr:uid="{00000000-0005-0000-0000-00001C3D0000}"/>
    <cellStyle name="Ergebnis 2 5 3 16" xfId="14108" xr:uid="{00000000-0005-0000-0000-00001D3D0000}"/>
    <cellStyle name="Ergebnis 2 5 3 16 2" xfId="14109" xr:uid="{00000000-0005-0000-0000-00001E3D0000}"/>
    <cellStyle name="Ergebnis 2 5 3 17" xfId="14110" xr:uid="{00000000-0005-0000-0000-00001F3D0000}"/>
    <cellStyle name="Ergebnis 2 5 3 17 2" xfId="14111" xr:uid="{00000000-0005-0000-0000-0000203D0000}"/>
    <cellStyle name="Ergebnis 2 5 3 18" xfId="14112" xr:uid="{00000000-0005-0000-0000-0000213D0000}"/>
    <cellStyle name="Ergebnis 2 5 3 18 2" xfId="14113" xr:uid="{00000000-0005-0000-0000-0000223D0000}"/>
    <cellStyle name="Ergebnis 2 5 3 19" xfId="14114" xr:uid="{00000000-0005-0000-0000-0000233D0000}"/>
    <cellStyle name="Ergebnis 2 5 3 19 2" xfId="14115" xr:uid="{00000000-0005-0000-0000-0000243D0000}"/>
    <cellStyle name="Ergebnis 2 5 3 2" xfId="14116" xr:uid="{00000000-0005-0000-0000-0000253D0000}"/>
    <cellStyle name="Ergebnis 2 5 3 2 2" xfId="14117" xr:uid="{00000000-0005-0000-0000-0000263D0000}"/>
    <cellStyle name="Ergebnis 2 5 3 20" xfId="14118" xr:uid="{00000000-0005-0000-0000-0000273D0000}"/>
    <cellStyle name="Ergebnis 2 5 3 20 2" xfId="14119" xr:uid="{00000000-0005-0000-0000-0000283D0000}"/>
    <cellStyle name="Ergebnis 2 5 3 21" xfId="14120" xr:uid="{00000000-0005-0000-0000-0000293D0000}"/>
    <cellStyle name="Ergebnis 2 5 3 21 2" xfId="14121" xr:uid="{00000000-0005-0000-0000-00002A3D0000}"/>
    <cellStyle name="Ergebnis 2 5 3 22" xfId="14122" xr:uid="{00000000-0005-0000-0000-00002B3D0000}"/>
    <cellStyle name="Ergebnis 2 5 3 22 2" xfId="14123" xr:uid="{00000000-0005-0000-0000-00002C3D0000}"/>
    <cellStyle name="Ergebnis 2 5 3 23" xfId="14124" xr:uid="{00000000-0005-0000-0000-00002D3D0000}"/>
    <cellStyle name="Ergebnis 2 5 3 23 2" xfId="14125" xr:uid="{00000000-0005-0000-0000-00002E3D0000}"/>
    <cellStyle name="Ergebnis 2 5 3 24" xfId="14126" xr:uid="{00000000-0005-0000-0000-00002F3D0000}"/>
    <cellStyle name="Ergebnis 2 5 3 24 2" xfId="14127" xr:uid="{00000000-0005-0000-0000-0000303D0000}"/>
    <cellStyle name="Ergebnis 2 5 3 25" xfId="14128" xr:uid="{00000000-0005-0000-0000-0000313D0000}"/>
    <cellStyle name="Ergebnis 2 5 3 25 2" xfId="14129" xr:uid="{00000000-0005-0000-0000-0000323D0000}"/>
    <cellStyle name="Ergebnis 2 5 3 26" xfId="14130" xr:uid="{00000000-0005-0000-0000-0000333D0000}"/>
    <cellStyle name="Ergebnis 2 5 3 26 2" xfId="14131" xr:uid="{00000000-0005-0000-0000-0000343D0000}"/>
    <cellStyle name="Ergebnis 2 5 3 27" xfId="14132" xr:uid="{00000000-0005-0000-0000-0000353D0000}"/>
    <cellStyle name="Ergebnis 2 5 3 27 2" xfId="14133" xr:uid="{00000000-0005-0000-0000-0000363D0000}"/>
    <cellStyle name="Ergebnis 2 5 3 28" xfId="14134" xr:uid="{00000000-0005-0000-0000-0000373D0000}"/>
    <cellStyle name="Ergebnis 2 5 3 28 2" xfId="14135" xr:uid="{00000000-0005-0000-0000-0000383D0000}"/>
    <cellStyle name="Ergebnis 2 5 3 29" xfId="14136" xr:uid="{00000000-0005-0000-0000-0000393D0000}"/>
    <cellStyle name="Ergebnis 2 5 3 29 2" xfId="14137" xr:uid="{00000000-0005-0000-0000-00003A3D0000}"/>
    <cellStyle name="Ergebnis 2 5 3 3" xfId="14138" xr:uid="{00000000-0005-0000-0000-00003B3D0000}"/>
    <cellStyle name="Ergebnis 2 5 3 3 2" xfId="14139" xr:uid="{00000000-0005-0000-0000-00003C3D0000}"/>
    <cellStyle name="Ergebnis 2 5 3 30" xfId="14140" xr:uid="{00000000-0005-0000-0000-00003D3D0000}"/>
    <cellStyle name="Ergebnis 2 5 3 4" xfId="14141" xr:uid="{00000000-0005-0000-0000-00003E3D0000}"/>
    <cellStyle name="Ergebnis 2 5 3 4 2" xfId="14142" xr:uid="{00000000-0005-0000-0000-00003F3D0000}"/>
    <cellStyle name="Ergebnis 2 5 3 5" xfId="14143" xr:uid="{00000000-0005-0000-0000-0000403D0000}"/>
    <cellStyle name="Ergebnis 2 5 3 5 2" xfId="14144" xr:uid="{00000000-0005-0000-0000-0000413D0000}"/>
    <cellStyle name="Ergebnis 2 5 3 6" xfId="14145" xr:uid="{00000000-0005-0000-0000-0000423D0000}"/>
    <cellStyle name="Ergebnis 2 5 3 6 2" xfId="14146" xr:uid="{00000000-0005-0000-0000-0000433D0000}"/>
    <cellStyle name="Ergebnis 2 5 3 7" xfId="14147" xr:uid="{00000000-0005-0000-0000-0000443D0000}"/>
    <cellStyle name="Ergebnis 2 5 3 7 2" xfId="14148" xr:uid="{00000000-0005-0000-0000-0000453D0000}"/>
    <cellStyle name="Ergebnis 2 5 3 8" xfId="14149" xr:uid="{00000000-0005-0000-0000-0000463D0000}"/>
    <cellStyle name="Ergebnis 2 5 3 8 2" xfId="14150" xr:uid="{00000000-0005-0000-0000-0000473D0000}"/>
    <cellStyle name="Ergebnis 2 5 3 9" xfId="14151" xr:uid="{00000000-0005-0000-0000-0000483D0000}"/>
    <cellStyle name="Ergebnis 2 5 3 9 2" xfId="14152" xr:uid="{00000000-0005-0000-0000-0000493D0000}"/>
    <cellStyle name="Ergebnis 2 5 30" xfId="14153" xr:uid="{00000000-0005-0000-0000-00004A3D0000}"/>
    <cellStyle name="Ergebnis 2 5 30 2" xfId="14154" xr:uid="{00000000-0005-0000-0000-00004B3D0000}"/>
    <cellStyle name="Ergebnis 2 5 31" xfId="14155" xr:uid="{00000000-0005-0000-0000-00004C3D0000}"/>
    <cellStyle name="Ergebnis 2 5 31 2" xfId="14156" xr:uid="{00000000-0005-0000-0000-00004D3D0000}"/>
    <cellStyle name="Ergebnis 2 5 32" xfId="14157" xr:uid="{00000000-0005-0000-0000-00004E3D0000}"/>
    <cellStyle name="Ergebnis 2 5 4" xfId="14158" xr:uid="{00000000-0005-0000-0000-00004F3D0000}"/>
    <cellStyle name="Ergebnis 2 5 4 2" xfId="14159" xr:uid="{00000000-0005-0000-0000-0000503D0000}"/>
    <cellStyle name="Ergebnis 2 5 5" xfId="14160" xr:uid="{00000000-0005-0000-0000-0000513D0000}"/>
    <cellStyle name="Ergebnis 2 5 5 2" xfId="14161" xr:uid="{00000000-0005-0000-0000-0000523D0000}"/>
    <cellStyle name="Ergebnis 2 5 6" xfId="14162" xr:uid="{00000000-0005-0000-0000-0000533D0000}"/>
    <cellStyle name="Ergebnis 2 5 6 2" xfId="14163" xr:uid="{00000000-0005-0000-0000-0000543D0000}"/>
    <cellStyle name="Ergebnis 2 5 7" xfId="14164" xr:uid="{00000000-0005-0000-0000-0000553D0000}"/>
    <cellStyle name="Ergebnis 2 5 7 2" xfId="14165" xr:uid="{00000000-0005-0000-0000-0000563D0000}"/>
    <cellStyle name="Ergebnis 2 5 8" xfId="14166" xr:uid="{00000000-0005-0000-0000-0000573D0000}"/>
    <cellStyle name="Ergebnis 2 5 8 2" xfId="14167" xr:uid="{00000000-0005-0000-0000-0000583D0000}"/>
    <cellStyle name="Ergebnis 2 5 9" xfId="14168" xr:uid="{00000000-0005-0000-0000-0000593D0000}"/>
    <cellStyle name="Ergebnis 2 5 9 2" xfId="14169" xr:uid="{00000000-0005-0000-0000-00005A3D0000}"/>
    <cellStyle name="Ergebnis 2 6" xfId="14170" xr:uid="{00000000-0005-0000-0000-00005B3D0000}"/>
    <cellStyle name="Ergebnis 2 6 2" xfId="14171" xr:uid="{00000000-0005-0000-0000-00005C3D0000}"/>
    <cellStyle name="Ergebnis 2 7" xfId="14172" xr:uid="{00000000-0005-0000-0000-00005D3D0000}"/>
    <cellStyle name="Ergebnis 2 7 2" xfId="14173" xr:uid="{00000000-0005-0000-0000-00005E3D0000}"/>
    <cellStyle name="Ergebnis 2 8" xfId="14174" xr:uid="{00000000-0005-0000-0000-00005F3D0000}"/>
    <cellStyle name="Ergebnis 2 8 2" xfId="14175" xr:uid="{00000000-0005-0000-0000-0000603D0000}"/>
    <cellStyle name="Ergebnis 2 9" xfId="14176" xr:uid="{00000000-0005-0000-0000-0000613D0000}"/>
    <cellStyle name="Ergebnis 2 9 2" xfId="14177" xr:uid="{00000000-0005-0000-0000-0000623D0000}"/>
    <cellStyle name="Ergebnis 2_BU&amp;IC" xfId="14178" xr:uid="{00000000-0005-0000-0000-0000633D0000}"/>
    <cellStyle name="Ergebnis 3" xfId="14179" xr:uid="{00000000-0005-0000-0000-0000643D0000}"/>
    <cellStyle name="Ergebnis 3 2" xfId="14180" xr:uid="{00000000-0005-0000-0000-0000653D0000}"/>
    <cellStyle name="Ergebnis 3 3" xfId="14181" xr:uid="{00000000-0005-0000-0000-0000663D0000}"/>
    <cellStyle name="Ergebnis 3_BU&amp;IC" xfId="14182" xr:uid="{00000000-0005-0000-0000-0000673D0000}"/>
    <cellStyle name="Ergebnis 4" xfId="14183" xr:uid="{00000000-0005-0000-0000-0000683D0000}"/>
    <cellStyle name="Ergebnis 5" xfId="14184" xr:uid="{00000000-0005-0000-0000-0000693D0000}"/>
    <cellStyle name="Ergebnis 6" xfId="14185" xr:uid="{00000000-0005-0000-0000-00006A3D0000}"/>
    <cellStyle name="Ergebnis 7" xfId="14186" xr:uid="{00000000-0005-0000-0000-00006B3D0000}"/>
    <cellStyle name="Ergebnis 8" xfId="14187" xr:uid="{00000000-0005-0000-0000-00006C3D0000}"/>
    <cellStyle name="Ergebnis 9" xfId="14188" xr:uid="{00000000-0005-0000-0000-00006D3D0000}"/>
    <cellStyle name="Erklärender Text 2" xfId="173" xr:uid="{00000000-0005-0000-0000-00006E3D0000}"/>
    <cellStyle name="Erklärender Text 2 2" xfId="14189" xr:uid="{00000000-0005-0000-0000-00006F3D0000}"/>
    <cellStyle name="Erklärender Text 2_BU&amp;IC" xfId="14190" xr:uid="{00000000-0005-0000-0000-0000703D0000}"/>
    <cellStyle name="Erklärender Text 3" xfId="14191" xr:uid="{00000000-0005-0000-0000-0000713D0000}"/>
    <cellStyle name="Erklärender Text 3 2" xfId="14192" xr:uid="{00000000-0005-0000-0000-0000723D0000}"/>
    <cellStyle name="Erklärender Text 3 3" xfId="14193" xr:uid="{00000000-0005-0000-0000-0000733D0000}"/>
    <cellStyle name="Erklärender Text 3_BU&amp;IC" xfId="14194" xr:uid="{00000000-0005-0000-0000-0000743D0000}"/>
    <cellStyle name="Euro" xfId="744" xr:uid="{00000000-0005-0000-0000-0000753D0000}"/>
    <cellStyle name="Euro 2" xfId="14195" xr:uid="{00000000-0005-0000-0000-0000763D0000}"/>
    <cellStyle name="Euro 3" xfId="39056" xr:uid="{00000000-0005-0000-0000-0000773D0000}"/>
    <cellStyle name="Euro_BU&amp;IC" xfId="14196" xr:uid="{00000000-0005-0000-0000-0000783D0000}"/>
    <cellStyle name="Explanatory Text" xfId="14197" xr:uid="{00000000-0005-0000-0000-0000793D0000}"/>
    <cellStyle name="Explanatory Text 2" xfId="174" xr:uid="{00000000-0005-0000-0000-00007A3D0000}"/>
    <cellStyle name="Explanatory Text 3" xfId="658" xr:uid="{00000000-0005-0000-0000-00007B3D0000}"/>
    <cellStyle name="Explanatory Text 3 2" xfId="14198" xr:uid="{00000000-0005-0000-0000-00007C3D0000}"/>
    <cellStyle name="Explanatory Text 3 2 2" xfId="39059" xr:uid="{00000000-0005-0000-0000-00007D3D0000}"/>
    <cellStyle name="Explanatory Text 3 3" xfId="14199" xr:uid="{00000000-0005-0000-0000-00007E3D0000}"/>
    <cellStyle name="Explanatory Text 3 4" xfId="39058" xr:uid="{00000000-0005-0000-0000-00007F3D0000}"/>
    <cellStyle name="Explanatory Text 3_BU&amp;IC" xfId="14200" xr:uid="{00000000-0005-0000-0000-0000803D0000}"/>
    <cellStyle name="Explanatory Text 4" xfId="14201" xr:uid="{00000000-0005-0000-0000-0000813D0000}"/>
    <cellStyle name="Explanatory Text 4 2" xfId="39060" xr:uid="{00000000-0005-0000-0000-0000823D0000}"/>
    <cellStyle name="Explanatory Text 5" xfId="14202" xr:uid="{00000000-0005-0000-0000-0000833D0000}"/>
    <cellStyle name="Explanatory Text 6" xfId="39057" xr:uid="{00000000-0005-0000-0000-0000843D0000}"/>
    <cellStyle name="Explanatory Text_B-A-AV-17C-1" xfId="39061" xr:uid="{00000000-0005-0000-0000-0000853D0000}"/>
    <cellStyle name="Good" xfId="175" xr:uid="{00000000-0005-0000-0000-0000863D0000}"/>
    <cellStyle name="Good 2" xfId="176" xr:uid="{00000000-0005-0000-0000-0000873D0000}"/>
    <cellStyle name="Good 3" xfId="177" xr:uid="{00000000-0005-0000-0000-0000883D0000}"/>
    <cellStyle name="Good 3 2" xfId="659" xr:uid="{00000000-0005-0000-0000-0000893D0000}"/>
    <cellStyle name="Good 4" xfId="660" xr:uid="{00000000-0005-0000-0000-00008A3D0000}"/>
    <cellStyle name="Good 4 2" xfId="14204" xr:uid="{00000000-0005-0000-0000-00008B3D0000}"/>
    <cellStyle name="Good 4 2 2" xfId="39064" xr:uid="{00000000-0005-0000-0000-00008C3D0000}"/>
    <cellStyle name="Good 4 3" xfId="14205" xr:uid="{00000000-0005-0000-0000-00008D3D0000}"/>
    <cellStyle name="Good 4 4" xfId="39063" xr:uid="{00000000-0005-0000-0000-00008E3D0000}"/>
    <cellStyle name="Good 4_BU&amp;IC" xfId="14206" xr:uid="{00000000-0005-0000-0000-00008F3D0000}"/>
    <cellStyle name="Good 5" xfId="14207" xr:uid="{00000000-0005-0000-0000-0000903D0000}"/>
    <cellStyle name="Good 5 2" xfId="39065" xr:uid="{00000000-0005-0000-0000-0000913D0000}"/>
    <cellStyle name="Good 6" xfId="14208" xr:uid="{00000000-0005-0000-0000-0000923D0000}"/>
    <cellStyle name="Good 6 2" xfId="39062" xr:uid="{00000000-0005-0000-0000-0000933D0000}"/>
    <cellStyle name="Good 7" xfId="14203" xr:uid="{00000000-0005-0000-0000-0000943D0000}"/>
    <cellStyle name="Good_5 year overview margin" xfId="37637" xr:uid="{00000000-0005-0000-0000-0000953D0000}"/>
    <cellStyle name="Grey" xfId="14209" xr:uid="{00000000-0005-0000-0000-0000963D0000}"/>
    <cellStyle name="Gut 2" xfId="178" xr:uid="{00000000-0005-0000-0000-0000973D0000}"/>
    <cellStyle name="Gut 2 2" xfId="14210" xr:uid="{00000000-0005-0000-0000-0000983D0000}"/>
    <cellStyle name="Gut 2 3" xfId="14211" xr:uid="{00000000-0005-0000-0000-0000993D0000}"/>
    <cellStyle name="Gut 2_BU&amp;IC" xfId="14212" xr:uid="{00000000-0005-0000-0000-00009A3D0000}"/>
    <cellStyle name="Gut 3" xfId="14213" xr:uid="{00000000-0005-0000-0000-00009B3D0000}"/>
    <cellStyle name="Gut 3 2" xfId="14214" xr:uid="{00000000-0005-0000-0000-00009C3D0000}"/>
    <cellStyle name="Gut 3 3" xfId="14215" xr:uid="{00000000-0005-0000-0000-00009D3D0000}"/>
    <cellStyle name="Gut 3_BU&amp;IC" xfId="14216" xr:uid="{00000000-0005-0000-0000-00009E3D0000}"/>
    <cellStyle name="Heading 1" xfId="179" xr:uid="{00000000-0005-0000-0000-00009F3D0000}"/>
    <cellStyle name="Heading 1 2" xfId="180" xr:uid="{00000000-0005-0000-0000-0000A03D0000}"/>
    <cellStyle name="Heading 1 3" xfId="181" xr:uid="{00000000-0005-0000-0000-0000A13D0000}"/>
    <cellStyle name="Heading 1 3 2" xfId="661" xr:uid="{00000000-0005-0000-0000-0000A23D0000}"/>
    <cellStyle name="Heading 1 4" xfId="662" xr:uid="{00000000-0005-0000-0000-0000A33D0000}"/>
    <cellStyle name="Heading 1 4 2" xfId="14218" xr:uid="{00000000-0005-0000-0000-0000A43D0000}"/>
    <cellStyle name="Heading 1 4 2 2" xfId="39068" xr:uid="{00000000-0005-0000-0000-0000A53D0000}"/>
    <cellStyle name="Heading 1 4 3" xfId="14219" xr:uid="{00000000-0005-0000-0000-0000A63D0000}"/>
    <cellStyle name="Heading 1 4 4" xfId="39067" xr:uid="{00000000-0005-0000-0000-0000A73D0000}"/>
    <cellStyle name="Heading 1 4_BU&amp;IC" xfId="14220" xr:uid="{00000000-0005-0000-0000-0000A83D0000}"/>
    <cellStyle name="Heading 1 5" xfId="14221" xr:uid="{00000000-0005-0000-0000-0000A93D0000}"/>
    <cellStyle name="Heading 1 5 2" xfId="39069" xr:uid="{00000000-0005-0000-0000-0000AA3D0000}"/>
    <cellStyle name="Heading 1 6" xfId="14222" xr:uid="{00000000-0005-0000-0000-0000AB3D0000}"/>
    <cellStyle name="Heading 1 6 2" xfId="39066" xr:uid="{00000000-0005-0000-0000-0000AC3D0000}"/>
    <cellStyle name="Heading 1 7" xfId="14217" xr:uid="{00000000-0005-0000-0000-0000AD3D0000}"/>
    <cellStyle name="Heading 1_5 year overview margin" xfId="37638" xr:uid="{00000000-0005-0000-0000-0000AE3D0000}"/>
    <cellStyle name="Heading 2" xfId="182" xr:uid="{00000000-0005-0000-0000-0000AF3D0000}"/>
    <cellStyle name="Heading 2 2" xfId="183" xr:uid="{00000000-0005-0000-0000-0000B03D0000}"/>
    <cellStyle name="Heading 2 3" xfId="184" xr:uid="{00000000-0005-0000-0000-0000B13D0000}"/>
    <cellStyle name="Heading 2 3 2" xfId="663" xr:uid="{00000000-0005-0000-0000-0000B23D0000}"/>
    <cellStyle name="Heading 2 4" xfId="664" xr:uid="{00000000-0005-0000-0000-0000B33D0000}"/>
    <cellStyle name="Heading 2 4 2" xfId="14224" xr:uid="{00000000-0005-0000-0000-0000B43D0000}"/>
    <cellStyle name="Heading 2 4 2 2" xfId="39072" xr:uid="{00000000-0005-0000-0000-0000B53D0000}"/>
    <cellStyle name="Heading 2 4 3" xfId="14225" xr:uid="{00000000-0005-0000-0000-0000B63D0000}"/>
    <cellStyle name="Heading 2 4 4" xfId="39071" xr:uid="{00000000-0005-0000-0000-0000B73D0000}"/>
    <cellStyle name="Heading 2 4_BU&amp;IC" xfId="14226" xr:uid="{00000000-0005-0000-0000-0000B83D0000}"/>
    <cellStyle name="Heading 2 5" xfId="14227" xr:uid="{00000000-0005-0000-0000-0000B93D0000}"/>
    <cellStyle name="Heading 2 5 2" xfId="39073" xr:uid="{00000000-0005-0000-0000-0000BA3D0000}"/>
    <cellStyle name="Heading 2 6" xfId="14228" xr:uid="{00000000-0005-0000-0000-0000BB3D0000}"/>
    <cellStyle name="Heading 2 6 2" xfId="39070" xr:uid="{00000000-0005-0000-0000-0000BC3D0000}"/>
    <cellStyle name="Heading 2 7" xfId="14223" xr:uid="{00000000-0005-0000-0000-0000BD3D0000}"/>
    <cellStyle name="Heading 2_5 year overview margin" xfId="37639" xr:uid="{00000000-0005-0000-0000-0000BE3D0000}"/>
    <cellStyle name="Heading 3" xfId="185" xr:uid="{00000000-0005-0000-0000-0000BF3D0000}"/>
    <cellStyle name="Heading 3 2" xfId="186" xr:uid="{00000000-0005-0000-0000-0000C03D0000}"/>
    <cellStyle name="Heading 3 3" xfId="187" xr:uid="{00000000-0005-0000-0000-0000C13D0000}"/>
    <cellStyle name="Heading 3 3 2" xfId="665" xr:uid="{00000000-0005-0000-0000-0000C23D0000}"/>
    <cellStyle name="Heading 3 4" xfId="666" xr:uid="{00000000-0005-0000-0000-0000C33D0000}"/>
    <cellStyle name="Heading 3 4 2" xfId="14230" xr:uid="{00000000-0005-0000-0000-0000C43D0000}"/>
    <cellStyle name="Heading 3 4 2 2" xfId="39076" xr:uid="{00000000-0005-0000-0000-0000C53D0000}"/>
    <cellStyle name="Heading 3 4 3" xfId="14231" xr:uid="{00000000-0005-0000-0000-0000C63D0000}"/>
    <cellStyle name="Heading 3 4 4" xfId="39075" xr:uid="{00000000-0005-0000-0000-0000C73D0000}"/>
    <cellStyle name="Heading 3 4_BU&amp;IC" xfId="14232" xr:uid="{00000000-0005-0000-0000-0000C83D0000}"/>
    <cellStyle name="Heading 3 5" xfId="14233" xr:uid="{00000000-0005-0000-0000-0000C93D0000}"/>
    <cellStyle name="Heading 3 5 2" xfId="39077" xr:uid="{00000000-0005-0000-0000-0000CA3D0000}"/>
    <cellStyle name="Heading 3 6" xfId="14234" xr:uid="{00000000-0005-0000-0000-0000CB3D0000}"/>
    <cellStyle name="Heading 3 6 2" xfId="39074" xr:uid="{00000000-0005-0000-0000-0000CC3D0000}"/>
    <cellStyle name="Heading 3 7" xfId="14229" xr:uid="{00000000-0005-0000-0000-0000CD3D0000}"/>
    <cellStyle name="Heading 3_5 year overview margin" xfId="37640" xr:uid="{00000000-0005-0000-0000-0000CE3D0000}"/>
    <cellStyle name="Heading 4" xfId="188" xr:uid="{00000000-0005-0000-0000-0000CF3D0000}"/>
    <cellStyle name="Heading 4 2" xfId="189" xr:uid="{00000000-0005-0000-0000-0000D03D0000}"/>
    <cellStyle name="Heading 4 3" xfId="190" xr:uid="{00000000-0005-0000-0000-0000D13D0000}"/>
    <cellStyle name="Heading 4 3 2" xfId="667" xr:uid="{00000000-0005-0000-0000-0000D23D0000}"/>
    <cellStyle name="Heading 4 4" xfId="668" xr:uid="{00000000-0005-0000-0000-0000D33D0000}"/>
    <cellStyle name="Heading 4 4 2" xfId="14236" xr:uid="{00000000-0005-0000-0000-0000D43D0000}"/>
    <cellStyle name="Heading 4 4 2 2" xfId="39080" xr:uid="{00000000-0005-0000-0000-0000D53D0000}"/>
    <cellStyle name="Heading 4 4 3" xfId="14237" xr:uid="{00000000-0005-0000-0000-0000D63D0000}"/>
    <cellStyle name="Heading 4 4 4" xfId="39079" xr:uid="{00000000-0005-0000-0000-0000D73D0000}"/>
    <cellStyle name="Heading 4 4_BU&amp;IC" xfId="14238" xr:uid="{00000000-0005-0000-0000-0000D83D0000}"/>
    <cellStyle name="Heading 4 5" xfId="14239" xr:uid="{00000000-0005-0000-0000-0000D93D0000}"/>
    <cellStyle name="Heading 4 5 2" xfId="39081" xr:uid="{00000000-0005-0000-0000-0000DA3D0000}"/>
    <cellStyle name="Heading 4 6" xfId="14240" xr:uid="{00000000-0005-0000-0000-0000DB3D0000}"/>
    <cellStyle name="Heading 4 6 2" xfId="39078" xr:uid="{00000000-0005-0000-0000-0000DC3D0000}"/>
    <cellStyle name="Heading 4 7" xfId="14235" xr:uid="{00000000-0005-0000-0000-0000DD3D0000}"/>
    <cellStyle name="Heading 4_5 year overview margin" xfId="37641" xr:uid="{00000000-0005-0000-0000-0000DE3D0000}"/>
    <cellStyle name="Hyperlink 2" xfId="14241" xr:uid="{00000000-0005-0000-0000-0000E03D0000}"/>
    <cellStyle name="Input" xfId="14242" xr:uid="{00000000-0005-0000-0000-0000E13D0000}"/>
    <cellStyle name="Input [yellow]" xfId="14243" xr:uid="{00000000-0005-0000-0000-0000E23D0000}"/>
    <cellStyle name="Input 10" xfId="14244" xr:uid="{00000000-0005-0000-0000-0000E33D0000}"/>
    <cellStyle name="Input 100" xfId="14245" xr:uid="{00000000-0005-0000-0000-0000E43D0000}"/>
    <cellStyle name="Input 101" xfId="14246" xr:uid="{00000000-0005-0000-0000-0000E53D0000}"/>
    <cellStyle name="Input 102" xfId="14247" xr:uid="{00000000-0005-0000-0000-0000E63D0000}"/>
    <cellStyle name="Input 103" xfId="14248" xr:uid="{00000000-0005-0000-0000-0000E73D0000}"/>
    <cellStyle name="Input 104" xfId="14249" xr:uid="{00000000-0005-0000-0000-0000E83D0000}"/>
    <cellStyle name="Input 105" xfId="14250" xr:uid="{00000000-0005-0000-0000-0000E93D0000}"/>
    <cellStyle name="Input 106" xfId="14251" xr:uid="{00000000-0005-0000-0000-0000EA3D0000}"/>
    <cellStyle name="Input 107" xfId="14252" xr:uid="{00000000-0005-0000-0000-0000EB3D0000}"/>
    <cellStyle name="Input 108" xfId="14253" xr:uid="{00000000-0005-0000-0000-0000EC3D0000}"/>
    <cellStyle name="Input 109" xfId="14254" xr:uid="{00000000-0005-0000-0000-0000ED3D0000}"/>
    <cellStyle name="Input 11" xfId="14255" xr:uid="{00000000-0005-0000-0000-0000EE3D0000}"/>
    <cellStyle name="Input 110" xfId="14256" xr:uid="{00000000-0005-0000-0000-0000EF3D0000}"/>
    <cellStyle name="Input 111" xfId="14257" xr:uid="{00000000-0005-0000-0000-0000F03D0000}"/>
    <cellStyle name="Input 112" xfId="14258" xr:uid="{00000000-0005-0000-0000-0000F13D0000}"/>
    <cellStyle name="Input 113" xfId="14259" xr:uid="{00000000-0005-0000-0000-0000F23D0000}"/>
    <cellStyle name="Input 114" xfId="14260" xr:uid="{00000000-0005-0000-0000-0000F33D0000}"/>
    <cellStyle name="Input 115" xfId="14261" xr:uid="{00000000-0005-0000-0000-0000F43D0000}"/>
    <cellStyle name="Input 116" xfId="14262" xr:uid="{00000000-0005-0000-0000-0000F53D0000}"/>
    <cellStyle name="Input 117" xfId="14263" xr:uid="{00000000-0005-0000-0000-0000F63D0000}"/>
    <cellStyle name="Input 118" xfId="14264" xr:uid="{00000000-0005-0000-0000-0000F73D0000}"/>
    <cellStyle name="Input 119" xfId="14265" xr:uid="{00000000-0005-0000-0000-0000F83D0000}"/>
    <cellStyle name="Input 12" xfId="14266" xr:uid="{00000000-0005-0000-0000-0000F93D0000}"/>
    <cellStyle name="Input 120" xfId="14267" xr:uid="{00000000-0005-0000-0000-0000FA3D0000}"/>
    <cellStyle name="Input 121" xfId="14268" xr:uid="{00000000-0005-0000-0000-0000FB3D0000}"/>
    <cellStyle name="Input 122" xfId="14269" xr:uid="{00000000-0005-0000-0000-0000FC3D0000}"/>
    <cellStyle name="Input 123" xfId="14270" xr:uid="{00000000-0005-0000-0000-0000FD3D0000}"/>
    <cellStyle name="Input 124" xfId="14271" xr:uid="{00000000-0005-0000-0000-0000FE3D0000}"/>
    <cellStyle name="Input 125" xfId="14272" xr:uid="{00000000-0005-0000-0000-0000FF3D0000}"/>
    <cellStyle name="Input 126" xfId="14273" xr:uid="{00000000-0005-0000-0000-0000003E0000}"/>
    <cellStyle name="Input 127" xfId="14274" xr:uid="{00000000-0005-0000-0000-0000013E0000}"/>
    <cellStyle name="Input 128" xfId="39082" xr:uid="{00000000-0005-0000-0000-0000023E0000}"/>
    <cellStyle name="Input 129" xfId="41940" xr:uid="{00000000-0005-0000-0000-0000033E0000}"/>
    <cellStyle name="Input 13" xfId="14275" xr:uid="{00000000-0005-0000-0000-0000043E0000}"/>
    <cellStyle name="Input 130" xfId="42460" xr:uid="{00000000-0005-0000-0000-0000053E0000}"/>
    <cellStyle name="Input 131" xfId="42480" xr:uid="{00000000-0005-0000-0000-0000063E0000}"/>
    <cellStyle name="Input 132" xfId="42218" xr:uid="{00000000-0005-0000-0000-0000073E0000}"/>
    <cellStyle name="Input 133" xfId="41987" xr:uid="{00000000-0005-0000-0000-0000083E0000}"/>
    <cellStyle name="Input 14" xfId="14276" xr:uid="{00000000-0005-0000-0000-0000093E0000}"/>
    <cellStyle name="Input 15" xfId="14277" xr:uid="{00000000-0005-0000-0000-00000A3E0000}"/>
    <cellStyle name="Input 16" xfId="14278" xr:uid="{00000000-0005-0000-0000-00000B3E0000}"/>
    <cellStyle name="Input 17" xfId="14279" xr:uid="{00000000-0005-0000-0000-00000C3E0000}"/>
    <cellStyle name="Input 18" xfId="14280" xr:uid="{00000000-0005-0000-0000-00000D3E0000}"/>
    <cellStyle name="Input 19" xfId="14281" xr:uid="{00000000-0005-0000-0000-00000E3E0000}"/>
    <cellStyle name="Input 2" xfId="192" xr:uid="{00000000-0005-0000-0000-00000F3E0000}"/>
    <cellStyle name="Input 2 10" xfId="14282" xr:uid="{00000000-0005-0000-0000-0000103E0000}"/>
    <cellStyle name="Input 2 10 2" xfId="14283" xr:uid="{00000000-0005-0000-0000-0000113E0000}"/>
    <cellStyle name="Input 2 11" xfId="14284" xr:uid="{00000000-0005-0000-0000-0000123E0000}"/>
    <cellStyle name="Input 2 11 2" xfId="14285" xr:uid="{00000000-0005-0000-0000-0000133E0000}"/>
    <cellStyle name="Input 2 12" xfId="14286" xr:uid="{00000000-0005-0000-0000-0000143E0000}"/>
    <cellStyle name="Input 2 12 2" xfId="14287" xr:uid="{00000000-0005-0000-0000-0000153E0000}"/>
    <cellStyle name="Input 2 13" xfId="14288" xr:uid="{00000000-0005-0000-0000-0000163E0000}"/>
    <cellStyle name="Input 2 13 2" xfId="14289" xr:uid="{00000000-0005-0000-0000-0000173E0000}"/>
    <cellStyle name="Input 2 14" xfId="14290" xr:uid="{00000000-0005-0000-0000-0000183E0000}"/>
    <cellStyle name="Input 2 14 2" xfId="14291" xr:uid="{00000000-0005-0000-0000-0000193E0000}"/>
    <cellStyle name="Input 2 15" xfId="14292" xr:uid="{00000000-0005-0000-0000-00001A3E0000}"/>
    <cellStyle name="Input 2 15 2" xfId="14293" xr:uid="{00000000-0005-0000-0000-00001B3E0000}"/>
    <cellStyle name="Input 2 16" xfId="14294" xr:uid="{00000000-0005-0000-0000-00001C3E0000}"/>
    <cellStyle name="Input 2 16 2" xfId="14295" xr:uid="{00000000-0005-0000-0000-00001D3E0000}"/>
    <cellStyle name="Input 2 17" xfId="14296" xr:uid="{00000000-0005-0000-0000-00001E3E0000}"/>
    <cellStyle name="Input 2 17 2" xfId="14297" xr:uid="{00000000-0005-0000-0000-00001F3E0000}"/>
    <cellStyle name="Input 2 18" xfId="14298" xr:uid="{00000000-0005-0000-0000-0000203E0000}"/>
    <cellStyle name="Input 2 18 2" xfId="14299" xr:uid="{00000000-0005-0000-0000-0000213E0000}"/>
    <cellStyle name="Input 2 19" xfId="14300" xr:uid="{00000000-0005-0000-0000-0000223E0000}"/>
    <cellStyle name="Input 2 19 2" xfId="14301" xr:uid="{00000000-0005-0000-0000-0000233E0000}"/>
    <cellStyle name="Input 2 2" xfId="745" xr:uid="{00000000-0005-0000-0000-0000243E0000}"/>
    <cellStyle name="Input 2 2 2" xfId="14302" xr:uid="{00000000-0005-0000-0000-0000253E0000}"/>
    <cellStyle name="Input 2 2 3" xfId="14303" xr:uid="{00000000-0005-0000-0000-0000263E0000}"/>
    <cellStyle name="Input 2 2 3 10" xfId="14304" xr:uid="{00000000-0005-0000-0000-0000273E0000}"/>
    <cellStyle name="Input 2 2 3 10 2" xfId="14305" xr:uid="{00000000-0005-0000-0000-0000283E0000}"/>
    <cellStyle name="Input 2 2 3 11" xfId="14306" xr:uid="{00000000-0005-0000-0000-0000293E0000}"/>
    <cellStyle name="Input 2 2 3 11 2" xfId="14307" xr:uid="{00000000-0005-0000-0000-00002A3E0000}"/>
    <cellStyle name="Input 2 2 3 12" xfId="14308" xr:uid="{00000000-0005-0000-0000-00002B3E0000}"/>
    <cellStyle name="Input 2 2 3 12 2" xfId="14309" xr:uid="{00000000-0005-0000-0000-00002C3E0000}"/>
    <cellStyle name="Input 2 2 3 13" xfId="14310" xr:uid="{00000000-0005-0000-0000-00002D3E0000}"/>
    <cellStyle name="Input 2 2 3 13 2" xfId="14311" xr:uid="{00000000-0005-0000-0000-00002E3E0000}"/>
    <cellStyle name="Input 2 2 3 14" xfId="14312" xr:uid="{00000000-0005-0000-0000-00002F3E0000}"/>
    <cellStyle name="Input 2 2 3 14 2" xfId="14313" xr:uid="{00000000-0005-0000-0000-0000303E0000}"/>
    <cellStyle name="Input 2 2 3 15" xfId="14314" xr:uid="{00000000-0005-0000-0000-0000313E0000}"/>
    <cellStyle name="Input 2 2 3 15 2" xfId="14315" xr:uid="{00000000-0005-0000-0000-0000323E0000}"/>
    <cellStyle name="Input 2 2 3 16" xfId="14316" xr:uid="{00000000-0005-0000-0000-0000333E0000}"/>
    <cellStyle name="Input 2 2 3 16 2" xfId="14317" xr:uid="{00000000-0005-0000-0000-0000343E0000}"/>
    <cellStyle name="Input 2 2 3 17" xfId="14318" xr:uid="{00000000-0005-0000-0000-0000353E0000}"/>
    <cellStyle name="Input 2 2 3 17 2" xfId="14319" xr:uid="{00000000-0005-0000-0000-0000363E0000}"/>
    <cellStyle name="Input 2 2 3 18" xfId="14320" xr:uid="{00000000-0005-0000-0000-0000373E0000}"/>
    <cellStyle name="Input 2 2 3 18 2" xfId="14321" xr:uid="{00000000-0005-0000-0000-0000383E0000}"/>
    <cellStyle name="Input 2 2 3 19" xfId="14322" xr:uid="{00000000-0005-0000-0000-0000393E0000}"/>
    <cellStyle name="Input 2 2 3 19 2" xfId="14323" xr:uid="{00000000-0005-0000-0000-00003A3E0000}"/>
    <cellStyle name="Input 2 2 3 2" xfId="14324" xr:uid="{00000000-0005-0000-0000-00003B3E0000}"/>
    <cellStyle name="Input 2 2 3 2 2" xfId="14325" xr:uid="{00000000-0005-0000-0000-00003C3E0000}"/>
    <cellStyle name="Input 2 2 3 20" xfId="14326" xr:uid="{00000000-0005-0000-0000-00003D3E0000}"/>
    <cellStyle name="Input 2 2 3 20 2" xfId="14327" xr:uid="{00000000-0005-0000-0000-00003E3E0000}"/>
    <cellStyle name="Input 2 2 3 21" xfId="14328" xr:uid="{00000000-0005-0000-0000-00003F3E0000}"/>
    <cellStyle name="Input 2 2 3 21 2" xfId="14329" xr:uid="{00000000-0005-0000-0000-0000403E0000}"/>
    <cellStyle name="Input 2 2 3 22" xfId="14330" xr:uid="{00000000-0005-0000-0000-0000413E0000}"/>
    <cellStyle name="Input 2 2 3 22 2" xfId="14331" xr:uid="{00000000-0005-0000-0000-0000423E0000}"/>
    <cellStyle name="Input 2 2 3 23" xfId="14332" xr:uid="{00000000-0005-0000-0000-0000433E0000}"/>
    <cellStyle name="Input 2 2 3 23 2" xfId="14333" xr:uid="{00000000-0005-0000-0000-0000443E0000}"/>
    <cellStyle name="Input 2 2 3 24" xfId="14334" xr:uid="{00000000-0005-0000-0000-0000453E0000}"/>
    <cellStyle name="Input 2 2 3 24 2" xfId="14335" xr:uid="{00000000-0005-0000-0000-0000463E0000}"/>
    <cellStyle name="Input 2 2 3 25" xfId="14336" xr:uid="{00000000-0005-0000-0000-0000473E0000}"/>
    <cellStyle name="Input 2 2 3 25 2" xfId="14337" xr:uid="{00000000-0005-0000-0000-0000483E0000}"/>
    <cellStyle name="Input 2 2 3 26" xfId="14338" xr:uid="{00000000-0005-0000-0000-0000493E0000}"/>
    <cellStyle name="Input 2 2 3 26 2" xfId="14339" xr:uid="{00000000-0005-0000-0000-00004A3E0000}"/>
    <cellStyle name="Input 2 2 3 27" xfId="14340" xr:uid="{00000000-0005-0000-0000-00004B3E0000}"/>
    <cellStyle name="Input 2 2 3 27 2" xfId="14341" xr:uid="{00000000-0005-0000-0000-00004C3E0000}"/>
    <cellStyle name="Input 2 2 3 28" xfId="14342" xr:uid="{00000000-0005-0000-0000-00004D3E0000}"/>
    <cellStyle name="Input 2 2 3 28 2" xfId="14343" xr:uid="{00000000-0005-0000-0000-00004E3E0000}"/>
    <cellStyle name="Input 2 2 3 29" xfId="14344" xr:uid="{00000000-0005-0000-0000-00004F3E0000}"/>
    <cellStyle name="Input 2 2 3 29 2" xfId="14345" xr:uid="{00000000-0005-0000-0000-0000503E0000}"/>
    <cellStyle name="Input 2 2 3 3" xfId="14346" xr:uid="{00000000-0005-0000-0000-0000513E0000}"/>
    <cellStyle name="Input 2 2 3 3 2" xfId="14347" xr:uid="{00000000-0005-0000-0000-0000523E0000}"/>
    <cellStyle name="Input 2 2 3 30" xfId="14348" xr:uid="{00000000-0005-0000-0000-0000533E0000}"/>
    <cellStyle name="Input 2 2 3 4" xfId="14349" xr:uid="{00000000-0005-0000-0000-0000543E0000}"/>
    <cellStyle name="Input 2 2 3 4 2" xfId="14350" xr:uid="{00000000-0005-0000-0000-0000553E0000}"/>
    <cellStyle name="Input 2 2 3 5" xfId="14351" xr:uid="{00000000-0005-0000-0000-0000563E0000}"/>
    <cellStyle name="Input 2 2 3 5 2" xfId="14352" xr:uid="{00000000-0005-0000-0000-0000573E0000}"/>
    <cellStyle name="Input 2 2 3 6" xfId="14353" xr:uid="{00000000-0005-0000-0000-0000583E0000}"/>
    <cellStyle name="Input 2 2 3 6 2" xfId="14354" xr:uid="{00000000-0005-0000-0000-0000593E0000}"/>
    <cellStyle name="Input 2 2 3 7" xfId="14355" xr:uid="{00000000-0005-0000-0000-00005A3E0000}"/>
    <cellStyle name="Input 2 2 3 7 2" xfId="14356" xr:uid="{00000000-0005-0000-0000-00005B3E0000}"/>
    <cellStyle name="Input 2 2 3 8" xfId="14357" xr:uid="{00000000-0005-0000-0000-00005C3E0000}"/>
    <cellStyle name="Input 2 2 3 8 2" xfId="14358" xr:uid="{00000000-0005-0000-0000-00005D3E0000}"/>
    <cellStyle name="Input 2 2 3 9" xfId="14359" xr:uid="{00000000-0005-0000-0000-00005E3E0000}"/>
    <cellStyle name="Input 2 2 3 9 2" xfId="14360" xr:uid="{00000000-0005-0000-0000-00005F3E0000}"/>
    <cellStyle name="Input 2 2 4" xfId="14361" xr:uid="{00000000-0005-0000-0000-0000603E0000}"/>
    <cellStyle name="Input 2 2 4 10" xfId="14362" xr:uid="{00000000-0005-0000-0000-0000613E0000}"/>
    <cellStyle name="Input 2 2 4 10 2" xfId="14363" xr:uid="{00000000-0005-0000-0000-0000623E0000}"/>
    <cellStyle name="Input 2 2 4 11" xfId="14364" xr:uid="{00000000-0005-0000-0000-0000633E0000}"/>
    <cellStyle name="Input 2 2 4 11 2" xfId="14365" xr:uid="{00000000-0005-0000-0000-0000643E0000}"/>
    <cellStyle name="Input 2 2 4 12" xfId="14366" xr:uid="{00000000-0005-0000-0000-0000653E0000}"/>
    <cellStyle name="Input 2 2 4 12 2" xfId="14367" xr:uid="{00000000-0005-0000-0000-0000663E0000}"/>
    <cellStyle name="Input 2 2 4 13" xfId="14368" xr:uid="{00000000-0005-0000-0000-0000673E0000}"/>
    <cellStyle name="Input 2 2 4 13 2" xfId="14369" xr:uid="{00000000-0005-0000-0000-0000683E0000}"/>
    <cellStyle name="Input 2 2 4 14" xfId="14370" xr:uid="{00000000-0005-0000-0000-0000693E0000}"/>
    <cellStyle name="Input 2 2 4 14 2" xfId="14371" xr:uid="{00000000-0005-0000-0000-00006A3E0000}"/>
    <cellStyle name="Input 2 2 4 15" xfId="14372" xr:uid="{00000000-0005-0000-0000-00006B3E0000}"/>
    <cellStyle name="Input 2 2 4 15 2" xfId="14373" xr:uid="{00000000-0005-0000-0000-00006C3E0000}"/>
    <cellStyle name="Input 2 2 4 16" xfId="14374" xr:uid="{00000000-0005-0000-0000-00006D3E0000}"/>
    <cellStyle name="Input 2 2 4 16 2" xfId="14375" xr:uid="{00000000-0005-0000-0000-00006E3E0000}"/>
    <cellStyle name="Input 2 2 4 17" xfId="14376" xr:uid="{00000000-0005-0000-0000-00006F3E0000}"/>
    <cellStyle name="Input 2 2 4 17 2" xfId="14377" xr:uid="{00000000-0005-0000-0000-0000703E0000}"/>
    <cellStyle name="Input 2 2 4 18" xfId="14378" xr:uid="{00000000-0005-0000-0000-0000713E0000}"/>
    <cellStyle name="Input 2 2 4 18 2" xfId="14379" xr:uid="{00000000-0005-0000-0000-0000723E0000}"/>
    <cellStyle name="Input 2 2 4 19" xfId="14380" xr:uid="{00000000-0005-0000-0000-0000733E0000}"/>
    <cellStyle name="Input 2 2 4 19 2" xfId="14381" xr:uid="{00000000-0005-0000-0000-0000743E0000}"/>
    <cellStyle name="Input 2 2 4 2" xfId="14382" xr:uid="{00000000-0005-0000-0000-0000753E0000}"/>
    <cellStyle name="Input 2 2 4 2 2" xfId="14383" xr:uid="{00000000-0005-0000-0000-0000763E0000}"/>
    <cellStyle name="Input 2 2 4 20" xfId="14384" xr:uid="{00000000-0005-0000-0000-0000773E0000}"/>
    <cellStyle name="Input 2 2 4 20 2" xfId="14385" xr:uid="{00000000-0005-0000-0000-0000783E0000}"/>
    <cellStyle name="Input 2 2 4 21" xfId="14386" xr:uid="{00000000-0005-0000-0000-0000793E0000}"/>
    <cellStyle name="Input 2 2 4 21 2" xfId="14387" xr:uid="{00000000-0005-0000-0000-00007A3E0000}"/>
    <cellStyle name="Input 2 2 4 22" xfId="14388" xr:uid="{00000000-0005-0000-0000-00007B3E0000}"/>
    <cellStyle name="Input 2 2 4 22 2" xfId="14389" xr:uid="{00000000-0005-0000-0000-00007C3E0000}"/>
    <cellStyle name="Input 2 2 4 23" xfId="14390" xr:uid="{00000000-0005-0000-0000-00007D3E0000}"/>
    <cellStyle name="Input 2 2 4 23 2" xfId="14391" xr:uid="{00000000-0005-0000-0000-00007E3E0000}"/>
    <cellStyle name="Input 2 2 4 24" xfId="14392" xr:uid="{00000000-0005-0000-0000-00007F3E0000}"/>
    <cellStyle name="Input 2 2 4 24 2" xfId="14393" xr:uid="{00000000-0005-0000-0000-0000803E0000}"/>
    <cellStyle name="Input 2 2 4 25" xfId="14394" xr:uid="{00000000-0005-0000-0000-0000813E0000}"/>
    <cellStyle name="Input 2 2 4 25 2" xfId="14395" xr:uid="{00000000-0005-0000-0000-0000823E0000}"/>
    <cellStyle name="Input 2 2 4 26" xfId="14396" xr:uid="{00000000-0005-0000-0000-0000833E0000}"/>
    <cellStyle name="Input 2 2 4 26 2" xfId="14397" xr:uid="{00000000-0005-0000-0000-0000843E0000}"/>
    <cellStyle name="Input 2 2 4 27" xfId="14398" xr:uid="{00000000-0005-0000-0000-0000853E0000}"/>
    <cellStyle name="Input 2 2 4 27 2" xfId="14399" xr:uid="{00000000-0005-0000-0000-0000863E0000}"/>
    <cellStyle name="Input 2 2 4 28" xfId="14400" xr:uid="{00000000-0005-0000-0000-0000873E0000}"/>
    <cellStyle name="Input 2 2 4 28 2" xfId="14401" xr:uid="{00000000-0005-0000-0000-0000883E0000}"/>
    <cellStyle name="Input 2 2 4 29" xfId="14402" xr:uid="{00000000-0005-0000-0000-0000893E0000}"/>
    <cellStyle name="Input 2 2 4 29 2" xfId="14403" xr:uid="{00000000-0005-0000-0000-00008A3E0000}"/>
    <cellStyle name="Input 2 2 4 3" xfId="14404" xr:uid="{00000000-0005-0000-0000-00008B3E0000}"/>
    <cellStyle name="Input 2 2 4 3 2" xfId="14405" xr:uid="{00000000-0005-0000-0000-00008C3E0000}"/>
    <cellStyle name="Input 2 2 4 30" xfId="14406" xr:uid="{00000000-0005-0000-0000-00008D3E0000}"/>
    <cellStyle name="Input 2 2 4 4" xfId="14407" xr:uid="{00000000-0005-0000-0000-00008E3E0000}"/>
    <cellStyle name="Input 2 2 4 4 2" xfId="14408" xr:uid="{00000000-0005-0000-0000-00008F3E0000}"/>
    <cellStyle name="Input 2 2 4 5" xfId="14409" xr:uid="{00000000-0005-0000-0000-0000903E0000}"/>
    <cellStyle name="Input 2 2 4 5 2" xfId="14410" xr:uid="{00000000-0005-0000-0000-0000913E0000}"/>
    <cellStyle name="Input 2 2 4 6" xfId="14411" xr:uid="{00000000-0005-0000-0000-0000923E0000}"/>
    <cellStyle name="Input 2 2 4 6 2" xfId="14412" xr:uid="{00000000-0005-0000-0000-0000933E0000}"/>
    <cellStyle name="Input 2 2 4 7" xfId="14413" xr:uid="{00000000-0005-0000-0000-0000943E0000}"/>
    <cellStyle name="Input 2 2 4 7 2" xfId="14414" xr:uid="{00000000-0005-0000-0000-0000953E0000}"/>
    <cellStyle name="Input 2 2 4 8" xfId="14415" xr:uid="{00000000-0005-0000-0000-0000963E0000}"/>
    <cellStyle name="Input 2 2 4 8 2" xfId="14416" xr:uid="{00000000-0005-0000-0000-0000973E0000}"/>
    <cellStyle name="Input 2 2 4 9" xfId="14417" xr:uid="{00000000-0005-0000-0000-0000983E0000}"/>
    <cellStyle name="Input 2 2 4 9 2" xfId="14418" xr:uid="{00000000-0005-0000-0000-0000993E0000}"/>
    <cellStyle name="Input 2 2 5" xfId="14419" xr:uid="{00000000-0005-0000-0000-00009A3E0000}"/>
    <cellStyle name="Input 2 2 5 10" xfId="14420" xr:uid="{00000000-0005-0000-0000-00009B3E0000}"/>
    <cellStyle name="Input 2 2 5 10 2" xfId="14421" xr:uid="{00000000-0005-0000-0000-00009C3E0000}"/>
    <cellStyle name="Input 2 2 5 11" xfId="14422" xr:uid="{00000000-0005-0000-0000-00009D3E0000}"/>
    <cellStyle name="Input 2 2 5 11 2" xfId="14423" xr:uid="{00000000-0005-0000-0000-00009E3E0000}"/>
    <cellStyle name="Input 2 2 5 12" xfId="14424" xr:uid="{00000000-0005-0000-0000-00009F3E0000}"/>
    <cellStyle name="Input 2 2 5 12 2" xfId="14425" xr:uid="{00000000-0005-0000-0000-0000A03E0000}"/>
    <cellStyle name="Input 2 2 5 13" xfId="14426" xr:uid="{00000000-0005-0000-0000-0000A13E0000}"/>
    <cellStyle name="Input 2 2 5 13 2" xfId="14427" xr:uid="{00000000-0005-0000-0000-0000A23E0000}"/>
    <cellStyle name="Input 2 2 5 14" xfId="14428" xr:uid="{00000000-0005-0000-0000-0000A33E0000}"/>
    <cellStyle name="Input 2 2 5 14 2" xfId="14429" xr:uid="{00000000-0005-0000-0000-0000A43E0000}"/>
    <cellStyle name="Input 2 2 5 15" xfId="14430" xr:uid="{00000000-0005-0000-0000-0000A53E0000}"/>
    <cellStyle name="Input 2 2 5 15 2" xfId="14431" xr:uid="{00000000-0005-0000-0000-0000A63E0000}"/>
    <cellStyle name="Input 2 2 5 16" xfId="14432" xr:uid="{00000000-0005-0000-0000-0000A73E0000}"/>
    <cellStyle name="Input 2 2 5 16 2" xfId="14433" xr:uid="{00000000-0005-0000-0000-0000A83E0000}"/>
    <cellStyle name="Input 2 2 5 17" xfId="14434" xr:uid="{00000000-0005-0000-0000-0000A93E0000}"/>
    <cellStyle name="Input 2 2 5 17 2" xfId="14435" xr:uid="{00000000-0005-0000-0000-0000AA3E0000}"/>
    <cellStyle name="Input 2 2 5 18" xfId="14436" xr:uid="{00000000-0005-0000-0000-0000AB3E0000}"/>
    <cellStyle name="Input 2 2 5 18 2" xfId="14437" xr:uid="{00000000-0005-0000-0000-0000AC3E0000}"/>
    <cellStyle name="Input 2 2 5 19" xfId="14438" xr:uid="{00000000-0005-0000-0000-0000AD3E0000}"/>
    <cellStyle name="Input 2 2 5 19 2" xfId="14439" xr:uid="{00000000-0005-0000-0000-0000AE3E0000}"/>
    <cellStyle name="Input 2 2 5 2" xfId="14440" xr:uid="{00000000-0005-0000-0000-0000AF3E0000}"/>
    <cellStyle name="Input 2 2 5 2 2" xfId="14441" xr:uid="{00000000-0005-0000-0000-0000B03E0000}"/>
    <cellStyle name="Input 2 2 5 20" xfId="14442" xr:uid="{00000000-0005-0000-0000-0000B13E0000}"/>
    <cellStyle name="Input 2 2 5 20 2" xfId="14443" xr:uid="{00000000-0005-0000-0000-0000B23E0000}"/>
    <cellStyle name="Input 2 2 5 21" xfId="14444" xr:uid="{00000000-0005-0000-0000-0000B33E0000}"/>
    <cellStyle name="Input 2 2 5 21 2" xfId="14445" xr:uid="{00000000-0005-0000-0000-0000B43E0000}"/>
    <cellStyle name="Input 2 2 5 22" xfId="14446" xr:uid="{00000000-0005-0000-0000-0000B53E0000}"/>
    <cellStyle name="Input 2 2 5 22 2" xfId="14447" xr:uid="{00000000-0005-0000-0000-0000B63E0000}"/>
    <cellStyle name="Input 2 2 5 23" xfId="14448" xr:uid="{00000000-0005-0000-0000-0000B73E0000}"/>
    <cellStyle name="Input 2 2 5 23 2" xfId="14449" xr:uid="{00000000-0005-0000-0000-0000B83E0000}"/>
    <cellStyle name="Input 2 2 5 24" xfId="14450" xr:uid="{00000000-0005-0000-0000-0000B93E0000}"/>
    <cellStyle name="Input 2 2 5 24 2" xfId="14451" xr:uid="{00000000-0005-0000-0000-0000BA3E0000}"/>
    <cellStyle name="Input 2 2 5 25" xfId="14452" xr:uid="{00000000-0005-0000-0000-0000BB3E0000}"/>
    <cellStyle name="Input 2 2 5 25 2" xfId="14453" xr:uid="{00000000-0005-0000-0000-0000BC3E0000}"/>
    <cellStyle name="Input 2 2 5 26" xfId="14454" xr:uid="{00000000-0005-0000-0000-0000BD3E0000}"/>
    <cellStyle name="Input 2 2 5 26 2" xfId="14455" xr:uid="{00000000-0005-0000-0000-0000BE3E0000}"/>
    <cellStyle name="Input 2 2 5 27" xfId="14456" xr:uid="{00000000-0005-0000-0000-0000BF3E0000}"/>
    <cellStyle name="Input 2 2 5 27 2" xfId="14457" xr:uid="{00000000-0005-0000-0000-0000C03E0000}"/>
    <cellStyle name="Input 2 2 5 28" xfId="14458" xr:uid="{00000000-0005-0000-0000-0000C13E0000}"/>
    <cellStyle name="Input 2 2 5 28 2" xfId="14459" xr:uid="{00000000-0005-0000-0000-0000C23E0000}"/>
    <cellStyle name="Input 2 2 5 29" xfId="14460" xr:uid="{00000000-0005-0000-0000-0000C33E0000}"/>
    <cellStyle name="Input 2 2 5 29 2" xfId="14461" xr:uid="{00000000-0005-0000-0000-0000C43E0000}"/>
    <cellStyle name="Input 2 2 5 3" xfId="14462" xr:uid="{00000000-0005-0000-0000-0000C53E0000}"/>
    <cellStyle name="Input 2 2 5 3 2" xfId="14463" xr:uid="{00000000-0005-0000-0000-0000C63E0000}"/>
    <cellStyle name="Input 2 2 5 30" xfId="14464" xr:uid="{00000000-0005-0000-0000-0000C73E0000}"/>
    <cellStyle name="Input 2 2 5 4" xfId="14465" xr:uid="{00000000-0005-0000-0000-0000C83E0000}"/>
    <cellStyle name="Input 2 2 5 4 2" xfId="14466" xr:uid="{00000000-0005-0000-0000-0000C93E0000}"/>
    <cellStyle name="Input 2 2 5 5" xfId="14467" xr:uid="{00000000-0005-0000-0000-0000CA3E0000}"/>
    <cellStyle name="Input 2 2 5 5 2" xfId="14468" xr:uid="{00000000-0005-0000-0000-0000CB3E0000}"/>
    <cellStyle name="Input 2 2 5 6" xfId="14469" xr:uid="{00000000-0005-0000-0000-0000CC3E0000}"/>
    <cellStyle name="Input 2 2 5 6 2" xfId="14470" xr:uid="{00000000-0005-0000-0000-0000CD3E0000}"/>
    <cellStyle name="Input 2 2 5 7" xfId="14471" xr:uid="{00000000-0005-0000-0000-0000CE3E0000}"/>
    <cellStyle name="Input 2 2 5 7 2" xfId="14472" xr:uid="{00000000-0005-0000-0000-0000CF3E0000}"/>
    <cellStyle name="Input 2 2 5 8" xfId="14473" xr:uid="{00000000-0005-0000-0000-0000D03E0000}"/>
    <cellStyle name="Input 2 2 5 8 2" xfId="14474" xr:uid="{00000000-0005-0000-0000-0000D13E0000}"/>
    <cellStyle name="Input 2 2 5 9" xfId="14475" xr:uid="{00000000-0005-0000-0000-0000D23E0000}"/>
    <cellStyle name="Input 2 2 5 9 2" xfId="14476" xr:uid="{00000000-0005-0000-0000-0000D33E0000}"/>
    <cellStyle name="Input 2 2_BU&amp;IC" xfId="14477" xr:uid="{00000000-0005-0000-0000-0000D43E0000}"/>
    <cellStyle name="Input 2 20" xfId="14478" xr:uid="{00000000-0005-0000-0000-0000D53E0000}"/>
    <cellStyle name="Input 2 20 2" xfId="14479" xr:uid="{00000000-0005-0000-0000-0000D63E0000}"/>
    <cellStyle name="Input 2 21" xfId="14480" xr:uid="{00000000-0005-0000-0000-0000D73E0000}"/>
    <cellStyle name="Input 2 21 2" xfId="14481" xr:uid="{00000000-0005-0000-0000-0000D83E0000}"/>
    <cellStyle name="Input 2 22" xfId="14482" xr:uid="{00000000-0005-0000-0000-0000D93E0000}"/>
    <cellStyle name="Input 2 22 2" xfId="14483" xr:uid="{00000000-0005-0000-0000-0000DA3E0000}"/>
    <cellStyle name="Input 2 23" xfId="14484" xr:uid="{00000000-0005-0000-0000-0000DB3E0000}"/>
    <cellStyle name="Input 2 23 2" xfId="14485" xr:uid="{00000000-0005-0000-0000-0000DC3E0000}"/>
    <cellStyle name="Input 2 24" xfId="14486" xr:uid="{00000000-0005-0000-0000-0000DD3E0000}"/>
    <cellStyle name="Input 2 24 2" xfId="14487" xr:uid="{00000000-0005-0000-0000-0000DE3E0000}"/>
    <cellStyle name="Input 2 25" xfId="14488" xr:uid="{00000000-0005-0000-0000-0000DF3E0000}"/>
    <cellStyle name="Input 2 25 2" xfId="14489" xr:uid="{00000000-0005-0000-0000-0000E03E0000}"/>
    <cellStyle name="Input 2 26" xfId="14490" xr:uid="{00000000-0005-0000-0000-0000E13E0000}"/>
    <cellStyle name="Input 2 26 2" xfId="14491" xr:uid="{00000000-0005-0000-0000-0000E23E0000}"/>
    <cellStyle name="Input 2 27" xfId="14492" xr:uid="{00000000-0005-0000-0000-0000E33E0000}"/>
    <cellStyle name="Input 2 27 2" xfId="14493" xr:uid="{00000000-0005-0000-0000-0000E43E0000}"/>
    <cellStyle name="Input 2 28" xfId="14494" xr:uid="{00000000-0005-0000-0000-0000E53E0000}"/>
    <cellStyle name="Input 2 28 2" xfId="14495" xr:uid="{00000000-0005-0000-0000-0000E63E0000}"/>
    <cellStyle name="Input 2 29" xfId="14496" xr:uid="{00000000-0005-0000-0000-0000E73E0000}"/>
    <cellStyle name="Input 2 29 2" xfId="14497" xr:uid="{00000000-0005-0000-0000-0000E83E0000}"/>
    <cellStyle name="Input 2 3" xfId="746" xr:uid="{00000000-0005-0000-0000-0000E93E0000}"/>
    <cellStyle name="Input 2 30" xfId="14498" xr:uid="{00000000-0005-0000-0000-0000EA3E0000}"/>
    <cellStyle name="Input 2 30 2" xfId="14499" xr:uid="{00000000-0005-0000-0000-0000EB3E0000}"/>
    <cellStyle name="Input 2 31" xfId="14500" xr:uid="{00000000-0005-0000-0000-0000EC3E0000}"/>
    <cellStyle name="Input 2 31 2" xfId="14501" xr:uid="{00000000-0005-0000-0000-0000ED3E0000}"/>
    <cellStyle name="Input 2 32" xfId="14502" xr:uid="{00000000-0005-0000-0000-0000EE3E0000}"/>
    <cellStyle name="Input 2 32 2" xfId="14503" xr:uid="{00000000-0005-0000-0000-0000EF3E0000}"/>
    <cellStyle name="Input 2 33" xfId="14504" xr:uid="{00000000-0005-0000-0000-0000F03E0000}"/>
    <cellStyle name="Input 2 33 2" xfId="14505" xr:uid="{00000000-0005-0000-0000-0000F13E0000}"/>
    <cellStyle name="Input 2 34" xfId="14506" xr:uid="{00000000-0005-0000-0000-0000F23E0000}"/>
    <cellStyle name="Input 2 4" xfId="14507" xr:uid="{00000000-0005-0000-0000-0000F33E0000}"/>
    <cellStyle name="Input 2 5" xfId="14508" xr:uid="{00000000-0005-0000-0000-0000F43E0000}"/>
    <cellStyle name="Input 2 5 10" xfId="14509" xr:uid="{00000000-0005-0000-0000-0000F53E0000}"/>
    <cellStyle name="Input 2 5 10 2" xfId="14510" xr:uid="{00000000-0005-0000-0000-0000F63E0000}"/>
    <cellStyle name="Input 2 5 11" xfId="14511" xr:uid="{00000000-0005-0000-0000-0000F73E0000}"/>
    <cellStyle name="Input 2 5 11 2" xfId="14512" xr:uid="{00000000-0005-0000-0000-0000F83E0000}"/>
    <cellStyle name="Input 2 5 12" xfId="14513" xr:uid="{00000000-0005-0000-0000-0000F93E0000}"/>
    <cellStyle name="Input 2 5 12 2" xfId="14514" xr:uid="{00000000-0005-0000-0000-0000FA3E0000}"/>
    <cellStyle name="Input 2 5 13" xfId="14515" xr:uid="{00000000-0005-0000-0000-0000FB3E0000}"/>
    <cellStyle name="Input 2 5 13 2" xfId="14516" xr:uid="{00000000-0005-0000-0000-0000FC3E0000}"/>
    <cellStyle name="Input 2 5 14" xfId="14517" xr:uid="{00000000-0005-0000-0000-0000FD3E0000}"/>
    <cellStyle name="Input 2 5 14 2" xfId="14518" xr:uid="{00000000-0005-0000-0000-0000FE3E0000}"/>
    <cellStyle name="Input 2 5 15" xfId="14519" xr:uid="{00000000-0005-0000-0000-0000FF3E0000}"/>
    <cellStyle name="Input 2 5 15 2" xfId="14520" xr:uid="{00000000-0005-0000-0000-0000003F0000}"/>
    <cellStyle name="Input 2 5 16" xfId="14521" xr:uid="{00000000-0005-0000-0000-0000013F0000}"/>
    <cellStyle name="Input 2 5 16 2" xfId="14522" xr:uid="{00000000-0005-0000-0000-0000023F0000}"/>
    <cellStyle name="Input 2 5 17" xfId="14523" xr:uid="{00000000-0005-0000-0000-0000033F0000}"/>
    <cellStyle name="Input 2 5 17 2" xfId="14524" xr:uid="{00000000-0005-0000-0000-0000043F0000}"/>
    <cellStyle name="Input 2 5 18" xfId="14525" xr:uid="{00000000-0005-0000-0000-0000053F0000}"/>
    <cellStyle name="Input 2 5 18 2" xfId="14526" xr:uid="{00000000-0005-0000-0000-0000063F0000}"/>
    <cellStyle name="Input 2 5 19" xfId="14527" xr:uid="{00000000-0005-0000-0000-0000073F0000}"/>
    <cellStyle name="Input 2 5 19 2" xfId="14528" xr:uid="{00000000-0005-0000-0000-0000083F0000}"/>
    <cellStyle name="Input 2 5 2" xfId="14529" xr:uid="{00000000-0005-0000-0000-0000093F0000}"/>
    <cellStyle name="Input 2 5 2 10" xfId="14530" xr:uid="{00000000-0005-0000-0000-00000A3F0000}"/>
    <cellStyle name="Input 2 5 2 10 2" xfId="14531" xr:uid="{00000000-0005-0000-0000-00000B3F0000}"/>
    <cellStyle name="Input 2 5 2 11" xfId="14532" xr:uid="{00000000-0005-0000-0000-00000C3F0000}"/>
    <cellStyle name="Input 2 5 2 11 2" xfId="14533" xr:uid="{00000000-0005-0000-0000-00000D3F0000}"/>
    <cellStyle name="Input 2 5 2 12" xfId="14534" xr:uid="{00000000-0005-0000-0000-00000E3F0000}"/>
    <cellStyle name="Input 2 5 2 12 2" xfId="14535" xr:uid="{00000000-0005-0000-0000-00000F3F0000}"/>
    <cellStyle name="Input 2 5 2 13" xfId="14536" xr:uid="{00000000-0005-0000-0000-0000103F0000}"/>
    <cellStyle name="Input 2 5 2 13 2" xfId="14537" xr:uid="{00000000-0005-0000-0000-0000113F0000}"/>
    <cellStyle name="Input 2 5 2 14" xfId="14538" xr:uid="{00000000-0005-0000-0000-0000123F0000}"/>
    <cellStyle name="Input 2 5 2 14 2" xfId="14539" xr:uid="{00000000-0005-0000-0000-0000133F0000}"/>
    <cellStyle name="Input 2 5 2 15" xfId="14540" xr:uid="{00000000-0005-0000-0000-0000143F0000}"/>
    <cellStyle name="Input 2 5 2 15 2" xfId="14541" xr:uid="{00000000-0005-0000-0000-0000153F0000}"/>
    <cellStyle name="Input 2 5 2 16" xfId="14542" xr:uid="{00000000-0005-0000-0000-0000163F0000}"/>
    <cellStyle name="Input 2 5 2 16 2" xfId="14543" xr:uid="{00000000-0005-0000-0000-0000173F0000}"/>
    <cellStyle name="Input 2 5 2 17" xfId="14544" xr:uid="{00000000-0005-0000-0000-0000183F0000}"/>
    <cellStyle name="Input 2 5 2 17 2" xfId="14545" xr:uid="{00000000-0005-0000-0000-0000193F0000}"/>
    <cellStyle name="Input 2 5 2 18" xfId="14546" xr:uid="{00000000-0005-0000-0000-00001A3F0000}"/>
    <cellStyle name="Input 2 5 2 18 2" xfId="14547" xr:uid="{00000000-0005-0000-0000-00001B3F0000}"/>
    <cellStyle name="Input 2 5 2 19" xfId="14548" xr:uid="{00000000-0005-0000-0000-00001C3F0000}"/>
    <cellStyle name="Input 2 5 2 19 2" xfId="14549" xr:uid="{00000000-0005-0000-0000-00001D3F0000}"/>
    <cellStyle name="Input 2 5 2 2" xfId="14550" xr:uid="{00000000-0005-0000-0000-00001E3F0000}"/>
    <cellStyle name="Input 2 5 2 2 2" xfId="14551" xr:uid="{00000000-0005-0000-0000-00001F3F0000}"/>
    <cellStyle name="Input 2 5 2 20" xfId="14552" xr:uid="{00000000-0005-0000-0000-0000203F0000}"/>
    <cellStyle name="Input 2 5 2 20 2" xfId="14553" xr:uid="{00000000-0005-0000-0000-0000213F0000}"/>
    <cellStyle name="Input 2 5 2 21" xfId="14554" xr:uid="{00000000-0005-0000-0000-0000223F0000}"/>
    <cellStyle name="Input 2 5 2 21 2" xfId="14555" xr:uid="{00000000-0005-0000-0000-0000233F0000}"/>
    <cellStyle name="Input 2 5 2 22" xfId="14556" xr:uid="{00000000-0005-0000-0000-0000243F0000}"/>
    <cellStyle name="Input 2 5 2 22 2" xfId="14557" xr:uid="{00000000-0005-0000-0000-0000253F0000}"/>
    <cellStyle name="Input 2 5 2 23" xfId="14558" xr:uid="{00000000-0005-0000-0000-0000263F0000}"/>
    <cellStyle name="Input 2 5 2 23 2" xfId="14559" xr:uid="{00000000-0005-0000-0000-0000273F0000}"/>
    <cellStyle name="Input 2 5 2 24" xfId="14560" xr:uid="{00000000-0005-0000-0000-0000283F0000}"/>
    <cellStyle name="Input 2 5 2 24 2" xfId="14561" xr:uid="{00000000-0005-0000-0000-0000293F0000}"/>
    <cellStyle name="Input 2 5 2 25" xfId="14562" xr:uid="{00000000-0005-0000-0000-00002A3F0000}"/>
    <cellStyle name="Input 2 5 2 25 2" xfId="14563" xr:uid="{00000000-0005-0000-0000-00002B3F0000}"/>
    <cellStyle name="Input 2 5 2 26" xfId="14564" xr:uid="{00000000-0005-0000-0000-00002C3F0000}"/>
    <cellStyle name="Input 2 5 2 26 2" xfId="14565" xr:uid="{00000000-0005-0000-0000-00002D3F0000}"/>
    <cellStyle name="Input 2 5 2 27" xfId="14566" xr:uid="{00000000-0005-0000-0000-00002E3F0000}"/>
    <cellStyle name="Input 2 5 2 27 2" xfId="14567" xr:uid="{00000000-0005-0000-0000-00002F3F0000}"/>
    <cellStyle name="Input 2 5 2 28" xfId="14568" xr:uid="{00000000-0005-0000-0000-0000303F0000}"/>
    <cellStyle name="Input 2 5 2 28 2" xfId="14569" xr:uid="{00000000-0005-0000-0000-0000313F0000}"/>
    <cellStyle name="Input 2 5 2 29" xfId="14570" xr:uid="{00000000-0005-0000-0000-0000323F0000}"/>
    <cellStyle name="Input 2 5 2 29 2" xfId="14571" xr:uid="{00000000-0005-0000-0000-0000333F0000}"/>
    <cellStyle name="Input 2 5 2 3" xfId="14572" xr:uid="{00000000-0005-0000-0000-0000343F0000}"/>
    <cellStyle name="Input 2 5 2 3 2" xfId="14573" xr:uid="{00000000-0005-0000-0000-0000353F0000}"/>
    <cellStyle name="Input 2 5 2 30" xfId="14574" xr:uid="{00000000-0005-0000-0000-0000363F0000}"/>
    <cellStyle name="Input 2 5 2 4" xfId="14575" xr:uid="{00000000-0005-0000-0000-0000373F0000}"/>
    <cellStyle name="Input 2 5 2 4 2" xfId="14576" xr:uid="{00000000-0005-0000-0000-0000383F0000}"/>
    <cellStyle name="Input 2 5 2 5" xfId="14577" xr:uid="{00000000-0005-0000-0000-0000393F0000}"/>
    <cellStyle name="Input 2 5 2 5 2" xfId="14578" xr:uid="{00000000-0005-0000-0000-00003A3F0000}"/>
    <cellStyle name="Input 2 5 2 6" xfId="14579" xr:uid="{00000000-0005-0000-0000-00003B3F0000}"/>
    <cellStyle name="Input 2 5 2 6 2" xfId="14580" xr:uid="{00000000-0005-0000-0000-00003C3F0000}"/>
    <cellStyle name="Input 2 5 2 7" xfId="14581" xr:uid="{00000000-0005-0000-0000-00003D3F0000}"/>
    <cellStyle name="Input 2 5 2 7 2" xfId="14582" xr:uid="{00000000-0005-0000-0000-00003E3F0000}"/>
    <cellStyle name="Input 2 5 2 8" xfId="14583" xr:uid="{00000000-0005-0000-0000-00003F3F0000}"/>
    <cellStyle name="Input 2 5 2 8 2" xfId="14584" xr:uid="{00000000-0005-0000-0000-0000403F0000}"/>
    <cellStyle name="Input 2 5 2 9" xfId="14585" xr:uid="{00000000-0005-0000-0000-0000413F0000}"/>
    <cellStyle name="Input 2 5 2 9 2" xfId="14586" xr:uid="{00000000-0005-0000-0000-0000423F0000}"/>
    <cellStyle name="Input 2 5 20" xfId="14587" xr:uid="{00000000-0005-0000-0000-0000433F0000}"/>
    <cellStyle name="Input 2 5 20 2" xfId="14588" xr:uid="{00000000-0005-0000-0000-0000443F0000}"/>
    <cellStyle name="Input 2 5 21" xfId="14589" xr:uid="{00000000-0005-0000-0000-0000453F0000}"/>
    <cellStyle name="Input 2 5 21 2" xfId="14590" xr:uid="{00000000-0005-0000-0000-0000463F0000}"/>
    <cellStyle name="Input 2 5 22" xfId="14591" xr:uid="{00000000-0005-0000-0000-0000473F0000}"/>
    <cellStyle name="Input 2 5 22 2" xfId="14592" xr:uid="{00000000-0005-0000-0000-0000483F0000}"/>
    <cellStyle name="Input 2 5 23" xfId="14593" xr:uid="{00000000-0005-0000-0000-0000493F0000}"/>
    <cellStyle name="Input 2 5 23 2" xfId="14594" xr:uid="{00000000-0005-0000-0000-00004A3F0000}"/>
    <cellStyle name="Input 2 5 24" xfId="14595" xr:uid="{00000000-0005-0000-0000-00004B3F0000}"/>
    <cellStyle name="Input 2 5 24 2" xfId="14596" xr:uid="{00000000-0005-0000-0000-00004C3F0000}"/>
    <cellStyle name="Input 2 5 25" xfId="14597" xr:uid="{00000000-0005-0000-0000-00004D3F0000}"/>
    <cellStyle name="Input 2 5 25 2" xfId="14598" xr:uid="{00000000-0005-0000-0000-00004E3F0000}"/>
    <cellStyle name="Input 2 5 26" xfId="14599" xr:uid="{00000000-0005-0000-0000-00004F3F0000}"/>
    <cellStyle name="Input 2 5 26 2" xfId="14600" xr:uid="{00000000-0005-0000-0000-0000503F0000}"/>
    <cellStyle name="Input 2 5 27" xfId="14601" xr:uid="{00000000-0005-0000-0000-0000513F0000}"/>
    <cellStyle name="Input 2 5 27 2" xfId="14602" xr:uid="{00000000-0005-0000-0000-0000523F0000}"/>
    <cellStyle name="Input 2 5 28" xfId="14603" xr:uid="{00000000-0005-0000-0000-0000533F0000}"/>
    <cellStyle name="Input 2 5 28 2" xfId="14604" xr:uid="{00000000-0005-0000-0000-0000543F0000}"/>
    <cellStyle name="Input 2 5 29" xfId="14605" xr:uid="{00000000-0005-0000-0000-0000553F0000}"/>
    <cellStyle name="Input 2 5 29 2" xfId="14606" xr:uid="{00000000-0005-0000-0000-0000563F0000}"/>
    <cellStyle name="Input 2 5 3" xfId="14607" xr:uid="{00000000-0005-0000-0000-0000573F0000}"/>
    <cellStyle name="Input 2 5 3 10" xfId="14608" xr:uid="{00000000-0005-0000-0000-0000583F0000}"/>
    <cellStyle name="Input 2 5 3 10 2" xfId="14609" xr:uid="{00000000-0005-0000-0000-0000593F0000}"/>
    <cellStyle name="Input 2 5 3 11" xfId="14610" xr:uid="{00000000-0005-0000-0000-00005A3F0000}"/>
    <cellStyle name="Input 2 5 3 11 2" xfId="14611" xr:uid="{00000000-0005-0000-0000-00005B3F0000}"/>
    <cellStyle name="Input 2 5 3 12" xfId="14612" xr:uid="{00000000-0005-0000-0000-00005C3F0000}"/>
    <cellStyle name="Input 2 5 3 12 2" xfId="14613" xr:uid="{00000000-0005-0000-0000-00005D3F0000}"/>
    <cellStyle name="Input 2 5 3 13" xfId="14614" xr:uid="{00000000-0005-0000-0000-00005E3F0000}"/>
    <cellStyle name="Input 2 5 3 13 2" xfId="14615" xr:uid="{00000000-0005-0000-0000-00005F3F0000}"/>
    <cellStyle name="Input 2 5 3 14" xfId="14616" xr:uid="{00000000-0005-0000-0000-0000603F0000}"/>
    <cellStyle name="Input 2 5 3 14 2" xfId="14617" xr:uid="{00000000-0005-0000-0000-0000613F0000}"/>
    <cellStyle name="Input 2 5 3 15" xfId="14618" xr:uid="{00000000-0005-0000-0000-0000623F0000}"/>
    <cellStyle name="Input 2 5 3 15 2" xfId="14619" xr:uid="{00000000-0005-0000-0000-0000633F0000}"/>
    <cellStyle name="Input 2 5 3 16" xfId="14620" xr:uid="{00000000-0005-0000-0000-0000643F0000}"/>
    <cellStyle name="Input 2 5 3 16 2" xfId="14621" xr:uid="{00000000-0005-0000-0000-0000653F0000}"/>
    <cellStyle name="Input 2 5 3 17" xfId="14622" xr:uid="{00000000-0005-0000-0000-0000663F0000}"/>
    <cellStyle name="Input 2 5 3 17 2" xfId="14623" xr:uid="{00000000-0005-0000-0000-0000673F0000}"/>
    <cellStyle name="Input 2 5 3 18" xfId="14624" xr:uid="{00000000-0005-0000-0000-0000683F0000}"/>
    <cellStyle name="Input 2 5 3 18 2" xfId="14625" xr:uid="{00000000-0005-0000-0000-0000693F0000}"/>
    <cellStyle name="Input 2 5 3 19" xfId="14626" xr:uid="{00000000-0005-0000-0000-00006A3F0000}"/>
    <cellStyle name="Input 2 5 3 19 2" xfId="14627" xr:uid="{00000000-0005-0000-0000-00006B3F0000}"/>
    <cellStyle name="Input 2 5 3 2" xfId="14628" xr:uid="{00000000-0005-0000-0000-00006C3F0000}"/>
    <cellStyle name="Input 2 5 3 2 2" xfId="14629" xr:uid="{00000000-0005-0000-0000-00006D3F0000}"/>
    <cellStyle name="Input 2 5 3 20" xfId="14630" xr:uid="{00000000-0005-0000-0000-00006E3F0000}"/>
    <cellStyle name="Input 2 5 3 20 2" xfId="14631" xr:uid="{00000000-0005-0000-0000-00006F3F0000}"/>
    <cellStyle name="Input 2 5 3 21" xfId="14632" xr:uid="{00000000-0005-0000-0000-0000703F0000}"/>
    <cellStyle name="Input 2 5 3 21 2" xfId="14633" xr:uid="{00000000-0005-0000-0000-0000713F0000}"/>
    <cellStyle name="Input 2 5 3 22" xfId="14634" xr:uid="{00000000-0005-0000-0000-0000723F0000}"/>
    <cellStyle name="Input 2 5 3 22 2" xfId="14635" xr:uid="{00000000-0005-0000-0000-0000733F0000}"/>
    <cellStyle name="Input 2 5 3 23" xfId="14636" xr:uid="{00000000-0005-0000-0000-0000743F0000}"/>
    <cellStyle name="Input 2 5 3 23 2" xfId="14637" xr:uid="{00000000-0005-0000-0000-0000753F0000}"/>
    <cellStyle name="Input 2 5 3 24" xfId="14638" xr:uid="{00000000-0005-0000-0000-0000763F0000}"/>
    <cellStyle name="Input 2 5 3 24 2" xfId="14639" xr:uid="{00000000-0005-0000-0000-0000773F0000}"/>
    <cellStyle name="Input 2 5 3 25" xfId="14640" xr:uid="{00000000-0005-0000-0000-0000783F0000}"/>
    <cellStyle name="Input 2 5 3 25 2" xfId="14641" xr:uid="{00000000-0005-0000-0000-0000793F0000}"/>
    <cellStyle name="Input 2 5 3 26" xfId="14642" xr:uid="{00000000-0005-0000-0000-00007A3F0000}"/>
    <cellStyle name="Input 2 5 3 26 2" xfId="14643" xr:uid="{00000000-0005-0000-0000-00007B3F0000}"/>
    <cellStyle name="Input 2 5 3 27" xfId="14644" xr:uid="{00000000-0005-0000-0000-00007C3F0000}"/>
    <cellStyle name="Input 2 5 3 27 2" xfId="14645" xr:uid="{00000000-0005-0000-0000-00007D3F0000}"/>
    <cellStyle name="Input 2 5 3 28" xfId="14646" xr:uid="{00000000-0005-0000-0000-00007E3F0000}"/>
    <cellStyle name="Input 2 5 3 28 2" xfId="14647" xr:uid="{00000000-0005-0000-0000-00007F3F0000}"/>
    <cellStyle name="Input 2 5 3 29" xfId="14648" xr:uid="{00000000-0005-0000-0000-0000803F0000}"/>
    <cellStyle name="Input 2 5 3 29 2" xfId="14649" xr:uid="{00000000-0005-0000-0000-0000813F0000}"/>
    <cellStyle name="Input 2 5 3 3" xfId="14650" xr:uid="{00000000-0005-0000-0000-0000823F0000}"/>
    <cellStyle name="Input 2 5 3 3 2" xfId="14651" xr:uid="{00000000-0005-0000-0000-0000833F0000}"/>
    <cellStyle name="Input 2 5 3 30" xfId="14652" xr:uid="{00000000-0005-0000-0000-0000843F0000}"/>
    <cellStyle name="Input 2 5 3 4" xfId="14653" xr:uid="{00000000-0005-0000-0000-0000853F0000}"/>
    <cellStyle name="Input 2 5 3 4 2" xfId="14654" xr:uid="{00000000-0005-0000-0000-0000863F0000}"/>
    <cellStyle name="Input 2 5 3 5" xfId="14655" xr:uid="{00000000-0005-0000-0000-0000873F0000}"/>
    <cellStyle name="Input 2 5 3 5 2" xfId="14656" xr:uid="{00000000-0005-0000-0000-0000883F0000}"/>
    <cellStyle name="Input 2 5 3 6" xfId="14657" xr:uid="{00000000-0005-0000-0000-0000893F0000}"/>
    <cellStyle name="Input 2 5 3 6 2" xfId="14658" xr:uid="{00000000-0005-0000-0000-00008A3F0000}"/>
    <cellStyle name="Input 2 5 3 7" xfId="14659" xr:uid="{00000000-0005-0000-0000-00008B3F0000}"/>
    <cellStyle name="Input 2 5 3 7 2" xfId="14660" xr:uid="{00000000-0005-0000-0000-00008C3F0000}"/>
    <cellStyle name="Input 2 5 3 8" xfId="14661" xr:uid="{00000000-0005-0000-0000-00008D3F0000}"/>
    <cellStyle name="Input 2 5 3 8 2" xfId="14662" xr:uid="{00000000-0005-0000-0000-00008E3F0000}"/>
    <cellStyle name="Input 2 5 3 9" xfId="14663" xr:uid="{00000000-0005-0000-0000-00008F3F0000}"/>
    <cellStyle name="Input 2 5 3 9 2" xfId="14664" xr:uid="{00000000-0005-0000-0000-0000903F0000}"/>
    <cellStyle name="Input 2 5 30" xfId="14665" xr:uid="{00000000-0005-0000-0000-0000913F0000}"/>
    <cellStyle name="Input 2 5 30 2" xfId="14666" xr:uid="{00000000-0005-0000-0000-0000923F0000}"/>
    <cellStyle name="Input 2 5 31" xfId="14667" xr:uid="{00000000-0005-0000-0000-0000933F0000}"/>
    <cellStyle name="Input 2 5 31 2" xfId="14668" xr:uid="{00000000-0005-0000-0000-0000943F0000}"/>
    <cellStyle name="Input 2 5 32" xfId="14669" xr:uid="{00000000-0005-0000-0000-0000953F0000}"/>
    <cellStyle name="Input 2 5 4" xfId="14670" xr:uid="{00000000-0005-0000-0000-0000963F0000}"/>
    <cellStyle name="Input 2 5 4 2" xfId="14671" xr:uid="{00000000-0005-0000-0000-0000973F0000}"/>
    <cellStyle name="Input 2 5 5" xfId="14672" xr:uid="{00000000-0005-0000-0000-0000983F0000}"/>
    <cellStyle name="Input 2 5 5 2" xfId="14673" xr:uid="{00000000-0005-0000-0000-0000993F0000}"/>
    <cellStyle name="Input 2 5 6" xfId="14674" xr:uid="{00000000-0005-0000-0000-00009A3F0000}"/>
    <cellStyle name="Input 2 5 6 2" xfId="14675" xr:uid="{00000000-0005-0000-0000-00009B3F0000}"/>
    <cellStyle name="Input 2 5 7" xfId="14676" xr:uid="{00000000-0005-0000-0000-00009C3F0000}"/>
    <cellStyle name="Input 2 5 7 2" xfId="14677" xr:uid="{00000000-0005-0000-0000-00009D3F0000}"/>
    <cellStyle name="Input 2 5 8" xfId="14678" xr:uid="{00000000-0005-0000-0000-00009E3F0000}"/>
    <cellStyle name="Input 2 5 8 2" xfId="14679" xr:uid="{00000000-0005-0000-0000-00009F3F0000}"/>
    <cellStyle name="Input 2 5 9" xfId="14680" xr:uid="{00000000-0005-0000-0000-0000A03F0000}"/>
    <cellStyle name="Input 2 5 9 2" xfId="14681" xr:uid="{00000000-0005-0000-0000-0000A13F0000}"/>
    <cellStyle name="Input 2 6" xfId="14682" xr:uid="{00000000-0005-0000-0000-0000A23F0000}"/>
    <cellStyle name="Input 2 6 2" xfId="14683" xr:uid="{00000000-0005-0000-0000-0000A33F0000}"/>
    <cellStyle name="Input 2 7" xfId="14684" xr:uid="{00000000-0005-0000-0000-0000A43F0000}"/>
    <cellStyle name="Input 2 7 2" xfId="14685" xr:uid="{00000000-0005-0000-0000-0000A53F0000}"/>
    <cellStyle name="Input 2 8" xfId="14686" xr:uid="{00000000-0005-0000-0000-0000A63F0000}"/>
    <cellStyle name="Input 2 8 2" xfId="14687" xr:uid="{00000000-0005-0000-0000-0000A73F0000}"/>
    <cellStyle name="Input 2 9" xfId="14688" xr:uid="{00000000-0005-0000-0000-0000A83F0000}"/>
    <cellStyle name="Input 2 9 2" xfId="14689" xr:uid="{00000000-0005-0000-0000-0000A93F0000}"/>
    <cellStyle name="Input 2_BU&amp;IC" xfId="14690" xr:uid="{00000000-0005-0000-0000-0000AA3F0000}"/>
    <cellStyle name="Input 20" xfId="14691" xr:uid="{00000000-0005-0000-0000-0000AB3F0000}"/>
    <cellStyle name="Input 21" xfId="14692" xr:uid="{00000000-0005-0000-0000-0000AC3F0000}"/>
    <cellStyle name="Input 22" xfId="14693" xr:uid="{00000000-0005-0000-0000-0000AD3F0000}"/>
    <cellStyle name="Input 23" xfId="14694" xr:uid="{00000000-0005-0000-0000-0000AE3F0000}"/>
    <cellStyle name="Input 24" xfId="14695" xr:uid="{00000000-0005-0000-0000-0000AF3F0000}"/>
    <cellStyle name="Input 25" xfId="14696" xr:uid="{00000000-0005-0000-0000-0000B03F0000}"/>
    <cellStyle name="Input 26" xfId="14697" xr:uid="{00000000-0005-0000-0000-0000B13F0000}"/>
    <cellStyle name="Input 27" xfId="14698" xr:uid="{00000000-0005-0000-0000-0000B23F0000}"/>
    <cellStyle name="Input 28" xfId="14699" xr:uid="{00000000-0005-0000-0000-0000B33F0000}"/>
    <cellStyle name="Input 29" xfId="14700" xr:uid="{00000000-0005-0000-0000-0000B43F0000}"/>
    <cellStyle name="Input 3" xfId="193" xr:uid="{00000000-0005-0000-0000-0000B53F0000}"/>
    <cellStyle name="Input 3 2" xfId="14701" xr:uid="{00000000-0005-0000-0000-0000B63F0000}"/>
    <cellStyle name="Input 3 2 2" xfId="39084" xr:uid="{00000000-0005-0000-0000-0000B73F0000}"/>
    <cellStyle name="Input 3 3" xfId="14702" xr:uid="{00000000-0005-0000-0000-0000B83F0000}"/>
    <cellStyle name="Input 3 3 2" xfId="39083" xr:uid="{00000000-0005-0000-0000-0000B93F0000}"/>
    <cellStyle name="Input 3 4" xfId="669" xr:uid="{00000000-0005-0000-0000-0000BA3F0000}"/>
    <cellStyle name="Input 3_5 year overview margin" xfId="37642" xr:uid="{00000000-0005-0000-0000-0000BB3F0000}"/>
    <cellStyle name="Input 30" xfId="14703" xr:uid="{00000000-0005-0000-0000-0000BC3F0000}"/>
    <cellStyle name="Input 31" xfId="14704" xr:uid="{00000000-0005-0000-0000-0000BD3F0000}"/>
    <cellStyle name="Input 32" xfId="14705" xr:uid="{00000000-0005-0000-0000-0000BE3F0000}"/>
    <cellStyle name="Input 33" xfId="14706" xr:uid="{00000000-0005-0000-0000-0000BF3F0000}"/>
    <cellStyle name="Input 34" xfId="14707" xr:uid="{00000000-0005-0000-0000-0000C03F0000}"/>
    <cellStyle name="Input 35" xfId="14708" xr:uid="{00000000-0005-0000-0000-0000C13F0000}"/>
    <cellStyle name="Input 36" xfId="14709" xr:uid="{00000000-0005-0000-0000-0000C23F0000}"/>
    <cellStyle name="Input 37" xfId="14710" xr:uid="{00000000-0005-0000-0000-0000C33F0000}"/>
    <cellStyle name="Input 38" xfId="14711" xr:uid="{00000000-0005-0000-0000-0000C43F0000}"/>
    <cellStyle name="Input 39" xfId="14712" xr:uid="{00000000-0005-0000-0000-0000C53F0000}"/>
    <cellStyle name="Input 4" xfId="14713" xr:uid="{00000000-0005-0000-0000-0000C63F0000}"/>
    <cellStyle name="Input 4 2" xfId="39085" xr:uid="{00000000-0005-0000-0000-0000C73F0000}"/>
    <cellStyle name="Input 40" xfId="14714" xr:uid="{00000000-0005-0000-0000-0000C83F0000}"/>
    <cellStyle name="Input 41" xfId="14715" xr:uid="{00000000-0005-0000-0000-0000C93F0000}"/>
    <cellStyle name="Input 42" xfId="14716" xr:uid="{00000000-0005-0000-0000-0000CA3F0000}"/>
    <cellStyle name="Input 43" xfId="14717" xr:uid="{00000000-0005-0000-0000-0000CB3F0000}"/>
    <cellStyle name="Input 44" xfId="14718" xr:uid="{00000000-0005-0000-0000-0000CC3F0000}"/>
    <cellStyle name="Input 45" xfId="14719" xr:uid="{00000000-0005-0000-0000-0000CD3F0000}"/>
    <cellStyle name="Input 46" xfId="14720" xr:uid="{00000000-0005-0000-0000-0000CE3F0000}"/>
    <cellStyle name="Input 47" xfId="14721" xr:uid="{00000000-0005-0000-0000-0000CF3F0000}"/>
    <cellStyle name="Input 48" xfId="14722" xr:uid="{00000000-0005-0000-0000-0000D03F0000}"/>
    <cellStyle name="Input 49" xfId="14723" xr:uid="{00000000-0005-0000-0000-0000D13F0000}"/>
    <cellStyle name="Input 5" xfId="14724" xr:uid="{00000000-0005-0000-0000-0000D23F0000}"/>
    <cellStyle name="Input 50" xfId="14725" xr:uid="{00000000-0005-0000-0000-0000D33F0000}"/>
    <cellStyle name="Input 51" xfId="14726" xr:uid="{00000000-0005-0000-0000-0000D43F0000}"/>
    <cellStyle name="Input 52" xfId="14727" xr:uid="{00000000-0005-0000-0000-0000D53F0000}"/>
    <cellStyle name="Input 53" xfId="14728" xr:uid="{00000000-0005-0000-0000-0000D63F0000}"/>
    <cellStyle name="Input 54" xfId="14729" xr:uid="{00000000-0005-0000-0000-0000D73F0000}"/>
    <cellStyle name="Input 55" xfId="14730" xr:uid="{00000000-0005-0000-0000-0000D83F0000}"/>
    <cellStyle name="Input 56" xfId="14731" xr:uid="{00000000-0005-0000-0000-0000D93F0000}"/>
    <cellStyle name="Input 57" xfId="14732" xr:uid="{00000000-0005-0000-0000-0000DA3F0000}"/>
    <cellStyle name="Input 58" xfId="14733" xr:uid="{00000000-0005-0000-0000-0000DB3F0000}"/>
    <cellStyle name="Input 59" xfId="14734" xr:uid="{00000000-0005-0000-0000-0000DC3F0000}"/>
    <cellStyle name="Input 6" xfId="14735" xr:uid="{00000000-0005-0000-0000-0000DD3F0000}"/>
    <cellStyle name="Input 60" xfId="14736" xr:uid="{00000000-0005-0000-0000-0000DE3F0000}"/>
    <cellStyle name="Input 61" xfId="14737" xr:uid="{00000000-0005-0000-0000-0000DF3F0000}"/>
    <cellStyle name="Input 62" xfId="14738" xr:uid="{00000000-0005-0000-0000-0000E03F0000}"/>
    <cellStyle name="Input 63" xfId="14739" xr:uid="{00000000-0005-0000-0000-0000E13F0000}"/>
    <cellStyle name="Input 64" xfId="14740" xr:uid="{00000000-0005-0000-0000-0000E23F0000}"/>
    <cellStyle name="Input 65" xfId="14741" xr:uid="{00000000-0005-0000-0000-0000E33F0000}"/>
    <cellStyle name="Input 66" xfId="14742" xr:uid="{00000000-0005-0000-0000-0000E43F0000}"/>
    <cellStyle name="Input 67" xfId="14743" xr:uid="{00000000-0005-0000-0000-0000E53F0000}"/>
    <cellStyle name="Input 68" xfId="14744" xr:uid="{00000000-0005-0000-0000-0000E63F0000}"/>
    <cellStyle name="Input 69" xfId="14745" xr:uid="{00000000-0005-0000-0000-0000E73F0000}"/>
    <cellStyle name="Input 7" xfId="14746" xr:uid="{00000000-0005-0000-0000-0000E83F0000}"/>
    <cellStyle name="Input 70" xfId="14747" xr:uid="{00000000-0005-0000-0000-0000E93F0000}"/>
    <cellStyle name="Input 71" xfId="14748" xr:uid="{00000000-0005-0000-0000-0000EA3F0000}"/>
    <cellStyle name="Input 72" xfId="14749" xr:uid="{00000000-0005-0000-0000-0000EB3F0000}"/>
    <cellStyle name="Input 73" xfId="14750" xr:uid="{00000000-0005-0000-0000-0000EC3F0000}"/>
    <cellStyle name="Input 74" xfId="14751" xr:uid="{00000000-0005-0000-0000-0000ED3F0000}"/>
    <cellStyle name="Input 75" xfId="14752" xr:uid="{00000000-0005-0000-0000-0000EE3F0000}"/>
    <cellStyle name="Input 76" xfId="14753" xr:uid="{00000000-0005-0000-0000-0000EF3F0000}"/>
    <cellStyle name="Input 77" xfId="14754" xr:uid="{00000000-0005-0000-0000-0000F03F0000}"/>
    <cellStyle name="Input 78" xfId="14755" xr:uid="{00000000-0005-0000-0000-0000F13F0000}"/>
    <cellStyle name="Input 79" xfId="14756" xr:uid="{00000000-0005-0000-0000-0000F23F0000}"/>
    <cellStyle name="Input 8" xfId="14757" xr:uid="{00000000-0005-0000-0000-0000F33F0000}"/>
    <cellStyle name="Input 80" xfId="14758" xr:uid="{00000000-0005-0000-0000-0000F43F0000}"/>
    <cellStyle name="Input 81" xfId="14759" xr:uid="{00000000-0005-0000-0000-0000F53F0000}"/>
    <cellStyle name="Input 82" xfId="14760" xr:uid="{00000000-0005-0000-0000-0000F63F0000}"/>
    <cellStyle name="Input 83" xfId="14761" xr:uid="{00000000-0005-0000-0000-0000F73F0000}"/>
    <cellStyle name="Input 84" xfId="14762" xr:uid="{00000000-0005-0000-0000-0000F83F0000}"/>
    <cellStyle name="Input 85" xfId="14763" xr:uid="{00000000-0005-0000-0000-0000F93F0000}"/>
    <cellStyle name="Input 86" xfId="14764" xr:uid="{00000000-0005-0000-0000-0000FA3F0000}"/>
    <cellStyle name="Input 87" xfId="14765" xr:uid="{00000000-0005-0000-0000-0000FB3F0000}"/>
    <cellStyle name="Input 88" xfId="14766" xr:uid="{00000000-0005-0000-0000-0000FC3F0000}"/>
    <cellStyle name="Input 89" xfId="14767" xr:uid="{00000000-0005-0000-0000-0000FD3F0000}"/>
    <cellStyle name="Input 9" xfId="14768" xr:uid="{00000000-0005-0000-0000-0000FE3F0000}"/>
    <cellStyle name="Input 90" xfId="14769" xr:uid="{00000000-0005-0000-0000-0000FF3F0000}"/>
    <cellStyle name="Input 91" xfId="14770" xr:uid="{00000000-0005-0000-0000-000000400000}"/>
    <cellStyle name="Input 92" xfId="14771" xr:uid="{00000000-0005-0000-0000-000001400000}"/>
    <cellStyle name="Input 93" xfId="14772" xr:uid="{00000000-0005-0000-0000-000002400000}"/>
    <cellStyle name="Input 94" xfId="14773" xr:uid="{00000000-0005-0000-0000-000003400000}"/>
    <cellStyle name="Input 95" xfId="14774" xr:uid="{00000000-0005-0000-0000-000004400000}"/>
    <cellStyle name="Input 96" xfId="14775" xr:uid="{00000000-0005-0000-0000-000005400000}"/>
    <cellStyle name="Input 97" xfId="14776" xr:uid="{00000000-0005-0000-0000-000006400000}"/>
    <cellStyle name="Input 98" xfId="14777" xr:uid="{00000000-0005-0000-0000-000007400000}"/>
    <cellStyle name="Input 99" xfId="14778" xr:uid="{00000000-0005-0000-0000-000008400000}"/>
    <cellStyle name="Input_B-A-AV-17C-1" xfId="39086" xr:uid="{00000000-0005-0000-0000-000009400000}"/>
    <cellStyle name="Komma" xfId="152" builtinId="3"/>
    <cellStyle name="Komma 10" xfId="14779" xr:uid="{00000000-0005-0000-0000-00000B400000}"/>
    <cellStyle name="Komma 10 10" xfId="14780" xr:uid="{00000000-0005-0000-0000-00000C400000}"/>
    <cellStyle name="Komma 10 11" xfId="14781" xr:uid="{00000000-0005-0000-0000-00000D400000}"/>
    <cellStyle name="Komma 10 12" xfId="14782" xr:uid="{00000000-0005-0000-0000-00000E400000}"/>
    <cellStyle name="Komma 10 13" xfId="14783" xr:uid="{00000000-0005-0000-0000-00000F400000}"/>
    <cellStyle name="Komma 10 14" xfId="14784" xr:uid="{00000000-0005-0000-0000-000010400000}"/>
    <cellStyle name="Komma 10 15" xfId="14785" xr:uid="{00000000-0005-0000-0000-000011400000}"/>
    <cellStyle name="Komma 10 16" xfId="14786" xr:uid="{00000000-0005-0000-0000-000012400000}"/>
    <cellStyle name="Komma 10 17" xfId="39087" xr:uid="{00000000-0005-0000-0000-000013400000}"/>
    <cellStyle name="Komma 10 2" xfId="14787" xr:uid="{00000000-0005-0000-0000-000014400000}"/>
    <cellStyle name="Komma 10 2 2" xfId="14788" xr:uid="{00000000-0005-0000-0000-000015400000}"/>
    <cellStyle name="Komma 10 2 2 2" xfId="14789" xr:uid="{00000000-0005-0000-0000-000016400000}"/>
    <cellStyle name="Komma 10 2 2 3" xfId="14790" xr:uid="{00000000-0005-0000-0000-000017400000}"/>
    <cellStyle name="Komma 10 2 2 4" xfId="14791" xr:uid="{00000000-0005-0000-0000-000018400000}"/>
    <cellStyle name="Komma 10 2 2_BU&amp;IC" xfId="14792" xr:uid="{00000000-0005-0000-0000-000019400000}"/>
    <cellStyle name="Komma 10 2 3" xfId="14793" xr:uid="{00000000-0005-0000-0000-00001A400000}"/>
    <cellStyle name="Komma 10 2 4" xfId="14794" xr:uid="{00000000-0005-0000-0000-00001B400000}"/>
    <cellStyle name="Komma 10 2 5" xfId="14795" xr:uid="{00000000-0005-0000-0000-00001C400000}"/>
    <cellStyle name="Komma 10 2_BU&amp;IC" xfId="14796" xr:uid="{00000000-0005-0000-0000-00001D400000}"/>
    <cellStyle name="Komma 10 3" xfId="14797" xr:uid="{00000000-0005-0000-0000-00001E400000}"/>
    <cellStyle name="Komma 10 3 2" xfId="14798" xr:uid="{00000000-0005-0000-0000-00001F400000}"/>
    <cellStyle name="Komma 10 3 3" xfId="14799" xr:uid="{00000000-0005-0000-0000-000020400000}"/>
    <cellStyle name="Komma 10 3 4" xfId="14800" xr:uid="{00000000-0005-0000-0000-000021400000}"/>
    <cellStyle name="Komma 10 3_BU&amp;IC" xfId="14801" xr:uid="{00000000-0005-0000-0000-000022400000}"/>
    <cellStyle name="Komma 10 4" xfId="14802" xr:uid="{00000000-0005-0000-0000-000023400000}"/>
    <cellStyle name="Komma 10 4 2" xfId="14803" xr:uid="{00000000-0005-0000-0000-000024400000}"/>
    <cellStyle name="Komma 10 4 3" xfId="14804" xr:uid="{00000000-0005-0000-0000-000025400000}"/>
    <cellStyle name="Komma 10 4_BU&amp;IC" xfId="14805" xr:uid="{00000000-0005-0000-0000-000026400000}"/>
    <cellStyle name="Komma 10 5" xfId="14806" xr:uid="{00000000-0005-0000-0000-000027400000}"/>
    <cellStyle name="Komma 10 5 2" xfId="14807" xr:uid="{00000000-0005-0000-0000-000028400000}"/>
    <cellStyle name="Komma 10 5 3" xfId="14808" xr:uid="{00000000-0005-0000-0000-000029400000}"/>
    <cellStyle name="Komma 10 5_BU&amp;IC" xfId="14809" xr:uid="{00000000-0005-0000-0000-00002A400000}"/>
    <cellStyle name="Komma 10 6" xfId="14810" xr:uid="{00000000-0005-0000-0000-00002B400000}"/>
    <cellStyle name="Komma 10 6 2" xfId="14811" xr:uid="{00000000-0005-0000-0000-00002C400000}"/>
    <cellStyle name="Komma 10 6 3" xfId="14812" xr:uid="{00000000-0005-0000-0000-00002D400000}"/>
    <cellStyle name="Komma 10 6_BU&amp;IC" xfId="14813" xr:uid="{00000000-0005-0000-0000-00002E400000}"/>
    <cellStyle name="Komma 10 7" xfId="14814" xr:uid="{00000000-0005-0000-0000-00002F400000}"/>
    <cellStyle name="Komma 10 7 2" xfId="14815" xr:uid="{00000000-0005-0000-0000-000030400000}"/>
    <cellStyle name="Komma 10 7 3" xfId="14816" xr:uid="{00000000-0005-0000-0000-000031400000}"/>
    <cellStyle name="Komma 10 7_BU&amp;IC" xfId="14817" xr:uid="{00000000-0005-0000-0000-000032400000}"/>
    <cellStyle name="Komma 10 8" xfId="14818" xr:uid="{00000000-0005-0000-0000-000033400000}"/>
    <cellStyle name="Komma 10 8 2" xfId="14819" xr:uid="{00000000-0005-0000-0000-000034400000}"/>
    <cellStyle name="Komma 10 8_BU&amp;IC" xfId="14820" xr:uid="{00000000-0005-0000-0000-000035400000}"/>
    <cellStyle name="Komma 10 9" xfId="14821" xr:uid="{00000000-0005-0000-0000-000036400000}"/>
    <cellStyle name="Komma 10_BU&amp;IC" xfId="14822" xr:uid="{00000000-0005-0000-0000-000037400000}"/>
    <cellStyle name="Komma 11" xfId="14823" xr:uid="{00000000-0005-0000-0000-000038400000}"/>
    <cellStyle name="Komma 11 10" xfId="41991" xr:uid="{00000000-0005-0000-0000-000039400000}"/>
    <cellStyle name="Komma 11 2" xfId="14824" xr:uid="{00000000-0005-0000-0000-00003A400000}"/>
    <cellStyle name="Komma 11 2 2" xfId="14825" xr:uid="{00000000-0005-0000-0000-00003B400000}"/>
    <cellStyle name="Komma 11 2 3" xfId="14826" xr:uid="{00000000-0005-0000-0000-00003C400000}"/>
    <cellStyle name="Komma 11 2 4" xfId="14827" xr:uid="{00000000-0005-0000-0000-00003D400000}"/>
    <cellStyle name="Komma 11 2_BU&amp;IC" xfId="14828" xr:uid="{00000000-0005-0000-0000-00003E400000}"/>
    <cellStyle name="Komma 11 3" xfId="14829" xr:uid="{00000000-0005-0000-0000-00003F400000}"/>
    <cellStyle name="Komma 11 4" xfId="14830" xr:uid="{00000000-0005-0000-0000-000040400000}"/>
    <cellStyle name="Komma 11 5" xfId="14831" xr:uid="{00000000-0005-0000-0000-000041400000}"/>
    <cellStyle name="Komma 11 6" xfId="39088" xr:uid="{00000000-0005-0000-0000-000042400000}"/>
    <cellStyle name="Komma 11 7" xfId="41941" xr:uid="{00000000-0005-0000-0000-000043400000}"/>
    <cellStyle name="Komma 11 8" xfId="39238" xr:uid="{00000000-0005-0000-0000-000044400000}"/>
    <cellStyle name="Komma 11 9" xfId="42284" xr:uid="{00000000-0005-0000-0000-000045400000}"/>
    <cellStyle name="Komma 11_BU&amp;IC" xfId="14832" xr:uid="{00000000-0005-0000-0000-000046400000}"/>
    <cellStyle name="Komma 12" xfId="14833" xr:uid="{00000000-0005-0000-0000-000047400000}"/>
    <cellStyle name="Komma 12 2" xfId="14834" xr:uid="{00000000-0005-0000-0000-000048400000}"/>
    <cellStyle name="Komma 12 2 2" xfId="41439" xr:uid="{00000000-0005-0000-0000-000049400000}"/>
    <cellStyle name="Komma 12 3" xfId="14835" xr:uid="{00000000-0005-0000-0000-00004A400000}"/>
    <cellStyle name="Komma 12 4" xfId="14836" xr:uid="{00000000-0005-0000-0000-00004B400000}"/>
    <cellStyle name="Komma 12 5" xfId="38347" xr:uid="{00000000-0005-0000-0000-00004C400000}"/>
    <cellStyle name="Komma 12_BU&amp;IC" xfId="14837" xr:uid="{00000000-0005-0000-0000-00004D400000}"/>
    <cellStyle name="Komma 13" xfId="14838" xr:uid="{00000000-0005-0000-0000-00004E400000}"/>
    <cellStyle name="Komma 13 2" xfId="14839" xr:uid="{00000000-0005-0000-0000-00004F400000}"/>
    <cellStyle name="Komma 13 3" xfId="14840" xr:uid="{00000000-0005-0000-0000-000050400000}"/>
    <cellStyle name="Komma 13 4" xfId="14841" xr:uid="{00000000-0005-0000-0000-000051400000}"/>
    <cellStyle name="Komma 13_BU&amp;IC" xfId="14842" xr:uid="{00000000-0005-0000-0000-000052400000}"/>
    <cellStyle name="Komma 14" xfId="14843" xr:uid="{00000000-0005-0000-0000-000053400000}"/>
    <cellStyle name="Komma 15" xfId="608" xr:uid="{00000000-0005-0000-0000-000054400000}"/>
    <cellStyle name="Komma 2" xfId="194" xr:uid="{00000000-0005-0000-0000-000055400000}"/>
    <cellStyle name="Komma 2 10" xfId="14844" xr:uid="{00000000-0005-0000-0000-000056400000}"/>
    <cellStyle name="Komma 2 10 2" xfId="39090" xr:uid="{00000000-0005-0000-0000-000057400000}"/>
    <cellStyle name="Komma 2 11" xfId="14845" xr:uid="{00000000-0005-0000-0000-000058400000}"/>
    <cellStyle name="Komma 2 11 2" xfId="39091" xr:uid="{00000000-0005-0000-0000-000059400000}"/>
    <cellStyle name="Komma 2 12" xfId="14846" xr:uid="{00000000-0005-0000-0000-00005A400000}"/>
    <cellStyle name="Komma 2 12 2" xfId="39089" xr:uid="{00000000-0005-0000-0000-00005B400000}"/>
    <cellStyle name="Komma 2 13" xfId="14847" xr:uid="{00000000-0005-0000-0000-00005C400000}"/>
    <cellStyle name="Komma 2 2" xfId="195" xr:uid="{00000000-0005-0000-0000-00005D400000}"/>
    <cellStyle name="Komma 2 2 2" xfId="196" xr:uid="{00000000-0005-0000-0000-00005E400000}"/>
    <cellStyle name="Komma 2 2 2 2" xfId="546" xr:uid="{00000000-0005-0000-0000-00005F400000}"/>
    <cellStyle name="Komma 2 2 2 2 2" xfId="14849" xr:uid="{00000000-0005-0000-0000-000060400000}"/>
    <cellStyle name="Komma 2 2 2 2 2 2" xfId="39095" xr:uid="{00000000-0005-0000-0000-000061400000}"/>
    <cellStyle name="Komma 2 2 2 2 2 3" xfId="40984" xr:uid="{00000000-0005-0000-0000-000062400000}"/>
    <cellStyle name="Komma 2 2 2 2 2 3 2" xfId="41658" xr:uid="{00000000-0005-0000-0000-000063400000}"/>
    <cellStyle name="Komma 2 2 2 2 2 4" xfId="41318" xr:uid="{00000000-0005-0000-0000-000064400000}"/>
    <cellStyle name="Komma 2 2 2 2 2 5" xfId="38175" xr:uid="{00000000-0005-0000-0000-000065400000}"/>
    <cellStyle name="Komma 2 2 2 2 3" xfId="14850" xr:uid="{00000000-0005-0000-0000-000066400000}"/>
    <cellStyle name="Komma 2 2 2 2 3 2" xfId="39096" xr:uid="{00000000-0005-0000-0000-000067400000}"/>
    <cellStyle name="Komma 2 2 2 2 3 3" xfId="40985" xr:uid="{00000000-0005-0000-0000-000068400000}"/>
    <cellStyle name="Komma 2 2 2 2 3 3 2" xfId="41659" xr:uid="{00000000-0005-0000-0000-000069400000}"/>
    <cellStyle name="Komma 2 2 2 2 3 4" xfId="41414" xr:uid="{00000000-0005-0000-0000-00006A400000}"/>
    <cellStyle name="Komma 2 2 2 2 3 5" xfId="38272" xr:uid="{00000000-0005-0000-0000-00006B400000}"/>
    <cellStyle name="Komma 2 2 2 2 4" xfId="14848" xr:uid="{00000000-0005-0000-0000-00006C400000}"/>
    <cellStyle name="Komma 2 2 2 2 4 2" xfId="39094" xr:uid="{00000000-0005-0000-0000-00006D400000}"/>
    <cellStyle name="Komma 2 2 2 2 5" xfId="40844" xr:uid="{00000000-0005-0000-0000-00006E400000}"/>
    <cellStyle name="Komma 2 2 2 2 5 2" xfId="41519" xr:uid="{00000000-0005-0000-0000-00006F400000}"/>
    <cellStyle name="Komma 2 2 2 2 6" xfId="38050" xr:uid="{00000000-0005-0000-0000-000070400000}"/>
    <cellStyle name="Komma 2 2 2 2 7" xfId="41222" xr:uid="{00000000-0005-0000-0000-000071400000}"/>
    <cellStyle name="Komma 2 2 2 2 8" xfId="37921" xr:uid="{00000000-0005-0000-0000-000072400000}"/>
    <cellStyle name="Komma 2 2 2 2 9" xfId="42587" xr:uid="{00000000-0005-0000-0000-000073400000}"/>
    <cellStyle name="Komma 2 2 2 2_5 year overview margin" xfId="37643" xr:uid="{00000000-0005-0000-0000-000074400000}"/>
    <cellStyle name="Komma 2 2 2 3" xfId="14851" xr:uid="{00000000-0005-0000-0000-000075400000}"/>
    <cellStyle name="Komma 2 2 2 3 2" xfId="39097" xr:uid="{00000000-0005-0000-0000-000076400000}"/>
    <cellStyle name="Komma 2 2 2 4" xfId="747" xr:uid="{00000000-0005-0000-0000-000077400000}"/>
    <cellStyle name="Komma 2 2 2 4 2" xfId="39093" xr:uid="{00000000-0005-0000-0000-000078400000}"/>
    <cellStyle name="Komma 2 2 2_BU&amp;IC" xfId="14852" xr:uid="{00000000-0005-0000-0000-000079400000}"/>
    <cellStyle name="Komma 2 2 3" xfId="547" xr:uid="{00000000-0005-0000-0000-00007A400000}"/>
    <cellStyle name="Komma 2 2 3 2" xfId="14854" xr:uid="{00000000-0005-0000-0000-00007B400000}"/>
    <cellStyle name="Komma 2 2 3 2 2" xfId="39099" xr:uid="{00000000-0005-0000-0000-00007C400000}"/>
    <cellStyle name="Komma 2 2 3 2 3" xfId="40986" xr:uid="{00000000-0005-0000-0000-00007D400000}"/>
    <cellStyle name="Komma 2 2 3 2 3 2" xfId="41660" xr:uid="{00000000-0005-0000-0000-00007E400000}"/>
    <cellStyle name="Komma 2 2 3 2 4" xfId="41319" xr:uid="{00000000-0005-0000-0000-00007F400000}"/>
    <cellStyle name="Komma 2 2 3 2 5" xfId="38176" xr:uid="{00000000-0005-0000-0000-000080400000}"/>
    <cellStyle name="Komma 2 2 3 3" xfId="14855" xr:uid="{00000000-0005-0000-0000-000081400000}"/>
    <cellStyle name="Komma 2 2 3 3 2" xfId="39100" xr:uid="{00000000-0005-0000-0000-000082400000}"/>
    <cellStyle name="Komma 2 2 3 3 3" xfId="40987" xr:uid="{00000000-0005-0000-0000-000083400000}"/>
    <cellStyle name="Komma 2 2 3 3 3 2" xfId="41661" xr:uid="{00000000-0005-0000-0000-000084400000}"/>
    <cellStyle name="Komma 2 2 3 3 4" xfId="41415" xr:uid="{00000000-0005-0000-0000-000085400000}"/>
    <cellStyle name="Komma 2 2 3 3 5" xfId="38273" xr:uid="{00000000-0005-0000-0000-000086400000}"/>
    <cellStyle name="Komma 2 2 3 4" xfId="14853" xr:uid="{00000000-0005-0000-0000-000087400000}"/>
    <cellStyle name="Komma 2 2 3 4 2" xfId="39098" xr:uid="{00000000-0005-0000-0000-000088400000}"/>
    <cellStyle name="Komma 2 2 3 5" xfId="40845" xr:uid="{00000000-0005-0000-0000-000089400000}"/>
    <cellStyle name="Komma 2 2 3 5 2" xfId="41520" xr:uid="{00000000-0005-0000-0000-00008A400000}"/>
    <cellStyle name="Komma 2 2 3 6" xfId="38051" xr:uid="{00000000-0005-0000-0000-00008B400000}"/>
    <cellStyle name="Komma 2 2 3 7" xfId="41223" xr:uid="{00000000-0005-0000-0000-00008C400000}"/>
    <cellStyle name="Komma 2 2 3 8" xfId="37922" xr:uid="{00000000-0005-0000-0000-00008D400000}"/>
    <cellStyle name="Komma 2 2 3 9" xfId="42588" xr:uid="{00000000-0005-0000-0000-00008E400000}"/>
    <cellStyle name="Komma 2 2 3_5 year overview margin" xfId="37644" xr:uid="{00000000-0005-0000-0000-00008F400000}"/>
    <cellStyle name="Komma 2 2 4" xfId="14856" xr:uid="{00000000-0005-0000-0000-000090400000}"/>
    <cellStyle name="Komma 2 2 4 2" xfId="39101" xr:uid="{00000000-0005-0000-0000-000091400000}"/>
    <cellStyle name="Komma 2 2 5" xfId="14857" xr:uid="{00000000-0005-0000-0000-000092400000}"/>
    <cellStyle name="Komma 2 2 5 2" xfId="39092" xr:uid="{00000000-0005-0000-0000-000093400000}"/>
    <cellStyle name="Komma 2 2 6" xfId="14858" xr:uid="{00000000-0005-0000-0000-000094400000}"/>
    <cellStyle name="Komma 2 2 7" xfId="14859" xr:uid="{00000000-0005-0000-0000-000095400000}"/>
    <cellStyle name="Komma 2 2 8" xfId="14860" xr:uid="{00000000-0005-0000-0000-000096400000}"/>
    <cellStyle name="Komma 2 2 9" xfId="14861" xr:uid="{00000000-0005-0000-0000-000097400000}"/>
    <cellStyle name="Komma 2 2_Austria &amp; Romania" xfId="14862" xr:uid="{00000000-0005-0000-0000-000098400000}"/>
    <cellStyle name="Komma 2 3" xfId="197" xr:uid="{00000000-0005-0000-0000-000099400000}"/>
    <cellStyle name="Komma 2 3 2" xfId="14864" xr:uid="{00000000-0005-0000-0000-00009A400000}"/>
    <cellStyle name="Komma 2 3 2 2" xfId="39102" xr:uid="{00000000-0005-0000-0000-00009B400000}"/>
    <cellStyle name="Komma 2 3 3" xfId="14865" xr:uid="{00000000-0005-0000-0000-00009C400000}"/>
    <cellStyle name="Komma 2 3 4" xfId="14866" xr:uid="{00000000-0005-0000-0000-00009D400000}"/>
    <cellStyle name="Komma 2 3 5" xfId="14863" xr:uid="{00000000-0005-0000-0000-00009E400000}"/>
    <cellStyle name="Komma 2 3_BU&amp;IC" xfId="14867" xr:uid="{00000000-0005-0000-0000-00009F400000}"/>
    <cellStyle name="Komma 2 4" xfId="198" xr:uid="{00000000-0005-0000-0000-0000A0400000}"/>
    <cellStyle name="Komma 2 4 2" xfId="14868" xr:uid="{00000000-0005-0000-0000-0000A1400000}"/>
    <cellStyle name="Komma 2 4 2 2" xfId="14869" xr:uid="{00000000-0005-0000-0000-0000A2400000}"/>
    <cellStyle name="Komma 2 4 2 3" xfId="39104" xr:uid="{00000000-0005-0000-0000-0000A3400000}"/>
    <cellStyle name="Komma 2 4 2_BU&amp;IC" xfId="14870" xr:uid="{00000000-0005-0000-0000-0000A4400000}"/>
    <cellStyle name="Komma 2 4 3" xfId="14871" xr:uid="{00000000-0005-0000-0000-0000A5400000}"/>
    <cellStyle name="Komma 2 4 3 2" xfId="39103" xr:uid="{00000000-0005-0000-0000-0000A6400000}"/>
    <cellStyle name="Komma 2 4 4" xfId="14872" xr:uid="{00000000-0005-0000-0000-0000A7400000}"/>
    <cellStyle name="Komma 2 4 5" xfId="14873" xr:uid="{00000000-0005-0000-0000-0000A8400000}"/>
    <cellStyle name="Komma 2 4 6" xfId="14874" xr:uid="{00000000-0005-0000-0000-0000A9400000}"/>
    <cellStyle name="Komma 2 4 7" xfId="14875" xr:uid="{00000000-0005-0000-0000-0000AA400000}"/>
    <cellStyle name="Komma 2 4_BU&amp;IC" xfId="14876" xr:uid="{00000000-0005-0000-0000-0000AB400000}"/>
    <cellStyle name="Komma 2 5" xfId="199" xr:uid="{00000000-0005-0000-0000-0000AC400000}"/>
    <cellStyle name="Komma 2 5 2" xfId="14877" xr:uid="{00000000-0005-0000-0000-0000AD400000}"/>
    <cellStyle name="Komma 2 5 2 2" xfId="39105" xr:uid="{00000000-0005-0000-0000-0000AE400000}"/>
    <cellStyle name="Komma 2 6" xfId="548" xr:uid="{00000000-0005-0000-0000-0000AF400000}"/>
    <cellStyle name="Komma 2 6 2" xfId="14879" xr:uid="{00000000-0005-0000-0000-0000B0400000}"/>
    <cellStyle name="Komma 2 6 2 2" xfId="39107" xr:uid="{00000000-0005-0000-0000-0000B1400000}"/>
    <cellStyle name="Komma 2 6 3" xfId="14878" xr:uid="{00000000-0005-0000-0000-0000B2400000}"/>
    <cellStyle name="Komma 2 6 3 2" xfId="39106" xr:uid="{00000000-0005-0000-0000-0000B3400000}"/>
    <cellStyle name="Komma 2 6_5 year overview margin" xfId="37645" xr:uid="{00000000-0005-0000-0000-0000B4400000}"/>
    <cellStyle name="Komma 2 7" xfId="14880" xr:uid="{00000000-0005-0000-0000-0000B5400000}"/>
    <cellStyle name="Komma 2 7 2" xfId="39108" xr:uid="{00000000-0005-0000-0000-0000B6400000}"/>
    <cellStyle name="Komma 2 8" xfId="14881" xr:uid="{00000000-0005-0000-0000-0000B7400000}"/>
    <cellStyle name="Komma 2 8 2" xfId="39109" xr:uid="{00000000-0005-0000-0000-0000B8400000}"/>
    <cellStyle name="Komma 2 9" xfId="14882" xr:uid="{00000000-0005-0000-0000-0000B9400000}"/>
    <cellStyle name="Komma 2 9 2" xfId="39110" xr:uid="{00000000-0005-0000-0000-0000BA400000}"/>
    <cellStyle name="Komma 2_Berechnung EPS" xfId="14883" xr:uid="{00000000-0005-0000-0000-0000BB400000}"/>
    <cellStyle name="Komma 3" xfId="200" xr:uid="{00000000-0005-0000-0000-0000BC400000}"/>
    <cellStyle name="Komma 3 10" xfId="14884" xr:uid="{00000000-0005-0000-0000-0000BD400000}"/>
    <cellStyle name="Komma 3 11" xfId="14885" xr:uid="{00000000-0005-0000-0000-0000BE400000}"/>
    <cellStyle name="Komma 3 2" xfId="201" xr:uid="{00000000-0005-0000-0000-0000BF400000}"/>
    <cellStyle name="Komma 3 2 2" xfId="549" xr:uid="{00000000-0005-0000-0000-0000C0400000}"/>
    <cellStyle name="Komma 3 2 2 2" xfId="14887" xr:uid="{00000000-0005-0000-0000-0000C1400000}"/>
    <cellStyle name="Komma 3 2 2 2 2" xfId="39114" xr:uid="{00000000-0005-0000-0000-0000C2400000}"/>
    <cellStyle name="Komma 3 2 2 2 3" xfId="40988" xr:uid="{00000000-0005-0000-0000-0000C3400000}"/>
    <cellStyle name="Komma 3 2 2 2 3 2" xfId="41662" xr:uid="{00000000-0005-0000-0000-0000C4400000}"/>
    <cellStyle name="Komma 3 2 2 2 4" xfId="41320" xr:uid="{00000000-0005-0000-0000-0000C5400000}"/>
    <cellStyle name="Komma 3 2 2 2 5" xfId="38177" xr:uid="{00000000-0005-0000-0000-0000C6400000}"/>
    <cellStyle name="Komma 3 2 2 3" xfId="14888" xr:uid="{00000000-0005-0000-0000-0000C7400000}"/>
    <cellStyle name="Komma 3 2 2 3 2" xfId="39115" xr:uid="{00000000-0005-0000-0000-0000C8400000}"/>
    <cellStyle name="Komma 3 2 2 3 3" xfId="40989" xr:uid="{00000000-0005-0000-0000-0000C9400000}"/>
    <cellStyle name="Komma 3 2 2 3 3 2" xfId="41663" xr:uid="{00000000-0005-0000-0000-0000CA400000}"/>
    <cellStyle name="Komma 3 2 2 3 4" xfId="41416" xr:uid="{00000000-0005-0000-0000-0000CB400000}"/>
    <cellStyle name="Komma 3 2 2 3 5" xfId="38274" xr:uid="{00000000-0005-0000-0000-0000CC400000}"/>
    <cellStyle name="Komma 3 2 2 4" xfId="14886" xr:uid="{00000000-0005-0000-0000-0000CD400000}"/>
    <cellStyle name="Komma 3 2 2 4 2" xfId="39113" xr:uid="{00000000-0005-0000-0000-0000CE400000}"/>
    <cellStyle name="Komma 3 2 2 5" xfId="40846" xr:uid="{00000000-0005-0000-0000-0000CF400000}"/>
    <cellStyle name="Komma 3 2 2 5 2" xfId="41521" xr:uid="{00000000-0005-0000-0000-0000D0400000}"/>
    <cellStyle name="Komma 3 2 2 6" xfId="38052" xr:uid="{00000000-0005-0000-0000-0000D1400000}"/>
    <cellStyle name="Komma 3 2 2 7" xfId="41224" xr:uid="{00000000-0005-0000-0000-0000D2400000}"/>
    <cellStyle name="Komma 3 2 2 8" xfId="37923" xr:uid="{00000000-0005-0000-0000-0000D3400000}"/>
    <cellStyle name="Komma 3 2 2 9" xfId="42589" xr:uid="{00000000-0005-0000-0000-0000D4400000}"/>
    <cellStyle name="Komma 3 2 2_5 year overview margin" xfId="37646" xr:uid="{00000000-0005-0000-0000-0000D5400000}"/>
    <cellStyle name="Komma 3 2 3" xfId="550" xr:uid="{00000000-0005-0000-0000-0000D6400000}"/>
    <cellStyle name="Komma 3 2 3 2" xfId="14890" xr:uid="{00000000-0005-0000-0000-0000D7400000}"/>
    <cellStyle name="Komma 3 2 3 2 2" xfId="39117" xr:uid="{00000000-0005-0000-0000-0000D8400000}"/>
    <cellStyle name="Komma 3 2 3 2 3" xfId="40990" xr:uid="{00000000-0005-0000-0000-0000D9400000}"/>
    <cellStyle name="Komma 3 2 3 2 3 2" xfId="41664" xr:uid="{00000000-0005-0000-0000-0000DA400000}"/>
    <cellStyle name="Komma 3 2 3 2 4" xfId="41321" xr:uid="{00000000-0005-0000-0000-0000DB400000}"/>
    <cellStyle name="Komma 3 2 3 2 5" xfId="38178" xr:uid="{00000000-0005-0000-0000-0000DC400000}"/>
    <cellStyle name="Komma 3 2 3 3" xfId="14891" xr:uid="{00000000-0005-0000-0000-0000DD400000}"/>
    <cellStyle name="Komma 3 2 3 3 2" xfId="39118" xr:uid="{00000000-0005-0000-0000-0000DE400000}"/>
    <cellStyle name="Komma 3 2 3 3 3" xfId="40991" xr:uid="{00000000-0005-0000-0000-0000DF400000}"/>
    <cellStyle name="Komma 3 2 3 3 3 2" xfId="41665" xr:uid="{00000000-0005-0000-0000-0000E0400000}"/>
    <cellStyle name="Komma 3 2 3 3 4" xfId="41417" xr:uid="{00000000-0005-0000-0000-0000E1400000}"/>
    <cellStyle name="Komma 3 2 3 3 5" xfId="38275" xr:uid="{00000000-0005-0000-0000-0000E2400000}"/>
    <cellStyle name="Komma 3 2 3 4" xfId="14889" xr:uid="{00000000-0005-0000-0000-0000E3400000}"/>
    <cellStyle name="Komma 3 2 3 4 2" xfId="39116" xr:uid="{00000000-0005-0000-0000-0000E4400000}"/>
    <cellStyle name="Komma 3 2 3 5" xfId="40847" xr:uid="{00000000-0005-0000-0000-0000E5400000}"/>
    <cellStyle name="Komma 3 2 3 5 2" xfId="41522" xr:uid="{00000000-0005-0000-0000-0000E6400000}"/>
    <cellStyle name="Komma 3 2 3 6" xfId="38053" xr:uid="{00000000-0005-0000-0000-0000E7400000}"/>
    <cellStyle name="Komma 3 2 3 7" xfId="41225" xr:uid="{00000000-0005-0000-0000-0000E8400000}"/>
    <cellStyle name="Komma 3 2 3 8" xfId="37924" xr:uid="{00000000-0005-0000-0000-0000E9400000}"/>
    <cellStyle name="Komma 3 2 3 9" xfId="42590" xr:uid="{00000000-0005-0000-0000-0000EA400000}"/>
    <cellStyle name="Komma 3 2 3_5 year overview margin" xfId="37647" xr:uid="{00000000-0005-0000-0000-0000EB400000}"/>
    <cellStyle name="Komma 3 2 4" xfId="14892" xr:uid="{00000000-0005-0000-0000-0000EC400000}"/>
    <cellStyle name="Komma 3 2 5" xfId="670" xr:uid="{00000000-0005-0000-0000-0000ED400000}"/>
    <cellStyle name="Komma 3 2 5 2" xfId="39112" xr:uid="{00000000-0005-0000-0000-0000EE400000}"/>
    <cellStyle name="Komma 3 2_BU&amp;IC" xfId="14893" xr:uid="{00000000-0005-0000-0000-0000EF400000}"/>
    <cellStyle name="Komma 3 3" xfId="202" xr:uid="{00000000-0005-0000-0000-0000F0400000}"/>
    <cellStyle name="Komma 3 3 2" xfId="14894" xr:uid="{00000000-0005-0000-0000-0000F1400000}"/>
    <cellStyle name="Komma 3 3 2 2" xfId="39120" xr:uid="{00000000-0005-0000-0000-0000F2400000}"/>
    <cellStyle name="Komma 3 3 3" xfId="14895" xr:uid="{00000000-0005-0000-0000-0000F3400000}"/>
    <cellStyle name="Komma 3 3_BU&amp;IC" xfId="14896" xr:uid="{00000000-0005-0000-0000-0000F4400000}"/>
    <cellStyle name="Komma 3 4" xfId="14897" xr:uid="{00000000-0005-0000-0000-0000F5400000}"/>
    <cellStyle name="Komma 3 4 2" xfId="14898" xr:uid="{00000000-0005-0000-0000-0000F6400000}"/>
    <cellStyle name="Komma 3 4 3" xfId="14899" xr:uid="{00000000-0005-0000-0000-0000F7400000}"/>
    <cellStyle name="Komma 3 4 4" xfId="39121" xr:uid="{00000000-0005-0000-0000-0000F8400000}"/>
    <cellStyle name="Komma 3 4_BU&amp;IC" xfId="14900" xr:uid="{00000000-0005-0000-0000-0000F9400000}"/>
    <cellStyle name="Komma 3 5" xfId="14901" xr:uid="{00000000-0005-0000-0000-0000FA400000}"/>
    <cellStyle name="Komma 3 5 2" xfId="39111" xr:uid="{00000000-0005-0000-0000-0000FB400000}"/>
    <cellStyle name="Komma 3 6" xfId="14902" xr:uid="{00000000-0005-0000-0000-0000FC400000}"/>
    <cellStyle name="Komma 3 7" xfId="14903" xr:uid="{00000000-0005-0000-0000-0000FD400000}"/>
    <cellStyle name="Komma 3 8" xfId="14904" xr:uid="{00000000-0005-0000-0000-0000FE400000}"/>
    <cellStyle name="Komma 3 9" xfId="14905" xr:uid="{00000000-0005-0000-0000-0000FF400000}"/>
    <cellStyle name="Komma 3_BU&amp;IC" xfId="14906" xr:uid="{00000000-0005-0000-0000-000000410000}"/>
    <cellStyle name="Komma 4" xfId="203" xr:uid="{00000000-0005-0000-0000-000001410000}"/>
    <cellStyle name="Komma 4 2" xfId="204" xr:uid="{00000000-0005-0000-0000-000002410000}"/>
    <cellStyle name="Komma 4 2 2" xfId="14907" xr:uid="{00000000-0005-0000-0000-000003410000}"/>
    <cellStyle name="Komma 4 2 2 2" xfId="39124" xr:uid="{00000000-0005-0000-0000-000004410000}"/>
    <cellStyle name="Komma 4 2 3" xfId="14908" xr:uid="{00000000-0005-0000-0000-000005410000}"/>
    <cellStyle name="Komma 4 2 4" xfId="671" xr:uid="{00000000-0005-0000-0000-000006410000}"/>
    <cellStyle name="Komma 4 2 4 2" xfId="39123" xr:uid="{00000000-0005-0000-0000-000007410000}"/>
    <cellStyle name="Komma 4 2_BU&amp;IC" xfId="14909" xr:uid="{00000000-0005-0000-0000-000008410000}"/>
    <cellStyle name="Komma 4 3" xfId="205" xr:uid="{00000000-0005-0000-0000-000009410000}"/>
    <cellStyle name="Komma 4 3 2" xfId="14910" xr:uid="{00000000-0005-0000-0000-00000A410000}"/>
    <cellStyle name="Komma 4 3 2 2" xfId="39126" xr:uid="{00000000-0005-0000-0000-00000B410000}"/>
    <cellStyle name="Komma 4 3 3" xfId="14911" xr:uid="{00000000-0005-0000-0000-00000C410000}"/>
    <cellStyle name="Komma 4 3 3 2" xfId="39125" xr:uid="{00000000-0005-0000-0000-00000D410000}"/>
    <cellStyle name="Komma 4 3_BU&amp;IC" xfId="14912" xr:uid="{00000000-0005-0000-0000-00000E410000}"/>
    <cellStyle name="Komma 4 4" xfId="14913" xr:uid="{00000000-0005-0000-0000-00000F410000}"/>
    <cellStyle name="Komma 4 4 2" xfId="14914" xr:uid="{00000000-0005-0000-0000-000010410000}"/>
    <cellStyle name="Komma 4 4 2 2" xfId="39128" xr:uid="{00000000-0005-0000-0000-000011410000}"/>
    <cellStyle name="Komma 4 4 3" xfId="14915" xr:uid="{00000000-0005-0000-0000-000012410000}"/>
    <cellStyle name="Komma 4 4 4" xfId="39127" xr:uid="{00000000-0005-0000-0000-000013410000}"/>
    <cellStyle name="Komma 4 4_BU&amp;IC" xfId="14916" xr:uid="{00000000-0005-0000-0000-000014410000}"/>
    <cellStyle name="Komma 4 5" xfId="14917" xr:uid="{00000000-0005-0000-0000-000015410000}"/>
    <cellStyle name="Komma 4 5 2" xfId="39122" xr:uid="{00000000-0005-0000-0000-000016410000}"/>
    <cellStyle name="Komma 4 6" xfId="14918" xr:uid="{00000000-0005-0000-0000-000017410000}"/>
    <cellStyle name="Komma 4_BU&amp;IC" xfId="14919" xr:uid="{00000000-0005-0000-0000-000018410000}"/>
    <cellStyle name="Komma 5" xfId="206" xr:uid="{00000000-0005-0000-0000-000019410000}"/>
    <cellStyle name="Komma 5 10" xfId="14920" xr:uid="{00000000-0005-0000-0000-00001A410000}"/>
    <cellStyle name="Komma 5 10 2" xfId="14921" xr:uid="{00000000-0005-0000-0000-00001B410000}"/>
    <cellStyle name="Komma 5 10 3" xfId="37970" xr:uid="{00000000-0005-0000-0000-00001C410000}"/>
    <cellStyle name="Komma 5 10_BU&amp;IC" xfId="14922" xr:uid="{00000000-0005-0000-0000-00001D410000}"/>
    <cellStyle name="Komma 5 11" xfId="14923" xr:uid="{00000000-0005-0000-0000-00001E410000}"/>
    <cellStyle name="Komma 5 12" xfId="14924" xr:uid="{00000000-0005-0000-0000-00001F410000}"/>
    <cellStyle name="Komma 5 13" xfId="14925" xr:uid="{00000000-0005-0000-0000-000020410000}"/>
    <cellStyle name="Komma 5 14" xfId="14926" xr:uid="{00000000-0005-0000-0000-000021410000}"/>
    <cellStyle name="Komma 5 15" xfId="14927" xr:uid="{00000000-0005-0000-0000-000022410000}"/>
    <cellStyle name="Komma 5 16" xfId="14928" xr:uid="{00000000-0005-0000-0000-000023410000}"/>
    <cellStyle name="Komma 5 17" xfId="14929" xr:uid="{00000000-0005-0000-0000-000024410000}"/>
    <cellStyle name="Komma 5 18" xfId="14930" xr:uid="{00000000-0005-0000-0000-000025410000}"/>
    <cellStyle name="Komma 5 19" xfId="748" xr:uid="{00000000-0005-0000-0000-000026410000}"/>
    <cellStyle name="Komma 5 2" xfId="207" xr:uid="{00000000-0005-0000-0000-000027410000}"/>
    <cellStyle name="Komma 5 2 10" xfId="14932" xr:uid="{00000000-0005-0000-0000-000028410000}"/>
    <cellStyle name="Komma 5 2 10 2" xfId="14933" xr:uid="{00000000-0005-0000-0000-000029410000}"/>
    <cellStyle name="Komma 5 2 10 3" xfId="14934" xr:uid="{00000000-0005-0000-0000-00002A410000}"/>
    <cellStyle name="Komma 5 2 10 4" xfId="40769" xr:uid="{00000000-0005-0000-0000-00002B410000}"/>
    <cellStyle name="Komma 5 2 10_BU&amp;IC" xfId="14935" xr:uid="{00000000-0005-0000-0000-00002C410000}"/>
    <cellStyle name="Komma 5 2 11" xfId="14936" xr:uid="{00000000-0005-0000-0000-00002D410000}"/>
    <cellStyle name="Komma 5 2 11 2" xfId="14937" xr:uid="{00000000-0005-0000-0000-00002E410000}"/>
    <cellStyle name="Komma 5 2 11 3" xfId="14938" xr:uid="{00000000-0005-0000-0000-00002F410000}"/>
    <cellStyle name="Komma 5 2 11 4" xfId="37971" xr:uid="{00000000-0005-0000-0000-000030410000}"/>
    <cellStyle name="Komma 5 2 11_BU&amp;IC" xfId="14939" xr:uid="{00000000-0005-0000-0000-000031410000}"/>
    <cellStyle name="Komma 5 2 12" xfId="14940" xr:uid="{00000000-0005-0000-0000-000032410000}"/>
    <cellStyle name="Komma 5 2 12 2" xfId="14941" xr:uid="{00000000-0005-0000-0000-000033410000}"/>
    <cellStyle name="Komma 5 2 12_BU&amp;IC" xfId="14942" xr:uid="{00000000-0005-0000-0000-000034410000}"/>
    <cellStyle name="Komma 5 2 13" xfId="14943" xr:uid="{00000000-0005-0000-0000-000035410000}"/>
    <cellStyle name="Komma 5 2 14" xfId="14944" xr:uid="{00000000-0005-0000-0000-000036410000}"/>
    <cellStyle name="Komma 5 2 15" xfId="14945" xr:uid="{00000000-0005-0000-0000-000037410000}"/>
    <cellStyle name="Komma 5 2 16" xfId="14946" xr:uid="{00000000-0005-0000-0000-000038410000}"/>
    <cellStyle name="Komma 5 2 17" xfId="14947" xr:uid="{00000000-0005-0000-0000-000039410000}"/>
    <cellStyle name="Komma 5 2 18" xfId="14948" xr:uid="{00000000-0005-0000-0000-00003A410000}"/>
    <cellStyle name="Komma 5 2 19" xfId="14949" xr:uid="{00000000-0005-0000-0000-00003B410000}"/>
    <cellStyle name="Komma 5 2 2" xfId="551" xr:uid="{00000000-0005-0000-0000-00003C410000}"/>
    <cellStyle name="Komma 5 2 2 10" xfId="14951" xr:uid="{00000000-0005-0000-0000-00003D410000}"/>
    <cellStyle name="Komma 5 2 2 10 2" xfId="14952" xr:uid="{00000000-0005-0000-0000-00003E410000}"/>
    <cellStyle name="Komma 5 2 2 10 3" xfId="14953" xr:uid="{00000000-0005-0000-0000-00003F410000}"/>
    <cellStyle name="Komma 5 2 2 10 4" xfId="41226" xr:uid="{00000000-0005-0000-0000-000040410000}"/>
    <cellStyle name="Komma 5 2 2 10_BU&amp;IC" xfId="14954" xr:uid="{00000000-0005-0000-0000-000041410000}"/>
    <cellStyle name="Komma 5 2 2 11" xfId="14955" xr:uid="{00000000-0005-0000-0000-000042410000}"/>
    <cellStyle name="Komma 5 2 2 11 2" xfId="14956" xr:uid="{00000000-0005-0000-0000-000043410000}"/>
    <cellStyle name="Komma 5 2 2 11 3" xfId="14957" xr:uid="{00000000-0005-0000-0000-000044410000}"/>
    <cellStyle name="Komma 5 2 2 11_BU&amp;IC" xfId="14958" xr:uid="{00000000-0005-0000-0000-000045410000}"/>
    <cellStyle name="Komma 5 2 2 12" xfId="14959" xr:uid="{00000000-0005-0000-0000-000046410000}"/>
    <cellStyle name="Komma 5 2 2 12 2" xfId="14960" xr:uid="{00000000-0005-0000-0000-000047410000}"/>
    <cellStyle name="Komma 5 2 2 12_BU&amp;IC" xfId="14961" xr:uid="{00000000-0005-0000-0000-000048410000}"/>
    <cellStyle name="Komma 5 2 2 13" xfId="14962" xr:uid="{00000000-0005-0000-0000-000049410000}"/>
    <cellStyle name="Komma 5 2 2 14" xfId="14963" xr:uid="{00000000-0005-0000-0000-00004A410000}"/>
    <cellStyle name="Komma 5 2 2 15" xfId="14964" xr:uid="{00000000-0005-0000-0000-00004B410000}"/>
    <cellStyle name="Komma 5 2 2 16" xfId="14965" xr:uid="{00000000-0005-0000-0000-00004C410000}"/>
    <cellStyle name="Komma 5 2 2 17" xfId="14966" xr:uid="{00000000-0005-0000-0000-00004D410000}"/>
    <cellStyle name="Komma 5 2 2 18" xfId="14967" xr:uid="{00000000-0005-0000-0000-00004E410000}"/>
    <cellStyle name="Komma 5 2 2 19" xfId="14968" xr:uid="{00000000-0005-0000-0000-00004F410000}"/>
    <cellStyle name="Komma 5 2 2 2" xfId="14969" xr:uid="{00000000-0005-0000-0000-000050410000}"/>
    <cellStyle name="Komma 5 2 2 2 10" xfId="14970" xr:uid="{00000000-0005-0000-0000-000051410000}"/>
    <cellStyle name="Komma 5 2 2 2 11" xfId="14971" xr:uid="{00000000-0005-0000-0000-000052410000}"/>
    <cellStyle name="Komma 5 2 2 2 12" xfId="14972" xr:uid="{00000000-0005-0000-0000-000053410000}"/>
    <cellStyle name="Komma 5 2 2 2 13" xfId="14973" xr:uid="{00000000-0005-0000-0000-000054410000}"/>
    <cellStyle name="Komma 5 2 2 2 14" xfId="14974" xr:uid="{00000000-0005-0000-0000-000055410000}"/>
    <cellStyle name="Komma 5 2 2 2 15" xfId="14975" xr:uid="{00000000-0005-0000-0000-000056410000}"/>
    <cellStyle name="Komma 5 2 2 2 16" xfId="14976" xr:uid="{00000000-0005-0000-0000-000057410000}"/>
    <cellStyle name="Komma 5 2 2 2 17" xfId="14977" xr:uid="{00000000-0005-0000-0000-000058410000}"/>
    <cellStyle name="Komma 5 2 2 2 18" xfId="38179" xr:uid="{00000000-0005-0000-0000-000059410000}"/>
    <cellStyle name="Komma 5 2 2 2 2" xfId="14978" xr:uid="{00000000-0005-0000-0000-00005A410000}"/>
    <cellStyle name="Komma 5 2 2 2 2 10" xfId="42366" xr:uid="{00000000-0005-0000-0000-00005B410000}"/>
    <cellStyle name="Komma 5 2 2 2 2 2" xfId="14979" xr:uid="{00000000-0005-0000-0000-00005C410000}"/>
    <cellStyle name="Komma 5 2 2 2 2 2 2" xfId="14980" xr:uid="{00000000-0005-0000-0000-00005D410000}"/>
    <cellStyle name="Komma 5 2 2 2 2 2 3" xfId="14981" xr:uid="{00000000-0005-0000-0000-00005E410000}"/>
    <cellStyle name="Komma 5 2 2 2 2 2 4" xfId="14982" xr:uid="{00000000-0005-0000-0000-00005F410000}"/>
    <cellStyle name="Komma 5 2 2 2 2 2_BU&amp;IC" xfId="14983" xr:uid="{00000000-0005-0000-0000-000060410000}"/>
    <cellStyle name="Komma 5 2 2 2 2 3" xfId="14984" xr:uid="{00000000-0005-0000-0000-000061410000}"/>
    <cellStyle name="Komma 5 2 2 2 2 4" xfId="14985" xr:uid="{00000000-0005-0000-0000-000062410000}"/>
    <cellStyle name="Komma 5 2 2 2 2 5" xfId="14986" xr:uid="{00000000-0005-0000-0000-000063410000}"/>
    <cellStyle name="Komma 5 2 2 2 2 6" xfId="39133" xr:uid="{00000000-0005-0000-0000-000064410000}"/>
    <cellStyle name="Komma 5 2 2 2 2 7" xfId="41953" xr:uid="{00000000-0005-0000-0000-000065410000}"/>
    <cellStyle name="Komma 5 2 2 2 2 8" xfId="42019" xr:uid="{00000000-0005-0000-0000-000066410000}"/>
    <cellStyle name="Komma 5 2 2 2 2 9" xfId="42402" xr:uid="{00000000-0005-0000-0000-000067410000}"/>
    <cellStyle name="Komma 5 2 2 2 2_BU&amp;IC" xfId="14987" xr:uid="{00000000-0005-0000-0000-000068410000}"/>
    <cellStyle name="Komma 5 2 2 2 3" xfId="14988" xr:uid="{00000000-0005-0000-0000-000069410000}"/>
    <cellStyle name="Komma 5 2 2 2 3 2" xfId="14989" xr:uid="{00000000-0005-0000-0000-00006A410000}"/>
    <cellStyle name="Komma 5 2 2 2 3 3" xfId="14990" xr:uid="{00000000-0005-0000-0000-00006B410000}"/>
    <cellStyle name="Komma 5 2 2 2 3 4" xfId="14991" xr:uid="{00000000-0005-0000-0000-00006C410000}"/>
    <cellStyle name="Komma 5 2 2 2 3 5" xfId="39132" xr:uid="{00000000-0005-0000-0000-00006D410000}"/>
    <cellStyle name="Komma 5 2 2 2 3_BU&amp;IC" xfId="14992" xr:uid="{00000000-0005-0000-0000-00006E410000}"/>
    <cellStyle name="Komma 5 2 2 2 4" xfId="14993" xr:uid="{00000000-0005-0000-0000-00006F410000}"/>
    <cellStyle name="Komma 5 2 2 2 4 2" xfId="14994" xr:uid="{00000000-0005-0000-0000-000070410000}"/>
    <cellStyle name="Komma 5 2 2 2 4 2 2" xfId="41666" xr:uid="{00000000-0005-0000-0000-000071410000}"/>
    <cellStyle name="Komma 5 2 2 2 4 3" xfId="14995" xr:uid="{00000000-0005-0000-0000-000072410000}"/>
    <cellStyle name="Komma 5 2 2 2 4 4" xfId="14996" xr:uid="{00000000-0005-0000-0000-000073410000}"/>
    <cellStyle name="Komma 5 2 2 2 4 5" xfId="40992" xr:uid="{00000000-0005-0000-0000-000074410000}"/>
    <cellStyle name="Komma 5 2 2 2 4_BU&amp;IC" xfId="14997" xr:uid="{00000000-0005-0000-0000-000075410000}"/>
    <cellStyle name="Komma 5 2 2 2 5" xfId="14998" xr:uid="{00000000-0005-0000-0000-000076410000}"/>
    <cellStyle name="Komma 5 2 2 2 5 2" xfId="14999" xr:uid="{00000000-0005-0000-0000-000077410000}"/>
    <cellStyle name="Komma 5 2 2 2 5 3" xfId="15000" xr:uid="{00000000-0005-0000-0000-000078410000}"/>
    <cellStyle name="Komma 5 2 2 2 5 4" xfId="41322" xr:uid="{00000000-0005-0000-0000-000079410000}"/>
    <cellStyle name="Komma 5 2 2 2 5_BU&amp;IC" xfId="15001" xr:uid="{00000000-0005-0000-0000-00007A410000}"/>
    <cellStyle name="Komma 5 2 2 2 6" xfId="15002" xr:uid="{00000000-0005-0000-0000-00007B410000}"/>
    <cellStyle name="Komma 5 2 2 2 6 2" xfId="15003" xr:uid="{00000000-0005-0000-0000-00007C410000}"/>
    <cellStyle name="Komma 5 2 2 2 6 3" xfId="15004" xr:uid="{00000000-0005-0000-0000-00007D410000}"/>
    <cellStyle name="Komma 5 2 2 2 6_BU&amp;IC" xfId="15005" xr:uid="{00000000-0005-0000-0000-00007E410000}"/>
    <cellStyle name="Komma 5 2 2 2 7" xfId="15006" xr:uid="{00000000-0005-0000-0000-00007F410000}"/>
    <cellStyle name="Komma 5 2 2 2 7 2" xfId="15007" xr:uid="{00000000-0005-0000-0000-000080410000}"/>
    <cellStyle name="Komma 5 2 2 2 7 3" xfId="15008" xr:uid="{00000000-0005-0000-0000-000081410000}"/>
    <cellStyle name="Komma 5 2 2 2 7_BU&amp;IC" xfId="15009" xr:uid="{00000000-0005-0000-0000-000082410000}"/>
    <cellStyle name="Komma 5 2 2 2 8" xfId="15010" xr:uid="{00000000-0005-0000-0000-000083410000}"/>
    <cellStyle name="Komma 5 2 2 2 8 2" xfId="15011" xr:uid="{00000000-0005-0000-0000-000084410000}"/>
    <cellStyle name="Komma 5 2 2 2 8 3" xfId="15012" xr:uid="{00000000-0005-0000-0000-000085410000}"/>
    <cellStyle name="Komma 5 2 2 2 8_BU&amp;IC" xfId="15013" xr:uid="{00000000-0005-0000-0000-000086410000}"/>
    <cellStyle name="Komma 5 2 2 2 9" xfId="15014" xr:uid="{00000000-0005-0000-0000-000087410000}"/>
    <cellStyle name="Komma 5 2 2 2 9 2" xfId="15015" xr:uid="{00000000-0005-0000-0000-000088410000}"/>
    <cellStyle name="Komma 5 2 2 2 9_BU&amp;IC" xfId="15016" xr:uid="{00000000-0005-0000-0000-000089410000}"/>
    <cellStyle name="Komma 5 2 2 2_BU&amp;IC" xfId="15017" xr:uid="{00000000-0005-0000-0000-00008A410000}"/>
    <cellStyle name="Komma 5 2 2 20" xfId="15018" xr:uid="{00000000-0005-0000-0000-00008B410000}"/>
    <cellStyle name="Komma 5 2 2 21" xfId="14950" xr:uid="{00000000-0005-0000-0000-00008C410000}"/>
    <cellStyle name="Komma 5 2 2 22" xfId="37925" xr:uid="{00000000-0005-0000-0000-00008D410000}"/>
    <cellStyle name="Komma 5 2 2 23" xfId="42591" xr:uid="{00000000-0005-0000-0000-00008E410000}"/>
    <cellStyle name="Komma 5 2 2 24" xfId="42611" xr:uid="{00000000-0005-0000-0000-00008F410000}"/>
    <cellStyle name="Komma 5 2 2 3" xfId="15019" xr:uid="{00000000-0005-0000-0000-000090410000}"/>
    <cellStyle name="Komma 5 2 2 3 10" xfId="15020" xr:uid="{00000000-0005-0000-0000-000091410000}"/>
    <cellStyle name="Komma 5 2 2 3 10 2" xfId="15021" xr:uid="{00000000-0005-0000-0000-000092410000}"/>
    <cellStyle name="Komma 5 2 2 3 10 2 2" xfId="41742" xr:uid="{00000000-0005-0000-0000-000093410000}"/>
    <cellStyle name="Komma 5 2 2 3 10 3" xfId="41068" xr:uid="{00000000-0005-0000-0000-000094410000}"/>
    <cellStyle name="Komma 5 2 2 3 10_BU&amp;IC" xfId="15022" xr:uid="{00000000-0005-0000-0000-000095410000}"/>
    <cellStyle name="Komma 5 2 2 3 11" xfId="15023" xr:uid="{00000000-0005-0000-0000-000096410000}"/>
    <cellStyle name="Komma 5 2 2 3 11 2" xfId="41418" xr:uid="{00000000-0005-0000-0000-000097410000}"/>
    <cellStyle name="Komma 5 2 2 3 12" xfId="15024" xr:uid="{00000000-0005-0000-0000-000098410000}"/>
    <cellStyle name="Komma 5 2 2 3 13" xfId="15025" xr:uid="{00000000-0005-0000-0000-000099410000}"/>
    <cellStyle name="Komma 5 2 2 3 14" xfId="15026" xr:uid="{00000000-0005-0000-0000-00009A410000}"/>
    <cellStyle name="Komma 5 2 2 3 15" xfId="15027" xr:uid="{00000000-0005-0000-0000-00009B410000}"/>
    <cellStyle name="Komma 5 2 2 3 16" xfId="15028" xr:uid="{00000000-0005-0000-0000-00009C410000}"/>
    <cellStyle name="Komma 5 2 2 3 17" xfId="15029" xr:uid="{00000000-0005-0000-0000-00009D410000}"/>
    <cellStyle name="Komma 5 2 2 3 18" xfId="15030" xr:uid="{00000000-0005-0000-0000-00009E410000}"/>
    <cellStyle name="Komma 5 2 2 3 19" xfId="38276" xr:uid="{00000000-0005-0000-0000-00009F410000}"/>
    <cellStyle name="Komma 5 2 2 3 2" xfId="15031" xr:uid="{00000000-0005-0000-0000-0000A0410000}"/>
    <cellStyle name="Komma 5 2 2 3 2 10" xfId="15032" xr:uid="{00000000-0005-0000-0000-0000A1410000}"/>
    <cellStyle name="Komma 5 2 2 3 2 10 2" xfId="15033" xr:uid="{00000000-0005-0000-0000-0000A2410000}"/>
    <cellStyle name="Komma 5 2 2 3 2 10_BU&amp;IC" xfId="15034" xr:uid="{00000000-0005-0000-0000-0000A3410000}"/>
    <cellStyle name="Komma 5 2 2 3 2 11" xfId="15035" xr:uid="{00000000-0005-0000-0000-0000A4410000}"/>
    <cellStyle name="Komma 5 2 2 3 2 12" xfId="15036" xr:uid="{00000000-0005-0000-0000-0000A5410000}"/>
    <cellStyle name="Komma 5 2 2 3 2 13" xfId="15037" xr:uid="{00000000-0005-0000-0000-0000A6410000}"/>
    <cellStyle name="Komma 5 2 2 3 2 14" xfId="15038" xr:uid="{00000000-0005-0000-0000-0000A7410000}"/>
    <cellStyle name="Komma 5 2 2 3 2 15" xfId="15039" xr:uid="{00000000-0005-0000-0000-0000A8410000}"/>
    <cellStyle name="Komma 5 2 2 3 2 16" xfId="15040" xr:uid="{00000000-0005-0000-0000-0000A9410000}"/>
    <cellStyle name="Komma 5 2 2 3 2 17" xfId="15041" xr:uid="{00000000-0005-0000-0000-0000AA410000}"/>
    <cellStyle name="Komma 5 2 2 3 2 18" xfId="15042" xr:uid="{00000000-0005-0000-0000-0000AB410000}"/>
    <cellStyle name="Komma 5 2 2 3 2 19" xfId="39135" xr:uid="{00000000-0005-0000-0000-0000AC410000}"/>
    <cellStyle name="Komma 5 2 2 3 2 2" xfId="15043" xr:uid="{00000000-0005-0000-0000-0000AD410000}"/>
    <cellStyle name="Komma 5 2 2 3 2 2 10" xfId="15044" xr:uid="{00000000-0005-0000-0000-0000AE410000}"/>
    <cellStyle name="Komma 5 2 2 3 2 2 11" xfId="15045" xr:uid="{00000000-0005-0000-0000-0000AF410000}"/>
    <cellStyle name="Komma 5 2 2 3 2 2 12" xfId="15046" xr:uid="{00000000-0005-0000-0000-0000B0410000}"/>
    <cellStyle name="Komma 5 2 2 3 2 2 13" xfId="15047" xr:uid="{00000000-0005-0000-0000-0000B1410000}"/>
    <cellStyle name="Komma 5 2 2 3 2 2 14" xfId="39136" xr:uid="{00000000-0005-0000-0000-0000B2410000}"/>
    <cellStyle name="Komma 5 2 2 3 2 2 2" xfId="15048" xr:uid="{00000000-0005-0000-0000-0000B3410000}"/>
    <cellStyle name="Komma 5 2 2 3 2 2 2 2" xfId="15049" xr:uid="{00000000-0005-0000-0000-0000B4410000}"/>
    <cellStyle name="Komma 5 2 2 3 2 2 2 3" xfId="15050" xr:uid="{00000000-0005-0000-0000-0000B5410000}"/>
    <cellStyle name="Komma 5 2 2 3 2 2 2 4" xfId="15051" xr:uid="{00000000-0005-0000-0000-0000B6410000}"/>
    <cellStyle name="Komma 5 2 2 3 2 2 2_BU&amp;IC" xfId="15052" xr:uid="{00000000-0005-0000-0000-0000B7410000}"/>
    <cellStyle name="Komma 5 2 2 3 2 2 3" xfId="15053" xr:uid="{00000000-0005-0000-0000-0000B8410000}"/>
    <cellStyle name="Komma 5 2 2 3 2 2 3 2" xfId="15054" xr:uid="{00000000-0005-0000-0000-0000B9410000}"/>
    <cellStyle name="Komma 5 2 2 3 2 2 3 3" xfId="15055" xr:uid="{00000000-0005-0000-0000-0000BA410000}"/>
    <cellStyle name="Komma 5 2 2 3 2 2 3_BU&amp;IC" xfId="15056" xr:uid="{00000000-0005-0000-0000-0000BB410000}"/>
    <cellStyle name="Komma 5 2 2 3 2 2 4" xfId="15057" xr:uid="{00000000-0005-0000-0000-0000BC410000}"/>
    <cellStyle name="Komma 5 2 2 3 2 2 4 2" xfId="15058" xr:uid="{00000000-0005-0000-0000-0000BD410000}"/>
    <cellStyle name="Komma 5 2 2 3 2 2 4 3" xfId="15059" xr:uid="{00000000-0005-0000-0000-0000BE410000}"/>
    <cellStyle name="Komma 5 2 2 3 2 2 4_BU&amp;IC" xfId="15060" xr:uid="{00000000-0005-0000-0000-0000BF410000}"/>
    <cellStyle name="Komma 5 2 2 3 2 2 5" xfId="15061" xr:uid="{00000000-0005-0000-0000-0000C0410000}"/>
    <cellStyle name="Komma 5 2 2 3 2 2 5 2" xfId="15062" xr:uid="{00000000-0005-0000-0000-0000C1410000}"/>
    <cellStyle name="Komma 5 2 2 3 2 2 5 3" xfId="15063" xr:uid="{00000000-0005-0000-0000-0000C2410000}"/>
    <cellStyle name="Komma 5 2 2 3 2 2 5_BU&amp;IC" xfId="15064" xr:uid="{00000000-0005-0000-0000-0000C3410000}"/>
    <cellStyle name="Komma 5 2 2 3 2 2 6" xfId="15065" xr:uid="{00000000-0005-0000-0000-0000C4410000}"/>
    <cellStyle name="Komma 5 2 2 3 2 2 6 2" xfId="15066" xr:uid="{00000000-0005-0000-0000-0000C5410000}"/>
    <cellStyle name="Komma 5 2 2 3 2 2 6_BU&amp;IC" xfId="15067" xr:uid="{00000000-0005-0000-0000-0000C6410000}"/>
    <cellStyle name="Komma 5 2 2 3 2 2 7" xfId="15068" xr:uid="{00000000-0005-0000-0000-0000C7410000}"/>
    <cellStyle name="Komma 5 2 2 3 2 2 8" xfId="15069" xr:uid="{00000000-0005-0000-0000-0000C8410000}"/>
    <cellStyle name="Komma 5 2 2 3 2 2 9" xfId="15070" xr:uid="{00000000-0005-0000-0000-0000C9410000}"/>
    <cellStyle name="Komma 5 2 2 3 2 2_BU&amp;IC" xfId="15071" xr:uid="{00000000-0005-0000-0000-0000CA410000}"/>
    <cellStyle name="Komma 5 2 2 3 2 20" xfId="41954" xr:uid="{00000000-0005-0000-0000-0000CB410000}"/>
    <cellStyle name="Komma 5 2 2 3 2 21" xfId="42016" xr:uid="{00000000-0005-0000-0000-0000CC410000}"/>
    <cellStyle name="Komma 5 2 2 3 2 22" xfId="41984" xr:uid="{00000000-0005-0000-0000-0000CD410000}"/>
    <cellStyle name="Komma 5 2 2 3 2 23" xfId="37820" xr:uid="{00000000-0005-0000-0000-0000CE410000}"/>
    <cellStyle name="Komma 5 2 2 3 2 24" xfId="42196" xr:uid="{00000000-0005-0000-0000-0000CF410000}"/>
    <cellStyle name="Komma 5 2 2 3 2 3" xfId="15072" xr:uid="{00000000-0005-0000-0000-0000D0410000}"/>
    <cellStyle name="Komma 5 2 2 3 2 3 2" xfId="15073" xr:uid="{00000000-0005-0000-0000-0000D1410000}"/>
    <cellStyle name="Komma 5 2 2 3 2 3 2 2" xfId="15074" xr:uid="{00000000-0005-0000-0000-0000D2410000}"/>
    <cellStyle name="Komma 5 2 2 3 2 3 2 3" xfId="15075" xr:uid="{00000000-0005-0000-0000-0000D3410000}"/>
    <cellStyle name="Komma 5 2 2 3 2 3 2 4" xfId="15076" xr:uid="{00000000-0005-0000-0000-0000D4410000}"/>
    <cellStyle name="Komma 5 2 2 3 2 3 2_BU&amp;IC" xfId="15077" xr:uid="{00000000-0005-0000-0000-0000D5410000}"/>
    <cellStyle name="Komma 5 2 2 3 2 3 3" xfId="15078" xr:uid="{00000000-0005-0000-0000-0000D6410000}"/>
    <cellStyle name="Komma 5 2 2 3 2 3 4" xfId="15079" xr:uid="{00000000-0005-0000-0000-0000D7410000}"/>
    <cellStyle name="Komma 5 2 2 3 2 3 5" xfId="15080" xr:uid="{00000000-0005-0000-0000-0000D8410000}"/>
    <cellStyle name="Komma 5 2 2 3 2 3_BU&amp;IC" xfId="15081" xr:uid="{00000000-0005-0000-0000-0000D9410000}"/>
    <cellStyle name="Komma 5 2 2 3 2 4" xfId="15082" xr:uid="{00000000-0005-0000-0000-0000DA410000}"/>
    <cellStyle name="Komma 5 2 2 3 2 4 2" xfId="15083" xr:uid="{00000000-0005-0000-0000-0000DB410000}"/>
    <cellStyle name="Komma 5 2 2 3 2 4 3" xfId="15084" xr:uid="{00000000-0005-0000-0000-0000DC410000}"/>
    <cellStyle name="Komma 5 2 2 3 2 4 4" xfId="15085" xr:uid="{00000000-0005-0000-0000-0000DD410000}"/>
    <cellStyle name="Komma 5 2 2 3 2 4_BU&amp;IC" xfId="15086" xr:uid="{00000000-0005-0000-0000-0000DE410000}"/>
    <cellStyle name="Komma 5 2 2 3 2 5" xfId="15087" xr:uid="{00000000-0005-0000-0000-0000DF410000}"/>
    <cellStyle name="Komma 5 2 2 3 2 5 2" xfId="15088" xr:uid="{00000000-0005-0000-0000-0000E0410000}"/>
    <cellStyle name="Komma 5 2 2 3 2 5 3" xfId="15089" xr:uid="{00000000-0005-0000-0000-0000E1410000}"/>
    <cellStyle name="Komma 5 2 2 3 2 5 4" xfId="15090" xr:uid="{00000000-0005-0000-0000-0000E2410000}"/>
    <cellStyle name="Komma 5 2 2 3 2 5_BU&amp;IC" xfId="15091" xr:uid="{00000000-0005-0000-0000-0000E3410000}"/>
    <cellStyle name="Komma 5 2 2 3 2 6" xfId="15092" xr:uid="{00000000-0005-0000-0000-0000E4410000}"/>
    <cellStyle name="Komma 5 2 2 3 2 6 2" xfId="15093" xr:uid="{00000000-0005-0000-0000-0000E5410000}"/>
    <cellStyle name="Komma 5 2 2 3 2 6 3" xfId="15094" xr:uid="{00000000-0005-0000-0000-0000E6410000}"/>
    <cellStyle name="Komma 5 2 2 3 2 6_BU&amp;IC" xfId="15095" xr:uid="{00000000-0005-0000-0000-0000E7410000}"/>
    <cellStyle name="Komma 5 2 2 3 2 7" xfId="15096" xr:uid="{00000000-0005-0000-0000-0000E8410000}"/>
    <cellStyle name="Komma 5 2 2 3 2 7 2" xfId="15097" xr:uid="{00000000-0005-0000-0000-0000E9410000}"/>
    <cellStyle name="Komma 5 2 2 3 2 7 3" xfId="15098" xr:uid="{00000000-0005-0000-0000-0000EA410000}"/>
    <cellStyle name="Komma 5 2 2 3 2 7_BU&amp;IC" xfId="15099" xr:uid="{00000000-0005-0000-0000-0000EB410000}"/>
    <cellStyle name="Komma 5 2 2 3 2 8" xfId="15100" xr:uid="{00000000-0005-0000-0000-0000EC410000}"/>
    <cellStyle name="Komma 5 2 2 3 2 8 2" xfId="15101" xr:uid="{00000000-0005-0000-0000-0000ED410000}"/>
    <cellStyle name="Komma 5 2 2 3 2 8 3" xfId="15102" xr:uid="{00000000-0005-0000-0000-0000EE410000}"/>
    <cellStyle name="Komma 5 2 2 3 2 8_BU&amp;IC" xfId="15103" xr:uid="{00000000-0005-0000-0000-0000EF410000}"/>
    <cellStyle name="Komma 5 2 2 3 2 9" xfId="15104" xr:uid="{00000000-0005-0000-0000-0000F0410000}"/>
    <cellStyle name="Komma 5 2 2 3 2 9 2" xfId="15105" xr:uid="{00000000-0005-0000-0000-0000F1410000}"/>
    <cellStyle name="Komma 5 2 2 3 2 9 3" xfId="15106" xr:uid="{00000000-0005-0000-0000-0000F2410000}"/>
    <cellStyle name="Komma 5 2 2 3 2 9_BU&amp;IC" xfId="15107" xr:uid="{00000000-0005-0000-0000-0000F3410000}"/>
    <cellStyle name="Komma 5 2 2 3 2_BU&amp;IC" xfId="15108" xr:uid="{00000000-0005-0000-0000-0000F4410000}"/>
    <cellStyle name="Komma 5 2 2 3 3" xfId="15109" xr:uid="{00000000-0005-0000-0000-0000F5410000}"/>
    <cellStyle name="Komma 5 2 2 3 3 10" xfId="42406" xr:uid="{00000000-0005-0000-0000-0000F6410000}"/>
    <cellStyle name="Komma 5 2 2 3 3 2" xfId="15110" xr:uid="{00000000-0005-0000-0000-0000F7410000}"/>
    <cellStyle name="Komma 5 2 2 3 3 2 2" xfId="15111" xr:uid="{00000000-0005-0000-0000-0000F8410000}"/>
    <cellStyle name="Komma 5 2 2 3 3 2 3" xfId="15112" xr:uid="{00000000-0005-0000-0000-0000F9410000}"/>
    <cellStyle name="Komma 5 2 2 3 3 2 4" xfId="15113" xr:uid="{00000000-0005-0000-0000-0000FA410000}"/>
    <cellStyle name="Komma 5 2 2 3 3 2_BU&amp;IC" xfId="15114" xr:uid="{00000000-0005-0000-0000-0000FB410000}"/>
    <cellStyle name="Komma 5 2 2 3 3 3" xfId="15115" xr:uid="{00000000-0005-0000-0000-0000FC410000}"/>
    <cellStyle name="Komma 5 2 2 3 3 4" xfId="15116" xr:uid="{00000000-0005-0000-0000-0000FD410000}"/>
    <cellStyle name="Komma 5 2 2 3 3 5" xfId="15117" xr:uid="{00000000-0005-0000-0000-0000FE410000}"/>
    <cellStyle name="Komma 5 2 2 3 3 6" xfId="39137" xr:uid="{00000000-0005-0000-0000-0000FF410000}"/>
    <cellStyle name="Komma 5 2 2 3 3 7" xfId="41956" xr:uid="{00000000-0005-0000-0000-000000420000}"/>
    <cellStyle name="Komma 5 2 2 3 3 8" xfId="37812" xr:uid="{00000000-0005-0000-0000-000001420000}"/>
    <cellStyle name="Komma 5 2 2 3 3 9" xfId="42275" xr:uid="{00000000-0005-0000-0000-000002420000}"/>
    <cellStyle name="Komma 5 2 2 3 3_BU&amp;IC" xfId="15118" xr:uid="{00000000-0005-0000-0000-000003420000}"/>
    <cellStyle name="Komma 5 2 2 3 4" xfId="15119" xr:uid="{00000000-0005-0000-0000-000004420000}"/>
    <cellStyle name="Komma 5 2 2 3 4 2" xfId="15120" xr:uid="{00000000-0005-0000-0000-000005420000}"/>
    <cellStyle name="Komma 5 2 2 3 4 3" xfId="15121" xr:uid="{00000000-0005-0000-0000-000006420000}"/>
    <cellStyle name="Komma 5 2 2 3 4 4" xfId="15122" xr:uid="{00000000-0005-0000-0000-000007420000}"/>
    <cellStyle name="Komma 5 2 2 3 4 5" xfId="39134" xr:uid="{00000000-0005-0000-0000-000008420000}"/>
    <cellStyle name="Komma 5 2 2 3 4_BU&amp;IC" xfId="15123" xr:uid="{00000000-0005-0000-0000-000009420000}"/>
    <cellStyle name="Komma 5 2 2 3 5" xfId="15124" xr:uid="{00000000-0005-0000-0000-00000A420000}"/>
    <cellStyle name="Komma 5 2 2 3 5 2" xfId="15125" xr:uid="{00000000-0005-0000-0000-00000B420000}"/>
    <cellStyle name="Komma 5 2 2 3 5 2 2" xfId="41667" xr:uid="{00000000-0005-0000-0000-00000C420000}"/>
    <cellStyle name="Komma 5 2 2 3 5 3" xfId="15126" xr:uid="{00000000-0005-0000-0000-00000D420000}"/>
    <cellStyle name="Komma 5 2 2 3 5 4" xfId="15127" xr:uid="{00000000-0005-0000-0000-00000E420000}"/>
    <cellStyle name="Komma 5 2 2 3 5 5" xfId="40993" xr:uid="{00000000-0005-0000-0000-00000F420000}"/>
    <cellStyle name="Komma 5 2 2 3 5_BU&amp;IC" xfId="15128" xr:uid="{00000000-0005-0000-0000-000010420000}"/>
    <cellStyle name="Komma 5 2 2 3 6" xfId="15129" xr:uid="{00000000-0005-0000-0000-000011420000}"/>
    <cellStyle name="Komma 5 2 2 3 6 2" xfId="15130" xr:uid="{00000000-0005-0000-0000-000012420000}"/>
    <cellStyle name="Komma 5 2 2 3 6 2 2" xfId="41739" xr:uid="{00000000-0005-0000-0000-000013420000}"/>
    <cellStyle name="Komma 5 2 2 3 6 3" xfId="15131" xr:uid="{00000000-0005-0000-0000-000014420000}"/>
    <cellStyle name="Komma 5 2 2 3 6 4" xfId="41065" xr:uid="{00000000-0005-0000-0000-000015420000}"/>
    <cellStyle name="Komma 5 2 2 3 6_BU&amp;IC" xfId="15132" xr:uid="{00000000-0005-0000-0000-000016420000}"/>
    <cellStyle name="Komma 5 2 2 3 7" xfId="15133" xr:uid="{00000000-0005-0000-0000-000017420000}"/>
    <cellStyle name="Komma 5 2 2 3 7 2" xfId="15134" xr:uid="{00000000-0005-0000-0000-000018420000}"/>
    <cellStyle name="Komma 5 2 2 3 7 2 2" xfId="41736" xr:uid="{00000000-0005-0000-0000-000019420000}"/>
    <cellStyle name="Komma 5 2 2 3 7 3" xfId="15135" xr:uid="{00000000-0005-0000-0000-00001A420000}"/>
    <cellStyle name="Komma 5 2 2 3 7 4" xfId="41062" xr:uid="{00000000-0005-0000-0000-00001B420000}"/>
    <cellStyle name="Komma 5 2 2 3 7_BU&amp;IC" xfId="15136" xr:uid="{00000000-0005-0000-0000-00001C420000}"/>
    <cellStyle name="Komma 5 2 2 3 8" xfId="15137" xr:uid="{00000000-0005-0000-0000-00001D420000}"/>
    <cellStyle name="Komma 5 2 2 3 8 2" xfId="15138" xr:uid="{00000000-0005-0000-0000-00001E420000}"/>
    <cellStyle name="Komma 5 2 2 3 8 2 2" xfId="41454" xr:uid="{00000000-0005-0000-0000-00001F420000}"/>
    <cellStyle name="Komma 5 2 2 3 8 3" xfId="15139" xr:uid="{00000000-0005-0000-0000-000020420000}"/>
    <cellStyle name="Komma 5 2 2 3 8 4" xfId="40759" xr:uid="{00000000-0005-0000-0000-000021420000}"/>
    <cellStyle name="Komma 5 2 2 3 8_BU&amp;IC" xfId="15140" xr:uid="{00000000-0005-0000-0000-000022420000}"/>
    <cellStyle name="Komma 5 2 2 3 9" xfId="15141" xr:uid="{00000000-0005-0000-0000-000023420000}"/>
    <cellStyle name="Komma 5 2 2 3 9 2" xfId="15142" xr:uid="{00000000-0005-0000-0000-000024420000}"/>
    <cellStyle name="Komma 5 2 2 3 9 2 2" xfId="41464" xr:uid="{00000000-0005-0000-0000-000025420000}"/>
    <cellStyle name="Komma 5 2 2 3 9 3" xfId="15143" xr:uid="{00000000-0005-0000-0000-000026420000}"/>
    <cellStyle name="Komma 5 2 2 3 9 4" xfId="40782" xr:uid="{00000000-0005-0000-0000-000027420000}"/>
    <cellStyle name="Komma 5 2 2 3 9_BU&amp;IC" xfId="15144" xr:uid="{00000000-0005-0000-0000-000028420000}"/>
    <cellStyle name="Komma 5 2 2 3_BU&amp;IC" xfId="15145" xr:uid="{00000000-0005-0000-0000-000029420000}"/>
    <cellStyle name="Komma 5 2 2 4" xfId="15146" xr:uid="{00000000-0005-0000-0000-00002A420000}"/>
    <cellStyle name="Komma 5 2 2 4 10" xfId="15147" xr:uid="{00000000-0005-0000-0000-00002B420000}"/>
    <cellStyle name="Komma 5 2 2 4 10 2" xfId="15148" xr:uid="{00000000-0005-0000-0000-00002C420000}"/>
    <cellStyle name="Komma 5 2 2 4 10_BU&amp;IC" xfId="15149" xr:uid="{00000000-0005-0000-0000-00002D420000}"/>
    <cellStyle name="Komma 5 2 2 4 11" xfId="15150" xr:uid="{00000000-0005-0000-0000-00002E420000}"/>
    <cellStyle name="Komma 5 2 2 4 12" xfId="15151" xr:uid="{00000000-0005-0000-0000-00002F420000}"/>
    <cellStyle name="Komma 5 2 2 4 13" xfId="15152" xr:uid="{00000000-0005-0000-0000-000030420000}"/>
    <cellStyle name="Komma 5 2 2 4 14" xfId="15153" xr:uid="{00000000-0005-0000-0000-000031420000}"/>
    <cellStyle name="Komma 5 2 2 4 15" xfId="15154" xr:uid="{00000000-0005-0000-0000-000032420000}"/>
    <cellStyle name="Komma 5 2 2 4 16" xfId="15155" xr:uid="{00000000-0005-0000-0000-000033420000}"/>
    <cellStyle name="Komma 5 2 2 4 17" xfId="15156" xr:uid="{00000000-0005-0000-0000-000034420000}"/>
    <cellStyle name="Komma 5 2 2 4 18" xfId="15157" xr:uid="{00000000-0005-0000-0000-000035420000}"/>
    <cellStyle name="Komma 5 2 2 4 19" xfId="39138" xr:uid="{00000000-0005-0000-0000-000036420000}"/>
    <cellStyle name="Komma 5 2 2 4 2" xfId="15158" xr:uid="{00000000-0005-0000-0000-000037420000}"/>
    <cellStyle name="Komma 5 2 2 4 2 10" xfId="15159" xr:uid="{00000000-0005-0000-0000-000038420000}"/>
    <cellStyle name="Komma 5 2 2 4 2 11" xfId="15160" xr:uid="{00000000-0005-0000-0000-000039420000}"/>
    <cellStyle name="Komma 5 2 2 4 2 12" xfId="15161" xr:uid="{00000000-0005-0000-0000-00003A420000}"/>
    <cellStyle name="Komma 5 2 2 4 2 13" xfId="15162" xr:uid="{00000000-0005-0000-0000-00003B420000}"/>
    <cellStyle name="Komma 5 2 2 4 2 14" xfId="15163" xr:uid="{00000000-0005-0000-0000-00003C420000}"/>
    <cellStyle name="Komma 5 2 2 4 2 15" xfId="15164" xr:uid="{00000000-0005-0000-0000-00003D420000}"/>
    <cellStyle name="Komma 5 2 2 4 2 16" xfId="15165" xr:uid="{00000000-0005-0000-0000-00003E420000}"/>
    <cellStyle name="Komma 5 2 2 4 2 17" xfId="15166" xr:uid="{00000000-0005-0000-0000-00003F420000}"/>
    <cellStyle name="Komma 5 2 2 4 2 18" xfId="39139" xr:uid="{00000000-0005-0000-0000-000040420000}"/>
    <cellStyle name="Komma 5 2 2 4 2 2" xfId="15167" xr:uid="{00000000-0005-0000-0000-000041420000}"/>
    <cellStyle name="Komma 5 2 2 4 2 2 10" xfId="42264" xr:uid="{00000000-0005-0000-0000-000042420000}"/>
    <cellStyle name="Komma 5 2 2 4 2 2 2" xfId="15168" xr:uid="{00000000-0005-0000-0000-000043420000}"/>
    <cellStyle name="Komma 5 2 2 4 2 2 2 2" xfId="15169" xr:uid="{00000000-0005-0000-0000-000044420000}"/>
    <cellStyle name="Komma 5 2 2 4 2 2 2 3" xfId="15170" xr:uid="{00000000-0005-0000-0000-000045420000}"/>
    <cellStyle name="Komma 5 2 2 4 2 2 2 4" xfId="15171" xr:uid="{00000000-0005-0000-0000-000046420000}"/>
    <cellStyle name="Komma 5 2 2 4 2 2 2_BU&amp;IC" xfId="15172" xr:uid="{00000000-0005-0000-0000-000047420000}"/>
    <cellStyle name="Komma 5 2 2 4 2 2 3" xfId="15173" xr:uid="{00000000-0005-0000-0000-000048420000}"/>
    <cellStyle name="Komma 5 2 2 4 2 2 4" xfId="15174" xr:uid="{00000000-0005-0000-0000-000049420000}"/>
    <cellStyle name="Komma 5 2 2 4 2 2 5" xfId="15175" xr:uid="{00000000-0005-0000-0000-00004A420000}"/>
    <cellStyle name="Komma 5 2 2 4 2 2 6" xfId="39140" xr:uid="{00000000-0005-0000-0000-00004B420000}"/>
    <cellStyle name="Komma 5 2 2 4 2 2 7" xfId="41959" xr:uid="{00000000-0005-0000-0000-00004C420000}"/>
    <cellStyle name="Komma 5 2 2 4 2 2 8" xfId="42014" xr:uid="{00000000-0005-0000-0000-00004D420000}"/>
    <cellStyle name="Komma 5 2 2 4 2 2 9" xfId="42455" xr:uid="{00000000-0005-0000-0000-00004E420000}"/>
    <cellStyle name="Komma 5 2 2 4 2 2_BU&amp;IC" xfId="15176" xr:uid="{00000000-0005-0000-0000-00004F420000}"/>
    <cellStyle name="Komma 5 2 2 4 2 3" xfId="15177" xr:uid="{00000000-0005-0000-0000-000050420000}"/>
    <cellStyle name="Komma 5 2 2 4 2 3 2" xfId="15178" xr:uid="{00000000-0005-0000-0000-000051420000}"/>
    <cellStyle name="Komma 5 2 2 4 2 3 3" xfId="15179" xr:uid="{00000000-0005-0000-0000-000052420000}"/>
    <cellStyle name="Komma 5 2 2 4 2 3 4" xfId="15180" xr:uid="{00000000-0005-0000-0000-000053420000}"/>
    <cellStyle name="Komma 5 2 2 4 2 3_BU&amp;IC" xfId="15181" xr:uid="{00000000-0005-0000-0000-000054420000}"/>
    <cellStyle name="Komma 5 2 2 4 2 4" xfId="15182" xr:uid="{00000000-0005-0000-0000-000055420000}"/>
    <cellStyle name="Komma 5 2 2 4 2 4 2" xfId="15183" xr:uid="{00000000-0005-0000-0000-000056420000}"/>
    <cellStyle name="Komma 5 2 2 4 2 4 3" xfId="15184" xr:uid="{00000000-0005-0000-0000-000057420000}"/>
    <cellStyle name="Komma 5 2 2 4 2 4 4" xfId="15185" xr:uid="{00000000-0005-0000-0000-000058420000}"/>
    <cellStyle name="Komma 5 2 2 4 2 4_BU&amp;IC" xfId="15186" xr:uid="{00000000-0005-0000-0000-000059420000}"/>
    <cellStyle name="Komma 5 2 2 4 2 5" xfId="15187" xr:uid="{00000000-0005-0000-0000-00005A420000}"/>
    <cellStyle name="Komma 5 2 2 4 2 5 2" xfId="15188" xr:uid="{00000000-0005-0000-0000-00005B420000}"/>
    <cellStyle name="Komma 5 2 2 4 2 5 3" xfId="15189" xr:uid="{00000000-0005-0000-0000-00005C420000}"/>
    <cellStyle name="Komma 5 2 2 4 2 5_BU&amp;IC" xfId="15190" xr:uid="{00000000-0005-0000-0000-00005D420000}"/>
    <cellStyle name="Komma 5 2 2 4 2 6" xfId="15191" xr:uid="{00000000-0005-0000-0000-00005E420000}"/>
    <cellStyle name="Komma 5 2 2 4 2 6 2" xfId="15192" xr:uid="{00000000-0005-0000-0000-00005F420000}"/>
    <cellStyle name="Komma 5 2 2 4 2 6 3" xfId="15193" xr:uid="{00000000-0005-0000-0000-000060420000}"/>
    <cellStyle name="Komma 5 2 2 4 2 6_BU&amp;IC" xfId="15194" xr:uid="{00000000-0005-0000-0000-000061420000}"/>
    <cellStyle name="Komma 5 2 2 4 2 7" xfId="15195" xr:uid="{00000000-0005-0000-0000-000062420000}"/>
    <cellStyle name="Komma 5 2 2 4 2 7 2" xfId="15196" xr:uid="{00000000-0005-0000-0000-000063420000}"/>
    <cellStyle name="Komma 5 2 2 4 2 7 3" xfId="15197" xr:uid="{00000000-0005-0000-0000-000064420000}"/>
    <cellStyle name="Komma 5 2 2 4 2 7_BU&amp;IC" xfId="15198" xr:uid="{00000000-0005-0000-0000-000065420000}"/>
    <cellStyle name="Komma 5 2 2 4 2 8" xfId="15199" xr:uid="{00000000-0005-0000-0000-000066420000}"/>
    <cellStyle name="Komma 5 2 2 4 2 8 2" xfId="15200" xr:uid="{00000000-0005-0000-0000-000067420000}"/>
    <cellStyle name="Komma 5 2 2 4 2 8 3" xfId="15201" xr:uid="{00000000-0005-0000-0000-000068420000}"/>
    <cellStyle name="Komma 5 2 2 4 2 8_BU&amp;IC" xfId="15202" xr:uid="{00000000-0005-0000-0000-000069420000}"/>
    <cellStyle name="Komma 5 2 2 4 2 9" xfId="15203" xr:uid="{00000000-0005-0000-0000-00006A420000}"/>
    <cellStyle name="Komma 5 2 2 4 2 9 2" xfId="15204" xr:uid="{00000000-0005-0000-0000-00006B420000}"/>
    <cellStyle name="Komma 5 2 2 4 2 9_BU&amp;IC" xfId="15205" xr:uid="{00000000-0005-0000-0000-00006C420000}"/>
    <cellStyle name="Komma 5 2 2 4 2_BU&amp;IC" xfId="15206" xr:uid="{00000000-0005-0000-0000-00006D420000}"/>
    <cellStyle name="Komma 5 2 2 4 20" xfId="41957" xr:uid="{00000000-0005-0000-0000-00006E420000}"/>
    <cellStyle name="Komma 5 2 2 4 21" xfId="42343" xr:uid="{00000000-0005-0000-0000-00006F420000}"/>
    <cellStyle name="Komma 5 2 2 4 22" xfId="41744" xr:uid="{00000000-0005-0000-0000-000070420000}"/>
    <cellStyle name="Komma 5 2 2 4 23" xfId="41990" xr:uid="{00000000-0005-0000-0000-000071420000}"/>
    <cellStyle name="Komma 5 2 2 4 24" xfId="42262" xr:uid="{00000000-0005-0000-0000-000072420000}"/>
    <cellStyle name="Komma 5 2 2 4 3" xfId="15207" xr:uid="{00000000-0005-0000-0000-000073420000}"/>
    <cellStyle name="Komma 5 2 2 4 3 10" xfId="42486" xr:uid="{00000000-0005-0000-0000-000074420000}"/>
    <cellStyle name="Komma 5 2 2 4 3 2" xfId="15208" xr:uid="{00000000-0005-0000-0000-000075420000}"/>
    <cellStyle name="Komma 5 2 2 4 3 2 2" xfId="15209" xr:uid="{00000000-0005-0000-0000-000076420000}"/>
    <cellStyle name="Komma 5 2 2 4 3 2 3" xfId="15210" xr:uid="{00000000-0005-0000-0000-000077420000}"/>
    <cellStyle name="Komma 5 2 2 4 3 2 4" xfId="15211" xr:uid="{00000000-0005-0000-0000-000078420000}"/>
    <cellStyle name="Komma 5 2 2 4 3 2_BU&amp;IC" xfId="15212" xr:uid="{00000000-0005-0000-0000-000079420000}"/>
    <cellStyle name="Komma 5 2 2 4 3 3" xfId="15213" xr:uid="{00000000-0005-0000-0000-00007A420000}"/>
    <cellStyle name="Komma 5 2 2 4 3 4" xfId="15214" xr:uid="{00000000-0005-0000-0000-00007B420000}"/>
    <cellStyle name="Komma 5 2 2 4 3 5" xfId="15215" xr:uid="{00000000-0005-0000-0000-00007C420000}"/>
    <cellStyle name="Komma 5 2 2 4 3 6" xfId="39141" xr:uid="{00000000-0005-0000-0000-00007D420000}"/>
    <cellStyle name="Komma 5 2 2 4 3 7" xfId="41960" xr:uid="{00000000-0005-0000-0000-00007E420000}"/>
    <cellStyle name="Komma 5 2 2 4 3 8" xfId="42458" xr:uid="{00000000-0005-0000-0000-00007F420000}"/>
    <cellStyle name="Komma 5 2 2 4 3 9" xfId="42479" xr:uid="{00000000-0005-0000-0000-000080420000}"/>
    <cellStyle name="Komma 5 2 2 4 3_BU&amp;IC" xfId="15216" xr:uid="{00000000-0005-0000-0000-000081420000}"/>
    <cellStyle name="Komma 5 2 2 4 4" xfId="15217" xr:uid="{00000000-0005-0000-0000-000082420000}"/>
    <cellStyle name="Komma 5 2 2 4 4 2" xfId="15218" xr:uid="{00000000-0005-0000-0000-000083420000}"/>
    <cellStyle name="Komma 5 2 2 4 4 3" xfId="15219" xr:uid="{00000000-0005-0000-0000-000084420000}"/>
    <cellStyle name="Komma 5 2 2 4 4 4" xfId="15220" xr:uid="{00000000-0005-0000-0000-000085420000}"/>
    <cellStyle name="Komma 5 2 2 4 4_BU&amp;IC" xfId="15221" xr:uid="{00000000-0005-0000-0000-000086420000}"/>
    <cellStyle name="Komma 5 2 2 4 5" xfId="15222" xr:uid="{00000000-0005-0000-0000-000087420000}"/>
    <cellStyle name="Komma 5 2 2 4 5 2" xfId="15223" xr:uid="{00000000-0005-0000-0000-000088420000}"/>
    <cellStyle name="Komma 5 2 2 4 5 3" xfId="15224" xr:uid="{00000000-0005-0000-0000-000089420000}"/>
    <cellStyle name="Komma 5 2 2 4 5 4" xfId="15225" xr:uid="{00000000-0005-0000-0000-00008A420000}"/>
    <cellStyle name="Komma 5 2 2 4 5_BU&amp;IC" xfId="15226" xr:uid="{00000000-0005-0000-0000-00008B420000}"/>
    <cellStyle name="Komma 5 2 2 4 6" xfId="15227" xr:uid="{00000000-0005-0000-0000-00008C420000}"/>
    <cellStyle name="Komma 5 2 2 4 6 2" xfId="15228" xr:uid="{00000000-0005-0000-0000-00008D420000}"/>
    <cellStyle name="Komma 5 2 2 4 6 3" xfId="15229" xr:uid="{00000000-0005-0000-0000-00008E420000}"/>
    <cellStyle name="Komma 5 2 2 4 6_BU&amp;IC" xfId="15230" xr:uid="{00000000-0005-0000-0000-00008F420000}"/>
    <cellStyle name="Komma 5 2 2 4 7" xfId="15231" xr:uid="{00000000-0005-0000-0000-000090420000}"/>
    <cellStyle name="Komma 5 2 2 4 7 2" xfId="15232" xr:uid="{00000000-0005-0000-0000-000091420000}"/>
    <cellStyle name="Komma 5 2 2 4 7 3" xfId="15233" xr:uid="{00000000-0005-0000-0000-000092420000}"/>
    <cellStyle name="Komma 5 2 2 4 7_BU&amp;IC" xfId="15234" xr:uid="{00000000-0005-0000-0000-000093420000}"/>
    <cellStyle name="Komma 5 2 2 4 8" xfId="15235" xr:uid="{00000000-0005-0000-0000-000094420000}"/>
    <cellStyle name="Komma 5 2 2 4 8 2" xfId="15236" xr:uid="{00000000-0005-0000-0000-000095420000}"/>
    <cellStyle name="Komma 5 2 2 4 8 3" xfId="15237" xr:uid="{00000000-0005-0000-0000-000096420000}"/>
    <cellStyle name="Komma 5 2 2 4 8_BU&amp;IC" xfId="15238" xr:uid="{00000000-0005-0000-0000-000097420000}"/>
    <cellStyle name="Komma 5 2 2 4 9" xfId="15239" xr:uid="{00000000-0005-0000-0000-000098420000}"/>
    <cellStyle name="Komma 5 2 2 4 9 2" xfId="15240" xr:uid="{00000000-0005-0000-0000-000099420000}"/>
    <cellStyle name="Komma 5 2 2 4 9 3" xfId="15241" xr:uid="{00000000-0005-0000-0000-00009A420000}"/>
    <cellStyle name="Komma 5 2 2 4 9_BU&amp;IC" xfId="15242" xr:uid="{00000000-0005-0000-0000-00009B420000}"/>
    <cellStyle name="Komma 5 2 2 4_BU&amp;IC" xfId="15243" xr:uid="{00000000-0005-0000-0000-00009C420000}"/>
    <cellStyle name="Komma 5 2 2 5" xfId="15244" xr:uid="{00000000-0005-0000-0000-00009D420000}"/>
    <cellStyle name="Komma 5 2 2 5 10" xfId="41989" xr:uid="{00000000-0005-0000-0000-00009E420000}"/>
    <cellStyle name="Komma 5 2 2 5 2" xfId="15245" xr:uid="{00000000-0005-0000-0000-00009F420000}"/>
    <cellStyle name="Komma 5 2 2 5 2 2" xfId="15246" xr:uid="{00000000-0005-0000-0000-0000A0420000}"/>
    <cellStyle name="Komma 5 2 2 5 2 3" xfId="15247" xr:uid="{00000000-0005-0000-0000-0000A1420000}"/>
    <cellStyle name="Komma 5 2 2 5 2 4" xfId="15248" xr:uid="{00000000-0005-0000-0000-0000A2420000}"/>
    <cellStyle name="Komma 5 2 2 5 2_BU&amp;IC" xfId="15249" xr:uid="{00000000-0005-0000-0000-0000A3420000}"/>
    <cellStyle name="Komma 5 2 2 5 3" xfId="15250" xr:uid="{00000000-0005-0000-0000-0000A4420000}"/>
    <cellStyle name="Komma 5 2 2 5 4" xfId="15251" xr:uid="{00000000-0005-0000-0000-0000A5420000}"/>
    <cellStyle name="Komma 5 2 2 5 5" xfId="15252" xr:uid="{00000000-0005-0000-0000-0000A6420000}"/>
    <cellStyle name="Komma 5 2 2 5 6" xfId="39142" xr:uid="{00000000-0005-0000-0000-0000A7420000}"/>
    <cellStyle name="Komma 5 2 2 5 7" xfId="41962" xr:uid="{00000000-0005-0000-0000-0000A8420000}"/>
    <cellStyle name="Komma 5 2 2 5 8" xfId="42013" xr:uid="{00000000-0005-0000-0000-0000A9420000}"/>
    <cellStyle name="Komma 5 2 2 5 9" xfId="42417" xr:uid="{00000000-0005-0000-0000-0000AA420000}"/>
    <cellStyle name="Komma 5 2 2 5_BU&amp;IC" xfId="15253" xr:uid="{00000000-0005-0000-0000-0000AB420000}"/>
    <cellStyle name="Komma 5 2 2 6" xfId="15254" xr:uid="{00000000-0005-0000-0000-0000AC420000}"/>
    <cellStyle name="Komma 5 2 2 6 2" xfId="15255" xr:uid="{00000000-0005-0000-0000-0000AD420000}"/>
    <cellStyle name="Komma 5 2 2 6 3" xfId="15256" xr:uid="{00000000-0005-0000-0000-0000AE420000}"/>
    <cellStyle name="Komma 5 2 2 6 4" xfId="15257" xr:uid="{00000000-0005-0000-0000-0000AF420000}"/>
    <cellStyle name="Komma 5 2 2 6 5" xfId="39143" xr:uid="{00000000-0005-0000-0000-0000B0420000}"/>
    <cellStyle name="Komma 5 2 2 6_BU&amp;IC" xfId="15258" xr:uid="{00000000-0005-0000-0000-0000B1420000}"/>
    <cellStyle name="Komma 5 2 2 7" xfId="15259" xr:uid="{00000000-0005-0000-0000-0000B2420000}"/>
    <cellStyle name="Komma 5 2 2 7 2" xfId="15260" xr:uid="{00000000-0005-0000-0000-0000B3420000}"/>
    <cellStyle name="Komma 5 2 2 7 3" xfId="15261" xr:uid="{00000000-0005-0000-0000-0000B4420000}"/>
    <cellStyle name="Komma 5 2 2 7 4" xfId="15262" xr:uid="{00000000-0005-0000-0000-0000B5420000}"/>
    <cellStyle name="Komma 5 2 2 7 5" xfId="39131" xr:uid="{00000000-0005-0000-0000-0000B6420000}"/>
    <cellStyle name="Komma 5 2 2 7_BU&amp;IC" xfId="15263" xr:uid="{00000000-0005-0000-0000-0000B7420000}"/>
    <cellStyle name="Komma 5 2 2 8" xfId="15264" xr:uid="{00000000-0005-0000-0000-0000B8420000}"/>
    <cellStyle name="Komma 5 2 2 8 2" xfId="15265" xr:uid="{00000000-0005-0000-0000-0000B9420000}"/>
    <cellStyle name="Komma 5 2 2 8 2 2" xfId="41523" xr:uid="{00000000-0005-0000-0000-0000BA420000}"/>
    <cellStyle name="Komma 5 2 2 8 3" xfId="15266" xr:uid="{00000000-0005-0000-0000-0000BB420000}"/>
    <cellStyle name="Komma 5 2 2 8 4" xfId="40848" xr:uid="{00000000-0005-0000-0000-0000BC420000}"/>
    <cellStyle name="Komma 5 2 2 8_BU&amp;IC" xfId="15267" xr:uid="{00000000-0005-0000-0000-0000BD420000}"/>
    <cellStyle name="Komma 5 2 2 9" xfId="15268" xr:uid="{00000000-0005-0000-0000-0000BE420000}"/>
    <cellStyle name="Komma 5 2 2 9 2" xfId="15269" xr:uid="{00000000-0005-0000-0000-0000BF420000}"/>
    <cellStyle name="Komma 5 2 2 9 3" xfId="15270" xr:uid="{00000000-0005-0000-0000-0000C0420000}"/>
    <cellStyle name="Komma 5 2 2 9 4" xfId="38054" xr:uid="{00000000-0005-0000-0000-0000C1420000}"/>
    <cellStyle name="Komma 5 2 2 9_BU&amp;IC" xfId="15271" xr:uid="{00000000-0005-0000-0000-0000C2420000}"/>
    <cellStyle name="Komma 5 2 2_BU&amp;IC" xfId="15272" xr:uid="{00000000-0005-0000-0000-0000C3420000}"/>
    <cellStyle name="Komma 5 2 20" xfId="15273" xr:uid="{00000000-0005-0000-0000-0000C4420000}"/>
    <cellStyle name="Komma 5 2 21" xfId="14931" xr:uid="{00000000-0005-0000-0000-0000C5420000}"/>
    <cellStyle name="Komma 5 2 22" xfId="37833" xr:uid="{00000000-0005-0000-0000-0000C6420000}"/>
    <cellStyle name="Komma 5 2 3" xfId="15274" xr:uid="{00000000-0005-0000-0000-0000C7420000}"/>
    <cellStyle name="Komma 5 2 3 10" xfId="15275" xr:uid="{00000000-0005-0000-0000-0000C8420000}"/>
    <cellStyle name="Komma 5 2 3 11" xfId="15276" xr:uid="{00000000-0005-0000-0000-0000C9420000}"/>
    <cellStyle name="Komma 5 2 3 12" xfId="15277" xr:uid="{00000000-0005-0000-0000-0000CA420000}"/>
    <cellStyle name="Komma 5 2 3 13" xfId="15278" xr:uid="{00000000-0005-0000-0000-0000CB420000}"/>
    <cellStyle name="Komma 5 2 3 14" xfId="15279" xr:uid="{00000000-0005-0000-0000-0000CC420000}"/>
    <cellStyle name="Komma 5 2 3 15" xfId="15280" xr:uid="{00000000-0005-0000-0000-0000CD420000}"/>
    <cellStyle name="Komma 5 2 3 16" xfId="15281" xr:uid="{00000000-0005-0000-0000-0000CE420000}"/>
    <cellStyle name="Komma 5 2 3 17" xfId="15282" xr:uid="{00000000-0005-0000-0000-0000CF420000}"/>
    <cellStyle name="Komma 5 2 3 18" xfId="38096" xr:uid="{00000000-0005-0000-0000-0000D0420000}"/>
    <cellStyle name="Komma 5 2 3 2" xfId="15283" xr:uid="{00000000-0005-0000-0000-0000D1420000}"/>
    <cellStyle name="Komma 5 2 3 2 10" xfId="42217" xr:uid="{00000000-0005-0000-0000-0000D2420000}"/>
    <cellStyle name="Komma 5 2 3 2 2" xfId="15284" xr:uid="{00000000-0005-0000-0000-0000D3420000}"/>
    <cellStyle name="Komma 5 2 3 2 2 2" xfId="15285" xr:uid="{00000000-0005-0000-0000-0000D4420000}"/>
    <cellStyle name="Komma 5 2 3 2 2 3" xfId="15286" xr:uid="{00000000-0005-0000-0000-0000D5420000}"/>
    <cellStyle name="Komma 5 2 3 2 2 4" xfId="15287" xr:uid="{00000000-0005-0000-0000-0000D6420000}"/>
    <cellStyle name="Komma 5 2 3 2 2_BU&amp;IC" xfId="15288" xr:uid="{00000000-0005-0000-0000-0000D7420000}"/>
    <cellStyle name="Komma 5 2 3 2 3" xfId="15289" xr:uid="{00000000-0005-0000-0000-0000D8420000}"/>
    <cellStyle name="Komma 5 2 3 2 4" xfId="15290" xr:uid="{00000000-0005-0000-0000-0000D9420000}"/>
    <cellStyle name="Komma 5 2 3 2 5" xfId="15291" xr:uid="{00000000-0005-0000-0000-0000DA420000}"/>
    <cellStyle name="Komma 5 2 3 2 6" xfId="39145" xr:uid="{00000000-0005-0000-0000-0000DB420000}"/>
    <cellStyle name="Komma 5 2 3 2 7" xfId="41963" xr:uid="{00000000-0005-0000-0000-0000DC420000}"/>
    <cellStyle name="Komma 5 2 3 2 8" xfId="42365" xr:uid="{00000000-0005-0000-0000-0000DD420000}"/>
    <cellStyle name="Komma 5 2 3 2 9" xfId="38371" xr:uid="{00000000-0005-0000-0000-0000DE420000}"/>
    <cellStyle name="Komma 5 2 3 2_BU&amp;IC" xfId="15292" xr:uid="{00000000-0005-0000-0000-0000DF420000}"/>
    <cellStyle name="Komma 5 2 3 3" xfId="15293" xr:uid="{00000000-0005-0000-0000-0000E0420000}"/>
    <cellStyle name="Komma 5 2 3 3 2" xfId="15294" xr:uid="{00000000-0005-0000-0000-0000E1420000}"/>
    <cellStyle name="Komma 5 2 3 3 3" xfId="15295" xr:uid="{00000000-0005-0000-0000-0000E2420000}"/>
    <cellStyle name="Komma 5 2 3 3 4" xfId="15296" xr:uid="{00000000-0005-0000-0000-0000E3420000}"/>
    <cellStyle name="Komma 5 2 3 3 5" xfId="39144" xr:uid="{00000000-0005-0000-0000-0000E4420000}"/>
    <cellStyle name="Komma 5 2 3 3_BU&amp;IC" xfId="15297" xr:uid="{00000000-0005-0000-0000-0000E5420000}"/>
    <cellStyle name="Komma 5 2 3 4" xfId="15298" xr:uid="{00000000-0005-0000-0000-0000E6420000}"/>
    <cellStyle name="Komma 5 2 3 4 2" xfId="15299" xr:uid="{00000000-0005-0000-0000-0000E7420000}"/>
    <cellStyle name="Komma 5 2 3 4 3" xfId="15300" xr:uid="{00000000-0005-0000-0000-0000E8420000}"/>
    <cellStyle name="Komma 5 2 3 4 4" xfId="15301" xr:uid="{00000000-0005-0000-0000-0000E9420000}"/>
    <cellStyle name="Komma 5 2 3 4_BU&amp;IC" xfId="15302" xr:uid="{00000000-0005-0000-0000-0000EA420000}"/>
    <cellStyle name="Komma 5 2 3 5" xfId="15303" xr:uid="{00000000-0005-0000-0000-0000EB420000}"/>
    <cellStyle name="Komma 5 2 3 5 2" xfId="15304" xr:uid="{00000000-0005-0000-0000-0000EC420000}"/>
    <cellStyle name="Komma 5 2 3 5 3" xfId="15305" xr:uid="{00000000-0005-0000-0000-0000ED420000}"/>
    <cellStyle name="Komma 5 2 3 5_BU&amp;IC" xfId="15306" xr:uid="{00000000-0005-0000-0000-0000EE420000}"/>
    <cellStyle name="Komma 5 2 3 6" xfId="15307" xr:uid="{00000000-0005-0000-0000-0000EF420000}"/>
    <cellStyle name="Komma 5 2 3 6 2" xfId="15308" xr:uid="{00000000-0005-0000-0000-0000F0420000}"/>
    <cellStyle name="Komma 5 2 3 6 3" xfId="15309" xr:uid="{00000000-0005-0000-0000-0000F1420000}"/>
    <cellStyle name="Komma 5 2 3 6_BU&amp;IC" xfId="15310" xr:uid="{00000000-0005-0000-0000-0000F2420000}"/>
    <cellStyle name="Komma 5 2 3 7" xfId="15311" xr:uid="{00000000-0005-0000-0000-0000F3420000}"/>
    <cellStyle name="Komma 5 2 3 7 2" xfId="15312" xr:uid="{00000000-0005-0000-0000-0000F4420000}"/>
    <cellStyle name="Komma 5 2 3 7 3" xfId="15313" xr:uid="{00000000-0005-0000-0000-0000F5420000}"/>
    <cellStyle name="Komma 5 2 3 7_BU&amp;IC" xfId="15314" xr:uid="{00000000-0005-0000-0000-0000F6420000}"/>
    <cellStyle name="Komma 5 2 3 8" xfId="15315" xr:uid="{00000000-0005-0000-0000-0000F7420000}"/>
    <cellStyle name="Komma 5 2 3 8 2" xfId="15316" xr:uid="{00000000-0005-0000-0000-0000F8420000}"/>
    <cellStyle name="Komma 5 2 3 8 3" xfId="15317" xr:uid="{00000000-0005-0000-0000-0000F9420000}"/>
    <cellStyle name="Komma 5 2 3 8_BU&amp;IC" xfId="15318" xr:uid="{00000000-0005-0000-0000-0000FA420000}"/>
    <cellStyle name="Komma 5 2 3 9" xfId="15319" xr:uid="{00000000-0005-0000-0000-0000FB420000}"/>
    <cellStyle name="Komma 5 2 3 9 2" xfId="15320" xr:uid="{00000000-0005-0000-0000-0000FC420000}"/>
    <cellStyle name="Komma 5 2 3 9_BU&amp;IC" xfId="15321" xr:uid="{00000000-0005-0000-0000-0000FD420000}"/>
    <cellStyle name="Komma 5 2 3_BU&amp;IC" xfId="15322" xr:uid="{00000000-0005-0000-0000-0000FE420000}"/>
    <cellStyle name="Komma 5 2 4" xfId="15323" xr:uid="{00000000-0005-0000-0000-0000FF420000}"/>
    <cellStyle name="Komma 5 2 4 10" xfId="15324" xr:uid="{00000000-0005-0000-0000-000000430000}"/>
    <cellStyle name="Komma 5 2 4 10 2" xfId="15325" xr:uid="{00000000-0005-0000-0000-000001430000}"/>
    <cellStyle name="Komma 5 2 4 10_BU&amp;IC" xfId="15326" xr:uid="{00000000-0005-0000-0000-000002430000}"/>
    <cellStyle name="Komma 5 2 4 11" xfId="15327" xr:uid="{00000000-0005-0000-0000-000003430000}"/>
    <cellStyle name="Komma 5 2 4 12" xfId="15328" xr:uid="{00000000-0005-0000-0000-000004430000}"/>
    <cellStyle name="Komma 5 2 4 13" xfId="15329" xr:uid="{00000000-0005-0000-0000-000005430000}"/>
    <cellStyle name="Komma 5 2 4 14" xfId="15330" xr:uid="{00000000-0005-0000-0000-000006430000}"/>
    <cellStyle name="Komma 5 2 4 15" xfId="15331" xr:uid="{00000000-0005-0000-0000-000007430000}"/>
    <cellStyle name="Komma 5 2 4 16" xfId="15332" xr:uid="{00000000-0005-0000-0000-000008430000}"/>
    <cellStyle name="Komma 5 2 4 17" xfId="15333" xr:uid="{00000000-0005-0000-0000-000009430000}"/>
    <cellStyle name="Komma 5 2 4 18" xfId="15334" xr:uid="{00000000-0005-0000-0000-00000A430000}"/>
    <cellStyle name="Komma 5 2 4 19" xfId="39146" xr:uid="{00000000-0005-0000-0000-00000B430000}"/>
    <cellStyle name="Komma 5 2 4 2" xfId="15335" xr:uid="{00000000-0005-0000-0000-00000C430000}"/>
    <cellStyle name="Komma 5 2 4 2 10" xfId="15336" xr:uid="{00000000-0005-0000-0000-00000D430000}"/>
    <cellStyle name="Komma 5 2 4 2 11" xfId="15337" xr:uid="{00000000-0005-0000-0000-00000E430000}"/>
    <cellStyle name="Komma 5 2 4 2 12" xfId="15338" xr:uid="{00000000-0005-0000-0000-00000F430000}"/>
    <cellStyle name="Komma 5 2 4 2 13" xfId="15339" xr:uid="{00000000-0005-0000-0000-000010430000}"/>
    <cellStyle name="Komma 5 2 4 2 14" xfId="15340" xr:uid="{00000000-0005-0000-0000-000011430000}"/>
    <cellStyle name="Komma 5 2 4 2 15" xfId="15341" xr:uid="{00000000-0005-0000-0000-000012430000}"/>
    <cellStyle name="Komma 5 2 4 2 16" xfId="15342" xr:uid="{00000000-0005-0000-0000-000013430000}"/>
    <cellStyle name="Komma 5 2 4 2 17" xfId="15343" xr:uid="{00000000-0005-0000-0000-000014430000}"/>
    <cellStyle name="Komma 5 2 4 2 18" xfId="39147" xr:uid="{00000000-0005-0000-0000-000015430000}"/>
    <cellStyle name="Komma 5 2 4 2 2" xfId="15344" xr:uid="{00000000-0005-0000-0000-000016430000}"/>
    <cellStyle name="Komma 5 2 4 2 2 10" xfId="42497" xr:uid="{00000000-0005-0000-0000-000017430000}"/>
    <cellStyle name="Komma 5 2 4 2 2 2" xfId="15345" xr:uid="{00000000-0005-0000-0000-000018430000}"/>
    <cellStyle name="Komma 5 2 4 2 2 2 2" xfId="15346" xr:uid="{00000000-0005-0000-0000-000019430000}"/>
    <cellStyle name="Komma 5 2 4 2 2 2 3" xfId="15347" xr:uid="{00000000-0005-0000-0000-00001A430000}"/>
    <cellStyle name="Komma 5 2 4 2 2 2 4" xfId="15348" xr:uid="{00000000-0005-0000-0000-00001B430000}"/>
    <cellStyle name="Komma 5 2 4 2 2 2_BU&amp;IC" xfId="15349" xr:uid="{00000000-0005-0000-0000-00001C430000}"/>
    <cellStyle name="Komma 5 2 4 2 2 3" xfId="15350" xr:uid="{00000000-0005-0000-0000-00001D430000}"/>
    <cellStyle name="Komma 5 2 4 2 2 4" xfId="15351" xr:uid="{00000000-0005-0000-0000-00001E430000}"/>
    <cellStyle name="Komma 5 2 4 2 2 5" xfId="15352" xr:uid="{00000000-0005-0000-0000-00001F430000}"/>
    <cellStyle name="Komma 5 2 4 2 2 6" xfId="39148" xr:uid="{00000000-0005-0000-0000-000020430000}"/>
    <cellStyle name="Komma 5 2 4 2 2 7" xfId="41966" xr:uid="{00000000-0005-0000-0000-000021430000}"/>
    <cellStyle name="Komma 5 2 4 2 2 8" xfId="42012" xr:uid="{00000000-0005-0000-0000-000022430000}"/>
    <cellStyle name="Komma 5 2 4 2 2 9" xfId="41983" xr:uid="{00000000-0005-0000-0000-000023430000}"/>
    <cellStyle name="Komma 5 2 4 2 2_BU&amp;IC" xfId="15353" xr:uid="{00000000-0005-0000-0000-000024430000}"/>
    <cellStyle name="Komma 5 2 4 2 3" xfId="15354" xr:uid="{00000000-0005-0000-0000-000025430000}"/>
    <cellStyle name="Komma 5 2 4 2 3 2" xfId="15355" xr:uid="{00000000-0005-0000-0000-000026430000}"/>
    <cellStyle name="Komma 5 2 4 2 3 3" xfId="15356" xr:uid="{00000000-0005-0000-0000-000027430000}"/>
    <cellStyle name="Komma 5 2 4 2 3 4" xfId="15357" xr:uid="{00000000-0005-0000-0000-000028430000}"/>
    <cellStyle name="Komma 5 2 4 2 3_BU&amp;IC" xfId="15358" xr:uid="{00000000-0005-0000-0000-000029430000}"/>
    <cellStyle name="Komma 5 2 4 2 4" xfId="15359" xr:uid="{00000000-0005-0000-0000-00002A430000}"/>
    <cellStyle name="Komma 5 2 4 2 4 2" xfId="15360" xr:uid="{00000000-0005-0000-0000-00002B430000}"/>
    <cellStyle name="Komma 5 2 4 2 4 3" xfId="15361" xr:uid="{00000000-0005-0000-0000-00002C430000}"/>
    <cellStyle name="Komma 5 2 4 2 4 4" xfId="15362" xr:uid="{00000000-0005-0000-0000-00002D430000}"/>
    <cellStyle name="Komma 5 2 4 2 4_BU&amp;IC" xfId="15363" xr:uid="{00000000-0005-0000-0000-00002E430000}"/>
    <cellStyle name="Komma 5 2 4 2 5" xfId="15364" xr:uid="{00000000-0005-0000-0000-00002F430000}"/>
    <cellStyle name="Komma 5 2 4 2 5 2" xfId="15365" xr:uid="{00000000-0005-0000-0000-000030430000}"/>
    <cellStyle name="Komma 5 2 4 2 5 3" xfId="15366" xr:uid="{00000000-0005-0000-0000-000031430000}"/>
    <cellStyle name="Komma 5 2 4 2 5_BU&amp;IC" xfId="15367" xr:uid="{00000000-0005-0000-0000-000032430000}"/>
    <cellStyle name="Komma 5 2 4 2 6" xfId="15368" xr:uid="{00000000-0005-0000-0000-000033430000}"/>
    <cellStyle name="Komma 5 2 4 2 6 2" xfId="15369" xr:uid="{00000000-0005-0000-0000-000034430000}"/>
    <cellStyle name="Komma 5 2 4 2 6 3" xfId="15370" xr:uid="{00000000-0005-0000-0000-000035430000}"/>
    <cellStyle name="Komma 5 2 4 2 6_BU&amp;IC" xfId="15371" xr:uid="{00000000-0005-0000-0000-000036430000}"/>
    <cellStyle name="Komma 5 2 4 2 7" xfId="15372" xr:uid="{00000000-0005-0000-0000-000037430000}"/>
    <cellStyle name="Komma 5 2 4 2 7 2" xfId="15373" xr:uid="{00000000-0005-0000-0000-000038430000}"/>
    <cellStyle name="Komma 5 2 4 2 7 3" xfId="15374" xr:uid="{00000000-0005-0000-0000-000039430000}"/>
    <cellStyle name="Komma 5 2 4 2 7_BU&amp;IC" xfId="15375" xr:uid="{00000000-0005-0000-0000-00003A430000}"/>
    <cellStyle name="Komma 5 2 4 2 8" xfId="15376" xr:uid="{00000000-0005-0000-0000-00003B430000}"/>
    <cellStyle name="Komma 5 2 4 2 8 2" xfId="15377" xr:uid="{00000000-0005-0000-0000-00003C430000}"/>
    <cellStyle name="Komma 5 2 4 2 8 3" xfId="15378" xr:uid="{00000000-0005-0000-0000-00003D430000}"/>
    <cellStyle name="Komma 5 2 4 2 8_BU&amp;IC" xfId="15379" xr:uid="{00000000-0005-0000-0000-00003E430000}"/>
    <cellStyle name="Komma 5 2 4 2 9" xfId="15380" xr:uid="{00000000-0005-0000-0000-00003F430000}"/>
    <cellStyle name="Komma 5 2 4 2 9 2" xfId="15381" xr:uid="{00000000-0005-0000-0000-000040430000}"/>
    <cellStyle name="Komma 5 2 4 2 9_BU&amp;IC" xfId="15382" xr:uid="{00000000-0005-0000-0000-000041430000}"/>
    <cellStyle name="Komma 5 2 4 2_BU&amp;IC" xfId="15383" xr:uid="{00000000-0005-0000-0000-000042430000}"/>
    <cellStyle name="Komma 5 2 4 20" xfId="41965" xr:uid="{00000000-0005-0000-0000-000043430000}"/>
    <cellStyle name="Komma 5 2 4 21" xfId="38619" xr:uid="{00000000-0005-0000-0000-000044430000}"/>
    <cellStyle name="Komma 5 2 4 22" xfId="42258" xr:uid="{00000000-0005-0000-0000-000045430000}"/>
    <cellStyle name="Komma 5 2 4 23" xfId="42383" xr:uid="{00000000-0005-0000-0000-000046430000}"/>
    <cellStyle name="Komma 5 2 4 24" xfId="42292" xr:uid="{00000000-0005-0000-0000-000047430000}"/>
    <cellStyle name="Komma 5 2 4 3" xfId="15384" xr:uid="{00000000-0005-0000-0000-000048430000}"/>
    <cellStyle name="Komma 5 2 4 3 10" xfId="42435" xr:uid="{00000000-0005-0000-0000-000049430000}"/>
    <cellStyle name="Komma 5 2 4 3 2" xfId="15385" xr:uid="{00000000-0005-0000-0000-00004A430000}"/>
    <cellStyle name="Komma 5 2 4 3 2 2" xfId="15386" xr:uid="{00000000-0005-0000-0000-00004B430000}"/>
    <cellStyle name="Komma 5 2 4 3 2 3" xfId="15387" xr:uid="{00000000-0005-0000-0000-00004C430000}"/>
    <cellStyle name="Komma 5 2 4 3 2 4" xfId="15388" xr:uid="{00000000-0005-0000-0000-00004D430000}"/>
    <cellStyle name="Komma 5 2 4 3 2_BU&amp;IC" xfId="15389" xr:uid="{00000000-0005-0000-0000-00004E430000}"/>
    <cellStyle name="Komma 5 2 4 3 3" xfId="15390" xr:uid="{00000000-0005-0000-0000-00004F430000}"/>
    <cellStyle name="Komma 5 2 4 3 4" xfId="15391" xr:uid="{00000000-0005-0000-0000-000050430000}"/>
    <cellStyle name="Komma 5 2 4 3 5" xfId="15392" xr:uid="{00000000-0005-0000-0000-000051430000}"/>
    <cellStyle name="Komma 5 2 4 3 6" xfId="39149" xr:uid="{00000000-0005-0000-0000-000052430000}"/>
    <cellStyle name="Komma 5 2 4 3 7" xfId="41968" xr:uid="{00000000-0005-0000-0000-000053430000}"/>
    <cellStyle name="Komma 5 2 4 3 8" xfId="42011" xr:uid="{00000000-0005-0000-0000-000054430000}"/>
    <cellStyle name="Komma 5 2 4 3 9" xfId="38530" xr:uid="{00000000-0005-0000-0000-000055430000}"/>
    <cellStyle name="Komma 5 2 4 3_BU&amp;IC" xfId="15393" xr:uid="{00000000-0005-0000-0000-000056430000}"/>
    <cellStyle name="Komma 5 2 4 4" xfId="15394" xr:uid="{00000000-0005-0000-0000-000057430000}"/>
    <cellStyle name="Komma 5 2 4 4 2" xfId="15395" xr:uid="{00000000-0005-0000-0000-000058430000}"/>
    <cellStyle name="Komma 5 2 4 4 3" xfId="15396" xr:uid="{00000000-0005-0000-0000-000059430000}"/>
    <cellStyle name="Komma 5 2 4 4 4" xfId="15397" xr:uid="{00000000-0005-0000-0000-00005A430000}"/>
    <cellStyle name="Komma 5 2 4 4_BU&amp;IC" xfId="15398" xr:uid="{00000000-0005-0000-0000-00005B430000}"/>
    <cellStyle name="Komma 5 2 4 5" xfId="15399" xr:uid="{00000000-0005-0000-0000-00005C430000}"/>
    <cellStyle name="Komma 5 2 4 5 2" xfId="15400" xr:uid="{00000000-0005-0000-0000-00005D430000}"/>
    <cellStyle name="Komma 5 2 4 5 3" xfId="15401" xr:uid="{00000000-0005-0000-0000-00005E430000}"/>
    <cellStyle name="Komma 5 2 4 5 4" xfId="15402" xr:uid="{00000000-0005-0000-0000-00005F430000}"/>
    <cellStyle name="Komma 5 2 4 5_BU&amp;IC" xfId="15403" xr:uid="{00000000-0005-0000-0000-000060430000}"/>
    <cellStyle name="Komma 5 2 4 6" xfId="15404" xr:uid="{00000000-0005-0000-0000-000061430000}"/>
    <cellStyle name="Komma 5 2 4 6 2" xfId="15405" xr:uid="{00000000-0005-0000-0000-000062430000}"/>
    <cellStyle name="Komma 5 2 4 6 3" xfId="15406" xr:uid="{00000000-0005-0000-0000-000063430000}"/>
    <cellStyle name="Komma 5 2 4 6_BU&amp;IC" xfId="15407" xr:uid="{00000000-0005-0000-0000-000064430000}"/>
    <cellStyle name="Komma 5 2 4 7" xfId="15408" xr:uid="{00000000-0005-0000-0000-000065430000}"/>
    <cellStyle name="Komma 5 2 4 7 2" xfId="15409" xr:uid="{00000000-0005-0000-0000-000066430000}"/>
    <cellStyle name="Komma 5 2 4 7 3" xfId="15410" xr:uid="{00000000-0005-0000-0000-000067430000}"/>
    <cellStyle name="Komma 5 2 4 7_BU&amp;IC" xfId="15411" xr:uid="{00000000-0005-0000-0000-000068430000}"/>
    <cellStyle name="Komma 5 2 4 8" xfId="15412" xr:uid="{00000000-0005-0000-0000-000069430000}"/>
    <cellStyle name="Komma 5 2 4 8 2" xfId="15413" xr:uid="{00000000-0005-0000-0000-00006A430000}"/>
    <cellStyle name="Komma 5 2 4 8 3" xfId="15414" xr:uid="{00000000-0005-0000-0000-00006B430000}"/>
    <cellStyle name="Komma 5 2 4 8_BU&amp;IC" xfId="15415" xr:uid="{00000000-0005-0000-0000-00006C430000}"/>
    <cellStyle name="Komma 5 2 4 9" xfId="15416" xr:uid="{00000000-0005-0000-0000-00006D430000}"/>
    <cellStyle name="Komma 5 2 4 9 2" xfId="15417" xr:uid="{00000000-0005-0000-0000-00006E430000}"/>
    <cellStyle name="Komma 5 2 4 9 3" xfId="15418" xr:uid="{00000000-0005-0000-0000-00006F430000}"/>
    <cellStyle name="Komma 5 2 4 9_BU&amp;IC" xfId="15419" xr:uid="{00000000-0005-0000-0000-000070430000}"/>
    <cellStyle name="Komma 5 2 4_BU&amp;IC" xfId="15420" xr:uid="{00000000-0005-0000-0000-000071430000}"/>
    <cellStyle name="Komma 5 2 5" xfId="15421" xr:uid="{00000000-0005-0000-0000-000072430000}"/>
    <cellStyle name="Komma 5 2 5 10" xfId="38535" xr:uid="{00000000-0005-0000-0000-000073430000}"/>
    <cellStyle name="Komma 5 2 5 2" xfId="15422" xr:uid="{00000000-0005-0000-0000-000074430000}"/>
    <cellStyle name="Komma 5 2 5 2 2" xfId="15423" xr:uid="{00000000-0005-0000-0000-000075430000}"/>
    <cellStyle name="Komma 5 2 5 2 3" xfId="15424" xr:uid="{00000000-0005-0000-0000-000076430000}"/>
    <cellStyle name="Komma 5 2 5 2 4" xfId="15425" xr:uid="{00000000-0005-0000-0000-000077430000}"/>
    <cellStyle name="Komma 5 2 5 2_BU&amp;IC" xfId="15426" xr:uid="{00000000-0005-0000-0000-000078430000}"/>
    <cellStyle name="Komma 5 2 5 3" xfId="15427" xr:uid="{00000000-0005-0000-0000-000079430000}"/>
    <cellStyle name="Komma 5 2 5 4" xfId="15428" xr:uid="{00000000-0005-0000-0000-00007A430000}"/>
    <cellStyle name="Komma 5 2 5 5" xfId="15429" xr:uid="{00000000-0005-0000-0000-00007B430000}"/>
    <cellStyle name="Komma 5 2 5 6" xfId="39150" xr:uid="{00000000-0005-0000-0000-00007C430000}"/>
    <cellStyle name="Komma 5 2 5 7" xfId="41969" xr:uid="{00000000-0005-0000-0000-00007D430000}"/>
    <cellStyle name="Komma 5 2 5 8" xfId="42009" xr:uid="{00000000-0005-0000-0000-00007E430000}"/>
    <cellStyle name="Komma 5 2 5 9" xfId="41985" xr:uid="{00000000-0005-0000-0000-00007F430000}"/>
    <cellStyle name="Komma 5 2 5_BU&amp;IC" xfId="15430" xr:uid="{00000000-0005-0000-0000-000080430000}"/>
    <cellStyle name="Komma 5 2 6" xfId="15431" xr:uid="{00000000-0005-0000-0000-000081430000}"/>
    <cellStyle name="Komma 5 2 6 2" xfId="15432" xr:uid="{00000000-0005-0000-0000-000082430000}"/>
    <cellStyle name="Komma 5 2 6 3" xfId="15433" xr:uid="{00000000-0005-0000-0000-000083430000}"/>
    <cellStyle name="Komma 5 2 6 4" xfId="15434" xr:uid="{00000000-0005-0000-0000-000084430000}"/>
    <cellStyle name="Komma 5 2 6 5" xfId="39130" xr:uid="{00000000-0005-0000-0000-000085430000}"/>
    <cellStyle name="Komma 5 2 6_BU&amp;IC" xfId="15435" xr:uid="{00000000-0005-0000-0000-000086430000}"/>
    <cellStyle name="Komma 5 2 7" xfId="15436" xr:uid="{00000000-0005-0000-0000-000087430000}"/>
    <cellStyle name="Komma 5 2 7 2" xfId="15437" xr:uid="{00000000-0005-0000-0000-000088430000}"/>
    <cellStyle name="Komma 5 2 7 3" xfId="15438" xr:uid="{00000000-0005-0000-0000-000089430000}"/>
    <cellStyle name="Komma 5 2 7 4" xfId="15439" xr:uid="{00000000-0005-0000-0000-00008A430000}"/>
    <cellStyle name="Komma 5 2 7 5" xfId="40768" xr:uid="{00000000-0005-0000-0000-00008B430000}"/>
    <cellStyle name="Komma 5 2 7_BU&amp;IC" xfId="15440" xr:uid="{00000000-0005-0000-0000-00008C430000}"/>
    <cellStyle name="Komma 5 2 8" xfId="15441" xr:uid="{00000000-0005-0000-0000-00008D430000}"/>
    <cellStyle name="Komma 5 2 8 2" xfId="15442" xr:uid="{00000000-0005-0000-0000-00008E430000}"/>
    <cellStyle name="Komma 5 2 8 3" xfId="15443" xr:uid="{00000000-0005-0000-0000-00008F430000}"/>
    <cellStyle name="Komma 5 2 8 4" xfId="40780" xr:uid="{00000000-0005-0000-0000-000090430000}"/>
    <cellStyle name="Komma 5 2 8_BU&amp;IC" xfId="15444" xr:uid="{00000000-0005-0000-0000-000091430000}"/>
    <cellStyle name="Komma 5 2 9" xfId="15445" xr:uid="{00000000-0005-0000-0000-000092430000}"/>
    <cellStyle name="Komma 5 2 9 2" xfId="15446" xr:uid="{00000000-0005-0000-0000-000093430000}"/>
    <cellStyle name="Komma 5 2 9 3" xfId="15447" xr:uid="{00000000-0005-0000-0000-000094430000}"/>
    <cellStyle name="Komma 5 2 9 4" xfId="40765" xr:uid="{00000000-0005-0000-0000-000095430000}"/>
    <cellStyle name="Komma 5 2 9_BU&amp;IC" xfId="15448" xr:uid="{00000000-0005-0000-0000-000096430000}"/>
    <cellStyle name="Komma 5 2_BU&amp;IC" xfId="15449" xr:uid="{00000000-0005-0000-0000-000097430000}"/>
    <cellStyle name="Komma 5 20" xfId="37832" xr:uid="{00000000-0005-0000-0000-000098430000}"/>
    <cellStyle name="Komma 5 3" xfId="552" xr:uid="{00000000-0005-0000-0000-000099430000}"/>
    <cellStyle name="Komma 5 3 10" xfId="42592" xr:uid="{00000000-0005-0000-0000-00009A430000}"/>
    <cellStyle name="Komma 5 3 2" xfId="15451" xr:uid="{00000000-0005-0000-0000-00009B430000}"/>
    <cellStyle name="Komma 5 3 2 2" xfId="15452" xr:uid="{00000000-0005-0000-0000-00009C430000}"/>
    <cellStyle name="Komma 5 3 2 2 2" xfId="39152" xr:uid="{00000000-0005-0000-0000-00009D430000}"/>
    <cellStyle name="Komma 5 3 2 3" xfId="15453" xr:uid="{00000000-0005-0000-0000-00009E430000}"/>
    <cellStyle name="Komma 5 3 2 3 2" xfId="41668" xr:uid="{00000000-0005-0000-0000-00009F430000}"/>
    <cellStyle name="Komma 5 3 2 3 3" xfId="40994" xr:uid="{00000000-0005-0000-0000-0000A0430000}"/>
    <cellStyle name="Komma 5 3 2 4" xfId="15454" xr:uid="{00000000-0005-0000-0000-0000A1430000}"/>
    <cellStyle name="Komma 5 3 2 4 2" xfId="41323" xr:uid="{00000000-0005-0000-0000-0000A2430000}"/>
    <cellStyle name="Komma 5 3 2 5" xfId="38180" xr:uid="{00000000-0005-0000-0000-0000A3430000}"/>
    <cellStyle name="Komma 5 3 2_BU&amp;IC" xfId="15455" xr:uid="{00000000-0005-0000-0000-0000A4430000}"/>
    <cellStyle name="Komma 5 3 3" xfId="15456" xr:uid="{00000000-0005-0000-0000-0000A5430000}"/>
    <cellStyle name="Komma 5 3 3 2" xfId="39153" xr:uid="{00000000-0005-0000-0000-0000A6430000}"/>
    <cellStyle name="Komma 5 3 3 3" xfId="40995" xr:uid="{00000000-0005-0000-0000-0000A7430000}"/>
    <cellStyle name="Komma 5 3 3 3 2" xfId="41669" xr:uid="{00000000-0005-0000-0000-0000A8430000}"/>
    <cellStyle name="Komma 5 3 3 4" xfId="41419" xr:uid="{00000000-0005-0000-0000-0000A9430000}"/>
    <cellStyle name="Komma 5 3 3 5" xfId="38277" xr:uid="{00000000-0005-0000-0000-0000AA430000}"/>
    <cellStyle name="Komma 5 3 4" xfId="15457" xr:uid="{00000000-0005-0000-0000-0000AB430000}"/>
    <cellStyle name="Komma 5 3 4 2" xfId="39154" xr:uid="{00000000-0005-0000-0000-0000AC430000}"/>
    <cellStyle name="Komma 5 3 5" xfId="15458" xr:uid="{00000000-0005-0000-0000-0000AD430000}"/>
    <cellStyle name="Komma 5 3 5 2" xfId="39151" xr:uid="{00000000-0005-0000-0000-0000AE430000}"/>
    <cellStyle name="Komma 5 3 6" xfId="15459" xr:uid="{00000000-0005-0000-0000-0000AF430000}"/>
    <cellStyle name="Komma 5 3 6 2" xfId="41524" xr:uid="{00000000-0005-0000-0000-0000B0430000}"/>
    <cellStyle name="Komma 5 3 6 3" xfId="40849" xr:uid="{00000000-0005-0000-0000-0000B1430000}"/>
    <cellStyle name="Komma 5 3 7" xfId="15450" xr:uid="{00000000-0005-0000-0000-0000B2430000}"/>
    <cellStyle name="Komma 5 3 7 2" xfId="38055" xr:uid="{00000000-0005-0000-0000-0000B3430000}"/>
    <cellStyle name="Komma 5 3 8" xfId="41227" xr:uid="{00000000-0005-0000-0000-0000B4430000}"/>
    <cellStyle name="Komma 5 3 9" xfId="37926" xr:uid="{00000000-0005-0000-0000-0000B5430000}"/>
    <cellStyle name="Komma 5 3_BU&amp;IC" xfId="15460" xr:uid="{00000000-0005-0000-0000-0000B6430000}"/>
    <cellStyle name="Komma 5 4" xfId="15461" xr:uid="{00000000-0005-0000-0000-0000B7430000}"/>
    <cellStyle name="Komma 5 4 2" xfId="15462" xr:uid="{00000000-0005-0000-0000-0000B8430000}"/>
    <cellStyle name="Komma 5 4 2 2" xfId="39155" xr:uid="{00000000-0005-0000-0000-0000B9430000}"/>
    <cellStyle name="Komma 5 4 3" xfId="15463" xr:uid="{00000000-0005-0000-0000-0000BA430000}"/>
    <cellStyle name="Komma 5 4 4" xfId="15464" xr:uid="{00000000-0005-0000-0000-0000BB430000}"/>
    <cellStyle name="Komma 5 4 5" xfId="38095" xr:uid="{00000000-0005-0000-0000-0000BC430000}"/>
    <cellStyle name="Komma 5 4_BU&amp;IC" xfId="15465" xr:uid="{00000000-0005-0000-0000-0000BD430000}"/>
    <cellStyle name="Komma 5 5" xfId="15466" xr:uid="{00000000-0005-0000-0000-0000BE430000}"/>
    <cellStyle name="Komma 5 5 2" xfId="15467" xr:uid="{00000000-0005-0000-0000-0000BF430000}"/>
    <cellStyle name="Komma 5 5 3" xfId="15468" xr:uid="{00000000-0005-0000-0000-0000C0430000}"/>
    <cellStyle name="Komma 5 5 4" xfId="15469" xr:uid="{00000000-0005-0000-0000-0000C1430000}"/>
    <cellStyle name="Komma 5 5 5" xfId="39129" xr:uid="{00000000-0005-0000-0000-0000C2430000}"/>
    <cellStyle name="Komma 5 5_BU&amp;IC" xfId="15470" xr:uid="{00000000-0005-0000-0000-0000C3430000}"/>
    <cellStyle name="Komma 5 6" xfId="15471" xr:uid="{00000000-0005-0000-0000-0000C4430000}"/>
    <cellStyle name="Komma 5 6 2" xfId="15472" xr:uid="{00000000-0005-0000-0000-0000C5430000}"/>
    <cellStyle name="Komma 5 6 3" xfId="15473" xr:uid="{00000000-0005-0000-0000-0000C6430000}"/>
    <cellStyle name="Komma 5 6 4" xfId="40767" xr:uid="{00000000-0005-0000-0000-0000C7430000}"/>
    <cellStyle name="Komma 5 6_BU&amp;IC" xfId="15474" xr:uid="{00000000-0005-0000-0000-0000C8430000}"/>
    <cellStyle name="Komma 5 7" xfId="15475" xr:uid="{00000000-0005-0000-0000-0000C9430000}"/>
    <cellStyle name="Komma 5 7 2" xfId="15476" xr:uid="{00000000-0005-0000-0000-0000CA430000}"/>
    <cellStyle name="Komma 5 7 3" xfId="15477" xr:uid="{00000000-0005-0000-0000-0000CB430000}"/>
    <cellStyle name="Komma 5 7 4" xfId="40781" xr:uid="{00000000-0005-0000-0000-0000CC430000}"/>
    <cellStyle name="Komma 5 7_BU&amp;IC" xfId="15478" xr:uid="{00000000-0005-0000-0000-0000CD430000}"/>
    <cellStyle name="Komma 5 8" xfId="15479" xr:uid="{00000000-0005-0000-0000-0000CE430000}"/>
    <cellStyle name="Komma 5 8 2" xfId="15480" xr:uid="{00000000-0005-0000-0000-0000CF430000}"/>
    <cellStyle name="Komma 5 8 3" xfId="15481" xr:uid="{00000000-0005-0000-0000-0000D0430000}"/>
    <cellStyle name="Komma 5 8 4" xfId="40764" xr:uid="{00000000-0005-0000-0000-0000D1430000}"/>
    <cellStyle name="Komma 5 8_BU&amp;IC" xfId="15482" xr:uid="{00000000-0005-0000-0000-0000D2430000}"/>
    <cellStyle name="Komma 5 9" xfId="15483" xr:uid="{00000000-0005-0000-0000-0000D3430000}"/>
    <cellStyle name="Komma 5 9 2" xfId="15484" xr:uid="{00000000-0005-0000-0000-0000D4430000}"/>
    <cellStyle name="Komma 5 9 3" xfId="15485" xr:uid="{00000000-0005-0000-0000-0000D5430000}"/>
    <cellStyle name="Komma 5 9 4" xfId="40770" xr:uid="{00000000-0005-0000-0000-0000D6430000}"/>
    <cellStyle name="Komma 5 9_BU&amp;IC" xfId="15486" xr:uid="{00000000-0005-0000-0000-0000D7430000}"/>
    <cellStyle name="Komma 5_BU&amp;IC" xfId="15487" xr:uid="{00000000-0005-0000-0000-0000D8430000}"/>
    <cellStyle name="Komma 6" xfId="208" xr:uid="{00000000-0005-0000-0000-0000D9430000}"/>
    <cellStyle name="Komma 6 10" xfId="40073" xr:uid="{00000000-0005-0000-0000-0000DA430000}"/>
    <cellStyle name="Komma 6 2" xfId="553" xr:uid="{00000000-0005-0000-0000-0000DB430000}"/>
    <cellStyle name="Komma 6 2 2" xfId="15490" xr:uid="{00000000-0005-0000-0000-0000DC430000}"/>
    <cellStyle name="Komma 6 2 3" xfId="15489" xr:uid="{00000000-0005-0000-0000-0000DD430000}"/>
    <cellStyle name="Komma 6 2_5 year overview margin" xfId="37648" xr:uid="{00000000-0005-0000-0000-0000DE430000}"/>
    <cellStyle name="Komma 6 3" xfId="554" xr:uid="{00000000-0005-0000-0000-0000DF430000}"/>
    <cellStyle name="Komma 6 3 2" xfId="15491" xr:uid="{00000000-0005-0000-0000-0000E0430000}"/>
    <cellStyle name="Komma 6 4" xfId="15492" xr:uid="{00000000-0005-0000-0000-0000E1430000}"/>
    <cellStyle name="Komma 6 4 2" xfId="38097" xr:uid="{00000000-0005-0000-0000-0000E2430000}"/>
    <cellStyle name="Komma 6 5" xfId="15493" xr:uid="{00000000-0005-0000-0000-0000E3430000}"/>
    <cellStyle name="Komma 6 5 2" xfId="39157" xr:uid="{00000000-0005-0000-0000-0000E4430000}"/>
    <cellStyle name="Komma 6 6" xfId="15494" xr:uid="{00000000-0005-0000-0000-0000E5430000}"/>
    <cellStyle name="Komma 6 6 2" xfId="39156" xr:uid="{00000000-0005-0000-0000-0000E6430000}"/>
    <cellStyle name="Komma 6 7" xfId="15495" xr:uid="{00000000-0005-0000-0000-0000E7430000}"/>
    <cellStyle name="Komma 6 7 2" xfId="37972" xr:uid="{00000000-0005-0000-0000-0000E8430000}"/>
    <cellStyle name="Komma 6 8" xfId="15488" xr:uid="{00000000-0005-0000-0000-0000E9430000}"/>
    <cellStyle name="Komma 6 9" xfId="37834" xr:uid="{00000000-0005-0000-0000-0000EA430000}"/>
    <cellStyle name="Komma 6_BU&amp;IC" xfId="15496" xr:uid="{00000000-0005-0000-0000-0000EB430000}"/>
    <cellStyle name="Komma 7" xfId="209" xr:uid="{00000000-0005-0000-0000-0000EC430000}"/>
    <cellStyle name="Komma 7 2" xfId="555" xr:uid="{00000000-0005-0000-0000-0000ED430000}"/>
    <cellStyle name="Komma 7 2 2" xfId="15499" xr:uid="{00000000-0005-0000-0000-0000EE430000}"/>
    <cellStyle name="Komma 7 2 2 2" xfId="39160" xr:uid="{00000000-0005-0000-0000-0000EF430000}"/>
    <cellStyle name="Komma 7 2 2 3" xfId="40996" xr:uid="{00000000-0005-0000-0000-0000F0430000}"/>
    <cellStyle name="Komma 7 2 2 3 2" xfId="41670" xr:uid="{00000000-0005-0000-0000-0000F1430000}"/>
    <cellStyle name="Komma 7 2 2 4" xfId="41324" xr:uid="{00000000-0005-0000-0000-0000F2430000}"/>
    <cellStyle name="Komma 7 2 2 5" xfId="38181" xr:uid="{00000000-0005-0000-0000-0000F3430000}"/>
    <cellStyle name="Komma 7 2 3" xfId="15500" xr:uid="{00000000-0005-0000-0000-0000F4430000}"/>
    <cellStyle name="Komma 7 2 3 2" xfId="39161" xr:uid="{00000000-0005-0000-0000-0000F5430000}"/>
    <cellStyle name="Komma 7 2 3 3" xfId="40997" xr:uid="{00000000-0005-0000-0000-0000F6430000}"/>
    <cellStyle name="Komma 7 2 3 3 2" xfId="41671" xr:uid="{00000000-0005-0000-0000-0000F7430000}"/>
    <cellStyle name="Komma 7 2 3 4" xfId="41420" xr:uid="{00000000-0005-0000-0000-0000F8430000}"/>
    <cellStyle name="Komma 7 2 3 5" xfId="38278" xr:uid="{00000000-0005-0000-0000-0000F9430000}"/>
    <cellStyle name="Komma 7 2 4" xfId="15498" xr:uid="{00000000-0005-0000-0000-0000FA430000}"/>
    <cellStyle name="Komma 7 2 4 2" xfId="39159" xr:uid="{00000000-0005-0000-0000-0000FB430000}"/>
    <cellStyle name="Komma 7 2 5" xfId="40850" xr:uid="{00000000-0005-0000-0000-0000FC430000}"/>
    <cellStyle name="Komma 7 2 5 2" xfId="41525" xr:uid="{00000000-0005-0000-0000-0000FD430000}"/>
    <cellStyle name="Komma 7 2 6" xfId="38056" xr:uid="{00000000-0005-0000-0000-0000FE430000}"/>
    <cellStyle name="Komma 7 2 7" xfId="41228" xr:uid="{00000000-0005-0000-0000-0000FF430000}"/>
    <cellStyle name="Komma 7 2 8" xfId="37929" xr:uid="{00000000-0005-0000-0000-000000440000}"/>
    <cellStyle name="Komma 7 2 9" xfId="42593" xr:uid="{00000000-0005-0000-0000-000001440000}"/>
    <cellStyle name="Komma 7 2_5 year overview margin" xfId="37650" xr:uid="{00000000-0005-0000-0000-000002440000}"/>
    <cellStyle name="Komma 7 3" xfId="556" xr:uid="{00000000-0005-0000-0000-000003440000}"/>
    <cellStyle name="Komma 7 3 2" xfId="15502" xr:uid="{00000000-0005-0000-0000-000004440000}"/>
    <cellStyle name="Komma 7 3 2 2" xfId="39163" xr:uid="{00000000-0005-0000-0000-000005440000}"/>
    <cellStyle name="Komma 7 3 2 3" xfId="40998" xr:uid="{00000000-0005-0000-0000-000006440000}"/>
    <cellStyle name="Komma 7 3 2 3 2" xfId="41672" xr:uid="{00000000-0005-0000-0000-000007440000}"/>
    <cellStyle name="Komma 7 3 2 4" xfId="41325" xr:uid="{00000000-0005-0000-0000-000008440000}"/>
    <cellStyle name="Komma 7 3 2 5" xfId="38182" xr:uid="{00000000-0005-0000-0000-000009440000}"/>
    <cellStyle name="Komma 7 3 3" xfId="15503" xr:uid="{00000000-0005-0000-0000-00000A440000}"/>
    <cellStyle name="Komma 7 3 3 2" xfId="39164" xr:uid="{00000000-0005-0000-0000-00000B440000}"/>
    <cellStyle name="Komma 7 3 3 3" xfId="40999" xr:uid="{00000000-0005-0000-0000-00000C440000}"/>
    <cellStyle name="Komma 7 3 3 3 2" xfId="41673" xr:uid="{00000000-0005-0000-0000-00000D440000}"/>
    <cellStyle name="Komma 7 3 3 4" xfId="41421" xr:uid="{00000000-0005-0000-0000-00000E440000}"/>
    <cellStyle name="Komma 7 3 3 5" xfId="38279" xr:uid="{00000000-0005-0000-0000-00000F440000}"/>
    <cellStyle name="Komma 7 3 4" xfId="15501" xr:uid="{00000000-0005-0000-0000-000010440000}"/>
    <cellStyle name="Komma 7 3 4 2" xfId="39162" xr:uid="{00000000-0005-0000-0000-000011440000}"/>
    <cellStyle name="Komma 7 3 5" xfId="40851" xr:uid="{00000000-0005-0000-0000-000012440000}"/>
    <cellStyle name="Komma 7 3 5 2" xfId="41526" xr:uid="{00000000-0005-0000-0000-000013440000}"/>
    <cellStyle name="Komma 7 3 6" xfId="38057" xr:uid="{00000000-0005-0000-0000-000014440000}"/>
    <cellStyle name="Komma 7 3 7" xfId="41229" xr:uid="{00000000-0005-0000-0000-000015440000}"/>
    <cellStyle name="Komma 7 3 8" xfId="37930" xr:uid="{00000000-0005-0000-0000-000016440000}"/>
    <cellStyle name="Komma 7 3 9" xfId="42594" xr:uid="{00000000-0005-0000-0000-000017440000}"/>
    <cellStyle name="Komma 7 3_5 year overview margin" xfId="37651" xr:uid="{00000000-0005-0000-0000-000018440000}"/>
    <cellStyle name="Komma 7 4" xfId="15504" xr:uid="{00000000-0005-0000-0000-000019440000}"/>
    <cellStyle name="Komma 7 4 2" xfId="39165" xr:uid="{00000000-0005-0000-0000-00001A440000}"/>
    <cellStyle name="Komma 7 5" xfId="15497" xr:uid="{00000000-0005-0000-0000-00001B440000}"/>
    <cellStyle name="Komma 7 5 2" xfId="39158" xr:uid="{00000000-0005-0000-0000-00001C440000}"/>
    <cellStyle name="Komma 7_5 year overview margin" xfId="37649" xr:uid="{00000000-0005-0000-0000-00001D440000}"/>
    <cellStyle name="Komma 8" xfId="557" xr:uid="{00000000-0005-0000-0000-00001E440000}"/>
    <cellStyle name="Komma 8 10" xfId="15506" xr:uid="{00000000-0005-0000-0000-00001F440000}"/>
    <cellStyle name="Komma 8 11" xfId="15507" xr:uid="{00000000-0005-0000-0000-000020440000}"/>
    <cellStyle name="Komma 8 12" xfId="15508" xr:uid="{00000000-0005-0000-0000-000021440000}"/>
    <cellStyle name="Komma 8 13" xfId="15509" xr:uid="{00000000-0005-0000-0000-000022440000}"/>
    <cellStyle name="Komma 8 14" xfId="15510" xr:uid="{00000000-0005-0000-0000-000023440000}"/>
    <cellStyle name="Komma 8 15" xfId="15511" xr:uid="{00000000-0005-0000-0000-000024440000}"/>
    <cellStyle name="Komma 8 16" xfId="15512" xr:uid="{00000000-0005-0000-0000-000025440000}"/>
    <cellStyle name="Komma 8 17" xfId="15513" xr:uid="{00000000-0005-0000-0000-000026440000}"/>
    <cellStyle name="Komma 8 18" xfId="15505" xr:uid="{00000000-0005-0000-0000-000027440000}"/>
    <cellStyle name="Komma 8 2" xfId="15514" xr:uid="{00000000-0005-0000-0000-000028440000}"/>
    <cellStyle name="Komma 8 2 10" xfId="39940" xr:uid="{00000000-0005-0000-0000-000029440000}"/>
    <cellStyle name="Komma 8 2 2" xfId="15515" xr:uid="{00000000-0005-0000-0000-00002A440000}"/>
    <cellStyle name="Komma 8 2 2 2" xfId="15516" xr:uid="{00000000-0005-0000-0000-00002B440000}"/>
    <cellStyle name="Komma 8 2 2 3" xfId="15517" xr:uid="{00000000-0005-0000-0000-00002C440000}"/>
    <cellStyle name="Komma 8 2 2 4" xfId="15518" xr:uid="{00000000-0005-0000-0000-00002D440000}"/>
    <cellStyle name="Komma 8 2 2 5" xfId="39168" xr:uid="{00000000-0005-0000-0000-00002E440000}"/>
    <cellStyle name="Komma 8 2 2_BU&amp;IC" xfId="15519" xr:uid="{00000000-0005-0000-0000-00002F440000}"/>
    <cellStyle name="Komma 8 2 3" xfId="15520" xr:uid="{00000000-0005-0000-0000-000030440000}"/>
    <cellStyle name="Komma 8 2 3 2" xfId="39169" xr:uid="{00000000-0005-0000-0000-000031440000}"/>
    <cellStyle name="Komma 8 2 4" xfId="15521" xr:uid="{00000000-0005-0000-0000-000032440000}"/>
    <cellStyle name="Komma 8 2 5" xfId="15522" xr:uid="{00000000-0005-0000-0000-000033440000}"/>
    <cellStyle name="Komma 8 2 6" xfId="39167" xr:uid="{00000000-0005-0000-0000-000034440000}"/>
    <cellStyle name="Komma 8 2 7" xfId="41977" xr:uid="{00000000-0005-0000-0000-000035440000}"/>
    <cellStyle name="Komma 8 2 8" xfId="39244" xr:uid="{00000000-0005-0000-0000-000036440000}"/>
    <cellStyle name="Komma 8 2 9" xfId="42285" xr:uid="{00000000-0005-0000-0000-000037440000}"/>
    <cellStyle name="Komma 8 2_BU&amp;IC" xfId="15523" xr:uid="{00000000-0005-0000-0000-000038440000}"/>
    <cellStyle name="Komma 8 3" xfId="15524" xr:uid="{00000000-0005-0000-0000-000039440000}"/>
    <cellStyle name="Komma 8 3 2" xfId="15525" xr:uid="{00000000-0005-0000-0000-00003A440000}"/>
    <cellStyle name="Komma 8 3 3" xfId="15526" xr:uid="{00000000-0005-0000-0000-00003B440000}"/>
    <cellStyle name="Komma 8 3 4" xfId="15527" xr:uid="{00000000-0005-0000-0000-00003C440000}"/>
    <cellStyle name="Komma 8 3 5" xfId="39170" xr:uid="{00000000-0005-0000-0000-00003D440000}"/>
    <cellStyle name="Komma 8 3_BU&amp;IC" xfId="15528" xr:uid="{00000000-0005-0000-0000-00003E440000}"/>
    <cellStyle name="Komma 8 4" xfId="15529" xr:uid="{00000000-0005-0000-0000-00003F440000}"/>
    <cellStyle name="Komma 8 4 2" xfId="15530" xr:uid="{00000000-0005-0000-0000-000040440000}"/>
    <cellStyle name="Komma 8 4 3" xfId="15531" xr:uid="{00000000-0005-0000-0000-000041440000}"/>
    <cellStyle name="Komma 8 4 4" xfId="15532" xr:uid="{00000000-0005-0000-0000-000042440000}"/>
    <cellStyle name="Komma 8 4 5" xfId="39166" xr:uid="{00000000-0005-0000-0000-000043440000}"/>
    <cellStyle name="Komma 8 4_BU&amp;IC" xfId="15533" xr:uid="{00000000-0005-0000-0000-000044440000}"/>
    <cellStyle name="Komma 8 5" xfId="15534" xr:uid="{00000000-0005-0000-0000-000045440000}"/>
    <cellStyle name="Komma 8 5 2" xfId="15535" xr:uid="{00000000-0005-0000-0000-000046440000}"/>
    <cellStyle name="Komma 8 5 3" xfId="15536" xr:uid="{00000000-0005-0000-0000-000047440000}"/>
    <cellStyle name="Komma 8 5_BU&amp;IC" xfId="15537" xr:uid="{00000000-0005-0000-0000-000048440000}"/>
    <cellStyle name="Komma 8 6" xfId="15538" xr:uid="{00000000-0005-0000-0000-000049440000}"/>
    <cellStyle name="Komma 8 6 2" xfId="15539" xr:uid="{00000000-0005-0000-0000-00004A440000}"/>
    <cellStyle name="Komma 8 6 3" xfId="15540" xr:uid="{00000000-0005-0000-0000-00004B440000}"/>
    <cellStyle name="Komma 8 6_BU&amp;IC" xfId="15541" xr:uid="{00000000-0005-0000-0000-00004C440000}"/>
    <cellStyle name="Komma 8 7" xfId="15542" xr:uid="{00000000-0005-0000-0000-00004D440000}"/>
    <cellStyle name="Komma 8 7 2" xfId="15543" xr:uid="{00000000-0005-0000-0000-00004E440000}"/>
    <cellStyle name="Komma 8 7 3" xfId="15544" xr:uid="{00000000-0005-0000-0000-00004F440000}"/>
    <cellStyle name="Komma 8 7_BU&amp;IC" xfId="15545" xr:uid="{00000000-0005-0000-0000-000050440000}"/>
    <cellStyle name="Komma 8 8" xfId="15546" xr:uid="{00000000-0005-0000-0000-000051440000}"/>
    <cellStyle name="Komma 8 8 2" xfId="15547" xr:uid="{00000000-0005-0000-0000-000052440000}"/>
    <cellStyle name="Komma 8 8 3" xfId="15548" xr:uid="{00000000-0005-0000-0000-000053440000}"/>
    <cellStyle name="Komma 8 8_BU&amp;IC" xfId="15549" xr:uid="{00000000-0005-0000-0000-000054440000}"/>
    <cellStyle name="Komma 8 9" xfId="15550" xr:uid="{00000000-0005-0000-0000-000055440000}"/>
    <cellStyle name="Komma 8 9 2" xfId="15551" xr:uid="{00000000-0005-0000-0000-000056440000}"/>
    <cellStyle name="Komma 8 9_BU&amp;IC" xfId="15552" xr:uid="{00000000-0005-0000-0000-000057440000}"/>
    <cellStyle name="Komma 8_BU&amp;IC" xfId="15553" xr:uid="{00000000-0005-0000-0000-000058440000}"/>
    <cellStyle name="Komma 9" xfId="15554" xr:uid="{00000000-0005-0000-0000-000059440000}"/>
    <cellStyle name="Komma 9 10" xfId="15555" xr:uid="{00000000-0005-0000-0000-00005A440000}"/>
    <cellStyle name="Komma 9 11" xfId="15556" xr:uid="{00000000-0005-0000-0000-00005B440000}"/>
    <cellStyle name="Komma 9 12" xfId="15557" xr:uid="{00000000-0005-0000-0000-00005C440000}"/>
    <cellStyle name="Komma 9 13" xfId="15558" xr:uid="{00000000-0005-0000-0000-00005D440000}"/>
    <cellStyle name="Komma 9 14" xfId="15559" xr:uid="{00000000-0005-0000-0000-00005E440000}"/>
    <cellStyle name="Komma 9 15" xfId="15560" xr:uid="{00000000-0005-0000-0000-00005F440000}"/>
    <cellStyle name="Komma 9 16" xfId="15561" xr:uid="{00000000-0005-0000-0000-000060440000}"/>
    <cellStyle name="Komma 9 17" xfId="39171" xr:uid="{00000000-0005-0000-0000-000061440000}"/>
    <cellStyle name="Komma 9 2" xfId="15562" xr:uid="{00000000-0005-0000-0000-000062440000}"/>
    <cellStyle name="Komma 9 2 2" xfId="15563" xr:uid="{00000000-0005-0000-0000-000063440000}"/>
    <cellStyle name="Komma 9 2 2 2" xfId="15564" xr:uid="{00000000-0005-0000-0000-000064440000}"/>
    <cellStyle name="Komma 9 2 2 2 2" xfId="39174" xr:uid="{00000000-0005-0000-0000-000065440000}"/>
    <cellStyle name="Komma 9 2 2 3" xfId="15565" xr:uid="{00000000-0005-0000-0000-000066440000}"/>
    <cellStyle name="Komma 9 2 2 3 2" xfId="39175" xr:uid="{00000000-0005-0000-0000-000067440000}"/>
    <cellStyle name="Komma 9 2 2 4" xfId="15566" xr:uid="{00000000-0005-0000-0000-000068440000}"/>
    <cellStyle name="Komma 9 2 2 5" xfId="15567" xr:uid="{00000000-0005-0000-0000-000069440000}"/>
    <cellStyle name="Komma 9 2 2 6" xfId="39173" xr:uid="{00000000-0005-0000-0000-00006A440000}"/>
    <cellStyle name="Komma 9 2 2_BU&amp;IC" xfId="15568" xr:uid="{00000000-0005-0000-0000-00006B440000}"/>
    <cellStyle name="Komma 9 2 3" xfId="15569" xr:uid="{00000000-0005-0000-0000-00006C440000}"/>
    <cellStyle name="Komma 9 2 3 2" xfId="39176" xr:uid="{00000000-0005-0000-0000-00006D440000}"/>
    <cellStyle name="Komma 9 2 4" xfId="15570" xr:uid="{00000000-0005-0000-0000-00006E440000}"/>
    <cellStyle name="Komma 9 2 4 2" xfId="39177" xr:uid="{00000000-0005-0000-0000-00006F440000}"/>
    <cellStyle name="Komma 9 2 5" xfId="15571" xr:uid="{00000000-0005-0000-0000-000070440000}"/>
    <cellStyle name="Komma 9 2 6" xfId="15572" xr:uid="{00000000-0005-0000-0000-000071440000}"/>
    <cellStyle name="Komma 9 2 7" xfId="39172" xr:uid="{00000000-0005-0000-0000-000072440000}"/>
    <cellStyle name="Komma 9 2_BU&amp;IC" xfId="15573" xr:uid="{00000000-0005-0000-0000-000073440000}"/>
    <cellStyle name="Komma 9 3" xfId="15574" xr:uid="{00000000-0005-0000-0000-000074440000}"/>
    <cellStyle name="Komma 9 3 2" xfId="15575" xr:uid="{00000000-0005-0000-0000-000075440000}"/>
    <cellStyle name="Komma 9 3 2 2" xfId="39179" xr:uid="{00000000-0005-0000-0000-000076440000}"/>
    <cellStyle name="Komma 9 3 3" xfId="15576" xr:uid="{00000000-0005-0000-0000-000077440000}"/>
    <cellStyle name="Komma 9 3 4" xfId="15577" xr:uid="{00000000-0005-0000-0000-000078440000}"/>
    <cellStyle name="Komma 9 3 5" xfId="15578" xr:uid="{00000000-0005-0000-0000-000079440000}"/>
    <cellStyle name="Komma 9 3 6" xfId="39178" xr:uid="{00000000-0005-0000-0000-00007A440000}"/>
    <cellStyle name="Komma 9 3_BU&amp;IC" xfId="15579" xr:uid="{00000000-0005-0000-0000-00007B440000}"/>
    <cellStyle name="Komma 9 4" xfId="15580" xr:uid="{00000000-0005-0000-0000-00007C440000}"/>
    <cellStyle name="Komma 9 4 2" xfId="15581" xr:uid="{00000000-0005-0000-0000-00007D440000}"/>
    <cellStyle name="Komma 9 4 3" xfId="15582" xr:uid="{00000000-0005-0000-0000-00007E440000}"/>
    <cellStyle name="Komma 9 4 4" xfId="39180" xr:uid="{00000000-0005-0000-0000-00007F440000}"/>
    <cellStyle name="Komma 9 4_BU&amp;IC" xfId="15583" xr:uid="{00000000-0005-0000-0000-000080440000}"/>
    <cellStyle name="Komma 9 5" xfId="15584" xr:uid="{00000000-0005-0000-0000-000081440000}"/>
    <cellStyle name="Komma 9 5 2" xfId="15585" xr:uid="{00000000-0005-0000-0000-000082440000}"/>
    <cellStyle name="Komma 9 5 3" xfId="15586" xr:uid="{00000000-0005-0000-0000-000083440000}"/>
    <cellStyle name="Komma 9 5_BU&amp;IC" xfId="15587" xr:uid="{00000000-0005-0000-0000-000084440000}"/>
    <cellStyle name="Komma 9 6" xfId="15588" xr:uid="{00000000-0005-0000-0000-000085440000}"/>
    <cellStyle name="Komma 9 6 2" xfId="15589" xr:uid="{00000000-0005-0000-0000-000086440000}"/>
    <cellStyle name="Komma 9 6 3" xfId="15590" xr:uid="{00000000-0005-0000-0000-000087440000}"/>
    <cellStyle name="Komma 9 6_BU&amp;IC" xfId="15591" xr:uid="{00000000-0005-0000-0000-000088440000}"/>
    <cellStyle name="Komma 9 7" xfId="15592" xr:uid="{00000000-0005-0000-0000-000089440000}"/>
    <cellStyle name="Komma 9 7 2" xfId="15593" xr:uid="{00000000-0005-0000-0000-00008A440000}"/>
    <cellStyle name="Komma 9 7 3" xfId="15594" xr:uid="{00000000-0005-0000-0000-00008B440000}"/>
    <cellStyle name="Komma 9 7_BU&amp;IC" xfId="15595" xr:uid="{00000000-0005-0000-0000-00008C440000}"/>
    <cellStyle name="Komma 9 8" xfId="15596" xr:uid="{00000000-0005-0000-0000-00008D440000}"/>
    <cellStyle name="Komma 9 8 2" xfId="15597" xr:uid="{00000000-0005-0000-0000-00008E440000}"/>
    <cellStyle name="Komma 9 8_BU&amp;IC" xfId="15598" xr:uid="{00000000-0005-0000-0000-00008F440000}"/>
    <cellStyle name="Komma 9 9" xfId="15599" xr:uid="{00000000-0005-0000-0000-000090440000}"/>
    <cellStyle name="Komma 9_BU&amp;IC" xfId="15600" xr:uid="{00000000-0005-0000-0000-000091440000}"/>
    <cellStyle name="Link" xfId="191" builtinId="8"/>
    <cellStyle name="Linked Cell" xfId="210" xr:uid="{00000000-0005-0000-0000-000092440000}"/>
    <cellStyle name="Linked Cell 2" xfId="211" xr:uid="{00000000-0005-0000-0000-000093440000}"/>
    <cellStyle name="Linked Cell 3" xfId="212" xr:uid="{00000000-0005-0000-0000-000094440000}"/>
    <cellStyle name="Linked Cell 3 2" xfId="672" xr:uid="{00000000-0005-0000-0000-000095440000}"/>
    <cellStyle name="Linked Cell 4" xfId="673" xr:uid="{00000000-0005-0000-0000-000096440000}"/>
    <cellStyle name="Linked Cell 4 2" xfId="15602" xr:uid="{00000000-0005-0000-0000-000097440000}"/>
    <cellStyle name="Linked Cell 4 2 2" xfId="39183" xr:uid="{00000000-0005-0000-0000-000098440000}"/>
    <cellStyle name="Linked Cell 4 3" xfId="15603" xr:uid="{00000000-0005-0000-0000-000099440000}"/>
    <cellStyle name="Linked Cell 4 4" xfId="39182" xr:uid="{00000000-0005-0000-0000-00009A440000}"/>
    <cellStyle name="Linked Cell 4_BU&amp;IC" xfId="15604" xr:uid="{00000000-0005-0000-0000-00009B440000}"/>
    <cellStyle name="Linked Cell 5" xfId="15605" xr:uid="{00000000-0005-0000-0000-00009C440000}"/>
    <cellStyle name="Linked Cell 5 2" xfId="39184" xr:uid="{00000000-0005-0000-0000-00009D440000}"/>
    <cellStyle name="Linked Cell 6" xfId="15606" xr:uid="{00000000-0005-0000-0000-00009E440000}"/>
    <cellStyle name="Linked Cell 6 2" xfId="39181" xr:uid="{00000000-0005-0000-0000-00009F440000}"/>
    <cellStyle name="Linked Cell 7" xfId="15601" xr:uid="{00000000-0005-0000-0000-0000A0440000}"/>
    <cellStyle name="Linked Cell_5 year overview margin" xfId="37652" xr:uid="{00000000-0005-0000-0000-0000A1440000}"/>
    <cellStyle name="Milliers 2" xfId="39185" xr:uid="{00000000-0005-0000-0000-0000A2440000}"/>
    <cellStyle name="Milliers_61 Langfristige Mietverträge 122003" xfId="213" xr:uid="{00000000-0005-0000-0000-0000A3440000}"/>
    <cellStyle name="Monétaire_Pag26" xfId="15607" xr:uid="{00000000-0005-0000-0000-0000A4440000}"/>
    <cellStyle name="Neutral 10" xfId="214" xr:uid="{00000000-0005-0000-0000-0000A5440000}"/>
    <cellStyle name="Neutral 10 2" xfId="15608" xr:uid="{00000000-0005-0000-0000-0000A6440000}"/>
    <cellStyle name="Neutral 11" xfId="215" xr:uid="{00000000-0005-0000-0000-0000A7440000}"/>
    <cellStyle name="Neutral 11 2" xfId="15609" xr:uid="{00000000-0005-0000-0000-0000A8440000}"/>
    <cellStyle name="Neutral 2" xfId="216" xr:uid="{00000000-0005-0000-0000-0000A9440000}"/>
    <cellStyle name="Neutral 2 10" xfId="217" xr:uid="{00000000-0005-0000-0000-0000AA440000}"/>
    <cellStyle name="Neutral 2 10 2" xfId="15610" xr:uid="{00000000-0005-0000-0000-0000AB440000}"/>
    <cellStyle name="Neutral 2 11" xfId="674" xr:uid="{00000000-0005-0000-0000-0000AC440000}"/>
    <cellStyle name="Neutral 2 2" xfId="218" xr:uid="{00000000-0005-0000-0000-0000AD440000}"/>
    <cellStyle name="Neutral 2 2 2" xfId="15611" xr:uid="{00000000-0005-0000-0000-0000AE440000}"/>
    <cellStyle name="Neutral 2 2_BU&amp;IC" xfId="15612" xr:uid="{00000000-0005-0000-0000-0000AF440000}"/>
    <cellStyle name="Neutral 2 3" xfId="219" xr:uid="{00000000-0005-0000-0000-0000B0440000}"/>
    <cellStyle name="Neutral 2 3 2" xfId="15613" xr:uid="{00000000-0005-0000-0000-0000B1440000}"/>
    <cellStyle name="Neutral 2 3 2 2" xfId="39186" xr:uid="{00000000-0005-0000-0000-0000B2440000}"/>
    <cellStyle name="Neutral 2 4" xfId="220" xr:uid="{00000000-0005-0000-0000-0000B3440000}"/>
    <cellStyle name="Neutral 2 4 2" xfId="15614" xr:uid="{00000000-0005-0000-0000-0000B4440000}"/>
    <cellStyle name="Neutral 2 5" xfId="221" xr:uid="{00000000-0005-0000-0000-0000B5440000}"/>
    <cellStyle name="Neutral 2 5 2" xfId="15615" xr:uid="{00000000-0005-0000-0000-0000B6440000}"/>
    <cellStyle name="Neutral 2 6" xfId="222" xr:uid="{00000000-0005-0000-0000-0000B7440000}"/>
    <cellStyle name="Neutral 2 6 2" xfId="15616" xr:uid="{00000000-0005-0000-0000-0000B8440000}"/>
    <cellStyle name="Neutral 2 7" xfId="223" xr:uid="{00000000-0005-0000-0000-0000B9440000}"/>
    <cellStyle name="Neutral 2 7 2" xfId="15617" xr:uid="{00000000-0005-0000-0000-0000BA440000}"/>
    <cellStyle name="Neutral 2 8" xfId="224" xr:uid="{00000000-0005-0000-0000-0000BB440000}"/>
    <cellStyle name="Neutral 2 8 2" xfId="15618" xr:uid="{00000000-0005-0000-0000-0000BC440000}"/>
    <cellStyle name="Neutral 2 9" xfId="225" xr:uid="{00000000-0005-0000-0000-0000BD440000}"/>
    <cellStyle name="Neutral 2 9 2" xfId="15619" xr:uid="{00000000-0005-0000-0000-0000BE440000}"/>
    <cellStyle name="Neutral 2_5 year overview margin" xfId="37653" xr:uid="{00000000-0005-0000-0000-0000BF440000}"/>
    <cellStyle name="Neutral 3" xfId="226" xr:uid="{00000000-0005-0000-0000-0000C0440000}"/>
    <cellStyle name="Neutral 3 2" xfId="15620" xr:uid="{00000000-0005-0000-0000-0000C1440000}"/>
    <cellStyle name="Neutral 3 2 2" xfId="39188" xr:uid="{00000000-0005-0000-0000-0000C2440000}"/>
    <cellStyle name="Neutral 3 3" xfId="15621" xr:uid="{00000000-0005-0000-0000-0000C3440000}"/>
    <cellStyle name="Neutral 3 3 2" xfId="39187" xr:uid="{00000000-0005-0000-0000-0000C4440000}"/>
    <cellStyle name="Neutral 3 4" xfId="675" xr:uid="{00000000-0005-0000-0000-0000C5440000}"/>
    <cellStyle name="Neutral 3_5 year overview margin" xfId="37654" xr:uid="{00000000-0005-0000-0000-0000C6440000}"/>
    <cellStyle name="Neutral 4" xfId="227" xr:uid="{00000000-0005-0000-0000-0000C7440000}"/>
    <cellStyle name="Neutral 4 2" xfId="15622" xr:uid="{00000000-0005-0000-0000-0000C8440000}"/>
    <cellStyle name="Neutral 5" xfId="228" xr:uid="{00000000-0005-0000-0000-0000C9440000}"/>
    <cellStyle name="Neutral 5 2" xfId="15623" xr:uid="{00000000-0005-0000-0000-0000CA440000}"/>
    <cellStyle name="Neutral 6" xfId="229" xr:uid="{00000000-0005-0000-0000-0000CB440000}"/>
    <cellStyle name="Neutral 6 2" xfId="15624" xr:uid="{00000000-0005-0000-0000-0000CC440000}"/>
    <cellStyle name="Neutral 7" xfId="230" xr:uid="{00000000-0005-0000-0000-0000CD440000}"/>
    <cellStyle name="Neutral 7 2" xfId="15625" xr:uid="{00000000-0005-0000-0000-0000CE440000}"/>
    <cellStyle name="Neutral 8" xfId="231" xr:uid="{00000000-0005-0000-0000-0000CF440000}"/>
    <cellStyle name="Neutral 8 2" xfId="15626" xr:uid="{00000000-0005-0000-0000-0000D0440000}"/>
    <cellStyle name="Neutral 9" xfId="232" xr:uid="{00000000-0005-0000-0000-0000D1440000}"/>
    <cellStyle name="Neutral 9 2" xfId="15627" xr:uid="{00000000-0005-0000-0000-0000D2440000}"/>
    <cellStyle name="Normal - Style1" xfId="15628" xr:uid="{00000000-0005-0000-0000-0000D3440000}"/>
    <cellStyle name="Normal 2" xfId="233" xr:uid="{00000000-0005-0000-0000-0000D4440000}"/>
    <cellStyle name="Normal 2 10" xfId="37973" xr:uid="{00000000-0005-0000-0000-0000D5440000}"/>
    <cellStyle name="Normal 2 11" xfId="37835" xr:uid="{00000000-0005-0000-0000-0000D6440000}"/>
    <cellStyle name="Normal 2 2" xfId="234" xr:uid="{00000000-0005-0000-0000-0000D7440000}"/>
    <cellStyle name="Normal 2 2 2" xfId="15630" xr:uid="{00000000-0005-0000-0000-0000D8440000}"/>
    <cellStyle name="Normal 2 2 2 2" xfId="39191" xr:uid="{00000000-0005-0000-0000-0000D9440000}"/>
    <cellStyle name="Normal 2 2 3" xfId="15629" xr:uid="{00000000-0005-0000-0000-0000DA440000}"/>
    <cellStyle name="Normal 2 2 3 2" xfId="39190" xr:uid="{00000000-0005-0000-0000-0000DB440000}"/>
    <cellStyle name="Normal 2 2_1036" xfId="15631" xr:uid="{00000000-0005-0000-0000-0000DC440000}"/>
    <cellStyle name="Normal 2 3" xfId="235" xr:uid="{00000000-0005-0000-0000-0000DD440000}"/>
    <cellStyle name="Normal 2 3 10" xfId="42523" xr:uid="{00000000-0005-0000-0000-0000DE440000}"/>
    <cellStyle name="Normal 2 3 2" xfId="236" xr:uid="{00000000-0005-0000-0000-0000DF440000}"/>
    <cellStyle name="Normal 2 3 2 10" xfId="42522" xr:uid="{00000000-0005-0000-0000-0000E0440000}"/>
    <cellStyle name="Normal 2 3 2 2" xfId="15634" xr:uid="{00000000-0005-0000-0000-0000E1440000}"/>
    <cellStyle name="Normal 2 3 2 2 2" xfId="39194" xr:uid="{00000000-0005-0000-0000-0000E2440000}"/>
    <cellStyle name="Normal 2 3 2 2 3" xfId="41000" xr:uid="{00000000-0005-0000-0000-0000E3440000}"/>
    <cellStyle name="Normal 2 3 2 2 3 2" xfId="41674" xr:uid="{00000000-0005-0000-0000-0000E4440000}"/>
    <cellStyle name="Normal 2 3 2 2 4" xfId="41258" xr:uid="{00000000-0005-0000-0000-0000E5440000}"/>
    <cellStyle name="Normal 2 3 2 2 5" xfId="38100" xr:uid="{00000000-0005-0000-0000-0000E6440000}"/>
    <cellStyle name="Normal 2 3 2 2_Investoren" xfId="41123" xr:uid="{00000000-0005-0000-0000-0000E7440000}"/>
    <cellStyle name="Normal 2 3 2 3" xfId="15633" xr:uid="{00000000-0005-0000-0000-0000E8440000}"/>
    <cellStyle name="Normal 2 3 2 3 2" xfId="41001" xr:uid="{00000000-0005-0000-0000-0000E9440000}"/>
    <cellStyle name="Normal 2 3 2 3 2 2" xfId="41675" xr:uid="{00000000-0005-0000-0000-0000EA440000}"/>
    <cellStyle name="Normal 2 3 2 3 3" xfId="41354" xr:uid="{00000000-0005-0000-0000-0000EB440000}"/>
    <cellStyle name="Normal 2 3 2 3 4" xfId="38212" xr:uid="{00000000-0005-0000-0000-0000EC440000}"/>
    <cellStyle name="Normal 2 3 2 3_Investoren" xfId="41124" xr:uid="{00000000-0005-0000-0000-0000ED440000}"/>
    <cellStyle name="Normal 2 3 2 4" xfId="39193" xr:uid="{00000000-0005-0000-0000-0000EE440000}"/>
    <cellStyle name="Normal 2 3 2 5" xfId="40772" xr:uid="{00000000-0005-0000-0000-0000EF440000}"/>
    <cellStyle name="Normal 2 3 2 5 2" xfId="41456" xr:uid="{00000000-0005-0000-0000-0000F0440000}"/>
    <cellStyle name="Normal 2 3 2 6" xfId="37975" xr:uid="{00000000-0005-0000-0000-0000F1440000}"/>
    <cellStyle name="Normal 2 3 2 7" xfId="41162" xr:uid="{00000000-0005-0000-0000-0000F2440000}"/>
    <cellStyle name="Normal 2 3 2 8" xfId="37837" xr:uid="{00000000-0005-0000-0000-0000F3440000}"/>
    <cellStyle name="Normal 2 3 2 9" xfId="42524" xr:uid="{00000000-0005-0000-0000-0000F4440000}"/>
    <cellStyle name="Normal 2 3 2_5 year overview margin" xfId="37657" xr:uid="{00000000-0005-0000-0000-0000F5440000}"/>
    <cellStyle name="Normal 2 3 3" xfId="15632" xr:uid="{00000000-0005-0000-0000-0000F6440000}"/>
    <cellStyle name="Normal 2 3 3 2" xfId="39195" xr:uid="{00000000-0005-0000-0000-0000F7440000}"/>
    <cellStyle name="Normal 2 3 3 3" xfId="41002" xr:uid="{00000000-0005-0000-0000-0000F8440000}"/>
    <cellStyle name="Normal 2 3 3 3 2" xfId="41676" xr:uid="{00000000-0005-0000-0000-0000F9440000}"/>
    <cellStyle name="Normal 2 3 3 4" xfId="41257" xr:uid="{00000000-0005-0000-0000-0000FA440000}"/>
    <cellStyle name="Normal 2 3 3 5" xfId="38099" xr:uid="{00000000-0005-0000-0000-0000FB440000}"/>
    <cellStyle name="Normal 2 3 3_Investoren" xfId="41125" xr:uid="{00000000-0005-0000-0000-0000FC440000}"/>
    <cellStyle name="Normal 2 3 4" xfId="38211" xr:uid="{00000000-0005-0000-0000-0000FD440000}"/>
    <cellStyle name="Normal 2 3 4 2" xfId="41003" xr:uid="{00000000-0005-0000-0000-0000FE440000}"/>
    <cellStyle name="Normal 2 3 4 2 2" xfId="41677" xr:uid="{00000000-0005-0000-0000-0000FF440000}"/>
    <cellStyle name="Normal 2 3 4 3" xfId="41353" xr:uid="{00000000-0005-0000-0000-000000450000}"/>
    <cellStyle name="Normal 2 3 4_Investoren" xfId="41126" xr:uid="{00000000-0005-0000-0000-000001450000}"/>
    <cellStyle name="Normal 2 3 5" xfId="39192" xr:uid="{00000000-0005-0000-0000-000002450000}"/>
    <cellStyle name="Normal 2 3 6" xfId="40771" xr:uid="{00000000-0005-0000-0000-000003450000}"/>
    <cellStyle name="Normal 2 3 6 2" xfId="41455" xr:uid="{00000000-0005-0000-0000-000004450000}"/>
    <cellStyle name="Normal 2 3 7" xfId="37974" xr:uid="{00000000-0005-0000-0000-000005450000}"/>
    <cellStyle name="Normal 2 3 8" xfId="41161" xr:uid="{00000000-0005-0000-0000-000006450000}"/>
    <cellStyle name="Normal 2 3 9" xfId="37836" xr:uid="{00000000-0005-0000-0000-000007450000}"/>
    <cellStyle name="Normal 2 3_5 year overview margin" xfId="37656" xr:uid="{00000000-0005-0000-0000-000008450000}"/>
    <cellStyle name="Normal 2 4" xfId="237" xr:uid="{00000000-0005-0000-0000-000009450000}"/>
    <cellStyle name="Normal 2 4 10" xfId="37838" xr:uid="{00000000-0005-0000-0000-00000A450000}"/>
    <cellStyle name="Normal 2 4 11" xfId="42525" xr:uid="{00000000-0005-0000-0000-00000B450000}"/>
    <cellStyle name="Normal 2 4 2" xfId="238" xr:uid="{00000000-0005-0000-0000-00000C450000}"/>
    <cellStyle name="Normal 2 4 2 10" xfId="42521" xr:uid="{00000000-0005-0000-0000-00000D450000}"/>
    <cellStyle name="Normal 2 4 2 2" xfId="15637" xr:uid="{00000000-0005-0000-0000-00000E450000}"/>
    <cellStyle name="Normal 2 4 2 2 2" xfId="39198" xr:uid="{00000000-0005-0000-0000-00000F450000}"/>
    <cellStyle name="Normal 2 4 2 2 3" xfId="41004" xr:uid="{00000000-0005-0000-0000-000010450000}"/>
    <cellStyle name="Normal 2 4 2 2 3 2" xfId="41678" xr:uid="{00000000-0005-0000-0000-000011450000}"/>
    <cellStyle name="Normal 2 4 2 2 4" xfId="41260" xr:uid="{00000000-0005-0000-0000-000012450000}"/>
    <cellStyle name="Normal 2 4 2 2 5" xfId="38102" xr:uid="{00000000-0005-0000-0000-000013450000}"/>
    <cellStyle name="Normal 2 4 2 2_Investoren" xfId="41127" xr:uid="{00000000-0005-0000-0000-000014450000}"/>
    <cellStyle name="Normal 2 4 2 3" xfId="15636" xr:uid="{00000000-0005-0000-0000-000015450000}"/>
    <cellStyle name="Normal 2 4 2 3 2" xfId="41005" xr:uid="{00000000-0005-0000-0000-000016450000}"/>
    <cellStyle name="Normal 2 4 2 3 2 2" xfId="41679" xr:uid="{00000000-0005-0000-0000-000017450000}"/>
    <cellStyle name="Normal 2 4 2 3 3" xfId="41356" xr:uid="{00000000-0005-0000-0000-000018450000}"/>
    <cellStyle name="Normal 2 4 2 3 4" xfId="38214" xr:uid="{00000000-0005-0000-0000-000019450000}"/>
    <cellStyle name="Normal 2 4 2 3_Investoren" xfId="41128" xr:uid="{00000000-0005-0000-0000-00001A450000}"/>
    <cellStyle name="Normal 2 4 2 4" xfId="39197" xr:uid="{00000000-0005-0000-0000-00001B450000}"/>
    <cellStyle name="Normal 2 4 2 5" xfId="40774" xr:uid="{00000000-0005-0000-0000-00001C450000}"/>
    <cellStyle name="Normal 2 4 2 5 2" xfId="41458" xr:uid="{00000000-0005-0000-0000-00001D450000}"/>
    <cellStyle name="Normal 2 4 2 6" xfId="37977" xr:uid="{00000000-0005-0000-0000-00001E450000}"/>
    <cellStyle name="Normal 2 4 2 7" xfId="41164" xr:uid="{00000000-0005-0000-0000-00001F450000}"/>
    <cellStyle name="Normal 2 4 2 8" xfId="37839" xr:uid="{00000000-0005-0000-0000-000020450000}"/>
    <cellStyle name="Normal 2 4 2 9" xfId="42526" xr:uid="{00000000-0005-0000-0000-000021450000}"/>
    <cellStyle name="Normal 2 4 2_5 year overview margin" xfId="37659" xr:uid="{00000000-0005-0000-0000-000022450000}"/>
    <cellStyle name="Normal 2 4 3" xfId="15635" xr:uid="{00000000-0005-0000-0000-000023450000}"/>
    <cellStyle name="Normal 2 4 3 2" xfId="39199" xr:uid="{00000000-0005-0000-0000-000024450000}"/>
    <cellStyle name="Normal 2 4 3 3" xfId="41006" xr:uid="{00000000-0005-0000-0000-000025450000}"/>
    <cellStyle name="Normal 2 4 3 3 2" xfId="41680" xr:uid="{00000000-0005-0000-0000-000026450000}"/>
    <cellStyle name="Normal 2 4 3 4" xfId="41259" xr:uid="{00000000-0005-0000-0000-000027450000}"/>
    <cellStyle name="Normal 2 4 3 5" xfId="38101" xr:uid="{00000000-0005-0000-0000-000028450000}"/>
    <cellStyle name="Normal 2 4 3_Investoren" xfId="41129" xr:uid="{00000000-0005-0000-0000-000029450000}"/>
    <cellStyle name="Normal 2 4 4" xfId="38213" xr:uid="{00000000-0005-0000-0000-00002A450000}"/>
    <cellStyle name="Normal 2 4 4 2" xfId="39200" xr:uid="{00000000-0005-0000-0000-00002B450000}"/>
    <cellStyle name="Normal 2 4 4 3" xfId="41007" xr:uid="{00000000-0005-0000-0000-00002C450000}"/>
    <cellStyle name="Normal 2 4 4 3 2" xfId="41681" xr:uid="{00000000-0005-0000-0000-00002D450000}"/>
    <cellStyle name="Normal 2 4 4 4" xfId="41355" xr:uid="{00000000-0005-0000-0000-00002E450000}"/>
    <cellStyle name="Normal 2 4 4_Investoren" xfId="41130" xr:uid="{00000000-0005-0000-0000-00002F450000}"/>
    <cellStyle name="Normal 2 4 5" xfId="39201" xr:uid="{00000000-0005-0000-0000-000030450000}"/>
    <cellStyle name="Normal 2 4 6" xfId="39196" xr:uid="{00000000-0005-0000-0000-000031450000}"/>
    <cellStyle name="Normal 2 4 7" xfId="40773" xr:uid="{00000000-0005-0000-0000-000032450000}"/>
    <cellStyle name="Normal 2 4 7 2" xfId="41457" xr:uid="{00000000-0005-0000-0000-000033450000}"/>
    <cellStyle name="Normal 2 4 8" xfId="37976" xr:uid="{00000000-0005-0000-0000-000034450000}"/>
    <cellStyle name="Normal 2 4 9" xfId="41163" xr:uid="{00000000-0005-0000-0000-000035450000}"/>
    <cellStyle name="Normal 2 4_5 year overview margin" xfId="37658" xr:uid="{00000000-0005-0000-0000-000036450000}"/>
    <cellStyle name="Normal 2 5" xfId="239" xr:uid="{00000000-0005-0000-0000-000037450000}"/>
    <cellStyle name="Normal 2 5 2" xfId="15638" xr:uid="{00000000-0005-0000-0000-000038450000}"/>
    <cellStyle name="Normal 2 5 2 2" xfId="39202" xr:uid="{00000000-0005-0000-0000-000039450000}"/>
    <cellStyle name="Normal 2 6" xfId="38098" xr:uid="{00000000-0005-0000-0000-00003A450000}"/>
    <cellStyle name="Normal 2 6 2" xfId="39203" xr:uid="{00000000-0005-0000-0000-00003B450000}"/>
    <cellStyle name="Normal 2 7" xfId="38210" xr:uid="{00000000-0005-0000-0000-00003C450000}"/>
    <cellStyle name="Normal 2 7 2" xfId="39204" xr:uid="{00000000-0005-0000-0000-00003D450000}"/>
    <cellStyle name="Normal 2 8" xfId="38295" xr:uid="{00000000-0005-0000-0000-00003E450000}"/>
    <cellStyle name="Normal 2 9" xfId="39189" xr:uid="{00000000-0005-0000-0000-00003F450000}"/>
    <cellStyle name="Normal 2_5 year overview margin" xfId="37655" xr:uid="{00000000-0005-0000-0000-000040450000}"/>
    <cellStyle name="Normal 3" xfId="240" xr:uid="{00000000-0005-0000-0000-000041450000}"/>
    <cellStyle name="Normal 3 10" xfId="40775" xr:uid="{00000000-0005-0000-0000-000042450000}"/>
    <cellStyle name="Normal 3 10 2" xfId="41459" xr:uid="{00000000-0005-0000-0000-000043450000}"/>
    <cellStyle name="Normal 3 11" xfId="37978" xr:uid="{00000000-0005-0000-0000-000044450000}"/>
    <cellStyle name="Normal 3 12" xfId="41165" xr:uid="{00000000-0005-0000-0000-000045450000}"/>
    <cellStyle name="Normal 3 13" xfId="37840" xr:uid="{00000000-0005-0000-0000-000046450000}"/>
    <cellStyle name="Normal 3 14" xfId="42527" xr:uid="{00000000-0005-0000-0000-000047450000}"/>
    <cellStyle name="Normal 3 2" xfId="241" xr:uid="{00000000-0005-0000-0000-000048450000}"/>
    <cellStyle name="Normal 3 2 2" xfId="558" xr:uid="{00000000-0005-0000-0000-000049450000}"/>
    <cellStyle name="Normal 3 2 2 2" xfId="15640" xr:uid="{00000000-0005-0000-0000-00004A450000}"/>
    <cellStyle name="Normal 3 2 3" xfId="15639" xr:uid="{00000000-0005-0000-0000-00004B450000}"/>
    <cellStyle name="Normal 3 2_5 year overview margin" xfId="37661" xr:uid="{00000000-0005-0000-0000-00004C450000}"/>
    <cellStyle name="Normal 3 3" xfId="242" xr:uid="{00000000-0005-0000-0000-00004D450000}"/>
    <cellStyle name="Normal 3 3 2" xfId="15641" xr:uid="{00000000-0005-0000-0000-00004E450000}"/>
    <cellStyle name="Normal 3 3 2 2" xfId="38104" xr:uid="{00000000-0005-0000-0000-00004F450000}"/>
    <cellStyle name="Normal 3 3 3" xfId="39206" xr:uid="{00000000-0005-0000-0000-000050450000}"/>
    <cellStyle name="Normal 3 3 4" xfId="37979" xr:uid="{00000000-0005-0000-0000-000051450000}"/>
    <cellStyle name="Normal 3 3 5" xfId="37841" xr:uid="{00000000-0005-0000-0000-000052450000}"/>
    <cellStyle name="Normal 3 3_AuftBest_Div" xfId="38331" xr:uid="{00000000-0005-0000-0000-000053450000}"/>
    <cellStyle name="Normal 3 4" xfId="559" xr:uid="{00000000-0005-0000-0000-000054450000}"/>
    <cellStyle name="Normal 3 4 2" xfId="15642" xr:uid="{00000000-0005-0000-0000-000055450000}"/>
    <cellStyle name="Normal 3 5" xfId="15643" xr:uid="{00000000-0005-0000-0000-000056450000}"/>
    <cellStyle name="Normal 3 5 2" xfId="39207" xr:uid="{00000000-0005-0000-0000-000057450000}"/>
    <cellStyle name="Normal 3 5 3" xfId="41008" xr:uid="{00000000-0005-0000-0000-000058450000}"/>
    <cellStyle name="Normal 3 5 3 2" xfId="41682" xr:uid="{00000000-0005-0000-0000-000059450000}"/>
    <cellStyle name="Normal 3 5 4" xfId="41261" xr:uid="{00000000-0005-0000-0000-00005A450000}"/>
    <cellStyle name="Normal 3 5 5" xfId="38103" xr:uid="{00000000-0005-0000-0000-00005B450000}"/>
    <cellStyle name="Normal 3 5_Investoren" xfId="41131" xr:uid="{00000000-0005-0000-0000-00005C450000}"/>
    <cellStyle name="Normal 3 6" xfId="38215" xr:uid="{00000000-0005-0000-0000-00005D450000}"/>
    <cellStyle name="Normal 3 6 2" xfId="39208" xr:uid="{00000000-0005-0000-0000-00005E450000}"/>
    <cellStyle name="Normal 3 6 3" xfId="41009" xr:uid="{00000000-0005-0000-0000-00005F450000}"/>
    <cellStyle name="Normal 3 6 3 2" xfId="41683" xr:uid="{00000000-0005-0000-0000-000060450000}"/>
    <cellStyle name="Normal 3 6 4" xfId="41357" xr:uid="{00000000-0005-0000-0000-000061450000}"/>
    <cellStyle name="Normal 3 6_Investoren" xfId="41132" xr:uid="{00000000-0005-0000-0000-000062450000}"/>
    <cellStyle name="Normal 3 7" xfId="38296" xr:uid="{00000000-0005-0000-0000-000063450000}"/>
    <cellStyle name="Normal 3 7 2" xfId="39209" xr:uid="{00000000-0005-0000-0000-000064450000}"/>
    <cellStyle name="Normal 3 7 3" xfId="41010" xr:uid="{00000000-0005-0000-0000-000065450000}"/>
    <cellStyle name="Normal 3 7 3 2" xfId="41684" xr:uid="{00000000-0005-0000-0000-000066450000}"/>
    <cellStyle name="Normal 3 7 4" xfId="41437" xr:uid="{00000000-0005-0000-0000-000067450000}"/>
    <cellStyle name="Normal 3 7_Investoren" xfId="41133" xr:uid="{00000000-0005-0000-0000-000068450000}"/>
    <cellStyle name="Normal 3 8" xfId="39210" xr:uid="{00000000-0005-0000-0000-000069450000}"/>
    <cellStyle name="Normal 3 9" xfId="39205" xr:uid="{00000000-0005-0000-0000-00006A450000}"/>
    <cellStyle name="Normal 3_5 year overview margin" xfId="37660" xr:uid="{00000000-0005-0000-0000-00006B450000}"/>
    <cellStyle name="Normal 4" xfId="243" xr:uid="{00000000-0005-0000-0000-00006C450000}"/>
    <cellStyle name="Normal 4 10" xfId="15644" xr:uid="{00000000-0005-0000-0000-00006D450000}"/>
    <cellStyle name="Normal 4 10 2" xfId="39212" xr:uid="{00000000-0005-0000-0000-00006E450000}"/>
    <cellStyle name="Normal 4 11" xfId="676" xr:uid="{00000000-0005-0000-0000-00006F450000}"/>
    <cellStyle name="Normal 4 11 2" xfId="39213" xr:uid="{00000000-0005-0000-0000-000070450000}"/>
    <cellStyle name="Normal 4 12" xfId="39211" xr:uid="{00000000-0005-0000-0000-000071450000}"/>
    <cellStyle name="Normal 4 2" xfId="244" xr:uid="{00000000-0005-0000-0000-000072450000}"/>
    <cellStyle name="Normal 4 2 10" xfId="42528" xr:uid="{00000000-0005-0000-0000-000073450000}"/>
    <cellStyle name="Normal 4 2 2" xfId="245" xr:uid="{00000000-0005-0000-0000-000074450000}"/>
    <cellStyle name="Normal 4 2 2 10" xfId="42520" xr:uid="{00000000-0005-0000-0000-000075450000}"/>
    <cellStyle name="Normal 4 2 2 2" xfId="15647" xr:uid="{00000000-0005-0000-0000-000076450000}"/>
    <cellStyle name="Normal 4 2 2 2 2" xfId="39216" xr:uid="{00000000-0005-0000-0000-000077450000}"/>
    <cellStyle name="Normal 4 2 2 2 3" xfId="41011" xr:uid="{00000000-0005-0000-0000-000078450000}"/>
    <cellStyle name="Normal 4 2 2 2 3 2" xfId="41685" xr:uid="{00000000-0005-0000-0000-000079450000}"/>
    <cellStyle name="Normal 4 2 2 2 4" xfId="41263" xr:uid="{00000000-0005-0000-0000-00007A450000}"/>
    <cellStyle name="Normal 4 2 2 2 5" xfId="38106" xr:uid="{00000000-0005-0000-0000-00007B450000}"/>
    <cellStyle name="Normal 4 2 2 2_Investoren" xfId="41134" xr:uid="{00000000-0005-0000-0000-00007C450000}"/>
    <cellStyle name="Normal 4 2 2 3" xfId="15646" xr:uid="{00000000-0005-0000-0000-00007D450000}"/>
    <cellStyle name="Normal 4 2 2 3 2" xfId="41012" xr:uid="{00000000-0005-0000-0000-00007E450000}"/>
    <cellStyle name="Normal 4 2 2 3 2 2" xfId="41686" xr:uid="{00000000-0005-0000-0000-00007F450000}"/>
    <cellStyle name="Normal 4 2 2 3 3" xfId="41359" xr:uid="{00000000-0005-0000-0000-000080450000}"/>
    <cellStyle name="Normal 4 2 2 3 4" xfId="38217" xr:uid="{00000000-0005-0000-0000-000081450000}"/>
    <cellStyle name="Normal 4 2 2 3_Investoren" xfId="41135" xr:uid="{00000000-0005-0000-0000-000082450000}"/>
    <cellStyle name="Normal 4 2 2 4" xfId="39215" xr:uid="{00000000-0005-0000-0000-000083450000}"/>
    <cellStyle name="Normal 4 2 2 5" xfId="40777" xr:uid="{00000000-0005-0000-0000-000084450000}"/>
    <cellStyle name="Normal 4 2 2 5 2" xfId="41461" xr:uid="{00000000-0005-0000-0000-000085450000}"/>
    <cellStyle name="Normal 4 2 2 6" xfId="37981" xr:uid="{00000000-0005-0000-0000-000086450000}"/>
    <cellStyle name="Normal 4 2 2 7" xfId="41167" xr:uid="{00000000-0005-0000-0000-000087450000}"/>
    <cellStyle name="Normal 4 2 2 8" xfId="37843" xr:uid="{00000000-0005-0000-0000-000088450000}"/>
    <cellStyle name="Normal 4 2 2 9" xfId="42529" xr:uid="{00000000-0005-0000-0000-000089450000}"/>
    <cellStyle name="Normal 4 2 2_5 year overview margin" xfId="37664" xr:uid="{00000000-0005-0000-0000-00008A450000}"/>
    <cellStyle name="Normal 4 2 3" xfId="15645" xr:uid="{00000000-0005-0000-0000-00008B450000}"/>
    <cellStyle name="Normal 4 2 3 2" xfId="39217" xr:uid="{00000000-0005-0000-0000-00008C450000}"/>
    <cellStyle name="Normal 4 2 3 3" xfId="41013" xr:uid="{00000000-0005-0000-0000-00008D450000}"/>
    <cellStyle name="Normal 4 2 3 3 2" xfId="41687" xr:uid="{00000000-0005-0000-0000-00008E450000}"/>
    <cellStyle name="Normal 4 2 3 4" xfId="41262" xr:uid="{00000000-0005-0000-0000-00008F450000}"/>
    <cellStyle name="Normal 4 2 3 5" xfId="38105" xr:uid="{00000000-0005-0000-0000-000090450000}"/>
    <cellStyle name="Normal 4 2 3_Investoren" xfId="41136" xr:uid="{00000000-0005-0000-0000-000091450000}"/>
    <cellStyle name="Normal 4 2 4" xfId="38216" xr:uid="{00000000-0005-0000-0000-000092450000}"/>
    <cellStyle name="Normal 4 2 4 2" xfId="41014" xr:uid="{00000000-0005-0000-0000-000093450000}"/>
    <cellStyle name="Normal 4 2 4 2 2" xfId="41688" xr:uid="{00000000-0005-0000-0000-000094450000}"/>
    <cellStyle name="Normal 4 2 4 3" xfId="41358" xr:uid="{00000000-0005-0000-0000-000095450000}"/>
    <cellStyle name="Normal 4 2 4_Investoren" xfId="41137" xr:uid="{00000000-0005-0000-0000-000096450000}"/>
    <cellStyle name="Normal 4 2 5" xfId="39214" xr:uid="{00000000-0005-0000-0000-000097450000}"/>
    <cellStyle name="Normal 4 2 6" xfId="40776" xr:uid="{00000000-0005-0000-0000-000098450000}"/>
    <cellStyle name="Normal 4 2 6 2" xfId="41460" xr:uid="{00000000-0005-0000-0000-000099450000}"/>
    <cellStyle name="Normal 4 2 7" xfId="37980" xr:uid="{00000000-0005-0000-0000-00009A450000}"/>
    <cellStyle name="Normal 4 2 8" xfId="41166" xr:uid="{00000000-0005-0000-0000-00009B450000}"/>
    <cellStyle name="Normal 4 2 9" xfId="37842" xr:uid="{00000000-0005-0000-0000-00009C450000}"/>
    <cellStyle name="Normal 4 2_5 year overview margin" xfId="37663" xr:uid="{00000000-0005-0000-0000-00009D450000}"/>
    <cellStyle name="Normal 4 3" xfId="246" xr:uid="{00000000-0005-0000-0000-00009E450000}"/>
    <cellStyle name="Normal 4 3 10" xfId="42519" xr:uid="{00000000-0005-0000-0000-00009F450000}"/>
    <cellStyle name="Normal 4 3 2" xfId="15648" xr:uid="{00000000-0005-0000-0000-0000A0450000}"/>
    <cellStyle name="Normal 4 3 2 2" xfId="39219" xr:uid="{00000000-0005-0000-0000-0000A1450000}"/>
    <cellStyle name="Normal 4 3 2 3" xfId="41015" xr:uid="{00000000-0005-0000-0000-0000A2450000}"/>
    <cellStyle name="Normal 4 3 2 3 2" xfId="41689" xr:uid="{00000000-0005-0000-0000-0000A3450000}"/>
    <cellStyle name="Normal 4 3 2 4" xfId="41264" xr:uid="{00000000-0005-0000-0000-0000A4450000}"/>
    <cellStyle name="Normal 4 3 2 5" xfId="38107" xr:uid="{00000000-0005-0000-0000-0000A5450000}"/>
    <cellStyle name="Normal 4 3 2_Investoren" xfId="41138" xr:uid="{00000000-0005-0000-0000-0000A6450000}"/>
    <cellStyle name="Normal 4 3 3" xfId="38218" xr:uid="{00000000-0005-0000-0000-0000A7450000}"/>
    <cellStyle name="Normal 4 3 3 2" xfId="39220" xr:uid="{00000000-0005-0000-0000-0000A8450000}"/>
    <cellStyle name="Normal 4 3 3 3" xfId="41016" xr:uid="{00000000-0005-0000-0000-0000A9450000}"/>
    <cellStyle name="Normal 4 3 3 3 2" xfId="41690" xr:uid="{00000000-0005-0000-0000-0000AA450000}"/>
    <cellStyle name="Normal 4 3 3 4" xfId="41360" xr:uid="{00000000-0005-0000-0000-0000AB450000}"/>
    <cellStyle name="Normal 4 3 3_Investoren" xfId="41139" xr:uid="{00000000-0005-0000-0000-0000AC450000}"/>
    <cellStyle name="Normal 4 3 4" xfId="39218" xr:uid="{00000000-0005-0000-0000-0000AD450000}"/>
    <cellStyle name="Normal 4 3 5" xfId="40778" xr:uid="{00000000-0005-0000-0000-0000AE450000}"/>
    <cellStyle name="Normal 4 3 5 2" xfId="41462" xr:uid="{00000000-0005-0000-0000-0000AF450000}"/>
    <cellStyle name="Normal 4 3 6" xfId="37982" xr:uid="{00000000-0005-0000-0000-0000B0450000}"/>
    <cellStyle name="Normal 4 3 7" xfId="41168" xr:uid="{00000000-0005-0000-0000-0000B1450000}"/>
    <cellStyle name="Normal 4 3 8" xfId="37844" xr:uid="{00000000-0005-0000-0000-0000B2450000}"/>
    <cellStyle name="Normal 4 3 9" xfId="42530" xr:uid="{00000000-0005-0000-0000-0000B3450000}"/>
    <cellStyle name="Normal 4 3_AuftBest_Div" xfId="38332" xr:uid="{00000000-0005-0000-0000-0000B4450000}"/>
    <cellStyle name="Normal 4 4" xfId="15649" xr:uid="{00000000-0005-0000-0000-0000B5450000}"/>
    <cellStyle name="Normal 4 4 2" xfId="39221" xr:uid="{00000000-0005-0000-0000-0000B6450000}"/>
    <cellStyle name="Normal 4 5" xfId="15650" xr:uid="{00000000-0005-0000-0000-0000B7450000}"/>
    <cellStyle name="Normal 4 5 2" xfId="39222" xr:uid="{00000000-0005-0000-0000-0000B8450000}"/>
    <cellStyle name="Normal 4 6" xfId="15651" xr:uid="{00000000-0005-0000-0000-0000B9450000}"/>
    <cellStyle name="Normal 4 6 2" xfId="39223" xr:uid="{00000000-0005-0000-0000-0000BA450000}"/>
    <cellStyle name="Normal 4 7" xfId="15652" xr:uid="{00000000-0005-0000-0000-0000BB450000}"/>
    <cellStyle name="Normal 4 7 2" xfId="39224" xr:uid="{00000000-0005-0000-0000-0000BC450000}"/>
    <cellStyle name="Normal 4 8" xfId="15653" xr:uid="{00000000-0005-0000-0000-0000BD450000}"/>
    <cellStyle name="Normal 4 8 2" xfId="39225" xr:uid="{00000000-0005-0000-0000-0000BE450000}"/>
    <cellStyle name="Normal 4 9" xfId="15654" xr:uid="{00000000-0005-0000-0000-0000BF450000}"/>
    <cellStyle name="Normal 4 9 2" xfId="39226" xr:uid="{00000000-0005-0000-0000-0000C0450000}"/>
    <cellStyle name="Normal 4_5 year overview margin" xfId="37662" xr:uid="{00000000-0005-0000-0000-0000C1450000}"/>
    <cellStyle name="Normal 5" xfId="247" xr:uid="{00000000-0005-0000-0000-0000C2450000}"/>
    <cellStyle name="Normal 5 2" xfId="248" xr:uid="{00000000-0005-0000-0000-0000C3450000}"/>
    <cellStyle name="Normal 5 2 2" xfId="15656" xr:uid="{00000000-0005-0000-0000-0000C4450000}"/>
    <cellStyle name="Normal 5 2 3" xfId="15655" xr:uid="{00000000-0005-0000-0000-0000C5450000}"/>
    <cellStyle name="Normal 5 2_5 year overview margin" xfId="37666" xr:uid="{00000000-0005-0000-0000-0000C6450000}"/>
    <cellStyle name="Normal 5 3" xfId="39227" xr:uid="{00000000-0005-0000-0000-0000C7450000}"/>
    <cellStyle name="Normal 5 4" xfId="39228" xr:uid="{00000000-0005-0000-0000-0000C8450000}"/>
    <cellStyle name="Normal 5_5 year overview margin" xfId="37665" xr:uid="{00000000-0005-0000-0000-0000C9450000}"/>
    <cellStyle name="Normal 6" xfId="249" xr:uid="{00000000-0005-0000-0000-0000CA450000}"/>
    <cellStyle name="Normal 6 10" xfId="15657" xr:uid="{00000000-0005-0000-0000-0000CB450000}"/>
    <cellStyle name="Normal 6 10 2" xfId="15658" xr:uid="{00000000-0005-0000-0000-0000CC450000}"/>
    <cellStyle name="Normal 6 10 2 2" xfId="15659" xr:uid="{00000000-0005-0000-0000-0000CD450000}"/>
    <cellStyle name="Normal 6 10 2_BU&amp;IC" xfId="15660" xr:uid="{00000000-0005-0000-0000-0000CE450000}"/>
    <cellStyle name="Normal 6 10 3" xfId="15661" xr:uid="{00000000-0005-0000-0000-0000CF450000}"/>
    <cellStyle name="Normal 6 10 4" xfId="15662" xr:uid="{00000000-0005-0000-0000-0000D0450000}"/>
    <cellStyle name="Normal 6 10 5" xfId="15663" xr:uid="{00000000-0005-0000-0000-0000D1450000}"/>
    <cellStyle name="Normal 6 10 6" xfId="15664" xr:uid="{00000000-0005-0000-0000-0000D2450000}"/>
    <cellStyle name="Normal 6 10 7" xfId="15665" xr:uid="{00000000-0005-0000-0000-0000D3450000}"/>
    <cellStyle name="Normal 6 10_B-A-AV-17C-1" xfId="39230" xr:uid="{00000000-0005-0000-0000-0000D4450000}"/>
    <cellStyle name="Normal 6 11" xfId="15666" xr:uid="{00000000-0005-0000-0000-0000D5450000}"/>
    <cellStyle name="Normal 6 11 2" xfId="15667" xr:uid="{00000000-0005-0000-0000-0000D6450000}"/>
    <cellStyle name="Normal 6 11 3" xfId="15668" xr:uid="{00000000-0005-0000-0000-0000D7450000}"/>
    <cellStyle name="Normal 6 11 4" xfId="15669" xr:uid="{00000000-0005-0000-0000-0000D8450000}"/>
    <cellStyle name="Normal 6 11_B-A-AV-17C-1" xfId="39231" xr:uid="{00000000-0005-0000-0000-0000D9450000}"/>
    <cellStyle name="Normal 6 12" xfId="15670" xr:uid="{00000000-0005-0000-0000-0000DA450000}"/>
    <cellStyle name="Normal 6 12 2" xfId="15671" xr:uid="{00000000-0005-0000-0000-0000DB450000}"/>
    <cellStyle name="Normal 6 12_BU&amp;IC" xfId="15672" xr:uid="{00000000-0005-0000-0000-0000DC450000}"/>
    <cellStyle name="Normal 6 13" xfId="15673" xr:uid="{00000000-0005-0000-0000-0000DD450000}"/>
    <cellStyle name="Normal 6 13 2" xfId="15674" xr:uid="{00000000-0005-0000-0000-0000DE450000}"/>
    <cellStyle name="Normal 6 13_BU&amp;IC" xfId="15675" xr:uid="{00000000-0005-0000-0000-0000DF450000}"/>
    <cellStyle name="Normal 6 14" xfId="15676" xr:uid="{00000000-0005-0000-0000-0000E0450000}"/>
    <cellStyle name="Normal 6 15" xfId="15677" xr:uid="{00000000-0005-0000-0000-0000E1450000}"/>
    <cellStyle name="Normal 6 16" xfId="15678" xr:uid="{00000000-0005-0000-0000-0000E2450000}"/>
    <cellStyle name="Normal 6 17" xfId="15679" xr:uid="{00000000-0005-0000-0000-0000E3450000}"/>
    <cellStyle name="Normal 6 18" xfId="15680" xr:uid="{00000000-0005-0000-0000-0000E4450000}"/>
    <cellStyle name="Normal 6 19" xfId="15681" xr:uid="{00000000-0005-0000-0000-0000E5450000}"/>
    <cellStyle name="Normal 6 2" xfId="250" xr:uid="{00000000-0005-0000-0000-0000E6450000}"/>
    <cellStyle name="Normal 6 2 2" xfId="251" xr:uid="{00000000-0005-0000-0000-0000E7450000}"/>
    <cellStyle name="Normal 6 2 2 2" xfId="15683" xr:uid="{00000000-0005-0000-0000-0000E8450000}"/>
    <cellStyle name="Normal 6 2 2 2 2" xfId="39233" xr:uid="{00000000-0005-0000-0000-0000E9450000}"/>
    <cellStyle name="Normal 6 2 2 3" xfId="15682" xr:uid="{00000000-0005-0000-0000-0000EA450000}"/>
    <cellStyle name="Normal 6 2 2 3 2" xfId="39232" xr:uid="{00000000-0005-0000-0000-0000EB450000}"/>
    <cellStyle name="Normal 6 2 2_5 year overview margin" xfId="37668" xr:uid="{00000000-0005-0000-0000-0000EC450000}"/>
    <cellStyle name="Normal 6 2 3" xfId="560" xr:uid="{00000000-0005-0000-0000-0000ED450000}"/>
    <cellStyle name="Normal 6 2 3 2" xfId="15684" xr:uid="{00000000-0005-0000-0000-0000EE450000}"/>
    <cellStyle name="Normal 6 2 3 2 2" xfId="39235" xr:uid="{00000000-0005-0000-0000-0000EF450000}"/>
    <cellStyle name="Normal 6 2 3 3" xfId="39234" xr:uid="{00000000-0005-0000-0000-0000F0450000}"/>
    <cellStyle name="Normal 6 2 4" xfId="15685" xr:uid="{00000000-0005-0000-0000-0000F1450000}"/>
    <cellStyle name="Normal 6 2 4 2" xfId="39236" xr:uid="{00000000-0005-0000-0000-0000F2450000}"/>
    <cellStyle name="Normal 6 2 5" xfId="39237" xr:uid="{00000000-0005-0000-0000-0000F3450000}"/>
    <cellStyle name="Normal 6 2_5 year overview margin" xfId="37667" xr:uid="{00000000-0005-0000-0000-0000F4450000}"/>
    <cellStyle name="Normal 6 20" xfId="15686" xr:uid="{00000000-0005-0000-0000-0000F5450000}"/>
    <cellStyle name="Normal 6 21" xfId="15687" xr:uid="{00000000-0005-0000-0000-0000F6450000}"/>
    <cellStyle name="Normal 6 22" xfId="15688" xr:uid="{00000000-0005-0000-0000-0000F7450000}"/>
    <cellStyle name="Normal 6 23" xfId="15689" xr:uid="{00000000-0005-0000-0000-0000F8450000}"/>
    <cellStyle name="Normal 6 24" xfId="15690" xr:uid="{00000000-0005-0000-0000-0000F9450000}"/>
    <cellStyle name="Normal 6 25" xfId="15691" xr:uid="{00000000-0005-0000-0000-0000FA450000}"/>
    <cellStyle name="Normal 6 26" xfId="15692" xr:uid="{00000000-0005-0000-0000-0000FB450000}"/>
    <cellStyle name="Normal 6 27" xfId="677" xr:uid="{00000000-0005-0000-0000-0000FC450000}"/>
    <cellStyle name="Normal 6 3" xfId="252" xr:uid="{00000000-0005-0000-0000-0000FD450000}"/>
    <cellStyle name="Normal 6 3 10" xfId="15693" xr:uid="{00000000-0005-0000-0000-0000FE450000}"/>
    <cellStyle name="Normal 6 3 10 2" xfId="41463" xr:uid="{00000000-0005-0000-0000-0000FF450000}"/>
    <cellStyle name="Normal 6 3 10 3" xfId="40779" xr:uid="{00000000-0005-0000-0000-000000460000}"/>
    <cellStyle name="Normal 6 3 11" xfId="15694" xr:uid="{00000000-0005-0000-0000-000001460000}"/>
    <cellStyle name="Normal 6 3 11 2" xfId="37983" xr:uid="{00000000-0005-0000-0000-000002460000}"/>
    <cellStyle name="Normal 6 3 12" xfId="15695" xr:uid="{00000000-0005-0000-0000-000003460000}"/>
    <cellStyle name="Normal 6 3 12 2" xfId="41169" xr:uid="{00000000-0005-0000-0000-000004460000}"/>
    <cellStyle name="Normal 6 3 13" xfId="15696" xr:uid="{00000000-0005-0000-0000-000005460000}"/>
    <cellStyle name="Normal 6 3 14" xfId="15697" xr:uid="{00000000-0005-0000-0000-000006460000}"/>
    <cellStyle name="Normal 6 3 15" xfId="15698" xr:uid="{00000000-0005-0000-0000-000007460000}"/>
    <cellStyle name="Normal 6 3 16" xfId="15699" xr:uid="{00000000-0005-0000-0000-000008460000}"/>
    <cellStyle name="Normal 6 3 17" xfId="15700" xr:uid="{00000000-0005-0000-0000-000009460000}"/>
    <cellStyle name="Normal 6 3 18" xfId="749" xr:uid="{00000000-0005-0000-0000-00000A460000}"/>
    <cellStyle name="Normal 6 3 19" xfId="37845" xr:uid="{00000000-0005-0000-0000-00000B460000}"/>
    <cellStyle name="Normal 6 3 2" xfId="15701" xr:uid="{00000000-0005-0000-0000-00000C460000}"/>
    <cellStyle name="Normal 6 3 2 10" xfId="41779" xr:uid="{00000000-0005-0000-0000-00000D460000}"/>
    <cellStyle name="Normal 6 3 2 2" xfId="15702" xr:uid="{00000000-0005-0000-0000-00000E460000}"/>
    <cellStyle name="Normal 6 3 2 2 2" xfId="15703" xr:uid="{00000000-0005-0000-0000-00000F460000}"/>
    <cellStyle name="Normal 6 3 2 2 3" xfId="15704" xr:uid="{00000000-0005-0000-0000-000010460000}"/>
    <cellStyle name="Normal 6 3 2 2 4" xfId="15705" xr:uid="{00000000-0005-0000-0000-000011460000}"/>
    <cellStyle name="Normal 6 3 2 2 5" xfId="15706" xr:uid="{00000000-0005-0000-0000-000012460000}"/>
    <cellStyle name="Normal 6 3 2 2_BU&amp;IC" xfId="15707" xr:uid="{00000000-0005-0000-0000-000013460000}"/>
    <cellStyle name="Normal 6 3 2 3" xfId="15708" xr:uid="{00000000-0005-0000-0000-000014460000}"/>
    <cellStyle name="Normal 6 3 2 4" xfId="15709" xr:uid="{00000000-0005-0000-0000-000015460000}"/>
    <cellStyle name="Normal 6 3 2 5" xfId="15710" xr:uid="{00000000-0005-0000-0000-000016460000}"/>
    <cellStyle name="Normal 6 3 2 5 2" xfId="41691" xr:uid="{00000000-0005-0000-0000-000017460000}"/>
    <cellStyle name="Normal 6 3 2 5 3" xfId="41017" xr:uid="{00000000-0005-0000-0000-000018460000}"/>
    <cellStyle name="Normal 6 3 2 6" xfId="15711" xr:uid="{00000000-0005-0000-0000-000019460000}"/>
    <cellStyle name="Normal 6 3 2 6 2" xfId="41265" xr:uid="{00000000-0005-0000-0000-00001A460000}"/>
    <cellStyle name="Normal 6 3 2 7" xfId="38108" xr:uid="{00000000-0005-0000-0000-00001B460000}"/>
    <cellStyle name="Normal 6 3 2 8" xfId="37805" xr:uid="{00000000-0005-0000-0000-00001C460000}"/>
    <cellStyle name="Normal 6 3 2 9" xfId="42269" xr:uid="{00000000-0005-0000-0000-00001D460000}"/>
    <cellStyle name="Normal 6 3 2_B-A-AV-17C-1" xfId="39239" xr:uid="{00000000-0005-0000-0000-00001E460000}"/>
    <cellStyle name="Normal 6 3 20" xfId="42531" xr:uid="{00000000-0005-0000-0000-00001F460000}"/>
    <cellStyle name="Normal 6 3 21" xfId="42518" xr:uid="{00000000-0005-0000-0000-000020460000}"/>
    <cellStyle name="Normal 6 3 3" xfId="15712" xr:uid="{00000000-0005-0000-0000-000021460000}"/>
    <cellStyle name="Normal 6 3 3 2" xfId="15713" xr:uid="{00000000-0005-0000-0000-000022460000}"/>
    <cellStyle name="Normal 6 3 3 3" xfId="15714" xr:uid="{00000000-0005-0000-0000-000023460000}"/>
    <cellStyle name="Normal 6 3 3 4" xfId="15715" xr:uid="{00000000-0005-0000-0000-000024460000}"/>
    <cellStyle name="Normal 6 3 3 5" xfId="15716" xr:uid="{00000000-0005-0000-0000-000025460000}"/>
    <cellStyle name="Normal 6 3 3 5 2" xfId="41692" xr:uid="{00000000-0005-0000-0000-000026460000}"/>
    <cellStyle name="Normal 6 3 3 5 3" xfId="41018" xr:uid="{00000000-0005-0000-0000-000027460000}"/>
    <cellStyle name="Normal 6 3 3 6" xfId="41361" xr:uid="{00000000-0005-0000-0000-000028460000}"/>
    <cellStyle name="Normal 6 3 3 7" xfId="38219" xr:uid="{00000000-0005-0000-0000-000029460000}"/>
    <cellStyle name="Normal 6 3 3_B-A-AV-17C-1" xfId="39241" xr:uid="{00000000-0005-0000-0000-00002A460000}"/>
    <cellStyle name="Normal 6 3 4" xfId="15717" xr:uid="{00000000-0005-0000-0000-00002B460000}"/>
    <cellStyle name="Normal 6 3 4 2" xfId="15718" xr:uid="{00000000-0005-0000-0000-00002C460000}"/>
    <cellStyle name="Normal 6 3 4 3" xfId="15719" xr:uid="{00000000-0005-0000-0000-00002D460000}"/>
    <cellStyle name="Normal 6 3 4 4" xfId="15720" xr:uid="{00000000-0005-0000-0000-00002E460000}"/>
    <cellStyle name="Normal 6 3 4_BU&amp;IC" xfId="15721" xr:uid="{00000000-0005-0000-0000-00002F460000}"/>
    <cellStyle name="Normal 6 3 5" xfId="15722" xr:uid="{00000000-0005-0000-0000-000030460000}"/>
    <cellStyle name="Normal 6 3 5 2" xfId="15723" xr:uid="{00000000-0005-0000-0000-000031460000}"/>
    <cellStyle name="Normal 6 3 5 3" xfId="15724" xr:uid="{00000000-0005-0000-0000-000032460000}"/>
    <cellStyle name="Normal 6 3 5_BU&amp;IC" xfId="15725" xr:uid="{00000000-0005-0000-0000-000033460000}"/>
    <cellStyle name="Normal 6 3 6" xfId="15726" xr:uid="{00000000-0005-0000-0000-000034460000}"/>
    <cellStyle name="Normal 6 3 6 2" xfId="15727" xr:uid="{00000000-0005-0000-0000-000035460000}"/>
    <cellStyle name="Normal 6 3 6 3" xfId="15728" xr:uid="{00000000-0005-0000-0000-000036460000}"/>
    <cellStyle name="Normal 6 3 6_BU&amp;IC" xfId="15729" xr:uid="{00000000-0005-0000-0000-000037460000}"/>
    <cellStyle name="Normal 6 3 7" xfId="15730" xr:uid="{00000000-0005-0000-0000-000038460000}"/>
    <cellStyle name="Normal 6 3 7 2" xfId="15731" xr:uid="{00000000-0005-0000-0000-000039460000}"/>
    <cellStyle name="Normal 6 3 7 3" xfId="15732" xr:uid="{00000000-0005-0000-0000-00003A460000}"/>
    <cellStyle name="Normal 6 3 7_BU&amp;IC" xfId="15733" xr:uid="{00000000-0005-0000-0000-00003B460000}"/>
    <cellStyle name="Normal 6 3 8" xfId="15734" xr:uid="{00000000-0005-0000-0000-00003C460000}"/>
    <cellStyle name="Normal 6 3 8 2" xfId="15735" xr:uid="{00000000-0005-0000-0000-00003D460000}"/>
    <cellStyle name="Normal 6 3 8 3" xfId="15736" xr:uid="{00000000-0005-0000-0000-00003E460000}"/>
    <cellStyle name="Normal 6 3 8_BU&amp;IC" xfId="15737" xr:uid="{00000000-0005-0000-0000-00003F460000}"/>
    <cellStyle name="Normal 6 3 9" xfId="15738" xr:uid="{00000000-0005-0000-0000-000040460000}"/>
    <cellStyle name="Normal 6 3 9 2" xfId="15739" xr:uid="{00000000-0005-0000-0000-000041460000}"/>
    <cellStyle name="Normal 6 3 9_BU&amp;IC" xfId="15740" xr:uid="{00000000-0005-0000-0000-000042460000}"/>
    <cellStyle name="Normal 6 3_AuftBest_Div" xfId="38333" xr:uid="{00000000-0005-0000-0000-000043460000}"/>
    <cellStyle name="Normal 6 4" xfId="15741" xr:uid="{00000000-0005-0000-0000-000044460000}"/>
    <cellStyle name="Normal 6 4 10" xfId="15742" xr:uid="{00000000-0005-0000-0000-000045460000}"/>
    <cellStyle name="Normal 6 4 11" xfId="15743" xr:uid="{00000000-0005-0000-0000-000046460000}"/>
    <cellStyle name="Normal 6 4 12" xfId="15744" xr:uid="{00000000-0005-0000-0000-000047460000}"/>
    <cellStyle name="Normal 6 4 13" xfId="15745" xr:uid="{00000000-0005-0000-0000-000048460000}"/>
    <cellStyle name="Normal 6 4 14" xfId="15746" xr:uid="{00000000-0005-0000-0000-000049460000}"/>
    <cellStyle name="Normal 6 4 15" xfId="15747" xr:uid="{00000000-0005-0000-0000-00004A460000}"/>
    <cellStyle name="Normal 6 4 16" xfId="15748" xr:uid="{00000000-0005-0000-0000-00004B460000}"/>
    <cellStyle name="Normal 6 4 17" xfId="15749" xr:uid="{00000000-0005-0000-0000-00004C460000}"/>
    <cellStyle name="Normal 6 4 2" xfId="15750" xr:uid="{00000000-0005-0000-0000-00004D460000}"/>
    <cellStyle name="Normal 6 4 2 2" xfId="15751" xr:uid="{00000000-0005-0000-0000-00004E460000}"/>
    <cellStyle name="Normal 6 4 2 2 2" xfId="15752" xr:uid="{00000000-0005-0000-0000-00004F460000}"/>
    <cellStyle name="Normal 6 4 2 2 3" xfId="15753" xr:uid="{00000000-0005-0000-0000-000050460000}"/>
    <cellStyle name="Normal 6 4 2 2 4" xfId="15754" xr:uid="{00000000-0005-0000-0000-000051460000}"/>
    <cellStyle name="Normal 6 4 2 2_BU&amp;IC" xfId="15755" xr:uid="{00000000-0005-0000-0000-000052460000}"/>
    <cellStyle name="Normal 6 4 2 3" xfId="15756" xr:uid="{00000000-0005-0000-0000-000053460000}"/>
    <cellStyle name="Normal 6 4 2 4" xfId="15757" xr:uid="{00000000-0005-0000-0000-000054460000}"/>
    <cellStyle name="Normal 6 4 2 5" xfId="15758" xr:uid="{00000000-0005-0000-0000-000055460000}"/>
    <cellStyle name="Normal 6 4 2_BU&amp;IC" xfId="15759" xr:uid="{00000000-0005-0000-0000-000056460000}"/>
    <cellStyle name="Normal 6 4 3" xfId="15760" xr:uid="{00000000-0005-0000-0000-000057460000}"/>
    <cellStyle name="Normal 6 4 3 2" xfId="15761" xr:uid="{00000000-0005-0000-0000-000058460000}"/>
    <cellStyle name="Normal 6 4 3 3" xfId="15762" xr:uid="{00000000-0005-0000-0000-000059460000}"/>
    <cellStyle name="Normal 6 4 3 4" xfId="15763" xr:uid="{00000000-0005-0000-0000-00005A460000}"/>
    <cellStyle name="Normal 6 4 3_BU&amp;IC" xfId="15764" xr:uid="{00000000-0005-0000-0000-00005B460000}"/>
    <cellStyle name="Normal 6 4 4" xfId="15765" xr:uid="{00000000-0005-0000-0000-00005C460000}"/>
    <cellStyle name="Normal 6 4 4 2" xfId="15766" xr:uid="{00000000-0005-0000-0000-00005D460000}"/>
    <cellStyle name="Normal 6 4 4 3" xfId="15767" xr:uid="{00000000-0005-0000-0000-00005E460000}"/>
    <cellStyle name="Normal 6 4 4 4" xfId="15768" xr:uid="{00000000-0005-0000-0000-00005F460000}"/>
    <cellStyle name="Normal 6 4 4_BU&amp;IC" xfId="15769" xr:uid="{00000000-0005-0000-0000-000060460000}"/>
    <cellStyle name="Normal 6 4 5" xfId="15770" xr:uid="{00000000-0005-0000-0000-000061460000}"/>
    <cellStyle name="Normal 6 4 5 2" xfId="15771" xr:uid="{00000000-0005-0000-0000-000062460000}"/>
    <cellStyle name="Normal 6 4 5 3" xfId="15772" xr:uid="{00000000-0005-0000-0000-000063460000}"/>
    <cellStyle name="Normal 6 4 5_BU&amp;IC" xfId="15773" xr:uid="{00000000-0005-0000-0000-000064460000}"/>
    <cellStyle name="Normal 6 4 6" xfId="15774" xr:uid="{00000000-0005-0000-0000-000065460000}"/>
    <cellStyle name="Normal 6 4 6 2" xfId="15775" xr:uid="{00000000-0005-0000-0000-000066460000}"/>
    <cellStyle name="Normal 6 4 6 3" xfId="15776" xr:uid="{00000000-0005-0000-0000-000067460000}"/>
    <cellStyle name="Normal 6 4 6_BU&amp;IC" xfId="15777" xr:uid="{00000000-0005-0000-0000-000068460000}"/>
    <cellStyle name="Normal 6 4 7" xfId="15778" xr:uid="{00000000-0005-0000-0000-000069460000}"/>
    <cellStyle name="Normal 6 4 7 2" xfId="15779" xr:uid="{00000000-0005-0000-0000-00006A460000}"/>
    <cellStyle name="Normal 6 4 7 3" xfId="15780" xr:uid="{00000000-0005-0000-0000-00006B460000}"/>
    <cellStyle name="Normal 6 4 7_BU&amp;IC" xfId="15781" xr:uid="{00000000-0005-0000-0000-00006C460000}"/>
    <cellStyle name="Normal 6 4 8" xfId="15782" xr:uid="{00000000-0005-0000-0000-00006D460000}"/>
    <cellStyle name="Normal 6 4 8 2" xfId="15783" xr:uid="{00000000-0005-0000-0000-00006E460000}"/>
    <cellStyle name="Normal 6 4 8 3" xfId="15784" xr:uid="{00000000-0005-0000-0000-00006F460000}"/>
    <cellStyle name="Normal 6 4 8_BU&amp;IC" xfId="15785" xr:uid="{00000000-0005-0000-0000-000070460000}"/>
    <cellStyle name="Normal 6 4 9" xfId="15786" xr:uid="{00000000-0005-0000-0000-000071460000}"/>
    <cellStyle name="Normal 6 4 9 2" xfId="15787" xr:uid="{00000000-0005-0000-0000-000072460000}"/>
    <cellStyle name="Normal 6 4 9_BU&amp;IC" xfId="15788" xr:uid="{00000000-0005-0000-0000-000073460000}"/>
    <cellStyle name="Normal 6 4_B-A-AV-17C-1" xfId="39243" xr:uid="{00000000-0005-0000-0000-000074460000}"/>
    <cellStyle name="Normal 6 5" xfId="15789" xr:uid="{00000000-0005-0000-0000-000075460000}"/>
    <cellStyle name="Normal 6 5 2" xfId="15790" xr:uid="{00000000-0005-0000-0000-000076460000}"/>
    <cellStyle name="Normal 6 5 2 2" xfId="15791" xr:uid="{00000000-0005-0000-0000-000077460000}"/>
    <cellStyle name="Normal 6 5 2 3" xfId="15792" xr:uid="{00000000-0005-0000-0000-000078460000}"/>
    <cellStyle name="Normal 6 5 2 4" xfId="15793" xr:uid="{00000000-0005-0000-0000-000079460000}"/>
    <cellStyle name="Normal 6 5 2 5" xfId="15794" xr:uid="{00000000-0005-0000-0000-00007A460000}"/>
    <cellStyle name="Normal 6 5 2_BU&amp;IC" xfId="15795" xr:uid="{00000000-0005-0000-0000-00007B460000}"/>
    <cellStyle name="Normal 6 5 3" xfId="15796" xr:uid="{00000000-0005-0000-0000-00007C460000}"/>
    <cellStyle name="Normal 6 5 4" xfId="15797" xr:uid="{00000000-0005-0000-0000-00007D460000}"/>
    <cellStyle name="Normal 6 5 5" xfId="15798" xr:uid="{00000000-0005-0000-0000-00007E460000}"/>
    <cellStyle name="Normal 6 5 6" xfId="15799" xr:uid="{00000000-0005-0000-0000-00007F460000}"/>
    <cellStyle name="Normal 6 5_B-A-AV-17C-1" xfId="39245" xr:uid="{00000000-0005-0000-0000-000080460000}"/>
    <cellStyle name="Normal 6 6" xfId="15800" xr:uid="{00000000-0005-0000-0000-000081460000}"/>
    <cellStyle name="Normal 6 6 10" xfId="15801" xr:uid="{00000000-0005-0000-0000-000082460000}"/>
    <cellStyle name="Normal 6 6 2" xfId="15802" xr:uid="{00000000-0005-0000-0000-000083460000}"/>
    <cellStyle name="Normal 6 6 2 2" xfId="15803" xr:uid="{00000000-0005-0000-0000-000084460000}"/>
    <cellStyle name="Normal 6 6 2_BU&amp;IC" xfId="15804" xr:uid="{00000000-0005-0000-0000-000085460000}"/>
    <cellStyle name="Normal 6 6 3" xfId="15805" xr:uid="{00000000-0005-0000-0000-000086460000}"/>
    <cellStyle name="Normal 6 6 4" xfId="15806" xr:uid="{00000000-0005-0000-0000-000087460000}"/>
    <cellStyle name="Normal 6 6 5" xfId="15807" xr:uid="{00000000-0005-0000-0000-000088460000}"/>
    <cellStyle name="Normal 6 6 6" xfId="15808" xr:uid="{00000000-0005-0000-0000-000089460000}"/>
    <cellStyle name="Normal 6 6 7" xfId="15809" xr:uid="{00000000-0005-0000-0000-00008A460000}"/>
    <cellStyle name="Normal 6 6 8" xfId="15810" xr:uid="{00000000-0005-0000-0000-00008B460000}"/>
    <cellStyle name="Normal 6 6 9" xfId="15811" xr:uid="{00000000-0005-0000-0000-00008C460000}"/>
    <cellStyle name="Normal 6 6_B-A-AV-17C-1" xfId="39247" xr:uid="{00000000-0005-0000-0000-00008D460000}"/>
    <cellStyle name="Normal 6 7" xfId="15812" xr:uid="{00000000-0005-0000-0000-00008E460000}"/>
    <cellStyle name="Normal 6 7 10" xfId="15813" xr:uid="{00000000-0005-0000-0000-00008F460000}"/>
    <cellStyle name="Normal 6 7 2" xfId="15814" xr:uid="{00000000-0005-0000-0000-000090460000}"/>
    <cellStyle name="Normal 6 7 2 2" xfId="15815" xr:uid="{00000000-0005-0000-0000-000091460000}"/>
    <cellStyle name="Normal 6 7 2_BU&amp;IC" xfId="15816" xr:uid="{00000000-0005-0000-0000-000092460000}"/>
    <cellStyle name="Normal 6 7 3" xfId="15817" xr:uid="{00000000-0005-0000-0000-000093460000}"/>
    <cellStyle name="Normal 6 7 4" xfId="15818" xr:uid="{00000000-0005-0000-0000-000094460000}"/>
    <cellStyle name="Normal 6 7 5" xfId="15819" xr:uid="{00000000-0005-0000-0000-000095460000}"/>
    <cellStyle name="Normal 6 7 6" xfId="15820" xr:uid="{00000000-0005-0000-0000-000096460000}"/>
    <cellStyle name="Normal 6 7 7" xfId="15821" xr:uid="{00000000-0005-0000-0000-000097460000}"/>
    <cellStyle name="Normal 6 7 8" xfId="15822" xr:uid="{00000000-0005-0000-0000-000098460000}"/>
    <cellStyle name="Normal 6 7 9" xfId="15823" xr:uid="{00000000-0005-0000-0000-000099460000}"/>
    <cellStyle name="Normal 6 7_B-A-AV-17C-1" xfId="39249" xr:uid="{00000000-0005-0000-0000-00009A460000}"/>
    <cellStyle name="Normal 6 8" xfId="15824" xr:uid="{00000000-0005-0000-0000-00009B460000}"/>
    <cellStyle name="Normal 6 8 2" xfId="15825" xr:uid="{00000000-0005-0000-0000-00009C460000}"/>
    <cellStyle name="Normal 6 8 2 2" xfId="15826" xr:uid="{00000000-0005-0000-0000-00009D460000}"/>
    <cellStyle name="Normal 6 8 2_BU&amp;IC" xfId="15827" xr:uid="{00000000-0005-0000-0000-00009E460000}"/>
    <cellStyle name="Normal 6 8 3" xfId="15828" xr:uid="{00000000-0005-0000-0000-00009F460000}"/>
    <cellStyle name="Normal 6 8 4" xfId="15829" xr:uid="{00000000-0005-0000-0000-0000A0460000}"/>
    <cellStyle name="Normal 6 8 5" xfId="15830" xr:uid="{00000000-0005-0000-0000-0000A1460000}"/>
    <cellStyle name="Normal 6 8 6" xfId="15831" xr:uid="{00000000-0005-0000-0000-0000A2460000}"/>
    <cellStyle name="Normal 6 8 7" xfId="15832" xr:uid="{00000000-0005-0000-0000-0000A3460000}"/>
    <cellStyle name="Normal 6 8_B-A-AV-17C-1" xfId="39252" xr:uid="{00000000-0005-0000-0000-0000A4460000}"/>
    <cellStyle name="Normal 6 9" xfId="15833" xr:uid="{00000000-0005-0000-0000-0000A5460000}"/>
    <cellStyle name="Normal 6 9 2" xfId="15834" xr:uid="{00000000-0005-0000-0000-0000A6460000}"/>
    <cellStyle name="Normal 6 9 2 2" xfId="15835" xr:uid="{00000000-0005-0000-0000-0000A7460000}"/>
    <cellStyle name="Normal 6 9 2_BU&amp;IC" xfId="15836" xr:uid="{00000000-0005-0000-0000-0000A8460000}"/>
    <cellStyle name="Normal 6 9 3" xfId="15837" xr:uid="{00000000-0005-0000-0000-0000A9460000}"/>
    <cellStyle name="Normal 6 9 4" xfId="15838" xr:uid="{00000000-0005-0000-0000-0000AA460000}"/>
    <cellStyle name="Normal 6 9 5" xfId="15839" xr:uid="{00000000-0005-0000-0000-0000AB460000}"/>
    <cellStyle name="Normal 6 9 6" xfId="15840" xr:uid="{00000000-0005-0000-0000-0000AC460000}"/>
    <cellStyle name="Normal 6 9 7" xfId="15841" xr:uid="{00000000-0005-0000-0000-0000AD460000}"/>
    <cellStyle name="Normal 6 9_B-A-AV-17C-1" xfId="39253" xr:uid="{00000000-0005-0000-0000-0000AE460000}"/>
    <cellStyle name="Normal 6_&quot;CFS&quot; Banken" xfId="15842" xr:uid="{00000000-0005-0000-0000-0000AF460000}"/>
    <cellStyle name="Normal 7" xfId="253" xr:uid="{00000000-0005-0000-0000-0000B0460000}"/>
    <cellStyle name="Normal 7 10" xfId="15843" xr:uid="{00000000-0005-0000-0000-0000B1460000}"/>
    <cellStyle name="Normal 7 11" xfId="15844" xr:uid="{00000000-0005-0000-0000-0000B2460000}"/>
    <cellStyle name="Normal 7 12" xfId="15845" xr:uid="{00000000-0005-0000-0000-0000B3460000}"/>
    <cellStyle name="Normal 7 13" xfId="15846" xr:uid="{00000000-0005-0000-0000-0000B4460000}"/>
    <cellStyle name="Normal 7 14" xfId="15847" xr:uid="{00000000-0005-0000-0000-0000B5460000}"/>
    <cellStyle name="Normal 7 15" xfId="15848" xr:uid="{00000000-0005-0000-0000-0000B6460000}"/>
    <cellStyle name="Normal 7 16" xfId="15849" xr:uid="{00000000-0005-0000-0000-0000B7460000}"/>
    <cellStyle name="Normal 7 17" xfId="15850" xr:uid="{00000000-0005-0000-0000-0000B8460000}"/>
    <cellStyle name="Normal 7 18" xfId="750" xr:uid="{00000000-0005-0000-0000-0000B9460000}"/>
    <cellStyle name="Normal 7 2" xfId="15851" xr:uid="{00000000-0005-0000-0000-0000BA460000}"/>
    <cellStyle name="Normal 7 2 10" xfId="15852" xr:uid="{00000000-0005-0000-0000-0000BB460000}"/>
    <cellStyle name="Normal 7 2 2" xfId="15853" xr:uid="{00000000-0005-0000-0000-0000BC460000}"/>
    <cellStyle name="Normal 7 2 2 10" xfId="15854" xr:uid="{00000000-0005-0000-0000-0000BD460000}"/>
    <cellStyle name="Normal 7 2 2 2" xfId="15855" xr:uid="{00000000-0005-0000-0000-0000BE460000}"/>
    <cellStyle name="Normal 7 2 2 2 2" xfId="15856" xr:uid="{00000000-0005-0000-0000-0000BF460000}"/>
    <cellStyle name="Normal 7 2 2 2_BU&amp;IC" xfId="15857" xr:uid="{00000000-0005-0000-0000-0000C0460000}"/>
    <cellStyle name="Normal 7 2 2 3" xfId="15858" xr:uid="{00000000-0005-0000-0000-0000C1460000}"/>
    <cellStyle name="Normal 7 2 2 4" xfId="15859" xr:uid="{00000000-0005-0000-0000-0000C2460000}"/>
    <cellStyle name="Normal 7 2 2 5" xfId="15860" xr:uid="{00000000-0005-0000-0000-0000C3460000}"/>
    <cellStyle name="Normal 7 2 2 6" xfId="15861" xr:uid="{00000000-0005-0000-0000-0000C4460000}"/>
    <cellStyle name="Normal 7 2 2 7" xfId="15862" xr:uid="{00000000-0005-0000-0000-0000C5460000}"/>
    <cellStyle name="Normal 7 2 2 8" xfId="15863" xr:uid="{00000000-0005-0000-0000-0000C6460000}"/>
    <cellStyle name="Normal 7 2 2 9" xfId="15864" xr:uid="{00000000-0005-0000-0000-0000C7460000}"/>
    <cellStyle name="Normal 7 2 2_B-A-AV-17C-1" xfId="39255" xr:uid="{00000000-0005-0000-0000-0000C8460000}"/>
    <cellStyle name="Normal 7 2 3" xfId="15865" xr:uid="{00000000-0005-0000-0000-0000C9460000}"/>
    <cellStyle name="Normal 7 2 3 2" xfId="15866" xr:uid="{00000000-0005-0000-0000-0000CA460000}"/>
    <cellStyle name="Normal 7 2 3 3" xfId="39256" xr:uid="{00000000-0005-0000-0000-0000CB460000}"/>
    <cellStyle name="Normal 7 2 3_B-A-AV-17C-1" xfId="39257" xr:uid="{00000000-0005-0000-0000-0000CC460000}"/>
    <cellStyle name="Normal 7 2 4" xfId="15867" xr:uid="{00000000-0005-0000-0000-0000CD460000}"/>
    <cellStyle name="Normal 7 2 5" xfId="15868" xr:uid="{00000000-0005-0000-0000-0000CE460000}"/>
    <cellStyle name="Normal 7 2 6" xfId="15869" xr:uid="{00000000-0005-0000-0000-0000CF460000}"/>
    <cellStyle name="Normal 7 2 7" xfId="15870" xr:uid="{00000000-0005-0000-0000-0000D0460000}"/>
    <cellStyle name="Normal 7 2 8" xfId="15871" xr:uid="{00000000-0005-0000-0000-0000D1460000}"/>
    <cellStyle name="Normal 7 2 9" xfId="15872" xr:uid="{00000000-0005-0000-0000-0000D2460000}"/>
    <cellStyle name="Normal 7 2_B_Aktiven" xfId="15873" xr:uid="{00000000-0005-0000-0000-0000D3460000}"/>
    <cellStyle name="Normal 7 3" xfId="15874" xr:uid="{00000000-0005-0000-0000-0000D4460000}"/>
    <cellStyle name="Normal 7 3 10" xfId="15875" xr:uid="{00000000-0005-0000-0000-0000D5460000}"/>
    <cellStyle name="Normal 7 3 2" xfId="15876" xr:uid="{00000000-0005-0000-0000-0000D6460000}"/>
    <cellStyle name="Normal 7 3 2 2" xfId="15877" xr:uid="{00000000-0005-0000-0000-0000D7460000}"/>
    <cellStyle name="Normal 7 3 2_BU&amp;IC" xfId="15878" xr:uid="{00000000-0005-0000-0000-0000D8460000}"/>
    <cellStyle name="Normal 7 3 3" xfId="15879" xr:uid="{00000000-0005-0000-0000-0000D9460000}"/>
    <cellStyle name="Normal 7 3 4" xfId="15880" xr:uid="{00000000-0005-0000-0000-0000DA460000}"/>
    <cellStyle name="Normal 7 3 5" xfId="15881" xr:uid="{00000000-0005-0000-0000-0000DB460000}"/>
    <cellStyle name="Normal 7 3 6" xfId="15882" xr:uid="{00000000-0005-0000-0000-0000DC460000}"/>
    <cellStyle name="Normal 7 3 7" xfId="15883" xr:uid="{00000000-0005-0000-0000-0000DD460000}"/>
    <cellStyle name="Normal 7 3 8" xfId="15884" xr:uid="{00000000-0005-0000-0000-0000DE460000}"/>
    <cellStyle name="Normal 7 3 9" xfId="15885" xr:uid="{00000000-0005-0000-0000-0000DF460000}"/>
    <cellStyle name="Normal 7 3_B-A-AV-17C-1" xfId="39258" xr:uid="{00000000-0005-0000-0000-0000E0460000}"/>
    <cellStyle name="Normal 7 4" xfId="15886" xr:uid="{00000000-0005-0000-0000-0000E1460000}"/>
    <cellStyle name="Normal 7 4 2" xfId="15887" xr:uid="{00000000-0005-0000-0000-0000E2460000}"/>
    <cellStyle name="Normal 7 4 3" xfId="15888" xr:uid="{00000000-0005-0000-0000-0000E3460000}"/>
    <cellStyle name="Normal 7 4 4" xfId="15889" xr:uid="{00000000-0005-0000-0000-0000E4460000}"/>
    <cellStyle name="Normal 7 4 5" xfId="15890" xr:uid="{00000000-0005-0000-0000-0000E5460000}"/>
    <cellStyle name="Normal 7 4_B-A-AV-17C-1" xfId="39259" xr:uid="{00000000-0005-0000-0000-0000E6460000}"/>
    <cellStyle name="Normal 7 5" xfId="15891" xr:uid="{00000000-0005-0000-0000-0000E7460000}"/>
    <cellStyle name="Normal 7 5 2" xfId="15892" xr:uid="{00000000-0005-0000-0000-0000E8460000}"/>
    <cellStyle name="Normal 7 5 3" xfId="15893" xr:uid="{00000000-0005-0000-0000-0000E9460000}"/>
    <cellStyle name="Normal 7 5_BU&amp;IC" xfId="15894" xr:uid="{00000000-0005-0000-0000-0000EA460000}"/>
    <cellStyle name="Normal 7 6" xfId="15895" xr:uid="{00000000-0005-0000-0000-0000EB460000}"/>
    <cellStyle name="Normal 7 6 2" xfId="15896" xr:uid="{00000000-0005-0000-0000-0000EC460000}"/>
    <cellStyle name="Normal 7 6 3" xfId="15897" xr:uid="{00000000-0005-0000-0000-0000ED460000}"/>
    <cellStyle name="Normal 7 6_BU&amp;IC" xfId="15898" xr:uid="{00000000-0005-0000-0000-0000EE460000}"/>
    <cellStyle name="Normal 7 7" xfId="15899" xr:uid="{00000000-0005-0000-0000-0000EF460000}"/>
    <cellStyle name="Normal 7 7 2" xfId="15900" xr:uid="{00000000-0005-0000-0000-0000F0460000}"/>
    <cellStyle name="Normal 7 7 3" xfId="15901" xr:uid="{00000000-0005-0000-0000-0000F1460000}"/>
    <cellStyle name="Normal 7 7_BU&amp;IC" xfId="15902" xr:uid="{00000000-0005-0000-0000-0000F2460000}"/>
    <cellStyle name="Normal 7 8" xfId="15903" xr:uid="{00000000-0005-0000-0000-0000F3460000}"/>
    <cellStyle name="Normal 7 8 2" xfId="15904" xr:uid="{00000000-0005-0000-0000-0000F4460000}"/>
    <cellStyle name="Normal 7 8 3" xfId="15905" xr:uid="{00000000-0005-0000-0000-0000F5460000}"/>
    <cellStyle name="Normal 7 8_BU&amp;IC" xfId="15906" xr:uid="{00000000-0005-0000-0000-0000F6460000}"/>
    <cellStyle name="Normal 7 9" xfId="15907" xr:uid="{00000000-0005-0000-0000-0000F7460000}"/>
    <cellStyle name="Normal 7 9 2" xfId="15908" xr:uid="{00000000-0005-0000-0000-0000F8460000}"/>
    <cellStyle name="Normal 7 9_BU&amp;IC" xfId="15909" xr:uid="{00000000-0005-0000-0000-0000F9460000}"/>
    <cellStyle name="Normal 7_5 year overview margin" xfId="37669" xr:uid="{00000000-0005-0000-0000-0000FA460000}"/>
    <cellStyle name="Normal 8" xfId="254" xr:uid="{00000000-0005-0000-0000-0000FB460000}"/>
    <cellStyle name="Normal 8 10" xfId="15911" xr:uid="{00000000-0005-0000-0000-0000FC460000}"/>
    <cellStyle name="Normal 8 10 2" xfId="15912" xr:uid="{00000000-0005-0000-0000-0000FD460000}"/>
    <cellStyle name="Normal 8 10_BU&amp;IC" xfId="15913" xr:uid="{00000000-0005-0000-0000-0000FE460000}"/>
    <cellStyle name="Normal 8 11" xfId="15914" xr:uid="{00000000-0005-0000-0000-0000FF460000}"/>
    <cellStyle name="Normal 8 12" xfId="15915" xr:uid="{00000000-0005-0000-0000-000000470000}"/>
    <cellStyle name="Normal 8 13" xfId="15916" xr:uid="{00000000-0005-0000-0000-000001470000}"/>
    <cellStyle name="Normal 8 14" xfId="15917" xr:uid="{00000000-0005-0000-0000-000002470000}"/>
    <cellStyle name="Normal 8 15" xfId="15918" xr:uid="{00000000-0005-0000-0000-000003470000}"/>
    <cellStyle name="Normal 8 16" xfId="15919" xr:uid="{00000000-0005-0000-0000-000004470000}"/>
    <cellStyle name="Normal 8 17" xfId="15920" xr:uid="{00000000-0005-0000-0000-000005470000}"/>
    <cellStyle name="Normal 8 18" xfId="15921" xr:uid="{00000000-0005-0000-0000-000006470000}"/>
    <cellStyle name="Normal 8 19" xfId="15910" xr:uid="{00000000-0005-0000-0000-000007470000}"/>
    <cellStyle name="Normal 8 2" xfId="15922" xr:uid="{00000000-0005-0000-0000-000008470000}"/>
    <cellStyle name="Normal 8 2 10" xfId="15923" xr:uid="{00000000-0005-0000-0000-000009470000}"/>
    <cellStyle name="Normal 8 2 11" xfId="15924" xr:uid="{00000000-0005-0000-0000-00000A470000}"/>
    <cellStyle name="Normal 8 2 12" xfId="15925" xr:uid="{00000000-0005-0000-0000-00000B470000}"/>
    <cellStyle name="Normal 8 2 13" xfId="15926" xr:uid="{00000000-0005-0000-0000-00000C470000}"/>
    <cellStyle name="Normal 8 2 14" xfId="15927" xr:uid="{00000000-0005-0000-0000-00000D470000}"/>
    <cellStyle name="Normal 8 2 15" xfId="15928" xr:uid="{00000000-0005-0000-0000-00000E470000}"/>
    <cellStyle name="Normal 8 2 16" xfId="15929" xr:uid="{00000000-0005-0000-0000-00000F470000}"/>
    <cellStyle name="Normal 8 2 17" xfId="15930" xr:uid="{00000000-0005-0000-0000-000010470000}"/>
    <cellStyle name="Normal 8 2 2" xfId="15931" xr:uid="{00000000-0005-0000-0000-000011470000}"/>
    <cellStyle name="Normal 8 2 2 2" xfId="15932" xr:uid="{00000000-0005-0000-0000-000012470000}"/>
    <cellStyle name="Normal 8 2 2 2 2" xfId="15933" xr:uid="{00000000-0005-0000-0000-000013470000}"/>
    <cellStyle name="Normal 8 2 2 2 3" xfId="15934" xr:uid="{00000000-0005-0000-0000-000014470000}"/>
    <cellStyle name="Normal 8 2 2 2 4" xfId="15935" xr:uid="{00000000-0005-0000-0000-000015470000}"/>
    <cellStyle name="Normal 8 2 2 2_BU&amp;IC" xfId="15936" xr:uid="{00000000-0005-0000-0000-000016470000}"/>
    <cellStyle name="Normal 8 2 2 3" xfId="15937" xr:uid="{00000000-0005-0000-0000-000017470000}"/>
    <cellStyle name="Normal 8 2 2 4" xfId="15938" xr:uid="{00000000-0005-0000-0000-000018470000}"/>
    <cellStyle name="Normal 8 2 2 5" xfId="15939" xr:uid="{00000000-0005-0000-0000-000019470000}"/>
    <cellStyle name="Normal 8 2 2_BU&amp;IC" xfId="15940" xr:uid="{00000000-0005-0000-0000-00001A470000}"/>
    <cellStyle name="Normal 8 2 3" xfId="15941" xr:uid="{00000000-0005-0000-0000-00001B470000}"/>
    <cellStyle name="Normal 8 2 3 2" xfId="15942" xr:uid="{00000000-0005-0000-0000-00001C470000}"/>
    <cellStyle name="Normal 8 2 3 3" xfId="15943" xr:uid="{00000000-0005-0000-0000-00001D470000}"/>
    <cellStyle name="Normal 8 2 3 4" xfId="15944" xr:uid="{00000000-0005-0000-0000-00001E470000}"/>
    <cellStyle name="Normal 8 2 3_BU&amp;IC" xfId="15945" xr:uid="{00000000-0005-0000-0000-00001F470000}"/>
    <cellStyle name="Normal 8 2 4" xfId="15946" xr:uid="{00000000-0005-0000-0000-000020470000}"/>
    <cellStyle name="Normal 8 2 4 2" xfId="15947" xr:uid="{00000000-0005-0000-0000-000021470000}"/>
    <cellStyle name="Normal 8 2 4 3" xfId="15948" xr:uid="{00000000-0005-0000-0000-000022470000}"/>
    <cellStyle name="Normal 8 2 4 4" xfId="15949" xr:uid="{00000000-0005-0000-0000-000023470000}"/>
    <cellStyle name="Normal 8 2 4_BU&amp;IC" xfId="15950" xr:uid="{00000000-0005-0000-0000-000024470000}"/>
    <cellStyle name="Normal 8 2 5" xfId="15951" xr:uid="{00000000-0005-0000-0000-000025470000}"/>
    <cellStyle name="Normal 8 2 5 2" xfId="15952" xr:uid="{00000000-0005-0000-0000-000026470000}"/>
    <cellStyle name="Normal 8 2 5 3" xfId="15953" xr:uid="{00000000-0005-0000-0000-000027470000}"/>
    <cellStyle name="Normal 8 2 5_BU&amp;IC" xfId="15954" xr:uid="{00000000-0005-0000-0000-000028470000}"/>
    <cellStyle name="Normal 8 2 6" xfId="15955" xr:uid="{00000000-0005-0000-0000-000029470000}"/>
    <cellStyle name="Normal 8 2 6 2" xfId="15956" xr:uid="{00000000-0005-0000-0000-00002A470000}"/>
    <cellStyle name="Normal 8 2 6 3" xfId="15957" xr:uid="{00000000-0005-0000-0000-00002B470000}"/>
    <cellStyle name="Normal 8 2 6_BU&amp;IC" xfId="15958" xr:uid="{00000000-0005-0000-0000-00002C470000}"/>
    <cellStyle name="Normal 8 2 7" xfId="15959" xr:uid="{00000000-0005-0000-0000-00002D470000}"/>
    <cellStyle name="Normal 8 2 7 2" xfId="15960" xr:uid="{00000000-0005-0000-0000-00002E470000}"/>
    <cellStyle name="Normal 8 2 7 3" xfId="15961" xr:uid="{00000000-0005-0000-0000-00002F470000}"/>
    <cellStyle name="Normal 8 2 7_BU&amp;IC" xfId="15962" xr:uid="{00000000-0005-0000-0000-000030470000}"/>
    <cellStyle name="Normal 8 2 8" xfId="15963" xr:uid="{00000000-0005-0000-0000-000031470000}"/>
    <cellStyle name="Normal 8 2 8 2" xfId="15964" xr:uid="{00000000-0005-0000-0000-000032470000}"/>
    <cellStyle name="Normal 8 2 8 3" xfId="15965" xr:uid="{00000000-0005-0000-0000-000033470000}"/>
    <cellStyle name="Normal 8 2 8_BU&amp;IC" xfId="15966" xr:uid="{00000000-0005-0000-0000-000034470000}"/>
    <cellStyle name="Normal 8 2 9" xfId="15967" xr:uid="{00000000-0005-0000-0000-000035470000}"/>
    <cellStyle name="Normal 8 2 9 2" xfId="15968" xr:uid="{00000000-0005-0000-0000-000036470000}"/>
    <cellStyle name="Normal 8 2 9_BU&amp;IC" xfId="15969" xr:uid="{00000000-0005-0000-0000-000037470000}"/>
    <cellStyle name="Normal 8 2_B-A-AV-17C-1" xfId="39260" xr:uid="{00000000-0005-0000-0000-000038470000}"/>
    <cellStyle name="Normal 8 3" xfId="878" xr:uid="{00000000-0005-0000-0000-000039470000}"/>
    <cellStyle name="Normal 8 3 2" xfId="15970" xr:uid="{00000000-0005-0000-0000-00003A470000}"/>
    <cellStyle name="Normal 8 3 2 2" xfId="15971" xr:uid="{00000000-0005-0000-0000-00003B470000}"/>
    <cellStyle name="Normal 8 3 2 3" xfId="15972" xr:uid="{00000000-0005-0000-0000-00003C470000}"/>
    <cellStyle name="Normal 8 3 2 4" xfId="15973" xr:uid="{00000000-0005-0000-0000-00003D470000}"/>
    <cellStyle name="Normal 8 3 2_BU&amp;IC" xfId="15974" xr:uid="{00000000-0005-0000-0000-00003E470000}"/>
    <cellStyle name="Normal 8 3 3" xfId="15975" xr:uid="{00000000-0005-0000-0000-00003F470000}"/>
    <cellStyle name="Normal 8 3 4" xfId="15976" xr:uid="{00000000-0005-0000-0000-000040470000}"/>
    <cellStyle name="Normal 8 3 5" xfId="15977" xr:uid="{00000000-0005-0000-0000-000041470000}"/>
    <cellStyle name="Normal 8 3_B-A-AV-17C-1" xfId="39261" xr:uid="{00000000-0005-0000-0000-000042470000}"/>
    <cellStyle name="Normal 8 4" xfId="15978" xr:uid="{00000000-0005-0000-0000-000043470000}"/>
    <cellStyle name="Normal 8 4 2" xfId="15979" xr:uid="{00000000-0005-0000-0000-000044470000}"/>
    <cellStyle name="Normal 8 4 3" xfId="15980" xr:uid="{00000000-0005-0000-0000-000045470000}"/>
    <cellStyle name="Normal 8 4 4" xfId="15981" xr:uid="{00000000-0005-0000-0000-000046470000}"/>
    <cellStyle name="Normal 8 4_BU&amp;IC" xfId="15982" xr:uid="{00000000-0005-0000-0000-000047470000}"/>
    <cellStyle name="Normal 8 5" xfId="15983" xr:uid="{00000000-0005-0000-0000-000048470000}"/>
    <cellStyle name="Normal 8 5 2" xfId="15984" xr:uid="{00000000-0005-0000-0000-000049470000}"/>
    <cellStyle name="Normal 8 5 3" xfId="15985" xr:uid="{00000000-0005-0000-0000-00004A470000}"/>
    <cellStyle name="Normal 8 5 4" xfId="15986" xr:uid="{00000000-0005-0000-0000-00004B470000}"/>
    <cellStyle name="Normal 8 5_BU&amp;IC" xfId="15987" xr:uid="{00000000-0005-0000-0000-00004C470000}"/>
    <cellStyle name="Normal 8 6" xfId="15988" xr:uid="{00000000-0005-0000-0000-00004D470000}"/>
    <cellStyle name="Normal 8 6 2" xfId="15989" xr:uid="{00000000-0005-0000-0000-00004E470000}"/>
    <cellStyle name="Normal 8 6 3" xfId="15990" xr:uid="{00000000-0005-0000-0000-00004F470000}"/>
    <cellStyle name="Normal 8 6_BU&amp;IC" xfId="15991" xr:uid="{00000000-0005-0000-0000-000050470000}"/>
    <cellStyle name="Normal 8 7" xfId="15992" xr:uid="{00000000-0005-0000-0000-000051470000}"/>
    <cellStyle name="Normal 8 7 2" xfId="15993" xr:uid="{00000000-0005-0000-0000-000052470000}"/>
    <cellStyle name="Normal 8 7 3" xfId="15994" xr:uid="{00000000-0005-0000-0000-000053470000}"/>
    <cellStyle name="Normal 8 7_BU&amp;IC" xfId="15995" xr:uid="{00000000-0005-0000-0000-000054470000}"/>
    <cellStyle name="Normal 8 8" xfId="15996" xr:uid="{00000000-0005-0000-0000-000055470000}"/>
    <cellStyle name="Normal 8 8 2" xfId="15997" xr:uid="{00000000-0005-0000-0000-000056470000}"/>
    <cellStyle name="Normal 8 8 3" xfId="15998" xr:uid="{00000000-0005-0000-0000-000057470000}"/>
    <cellStyle name="Normal 8 8_BU&amp;IC" xfId="15999" xr:uid="{00000000-0005-0000-0000-000058470000}"/>
    <cellStyle name="Normal 8 9" xfId="16000" xr:uid="{00000000-0005-0000-0000-000059470000}"/>
    <cellStyle name="Normal 8 9 2" xfId="16001" xr:uid="{00000000-0005-0000-0000-00005A470000}"/>
    <cellStyle name="Normal 8 9 3" xfId="16002" xr:uid="{00000000-0005-0000-0000-00005B470000}"/>
    <cellStyle name="Normal 8 9_BU&amp;IC" xfId="16003" xr:uid="{00000000-0005-0000-0000-00005C470000}"/>
    <cellStyle name="Normal 8_5 year overview margin" xfId="37670" xr:uid="{00000000-0005-0000-0000-00005D470000}"/>
    <cellStyle name="Normal 9" xfId="16004" xr:uid="{00000000-0005-0000-0000-00005E470000}"/>
    <cellStyle name="Normal 9 10" xfId="16005" xr:uid="{00000000-0005-0000-0000-00005F470000}"/>
    <cellStyle name="Normal 9 11" xfId="16006" xr:uid="{00000000-0005-0000-0000-000060470000}"/>
    <cellStyle name="Normal 9 12" xfId="16007" xr:uid="{00000000-0005-0000-0000-000061470000}"/>
    <cellStyle name="Normal 9 13" xfId="16008" xr:uid="{00000000-0005-0000-0000-000062470000}"/>
    <cellStyle name="Normal 9 14" xfId="16009" xr:uid="{00000000-0005-0000-0000-000063470000}"/>
    <cellStyle name="Normal 9 2" xfId="16010" xr:uid="{00000000-0005-0000-0000-000064470000}"/>
    <cellStyle name="Normal 9 2 10" xfId="16011" xr:uid="{00000000-0005-0000-0000-000065470000}"/>
    <cellStyle name="Normal 9 2 11" xfId="16012" xr:uid="{00000000-0005-0000-0000-000066470000}"/>
    <cellStyle name="Normal 9 2 12" xfId="16013" xr:uid="{00000000-0005-0000-0000-000067470000}"/>
    <cellStyle name="Normal 9 2 13" xfId="16014" xr:uid="{00000000-0005-0000-0000-000068470000}"/>
    <cellStyle name="Normal 9 2 2" xfId="16015" xr:uid="{00000000-0005-0000-0000-000069470000}"/>
    <cellStyle name="Normal 9 2 2 2" xfId="16016" xr:uid="{00000000-0005-0000-0000-00006A470000}"/>
    <cellStyle name="Normal 9 2 2 3" xfId="16017" xr:uid="{00000000-0005-0000-0000-00006B470000}"/>
    <cellStyle name="Normal 9 2 2 4" xfId="16018" xr:uid="{00000000-0005-0000-0000-00006C470000}"/>
    <cellStyle name="Normal 9 2 2_BU&amp;IC" xfId="16019" xr:uid="{00000000-0005-0000-0000-00006D470000}"/>
    <cellStyle name="Normal 9 2 3" xfId="16020" xr:uid="{00000000-0005-0000-0000-00006E470000}"/>
    <cellStyle name="Normal 9 2 3 2" xfId="16021" xr:uid="{00000000-0005-0000-0000-00006F470000}"/>
    <cellStyle name="Normal 9 2 3 3" xfId="16022" xr:uid="{00000000-0005-0000-0000-000070470000}"/>
    <cellStyle name="Normal 9 2 3_BU&amp;IC" xfId="16023" xr:uid="{00000000-0005-0000-0000-000071470000}"/>
    <cellStyle name="Normal 9 2 4" xfId="16024" xr:uid="{00000000-0005-0000-0000-000072470000}"/>
    <cellStyle name="Normal 9 2 4 2" xfId="16025" xr:uid="{00000000-0005-0000-0000-000073470000}"/>
    <cellStyle name="Normal 9 2 4 3" xfId="16026" xr:uid="{00000000-0005-0000-0000-000074470000}"/>
    <cellStyle name="Normal 9 2 4_BU&amp;IC" xfId="16027" xr:uid="{00000000-0005-0000-0000-000075470000}"/>
    <cellStyle name="Normal 9 2 5" xfId="16028" xr:uid="{00000000-0005-0000-0000-000076470000}"/>
    <cellStyle name="Normal 9 2 5 2" xfId="16029" xr:uid="{00000000-0005-0000-0000-000077470000}"/>
    <cellStyle name="Normal 9 2 5 3" xfId="16030" xr:uid="{00000000-0005-0000-0000-000078470000}"/>
    <cellStyle name="Normal 9 2 5_BU&amp;IC" xfId="16031" xr:uid="{00000000-0005-0000-0000-000079470000}"/>
    <cellStyle name="Normal 9 2 6" xfId="16032" xr:uid="{00000000-0005-0000-0000-00007A470000}"/>
    <cellStyle name="Normal 9 2 6 2" xfId="16033" xr:uid="{00000000-0005-0000-0000-00007B470000}"/>
    <cellStyle name="Normal 9 2 6_BU&amp;IC" xfId="16034" xr:uid="{00000000-0005-0000-0000-00007C470000}"/>
    <cellStyle name="Normal 9 2 7" xfId="16035" xr:uid="{00000000-0005-0000-0000-00007D470000}"/>
    <cellStyle name="Normal 9 2 8" xfId="16036" xr:uid="{00000000-0005-0000-0000-00007E470000}"/>
    <cellStyle name="Normal 9 2 9" xfId="16037" xr:uid="{00000000-0005-0000-0000-00007F470000}"/>
    <cellStyle name="Normal 9 2_BU&amp;IC" xfId="16038" xr:uid="{00000000-0005-0000-0000-000080470000}"/>
    <cellStyle name="Normal 9 3" xfId="16039" xr:uid="{00000000-0005-0000-0000-000081470000}"/>
    <cellStyle name="Normal 9 3 2" xfId="16040" xr:uid="{00000000-0005-0000-0000-000082470000}"/>
    <cellStyle name="Normal 9 3 3" xfId="16041" xr:uid="{00000000-0005-0000-0000-000083470000}"/>
    <cellStyle name="Normal 9 3 4" xfId="16042" xr:uid="{00000000-0005-0000-0000-000084470000}"/>
    <cellStyle name="Normal 9 3_BU&amp;IC" xfId="16043" xr:uid="{00000000-0005-0000-0000-000085470000}"/>
    <cellStyle name="Normal 9 4" xfId="16044" xr:uid="{00000000-0005-0000-0000-000086470000}"/>
    <cellStyle name="Normal 9 4 2" xfId="16045" xr:uid="{00000000-0005-0000-0000-000087470000}"/>
    <cellStyle name="Normal 9 4 3" xfId="16046" xr:uid="{00000000-0005-0000-0000-000088470000}"/>
    <cellStyle name="Normal 9 4_BU&amp;IC" xfId="16047" xr:uid="{00000000-0005-0000-0000-000089470000}"/>
    <cellStyle name="Normal 9 5" xfId="16048" xr:uid="{00000000-0005-0000-0000-00008A470000}"/>
    <cellStyle name="Normal 9 5 2" xfId="16049" xr:uid="{00000000-0005-0000-0000-00008B470000}"/>
    <cellStyle name="Normal 9 5 3" xfId="16050" xr:uid="{00000000-0005-0000-0000-00008C470000}"/>
    <cellStyle name="Normal 9 5_BU&amp;IC" xfId="16051" xr:uid="{00000000-0005-0000-0000-00008D470000}"/>
    <cellStyle name="Normal 9 6" xfId="16052" xr:uid="{00000000-0005-0000-0000-00008E470000}"/>
    <cellStyle name="Normal 9 6 2" xfId="16053" xr:uid="{00000000-0005-0000-0000-00008F470000}"/>
    <cellStyle name="Normal 9 6 3" xfId="16054" xr:uid="{00000000-0005-0000-0000-000090470000}"/>
    <cellStyle name="Normal 9 6_BU&amp;IC" xfId="16055" xr:uid="{00000000-0005-0000-0000-000091470000}"/>
    <cellStyle name="Normal 9 7" xfId="16056" xr:uid="{00000000-0005-0000-0000-000092470000}"/>
    <cellStyle name="Normal 9 7 2" xfId="16057" xr:uid="{00000000-0005-0000-0000-000093470000}"/>
    <cellStyle name="Normal 9 7_BU&amp;IC" xfId="16058" xr:uid="{00000000-0005-0000-0000-000094470000}"/>
    <cellStyle name="Normal 9 8" xfId="16059" xr:uid="{00000000-0005-0000-0000-000095470000}"/>
    <cellStyle name="Normal 9 9" xfId="16060" xr:uid="{00000000-0005-0000-0000-000096470000}"/>
    <cellStyle name="Normal 9_BU&amp;IC" xfId="16061" xr:uid="{00000000-0005-0000-0000-000097470000}"/>
    <cellStyle name="Normal_61 Langfristige Mietverträge 122003" xfId="561" xr:uid="{00000000-0005-0000-0000-000098470000}"/>
    <cellStyle name="Note" xfId="255" xr:uid="{00000000-0005-0000-0000-000099470000}"/>
    <cellStyle name="Note 10" xfId="16063" xr:uid="{00000000-0005-0000-0000-00009A470000}"/>
    <cellStyle name="Note 10 2" xfId="16064" xr:uid="{00000000-0005-0000-0000-00009B470000}"/>
    <cellStyle name="Note 10 2 2" xfId="16065" xr:uid="{00000000-0005-0000-0000-00009C470000}"/>
    <cellStyle name="Note 10 2 3" xfId="16066" xr:uid="{00000000-0005-0000-0000-00009D470000}"/>
    <cellStyle name="Note 10 2 4" xfId="16067" xr:uid="{00000000-0005-0000-0000-00009E470000}"/>
    <cellStyle name="Note 10 2_BU&amp;IC" xfId="16068" xr:uid="{00000000-0005-0000-0000-00009F470000}"/>
    <cellStyle name="Note 10 3" xfId="16069" xr:uid="{00000000-0005-0000-0000-0000A0470000}"/>
    <cellStyle name="Note 10 4" xfId="16070" xr:uid="{00000000-0005-0000-0000-0000A1470000}"/>
    <cellStyle name="Note 10 5" xfId="16071" xr:uid="{00000000-0005-0000-0000-0000A2470000}"/>
    <cellStyle name="Note 10_BU&amp;IC" xfId="16072" xr:uid="{00000000-0005-0000-0000-0000A3470000}"/>
    <cellStyle name="Note 11" xfId="16073" xr:uid="{00000000-0005-0000-0000-0000A4470000}"/>
    <cellStyle name="Note 11 2" xfId="16074" xr:uid="{00000000-0005-0000-0000-0000A5470000}"/>
    <cellStyle name="Note 11 3" xfId="16075" xr:uid="{00000000-0005-0000-0000-0000A6470000}"/>
    <cellStyle name="Note 11 4" xfId="16076" xr:uid="{00000000-0005-0000-0000-0000A7470000}"/>
    <cellStyle name="Note 11_BU&amp;IC" xfId="16077" xr:uid="{00000000-0005-0000-0000-0000A8470000}"/>
    <cellStyle name="Note 12" xfId="16078" xr:uid="{00000000-0005-0000-0000-0000A9470000}"/>
    <cellStyle name="Note 12 2" xfId="16079" xr:uid="{00000000-0005-0000-0000-0000AA470000}"/>
    <cellStyle name="Note 12 3" xfId="16080" xr:uid="{00000000-0005-0000-0000-0000AB470000}"/>
    <cellStyle name="Note 12 4" xfId="16081" xr:uid="{00000000-0005-0000-0000-0000AC470000}"/>
    <cellStyle name="Note 12_BU&amp;IC" xfId="16082" xr:uid="{00000000-0005-0000-0000-0000AD470000}"/>
    <cellStyle name="Note 13" xfId="16083" xr:uid="{00000000-0005-0000-0000-0000AE470000}"/>
    <cellStyle name="Note 13 2" xfId="16084" xr:uid="{00000000-0005-0000-0000-0000AF470000}"/>
    <cellStyle name="Note 13 3" xfId="16085" xr:uid="{00000000-0005-0000-0000-0000B0470000}"/>
    <cellStyle name="Note 13_BU&amp;IC" xfId="16086" xr:uid="{00000000-0005-0000-0000-0000B1470000}"/>
    <cellStyle name="Note 14" xfId="16087" xr:uid="{00000000-0005-0000-0000-0000B2470000}"/>
    <cellStyle name="Note 14 2" xfId="16088" xr:uid="{00000000-0005-0000-0000-0000B3470000}"/>
    <cellStyle name="Note 14 3" xfId="16089" xr:uid="{00000000-0005-0000-0000-0000B4470000}"/>
    <cellStyle name="Note 14_BU&amp;IC" xfId="16090" xr:uid="{00000000-0005-0000-0000-0000B5470000}"/>
    <cellStyle name="Note 15" xfId="16091" xr:uid="{00000000-0005-0000-0000-0000B6470000}"/>
    <cellStyle name="Note 15 2" xfId="16092" xr:uid="{00000000-0005-0000-0000-0000B7470000}"/>
    <cellStyle name="Note 15 3" xfId="16093" xr:uid="{00000000-0005-0000-0000-0000B8470000}"/>
    <cellStyle name="Note 15_BU&amp;IC" xfId="16094" xr:uid="{00000000-0005-0000-0000-0000B9470000}"/>
    <cellStyle name="Note 16" xfId="16095" xr:uid="{00000000-0005-0000-0000-0000BA470000}"/>
    <cellStyle name="Note 16 2" xfId="16096" xr:uid="{00000000-0005-0000-0000-0000BB470000}"/>
    <cellStyle name="Note 16_BU&amp;IC" xfId="16097" xr:uid="{00000000-0005-0000-0000-0000BC470000}"/>
    <cellStyle name="Note 17" xfId="16098" xr:uid="{00000000-0005-0000-0000-0000BD470000}"/>
    <cellStyle name="Note 18" xfId="16099" xr:uid="{00000000-0005-0000-0000-0000BE470000}"/>
    <cellStyle name="Note 19" xfId="16100" xr:uid="{00000000-0005-0000-0000-0000BF470000}"/>
    <cellStyle name="Note 2" xfId="256" xr:uid="{00000000-0005-0000-0000-0000C0470000}"/>
    <cellStyle name="Note 2 10" xfId="16101" xr:uid="{00000000-0005-0000-0000-0000C1470000}"/>
    <cellStyle name="Note 2 10 10" xfId="16102" xr:uid="{00000000-0005-0000-0000-0000C2470000}"/>
    <cellStyle name="Note 2 10 10 2" xfId="16103" xr:uid="{00000000-0005-0000-0000-0000C3470000}"/>
    <cellStyle name="Note 2 10 10 2 2" xfId="16104" xr:uid="{00000000-0005-0000-0000-0000C4470000}"/>
    <cellStyle name="Note 2 10 10 2 2 2" xfId="31540" xr:uid="{00000000-0005-0000-0000-0000C5470000}"/>
    <cellStyle name="Note 2 10 10 2 3" xfId="16105" xr:uid="{00000000-0005-0000-0000-0000C6470000}"/>
    <cellStyle name="Note 2 10 10 2 4" xfId="31541" xr:uid="{00000000-0005-0000-0000-0000C7470000}"/>
    <cellStyle name="Note 2 10 10 3" xfId="16106" xr:uid="{00000000-0005-0000-0000-0000C8470000}"/>
    <cellStyle name="Note 2 10 10 3 2" xfId="31542" xr:uid="{00000000-0005-0000-0000-0000C9470000}"/>
    <cellStyle name="Note 2 10 10 4" xfId="16107" xr:uid="{00000000-0005-0000-0000-0000CA470000}"/>
    <cellStyle name="Note 2 10 10 5" xfId="31543" xr:uid="{00000000-0005-0000-0000-0000CB470000}"/>
    <cellStyle name="Note 2 10 11" xfId="16108" xr:uid="{00000000-0005-0000-0000-0000CC470000}"/>
    <cellStyle name="Note 2 10 11 2" xfId="16109" xr:uid="{00000000-0005-0000-0000-0000CD470000}"/>
    <cellStyle name="Note 2 10 11 2 2" xfId="16110" xr:uid="{00000000-0005-0000-0000-0000CE470000}"/>
    <cellStyle name="Note 2 10 11 2 2 2" xfId="31544" xr:uid="{00000000-0005-0000-0000-0000CF470000}"/>
    <cellStyle name="Note 2 10 11 2 3" xfId="16111" xr:uid="{00000000-0005-0000-0000-0000D0470000}"/>
    <cellStyle name="Note 2 10 11 2 4" xfId="31545" xr:uid="{00000000-0005-0000-0000-0000D1470000}"/>
    <cellStyle name="Note 2 10 11 3" xfId="16112" xr:uid="{00000000-0005-0000-0000-0000D2470000}"/>
    <cellStyle name="Note 2 10 11 3 2" xfId="31546" xr:uid="{00000000-0005-0000-0000-0000D3470000}"/>
    <cellStyle name="Note 2 10 11 4" xfId="16113" xr:uid="{00000000-0005-0000-0000-0000D4470000}"/>
    <cellStyle name="Note 2 10 11 5" xfId="31547" xr:uid="{00000000-0005-0000-0000-0000D5470000}"/>
    <cellStyle name="Note 2 10 12" xfId="16114" xr:uid="{00000000-0005-0000-0000-0000D6470000}"/>
    <cellStyle name="Note 2 10 12 2" xfId="16115" xr:uid="{00000000-0005-0000-0000-0000D7470000}"/>
    <cellStyle name="Note 2 10 12 2 2" xfId="16116" xr:uid="{00000000-0005-0000-0000-0000D8470000}"/>
    <cellStyle name="Note 2 10 12 2 2 2" xfId="31548" xr:uid="{00000000-0005-0000-0000-0000D9470000}"/>
    <cellStyle name="Note 2 10 12 2 3" xfId="16117" xr:uid="{00000000-0005-0000-0000-0000DA470000}"/>
    <cellStyle name="Note 2 10 12 2 4" xfId="31549" xr:uid="{00000000-0005-0000-0000-0000DB470000}"/>
    <cellStyle name="Note 2 10 12 3" xfId="16118" xr:uid="{00000000-0005-0000-0000-0000DC470000}"/>
    <cellStyle name="Note 2 10 12 3 2" xfId="31550" xr:uid="{00000000-0005-0000-0000-0000DD470000}"/>
    <cellStyle name="Note 2 10 12 4" xfId="16119" xr:uid="{00000000-0005-0000-0000-0000DE470000}"/>
    <cellStyle name="Note 2 10 12 5" xfId="31551" xr:uid="{00000000-0005-0000-0000-0000DF470000}"/>
    <cellStyle name="Note 2 10 13" xfId="16120" xr:uid="{00000000-0005-0000-0000-0000E0470000}"/>
    <cellStyle name="Note 2 10 13 2" xfId="16121" xr:uid="{00000000-0005-0000-0000-0000E1470000}"/>
    <cellStyle name="Note 2 10 13 2 2" xfId="16122" xr:uid="{00000000-0005-0000-0000-0000E2470000}"/>
    <cellStyle name="Note 2 10 13 2 2 2" xfId="31552" xr:uid="{00000000-0005-0000-0000-0000E3470000}"/>
    <cellStyle name="Note 2 10 13 2 3" xfId="16123" xr:uid="{00000000-0005-0000-0000-0000E4470000}"/>
    <cellStyle name="Note 2 10 13 2 4" xfId="31553" xr:uid="{00000000-0005-0000-0000-0000E5470000}"/>
    <cellStyle name="Note 2 10 13 3" xfId="16124" xr:uid="{00000000-0005-0000-0000-0000E6470000}"/>
    <cellStyle name="Note 2 10 13 3 2" xfId="31554" xr:uid="{00000000-0005-0000-0000-0000E7470000}"/>
    <cellStyle name="Note 2 10 13 4" xfId="16125" xr:uid="{00000000-0005-0000-0000-0000E8470000}"/>
    <cellStyle name="Note 2 10 13 5" xfId="31555" xr:uid="{00000000-0005-0000-0000-0000E9470000}"/>
    <cellStyle name="Note 2 10 14" xfId="16126" xr:uid="{00000000-0005-0000-0000-0000EA470000}"/>
    <cellStyle name="Note 2 10 14 2" xfId="16127" xr:uid="{00000000-0005-0000-0000-0000EB470000}"/>
    <cellStyle name="Note 2 10 14 2 2" xfId="16128" xr:uid="{00000000-0005-0000-0000-0000EC470000}"/>
    <cellStyle name="Note 2 10 14 2 2 2" xfId="31556" xr:uid="{00000000-0005-0000-0000-0000ED470000}"/>
    <cellStyle name="Note 2 10 14 2 3" xfId="16129" xr:uid="{00000000-0005-0000-0000-0000EE470000}"/>
    <cellStyle name="Note 2 10 14 2 4" xfId="31557" xr:uid="{00000000-0005-0000-0000-0000EF470000}"/>
    <cellStyle name="Note 2 10 14 3" xfId="16130" xr:uid="{00000000-0005-0000-0000-0000F0470000}"/>
    <cellStyle name="Note 2 10 14 3 2" xfId="31558" xr:uid="{00000000-0005-0000-0000-0000F1470000}"/>
    <cellStyle name="Note 2 10 14 4" xfId="16131" xr:uid="{00000000-0005-0000-0000-0000F2470000}"/>
    <cellStyle name="Note 2 10 14 5" xfId="31559" xr:uid="{00000000-0005-0000-0000-0000F3470000}"/>
    <cellStyle name="Note 2 10 15" xfId="16132" xr:uid="{00000000-0005-0000-0000-0000F4470000}"/>
    <cellStyle name="Note 2 10 15 2" xfId="16133" xr:uid="{00000000-0005-0000-0000-0000F5470000}"/>
    <cellStyle name="Note 2 10 15 2 2" xfId="16134" xr:uid="{00000000-0005-0000-0000-0000F6470000}"/>
    <cellStyle name="Note 2 10 15 2 2 2" xfId="31560" xr:uid="{00000000-0005-0000-0000-0000F7470000}"/>
    <cellStyle name="Note 2 10 15 2 3" xfId="16135" xr:uid="{00000000-0005-0000-0000-0000F8470000}"/>
    <cellStyle name="Note 2 10 15 2 4" xfId="31561" xr:uid="{00000000-0005-0000-0000-0000F9470000}"/>
    <cellStyle name="Note 2 10 15 3" xfId="16136" xr:uid="{00000000-0005-0000-0000-0000FA470000}"/>
    <cellStyle name="Note 2 10 15 3 2" xfId="31562" xr:uid="{00000000-0005-0000-0000-0000FB470000}"/>
    <cellStyle name="Note 2 10 15 4" xfId="16137" xr:uid="{00000000-0005-0000-0000-0000FC470000}"/>
    <cellStyle name="Note 2 10 15 5" xfId="31563" xr:uid="{00000000-0005-0000-0000-0000FD470000}"/>
    <cellStyle name="Note 2 10 16" xfId="16138" xr:uid="{00000000-0005-0000-0000-0000FE470000}"/>
    <cellStyle name="Note 2 10 16 2" xfId="16139" xr:uid="{00000000-0005-0000-0000-0000FF470000}"/>
    <cellStyle name="Note 2 10 16 2 2" xfId="16140" xr:uid="{00000000-0005-0000-0000-000000480000}"/>
    <cellStyle name="Note 2 10 16 2 2 2" xfId="31564" xr:uid="{00000000-0005-0000-0000-000001480000}"/>
    <cellStyle name="Note 2 10 16 2 3" xfId="16141" xr:uid="{00000000-0005-0000-0000-000002480000}"/>
    <cellStyle name="Note 2 10 16 2 4" xfId="31565" xr:uid="{00000000-0005-0000-0000-000003480000}"/>
    <cellStyle name="Note 2 10 16 3" xfId="16142" xr:uid="{00000000-0005-0000-0000-000004480000}"/>
    <cellStyle name="Note 2 10 16 3 2" xfId="31566" xr:uid="{00000000-0005-0000-0000-000005480000}"/>
    <cellStyle name="Note 2 10 16 4" xfId="16143" xr:uid="{00000000-0005-0000-0000-000006480000}"/>
    <cellStyle name="Note 2 10 16 5" xfId="31567" xr:uid="{00000000-0005-0000-0000-000007480000}"/>
    <cellStyle name="Note 2 10 17" xfId="16144" xr:uid="{00000000-0005-0000-0000-000008480000}"/>
    <cellStyle name="Note 2 10 17 2" xfId="16145" xr:uid="{00000000-0005-0000-0000-000009480000}"/>
    <cellStyle name="Note 2 10 17 2 2" xfId="16146" xr:uid="{00000000-0005-0000-0000-00000A480000}"/>
    <cellStyle name="Note 2 10 17 2 2 2" xfId="31568" xr:uid="{00000000-0005-0000-0000-00000B480000}"/>
    <cellStyle name="Note 2 10 17 2 3" xfId="16147" xr:uid="{00000000-0005-0000-0000-00000C480000}"/>
    <cellStyle name="Note 2 10 17 2 4" xfId="31569" xr:uid="{00000000-0005-0000-0000-00000D480000}"/>
    <cellStyle name="Note 2 10 17 3" xfId="16148" xr:uid="{00000000-0005-0000-0000-00000E480000}"/>
    <cellStyle name="Note 2 10 17 3 2" xfId="31570" xr:uid="{00000000-0005-0000-0000-00000F480000}"/>
    <cellStyle name="Note 2 10 17 4" xfId="16149" xr:uid="{00000000-0005-0000-0000-000010480000}"/>
    <cellStyle name="Note 2 10 17 5" xfId="31571" xr:uid="{00000000-0005-0000-0000-000011480000}"/>
    <cellStyle name="Note 2 10 18" xfId="16150" xr:uid="{00000000-0005-0000-0000-000012480000}"/>
    <cellStyle name="Note 2 10 18 2" xfId="16151" xr:uid="{00000000-0005-0000-0000-000013480000}"/>
    <cellStyle name="Note 2 10 18 2 2" xfId="16152" xr:uid="{00000000-0005-0000-0000-000014480000}"/>
    <cellStyle name="Note 2 10 18 2 2 2" xfId="31572" xr:uid="{00000000-0005-0000-0000-000015480000}"/>
    <cellStyle name="Note 2 10 18 2 3" xfId="16153" xr:uid="{00000000-0005-0000-0000-000016480000}"/>
    <cellStyle name="Note 2 10 18 2 4" xfId="31573" xr:uid="{00000000-0005-0000-0000-000017480000}"/>
    <cellStyle name="Note 2 10 18 3" xfId="16154" xr:uid="{00000000-0005-0000-0000-000018480000}"/>
    <cellStyle name="Note 2 10 18 3 2" xfId="31574" xr:uid="{00000000-0005-0000-0000-000019480000}"/>
    <cellStyle name="Note 2 10 18 4" xfId="16155" xr:uid="{00000000-0005-0000-0000-00001A480000}"/>
    <cellStyle name="Note 2 10 18 5" xfId="31575" xr:uid="{00000000-0005-0000-0000-00001B480000}"/>
    <cellStyle name="Note 2 10 19" xfId="16156" xr:uid="{00000000-0005-0000-0000-00001C480000}"/>
    <cellStyle name="Note 2 10 19 2" xfId="16157" xr:uid="{00000000-0005-0000-0000-00001D480000}"/>
    <cellStyle name="Note 2 10 19 2 2" xfId="16158" xr:uid="{00000000-0005-0000-0000-00001E480000}"/>
    <cellStyle name="Note 2 10 19 2 2 2" xfId="31576" xr:uid="{00000000-0005-0000-0000-00001F480000}"/>
    <cellStyle name="Note 2 10 19 2 3" xfId="16159" xr:uid="{00000000-0005-0000-0000-000020480000}"/>
    <cellStyle name="Note 2 10 19 2 4" xfId="31577" xr:uid="{00000000-0005-0000-0000-000021480000}"/>
    <cellStyle name="Note 2 10 19 3" xfId="16160" xr:uid="{00000000-0005-0000-0000-000022480000}"/>
    <cellStyle name="Note 2 10 19 3 2" xfId="31578" xr:uid="{00000000-0005-0000-0000-000023480000}"/>
    <cellStyle name="Note 2 10 19 4" xfId="16161" xr:uid="{00000000-0005-0000-0000-000024480000}"/>
    <cellStyle name="Note 2 10 19 5" xfId="31579" xr:uid="{00000000-0005-0000-0000-000025480000}"/>
    <cellStyle name="Note 2 10 2" xfId="16162" xr:uid="{00000000-0005-0000-0000-000026480000}"/>
    <cellStyle name="Note 2 10 2 10" xfId="16163" xr:uid="{00000000-0005-0000-0000-000027480000}"/>
    <cellStyle name="Note 2 10 2 10 2" xfId="16164" xr:uid="{00000000-0005-0000-0000-000028480000}"/>
    <cellStyle name="Note 2 10 2 10 2 2" xfId="16165" xr:uid="{00000000-0005-0000-0000-000029480000}"/>
    <cellStyle name="Note 2 10 2 10 2 2 2" xfId="31580" xr:uid="{00000000-0005-0000-0000-00002A480000}"/>
    <cellStyle name="Note 2 10 2 10 2 3" xfId="16166" xr:uid="{00000000-0005-0000-0000-00002B480000}"/>
    <cellStyle name="Note 2 10 2 10 2 4" xfId="31581" xr:uid="{00000000-0005-0000-0000-00002C480000}"/>
    <cellStyle name="Note 2 10 2 10 3" xfId="16167" xr:uid="{00000000-0005-0000-0000-00002D480000}"/>
    <cellStyle name="Note 2 10 2 10 3 2" xfId="31582" xr:uid="{00000000-0005-0000-0000-00002E480000}"/>
    <cellStyle name="Note 2 10 2 10 4" xfId="16168" xr:uid="{00000000-0005-0000-0000-00002F480000}"/>
    <cellStyle name="Note 2 10 2 10 5" xfId="31583" xr:uid="{00000000-0005-0000-0000-000030480000}"/>
    <cellStyle name="Note 2 10 2 11" xfId="16169" xr:uid="{00000000-0005-0000-0000-000031480000}"/>
    <cellStyle name="Note 2 10 2 11 2" xfId="16170" xr:uid="{00000000-0005-0000-0000-000032480000}"/>
    <cellStyle name="Note 2 10 2 11 2 2" xfId="16171" xr:uid="{00000000-0005-0000-0000-000033480000}"/>
    <cellStyle name="Note 2 10 2 11 2 2 2" xfId="31584" xr:uid="{00000000-0005-0000-0000-000034480000}"/>
    <cellStyle name="Note 2 10 2 11 2 3" xfId="16172" xr:uid="{00000000-0005-0000-0000-000035480000}"/>
    <cellStyle name="Note 2 10 2 11 2 4" xfId="31585" xr:uid="{00000000-0005-0000-0000-000036480000}"/>
    <cellStyle name="Note 2 10 2 11 3" xfId="16173" xr:uid="{00000000-0005-0000-0000-000037480000}"/>
    <cellStyle name="Note 2 10 2 11 3 2" xfId="31586" xr:uid="{00000000-0005-0000-0000-000038480000}"/>
    <cellStyle name="Note 2 10 2 11 4" xfId="16174" xr:uid="{00000000-0005-0000-0000-000039480000}"/>
    <cellStyle name="Note 2 10 2 11 5" xfId="31587" xr:uid="{00000000-0005-0000-0000-00003A480000}"/>
    <cellStyle name="Note 2 10 2 12" xfId="16175" xr:uid="{00000000-0005-0000-0000-00003B480000}"/>
    <cellStyle name="Note 2 10 2 12 2" xfId="16176" xr:uid="{00000000-0005-0000-0000-00003C480000}"/>
    <cellStyle name="Note 2 10 2 12 2 2" xfId="16177" xr:uid="{00000000-0005-0000-0000-00003D480000}"/>
    <cellStyle name="Note 2 10 2 12 2 2 2" xfId="31588" xr:uid="{00000000-0005-0000-0000-00003E480000}"/>
    <cellStyle name="Note 2 10 2 12 2 3" xfId="16178" xr:uid="{00000000-0005-0000-0000-00003F480000}"/>
    <cellStyle name="Note 2 10 2 12 2 4" xfId="31589" xr:uid="{00000000-0005-0000-0000-000040480000}"/>
    <cellStyle name="Note 2 10 2 12 3" xfId="16179" xr:uid="{00000000-0005-0000-0000-000041480000}"/>
    <cellStyle name="Note 2 10 2 12 3 2" xfId="31590" xr:uid="{00000000-0005-0000-0000-000042480000}"/>
    <cellStyle name="Note 2 10 2 12 4" xfId="16180" xr:uid="{00000000-0005-0000-0000-000043480000}"/>
    <cellStyle name="Note 2 10 2 12 5" xfId="31591" xr:uid="{00000000-0005-0000-0000-000044480000}"/>
    <cellStyle name="Note 2 10 2 13" xfId="16181" xr:uid="{00000000-0005-0000-0000-000045480000}"/>
    <cellStyle name="Note 2 10 2 13 2" xfId="16182" xr:uid="{00000000-0005-0000-0000-000046480000}"/>
    <cellStyle name="Note 2 10 2 13 2 2" xfId="16183" xr:uid="{00000000-0005-0000-0000-000047480000}"/>
    <cellStyle name="Note 2 10 2 13 2 2 2" xfId="31592" xr:uid="{00000000-0005-0000-0000-000048480000}"/>
    <cellStyle name="Note 2 10 2 13 2 3" xfId="16184" xr:uid="{00000000-0005-0000-0000-000049480000}"/>
    <cellStyle name="Note 2 10 2 13 2 4" xfId="31593" xr:uid="{00000000-0005-0000-0000-00004A480000}"/>
    <cellStyle name="Note 2 10 2 13 3" xfId="16185" xr:uid="{00000000-0005-0000-0000-00004B480000}"/>
    <cellStyle name="Note 2 10 2 13 3 2" xfId="31594" xr:uid="{00000000-0005-0000-0000-00004C480000}"/>
    <cellStyle name="Note 2 10 2 13 4" xfId="16186" xr:uid="{00000000-0005-0000-0000-00004D480000}"/>
    <cellStyle name="Note 2 10 2 13 5" xfId="31595" xr:uid="{00000000-0005-0000-0000-00004E480000}"/>
    <cellStyle name="Note 2 10 2 14" xfId="16187" xr:uid="{00000000-0005-0000-0000-00004F480000}"/>
    <cellStyle name="Note 2 10 2 14 2" xfId="16188" xr:uid="{00000000-0005-0000-0000-000050480000}"/>
    <cellStyle name="Note 2 10 2 14 2 2" xfId="16189" xr:uid="{00000000-0005-0000-0000-000051480000}"/>
    <cellStyle name="Note 2 10 2 14 2 2 2" xfId="31596" xr:uid="{00000000-0005-0000-0000-000052480000}"/>
    <cellStyle name="Note 2 10 2 14 2 3" xfId="16190" xr:uid="{00000000-0005-0000-0000-000053480000}"/>
    <cellStyle name="Note 2 10 2 14 2 4" xfId="31597" xr:uid="{00000000-0005-0000-0000-000054480000}"/>
    <cellStyle name="Note 2 10 2 14 3" xfId="16191" xr:uid="{00000000-0005-0000-0000-000055480000}"/>
    <cellStyle name="Note 2 10 2 14 3 2" xfId="31598" xr:uid="{00000000-0005-0000-0000-000056480000}"/>
    <cellStyle name="Note 2 10 2 14 4" xfId="16192" xr:uid="{00000000-0005-0000-0000-000057480000}"/>
    <cellStyle name="Note 2 10 2 14 5" xfId="31599" xr:uid="{00000000-0005-0000-0000-000058480000}"/>
    <cellStyle name="Note 2 10 2 15" xfId="16193" xr:uid="{00000000-0005-0000-0000-000059480000}"/>
    <cellStyle name="Note 2 10 2 15 2" xfId="16194" xr:uid="{00000000-0005-0000-0000-00005A480000}"/>
    <cellStyle name="Note 2 10 2 15 2 2" xfId="16195" xr:uid="{00000000-0005-0000-0000-00005B480000}"/>
    <cellStyle name="Note 2 10 2 15 2 2 2" xfId="31600" xr:uid="{00000000-0005-0000-0000-00005C480000}"/>
    <cellStyle name="Note 2 10 2 15 2 3" xfId="16196" xr:uid="{00000000-0005-0000-0000-00005D480000}"/>
    <cellStyle name="Note 2 10 2 15 2 4" xfId="31601" xr:uid="{00000000-0005-0000-0000-00005E480000}"/>
    <cellStyle name="Note 2 10 2 15 3" xfId="16197" xr:uid="{00000000-0005-0000-0000-00005F480000}"/>
    <cellStyle name="Note 2 10 2 15 3 2" xfId="31602" xr:uid="{00000000-0005-0000-0000-000060480000}"/>
    <cellStyle name="Note 2 10 2 15 4" xfId="16198" xr:uid="{00000000-0005-0000-0000-000061480000}"/>
    <cellStyle name="Note 2 10 2 15 5" xfId="31603" xr:uid="{00000000-0005-0000-0000-000062480000}"/>
    <cellStyle name="Note 2 10 2 16" xfId="16199" xr:uid="{00000000-0005-0000-0000-000063480000}"/>
    <cellStyle name="Note 2 10 2 16 2" xfId="16200" xr:uid="{00000000-0005-0000-0000-000064480000}"/>
    <cellStyle name="Note 2 10 2 16 2 2" xfId="16201" xr:uid="{00000000-0005-0000-0000-000065480000}"/>
    <cellStyle name="Note 2 10 2 16 2 2 2" xfId="31604" xr:uid="{00000000-0005-0000-0000-000066480000}"/>
    <cellStyle name="Note 2 10 2 16 2 3" xfId="16202" xr:uid="{00000000-0005-0000-0000-000067480000}"/>
    <cellStyle name="Note 2 10 2 16 2 4" xfId="31605" xr:uid="{00000000-0005-0000-0000-000068480000}"/>
    <cellStyle name="Note 2 10 2 16 3" xfId="16203" xr:uid="{00000000-0005-0000-0000-000069480000}"/>
    <cellStyle name="Note 2 10 2 16 3 2" xfId="31606" xr:uid="{00000000-0005-0000-0000-00006A480000}"/>
    <cellStyle name="Note 2 10 2 16 4" xfId="16204" xr:uid="{00000000-0005-0000-0000-00006B480000}"/>
    <cellStyle name="Note 2 10 2 16 5" xfId="31607" xr:uid="{00000000-0005-0000-0000-00006C480000}"/>
    <cellStyle name="Note 2 10 2 17" xfId="16205" xr:uid="{00000000-0005-0000-0000-00006D480000}"/>
    <cellStyle name="Note 2 10 2 17 2" xfId="16206" xr:uid="{00000000-0005-0000-0000-00006E480000}"/>
    <cellStyle name="Note 2 10 2 17 2 2" xfId="16207" xr:uid="{00000000-0005-0000-0000-00006F480000}"/>
    <cellStyle name="Note 2 10 2 17 2 2 2" xfId="31608" xr:uid="{00000000-0005-0000-0000-000070480000}"/>
    <cellStyle name="Note 2 10 2 17 2 3" xfId="16208" xr:uid="{00000000-0005-0000-0000-000071480000}"/>
    <cellStyle name="Note 2 10 2 17 2 4" xfId="31609" xr:uid="{00000000-0005-0000-0000-000072480000}"/>
    <cellStyle name="Note 2 10 2 17 3" xfId="16209" xr:uid="{00000000-0005-0000-0000-000073480000}"/>
    <cellStyle name="Note 2 10 2 17 3 2" xfId="31610" xr:uid="{00000000-0005-0000-0000-000074480000}"/>
    <cellStyle name="Note 2 10 2 17 4" xfId="16210" xr:uid="{00000000-0005-0000-0000-000075480000}"/>
    <cellStyle name="Note 2 10 2 17 5" xfId="31611" xr:uid="{00000000-0005-0000-0000-000076480000}"/>
    <cellStyle name="Note 2 10 2 18" xfId="16211" xr:uid="{00000000-0005-0000-0000-000077480000}"/>
    <cellStyle name="Note 2 10 2 18 2" xfId="16212" xr:uid="{00000000-0005-0000-0000-000078480000}"/>
    <cellStyle name="Note 2 10 2 18 2 2" xfId="16213" xr:uid="{00000000-0005-0000-0000-000079480000}"/>
    <cellStyle name="Note 2 10 2 18 2 2 2" xfId="31612" xr:uid="{00000000-0005-0000-0000-00007A480000}"/>
    <cellStyle name="Note 2 10 2 18 2 3" xfId="16214" xr:uid="{00000000-0005-0000-0000-00007B480000}"/>
    <cellStyle name="Note 2 10 2 18 2 4" xfId="31613" xr:uid="{00000000-0005-0000-0000-00007C480000}"/>
    <cellStyle name="Note 2 10 2 18 3" xfId="16215" xr:uid="{00000000-0005-0000-0000-00007D480000}"/>
    <cellStyle name="Note 2 10 2 18 3 2" xfId="31614" xr:uid="{00000000-0005-0000-0000-00007E480000}"/>
    <cellStyle name="Note 2 10 2 18 4" xfId="16216" xr:uid="{00000000-0005-0000-0000-00007F480000}"/>
    <cellStyle name="Note 2 10 2 18 5" xfId="31615" xr:uid="{00000000-0005-0000-0000-000080480000}"/>
    <cellStyle name="Note 2 10 2 19" xfId="16217" xr:uid="{00000000-0005-0000-0000-000081480000}"/>
    <cellStyle name="Note 2 10 2 19 2" xfId="16218" xr:uid="{00000000-0005-0000-0000-000082480000}"/>
    <cellStyle name="Note 2 10 2 19 2 2" xfId="16219" xr:uid="{00000000-0005-0000-0000-000083480000}"/>
    <cellStyle name="Note 2 10 2 19 2 2 2" xfId="31616" xr:uid="{00000000-0005-0000-0000-000084480000}"/>
    <cellStyle name="Note 2 10 2 19 2 3" xfId="16220" xr:uid="{00000000-0005-0000-0000-000085480000}"/>
    <cellStyle name="Note 2 10 2 19 2 4" xfId="31617" xr:uid="{00000000-0005-0000-0000-000086480000}"/>
    <cellStyle name="Note 2 10 2 19 3" xfId="16221" xr:uid="{00000000-0005-0000-0000-000087480000}"/>
    <cellStyle name="Note 2 10 2 19 3 2" xfId="31618" xr:uid="{00000000-0005-0000-0000-000088480000}"/>
    <cellStyle name="Note 2 10 2 19 4" xfId="16222" xr:uid="{00000000-0005-0000-0000-000089480000}"/>
    <cellStyle name="Note 2 10 2 19 5" xfId="31619" xr:uid="{00000000-0005-0000-0000-00008A480000}"/>
    <cellStyle name="Note 2 10 2 2" xfId="16223" xr:uid="{00000000-0005-0000-0000-00008B480000}"/>
    <cellStyle name="Note 2 10 2 2 2" xfId="16224" xr:uid="{00000000-0005-0000-0000-00008C480000}"/>
    <cellStyle name="Note 2 10 2 2 2 2" xfId="16225" xr:uid="{00000000-0005-0000-0000-00008D480000}"/>
    <cellStyle name="Note 2 10 2 2 2 2 2" xfId="31620" xr:uid="{00000000-0005-0000-0000-00008E480000}"/>
    <cellStyle name="Note 2 10 2 2 2 3" xfId="16226" xr:uid="{00000000-0005-0000-0000-00008F480000}"/>
    <cellStyle name="Note 2 10 2 2 2 4" xfId="31621" xr:uid="{00000000-0005-0000-0000-000090480000}"/>
    <cellStyle name="Note 2 10 2 2 3" xfId="16227" xr:uid="{00000000-0005-0000-0000-000091480000}"/>
    <cellStyle name="Note 2 10 2 2 3 2" xfId="31622" xr:uid="{00000000-0005-0000-0000-000092480000}"/>
    <cellStyle name="Note 2 10 2 2 4" xfId="16228" xr:uid="{00000000-0005-0000-0000-000093480000}"/>
    <cellStyle name="Note 2 10 2 2 5" xfId="31623" xr:uid="{00000000-0005-0000-0000-000094480000}"/>
    <cellStyle name="Note 2 10 2 20" xfId="16229" xr:uid="{00000000-0005-0000-0000-000095480000}"/>
    <cellStyle name="Note 2 10 2 20 2" xfId="16230" xr:uid="{00000000-0005-0000-0000-000096480000}"/>
    <cellStyle name="Note 2 10 2 20 2 2" xfId="16231" xr:uid="{00000000-0005-0000-0000-000097480000}"/>
    <cellStyle name="Note 2 10 2 20 2 2 2" xfId="31624" xr:uid="{00000000-0005-0000-0000-000098480000}"/>
    <cellStyle name="Note 2 10 2 20 2 3" xfId="16232" xr:uid="{00000000-0005-0000-0000-000099480000}"/>
    <cellStyle name="Note 2 10 2 20 2 4" xfId="31625" xr:uid="{00000000-0005-0000-0000-00009A480000}"/>
    <cellStyle name="Note 2 10 2 20 3" xfId="16233" xr:uid="{00000000-0005-0000-0000-00009B480000}"/>
    <cellStyle name="Note 2 10 2 20 3 2" xfId="31626" xr:uid="{00000000-0005-0000-0000-00009C480000}"/>
    <cellStyle name="Note 2 10 2 20 4" xfId="16234" xr:uid="{00000000-0005-0000-0000-00009D480000}"/>
    <cellStyle name="Note 2 10 2 20 5" xfId="31627" xr:uid="{00000000-0005-0000-0000-00009E480000}"/>
    <cellStyle name="Note 2 10 2 21" xfId="16235" xr:uid="{00000000-0005-0000-0000-00009F480000}"/>
    <cellStyle name="Note 2 10 2 21 2" xfId="16236" xr:uid="{00000000-0005-0000-0000-0000A0480000}"/>
    <cellStyle name="Note 2 10 2 21 2 2" xfId="16237" xr:uid="{00000000-0005-0000-0000-0000A1480000}"/>
    <cellStyle name="Note 2 10 2 21 2 2 2" xfId="31628" xr:uid="{00000000-0005-0000-0000-0000A2480000}"/>
    <cellStyle name="Note 2 10 2 21 2 3" xfId="16238" xr:uid="{00000000-0005-0000-0000-0000A3480000}"/>
    <cellStyle name="Note 2 10 2 21 2 4" xfId="31629" xr:uid="{00000000-0005-0000-0000-0000A4480000}"/>
    <cellStyle name="Note 2 10 2 21 3" xfId="16239" xr:uid="{00000000-0005-0000-0000-0000A5480000}"/>
    <cellStyle name="Note 2 10 2 21 3 2" xfId="31630" xr:uid="{00000000-0005-0000-0000-0000A6480000}"/>
    <cellStyle name="Note 2 10 2 21 4" xfId="16240" xr:uid="{00000000-0005-0000-0000-0000A7480000}"/>
    <cellStyle name="Note 2 10 2 21 5" xfId="31631" xr:uid="{00000000-0005-0000-0000-0000A8480000}"/>
    <cellStyle name="Note 2 10 2 22" xfId="16241" xr:uid="{00000000-0005-0000-0000-0000A9480000}"/>
    <cellStyle name="Note 2 10 2 22 2" xfId="16242" xr:uid="{00000000-0005-0000-0000-0000AA480000}"/>
    <cellStyle name="Note 2 10 2 22 2 2" xfId="16243" xr:uid="{00000000-0005-0000-0000-0000AB480000}"/>
    <cellStyle name="Note 2 10 2 22 2 2 2" xfId="31632" xr:uid="{00000000-0005-0000-0000-0000AC480000}"/>
    <cellStyle name="Note 2 10 2 22 2 3" xfId="16244" xr:uid="{00000000-0005-0000-0000-0000AD480000}"/>
    <cellStyle name="Note 2 10 2 22 2 4" xfId="31633" xr:uid="{00000000-0005-0000-0000-0000AE480000}"/>
    <cellStyle name="Note 2 10 2 22 3" xfId="16245" xr:uid="{00000000-0005-0000-0000-0000AF480000}"/>
    <cellStyle name="Note 2 10 2 22 3 2" xfId="31634" xr:uid="{00000000-0005-0000-0000-0000B0480000}"/>
    <cellStyle name="Note 2 10 2 22 4" xfId="16246" xr:uid="{00000000-0005-0000-0000-0000B1480000}"/>
    <cellStyle name="Note 2 10 2 22 5" xfId="31635" xr:uid="{00000000-0005-0000-0000-0000B2480000}"/>
    <cellStyle name="Note 2 10 2 23" xfId="16247" xr:uid="{00000000-0005-0000-0000-0000B3480000}"/>
    <cellStyle name="Note 2 10 2 23 2" xfId="16248" xr:uid="{00000000-0005-0000-0000-0000B4480000}"/>
    <cellStyle name="Note 2 10 2 23 2 2" xfId="16249" xr:uid="{00000000-0005-0000-0000-0000B5480000}"/>
    <cellStyle name="Note 2 10 2 23 2 2 2" xfId="31636" xr:uid="{00000000-0005-0000-0000-0000B6480000}"/>
    <cellStyle name="Note 2 10 2 23 2 3" xfId="16250" xr:uid="{00000000-0005-0000-0000-0000B7480000}"/>
    <cellStyle name="Note 2 10 2 23 2 4" xfId="31637" xr:uid="{00000000-0005-0000-0000-0000B8480000}"/>
    <cellStyle name="Note 2 10 2 23 3" xfId="16251" xr:uid="{00000000-0005-0000-0000-0000B9480000}"/>
    <cellStyle name="Note 2 10 2 23 3 2" xfId="31638" xr:uid="{00000000-0005-0000-0000-0000BA480000}"/>
    <cellStyle name="Note 2 10 2 23 4" xfId="16252" xr:uid="{00000000-0005-0000-0000-0000BB480000}"/>
    <cellStyle name="Note 2 10 2 23 5" xfId="31639" xr:uid="{00000000-0005-0000-0000-0000BC480000}"/>
    <cellStyle name="Note 2 10 2 24" xfId="16253" xr:uid="{00000000-0005-0000-0000-0000BD480000}"/>
    <cellStyle name="Note 2 10 2 24 2" xfId="16254" xr:uid="{00000000-0005-0000-0000-0000BE480000}"/>
    <cellStyle name="Note 2 10 2 24 2 2" xfId="16255" xr:uid="{00000000-0005-0000-0000-0000BF480000}"/>
    <cellStyle name="Note 2 10 2 24 2 2 2" xfId="31640" xr:uid="{00000000-0005-0000-0000-0000C0480000}"/>
    <cellStyle name="Note 2 10 2 24 2 3" xfId="16256" xr:uid="{00000000-0005-0000-0000-0000C1480000}"/>
    <cellStyle name="Note 2 10 2 24 2 4" xfId="31641" xr:uid="{00000000-0005-0000-0000-0000C2480000}"/>
    <cellStyle name="Note 2 10 2 24 3" xfId="16257" xr:uid="{00000000-0005-0000-0000-0000C3480000}"/>
    <cellStyle name="Note 2 10 2 24 3 2" xfId="31642" xr:uid="{00000000-0005-0000-0000-0000C4480000}"/>
    <cellStyle name="Note 2 10 2 24 4" xfId="16258" xr:uid="{00000000-0005-0000-0000-0000C5480000}"/>
    <cellStyle name="Note 2 10 2 24 5" xfId="31643" xr:uid="{00000000-0005-0000-0000-0000C6480000}"/>
    <cellStyle name="Note 2 10 2 25" xfId="16259" xr:uid="{00000000-0005-0000-0000-0000C7480000}"/>
    <cellStyle name="Note 2 10 2 25 2" xfId="16260" xr:uid="{00000000-0005-0000-0000-0000C8480000}"/>
    <cellStyle name="Note 2 10 2 25 2 2" xfId="16261" xr:uid="{00000000-0005-0000-0000-0000C9480000}"/>
    <cellStyle name="Note 2 10 2 25 2 2 2" xfId="31644" xr:uid="{00000000-0005-0000-0000-0000CA480000}"/>
    <cellStyle name="Note 2 10 2 25 2 3" xfId="16262" xr:uid="{00000000-0005-0000-0000-0000CB480000}"/>
    <cellStyle name="Note 2 10 2 25 2 4" xfId="31645" xr:uid="{00000000-0005-0000-0000-0000CC480000}"/>
    <cellStyle name="Note 2 10 2 25 3" xfId="16263" xr:uid="{00000000-0005-0000-0000-0000CD480000}"/>
    <cellStyle name="Note 2 10 2 25 3 2" xfId="31646" xr:uid="{00000000-0005-0000-0000-0000CE480000}"/>
    <cellStyle name="Note 2 10 2 25 4" xfId="16264" xr:uid="{00000000-0005-0000-0000-0000CF480000}"/>
    <cellStyle name="Note 2 10 2 25 5" xfId="31647" xr:uid="{00000000-0005-0000-0000-0000D0480000}"/>
    <cellStyle name="Note 2 10 2 26" xfId="16265" xr:uid="{00000000-0005-0000-0000-0000D1480000}"/>
    <cellStyle name="Note 2 10 2 26 2" xfId="16266" xr:uid="{00000000-0005-0000-0000-0000D2480000}"/>
    <cellStyle name="Note 2 10 2 26 2 2" xfId="16267" xr:uid="{00000000-0005-0000-0000-0000D3480000}"/>
    <cellStyle name="Note 2 10 2 26 2 2 2" xfId="31648" xr:uid="{00000000-0005-0000-0000-0000D4480000}"/>
    <cellStyle name="Note 2 10 2 26 2 3" xfId="16268" xr:uid="{00000000-0005-0000-0000-0000D5480000}"/>
    <cellStyle name="Note 2 10 2 26 2 4" xfId="31649" xr:uid="{00000000-0005-0000-0000-0000D6480000}"/>
    <cellStyle name="Note 2 10 2 26 3" xfId="16269" xr:uid="{00000000-0005-0000-0000-0000D7480000}"/>
    <cellStyle name="Note 2 10 2 26 3 2" xfId="31650" xr:uid="{00000000-0005-0000-0000-0000D8480000}"/>
    <cellStyle name="Note 2 10 2 26 4" xfId="16270" xr:uid="{00000000-0005-0000-0000-0000D9480000}"/>
    <cellStyle name="Note 2 10 2 26 5" xfId="31651" xr:uid="{00000000-0005-0000-0000-0000DA480000}"/>
    <cellStyle name="Note 2 10 2 27" xfId="16271" xr:uid="{00000000-0005-0000-0000-0000DB480000}"/>
    <cellStyle name="Note 2 10 2 27 2" xfId="16272" xr:uid="{00000000-0005-0000-0000-0000DC480000}"/>
    <cellStyle name="Note 2 10 2 27 2 2" xfId="16273" xr:uid="{00000000-0005-0000-0000-0000DD480000}"/>
    <cellStyle name="Note 2 10 2 27 2 2 2" xfId="31652" xr:uid="{00000000-0005-0000-0000-0000DE480000}"/>
    <cellStyle name="Note 2 10 2 27 2 3" xfId="16274" xr:uid="{00000000-0005-0000-0000-0000DF480000}"/>
    <cellStyle name="Note 2 10 2 27 2 4" xfId="31653" xr:uid="{00000000-0005-0000-0000-0000E0480000}"/>
    <cellStyle name="Note 2 10 2 27 3" xfId="16275" xr:uid="{00000000-0005-0000-0000-0000E1480000}"/>
    <cellStyle name="Note 2 10 2 27 3 2" xfId="31654" xr:uid="{00000000-0005-0000-0000-0000E2480000}"/>
    <cellStyle name="Note 2 10 2 27 4" xfId="16276" xr:uid="{00000000-0005-0000-0000-0000E3480000}"/>
    <cellStyle name="Note 2 10 2 27 5" xfId="31655" xr:uid="{00000000-0005-0000-0000-0000E4480000}"/>
    <cellStyle name="Note 2 10 2 28" xfId="16277" xr:uid="{00000000-0005-0000-0000-0000E5480000}"/>
    <cellStyle name="Note 2 10 2 28 2" xfId="16278" xr:uid="{00000000-0005-0000-0000-0000E6480000}"/>
    <cellStyle name="Note 2 10 2 28 2 2" xfId="16279" xr:uid="{00000000-0005-0000-0000-0000E7480000}"/>
    <cellStyle name="Note 2 10 2 28 2 2 2" xfId="31656" xr:uid="{00000000-0005-0000-0000-0000E8480000}"/>
    <cellStyle name="Note 2 10 2 28 2 3" xfId="16280" xr:uid="{00000000-0005-0000-0000-0000E9480000}"/>
    <cellStyle name="Note 2 10 2 28 2 4" xfId="31657" xr:uid="{00000000-0005-0000-0000-0000EA480000}"/>
    <cellStyle name="Note 2 10 2 28 3" xfId="16281" xr:uid="{00000000-0005-0000-0000-0000EB480000}"/>
    <cellStyle name="Note 2 10 2 28 3 2" xfId="31658" xr:uid="{00000000-0005-0000-0000-0000EC480000}"/>
    <cellStyle name="Note 2 10 2 28 4" xfId="16282" xr:uid="{00000000-0005-0000-0000-0000ED480000}"/>
    <cellStyle name="Note 2 10 2 28 5" xfId="31659" xr:uid="{00000000-0005-0000-0000-0000EE480000}"/>
    <cellStyle name="Note 2 10 2 29" xfId="16283" xr:uid="{00000000-0005-0000-0000-0000EF480000}"/>
    <cellStyle name="Note 2 10 2 29 2" xfId="16284" xr:uid="{00000000-0005-0000-0000-0000F0480000}"/>
    <cellStyle name="Note 2 10 2 29 2 2" xfId="16285" xr:uid="{00000000-0005-0000-0000-0000F1480000}"/>
    <cellStyle name="Note 2 10 2 29 2 2 2" xfId="31660" xr:uid="{00000000-0005-0000-0000-0000F2480000}"/>
    <cellStyle name="Note 2 10 2 29 2 3" xfId="16286" xr:uid="{00000000-0005-0000-0000-0000F3480000}"/>
    <cellStyle name="Note 2 10 2 29 2 4" xfId="31661" xr:uid="{00000000-0005-0000-0000-0000F4480000}"/>
    <cellStyle name="Note 2 10 2 29 3" xfId="16287" xr:uid="{00000000-0005-0000-0000-0000F5480000}"/>
    <cellStyle name="Note 2 10 2 29 3 2" xfId="31662" xr:uid="{00000000-0005-0000-0000-0000F6480000}"/>
    <cellStyle name="Note 2 10 2 29 4" xfId="16288" xr:uid="{00000000-0005-0000-0000-0000F7480000}"/>
    <cellStyle name="Note 2 10 2 29 5" xfId="31663" xr:uid="{00000000-0005-0000-0000-0000F8480000}"/>
    <cellStyle name="Note 2 10 2 3" xfId="16289" xr:uid="{00000000-0005-0000-0000-0000F9480000}"/>
    <cellStyle name="Note 2 10 2 3 2" xfId="16290" xr:uid="{00000000-0005-0000-0000-0000FA480000}"/>
    <cellStyle name="Note 2 10 2 3 2 2" xfId="16291" xr:uid="{00000000-0005-0000-0000-0000FB480000}"/>
    <cellStyle name="Note 2 10 2 3 2 2 2" xfId="31664" xr:uid="{00000000-0005-0000-0000-0000FC480000}"/>
    <cellStyle name="Note 2 10 2 3 2 3" xfId="16292" xr:uid="{00000000-0005-0000-0000-0000FD480000}"/>
    <cellStyle name="Note 2 10 2 3 2 4" xfId="31665" xr:uid="{00000000-0005-0000-0000-0000FE480000}"/>
    <cellStyle name="Note 2 10 2 3 3" xfId="16293" xr:uid="{00000000-0005-0000-0000-0000FF480000}"/>
    <cellStyle name="Note 2 10 2 3 3 2" xfId="31666" xr:uid="{00000000-0005-0000-0000-000000490000}"/>
    <cellStyle name="Note 2 10 2 3 4" xfId="16294" xr:uid="{00000000-0005-0000-0000-000001490000}"/>
    <cellStyle name="Note 2 10 2 3 5" xfId="31667" xr:uid="{00000000-0005-0000-0000-000002490000}"/>
    <cellStyle name="Note 2 10 2 30" xfId="16295" xr:uid="{00000000-0005-0000-0000-000003490000}"/>
    <cellStyle name="Note 2 10 2 30 2" xfId="16296" xr:uid="{00000000-0005-0000-0000-000004490000}"/>
    <cellStyle name="Note 2 10 2 30 2 2" xfId="16297" xr:uid="{00000000-0005-0000-0000-000005490000}"/>
    <cellStyle name="Note 2 10 2 30 2 2 2" xfId="31668" xr:uid="{00000000-0005-0000-0000-000006490000}"/>
    <cellStyle name="Note 2 10 2 30 2 3" xfId="16298" xr:uid="{00000000-0005-0000-0000-000007490000}"/>
    <cellStyle name="Note 2 10 2 30 2 4" xfId="31669" xr:uid="{00000000-0005-0000-0000-000008490000}"/>
    <cellStyle name="Note 2 10 2 30 3" xfId="16299" xr:uid="{00000000-0005-0000-0000-000009490000}"/>
    <cellStyle name="Note 2 10 2 30 3 2" xfId="31670" xr:uid="{00000000-0005-0000-0000-00000A490000}"/>
    <cellStyle name="Note 2 10 2 30 4" xfId="16300" xr:uid="{00000000-0005-0000-0000-00000B490000}"/>
    <cellStyle name="Note 2 10 2 30 5" xfId="31671" xr:uid="{00000000-0005-0000-0000-00000C490000}"/>
    <cellStyle name="Note 2 10 2 31" xfId="16301" xr:uid="{00000000-0005-0000-0000-00000D490000}"/>
    <cellStyle name="Note 2 10 2 31 2" xfId="16302" xr:uid="{00000000-0005-0000-0000-00000E490000}"/>
    <cellStyle name="Note 2 10 2 31 2 2" xfId="31672" xr:uid="{00000000-0005-0000-0000-00000F490000}"/>
    <cellStyle name="Note 2 10 2 31 3" xfId="16303" xr:uid="{00000000-0005-0000-0000-000010490000}"/>
    <cellStyle name="Note 2 10 2 31 4" xfId="31673" xr:uid="{00000000-0005-0000-0000-000011490000}"/>
    <cellStyle name="Note 2 10 2 32" xfId="16304" xr:uid="{00000000-0005-0000-0000-000012490000}"/>
    <cellStyle name="Note 2 10 2 32 2" xfId="31674" xr:uid="{00000000-0005-0000-0000-000013490000}"/>
    <cellStyle name="Note 2 10 2 33" xfId="16305" xr:uid="{00000000-0005-0000-0000-000014490000}"/>
    <cellStyle name="Note 2 10 2 34" xfId="31675" xr:uid="{00000000-0005-0000-0000-000015490000}"/>
    <cellStyle name="Note 2 10 2 4" xfId="16306" xr:uid="{00000000-0005-0000-0000-000016490000}"/>
    <cellStyle name="Note 2 10 2 4 2" xfId="16307" xr:uid="{00000000-0005-0000-0000-000017490000}"/>
    <cellStyle name="Note 2 10 2 4 2 2" xfId="16308" xr:uid="{00000000-0005-0000-0000-000018490000}"/>
    <cellStyle name="Note 2 10 2 4 2 2 2" xfId="31676" xr:uid="{00000000-0005-0000-0000-000019490000}"/>
    <cellStyle name="Note 2 10 2 4 2 3" xfId="16309" xr:uid="{00000000-0005-0000-0000-00001A490000}"/>
    <cellStyle name="Note 2 10 2 4 2 4" xfId="31677" xr:uid="{00000000-0005-0000-0000-00001B490000}"/>
    <cellStyle name="Note 2 10 2 4 3" xfId="16310" xr:uid="{00000000-0005-0000-0000-00001C490000}"/>
    <cellStyle name="Note 2 10 2 4 3 2" xfId="31678" xr:uid="{00000000-0005-0000-0000-00001D490000}"/>
    <cellStyle name="Note 2 10 2 4 4" xfId="16311" xr:uid="{00000000-0005-0000-0000-00001E490000}"/>
    <cellStyle name="Note 2 10 2 4 5" xfId="31679" xr:uid="{00000000-0005-0000-0000-00001F490000}"/>
    <cellStyle name="Note 2 10 2 5" xfId="16312" xr:uid="{00000000-0005-0000-0000-000020490000}"/>
    <cellStyle name="Note 2 10 2 5 2" xfId="16313" xr:uid="{00000000-0005-0000-0000-000021490000}"/>
    <cellStyle name="Note 2 10 2 5 2 2" xfId="16314" xr:uid="{00000000-0005-0000-0000-000022490000}"/>
    <cellStyle name="Note 2 10 2 5 2 2 2" xfId="31680" xr:uid="{00000000-0005-0000-0000-000023490000}"/>
    <cellStyle name="Note 2 10 2 5 2 3" xfId="16315" xr:uid="{00000000-0005-0000-0000-000024490000}"/>
    <cellStyle name="Note 2 10 2 5 2 4" xfId="31681" xr:uid="{00000000-0005-0000-0000-000025490000}"/>
    <cellStyle name="Note 2 10 2 5 3" xfId="16316" xr:uid="{00000000-0005-0000-0000-000026490000}"/>
    <cellStyle name="Note 2 10 2 5 3 2" xfId="31682" xr:uid="{00000000-0005-0000-0000-000027490000}"/>
    <cellStyle name="Note 2 10 2 5 4" xfId="16317" xr:uid="{00000000-0005-0000-0000-000028490000}"/>
    <cellStyle name="Note 2 10 2 5 5" xfId="31683" xr:uid="{00000000-0005-0000-0000-000029490000}"/>
    <cellStyle name="Note 2 10 2 6" xfId="16318" xr:uid="{00000000-0005-0000-0000-00002A490000}"/>
    <cellStyle name="Note 2 10 2 6 2" xfId="16319" xr:uid="{00000000-0005-0000-0000-00002B490000}"/>
    <cellStyle name="Note 2 10 2 6 2 2" xfId="16320" xr:uid="{00000000-0005-0000-0000-00002C490000}"/>
    <cellStyle name="Note 2 10 2 6 2 2 2" xfId="31684" xr:uid="{00000000-0005-0000-0000-00002D490000}"/>
    <cellStyle name="Note 2 10 2 6 2 3" xfId="16321" xr:uid="{00000000-0005-0000-0000-00002E490000}"/>
    <cellStyle name="Note 2 10 2 6 2 4" xfId="31685" xr:uid="{00000000-0005-0000-0000-00002F490000}"/>
    <cellStyle name="Note 2 10 2 6 3" xfId="16322" xr:uid="{00000000-0005-0000-0000-000030490000}"/>
    <cellStyle name="Note 2 10 2 6 3 2" xfId="31686" xr:uid="{00000000-0005-0000-0000-000031490000}"/>
    <cellStyle name="Note 2 10 2 6 4" xfId="16323" xr:uid="{00000000-0005-0000-0000-000032490000}"/>
    <cellStyle name="Note 2 10 2 6 5" xfId="31687" xr:uid="{00000000-0005-0000-0000-000033490000}"/>
    <cellStyle name="Note 2 10 2 7" xfId="16324" xr:uid="{00000000-0005-0000-0000-000034490000}"/>
    <cellStyle name="Note 2 10 2 7 2" xfId="16325" xr:uid="{00000000-0005-0000-0000-000035490000}"/>
    <cellStyle name="Note 2 10 2 7 2 2" xfId="16326" xr:uid="{00000000-0005-0000-0000-000036490000}"/>
    <cellStyle name="Note 2 10 2 7 2 2 2" xfId="31688" xr:uid="{00000000-0005-0000-0000-000037490000}"/>
    <cellStyle name="Note 2 10 2 7 2 3" xfId="16327" xr:uid="{00000000-0005-0000-0000-000038490000}"/>
    <cellStyle name="Note 2 10 2 7 2 4" xfId="31689" xr:uid="{00000000-0005-0000-0000-000039490000}"/>
    <cellStyle name="Note 2 10 2 7 3" xfId="16328" xr:uid="{00000000-0005-0000-0000-00003A490000}"/>
    <cellStyle name="Note 2 10 2 7 3 2" xfId="31690" xr:uid="{00000000-0005-0000-0000-00003B490000}"/>
    <cellStyle name="Note 2 10 2 7 4" xfId="16329" xr:uid="{00000000-0005-0000-0000-00003C490000}"/>
    <cellStyle name="Note 2 10 2 7 5" xfId="31691" xr:uid="{00000000-0005-0000-0000-00003D490000}"/>
    <cellStyle name="Note 2 10 2 8" xfId="16330" xr:uid="{00000000-0005-0000-0000-00003E490000}"/>
    <cellStyle name="Note 2 10 2 8 2" xfId="16331" xr:uid="{00000000-0005-0000-0000-00003F490000}"/>
    <cellStyle name="Note 2 10 2 8 2 2" xfId="16332" xr:uid="{00000000-0005-0000-0000-000040490000}"/>
    <cellStyle name="Note 2 10 2 8 2 2 2" xfId="31692" xr:uid="{00000000-0005-0000-0000-000041490000}"/>
    <cellStyle name="Note 2 10 2 8 2 3" xfId="16333" xr:uid="{00000000-0005-0000-0000-000042490000}"/>
    <cellStyle name="Note 2 10 2 8 2 4" xfId="31693" xr:uid="{00000000-0005-0000-0000-000043490000}"/>
    <cellStyle name="Note 2 10 2 8 3" xfId="16334" xr:uid="{00000000-0005-0000-0000-000044490000}"/>
    <cellStyle name="Note 2 10 2 8 3 2" xfId="31694" xr:uid="{00000000-0005-0000-0000-000045490000}"/>
    <cellStyle name="Note 2 10 2 8 4" xfId="16335" xr:uid="{00000000-0005-0000-0000-000046490000}"/>
    <cellStyle name="Note 2 10 2 8 5" xfId="31695" xr:uid="{00000000-0005-0000-0000-000047490000}"/>
    <cellStyle name="Note 2 10 2 9" xfId="16336" xr:uid="{00000000-0005-0000-0000-000048490000}"/>
    <cellStyle name="Note 2 10 2 9 2" xfId="16337" xr:uid="{00000000-0005-0000-0000-000049490000}"/>
    <cellStyle name="Note 2 10 2 9 2 2" xfId="16338" xr:uid="{00000000-0005-0000-0000-00004A490000}"/>
    <cellStyle name="Note 2 10 2 9 2 2 2" xfId="31696" xr:uid="{00000000-0005-0000-0000-00004B490000}"/>
    <cellStyle name="Note 2 10 2 9 2 3" xfId="16339" xr:uid="{00000000-0005-0000-0000-00004C490000}"/>
    <cellStyle name="Note 2 10 2 9 2 4" xfId="31697" xr:uid="{00000000-0005-0000-0000-00004D490000}"/>
    <cellStyle name="Note 2 10 2 9 3" xfId="16340" xr:uid="{00000000-0005-0000-0000-00004E490000}"/>
    <cellStyle name="Note 2 10 2 9 3 2" xfId="31698" xr:uid="{00000000-0005-0000-0000-00004F490000}"/>
    <cellStyle name="Note 2 10 2 9 4" xfId="16341" xr:uid="{00000000-0005-0000-0000-000050490000}"/>
    <cellStyle name="Note 2 10 2 9 5" xfId="31699" xr:uid="{00000000-0005-0000-0000-000051490000}"/>
    <cellStyle name="Note 2 10 20" xfId="16342" xr:uid="{00000000-0005-0000-0000-000052490000}"/>
    <cellStyle name="Note 2 10 20 2" xfId="16343" xr:uid="{00000000-0005-0000-0000-000053490000}"/>
    <cellStyle name="Note 2 10 20 2 2" xfId="16344" xr:uid="{00000000-0005-0000-0000-000054490000}"/>
    <cellStyle name="Note 2 10 20 2 2 2" xfId="31700" xr:uid="{00000000-0005-0000-0000-000055490000}"/>
    <cellStyle name="Note 2 10 20 2 3" xfId="16345" xr:uid="{00000000-0005-0000-0000-000056490000}"/>
    <cellStyle name="Note 2 10 20 2 4" xfId="31701" xr:uid="{00000000-0005-0000-0000-000057490000}"/>
    <cellStyle name="Note 2 10 20 3" xfId="16346" xr:uid="{00000000-0005-0000-0000-000058490000}"/>
    <cellStyle name="Note 2 10 20 3 2" xfId="31702" xr:uid="{00000000-0005-0000-0000-000059490000}"/>
    <cellStyle name="Note 2 10 20 4" xfId="16347" xr:uid="{00000000-0005-0000-0000-00005A490000}"/>
    <cellStyle name="Note 2 10 20 5" xfId="31703" xr:uid="{00000000-0005-0000-0000-00005B490000}"/>
    <cellStyle name="Note 2 10 21" xfId="16348" xr:uid="{00000000-0005-0000-0000-00005C490000}"/>
    <cellStyle name="Note 2 10 21 2" xfId="16349" xr:uid="{00000000-0005-0000-0000-00005D490000}"/>
    <cellStyle name="Note 2 10 21 2 2" xfId="16350" xr:uid="{00000000-0005-0000-0000-00005E490000}"/>
    <cellStyle name="Note 2 10 21 2 2 2" xfId="31704" xr:uid="{00000000-0005-0000-0000-00005F490000}"/>
    <cellStyle name="Note 2 10 21 2 3" xfId="16351" xr:uid="{00000000-0005-0000-0000-000060490000}"/>
    <cellStyle name="Note 2 10 21 2 4" xfId="31705" xr:uid="{00000000-0005-0000-0000-000061490000}"/>
    <cellStyle name="Note 2 10 21 3" xfId="16352" xr:uid="{00000000-0005-0000-0000-000062490000}"/>
    <cellStyle name="Note 2 10 21 3 2" xfId="31706" xr:uid="{00000000-0005-0000-0000-000063490000}"/>
    <cellStyle name="Note 2 10 21 4" xfId="16353" xr:uid="{00000000-0005-0000-0000-000064490000}"/>
    <cellStyle name="Note 2 10 21 5" xfId="31707" xr:uid="{00000000-0005-0000-0000-000065490000}"/>
    <cellStyle name="Note 2 10 22" xfId="16354" xr:uid="{00000000-0005-0000-0000-000066490000}"/>
    <cellStyle name="Note 2 10 22 2" xfId="16355" xr:uid="{00000000-0005-0000-0000-000067490000}"/>
    <cellStyle name="Note 2 10 22 2 2" xfId="16356" xr:uid="{00000000-0005-0000-0000-000068490000}"/>
    <cellStyle name="Note 2 10 22 2 2 2" xfId="31708" xr:uid="{00000000-0005-0000-0000-000069490000}"/>
    <cellStyle name="Note 2 10 22 2 3" xfId="16357" xr:uid="{00000000-0005-0000-0000-00006A490000}"/>
    <cellStyle name="Note 2 10 22 2 4" xfId="31709" xr:uid="{00000000-0005-0000-0000-00006B490000}"/>
    <cellStyle name="Note 2 10 22 3" xfId="16358" xr:uid="{00000000-0005-0000-0000-00006C490000}"/>
    <cellStyle name="Note 2 10 22 3 2" xfId="31710" xr:uid="{00000000-0005-0000-0000-00006D490000}"/>
    <cellStyle name="Note 2 10 22 4" xfId="16359" xr:uid="{00000000-0005-0000-0000-00006E490000}"/>
    <cellStyle name="Note 2 10 22 5" xfId="31711" xr:uid="{00000000-0005-0000-0000-00006F490000}"/>
    <cellStyle name="Note 2 10 23" xfId="16360" xr:uid="{00000000-0005-0000-0000-000070490000}"/>
    <cellStyle name="Note 2 10 23 2" xfId="16361" xr:uid="{00000000-0005-0000-0000-000071490000}"/>
    <cellStyle name="Note 2 10 23 2 2" xfId="16362" xr:uid="{00000000-0005-0000-0000-000072490000}"/>
    <cellStyle name="Note 2 10 23 2 2 2" xfId="31712" xr:uid="{00000000-0005-0000-0000-000073490000}"/>
    <cellStyle name="Note 2 10 23 2 3" xfId="16363" xr:uid="{00000000-0005-0000-0000-000074490000}"/>
    <cellStyle name="Note 2 10 23 2 4" xfId="31713" xr:uid="{00000000-0005-0000-0000-000075490000}"/>
    <cellStyle name="Note 2 10 23 3" xfId="16364" xr:uid="{00000000-0005-0000-0000-000076490000}"/>
    <cellStyle name="Note 2 10 23 3 2" xfId="31714" xr:uid="{00000000-0005-0000-0000-000077490000}"/>
    <cellStyle name="Note 2 10 23 4" xfId="16365" xr:uid="{00000000-0005-0000-0000-000078490000}"/>
    <cellStyle name="Note 2 10 23 5" xfId="31715" xr:uid="{00000000-0005-0000-0000-000079490000}"/>
    <cellStyle name="Note 2 10 24" xfId="16366" xr:uid="{00000000-0005-0000-0000-00007A490000}"/>
    <cellStyle name="Note 2 10 24 2" xfId="16367" xr:uid="{00000000-0005-0000-0000-00007B490000}"/>
    <cellStyle name="Note 2 10 24 2 2" xfId="16368" xr:uid="{00000000-0005-0000-0000-00007C490000}"/>
    <cellStyle name="Note 2 10 24 2 2 2" xfId="31716" xr:uid="{00000000-0005-0000-0000-00007D490000}"/>
    <cellStyle name="Note 2 10 24 2 3" xfId="16369" xr:uid="{00000000-0005-0000-0000-00007E490000}"/>
    <cellStyle name="Note 2 10 24 2 4" xfId="31717" xr:uid="{00000000-0005-0000-0000-00007F490000}"/>
    <cellStyle name="Note 2 10 24 3" xfId="16370" xr:uid="{00000000-0005-0000-0000-000080490000}"/>
    <cellStyle name="Note 2 10 24 3 2" xfId="31718" xr:uid="{00000000-0005-0000-0000-000081490000}"/>
    <cellStyle name="Note 2 10 24 4" xfId="16371" xr:uid="{00000000-0005-0000-0000-000082490000}"/>
    <cellStyle name="Note 2 10 24 5" xfId="31719" xr:uid="{00000000-0005-0000-0000-000083490000}"/>
    <cellStyle name="Note 2 10 25" xfId="16372" xr:uid="{00000000-0005-0000-0000-000084490000}"/>
    <cellStyle name="Note 2 10 25 2" xfId="16373" xr:uid="{00000000-0005-0000-0000-000085490000}"/>
    <cellStyle name="Note 2 10 25 2 2" xfId="16374" xr:uid="{00000000-0005-0000-0000-000086490000}"/>
    <cellStyle name="Note 2 10 25 2 2 2" xfId="31720" xr:uid="{00000000-0005-0000-0000-000087490000}"/>
    <cellStyle name="Note 2 10 25 2 3" xfId="16375" xr:uid="{00000000-0005-0000-0000-000088490000}"/>
    <cellStyle name="Note 2 10 25 2 4" xfId="31721" xr:uid="{00000000-0005-0000-0000-000089490000}"/>
    <cellStyle name="Note 2 10 25 3" xfId="16376" xr:uid="{00000000-0005-0000-0000-00008A490000}"/>
    <cellStyle name="Note 2 10 25 3 2" xfId="31722" xr:uid="{00000000-0005-0000-0000-00008B490000}"/>
    <cellStyle name="Note 2 10 25 4" xfId="16377" xr:uid="{00000000-0005-0000-0000-00008C490000}"/>
    <cellStyle name="Note 2 10 25 5" xfId="31723" xr:uid="{00000000-0005-0000-0000-00008D490000}"/>
    <cellStyle name="Note 2 10 26" xfId="16378" xr:uid="{00000000-0005-0000-0000-00008E490000}"/>
    <cellStyle name="Note 2 10 26 2" xfId="16379" xr:uid="{00000000-0005-0000-0000-00008F490000}"/>
    <cellStyle name="Note 2 10 26 2 2" xfId="16380" xr:uid="{00000000-0005-0000-0000-000090490000}"/>
    <cellStyle name="Note 2 10 26 2 2 2" xfId="31724" xr:uid="{00000000-0005-0000-0000-000091490000}"/>
    <cellStyle name="Note 2 10 26 2 3" xfId="16381" xr:uid="{00000000-0005-0000-0000-000092490000}"/>
    <cellStyle name="Note 2 10 26 2 4" xfId="31725" xr:uid="{00000000-0005-0000-0000-000093490000}"/>
    <cellStyle name="Note 2 10 26 3" xfId="16382" xr:uid="{00000000-0005-0000-0000-000094490000}"/>
    <cellStyle name="Note 2 10 26 3 2" xfId="31726" xr:uid="{00000000-0005-0000-0000-000095490000}"/>
    <cellStyle name="Note 2 10 26 4" xfId="16383" xr:uid="{00000000-0005-0000-0000-000096490000}"/>
    <cellStyle name="Note 2 10 26 5" xfId="31727" xr:uid="{00000000-0005-0000-0000-000097490000}"/>
    <cellStyle name="Note 2 10 27" xfId="16384" xr:uid="{00000000-0005-0000-0000-000098490000}"/>
    <cellStyle name="Note 2 10 27 2" xfId="16385" xr:uid="{00000000-0005-0000-0000-000099490000}"/>
    <cellStyle name="Note 2 10 27 2 2" xfId="16386" xr:uid="{00000000-0005-0000-0000-00009A490000}"/>
    <cellStyle name="Note 2 10 27 2 2 2" xfId="31728" xr:uid="{00000000-0005-0000-0000-00009B490000}"/>
    <cellStyle name="Note 2 10 27 2 3" xfId="16387" xr:uid="{00000000-0005-0000-0000-00009C490000}"/>
    <cellStyle name="Note 2 10 27 2 4" xfId="31729" xr:uid="{00000000-0005-0000-0000-00009D490000}"/>
    <cellStyle name="Note 2 10 27 3" xfId="16388" xr:uid="{00000000-0005-0000-0000-00009E490000}"/>
    <cellStyle name="Note 2 10 27 3 2" xfId="31730" xr:uid="{00000000-0005-0000-0000-00009F490000}"/>
    <cellStyle name="Note 2 10 27 4" xfId="16389" xr:uid="{00000000-0005-0000-0000-0000A0490000}"/>
    <cellStyle name="Note 2 10 27 5" xfId="31731" xr:uid="{00000000-0005-0000-0000-0000A1490000}"/>
    <cellStyle name="Note 2 10 28" xfId="16390" xr:uid="{00000000-0005-0000-0000-0000A2490000}"/>
    <cellStyle name="Note 2 10 28 2" xfId="16391" xr:uid="{00000000-0005-0000-0000-0000A3490000}"/>
    <cellStyle name="Note 2 10 28 2 2" xfId="16392" xr:uid="{00000000-0005-0000-0000-0000A4490000}"/>
    <cellStyle name="Note 2 10 28 2 2 2" xfId="31732" xr:uid="{00000000-0005-0000-0000-0000A5490000}"/>
    <cellStyle name="Note 2 10 28 2 3" xfId="16393" xr:uid="{00000000-0005-0000-0000-0000A6490000}"/>
    <cellStyle name="Note 2 10 28 2 4" xfId="31733" xr:uid="{00000000-0005-0000-0000-0000A7490000}"/>
    <cellStyle name="Note 2 10 28 3" xfId="16394" xr:uid="{00000000-0005-0000-0000-0000A8490000}"/>
    <cellStyle name="Note 2 10 28 3 2" xfId="31734" xr:uid="{00000000-0005-0000-0000-0000A9490000}"/>
    <cellStyle name="Note 2 10 28 4" xfId="16395" xr:uid="{00000000-0005-0000-0000-0000AA490000}"/>
    <cellStyle name="Note 2 10 28 5" xfId="31735" xr:uid="{00000000-0005-0000-0000-0000AB490000}"/>
    <cellStyle name="Note 2 10 29" xfId="16396" xr:uid="{00000000-0005-0000-0000-0000AC490000}"/>
    <cellStyle name="Note 2 10 29 2" xfId="16397" xr:uid="{00000000-0005-0000-0000-0000AD490000}"/>
    <cellStyle name="Note 2 10 29 2 2" xfId="16398" xr:uid="{00000000-0005-0000-0000-0000AE490000}"/>
    <cellStyle name="Note 2 10 29 2 2 2" xfId="31736" xr:uid="{00000000-0005-0000-0000-0000AF490000}"/>
    <cellStyle name="Note 2 10 29 2 3" xfId="16399" xr:uid="{00000000-0005-0000-0000-0000B0490000}"/>
    <cellStyle name="Note 2 10 29 2 4" xfId="31737" xr:uid="{00000000-0005-0000-0000-0000B1490000}"/>
    <cellStyle name="Note 2 10 29 3" xfId="16400" xr:uid="{00000000-0005-0000-0000-0000B2490000}"/>
    <cellStyle name="Note 2 10 29 3 2" xfId="31738" xr:uid="{00000000-0005-0000-0000-0000B3490000}"/>
    <cellStyle name="Note 2 10 29 4" xfId="16401" xr:uid="{00000000-0005-0000-0000-0000B4490000}"/>
    <cellStyle name="Note 2 10 29 5" xfId="31739" xr:uid="{00000000-0005-0000-0000-0000B5490000}"/>
    <cellStyle name="Note 2 10 3" xfId="16402" xr:uid="{00000000-0005-0000-0000-0000B6490000}"/>
    <cellStyle name="Note 2 10 3 10" xfId="16403" xr:uid="{00000000-0005-0000-0000-0000B7490000}"/>
    <cellStyle name="Note 2 10 3 10 2" xfId="16404" xr:uid="{00000000-0005-0000-0000-0000B8490000}"/>
    <cellStyle name="Note 2 10 3 10 2 2" xfId="16405" xr:uid="{00000000-0005-0000-0000-0000B9490000}"/>
    <cellStyle name="Note 2 10 3 10 2 2 2" xfId="31740" xr:uid="{00000000-0005-0000-0000-0000BA490000}"/>
    <cellStyle name="Note 2 10 3 10 2 3" xfId="16406" xr:uid="{00000000-0005-0000-0000-0000BB490000}"/>
    <cellStyle name="Note 2 10 3 10 2 4" xfId="31741" xr:uid="{00000000-0005-0000-0000-0000BC490000}"/>
    <cellStyle name="Note 2 10 3 10 3" xfId="16407" xr:uid="{00000000-0005-0000-0000-0000BD490000}"/>
    <cellStyle name="Note 2 10 3 10 3 2" xfId="31742" xr:uid="{00000000-0005-0000-0000-0000BE490000}"/>
    <cellStyle name="Note 2 10 3 10 4" xfId="16408" xr:uid="{00000000-0005-0000-0000-0000BF490000}"/>
    <cellStyle name="Note 2 10 3 10 5" xfId="31743" xr:uid="{00000000-0005-0000-0000-0000C0490000}"/>
    <cellStyle name="Note 2 10 3 11" xfId="16409" xr:uid="{00000000-0005-0000-0000-0000C1490000}"/>
    <cellStyle name="Note 2 10 3 11 2" xfId="16410" xr:uid="{00000000-0005-0000-0000-0000C2490000}"/>
    <cellStyle name="Note 2 10 3 11 2 2" xfId="16411" xr:uid="{00000000-0005-0000-0000-0000C3490000}"/>
    <cellStyle name="Note 2 10 3 11 2 2 2" xfId="31744" xr:uid="{00000000-0005-0000-0000-0000C4490000}"/>
    <cellStyle name="Note 2 10 3 11 2 3" xfId="16412" xr:uid="{00000000-0005-0000-0000-0000C5490000}"/>
    <cellStyle name="Note 2 10 3 11 2 4" xfId="31745" xr:uid="{00000000-0005-0000-0000-0000C6490000}"/>
    <cellStyle name="Note 2 10 3 11 3" xfId="16413" xr:uid="{00000000-0005-0000-0000-0000C7490000}"/>
    <cellStyle name="Note 2 10 3 11 3 2" xfId="31746" xr:uid="{00000000-0005-0000-0000-0000C8490000}"/>
    <cellStyle name="Note 2 10 3 11 4" xfId="16414" xr:uid="{00000000-0005-0000-0000-0000C9490000}"/>
    <cellStyle name="Note 2 10 3 11 5" xfId="31747" xr:uid="{00000000-0005-0000-0000-0000CA490000}"/>
    <cellStyle name="Note 2 10 3 12" xfId="16415" xr:uid="{00000000-0005-0000-0000-0000CB490000}"/>
    <cellStyle name="Note 2 10 3 12 2" xfId="16416" xr:uid="{00000000-0005-0000-0000-0000CC490000}"/>
    <cellStyle name="Note 2 10 3 12 2 2" xfId="16417" xr:uid="{00000000-0005-0000-0000-0000CD490000}"/>
    <cellStyle name="Note 2 10 3 12 2 2 2" xfId="31748" xr:uid="{00000000-0005-0000-0000-0000CE490000}"/>
    <cellStyle name="Note 2 10 3 12 2 3" xfId="16418" xr:uid="{00000000-0005-0000-0000-0000CF490000}"/>
    <cellStyle name="Note 2 10 3 12 2 4" xfId="31749" xr:uid="{00000000-0005-0000-0000-0000D0490000}"/>
    <cellStyle name="Note 2 10 3 12 3" xfId="16419" xr:uid="{00000000-0005-0000-0000-0000D1490000}"/>
    <cellStyle name="Note 2 10 3 12 3 2" xfId="31750" xr:uid="{00000000-0005-0000-0000-0000D2490000}"/>
    <cellStyle name="Note 2 10 3 12 4" xfId="16420" xr:uid="{00000000-0005-0000-0000-0000D3490000}"/>
    <cellStyle name="Note 2 10 3 12 5" xfId="31751" xr:uid="{00000000-0005-0000-0000-0000D4490000}"/>
    <cellStyle name="Note 2 10 3 13" xfId="16421" xr:uid="{00000000-0005-0000-0000-0000D5490000}"/>
    <cellStyle name="Note 2 10 3 13 2" xfId="16422" xr:uid="{00000000-0005-0000-0000-0000D6490000}"/>
    <cellStyle name="Note 2 10 3 13 2 2" xfId="16423" xr:uid="{00000000-0005-0000-0000-0000D7490000}"/>
    <cellStyle name="Note 2 10 3 13 2 2 2" xfId="31752" xr:uid="{00000000-0005-0000-0000-0000D8490000}"/>
    <cellStyle name="Note 2 10 3 13 2 3" xfId="16424" xr:uid="{00000000-0005-0000-0000-0000D9490000}"/>
    <cellStyle name="Note 2 10 3 13 2 4" xfId="31753" xr:uid="{00000000-0005-0000-0000-0000DA490000}"/>
    <cellStyle name="Note 2 10 3 13 3" xfId="16425" xr:uid="{00000000-0005-0000-0000-0000DB490000}"/>
    <cellStyle name="Note 2 10 3 13 3 2" xfId="31754" xr:uid="{00000000-0005-0000-0000-0000DC490000}"/>
    <cellStyle name="Note 2 10 3 13 4" xfId="16426" xr:uid="{00000000-0005-0000-0000-0000DD490000}"/>
    <cellStyle name="Note 2 10 3 13 5" xfId="31755" xr:uid="{00000000-0005-0000-0000-0000DE490000}"/>
    <cellStyle name="Note 2 10 3 14" xfId="16427" xr:uid="{00000000-0005-0000-0000-0000DF490000}"/>
    <cellStyle name="Note 2 10 3 14 2" xfId="16428" xr:uid="{00000000-0005-0000-0000-0000E0490000}"/>
    <cellStyle name="Note 2 10 3 14 2 2" xfId="16429" xr:uid="{00000000-0005-0000-0000-0000E1490000}"/>
    <cellStyle name="Note 2 10 3 14 2 2 2" xfId="31756" xr:uid="{00000000-0005-0000-0000-0000E2490000}"/>
    <cellStyle name="Note 2 10 3 14 2 3" xfId="16430" xr:uid="{00000000-0005-0000-0000-0000E3490000}"/>
    <cellStyle name="Note 2 10 3 14 2 4" xfId="31757" xr:uid="{00000000-0005-0000-0000-0000E4490000}"/>
    <cellStyle name="Note 2 10 3 14 3" xfId="16431" xr:uid="{00000000-0005-0000-0000-0000E5490000}"/>
    <cellStyle name="Note 2 10 3 14 3 2" xfId="31758" xr:uid="{00000000-0005-0000-0000-0000E6490000}"/>
    <cellStyle name="Note 2 10 3 14 4" xfId="16432" xr:uid="{00000000-0005-0000-0000-0000E7490000}"/>
    <cellStyle name="Note 2 10 3 14 5" xfId="31759" xr:uid="{00000000-0005-0000-0000-0000E8490000}"/>
    <cellStyle name="Note 2 10 3 15" xfId="16433" xr:uid="{00000000-0005-0000-0000-0000E9490000}"/>
    <cellStyle name="Note 2 10 3 15 2" xfId="16434" xr:uid="{00000000-0005-0000-0000-0000EA490000}"/>
    <cellStyle name="Note 2 10 3 15 2 2" xfId="16435" xr:uid="{00000000-0005-0000-0000-0000EB490000}"/>
    <cellStyle name="Note 2 10 3 15 2 2 2" xfId="31760" xr:uid="{00000000-0005-0000-0000-0000EC490000}"/>
    <cellStyle name="Note 2 10 3 15 2 3" xfId="16436" xr:uid="{00000000-0005-0000-0000-0000ED490000}"/>
    <cellStyle name="Note 2 10 3 15 2 4" xfId="31761" xr:uid="{00000000-0005-0000-0000-0000EE490000}"/>
    <cellStyle name="Note 2 10 3 15 3" xfId="16437" xr:uid="{00000000-0005-0000-0000-0000EF490000}"/>
    <cellStyle name="Note 2 10 3 15 3 2" xfId="31762" xr:uid="{00000000-0005-0000-0000-0000F0490000}"/>
    <cellStyle name="Note 2 10 3 15 4" xfId="16438" xr:uid="{00000000-0005-0000-0000-0000F1490000}"/>
    <cellStyle name="Note 2 10 3 15 5" xfId="31763" xr:uid="{00000000-0005-0000-0000-0000F2490000}"/>
    <cellStyle name="Note 2 10 3 16" xfId="16439" xr:uid="{00000000-0005-0000-0000-0000F3490000}"/>
    <cellStyle name="Note 2 10 3 16 2" xfId="16440" xr:uid="{00000000-0005-0000-0000-0000F4490000}"/>
    <cellStyle name="Note 2 10 3 16 2 2" xfId="16441" xr:uid="{00000000-0005-0000-0000-0000F5490000}"/>
    <cellStyle name="Note 2 10 3 16 2 2 2" xfId="31764" xr:uid="{00000000-0005-0000-0000-0000F6490000}"/>
    <cellStyle name="Note 2 10 3 16 2 3" xfId="16442" xr:uid="{00000000-0005-0000-0000-0000F7490000}"/>
    <cellStyle name="Note 2 10 3 16 2 4" xfId="31765" xr:uid="{00000000-0005-0000-0000-0000F8490000}"/>
    <cellStyle name="Note 2 10 3 16 3" xfId="16443" xr:uid="{00000000-0005-0000-0000-0000F9490000}"/>
    <cellStyle name="Note 2 10 3 16 3 2" xfId="31766" xr:uid="{00000000-0005-0000-0000-0000FA490000}"/>
    <cellStyle name="Note 2 10 3 16 4" xfId="16444" xr:uid="{00000000-0005-0000-0000-0000FB490000}"/>
    <cellStyle name="Note 2 10 3 16 5" xfId="31767" xr:uid="{00000000-0005-0000-0000-0000FC490000}"/>
    <cellStyle name="Note 2 10 3 17" xfId="16445" xr:uid="{00000000-0005-0000-0000-0000FD490000}"/>
    <cellStyle name="Note 2 10 3 17 2" xfId="16446" xr:uid="{00000000-0005-0000-0000-0000FE490000}"/>
    <cellStyle name="Note 2 10 3 17 2 2" xfId="16447" xr:uid="{00000000-0005-0000-0000-0000FF490000}"/>
    <cellStyle name="Note 2 10 3 17 2 2 2" xfId="31768" xr:uid="{00000000-0005-0000-0000-0000004A0000}"/>
    <cellStyle name="Note 2 10 3 17 2 3" xfId="16448" xr:uid="{00000000-0005-0000-0000-0000014A0000}"/>
    <cellStyle name="Note 2 10 3 17 2 4" xfId="31769" xr:uid="{00000000-0005-0000-0000-0000024A0000}"/>
    <cellStyle name="Note 2 10 3 17 3" xfId="16449" xr:uid="{00000000-0005-0000-0000-0000034A0000}"/>
    <cellStyle name="Note 2 10 3 17 3 2" xfId="31770" xr:uid="{00000000-0005-0000-0000-0000044A0000}"/>
    <cellStyle name="Note 2 10 3 17 4" xfId="16450" xr:uid="{00000000-0005-0000-0000-0000054A0000}"/>
    <cellStyle name="Note 2 10 3 17 5" xfId="31771" xr:uid="{00000000-0005-0000-0000-0000064A0000}"/>
    <cellStyle name="Note 2 10 3 18" xfId="16451" xr:uid="{00000000-0005-0000-0000-0000074A0000}"/>
    <cellStyle name="Note 2 10 3 18 2" xfId="16452" xr:uid="{00000000-0005-0000-0000-0000084A0000}"/>
    <cellStyle name="Note 2 10 3 18 2 2" xfId="16453" xr:uid="{00000000-0005-0000-0000-0000094A0000}"/>
    <cellStyle name="Note 2 10 3 18 2 2 2" xfId="31772" xr:uid="{00000000-0005-0000-0000-00000A4A0000}"/>
    <cellStyle name="Note 2 10 3 18 2 3" xfId="16454" xr:uid="{00000000-0005-0000-0000-00000B4A0000}"/>
    <cellStyle name="Note 2 10 3 18 2 4" xfId="31773" xr:uid="{00000000-0005-0000-0000-00000C4A0000}"/>
    <cellStyle name="Note 2 10 3 18 3" xfId="16455" xr:uid="{00000000-0005-0000-0000-00000D4A0000}"/>
    <cellStyle name="Note 2 10 3 18 3 2" xfId="31774" xr:uid="{00000000-0005-0000-0000-00000E4A0000}"/>
    <cellStyle name="Note 2 10 3 18 4" xfId="16456" xr:uid="{00000000-0005-0000-0000-00000F4A0000}"/>
    <cellStyle name="Note 2 10 3 18 5" xfId="31775" xr:uid="{00000000-0005-0000-0000-0000104A0000}"/>
    <cellStyle name="Note 2 10 3 19" xfId="16457" xr:uid="{00000000-0005-0000-0000-0000114A0000}"/>
    <cellStyle name="Note 2 10 3 19 2" xfId="16458" xr:uid="{00000000-0005-0000-0000-0000124A0000}"/>
    <cellStyle name="Note 2 10 3 19 2 2" xfId="16459" xr:uid="{00000000-0005-0000-0000-0000134A0000}"/>
    <cellStyle name="Note 2 10 3 19 2 2 2" xfId="31776" xr:uid="{00000000-0005-0000-0000-0000144A0000}"/>
    <cellStyle name="Note 2 10 3 19 2 3" xfId="16460" xr:uid="{00000000-0005-0000-0000-0000154A0000}"/>
    <cellStyle name="Note 2 10 3 19 2 4" xfId="31777" xr:uid="{00000000-0005-0000-0000-0000164A0000}"/>
    <cellStyle name="Note 2 10 3 19 3" xfId="16461" xr:uid="{00000000-0005-0000-0000-0000174A0000}"/>
    <cellStyle name="Note 2 10 3 19 3 2" xfId="31778" xr:uid="{00000000-0005-0000-0000-0000184A0000}"/>
    <cellStyle name="Note 2 10 3 19 4" xfId="16462" xr:uid="{00000000-0005-0000-0000-0000194A0000}"/>
    <cellStyle name="Note 2 10 3 19 5" xfId="31779" xr:uid="{00000000-0005-0000-0000-00001A4A0000}"/>
    <cellStyle name="Note 2 10 3 2" xfId="16463" xr:uid="{00000000-0005-0000-0000-00001B4A0000}"/>
    <cellStyle name="Note 2 10 3 2 2" xfId="16464" xr:uid="{00000000-0005-0000-0000-00001C4A0000}"/>
    <cellStyle name="Note 2 10 3 2 2 2" xfId="16465" xr:uid="{00000000-0005-0000-0000-00001D4A0000}"/>
    <cellStyle name="Note 2 10 3 2 2 2 2" xfId="31780" xr:uid="{00000000-0005-0000-0000-00001E4A0000}"/>
    <cellStyle name="Note 2 10 3 2 2 3" xfId="16466" xr:uid="{00000000-0005-0000-0000-00001F4A0000}"/>
    <cellStyle name="Note 2 10 3 2 2 4" xfId="31781" xr:uid="{00000000-0005-0000-0000-0000204A0000}"/>
    <cellStyle name="Note 2 10 3 2 3" xfId="16467" xr:uid="{00000000-0005-0000-0000-0000214A0000}"/>
    <cellStyle name="Note 2 10 3 2 3 2" xfId="31782" xr:uid="{00000000-0005-0000-0000-0000224A0000}"/>
    <cellStyle name="Note 2 10 3 2 4" xfId="16468" xr:uid="{00000000-0005-0000-0000-0000234A0000}"/>
    <cellStyle name="Note 2 10 3 2 5" xfId="31783" xr:uid="{00000000-0005-0000-0000-0000244A0000}"/>
    <cellStyle name="Note 2 10 3 20" xfId="16469" xr:uid="{00000000-0005-0000-0000-0000254A0000}"/>
    <cellStyle name="Note 2 10 3 20 2" xfId="16470" xr:uid="{00000000-0005-0000-0000-0000264A0000}"/>
    <cellStyle name="Note 2 10 3 20 2 2" xfId="16471" xr:uid="{00000000-0005-0000-0000-0000274A0000}"/>
    <cellStyle name="Note 2 10 3 20 2 2 2" xfId="31784" xr:uid="{00000000-0005-0000-0000-0000284A0000}"/>
    <cellStyle name="Note 2 10 3 20 2 3" xfId="16472" xr:uid="{00000000-0005-0000-0000-0000294A0000}"/>
    <cellStyle name="Note 2 10 3 20 2 4" xfId="31785" xr:uid="{00000000-0005-0000-0000-00002A4A0000}"/>
    <cellStyle name="Note 2 10 3 20 3" xfId="16473" xr:uid="{00000000-0005-0000-0000-00002B4A0000}"/>
    <cellStyle name="Note 2 10 3 20 3 2" xfId="31786" xr:uid="{00000000-0005-0000-0000-00002C4A0000}"/>
    <cellStyle name="Note 2 10 3 20 4" xfId="16474" xr:uid="{00000000-0005-0000-0000-00002D4A0000}"/>
    <cellStyle name="Note 2 10 3 20 5" xfId="31787" xr:uid="{00000000-0005-0000-0000-00002E4A0000}"/>
    <cellStyle name="Note 2 10 3 21" xfId="16475" xr:uid="{00000000-0005-0000-0000-00002F4A0000}"/>
    <cellStyle name="Note 2 10 3 21 2" xfId="16476" xr:uid="{00000000-0005-0000-0000-0000304A0000}"/>
    <cellStyle name="Note 2 10 3 21 2 2" xfId="16477" xr:uid="{00000000-0005-0000-0000-0000314A0000}"/>
    <cellStyle name="Note 2 10 3 21 2 2 2" xfId="31788" xr:uid="{00000000-0005-0000-0000-0000324A0000}"/>
    <cellStyle name="Note 2 10 3 21 2 3" xfId="16478" xr:uid="{00000000-0005-0000-0000-0000334A0000}"/>
    <cellStyle name="Note 2 10 3 21 2 4" xfId="31789" xr:uid="{00000000-0005-0000-0000-0000344A0000}"/>
    <cellStyle name="Note 2 10 3 21 3" xfId="16479" xr:uid="{00000000-0005-0000-0000-0000354A0000}"/>
    <cellStyle name="Note 2 10 3 21 3 2" xfId="31790" xr:uid="{00000000-0005-0000-0000-0000364A0000}"/>
    <cellStyle name="Note 2 10 3 21 4" xfId="16480" xr:uid="{00000000-0005-0000-0000-0000374A0000}"/>
    <cellStyle name="Note 2 10 3 21 5" xfId="31791" xr:uid="{00000000-0005-0000-0000-0000384A0000}"/>
    <cellStyle name="Note 2 10 3 22" xfId="16481" xr:uid="{00000000-0005-0000-0000-0000394A0000}"/>
    <cellStyle name="Note 2 10 3 22 2" xfId="16482" xr:uid="{00000000-0005-0000-0000-00003A4A0000}"/>
    <cellStyle name="Note 2 10 3 22 2 2" xfId="16483" xr:uid="{00000000-0005-0000-0000-00003B4A0000}"/>
    <cellStyle name="Note 2 10 3 22 2 2 2" xfId="31792" xr:uid="{00000000-0005-0000-0000-00003C4A0000}"/>
    <cellStyle name="Note 2 10 3 22 2 3" xfId="16484" xr:uid="{00000000-0005-0000-0000-00003D4A0000}"/>
    <cellStyle name="Note 2 10 3 22 2 4" xfId="31793" xr:uid="{00000000-0005-0000-0000-00003E4A0000}"/>
    <cellStyle name="Note 2 10 3 22 3" xfId="16485" xr:uid="{00000000-0005-0000-0000-00003F4A0000}"/>
    <cellStyle name="Note 2 10 3 22 3 2" xfId="31794" xr:uid="{00000000-0005-0000-0000-0000404A0000}"/>
    <cellStyle name="Note 2 10 3 22 4" xfId="16486" xr:uid="{00000000-0005-0000-0000-0000414A0000}"/>
    <cellStyle name="Note 2 10 3 22 5" xfId="31795" xr:uid="{00000000-0005-0000-0000-0000424A0000}"/>
    <cellStyle name="Note 2 10 3 23" xfId="16487" xr:uid="{00000000-0005-0000-0000-0000434A0000}"/>
    <cellStyle name="Note 2 10 3 23 2" xfId="16488" xr:uid="{00000000-0005-0000-0000-0000444A0000}"/>
    <cellStyle name="Note 2 10 3 23 2 2" xfId="16489" xr:uid="{00000000-0005-0000-0000-0000454A0000}"/>
    <cellStyle name="Note 2 10 3 23 2 2 2" xfId="31796" xr:uid="{00000000-0005-0000-0000-0000464A0000}"/>
    <cellStyle name="Note 2 10 3 23 2 3" xfId="16490" xr:uid="{00000000-0005-0000-0000-0000474A0000}"/>
    <cellStyle name="Note 2 10 3 23 2 4" xfId="31797" xr:uid="{00000000-0005-0000-0000-0000484A0000}"/>
    <cellStyle name="Note 2 10 3 23 3" xfId="16491" xr:uid="{00000000-0005-0000-0000-0000494A0000}"/>
    <cellStyle name="Note 2 10 3 23 3 2" xfId="31798" xr:uid="{00000000-0005-0000-0000-00004A4A0000}"/>
    <cellStyle name="Note 2 10 3 23 4" xfId="16492" xr:uid="{00000000-0005-0000-0000-00004B4A0000}"/>
    <cellStyle name="Note 2 10 3 23 5" xfId="31799" xr:uid="{00000000-0005-0000-0000-00004C4A0000}"/>
    <cellStyle name="Note 2 10 3 24" xfId="16493" xr:uid="{00000000-0005-0000-0000-00004D4A0000}"/>
    <cellStyle name="Note 2 10 3 24 2" xfId="16494" xr:uid="{00000000-0005-0000-0000-00004E4A0000}"/>
    <cellStyle name="Note 2 10 3 24 2 2" xfId="16495" xr:uid="{00000000-0005-0000-0000-00004F4A0000}"/>
    <cellStyle name="Note 2 10 3 24 2 2 2" xfId="31800" xr:uid="{00000000-0005-0000-0000-0000504A0000}"/>
    <cellStyle name="Note 2 10 3 24 2 3" xfId="16496" xr:uid="{00000000-0005-0000-0000-0000514A0000}"/>
    <cellStyle name="Note 2 10 3 24 2 4" xfId="31801" xr:uid="{00000000-0005-0000-0000-0000524A0000}"/>
    <cellStyle name="Note 2 10 3 24 3" xfId="16497" xr:uid="{00000000-0005-0000-0000-0000534A0000}"/>
    <cellStyle name="Note 2 10 3 24 3 2" xfId="31802" xr:uid="{00000000-0005-0000-0000-0000544A0000}"/>
    <cellStyle name="Note 2 10 3 24 4" xfId="16498" xr:uid="{00000000-0005-0000-0000-0000554A0000}"/>
    <cellStyle name="Note 2 10 3 24 5" xfId="31803" xr:uid="{00000000-0005-0000-0000-0000564A0000}"/>
    <cellStyle name="Note 2 10 3 25" xfId="16499" xr:uid="{00000000-0005-0000-0000-0000574A0000}"/>
    <cellStyle name="Note 2 10 3 25 2" xfId="16500" xr:uid="{00000000-0005-0000-0000-0000584A0000}"/>
    <cellStyle name="Note 2 10 3 25 2 2" xfId="16501" xr:uid="{00000000-0005-0000-0000-0000594A0000}"/>
    <cellStyle name="Note 2 10 3 25 2 2 2" xfId="31804" xr:uid="{00000000-0005-0000-0000-00005A4A0000}"/>
    <cellStyle name="Note 2 10 3 25 2 3" xfId="16502" xr:uid="{00000000-0005-0000-0000-00005B4A0000}"/>
    <cellStyle name="Note 2 10 3 25 2 4" xfId="31805" xr:uid="{00000000-0005-0000-0000-00005C4A0000}"/>
    <cellStyle name="Note 2 10 3 25 3" xfId="16503" xr:uid="{00000000-0005-0000-0000-00005D4A0000}"/>
    <cellStyle name="Note 2 10 3 25 3 2" xfId="31806" xr:uid="{00000000-0005-0000-0000-00005E4A0000}"/>
    <cellStyle name="Note 2 10 3 25 4" xfId="16504" xr:uid="{00000000-0005-0000-0000-00005F4A0000}"/>
    <cellStyle name="Note 2 10 3 25 5" xfId="31807" xr:uid="{00000000-0005-0000-0000-0000604A0000}"/>
    <cellStyle name="Note 2 10 3 26" xfId="16505" xr:uid="{00000000-0005-0000-0000-0000614A0000}"/>
    <cellStyle name="Note 2 10 3 26 2" xfId="16506" xr:uid="{00000000-0005-0000-0000-0000624A0000}"/>
    <cellStyle name="Note 2 10 3 26 2 2" xfId="16507" xr:uid="{00000000-0005-0000-0000-0000634A0000}"/>
    <cellStyle name="Note 2 10 3 26 2 2 2" xfId="31808" xr:uid="{00000000-0005-0000-0000-0000644A0000}"/>
    <cellStyle name="Note 2 10 3 26 2 3" xfId="16508" xr:uid="{00000000-0005-0000-0000-0000654A0000}"/>
    <cellStyle name="Note 2 10 3 26 2 4" xfId="31809" xr:uid="{00000000-0005-0000-0000-0000664A0000}"/>
    <cellStyle name="Note 2 10 3 26 3" xfId="16509" xr:uid="{00000000-0005-0000-0000-0000674A0000}"/>
    <cellStyle name="Note 2 10 3 26 3 2" xfId="31810" xr:uid="{00000000-0005-0000-0000-0000684A0000}"/>
    <cellStyle name="Note 2 10 3 26 4" xfId="16510" xr:uid="{00000000-0005-0000-0000-0000694A0000}"/>
    <cellStyle name="Note 2 10 3 26 5" xfId="31811" xr:uid="{00000000-0005-0000-0000-00006A4A0000}"/>
    <cellStyle name="Note 2 10 3 27" xfId="16511" xr:uid="{00000000-0005-0000-0000-00006B4A0000}"/>
    <cellStyle name="Note 2 10 3 27 2" xfId="16512" xr:uid="{00000000-0005-0000-0000-00006C4A0000}"/>
    <cellStyle name="Note 2 10 3 27 2 2" xfId="16513" xr:uid="{00000000-0005-0000-0000-00006D4A0000}"/>
    <cellStyle name="Note 2 10 3 27 2 2 2" xfId="31812" xr:uid="{00000000-0005-0000-0000-00006E4A0000}"/>
    <cellStyle name="Note 2 10 3 27 2 3" xfId="16514" xr:uid="{00000000-0005-0000-0000-00006F4A0000}"/>
    <cellStyle name="Note 2 10 3 27 2 4" xfId="31813" xr:uid="{00000000-0005-0000-0000-0000704A0000}"/>
    <cellStyle name="Note 2 10 3 27 3" xfId="16515" xr:uid="{00000000-0005-0000-0000-0000714A0000}"/>
    <cellStyle name="Note 2 10 3 27 3 2" xfId="31814" xr:uid="{00000000-0005-0000-0000-0000724A0000}"/>
    <cellStyle name="Note 2 10 3 27 4" xfId="16516" xr:uid="{00000000-0005-0000-0000-0000734A0000}"/>
    <cellStyle name="Note 2 10 3 27 5" xfId="31815" xr:uid="{00000000-0005-0000-0000-0000744A0000}"/>
    <cellStyle name="Note 2 10 3 28" xfId="16517" xr:uid="{00000000-0005-0000-0000-0000754A0000}"/>
    <cellStyle name="Note 2 10 3 28 2" xfId="16518" xr:uid="{00000000-0005-0000-0000-0000764A0000}"/>
    <cellStyle name="Note 2 10 3 28 2 2" xfId="16519" xr:uid="{00000000-0005-0000-0000-0000774A0000}"/>
    <cellStyle name="Note 2 10 3 28 2 2 2" xfId="31816" xr:uid="{00000000-0005-0000-0000-0000784A0000}"/>
    <cellStyle name="Note 2 10 3 28 2 3" xfId="16520" xr:uid="{00000000-0005-0000-0000-0000794A0000}"/>
    <cellStyle name="Note 2 10 3 28 2 4" xfId="31817" xr:uid="{00000000-0005-0000-0000-00007A4A0000}"/>
    <cellStyle name="Note 2 10 3 28 3" xfId="16521" xr:uid="{00000000-0005-0000-0000-00007B4A0000}"/>
    <cellStyle name="Note 2 10 3 28 3 2" xfId="31818" xr:uid="{00000000-0005-0000-0000-00007C4A0000}"/>
    <cellStyle name="Note 2 10 3 28 4" xfId="16522" xr:uid="{00000000-0005-0000-0000-00007D4A0000}"/>
    <cellStyle name="Note 2 10 3 28 5" xfId="31819" xr:uid="{00000000-0005-0000-0000-00007E4A0000}"/>
    <cellStyle name="Note 2 10 3 29" xfId="16523" xr:uid="{00000000-0005-0000-0000-00007F4A0000}"/>
    <cellStyle name="Note 2 10 3 29 2" xfId="16524" xr:uid="{00000000-0005-0000-0000-0000804A0000}"/>
    <cellStyle name="Note 2 10 3 29 2 2" xfId="16525" xr:uid="{00000000-0005-0000-0000-0000814A0000}"/>
    <cellStyle name="Note 2 10 3 29 2 2 2" xfId="31820" xr:uid="{00000000-0005-0000-0000-0000824A0000}"/>
    <cellStyle name="Note 2 10 3 29 2 3" xfId="16526" xr:uid="{00000000-0005-0000-0000-0000834A0000}"/>
    <cellStyle name="Note 2 10 3 29 2 4" xfId="31821" xr:uid="{00000000-0005-0000-0000-0000844A0000}"/>
    <cellStyle name="Note 2 10 3 29 3" xfId="16527" xr:uid="{00000000-0005-0000-0000-0000854A0000}"/>
    <cellStyle name="Note 2 10 3 29 3 2" xfId="31822" xr:uid="{00000000-0005-0000-0000-0000864A0000}"/>
    <cellStyle name="Note 2 10 3 29 4" xfId="16528" xr:uid="{00000000-0005-0000-0000-0000874A0000}"/>
    <cellStyle name="Note 2 10 3 29 5" xfId="31823" xr:uid="{00000000-0005-0000-0000-0000884A0000}"/>
    <cellStyle name="Note 2 10 3 3" xfId="16529" xr:uid="{00000000-0005-0000-0000-0000894A0000}"/>
    <cellStyle name="Note 2 10 3 3 2" xfId="16530" xr:uid="{00000000-0005-0000-0000-00008A4A0000}"/>
    <cellStyle name="Note 2 10 3 3 2 2" xfId="16531" xr:uid="{00000000-0005-0000-0000-00008B4A0000}"/>
    <cellStyle name="Note 2 10 3 3 2 2 2" xfId="31824" xr:uid="{00000000-0005-0000-0000-00008C4A0000}"/>
    <cellStyle name="Note 2 10 3 3 2 3" xfId="16532" xr:uid="{00000000-0005-0000-0000-00008D4A0000}"/>
    <cellStyle name="Note 2 10 3 3 2 4" xfId="31825" xr:uid="{00000000-0005-0000-0000-00008E4A0000}"/>
    <cellStyle name="Note 2 10 3 3 3" xfId="16533" xr:uid="{00000000-0005-0000-0000-00008F4A0000}"/>
    <cellStyle name="Note 2 10 3 3 3 2" xfId="31826" xr:uid="{00000000-0005-0000-0000-0000904A0000}"/>
    <cellStyle name="Note 2 10 3 3 4" xfId="16534" xr:uid="{00000000-0005-0000-0000-0000914A0000}"/>
    <cellStyle name="Note 2 10 3 3 5" xfId="31827" xr:uid="{00000000-0005-0000-0000-0000924A0000}"/>
    <cellStyle name="Note 2 10 3 30" xfId="16535" xr:uid="{00000000-0005-0000-0000-0000934A0000}"/>
    <cellStyle name="Note 2 10 3 30 2" xfId="16536" xr:uid="{00000000-0005-0000-0000-0000944A0000}"/>
    <cellStyle name="Note 2 10 3 30 2 2" xfId="16537" xr:uid="{00000000-0005-0000-0000-0000954A0000}"/>
    <cellStyle name="Note 2 10 3 30 2 2 2" xfId="31828" xr:uid="{00000000-0005-0000-0000-0000964A0000}"/>
    <cellStyle name="Note 2 10 3 30 2 3" xfId="16538" xr:uid="{00000000-0005-0000-0000-0000974A0000}"/>
    <cellStyle name="Note 2 10 3 30 2 4" xfId="31829" xr:uid="{00000000-0005-0000-0000-0000984A0000}"/>
    <cellStyle name="Note 2 10 3 30 3" xfId="16539" xr:uid="{00000000-0005-0000-0000-0000994A0000}"/>
    <cellStyle name="Note 2 10 3 30 3 2" xfId="31830" xr:uid="{00000000-0005-0000-0000-00009A4A0000}"/>
    <cellStyle name="Note 2 10 3 30 4" xfId="16540" xr:uid="{00000000-0005-0000-0000-00009B4A0000}"/>
    <cellStyle name="Note 2 10 3 30 5" xfId="31831" xr:uid="{00000000-0005-0000-0000-00009C4A0000}"/>
    <cellStyle name="Note 2 10 3 31" xfId="16541" xr:uid="{00000000-0005-0000-0000-00009D4A0000}"/>
    <cellStyle name="Note 2 10 3 31 2" xfId="16542" xr:uid="{00000000-0005-0000-0000-00009E4A0000}"/>
    <cellStyle name="Note 2 10 3 31 2 2" xfId="31832" xr:uid="{00000000-0005-0000-0000-00009F4A0000}"/>
    <cellStyle name="Note 2 10 3 31 3" xfId="16543" xr:uid="{00000000-0005-0000-0000-0000A04A0000}"/>
    <cellStyle name="Note 2 10 3 31 4" xfId="31833" xr:uid="{00000000-0005-0000-0000-0000A14A0000}"/>
    <cellStyle name="Note 2 10 3 32" xfId="16544" xr:uid="{00000000-0005-0000-0000-0000A24A0000}"/>
    <cellStyle name="Note 2 10 3 32 2" xfId="31834" xr:uid="{00000000-0005-0000-0000-0000A34A0000}"/>
    <cellStyle name="Note 2 10 3 33" xfId="16545" xr:uid="{00000000-0005-0000-0000-0000A44A0000}"/>
    <cellStyle name="Note 2 10 3 34" xfId="31835" xr:uid="{00000000-0005-0000-0000-0000A54A0000}"/>
    <cellStyle name="Note 2 10 3 4" xfId="16546" xr:uid="{00000000-0005-0000-0000-0000A64A0000}"/>
    <cellStyle name="Note 2 10 3 4 2" xfId="16547" xr:uid="{00000000-0005-0000-0000-0000A74A0000}"/>
    <cellStyle name="Note 2 10 3 4 2 2" xfId="16548" xr:uid="{00000000-0005-0000-0000-0000A84A0000}"/>
    <cellStyle name="Note 2 10 3 4 2 2 2" xfId="31836" xr:uid="{00000000-0005-0000-0000-0000A94A0000}"/>
    <cellStyle name="Note 2 10 3 4 2 3" xfId="16549" xr:uid="{00000000-0005-0000-0000-0000AA4A0000}"/>
    <cellStyle name="Note 2 10 3 4 2 4" xfId="31837" xr:uid="{00000000-0005-0000-0000-0000AB4A0000}"/>
    <cellStyle name="Note 2 10 3 4 3" xfId="16550" xr:uid="{00000000-0005-0000-0000-0000AC4A0000}"/>
    <cellStyle name="Note 2 10 3 4 3 2" xfId="31838" xr:uid="{00000000-0005-0000-0000-0000AD4A0000}"/>
    <cellStyle name="Note 2 10 3 4 4" xfId="16551" xr:uid="{00000000-0005-0000-0000-0000AE4A0000}"/>
    <cellStyle name="Note 2 10 3 4 5" xfId="31839" xr:uid="{00000000-0005-0000-0000-0000AF4A0000}"/>
    <cellStyle name="Note 2 10 3 5" xfId="16552" xr:uid="{00000000-0005-0000-0000-0000B04A0000}"/>
    <cellStyle name="Note 2 10 3 5 2" xfId="16553" xr:uid="{00000000-0005-0000-0000-0000B14A0000}"/>
    <cellStyle name="Note 2 10 3 5 2 2" xfId="16554" xr:uid="{00000000-0005-0000-0000-0000B24A0000}"/>
    <cellStyle name="Note 2 10 3 5 2 2 2" xfId="31840" xr:uid="{00000000-0005-0000-0000-0000B34A0000}"/>
    <cellStyle name="Note 2 10 3 5 2 3" xfId="16555" xr:uid="{00000000-0005-0000-0000-0000B44A0000}"/>
    <cellStyle name="Note 2 10 3 5 2 4" xfId="31841" xr:uid="{00000000-0005-0000-0000-0000B54A0000}"/>
    <cellStyle name="Note 2 10 3 5 3" xfId="16556" xr:uid="{00000000-0005-0000-0000-0000B64A0000}"/>
    <cellStyle name="Note 2 10 3 5 3 2" xfId="31842" xr:uid="{00000000-0005-0000-0000-0000B74A0000}"/>
    <cellStyle name="Note 2 10 3 5 4" xfId="16557" xr:uid="{00000000-0005-0000-0000-0000B84A0000}"/>
    <cellStyle name="Note 2 10 3 5 5" xfId="31843" xr:uid="{00000000-0005-0000-0000-0000B94A0000}"/>
    <cellStyle name="Note 2 10 3 6" xfId="16558" xr:uid="{00000000-0005-0000-0000-0000BA4A0000}"/>
    <cellStyle name="Note 2 10 3 6 2" xfId="16559" xr:uid="{00000000-0005-0000-0000-0000BB4A0000}"/>
    <cellStyle name="Note 2 10 3 6 2 2" xfId="16560" xr:uid="{00000000-0005-0000-0000-0000BC4A0000}"/>
    <cellStyle name="Note 2 10 3 6 2 2 2" xfId="31844" xr:uid="{00000000-0005-0000-0000-0000BD4A0000}"/>
    <cellStyle name="Note 2 10 3 6 2 3" xfId="16561" xr:uid="{00000000-0005-0000-0000-0000BE4A0000}"/>
    <cellStyle name="Note 2 10 3 6 2 4" xfId="31845" xr:uid="{00000000-0005-0000-0000-0000BF4A0000}"/>
    <cellStyle name="Note 2 10 3 6 3" xfId="16562" xr:uid="{00000000-0005-0000-0000-0000C04A0000}"/>
    <cellStyle name="Note 2 10 3 6 3 2" xfId="31846" xr:uid="{00000000-0005-0000-0000-0000C14A0000}"/>
    <cellStyle name="Note 2 10 3 6 4" xfId="16563" xr:uid="{00000000-0005-0000-0000-0000C24A0000}"/>
    <cellStyle name="Note 2 10 3 6 5" xfId="31847" xr:uid="{00000000-0005-0000-0000-0000C34A0000}"/>
    <cellStyle name="Note 2 10 3 7" xfId="16564" xr:uid="{00000000-0005-0000-0000-0000C44A0000}"/>
    <cellStyle name="Note 2 10 3 7 2" xfId="16565" xr:uid="{00000000-0005-0000-0000-0000C54A0000}"/>
    <cellStyle name="Note 2 10 3 7 2 2" xfId="16566" xr:uid="{00000000-0005-0000-0000-0000C64A0000}"/>
    <cellStyle name="Note 2 10 3 7 2 2 2" xfId="31848" xr:uid="{00000000-0005-0000-0000-0000C74A0000}"/>
    <cellStyle name="Note 2 10 3 7 2 3" xfId="16567" xr:uid="{00000000-0005-0000-0000-0000C84A0000}"/>
    <cellStyle name="Note 2 10 3 7 2 4" xfId="31849" xr:uid="{00000000-0005-0000-0000-0000C94A0000}"/>
    <cellStyle name="Note 2 10 3 7 3" xfId="16568" xr:uid="{00000000-0005-0000-0000-0000CA4A0000}"/>
    <cellStyle name="Note 2 10 3 7 3 2" xfId="31850" xr:uid="{00000000-0005-0000-0000-0000CB4A0000}"/>
    <cellStyle name="Note 2 10 3 7 4" xfId="16569" xr:uid="{00000000-0005-0000-0000-0000CC4A0000}"/>
    <cellStyle name="Note 2 10 3 7 5" xfId="31851" xr:uid="{00000000-0005-0000-0000-0000CD4A0000}"/>
    <cellStyle name="Note 2 10 3 8" xfId="16570" xr:uid="{00000000-0005-0000-0000-0000CE4A0000}"/>
    <cellStyle name="Note 2 10 3 8 2" xfId="16571" xr:uid="{00000000-0005-0000-0000-0000CF4A0000}"/>
    <cellStyle name="Note 2 10 3 8 2 2" xfId="16572" xr:uid="{00000000-0005-0000-0000-0000D04A0000}"/>
    <cellStyle name="Note 2 10 3 8 2 2 2" xfId="31852" xr:uid="{00000000-0005-0000-0000-0000D14A0000}"/>
    <cellStyle name="Note 2 10 3 8 2 3" xfId="16573" xr:uid="{00000000-0005-0000-0000-0000D24A0000}"/>
    <cellStyle name="Note 2 10 3 8 2 4" xfId="31853" xr:uid="{00000000-0005-0000-0000-0000D34A0000}"/>
    <cellStyle name="Note 2 10 3 8 3" xfId="16574" xr:uid="{00000000-0005-0000-0000-0000D44A0000}"/>
    <cellStyle name="Note 2 10 3 8 3 2" xfId="31854" xr:uid="{00000000-0005-0000-0000-0000D54A0000}"/>
    <cellStyle name="Note 2 10 3 8 4" xfId="16575" xr:uid="{00000000-0005-0000-0000-0000D64A0000}"/>
    <cellStyle name="Note 2 10 3 8 5" xfId="31855" xr:uid="{00000000-0005-0000-0000-0000D74A0000}"/>
    <cellStyle name="Note 2 10 3 9" xfId="16576" xr:uid="{00000000-0005-0000-0000-0000D84A0000}"/>
    <cellStyle name="Note 2 10 3 9 2" xfId="16577" xr:uid="{00000000-0005-0000-0000-0000D94A0000}"/>
    <cellStyle name="Note 2 10 3 9 2 2" xfId="16578" xr:uid="{00000000-0005-0000-0000-0000DA4A0000}"/>
    <cellStyle name="Note 2 10 3 9 2 2 2" xfId="31856" xr:uid="{00000000-0005-0000-0000-0000DB4A0000}"/>
    <cellStyle name="Note 2 10 3 9 2 3" xfId="16579" xr:uid="{00000000-0005-0000-0000-0000DC4A0000}"/>
    <cellStyle name="Note 2 10 3 9 2 4" xfId="31857" xr:uid="{00000000-0005-0000-0000-0000DD4A0000}"/>
    <cellStyle name="Note 2 10 3 9 3" xfId="16580" xr:uid="{00000000-0005-0000-0000-0000DE4A0000}"/>
    <cellStyle name="Note 2 10 3 9 3 2" xfId="31858" xr:uid="{00000000-0005-0000-0000-0000DF4A0000}"/>
    <cellStyle name="Note 2 10 3 9 4" xfId="16581" xr:uid="{00000000-0005-0000-0000-0000E04A0000}"/>
    <cellStyle name="Note 2 10 3 9 5" xfId="31859" xr:uid="{00000000-0005-0000-0000-0000E14A0000}"/>
    <cellStyle name="Note 2 10 30" xfId="16582" xr:uid="{00000000-0005-0000-0000-0000E24A0000}"/>
    <cellStyle name="Note 2 10 30 2" xfId="16583" xr:uid="{00000000-0005-0000-0000-0000E34A0000}"/>
    <cellStyle name="Note 2 10 30 2 2" xfId="16584" xr:uid="{00000000-0005-0000-0000-0000E44A0000}"/>
    <cellStyle name="Note 2 10 30 2 2 2" xfId="31860" xr:uid="{00000000-0005-0000-0000-0000E54A0000}"/>
    <cellStyle name="Note 2 10 30 2 3" xfId="16585" xr:uid="{00000000-0005-0000-0000-0000E64A0000}"/>
    <cellStyle name="Note 2 10 30 2 4" xfId="31861" xr:uid="{00000000-0005-0000-0000-0000E74A0000}"/>
    <cellStyle name="Note 2 10 30 3" xfId="16586" xr:uid="{00000000-0005-0000-0000-0000E84A0000}"/>
    <cellStyle name="Note 2 10 30 3 2" xfId="31862" xr:uid="{00000000-0005-0000-0000-0000E94A0000}"/>
    <cellStyle name="Note 2 10 30 4" xfId="16587" xr:uid="{00000000-0005-0000-0000-0000EA4A0000}"/>
    <cellStyle name="Note 2 10 30 5" xfId="31863" xr:uid="{00000000-0005-0000-0000-0000EB4A0000}"/>
    <cellStyle name="Note 2 10 31" xfId="16588" xr:uid="{00000000-0005-0000-0000-0000EC4A0000}"/>
    <cellStyle name="Note 2 10 31 2" xfId="16589" xr:uid="{00000000-0005-0000-0000-0000ED4A0000}"/>
    <cellStyle name="Note 2 10 31 2 2" xfId="16590" xr:uid="{00000000-0005-0000-0000-0000EE4A0000}"/>
    <cellStyle name="Note 2 10 31 2 2 2" xfId="31864" xr:uid="{00000000-0005-0000-0000-0000EF4A0000}"/>
    <cellStyle name="Note 2 10 31 2 3" xfId="16591" xr:uid="{00000000-0005-0000-0000-0000F04A0000}"/>
    <cellStyle name="Note 2 10 31 2 4" xfId="31865" xr:uid="{00000000-0005-0000-0000-0000F14A0000}"/>
    <cellStyle name="Note 2 10 31 3" xfId="16592" xr:uid="{00000000-0005-0000-0000-0000F24A0000}"/>
    <cellStyle name="Note 2 10 31 3 2" xfId="31866" xr:uid="{00000000-0005-0000-0000-0000F34A0000}"/>
    <cellStyle name="Note 2 10 31 4" xfId="16593" xr:uid="{00000000-0005-0000-0000-0000F44A0000}"/>
    <cellStyle name="Note 2 10 31 5" xfId="31867" xr:uid="{00000000-0005-0000-0000-0000F54A0000}"/>
    <cellStyle name="Note 2 10 32" xfId="16594" xr:uid="{00000000-0005-0000-0000-0000F64A0000}"/>
    <cellStyle name="Note 2 10 32 2" xfId="16595" xr:uid="{00000000-0005-0000-0000-0000F74A0000}"/>
    <cellStyle name="Note 2 10 32 2 2" xfId="16596" xr:uid="{00000000-0005-0000-0000-0000F84A0000}"/>
    <cellStyle name="Note 2 10 32 2 2 2" xfId="31868" xr:uid="{00000000-0005-0000-0000-0000F94A0000}"/>
    <cellStyle name="Note 2 10 32 2 3" xfId="16597" xr:uid="{00000000-0005-0000-0000-0000FA4A0000}"/>
    <cellStyle name="Note 2 10 32 2 4" xfId="31869" xr:uid="{00000000-0005-0000-0000-0000FB4A0000}"/>
    <cellStyle name="Note 2 10 32 3" xfId="16598" xr:uid="{00000000-0005-0000-0000-0000FC4A0000}"/>
    <cellStyle name="Note 2 10 32 3 2" xfId="31870" xr:uid="{00000000-0005-0000-0000-0000FD4A0000}"/>
    <cellStyle name="Note 2 10 32 4" xfId="16599" xr:uid="{00000000-0005-0000-0000-0000FE4A0000}"/>
    <cellStyle name="Note 2 10 32 5" xfId="31871" xr:uid="{00000000-0005-0000-0000-0000FF4A0000}"/>
    <cellStyle name="Note 2 10 33" xfId="16600" xr:uid="{00000000-0005-0000-0000-0000004B0000}"/>
    <cellStyle name="Note 2 10 33 2" xfId="16601" xr:uid="{00000000-0005-0000-0000-0000014B0000}"/>
    <cellStyle name="Note 2 10 33 2 2" xfId="31872" xr:uid="{00000000-0005-0000-0000-0000024B0000}"/>
    <cellStyle name="Note 2 10 33 3" xfId="16602" xr:uid="{00000000-0005-0000-0000-0000034B0000}"/>
    <cellStyle name="Note 2 10 33 4" xfId="31873" xr:uid="{00000000-0005-0000-0000-0000044B0000}"/>
    <cellStyle name="Note 2 10 34" xfId="16603" xr:uid="{00000000-0005-0000-0000-0000054B0000}"/>
    <cellStyle name="Note 2 10 34 2" xfId="31874" xr:uid="{00000000-0005-0000-0000-0000064B0000}"/>
    <cellStyle name="Note 2 10 35" xfId="16604" xr:uid="{00000000-0005-0000-0000-0000074B0000}"/>
    <cellStyle name="Note 2 10 36" xfId="31875" xr:uid="{00000000-0005-0000-0000-0000084B0000}"/>
    <cellStyle name="Note 2 10 4" xfId="16605" xr:uid="{00000000-0005-0000-0000-0000094B0000}"/>
    <cellStyle name="Note 2 10 4 2" xfId="16606" xr:uid="{00000000-0005-0000-0000-00000A4B0000}"/>
    <cellStyle name="Note 2 10 4 2 2" xfId="16607" xr:uid="{00000000-0005-0000-0000-00000B4B0000}"/>
    <cellStyle name="Note 2 10 4 2 2 2" xfId="31876" xr:uid="{00000000-0005-0000-0000-00000C4B0000}"/>
    <cellStyle name="Note 2 10 4 2 3" xfId="16608" xr:uid="{00000000-0005-0000-0000-00000D4B0000}"/>
    <cellStyle name="Note 2 10 4 2 4" xfId="31877" xr:uid="{00000000-0005-0000-0000-00000E4B0000}"/>
    <cellStyle name="Note 2 10 4 3" xfId="16609" xr:uid="{00000000-0005-0000-0000-00000F4B0000}"/>
    <cellStyle name="Note 2 10 4 3 2" xfId="31878" xr:uid="{00000000-0005-0000-0000-0000104B0000}"/>
    <cellStyle name="Note 2 10 4 4" xfId="16610" xr:uid="{00000000-0005-0000-0000-0000114B0000}"/>
    <cellStyle name="Note 2 10 4 5" xfId="31879" xr:uid="{00000000-0005-0000-0000-0000124B0000}"/>
    <cellStyle name="Note 2 10 5" xfId="16611" xr:uid="{00000000-0005-0000-0000-0000134B0000}"/>
    <cellStyle name="Note 2 10 5 2" xfId="16612" xr:uid="{00000000-0005-0000-0000-0000144B0000}"/>
    <cellStyle name="Note 2 10 5 2 2" xfId="16613" xr:uid="{00000000-0005-0000-0000-0000154B0000}"/>
    <cellStyle name="Note 2 10 5 2 2 2" xfId="31880" xr:uid="{00000000-0005-0000-0000-0000164B0000}"/>
    <cellStyle name="Note 2 10 5 2 3" xfId="16614" xr:uid="{00000000-0005-0000-0000-0000174B0000}"/>
    <cellStyle name="Note 2 10 5 2 4" xfId="31881" xr:uid="{00000000-0005-0000-0000-0000184B0000}"/>
    <cellStyle name="Note 2 10 5 3" xfId="16615" xr:uid="{00000000-0005-0000-0000-0000194B0000}"/>
    <cellStyle name="Note 2 10 5 3 2" xfId="31882" xr:uid="{00000000-0005-0000-0000-00001A4B0000}"/>
    <cellStyle name="Note 2 10 5 4" xfId="16616" xr:uid="{00000000-0005-0000-0000-00001B4B0000}"/>
    <cellStyle name="Note 2 10 5 5" xfId="31883" xr:uid="{00000000-0005-0000-0000-00001C4B0000}"/>
    <cellStyle name="Note 2 10 6" xfId="16617" xr:uid="{00000000-0005-0000-0000-00001D4B0000}"/>
    <cellStyle name="Note 2 10 6 2" xfId="16618" xr:uid="{00000000-0005-0000-0000-00001E4B0000}"/>
    <cellStyle name="Note 2 10 6 2 2" xfId="16619" xr:uid="{00000000-0005-0000-0000-00001F4B0000}"/>
    <cellStyle name="Note 2 10 6 2 2 2" xfId="31884" xr:uid="{00000000-0005-0000-0000-0000204B0000}"/>
    <cellStyle name="Note 2 10 6 2 3" xfId="16620" xr:uid="{00000000-0005-0000-0000-0000214B0000}"/>
    <cellStyle name="Note 2 10 6 2 4" xfId="31885" xr:uid="{00000000-0005-0000-0000-0000224B0000}"/>
    <cellStyle name="Note 2 10 6 3" xfId="16621" xr:uid="{00000000-0005-0000-0000-0000234B0000}"/>
    <cellStyle name="Note 2 10 6 3 2" xfId="31886" xr:uid="{00000000-0005-0000-0000-0000244B0000}"/>
    <cellStyle name="Note 2 10 6 4" xfId="16622" xr:uid="{00000000-0005-0000-0000-0000254B0000}"/>
    <cellStyle name="Note 2 10 6 5" xfId="31887" xr:uid="{00000000-0005-0000-0000-0000264B0000}"/>
    <cellStyle name="Note 2 10 7" xfId="16623" xr:uid="{00000000-0005-0000-0000-0000274B0000}"/>
    <cellStyle name="Note 2 10 7 2" xfId="16624" xr:uid="{00000000-0005-0000-0000-0000284B0000}"/>
    <cellStyle name="Note 2 10 7 2 2" xfId="16625" xr:uid="{00000000-0005-0000-0000-0000294B0000}"/>
    <cellStyle name="Note 2 10 7 2 2 2" xfId="31888" xr:uid="{00000000-0005-0000-0000-00002A4B0000}"/>
    <cellStyle name="Note 2 10 7 2 3" xfId="16626" xr:uid="{00000000-0005-0000-0000-00002B4B0000}"/>
    <cellStyle name="Note 2 10 7 2 4" xfId="31889" xr:uid="{00000000-0005-0000-0000-00002C4B0000}"/>
    <cellStyle name="Note 2 10 7 3" xfId="16627" xr:uid="{00000000-0005-0000-0000-00002D4B0000}"/>
    <cellStyle name="Note 2 10 7 3 2" xfId="31890" xr:uid="{00000000-0005-0000-0000-00002E4B0000}"/>
    <cellStyle name="Note 2 10 7 4" xfId="16628" xr:uid="{00000000-0005-0000-0000-00002F4B0000}"/>
    <cellStyle name="Note 2 10 7 5" xfId="31891" xr:uid="{00000000-0005-0000-0000-0000304B0000}"/>
    <cellStyle name="Note 2 10 8" xfId="16629" xr:uid="{00000000-0005-0000-0000-0000314B0000}"/>
    <cellStyle name="Note 2 10 8 2" xfId="16630" xr:uid="{00000000-0005-0000-0000-0000324B0000}"/>
    <cellStyle name="Note 2 10 8 2 2" xfId="16631" xr:uid="{00000000-0005-0000-0000-0000334B0000}"/>
    <cellStyle name="Note 2 10 8 2 2 2" xfId="31892" xr:uid="{00000000-0005-0000-0000-0000344B0000}"/>
    <cellStyle name="Note 2 10 8 2 3" xfId="16632" xr:uid="{00000000-0005-0000-0000-0000354B0000}"/>
    <cellStyle name="Note 2 10 8 2 4" xfId="31893" xr:uid="{00000000-0005-0000-0000-0000364B0000}"/>
    <cellStyle name="Note 2 10 8 3" xfId="16633" xr:uid="{00000000-0005-0000-0000-0000374B0000}"/>
    <cellStyle name="Note 2 10 8 3 2" xfId="31894" xr:uid="{00000000-0005-0000-0000-0000384B0000}"/>
    <cellStyle name="Note 2 10 8 4" xfId="16634" xr:uid="{00000000-0005-0000-0000-0000394B0000}"/>
    <cellStyle name="Note 2 10 8 5" xfId="31895" xr:uid="{00000000-0005-0000-0000-00003A4B0000}"/>
    <cellStyle name="Note 2 10 9" xfId="16635" xr:uid="{00000000-0005-0000-0000-00003B4B0000}"/>
    <cellStyle name="Note 2 10 9 2" xfId="16636" xr:uid="{00000000-0005-0000-0000-00003C4B0000}"/>
    <cellStyle name="Note 2 10 9 2 2" xfId="16637" xr:uid="{00000000-0005-0000-0000-00003D4B0000}"/>
    <cellStyle name="Note 2 10 9 2 2 2" xfId="31896" xr:uid="{00000000-0005-0000-0000-00003E4B0000}"/>
    <cellStyle name="Note 2 10 9 2 3" xfId="16638" xr:uid="{00000000-0005-0000-0000-00003F4B0000}"/>
    <cellStyle name="Note 2 10 9 2 4" xfId="31897" xr:uid="{00000000-0005-0000-0000-0000404B0000}"/>
    <cellStyle name="Note 2 10 9 3" xfId="16639" xr:uid="{00000000-0005-0000-0000-0000414B0000}"/>
    <cellStyle name="Note 2 10 9 3 2" xfId="31898" xr:uid="{00000000-0005-0000-0000-0000424B0000}"/>
    <cellStyle name="Note 2 10 9 4" xfId="16640" xr:uid="{00000000-0005-0000-0000-0000434B0000}"/>
    <cellStyle name="Note 2 10 9 5" xfId="31899" xr:uid="{00000000-0005-0000-0000-0000444B0000}"/>
    <cellStyle name="Note 2 11" xfId="16641" xr:uid="{00000000-0005-0000-0000-0000454B0000}"/>
    <cellStyle name="Note 2 11 2" xfId="16642" xr:uid="{00000000-0005-0000-0000-0000464B0000}"/>
    <cellStyle name="Note 2 11 2 2" xfId="16643" xr:uid="{00000000-0005-0000-0000-0000474B0000}"/>
    <cellStyle name="Note 2 11 2 2 2" xfId="31900" xr:uid="{00000000-0005-0000-0000-0000484B0000}"/>
    <cellStyle name="Note 2 11 2 3" xfId="16644" xr:uid="{00000000-0005-0000-0000-0000494B0000}"/>
    <cellStyle name="Note 2 11 2 4" xfId="31901" xr:uid="{00000000-0005-0000-0000-00004A4B0000}"/>
    <cellStyle name="Note 2 11 3" xfId="16645" xr:uid="{00000000-0005-0000-0000-00004B4B0000}"/>
    <cellStyle name="Note 2 11 3 2" xfId="31902" xr:uid="{00000000-0005-0000-0000-00004C4B0000}"/>
    <cellStyle name="Note 2 11 4" xfId="16646" xr:uid="{00000000-0005-0000-0000-00004D4B0000}"/>
    <cellStyle name="Note 2 11 5" xfId="31903" xr:uid="{00000000-0005-0000-0000-00004E4B0000}"/>
    <cellStyle name="Note 2 12" xfId="16647" xr:uid="{00000000-0005-0000-0000-00004F4B0000}"/>
    <cellStyle name="Note 2 12 2" xfId="16648" xr:uid="{00000000-0005-0000-0000-0000504B0000}"/>
    <cellStyle name="Note 2 12 2 2" xfId="16649" xr:uid="{00000000-0005-0000-0000-0000514B0000}"/>
    <cellStyle name="Note 2 12 2 2 2" xfId="31904" xr:uid="{00000000-0005-0000-0000-0000524B0000}"/>
    <cellStyle name="Note 2 12 2 3" xfId="16650" xr:uid="{00000000-0005-0000-0000-0000534B0000}"/>
    <cellStyle name="Note 2 12 2 4" xfId="31905" xr:uid="{00000000-0005-0000-0000-0000544B0000}"/>
    <cellStyle name="Note 2 12 3" xfId="16651" xr:uid="{00000000-0005-0000-0000-0000554B0000}"/>
    <cellStyle name="Note 2 12 3 2" xfId="31906" xr:uid="{00000000-0005-0000-0000-0000564B0000}"/>
    <cellStyle name="Note 2 12 4" xfId="16652" xr:uid="{00000000-0005-0000-0000-0000574B0000}"/>
    <cellStyle name="Note 2 12 5" xfId="31907" xr:uid="{00000000-0005-0000-0000-0000584B0000}"/>
    <cellStyle name="Note 2 13" xfId="16653" xr:uid="{00000000-0005-0000-0000-0000594B0000}"/>
    <cellStyle name="Note 2 13 2" xfId="16654" xr:uid="{00000000-0005-0000-0000-00005A4B0000}"/>
    <cellStyle name="Note 2 13 2 2" xfId="16655" xr:uid="{00000000-0005-0000-0000-00005B4B0000}"/>
    <cellStyle name="Note 2 13 2 2 2" xfId="31908" xr:uid="{00000000-0005-0000-0000-00005C4B0000}"/>
    <cellStyle name="Note 2 13 2 3" xfId="16656" xr:uid="{00000000-0005-0000-0000-00005D4B0000}"/>
    <cellStyle name="Note 2 13 2 4" xfId="31909" xr:uid="{00000000-0005-0000-0000-00005E4B0000}"/>
    <cellStyle name="Note 2 13 3" xfId="16657" xr:uid="{00000000-0005-0000-0000-00005F4B0000}"/>
    <cellStyle name="Note 2 13 3 2" xfId="31910" xr:uid="{00000000-0005-0000-0000-0000604B0000}"/>
    <cellStyle name="Note 2 13 4" xfId="16658" xr:uid="{00000000-0005-0000-0000-0000614B0000}"/>
    <cellStyle name="Note 2 13 5" xfId="31911" xr:uid="{00000000-0005-0000-0000-0000624B0000}"/>
    <cellStyle name="Note 2 14" xfId="16659" xr:uid="{00000000-0005-0000-0000-0000634B0000}"/>
    <cellStyle name="Note 2 14 2" xfId="16660" xr:uid="{00000000-0005-0000-0000-0000644B0000}"/>
    <cellStyle name="Note 2 14 2 2" xfId="16661" xr:uid="{00000000-0005-0000-0000-0000654B0000}"/>
    <cellStyle name="Note 2 14 2 2 2" xfId="31912" xr:uid="{00000000-0005-0000-0000-0000664B0000}"/>
    <cellStyle name="Note 2 14 2 3" xfId="16662" xr:uid="{00000000-0005-0000-0000-0000674B0000}"/>
    <cellStyle name="Note 2 14 2 4" xfId="31913" xr:uid="{00000000-0005-0000-0000-0000684B0000}"/>
    <cellStyle name="Note 2 14 3" xfId="16663" xr:uid="{00000000-0005-0000-0000-0000694B0000}"/>
    <cellStyle name="Note 2 14 3 2" xfId="31914" xr:uid="{00000000-0005-0000-0000-00006A4B0000}"/>
    <cellStyle name="Note 2 14 4" xfId="16664" xr:uid="{00000000-0005-0000-0000-00006B4B0000}"/>
    <cellStyle name="Note 2 14 5" xfId="31915" xr:uid="{00000000-0005-0000-0000-00006C4B0000}"/>
    <cellStyle name="Note 2 15" xfId="16665" xr:uid="{00000000-0005-0000-0000-00006D4B0000}"/>
    <cellStyle name="Note 2 15 2" xfId="16666" xr:uid="{00000000-0005-0000-0000-00006E4B0000}"/>
    <cellStyle name="Note 2 15 2 2" xfId="16667" xr:uid="{00000000-0005-0000-0000-00006F4B0000}"/>
    <cellStyle name="Note 2 15 2 2 2" xfId="31916" xr:uid="{00000000-0005-0000-0000-0000704B0000}"/>
    <cellStyle name="Note 2 15 2 3" xfId="16668" xr:uid="{00000000-0005-0000-0000-0000714B0000}"/>
    <cellStyle name="Note 2 15 2 4" xfId="31917" xr:uid="{00000000-0005-0000-0000-0000724B0000}"/>
    <cellStyle name="Note 2 15 3" xfId="16669" xr:uid="{00000000-0005-0000-0000-0000734B0000}"/>
    <cellStyle name="Note 2 15 3 2" xfId="31918" xr:uid="{00000000-0005-0000-0000-0000744B0000}"/>
    <cellStyle name="Note 2 15 4" xfId="16670" xr:uid="{00000000-0005-0000-0000-0000754B0000}"/>
    <cellStyle name="Note 2 15 5" xfId="31919" xr:uid="{00000000-0005-0000-0000-0000764B0000}"/>
    <cellStyle name="Note 2 16" xfId="16671" xr:uid="{00000000-0005-0000-0000-0000774B0000}"/>
    <cellStyle name="Note 2 16 2" xfId="16672" xr:uid="{00000000-0005-0000-0000-0000784B0000}"/>
    <cellStyle name="Note 2 16 2 2" xfId="16673" xr:uid="{00000000-0005-0000-0000-0000794B0000}"/>
    <cellStyle name="Note 2 16 2 2 2" xfId="31920" xr:uid="{00000000-0005-0000-0000-00007A4B0000}"/>
    <cellStyle name="Note 2 16 2 3" xfId="16674" xr:uid="{00000000-0005-0000-0000-00007B4B0000}"/>
    <cellStyle name="Note 2 16 2 4" xfId="31921" xr:uid="{00000000-0005-0000-0000-00007C4B0000}"/>
    <cellStyle name="Note 2 16 3" xfId="16675" xr:uid="{00000000-0005-0000-0000-00007D4B0000}"/>
    <cellStyle name="Note 2 16 3 2" xfId="31922" xr:uid="{00000000-0005-0000-0000-00007E4B0000}"/>
    <cellStyle name="Note 2 16 4" xfId="16676" xr:uid="{00000000-0005-0000-0000-00007F4B0000}"/>
    <cellStyle name="Note 2 16 5" xfId="31923" xr:uid="{00000000-0005-0000-0000-0000804B0000}"/>
    <cellStyle name="Note 2 17" xfId="16677" xr:uid="{00000000-0005-0000-0000-0000814B0000}"/>
    <cellStyle name="Note 2 17 2" xfId="16678" xr:uid="{00000000-0005-0000-0000-0000824B0000}"/>
    <cellStyle name="Note 2 17 2 2" xfId="16679" xr:uid="{00000000-0005-0000-0000-0000834B0000}"/>
    <cellStyle name="Note 2 17 2 2 2" xfId="31924" xr:uid="{00000000-0005-0000-0000-0000844B0000}"/>
    <cellStyle name="Note 2 17 2 3" xfId="16680" xr:uid="{00000000-0005-0000-0000-0000854B0000}"/>
    <cellStyle name="Note 2 17 2 4" xfId="31925" xr:uid="{00000000-0005-0000-0000-0000864B0000}"/>
    <cellStyle name="Note 2 17 3" xfId="16681" xr:uid="{00000000-0005-0000-0000-0000874B0000}"/>
    <cellStyle name="Note 2 17 3 2" xfId="31926" xr:uid="{00000000-0005-0000-0000-0000884B0000}"/>
    <cellStyle name="Note 2 17 4" xfId="16682" xr:uid="{00000000-0005-0000-0000-0000894B0000}"/>
    <cellStyle name="Note 2 17 5" xfId="31927" xr:uid="{00000000-0005-0000-0000-00008A4B0000}"/>
    <cellStyle name="Note 2 18" xfId="16683" xr:uid="{00000000-0005-0000-0000-00008B4B0000}"/>
    <cellStyle name="Note 2 18 2" xfId="16684" xr:uid="{00000000-0005-0000-0000-00008C4B0000}"/>
    <cellStyle name="Note 2 18 2 2" xfId="16685" xr:uid="{00000000-0005-0000-0000-00008D4B0000}"/>
    <cellStyle name="Note 2 18 2 2 2" xfId="31928" xr:uid="{00000000-0005-0000-0000-00008E4B0000}"/>
    <cellStyle name="Note 2 18 2 3" xfId="16686" xr:uid="{00000000-0005-0000-0000-00008F4B0000}"/>
    <cellStyle name="Note 2 18 2 4" xfId="31929" xr:uid="{00000000-0005-0000-0000-0000904B0000}"/>
    <cellStyle name="Note 2 18 3" xfId="16687" xr:uid="{00000000-0005-0000-0000-0000914B0000}"/>
    <cellStyle name="Note 2 18 3 2" xfId="31930" xr:uid="{00000000-0005-0000-0000-0000924B0000}"/>
    <cellStyle name="Note 2 18 4" xfId="16688" xr:uid="{00000000-0005-0000-0000-0000934B0000}"/>
    <cellStyle name="Note 2 18 5" xfId="31931" xr:uid="{00000000-0005-0000-0000-0000944B0000}"/>
    <cellStyle name="Note 2 19" xfId="16689" xr:uid="{00000000-0005-0000-0000-0000954B0000}"/>
    <cellStyle name="Note 2 19 2" xfId="16690" xr:uid="{00000000-0005-0000-0000-0000964B0000}"/>
    <cellStyle name="Note 2 19 2 2" xfId="16691" xr:uid="{00000000-0005-0000-0000-0000974B0000}"/>
    <cellStyle name="Note 2 19 2 2 2" xfId="31932" xr:uid="{00000000-0005-0000-0000-0000984B0000}"/>
    <cellStyle name="Note 2 19 2 3" xfId="16692" xr:uid="{00000000-0005-0000-0000-0000994B0000}"/>
    <cellStyle name="Note 2 19 2 4" xfId="31933" xr:uid="{00000000-0005-0000-0000-00009A4B0000}"/>
    <cellStyle name="Note 2 19 3" xfId="16693" xr:uid="{00000000-0005-0000-0000-00009B4B0000}"/>
    <cellStyle name="Note 2 19 3 2" xfId="31934" xr:uid="{00000000-0005-0000-0000-00009C4B0000}"/>
    <cellStyle name="Note 2 19 4" xfId="16694" xr:uid="{00000000-0005-0000-0000-00009D4B0000}"/>
    <cellStyle name="Note 2 19 5" xfId="31935" xr:uid="{00000000-0005-0000-0000-00009E4B0000}"/>
    <cellStyle name="Note 2 2" xfId="562" xr:uid="{00000000-0005-0000-0000-00009F4B0000}"/>
    <cellStyle name="Note 2 2 10" xfId="16695" xr:uid="{00000000-0005-0000-0000-0000A04B0000}"/>
    <cellStyle name="Note 2 2 11" xfId="16696" xr:uid="{00000000-0005-0000-0000-0000A14B0000}"/>
    <cellStyle name="Note 2 2 12" xfId="16697" xr:uid="{00000000-0005-0000-0000-0000A24B0000}"/>
    <cellStyle name="Note 2 2 13" xfId="16698" xr:uid="{00000000-0005-0000-0000-0000A34B0000}"/>
    <cellStyle name="Note 2 2 14" xfId="16699" xr:uid="{00000000-0005-0000-0000-0000A44B0000}"/>
    <cellStyle name="Note 2 2 15" xfId="16700" xr:uid="{00000000-0005-0000-0000-0000A54B0000}"/>
    <cellStyle name="Note 2 2 16" xfId="16701" xr:uid="{00000000-0005-0000-0000-0000A64B0000}"/>
    <cellStyle name="Note 2 2 17" xfId="16702" xr:uid="{00000000-0005-0000-0000-0000A74B0000}"/>
    <cellStyle name="Note 2 2 18" xfId="16703" xr:uid="{00000000-0005-0000-0000-0000A84B0000}"/>
    <cellStyle name="Note 2 2 19" xfId="16704" xr:uid="{00000000-0005-0000-0000-0000A94B0000}"/>
    <cellStyle name="Note 2 2 19 10" xfId="16705" xr:uid="{00000000-0005-0000-0000-0000AA4B0000}"/>
    <cellStyle name="Note 2 2 19 10 2" xfId="16706" xr:uid="{00000000-0005-0000-0000-0000AB4B0000}"/>
    <cellStyle name="Note 2 2 19 10 2 2" xfId="16707" xr:uid="{00000000-0005-0000-0000-0000AC4B0000}"/>
    <cellStyle name="Note 2 2 19 10 2 2 2" xfId="31936" xr:uid="{00000000-0005-0000-0000-0000AD4B0000}"/>
    <cellStyle name="Note 2 2 19 10 2 3" xfId="16708" xr:uid="{00000000-0005-0000-0000-0000AE4B0000}"/>
    <cellStyle name="Note 2 2 19 10 2 4" xfId="31937" xr:uid="{00000000-0005-0000-0000-0000AF4B0000}"/>
    <cellStyle name="Note 2 2 19 10 3" xfId="16709" xr:uid="{00000000-0005-0000-0000-0000B04B0000}"/>
    <cellStyle name="Note 2 2 19 10 3 2" xfId="31938" xr:uid="{00000000-0005-0000-0000-0000B14B0000}"/>
    <cellStyle name="Note 2 2 19 10 4" xfId="16710" xr:uid="{00000000-0005-0000-0000-0000B24B0000}"/>
    <cellStyle name="Note 2 2 19 10 5" xfId="31939" xr:uid="{00000000-0005-0000-0000-0000B34B0000}"/>
    <cellStyle name="Note 2 2 19 11" xfId="16711" xr:uid="{00000000-0005-0000-0000-0000B44B0000}"/>
    <cellStyle name="Note 2 2 19 11 2" xfId="16712" xr:uid="{00000000-0005-0000-0000-0000B54B0000}"/>
    <cellStyle name="Note 2 2 19 11 2 2" xfId="16713" xr:uid="{00000000-0005-0000-0000-0000B64B0000}"/>
    <cellStyle name="Note 2 2 19 11 2 2 2" xfId="31940" xr:uid="{00000000-0005-0000-0000-0000B74B0000}"/>
    <cellStyle name="Note 2 2 19 11 2 3" xfId="16714" xr:uid="{00000000-0005-0000-0000-0000B84B0000}"/>
    <cellStyle name="Note 2 2 19 11 2 4" xfId="31941" xr:uid="{00000000-0005-0000-0000-0000B94B0000}"/>
    <cellStyle name="Note 2 2 19 11 3" xfId="16715" xr:uid="{00000000-0005-0000-0000-0000BA4B0000}"/>
    <cellStyle name="Note 2 2 19 11 3 2" xfId="31942" xr:uid="{00000000-0005-0000-0000-0000BB4B0000}"/>
    <cellStyle name="Note 2 2 19 11 4" xfId="16716" xr:uid="{00000000-0005-0000-0000-0000BC4B0000}"/>
    <cellStyle name="Note 2 2 19 11 5" xfId="31943" xr:uid="{00000000-0005-0000-0000-0000BD4B0000}"/>
    <cellStyle name="Note 2 2 19 12" xfId="16717" xr:uid="{00000000-0005-0000-0000-0000BE4B0000}"/>
    <cellStyle name="Note 2 2 19 12 2" xfId="16718" xr:uid="{00000000-0005-0000-0000-0000BF4B0000}"/>
    <cellStyle name="Note 2 2 19 12 2 2" xfId="16719" xr:uid="{00000000-0005-0000-0000-0000C04B0000}"/>
    <cellStyle name="Note 2 2 19 12 2 2 2" xfId="31944" xr:uid="{00000000-0005-0000-0000-0000C14B0000}"/>
    <cellStyle name="Note 2 2 19 12 2 3" xfId="16720" xr:uid="{00000000-0005-0000-0000-0000C24B0000}"/>
    <cellStyle name="Note 2 2 19 12 2 4" xfId="31945" xr:uid="{00000000-0005-0000-0000-0000C34B0000}"/>
    <cellStyle name="Note 2 2 19 12 3" xfId="16721" xr:uid="{00000000-0005-0000-0000-0000C44B0000}"/>
    <cellStyle name="Note 2 2 19 12 3 2" xfId="31946" xr:uid="{00000000-0005-0000-0000-0000C54B0000}"/>
    <cellStyle name="Note 2 2 19 12 4" xfId="16722" xr:uid="{00000000-0005-0000-0000-0000C64B0000}"/>
    <cellStyle name="Note 2 2 19 12 5" xfId="31947" xr:uid="{00000000-0005-0000-0000-0000C74B0000}"/>
    <cellStyle name="Note 2 2 19 13" xfId="16723" xr:uid="{00000000-0005-0000-0000-0000C84B0000}"/>
    <cellStyle name="Note 2 2 19 13 2" xfId="16724" xr:uid="{00000000-0005-0000-0000-0000C94B0000}"/>
    <cellStyle name="Note 2 2 19 13 2 2" xfId="16725" xr:uid="{00000000-0005-0000-0000-0000CA4B0000}"/>
    <cellStyle name="Note 2 2 19 13 2 2 2" xfId="31948" xr:uid="{00000000-0005-0000-0000-0000CB4B0000}"/>
    <cellStyle name="Note 2 2 19 13 2 3" xfId="16726" xr:uid="{00000000-0005-0000-0000-0000CC4B0000}"/>
    <cellStyle name="Note 2 2 19 13 2 4" xfId="31949" xr:uid="{00000000-0005-0000-0000-0000CD4B0000}"/>
    <cellStyle name="Note 2 2 19 13 3" xfId="16727" xr:uid="{00000000-0005-0000-0000-0000CE4B0000}"/>
    <cellStyle name="Note 2 2 19 13 3 2" xfId="31950" xr:uid="{00000000-0005-0000-0000-0000CF4B0000}"/>
    <cellStyle name="Note 2 2 19 13 4" xfId="16728" xr:uid="{00000000-0005-0000-0000-0000D04B0000}"/>
    <cellStyle name="Note 2 2 19 13 5" xfId="31951" xr:uid="{00000000-0005-0000-0000-0000D14B0000}"/>
    <cellStyle name="Note 2 2 19 14" xfId="16729" xr:uid="{00000000-0005-0000-0000-0000D24B0000}"/>
    <cellStyle name="Note 2 2 19 14 2" xfId="16730" xr:uid="{00000000-0005-0000-0000-0000D34B0000}"/>
    <cellStyle name="Note 2 2 19 14 2 2" xfId="16731" xr:uid="{00000000-0005-0000-0000-0000D44B0000}"/>
    <cellStyle name="Note 2 2 19 14 2 2 2" xfId="31952" xr:uid="{00000000-0005-0000-0000-0000D54B0000}"/>
    <cellStyle name="Note 2 2 19 14 2 3" xfId="16732" xr:uid="{00000000-0005-0000-0000-0000D64B0000}"/>
    <cellStyle name="Note 2 2 19 14 2 4" xfId="31953" xr:uid="{00000000-0005-0000-0000-0000D74B0000}"/>
    <cellStyle name="Note 2 2 19 14 3" xfId="16733" xr:uid="{00000000-0005-0000-0000-0000D84B0000}"/>
    <cellStyle name="Note 2 2 19 14 3 2" xfId="31954" xr:uid="{00000000-0005-0000-0000-0000D94B0000}"/>
    <cellStyle name="Note 2 2 19 14 4" xfId="16734" xr:uid="{00000000-0005-0000-0000-0000DA4B0000}"/>
    <cellStyle name="Note 2 2 19 14 5" xfId="31955" xr:uid="{00000000-0005-0000-0000-0000DB4B0000}"/>
    <cellStyle name="Note 2 2 19 15" xfId="16735" xr:uid="{00000000-0005-0000-0000-0000DC4B0000}"/>
    <cellStyle name="Note 2 2 19 15 2" xfId="16736" xr:uid="{00000000-0005-0000-0000-0000DD4B0000}"/>
    <cellStyle name="Note 2 2 19 15 2 2" xfId="16737" xr:uid="{00000000-0005-0000-0000-0000DE4B0000}"/>
    <cellStyle name="Note 2 2 19 15 2 2 2" xfId="31956" xr:uid="{00000000-0005-0000-0000-0000DF4B0000}"/>
    <cellStyle name="Note 2 2 19 15 2 3" xfId="16738" xr:uid="{00000000-0005-0000-0000-0000E04B0000}"/>
    <cellStyle name="Note 2 2 19 15 2 4" xfId="31957" xr:uid="{00000000-0005-0000-0000-0000E14B0000}"/>
    <cellStyle name="Note 2 2 19 15 3" xfId="16739" xr:uid="{00000000-0005-0000-0000-0000E24B0000}"/>
    <cellStyle name="Note 2 2 19 15 3 2" xfId="31958" xr:uid="{00000000-0005-0000-0000-0000E34B0000}"/>
    <cellStyle name="Note 2 2 19 15 4" xfId="16740" xr:uid="{00000000-0005-0000-0000-0000E44B0000}"/>
    <cellStyle name="Note 2 2 19 15 5" xfId="31959" xr:uid="{00000000-0005-0000-0000-0000E54B0000}"/>
    <cellStyle name="Note 2 2 19 16" xfId="16741" xr:uid="{00000000-0005-0000-0000-0000E64B0000}"/>
    <cellStyle name="Note 2 2 19 16 2" xfId="16742" xr:uid="{00000000-0005-0000-0000-0000E74B0000}"/>
    <cellStyle name="Note 2 2 19 16 2 2" xfId="16743" xr:uid="{00000000-0005-0000-0000-0000E84B0000}"/>
    <cellStyle name="Note 2 2 19 16 2 2 2" xfId="31960" xr:uid="{00000000-0005-0000-0000-0000E94B0000}"/>
    <cellStyle name="Note 2 2 19 16 2 3" xfId="16744" xr:uid="{00000000-0005-0000-0000-0000EA4B0000}"/>
    <cellStyle name="Note 2 2 19 16 2 4" xfId="31961" xr:uid="{00000000-0005-0000-0000-0000EB4B0000}"/>
    <cellStyle name="Note 2 2 19 16 3" xfId="16745" xr:uid="{00000000-0005-0000-0000-0000EC4B0000}"/>
    <cellStyle name="Note 2 2 19 16 3 2" xfId="31962" xr:uid="{00000000-0005-0000-0000-0000ED4B0000}"/>
    <cellStyle name="Note 2 2 19 16 4" xfId="16746" xr:uid="{00000000-0005-0000-0000-0000EE4B0000}"/>
    <cellStyle name="Note 2 2 19 16 5" xfId="31963" xr:uid="{00000000-0005-0000-0000-0000EF4B0000}"/>
    <cellStyle name="Note 2 2 19 17" xfId="16747" xr:uid="{00000000-0005-0000-0000-0000F04B0000}"/>
    <cellStyle name="Note 2 2 19 17 2" xfId="16748" xr:uid="{00000000-0005-0000-0000-0000F14B0000}"/>
    <cellStyle name="Note 2 2 19 17 2 2" xfId="16749" xr:uid="{00000000-0005-0000-0000-0000F24B0000}"/>
    <cellStyle name="Note 2 2 19 17 2 2 2" xfId="31964" xr:uid="{00000000-0005-0000-0000-0000F34B0000}"/>
    <cellStyle name="Note 2 2 19 17 2 3" xfId="16750" xr:uid="{00000000-0005-0000-0000-0000F44B0000}"/>
    <cellStyle name="Note 2 2 19 17 2 4" xfId="31965" xr:uid="{00000000-0005-0000-0000-0000F54B0000}"/>
    <cellStyle name="Note 2 2 19 17 3" xfId="16751" xr:uid="{00000000-0005-0000-0000-0000F64B0000}"/>
    <cellStyle name="Note 2 2 19 17 3 2" xfId="31966" xr:uid="{00000000-0005-0000-0000-0000F74B0000}"/>
    <cellStyle name="Note 2 2 19 17 4" xfId="16752" xr:uid="{00000000-0005-0000-0000-0000F84B0000}"/>
    <cellStyle name="Note 2 2 19 17 5" xfId="31967" xr:uid="{00000000-0005-0000-0000-0000F94B0000}"/>
    <cellStyle name="Note 2 2 19 18" xfId="16753" xr:uid="{00000000-0005-0000-0000-0000FA4B0000}"/>
    <cellStyle name="Note 2 2 19 18 2" xfId="16754" xr:uid="{00000000-0005-0000-0000-0000FB4B0000}"/>
    <cellStyle name="Note 2 2 19 18 2 2" xfId="16755" xr:uid="{00000000-0005-0000-0000-0000FC4B0000}"/>
    <cellStyle name="Note 2 2 19 18 2 2 2" xfId="31968" xr:uid="{00000000-0005-0000-0000-0000FD4B0000}"/>
    <cellStyle name="Note 2 2 19 18 2 3" xfId="16756" xr:uid="{00000000-0005-0000-0000-0000FE4B0000}"/>
    <cellStyle name="Note 2 2 19 18 2 4" xfId="31969" xr:uid="{00000000-0005-0000-0000-0000FF4B0000}"/>
    <cellStyle name="Note 2 2 19 18 3" xfId="16757" xr:uid="{00000000-0005-0000-0000-0000004C0000}"/>
    <cellStyle name="Note 2 2 19 18 3 2" xfId="31970" xr:uid="{00000000-0005-0000-0000-0000014C0000}"/>
    <cellStyle name="Note 2 2 19 18 4" xfId="16758" xr:uid="{00000000-0005-0000-0000-0000024C0000}"/>
    <cellStyle name="Note 2 2 19 18 5" xfId="31971" xr:uid="{00000000-0005-0000-0000-0000034C0000}"/>
    <cellStyle name="Note 2 2 19 19" xfId="16759" xr:uid="{00000000-0005-0000-0000-0000044C0000}"/>
    <cellStyle name="Note 2 2 19 19 2" xfId="16760" xr:uid="{00000000-0005-0000-0000-0000054C0000}"/>
    <cellStyle name="Note 2 2 19 19 2 2" xfId="16761" xr:uid="{00000000-0005-0000-0000-0000064C0000}"/>
    <cellStyle name="Note 2 2 19 19 2 2 2" xfId="31972" xr:uid="{00000000-0005-0000-0000-0000074C0000}"/>
    <cellStyle name="Note 2 2 19 19 2 3" xfId="16762" xr:uid="{00000000-0005-0000-0000-0000084C0000}"/>
    <cellStyle name="Note 2 2 19 19 2 4" xfId="31973" xr:uid="{00000000-0005-0000-0000-0000094C0000}"/>
    <cellStyle name="Note 2 2 19 19 3" xfId="16763" xr:uid="{00000000-0005-0000-0000-00000A4C0000}"/>
    <cellStyle name="Note 2 2 19 19 3 2" xfId="31974" xr:uid="{00000000-0005-0000-0000-00000B4C0000}"/>
    <cellStyle name="Note 2 2 19 19 4" xfId="16764" xr:uid="{00000000-0005-0000-0000-00000C4C0000}"/>
    <cellStyle name="Note 2 2 19 19 5" xfId="31975" xr:uid="{00000000-0005-0000-0000-00000D4C0000}"/>
    <cellStyle name="Note 2 2 19 2" xfId="16765" xr:uid="{00000000-0005-0000-0000-00000E4C0000}"/>
    <cellStyle name="Note 2 2 19 2 2" xfId="16766" xr:uid="{00000000-0005-0000-0000-00000F4C0000}"/>
    <cellStyle name="Note 2 2 19 2 2 2" xfId="16767" xr:uid="{00000000-0005-0000-0000-0000104C0000}"/>
    <cellStyle name="Note 2 2 19 2 2 2 2" xfId="31976" xr:uid="{00000000-0005-0000-0000-0000114C0000}"/>
    <cellStyle name="Note 2 2 19 2 2 3" xfId="16768" xr:uid="{00000000-0005-0000-0000-0000124C0000}"/>
    <cellStyle name="Note 2 2 19 2 2 4" xfId="31977" xr:uid="{00000000-0005-0000-0000-0000134C0000}"/>
    <cellStyle name="Note 2 2 19 2 3" xfId="16769" xr:uid="{00000000-0005-0000-0000-0000144C0000}"/>
    <cellStyle name="Note 2 2 19 2 3 2" xfId="31978" xr:uid="{00000000-0005-0000-0000-0000154C0000}"/>
    <cellStyle name="Note 2 2 19 2 4" xfId="16770" xr:uid="{00000000-0005-0000-0000-0000164C0000}"/>
    <cellStyle name="Note 2 2 19 2 5" xfId="31979" xr:uid="{00000000-0005-0000-0000-0000174C0000}"/>
    <cellStyle name="Note 2 2 19 20" xfId="16771" xr:uid="{00000000-0005-0000-0000-0000184C0000}"/>
    <cellStyle name="Note 2 2 19 20 2" xfId="16772" xr:uid="{00000000-0005-0000-0000-0000194C0000}"/>
    <cellStyle name="Note 2 2 19 20 2 2" xfId="16773" xr:uid="{00000000-0005-0000-0000-00001A4C0000}"/>
    <cellStyle name="Note 2 2 19 20 2 2 2" xfId="31980" xr:uid="{00000000-0005-0000-0000-00001B4C0000}"/>
    <cellStyle name="Note 2 2 19 20 2 3" xfId="16774" xr:uid="{00000000-0005-0000-0000-00001C4C0000}"/>
    <cellStyle name="Note 2 2 19 20 2 4" xfId="31981" xr:uid="{00000000-0005-0000-0000-00001D4C0000}"/>
    <cellStyle name="Note 2 2 19 20 3" xfId="16775" xr:uid="{00000000-0005-0000-0000-00001E4C0000}"/>
    <cellStyle name="Note 2 2 19 20 3 2" xfId="31982" xr:uid="{00000000-0005-0000-0000-00001F4C0000}"/>
    <cellStyle name="Note 2 2 19 20 4" xfId="16776" xr:uid="{00000000-0005-0000-0000-0000204C0000}"/>
    <cellStyle name="Note 2 2 19 20 5" xfId="31983" xr:uid="{00000000-0005-0000-0000-0000214C0000}"/>
    <cellStyle name="Note 2 2 19 21" xfId="16777" xr:uid="{00000000-0005-0000-0000-0000224C0000}"/>
    <cellStyle name="Note 2 2 19 21 2" xfId="16778" xr:uid="{00000000-0005-0000-0000-0000234C0000}"/>
    <cellStyle name="Note 2 2 19 21 2 2" xfId="16779" xr:uid="{00000000-0005-0000-0000-0000244C0000}"/>
    <cellStyle name="Note 2 2 19 21 2 2 2" xfId="31984" xr:uid="{00000000-0005-0000-0000-0000254C0000}"/>
    <cellStyle name="Note 2 2 19 21 2 3" xfId="16780" xr:uid="{00000000-0005-0000-0000-0000264C0000}"/>
    <cellStyle name="Note 2 2 19 21 2 4" xfId="31985" xr:uid="{00000000-0005-0000-0000-0000274C0000}"/>
    <cellStyle name="Note 2 2 19 21 3" xfId="16781" xr:uid="{00000000-0005-0000-0000-0000284C0000}"/>
    <cellStyle name="Note 2 2 19 21 3 2" xfId="31986" xr:uid="{00000000-0005-0000-0000-0000294C0000}"/>
    <cellStyle name="Note 2 2 19 21 4" xfId="16782" xr:uid="{00000000-0005-0000-0000-00002A4C0000}"/>
    <cellStyle name="Note 2 2 19 21 5" xfId="31987" xr:uid="{00000000-0005-0000-0000-00002B4C0000}"/>
    <cellStyle name="Note 2 2 19 22" xfId="16783" xr:uid="{00000000-0005-0000-0000-00002C4C0000}"/>
    <cellStyle name="Note 2 2 19 22 2" xfId="16784" xr:uid="{00000000-0005-0000-0000-00002D4C0000}"/>
    <cellStyle name="Note 2 2 19 22 2 2" xfId="16785" xr:uid="{00000000-0005-0000-0000-00002E4C0000}"/>
    <cellStyle name="Note 2 2 19 22 2 2 2" xfId="31988" xr:uid="{00000000-0005-0000-0000-00002F4C0000}"/>
    <cellStyle name="Note 2 2 19 22 2 3" xfId="16786" xr:uid="{00000000-0005-0000-0000-0000304C0000}"/>
    <cellStyle name="Note 2 2 19 22 2 4" xfId="31989" xr:uid="{00000000-0005-0000-0000-0000314C0000}"/>
    <cellStyle name="Note 2 2 19 22 3" xfId="16787" xr:uid="{00000000-0005-0000-0000-0000324C0000}"/>
    <cellStyle name="Note 2 2 19 22 3 2" xfId="31990" xr:uid="{00000000-0005-0000-0000-0000334C0000}"/>
    <cellStyle name="Note 2 2 19 22 4" xfId="16788" xr:uid="{00000000-0005-0000-0000-0000344C0000}"/>
    <cellStyle name="Note 2 2 19 22 5" xfId="31991" xr:uid="{00000000-0005-0000-0000-0000354C0000}"/>
    <cellStyle name="Note 2 2 19 23" xfId="16789" xr:uid="{00000000-0005-0000-0000-0000364C0000}"/>
    <cellStyle name="Note 2 2 19 23 2" xfId="16790" xr:uid="{00000000-0005-0000-0000-0000374C0000}"/>
    <cellStyle name="Note 2 2 19 23 2 2" xfId="16791" xr:uid="{00000000-0005-0000-0000-0000384C0000}"/>
    <cellStyle name="Note 2 2 19 23 2 2 2" xfId="31992" xr:uid="{00000000-0005-0000-0000-0000394C0000}"/>
    <cellStyle name="Note 2 2 19 23 2 3" xfId="16792" xr:uid="{00000000-0005-0000-0000-00003A4C0000}"/>
    <cellStyle name="Note 2 2 19 23 2 4" xfId="31993" xr:uid="{00000000-0005-0000-0000-00003B4C0000}"/>
    <cellStyle name="Note 2 2 19 23 3" xfId="16793" xr:uid="{00000000-0005-0000-0000-00003C4C0000}"/>
    <cellStyle name="Note 2 2 19 23 3 2" xfId="31994" xr:uid="{00000000-0005-0000-0000-00003D4C0000}"/>
    <cellStyle name="Note 2 2 19 23 4" xfId="16794" xr:uid="{00000000-0005-0000-0000-00003E4C0000}"/>
    <cellStyle name="Note 2 2 19 23 5" xfId="31995" xr:uid="{00000000-0005-0000-0000-00003F4C0000}"/>
    <cellStyle name="Note 2 2 19 24" xfId="16795" xr:uid="{00000000-0005-0000-0000-0000404C0000}"/>
    <cellStyle name="Note 2 2 19 24 2" xfId="16796" xr:uid="{00000000-0005-0000-0000-0000414C0000}"/>
    <cellStyle name="Note 2 2 19 24 2 2" xfId="16797" xr:uid="{00000000-0005-0000-0000-0000424C0000}"/>
    <cellStyle name="Note 2 2 19 24 2 2 2" xfId="31996" xr:uid="{00000000-0005-0000-0000-0000434C0000}"/>
    <cellStyle name="Note 2 2 19 24 2 3" xfId="16798" xr:uid="{00000000-0005-0000-0000-0000444C0000}"/>
    <cellStyle name="Note 2 2 19 24 2 4" xfId="31997" xr:uid="{00000000-0005-0000-0000-0000454C0000}"/>
    <cellStyle name="Note 2 2 19 24 3" xfId="16799" xr:uid="{00000000-0005-0000-0000-0000464C0000}"/>
    <cellStyle name="Note 2 2 19 24 3 2" xfId="31998" xr:uid="{00000000-0005-0000-0000-0000474C0000}"/>
    <cellStyle name="Note 2 2 19 24 4" xfId="16800" xr:uid="{00000000-0005-0000-0000-0000484C0000}"/>
    <cellStyle name="Note 2 2 19 24 5" xfId="31999" xr:uid="{00000000-0005-0000-0000-0000494C0000}"/>
    <cellStyle name="Note 2 2 19 25" xfId="16801" xr:uid="{00000000-0005-0000-0000-00004A4C0000}"/>
    <cellStyle name="Note 2 2 19 25 2" xfId="16802" xr:uid="{00000000-0005-0000-0000-00004B4C0000}"/>
    <cellStyle name="Note 2 2 19 25 2 2" xfId="16803" xr:uid="{00000000-0005-0000-0000-00004C4C0000}"/>
    <cellStyle name="Note 2 2 19 25 2 2 2" xfId="32000" xr:uid="{00000000-0005-0000-0000-00004D4C0000}"/>
    <cellStyle name="Note 2 2 19 25 2 3" xfId="16804" xr:uid="{00000000-0005-0000-0000-00004E4C0000}"/>
    <cellStyle name="Note 2 2 19 25 2 4" xfId="32001" xr:uid="{00000000-0005-0000-0000-00004F4C0000}"/>
    <cellStyle name="Note 2 2 19 25 3" xfId="16805" xr:uid="{00000000-0005-0000-0000-0000504C0000}"/>
    <cellStyle name="Note 2 2 19 25 3 2" xfId="32002" xr:uid="{00000000-0005-0000-0000-0000514C0000}"/>
    <cellStyle name="Note 2 2 19 25 4" xfId="16806" xr:uid="{00000000-0005-0000-0000-0000524C0000}"/>
    <cellStyle name="Note 2 2 19 25 5" xfId="32003" xr:uid="{00000000-0005-0000-0000-0000534C0000}"/>
    <cellStyle name="Note 2 2 19 26" xfId="16807" xr:uid="{00000000-0005-0000-0000-0000544C0000}"/>
    <cellStyle name="Note 2 2 19 26 2" xfId="16808" xr:uid="{00000000-0005-0000-0000-0000554C0000}"/>
    <cellStyle name="Note 2 2 19 26 2 2" xfId="16809" xr:uid="{00000000-0005-0000-0000-0000564C0000}"/>
    <cellStyle name="Note 2 2 19 26 2 2 2" xfId="32004" xr:uid="{00000000-0005-0000-0000-0000574C0000}"/>
    <cellStyle name="Note 2 2 19 26 2 3" xfId="16810" xr:uid="{00000000-0005-0000-0000-0000584C0000}"/>
    <cellStyle name="Note 2 2 19 26 2 4" xfId="32005" xr:uid="{00000000-0005-0000-0000-0000594C0000}"/>
    <cellStyle name="Note 2 2 19 26 3" xfId="16811" xr:uid="{00000000-0005-0000-0000-00005A4C0000}"/>
    <cellStyle name="Note 2 2 19 26 3 2" xfId="32006" xr:uid="{00000000-0005-0000-0000-00005B4C0000}"/>
    <cellStyle name="Note 2 2 19 26 4" xfId="16812" xr:uid="{00000000-0005-0000-0000-00005C4C0000}"/>
    <cellStyle name="Note 2 2 19 26 5" xfId="32007" xr:uid="{00000000-0005-0000-0000-00005D4C0000}"/>
    <cellStyle name="Note 2 2 19 27" xfId="16813" xr:uid="{00000000-0005-0000-0000-00005E4C0000}"/>
    <cellStyle name="Note 2 2 19 27 2" xfId="16814" xr:uid="{00000000-0005-0000-0000-00005F4C0000}"/>
    <cellStyle name="Note 2 2 19 27 2 2" xfId="16815" xr:uid="{00000000-0005-0000-0000-0000604C0000}"/>
    <cellStyle name="Note 2 2 19 27 2 2 2" xfId="32008" xr:uid="{00000000-0005-0000-0000-0000614C0000}"/>
    <cellStyle name="Note 2 2 19 27 2 3" xfId="16816" xr:uid="{00000000-0005-0000-0000-0000624C0000}"/>
    <cellStyle name="Note 2 2 19 27 2 4" xfId="32009" xr:uid="{00000000-0005-0000-0000-0000634C0000}"/>
    <cellStyle name="Note 2 2 19 27 3" xfId="16817" xr:uid="{00000000-0005-0000-0000-0000644C0000}"/>
    <cellStyle name="Note 2 2 19 27 3 2" xfId="32010" xr:uid="{00000000-0005-0000-0000-0000654C0000}"/>
    <cellStyle name="Note 2 2 19 27 4" xfId="16818" xr:uid="{00000000-0005-0000-0000-0000664C0000}"/>
    <cellStyle name="Note 2 2 19 27 5" xfId="32011" xr:uid="{00000000-0005-0000-0000-0000674C0000}"/>
    <cellStyle name="Note 2 2 19 28" xfId="16819" xr:uid="{00000000-0005-0000-0000-0000684C0000}"/>
    <cellStyle name="Note 2 2 19 28 2" xfId="16820" xr:uid="{00000000-0005-0000-0000-0000694C0000}"/>
    <cellStyle name="Note 2 2 19 28 2 2" xfId="16821" xr:uid="{00000000-0005-0000-0000-00006A4C0000}"/>
    <cellStyle name="Note 2 2 19 28 2 2 2" xfId="32012" xr:uid="{00000000-0005-0000-0000-00006B4C0000}"/>
    <cellStyle name="Note 2 2 19 28 2 3" xfId="16822" xr:uid="{00000000-0005-0000-0000-00006C4C0000}"/>
    <cellStyle name="Note 2 2 19 28 2 4" xfId="32013" xr:uid="{00000000-0005-0000-0000-00006D4C0000}"/>
    <cellStyle name="Note 2 2 19 28 3" xfId="16823" xr:uid="{00000000-0005-0000-0000-00006E4C0000}"/>
    <cellStyle name="Note 2 2 19 28 3 2" xfId="32014" xr:uid="{00000000-0005-0000-0000-00006F4C0000}"/>
    <cellStyle name="Note 2 2 19 28 4" xfId="16824" xr:uid="{00000000-0005-0000-0000-0000704C0000}"/>
    <cellStyle name="Note 2 2 19 28 5" xfId="32015" xr:uid="{00000000-0005-0000-0000-0000714C0000}"/>
    <cellStyle name="Note 2 2 19 29" xfId="16825" xr:uid="{00000000-0005-0000-0000-0000724C0000}"/>
    <cellStyle name="Note 2 2 19 29 2" xfId="16826" xr:uid="{00000000-0005-0000-0000-0000734C0000}"/>
    <cellStyle name="Note 2 2 19 29 2 2" xfId="16827" xr:uid="{00000000-0005-0000-0000-0000744C0000}"/>
    <cellStyle name="Note 2 2 19 29 2 2 2" xfId="32016" xr:uid="{00000000-0005-0000-0000-0000754C0000}"/>
    <cellStyle name="Note 2 2 19 29 2 3" xfId="16828" xr:uid="{00000000-0005-0000-0000-0000764C0000}"/>
    <cellStyle name="Note 2 2 19 29 2 4" xfId="32017" xr:uid="{00000000-0005-0000-0000-0000774C0000}"/>
    <cellStyle name="Note 2 2 19 29 3" xfId="16829" xr:uid="{00000000-0005-0000-0000-0000784C0000}"/>
    <cellStyle name="Note 2 2 19 29 3 2" xfId="32018" xr:uid="{00000000-0005-0000-0000-0000794C0000}"/>
    <cellStyle name="Note 2 2 19 29 4" xfId="16830" xr:uid="{00000000-0005-0000-0000-00007A4C0000}"/>
    <cellStyle name="Note 2 2 19 29 5" xfId="32019" xr:uid="{00000000-0005-0000-0000-00007B4C0000}"/>
    <cellStyle name="Note 2 2 19 3" xfId="16831" xr:uid="{00000000-0005-0000-0000-00007C4C0000}"/>
    <cellStyle name="Note 2 2 19 3 2" xfId="16832" xr:uid="{00000000-0005-0000-0000-00007D4C0000}"/>
    <cellStyle name="Note 2 2 19 3 2 2" xfId="16833" xr:uid="{00000000-0005-0000-0000-00007E4C0000}"/>
    <cellStyle name="Note 2 2 19 3 2 2 2" xfId="32020" xr:uid="{00000000-0005-0000-0000-00007F4C0000}"/>
    <cellStyle name="Note 2 2 19 3 2 3" xfId="16834" xr:uid="{00000000-0005-0000-0000-0000804C0000}"/>
    <cellStyle name="Note 2 2 19 3 2 4" xfId="32021" xr:uid="{00000000-0005-0000-0000-0000814C0000}"/>
    <cellStyle name="Note 2 2 19 3 3" xfId="16835" xr:uid="{00000000-0005-0000-0000-0000824C0000}"/>
    <cellStyle name="Note 2 2 19 3 3 2" xfId="32022" xr:uid="{00000000-0005-0000-0000-0000834C0000}"/>
    <cellStyle name="Note 2 2 19 3 4" xfId="16836" xr:uid="{00000000-0005-0000-0000-0000844C0000}"/>
    <cellStyle name="Note 2 2 19 3 5" xfId="32023" xr:uid="{00000000-0005-0000-0000-0000854C0000}"/>
    <cellStyle name="Note 2 2 19 30" xfId="16837" xr:uid="{00000000-0005-0000-0000-0000864C0000}"/>
    <cellStyle name="Note 2 2 19 30 2" xfId="16838" xr:uid="{00000000-0005-0000-0000-0000874C0000}"/>
    <cellStyle name="Note 2 2 19 30 2 2" xfId="16839" xr:uid="{00000000-0005-0000-0000-0000884C0000}"/>
    <cellStyle name="Note 2 2 19 30 2 2 2" xfId="32024" xr:uid="{00000000-0005-0000-0000-0000894C0000}"/>
    <cellStyle name="Note 2 2 19 30 2 3" xfId="16840" xr:uid="{00000000-0005-0000-0000-00008A4C0000}"/>
    <cellStyle name="Note 2 2 19 30 2 4" xfId="32025" xr:uid="{00000000-0005-0000-0000-00008B4C0000}"/>
    <cellStyle name="Note 2 2 19 30 3" xfId="16841" xr:uid="{00000000-0005-0000-0000-00008C4C0000}"/>
    <cellStyle name="Note 2 2 19 30 3 2" xfId="32026" xr:uid="{00000000-0005-0000-0000-00008D4C0000}"/>
    <cellStyle name="Note 2 2 19 30 4" xfId="16842" xr:uid="{00000000-0005-0000-0000-00008E4C0000}"/>
    <cellStyle name="Note 2 2 19 30 5" xfId="32027" xr:uid="{00000000-0005-0000-0000-00008F4C0000}"/>
    <cellStyle name="Note 2 2 19 31" xfId="16843" xr:uid="{00000000-0005-0000-0000-0000904C0000}"/>
    <cellStyle name="Note 2 2 19 31 2" xfId="16844" xr:uid="{00000000-0005-0000-0000-0000914C0000}"/>
    <cellStyle name="Note 2 2 19 31 2 2" xfId="32028" xr:uid="{00000000-0005-0000-0000-0000924C0000}"/>
    <cellStyle name="Note 2 2 19 31 3" xfId="16845" xr:uid="{00000000-0005-0000-0000-0000934C0000}"/>
    <cellStyle name="Note 2 2 19 31 4" xfId="32029" xr:uid="{00000000-0005-0000-0000-0000944C0000}"/>
    <cellStyle name="Note 2 2 19 32" xfId="16846" xr:uid="{00000000-0005-0000-0000-0000954C0000}"/>
    <cellStyle name="Note 2 2 19 32 2" xfId="32030" xr:uid="{00000000-0005-0000-0000-0000964C0000}"/>
    <cellStyle name="Note 2 2 19 33" xfId="16847" xr:uid="{00000000-0005-0000-0000-0000974C0000}"/>
    <cellStyle name="Note 2 2 19 34" xfId="32031" xr:uid="{00000000-0005-0000-0000-0000984C0000}"/>
    <cellStyle name="Note 2 2 19 4" xfId="16848" xr:uid="{00000000-0005-0000-0000-0000994C0000}"/>
    <cellStyle name="Note 2 2 19 4 2" xfId="16849" xr:uid="{00000000-0005-0000-0000-00009A4C0000}"/>
    <cellStyle name="Note 2 2 19 4 2 2" xfId="16850" xr:uid="{00000000-0005-0000-0000-00009B4C0000}"/>
    <cellStyle name="Note 2 2 19 4 2 2 2" xfId="32032" xr:uid="{00000000-0005-0000-0000-00009C4C0000}"/>
    <cellStyle name="Note 2 2 19 4 2 3" xfId="16851" xr:uid="{00000000-0005-0000-0000-00009D4C0000}"/>
    <cellStyle name="Note 2 2 19 4 2 4" xfId="32033" xr:uid="{00000000-0005-0000-0000-00009E4C0000}"/>
    <cellStyle name="Note 2 2 19 4 3" xfId="16852" xr:uid="{00000000-0005-0000-0000-00009F4C0000}"/>
    <cellStyle name="Note 2 2 19 4 3 2" xfId="32034" xr:uid="{00000000-0005-0000-0000-0000A04C0000}"/>
    <cellStyle name="Note 2 2 19 4 4" xfId="16853" xr:uid="{00000000-0005-0000-0000-0000A14C0000}"/>
    <cellStyle name="Note 2 2 19 4 5" xfId="32035" xr:uid="{00000000-0005-0000-0000-0000A24C0000}"/>
    <cellStyle name="Note 2 2 19 5" xfId="16854" xr:uid="{00000000-0005-0000-0000-0000A34C0000}"/>
    <cellStyle name="Note 2 2 19 5 2" xfId="16855" xr:uid="{00000000-0005-0000-0000-0000A44C0000}"/>
    <cellStyle name="Note 2 2 19 5 2 2" xfId="16856" xr:uid="{00000000-0005-0000-0000-0000A54C0000}"/>
    <cellStyle name="Note 2 2 19 5 2 2 2" xfId="32036" xr:uid="{00000000-0005-0000-0000-0000A64C0000}"/>
    <cellStyle name="Note 2 2 19 5 2 3" xfId="16857" xr:uid="{00000000-0005-0000-0000-0000A74C0000}"/>
    <cellStyle name="Note 2 2 19 5 2 4" xfId="32037" xr:uid="{00000000-0005-0000-0000-0000A84C0000}"/>
    <cellStyle name="Note 2 2 19 5 3" xfId="16858" xr:uid="{00000000-0005-0000-0000-0000A94C0000}"/>
    <cellStyle name="Note 2 2 19 5 3 2" xfId="32038" xr:uid="{00000000-0005-0000-0000-0000AA4C0000}"/>
    <cellStyle name="Note 2 2 19 5 4" xfId="16859" xr:uid="{00000000-0005-0000-0000-0000AB4C0000}"/>
    <cellStyle name="Note 2 2 19 5 5" xfId="32039" xr:uid="{00000000-0005-0000-0000-0000AC4C0000}"/>
    <cellStyle name="Note 2 2 19 6" xfId="16860" xr:uid="{00000000-0005-0000-0000-0000AD4C0000}"/>
    <cellStyle name="Note 2 2 19 6 2" xfId="16861" xr:uid="{00000000-0005-0000-0000-0000AE4C0000}"/>
    <cellStyle name="Note 2 2 19 6 2 2" xfId="16862" xr:uid="{00000000-0005-0000-0000-0000AF4C0000}"/>
    <cellStyle name="Note 2 2 19 6 2 2 2" xfId="32040" xr:uid="{00000000-0005-0000-0000-0000B04C0000}"/>
    <cellStyle name="Note 2 2 19 6 2 3" xfId="16863" xr:uid="{00000000-0005-0000-0000-0000B14C0000}"/>
    <cellStyle name="Note 2 2 19 6 2 4" xfId="32041" xr:uid="{00000000-0005-0000-0000-0000B24C0000}"/>
    <cellStyle name="Note 2 2 19 6 3" xfId="16864" xr:uid="{00000000-0005-0000-0000-0000B34C0000}"/>
    <cellStyle name="Note 2 2 19 6 3 2" xfId="32042" xr:uid="{00000000-0005-0000-0000-0000B44C0000}"/>
    <cellStyle name="Note 2 2 19 6 4" xfId="16865" xr:uid="{00000000-0005-0000-0000-0000B54C0000}"/>
    <cellStyle name="Note 2 2 19 6 5" xfId="32043" xr:uid="{00000000-0005-0000-0000-0000B64C0000}"/>
    <cellStyle name="Note 2 2 19 7" xfId="16866" xr:uid="{00000000-0005-0000-0000-0000B74C0000}"/>
    <cellStyle name="Note 2 2 19 7 2" xfId="16867" xr:uid="{00000000-0005-0000-0000-0000B84C0000}"/>
    <cellStyle name="Note 2 2 19 7 2 2" xfId="16868" xr:uid="{00000000-0005-0000-0000-0000B94C0000}"/>
    <cellStyle name="Note 2 2 19 7 2 2 2" xfId="32044" xr:uid="{00000000-0005-0000-0000-0000BA4C0000}"/>
    <cellStyle name="Note 2 2 19 7 2 3" xfId="16869" xr:uid="{00000000-0005-0000-0000-0000BB4C0000}"/>
    <cellStyle name="Note 2 2 19 7 2 4" xfId="32045" xr:uid="{00000000-0005-0000-0000-0000BC4C0000}"/>
    <cellStyle name="Note 2 2 19 7 3" xfId="16870" xr:uid="{00000000-0005-0000-0000-0000BD4C0000}"/>
    <cellStyle name="Note 2 2 19 7 3 2" xfId="32046" xr:uid="{00000000-0005-0000-0000-0000BE4C0000}"/>
    <cellStyle name="Note 2 2 19 7 4" xfId="16871" xr:uid="{00000000-0005-0000-0000-0000BF4C0000}"/>
    <cellStyle name="Note 2 2 19 7 5" xfId="32047" xr:uid="{00000000-0005-0000-0000-0000C04C0000}"/>
    <cellStyle name="Note 2 2 19 8" xfId="16872" xr:uid="{00000000-0005-0000-0000-0000C14C0000}"/>
    <cellStyle name="Note 2 2 19 8 2" xfId="16873" xr:uid="{00000000-0005-0000-0000-0000C24C0000}"/>
    <cellStyle name="Note 2 2 19 8 2 2" xfId="16874" xr:uid="{00000000-0005-0000-0000-0000C34C0000}"/>
    <cellStyle name="Note 2 2 19 8 2 2 2" xfId="32048" xr:uid="{00000000-0005-0000-0000-0000C44C0000}"/>
    <cellStyle name="Note 2 2 19 8 2 3" xfId="16875" xr:uid="{00000000-0005-0000-0000-0000C54C0000}"/>
    <cellStyle name="Note 2 2 19 8 2 4" xfId="32049" xr:uid="{00000000-0005-0000-0000-0000C64C0000}"/>
    <cellStyle name="Note 2 2 19 8 3" xfId="16876" xr:uid="{00000000-0005-0000-0000-0000C74C0000}"/>
    <cellStyle name="Note 2 2 19 8 3 2" xfId="32050" xr:uid="{00000000-0005-0000-0000-0000C84C0000}"/>
    <cellStyle name="Note 2 2 19 8 4" xfId="16877" xr:uid="{00000000-0005-0000-0000-0000C94C0000}"/>
    <cellStyle name="Note 2 2 19 8 5" xfId="32051" xr:uid="{00000000-0005-0000-0000-0000CA4C0000}"/>
    <cellStyle name="Note 2 2 19 9" xfId="16878" xr:uid="{00000000-0005-0000-0000-0000CB4C0000}"/>
    <cellStyle name="Note 2 2 19 9 2" xfId="16879" xr:uid="{00000000-0005-0000-0000-0000CC4C0000}"/>
    <cellStyle name="Note 2 2 19 9 2 2" xfId="16880" xr:uid="{00000000-0005-0000-0000-0000CD4C0000}"/>
    <cellStyle name="Note 2 2 19 9 2 2 2" xfId="32052" xr:uid="{00000000-0005-0000-0000-0000CE4C0000}"/>
    <cellStyle name="Note 2 2 19 9 2 3" xfId="16881" xr:uid="{00000000-0005-0000-0000-0000CF4C0000}"/>
    <cellStyle name="Note 2 2 19 9 2 4" xfId="32053" xr:uid="{00000000-0005-0000-0000-0000D04C0000}"/>
    <cellStyle name="Note 2 2 19 9 3" xfId="16882" xr:uid="{00000000-0005-0000-0000-0000D14C0000}"/>
    <cellStyle name="Note 2 2 19 9 3 2" xfId="32054" xr:uid="{00000000-0005-0000-0000-0000D24C0000}"/>
    <cellStyle name="Note 2 2 19 9 4" xfId="16883" xr:uid="{00000000-0005-0000-0000-0000D34C0000}"/>
    <cellStyle name="Note 2 2 19 9 5" xfId="32055" xr:uid="{00000000-0005-0000-0000-0000D44C0000}"/>
    <cellStyle name="Note 2 2 2" xfId="751" xr:uid="{00000000-0005-0000-0000-0000D54C0000}"/>
    <cellStyle name="Note 2 2 2 10" xfId="16884" xr:uid="{00000000-0005-0000-0000-0000D64C0000}"/>
    <cellStyle name="Note 2 2 2 10 2" xfId="16885" xr:uid="{00000000-0005-0000-0000-0000D74C0000}"/>
    <cellStyle name="Note 2 2 2 10 2 2" xfId="16886" xr:uid="{00000000-0005-0000-0000-0000D84C0000}"/>
    <cellStyle name="Note 2 2 2 10 2 2 2" xfId="32056" xr:uid="{00000000-0005-0000-0000-0000D94C0000}"/>
    <cellStyle name="Note 2 2 2 10 2 3" xfId="16887" xr:uid="{00000000-0005-0000-0000-0000DA4C0000}"/>
    <cellStyle name="Note 2 2 2 10 2 4" xfId="32057" xr:uid="{00000000-0005-0000-0000-0000DB4C0000}"/>
    <cellStyle name="Note 2 2 2 10 3" xfId="16888" xr:uid="{00000000-0005-0000-0000-0000DC4C0000}"/>
    <cellStyle name="Note 2 2 2 10 3 2" xfId="32058" xr:uid="{00000000-0005-0000-0000-0000DD4C0000}"/>
    <cellStyle name="Note 2 2 2 10 4" xfId="16889" xr:uid="{00000000-0005-0000-0000-0000DE4C0000}"/>
    <cellStyle name="Note 2 2 2 10 5" xfId="32059" xr:uid="{00000000-0005-0000-0000-0000DF4C0000}"/>
    <cellStyle name="Note 2 2 2 11" xfId="16890" xr:uid="{00000000-0005-0000-0000-0000E04C0000}"/>
    <cellStyle name="Note 2 2 2 11 2" xfId="16891" xr:uid="{00000000-0005-0000-0000-0000E14C0000}"/>
    <cellStyle name="Note 2 2 2 11 2 2" xfId="16892" xr:uid="{00000000-0005-0000-0000-0000E24C0000}"/>
    <cellStyle name="Note 2 2 2 11 2 2 2" xfId="32060" xr:uid="{00000000-0005-0000-0000-0000E34C0000}"/>
    <cellStyle name="Note 2 2 2 11 2 3" xfId="16893" xr:uid="{00000000-0005-0000-0000-0000E44C0000}"/>
    <cellStyle name="Note 2 2 2 11 2 4" xfId="32061" xr:uid="{00000000-0005-0000-0000-0000E54C0000}"/>
    <cellStyle name="Note 2 2 2 11 3" xfId="16894" xr:uid="{00000000-0005-0000-0000-0000E64C0000}"/>
    <cellStyle name="Note 2 2 2 11 3 2" xfId="32062" xr:uid="{00000000-0005-0000-0000-0000E74C0000}"/>
    <cellStyle name="Note 2 2 2 11 4" xfId="16895" xr:uid="{00000000-0005-0000-0000-0000E84C0000}"/>
    <cellStyle name="Note 2 2 2 11 5" xfId="32063" xr:uid="{00000000-0005-0000-0000-0000E94C0000}"/>
    <cellStyle name="Note 2 2 2 12" xfId="16896" xr:uid="{00000000-0005-0000-0000-0000EA4C0000}"/>
    <cellStyle name="Note 2 2 2 12 2" xfId="16897" xr:uid="{00000000-0005-0000-0000-0000EB4C0000}"/>
    <cellStyle name="Note 2 2 2 12 2 2" xfId="16898" xr:uid="{00000000-0005-0000-0000-0000EC4C0000}"/>
    <cellStyle name="Note 2 2 2 12 2 2 2" xfId="32064" xr:uid="{00000000-0005-0000-0000-0000ED4C0000}"/>
    <cellStyle name="Note 2 2 2 12 2 3" xfId="16899" xr:uid="{00000000-0005-0000-0000-0000EE4C0000}"/>
    <cellStyle name="Note 2 2 2 12 2 4" xfId="32065" xr:uid="{00000000-0005-0000-0000-0000EF4C0000}"/>
    <cellStyle name="Note 2 2 2 12 3" xfId="16900" xr:uid="{00000000-0005-0000-0000-0000F04C0000}"/>
    <cellStyle name="Note 2 2 2 12 3 2" xfId="32066" xr:uid="{00000000-0005-0000-0000-0000F14C0000}"/>
    <cellStyle name="Note 2 2 2 12 4" xfId="16901" xr:uid="{00000000-0005-0000-0000-0000F24C0000}"/>
    <cellStyle name="Note 2 2 2 12 5" xfId="32067" xr:uid="{00000000-0005-0000-0000-0000F34C0000}"/>
    <cellStyle name="Note 2 2 2 13" xfId="16902" xr:uid="{00000000-0005-0000-0000-0000F44C0000}"/>
    <cellStyle name="Note 2 2 2 13 2" xfId="16903" xr:uid="{00000000-0005-0000-0000-0000F54C0000}"/>
    <cellStyle name="Note 2 2 2 13 2 2" xfId="16904" xr:uid="{00000000-0005-0000-0000-0000F64C0000}"/>
    <cellStyle name="Note 2 2 2 13 2 2 2" xfId="32068" xr:uid="{00000000-0005-0000-0000-0000F74C0000}"/>
    <cellStyle name="Note 2 2 2 13 2 3" xfId="16905" xr:uid="{00000000-0005-0000-0000-0000F84C0000}"/>
    <cellStyle name="Note 2 2 2 13 2 4" xfId="32069" xr:uid="{00000000-0005-0000-0000-0000F94C0000}"/>
    <cellStyle name="Note 2 2 2 13 3" xfId="16906" xr:uid="{00000000-0005-0000-0000-0000FA4C0000}"/>
    <cellStyle name="Note 2 2 2 13 3 2" xfId="32070" xr:uid="{00000000-0005-0000-0000-0000FB4C0000}"/>
    <cellStyle name="Note 2 2 2 13 4" xfId="16907" xr:uid="{00000000-0005-0000-0000-0000FC4C0000}"/>
    <cellStyle name="Note 2 2 2 13 5" xfId="32071" xr:uid="{00000000-0005-0000-0000-0000FD4C0000}"/>
    <cellStyle name="Note 2 2 2 14" xfId="16908" xr:uid="{00000000-0005-0000-0000-0000FE4C0000}"/>
    <cellStyle name="Note 2 2 2 14 2" xfId="16909" xr:uid="{00000000-0005-0000-0000-0000FF4C0000}"/>
    <cellStyle name="Note 2 2 2 14 2 2" xfId="32072" xr:uid="{00000000-0005-0000-0000-0000004D0000}"/>
    <cellStyle name="Note 2 2 2 14 3" xfId="16910" xr:uid="{00000000-0005-0000-0000-0000014D0000}"/>
    <cellStyle name="Note 2 2 2 14 4" xfId="32073" xr:uid="{00000000-0005-0000-0000-0000024D0000}"/>
    <cellStyle name="Note 2 2 2 15" xfId="16911" xr:uid="{00000000-0005-0000-0000-0000034D0000}"/>
    <cellStyle name="Note 2 2 2 15 2" xfId="32074" xr:uid="{00000000-0005-0000-0000-0000044D0000}"/>
    <cellStyle name="Note 2 2 2 16" xfId="16912" xr:uid="{00000000-0005-0000-0000-0000054D0000}"/>
    <cellStyle name="Note 2 2 2 17" xfId="16913" xr:uid="{00000000-0005-0000-0000-0000064D0000}"/>
    <cellStyle name="Note 2 2 2 18" xfId="16914" xr:uid="{00000000-0005-0000-0000-0000074D0000}"/>
    <cellStyle name="Note 2 2 2 19" xfId="16915" xr:uid="{00000000-0005-0000-0000-0000084D0000}"/>
    <cellStyle name="Note 2 2 2 2" xfId="16916" xr:uid="{00000000-0005-0000-0000-0000094D0000}"/>
    <cellStyle name="Note 2 2 2 2 2" xfId="16917" xr:uid="{00000000-0005-0000-0000-00000A4D0000}"/>
    <cellStyle name="Note 2 2 2 2 3" xfId="16918" xr:uid="{00000000-0005-0000-0000-00000B4D0000}"/>
    <cellStyle name="Note 2 2 2 2 3 10" xfId="16919" xr:uid="{00000000-0005-0000-0000-00000C4D0000}"/>
    <cellStyle name="Note 2 2 2 2 3 10 2" xfId="16920" xr:uid="{00000000-0005-0000-0000-00000D4D0000}"/>
    <cellStyle name="Note 2 2 2 2 3 10 2 2" xfId="16921" xr:uid="{00000000-0005-0000-0000-00000E4D0000}"/>
    <cellStyle name="Note 2 2 2 2 3 10 2 2 2" xfId="32075" xr:uid="{00000000-0005-0000-0000-00000F4D0000}"/>
    <cellStyle name="Note 2 2 2 2 3 10 2 3" xfId="16922" xr:uid="{00000000-0005-0000-0000-0000104D0000}"/>
    <cellStyle name="Note 2 2 2 2 3 10 2 4" xfId="32076" xr:uid="{00000000-0005-0000-0000-0000114D0000}"/>
    <cellStyle name="Note 2 2 2 2 3 10 3" xfId="16923" xr:uid="{00000000-0005-0000-0000-0000124D0000}"/>
    <cellStyle name="Note 2 2 2 2 3 10 3 2" xfId="32077" xr:uid="{00000000-0005-0000-0000-0000134D0000}"/>
    <cellStyle name="Note 2 2 2 2 3 10 4" xfId="16924" xr:uid="{00000000-0005-0000-0000-0000144D0000}"/>
    <cellStyle name="Note 2 2 2 2 3 10 5" xfId="32078" xr:uid="{00000000-0005-0000-0000-0000154D0000}"/>
    <cellStyle name="Note 2 2 2 2 3 11" xfId="16925" xr:uid="{00000000-0005-0000-0000-0000164D0000}"/>
    <cellStyle name="Note 2 2 2 2 3 11 2" xfId="16926" xr:uid="{00000000-0005-0000-0000-0000174D0000}"/>
    <cellStyle name="Note 2 2 2 2 3 11 2 2" xfId="16927" xr:uid="{00000000-0005-0000-0000-0000184D0000}"/>
    <cellStyle name="Note 2 2 2 2 3 11 2 2 2" xfId="32079" xr:uid="{00000000-0005-0000-0000-0000194D0000}"/>
    <cellStyle name="Note 2 2 2 2 3 11 2 3" xfId="16928" xr:uid="{00000000-0005-0000-0000-00001A4D0000}"/>
    <cellStyle name="Note 2 2 2 2 3 11 2 4" xfId="32080" xr:uid="{00000000-0005-0000-0000-00001B4D0000}"/>
    <cellStyle name="Note 2 2 2 2 3 11 3" xfId="16929" xr:uid="{00000000-0005-0000-0000-00001C4D0000}"/>
    <cellStyle name="Note 2 2 2 2 3 11 3 2" xfId="32081" xr:uid="{00000000-0005-0000-0000-00001D4D0000}"/>
    <cellStyle name="Note 2 2 2 2 3 11 4" xfId="16930" xr:uid="{00000000-0005-0000-0000-00001E4D0000}"/>
    <cellStyle name="Note 2 2 2 2 3 11 5" xfId="32082" xr:uid="{00000000-0005-0000-0000-00001F4D0000}"/>
    <cellStyle name="Note 2 2 2 2 3 12" xfId="16931" xr:uid="{00000000-0005-0000-0000-0000204D0000}"/>
    <cellStyle name="Note 2 2 2 2 3 12 2" xfId="16932" xr:uid="{00000000-0005-0000-0000-0000214D0000}"/>
    <cellStyle name="Note 2 2 2 2 3 12 2 2" xfId="16933" xr:uid="{00000000-0005-0000-0000-0000224D0000}"/>
    <cellStyle name="Note 2 2 2 2 3 12 2 2 2" xfId="32083" xr:uid="{00000000-0005-0000-0000-0000234D0000}"/>
    <cellStyle name="Note 2 2 2 2 3 12 2 3" xfId="16934" xr:uid="{00000000-0005-0000-0000-0000244D0000}"/>
    <cellStyle name="Note 2 2 2 2 3 12 2 4" xfId="32084" xr:uid="{00000000-0005-0000-0000-0000254D0000}"/>
    <cellStyle name="Note 2 2 2 2 3 12 3" xfId="16935" xr:uid="{00000000-0005-0000-0000-0000264D0000}"/>
    <cellStyle name="Note 2 2 2 2 3 12 3 2" xfId="32085" xr:uid="{00000000-0005-0000-0000-0000274D0000}"/>
    <cellStyle name="Note 2 2 2 2 3 12 4" xfId="16936" xr:uid="{00000000-0005-0000-0000-0000284D0000}"/>
    <cellStyle name="Note 2 2 2 2 3 12 5" xfId="32086" xr:uid="{00000000-0005-0000-0000-0000294D0000}"/>
    <cellStyle name="Note 2 2 2 2 3 13" xfId="16937" xr:uid="{00000000-0005-0000-0000-00002A4D0000}"/>
    <cellStyle name="Note 2 2 2 2 3 13 2" xfId="16938" xr:uid="{00000000-0005-0000-0000-00002B4D0000}"/>
    <cellStyle name="Note 2 2 2 2 3 13 2 2" xfId="16939" xr:uid="{00000000-0005-0000-0000-00002C4D0000}"/>
    <cellStyle name="Note 2 2 2 2 3 13 2 2 2" xfId="32087" xr:uid="{00000000-0005-0000-0000-00002D4D0000}"/>
    <cellStyle name="Note 2 2 2 2 3 13 2 3" xfId="16940" xr:uid="{00000000-0005-0000-0000-00002E4D0000}"/>
    <cellStyle name="Note 2 2 2 2 3 13 2 4" xfId="32088" xr:uid="{00000000-0005-0000-0000-00002F4D0000}"/>
    <cellStyle name="Note 2 2 2 2 3 13 3" xfId="16941" xr:uid="{00000000-0005-0000-0000-0000304D0000}"/>
    <cellStyle name="Note 2 2 2 2 3 13 3 2" xfId="32089" xr:uid="{00000000-0005-0000-0000-0000314D0000}"/>
    <cellStyle name="Note 2 2 2 2 3 13 4" xfId="16942" xr:uid="{00000000-0005-0000-0000-0000324D0000}"/>
    <cellStyle name="Note 2 2 2 2 3 13 5" xfId="32090" xr:uid="{00000000-0005-0000-0000-0000334D0000}"/>
    <cellStyle name="Note 2 2 2 2 3 14" xfId="16943" xr:uid="{00000000-0005-0000-0000-0000344D0000}"/>
    <cellStyle name="Note 2 2 2 2 3 14 2" xfId="16944" xr:uid="{00000000-0005-0000-0000-0000354D0000}"/>
    <cellStyle name="Note 2 2 2 2 3 14 2 2" xfId="16945" xr:uid="{00000000-0005-0000-0000-0000364D0000}"/>
    <cellStyle name="Note 2 2 2 2 3 14 2 2 2" xfId="32091" xr:uid="{00000000-0005-0000-0000-0000374D0000}"/>
    <cellStyle name="Note 2 2 2 2 3 14 2 3" xfId="16946" xr:uid="{00000000-0005-0000-0000-0000384D0000}"/>
    <cellStyle name="Note 2 2 2 2 3 14 2 4" xfId="32092" xr:uid="{00000000-0005-0000-0000-0000394D0000}"/>
    <cellStyle name="Note 2 2 2 2 3 14 3" xfId="16947" xr:uid="{00000000-0005-0000-0000-00003A4D0000}"/>
    <cellStyle name="Note 2 2 2 2 3 14 3 2" xfId="32093" xr:uid="{00000000-0005-0000-0000-00003B4D0000}"/>
    <cellStyle name="Note 2 2 2 2 3 14 4" xfId="16948" xr:uid="{00000000-0005-0000-0000-00003C4D0000}"/>
    <cellStyle name="Note 2 2 2 2 3 14 5" xfId="32094" xr:uid="{00000000-0005-0000-0000-00003D4D0000}"/>
    <cellStyle name="Note 2 2 2 2 3 15" xfId="16949" xr:uid="{00000000-0005-0000-0000-00003E4D0000}"/>
    <cellStyle name="Note 2 2 2 2 3 15 2" xfId="16950" xr:uid="{00000000-0005-0000-0000-00003F4D0000}"/>
    <cellStyle name="Note 2 2 2 2 3 15 2 2" xfId="16951" xr:uid="{00000000-0005-0000-0000-0000404D0000}"/>
    <cellStyle name="Note 2 2 2 2 3 15 2 2 2" xfId="32095" xr:uid="{00000000-0005-0000-0000-0000414D0000}"/>
    <cellStyle name="Note 2 2 2 2 3 15 2 3" xfId="16952" xr:uid="{00000000-0005-0000-0000-0000424D0000}"/>
    <cellStyle name="Note 2 2 2 2 3 15 2 4" xfId="32096" xr:uid="{00000000-0005-0000-0000-0000434D0000}"/>
    <cellStyle name="Note 2 2 2 2 3 15 3" xfId="16953" xr:uid="{00000000-0005-0000-0000-0000444D0000}"/>
    <cellStyle name="Note 2 2 2 2 3 15 3 2" xfId="32097" xr:uid="{00000000-0005-0000-0000-0000454D0000}"/>
    <cellStyle name="Note 2 2 2 2 3 15 4" xfId="16954" xr:uid="{00000000-0005-0000-0000-0000464D0000}"/>
    <cellStyle name="Note 2 2 2 2 3 15 5" xfId="32098" xr:uid="{00000000-0005-0000-0000-0000474D0000}"/>
    <cellStyle name="Note 2 2 2 2 3 16" xfId="16955" xr:uid="{00000000-0005-0000-0000-0000484D0000}"/>
    <cellStyle name="Note 2 2 2 2 3 16 2" xfId="16956" xr:uid="{00000000-0005-0000-0000-0000494D0000}"/>
    <cellStyle name="Note 2 2 2 2 3 16 2 2" xfId="16957" xr:uid="{00000000-0005-0000-0000-00004A4D0000}"/>
    <cellStyle name="Note 2 2 2 2 3 16 2 2 2" xfId="32099" xr:uid="{00000000-0005-0000-0000-00004B4D0000}"/>
    <cellStyle name="Note 2 2 2 2 3 16 2 3" xfId="16958" xr:uid="{00000000-0005-0000-0000-00004C4D0000}"/>
    <cellStyle name="Note 2 2 2 2 3 16 2 4" xfId="32100" xr:uid="{00000000-0005-0000-0000-00004D4D0000}"/>
    <cellStyle name="Note 2 2 2 2 3 16 3" xfId="16959" xr:uid="{00000000-0005-0000-0000-00004E4D0000}"/>
    <cellStyle name="Note 2 2 2 2 3 16 3 2" xfId="32101" xr:uid="{00000000-0005-0000-0000-00004F4D0000}"/>
    <cellStyle name="Note 2 2 2 2 3 16 4" xfId="16960" xr:uid="{00000000-0005-0000-0000-0000504D0000}"/>
    <cellStyle name="Note 2 2 2 2 3 16 5" xfId="32102" xr:uid="{00000000-0005-0000-0000-0000514D0000}"/>
    <cellStyle name="Note 2 2 2 2 3 17" xfId="16961" xr:uid="{00000000-0005-0000-0000-0000524D0000}"/>
    <cellStyle name="Note 2 2 2 2 3 17 2" xfId="16962" xr:uid="{00000000-0005-0000-0000-0000534D0000}"/>
    <cellStyle name="Note 2 2 2 2 3 17 2 2" xfId="16963" xr:uid="{00000000-0005-0000-0000-0000544D0000}"/>
    <cellStyle name="Note 2 2 2 2 3 17 2 2 2" xfId="32103" xr:uid="{00000000-0005-0000-0000-0000554D0000}"/>
    <cellStyle name="Note 2 2 2 2 3 17 2 3" xfId="16964" xr:uid="{00000000-0005-0000-0000-0000564D0000}"/>
    <cellStyle name="Note 2 2 2 2 3 17 2 4" xfId="32104" xr:uid="{00000000-0005-0000-0000-0000574D0000}"/>
    <cellStyle name="Note 2 2 2 2 3 17 3" xfId="16965" xr:uid="{00000000-0005-0000-0000-0000584D0000}"/>
    <cellStyle name="Note 2 2 2 2 3 17 3 2" xfId="32105" xr:uid="{00000000-0005-0000-0000-0000594D0000}"/>
    <cellStyle name="Note 2 2 2 2 3 17 4" xfId="16966" xr:uid="{00000000-0005-0000-0000-00005A4D0000}"/>
    <cellStyle name="Note 2 2 2 2 3 17 5" xfId="32106" xr:uid="{00000000-0005-0000-0000-00005B4D0000}"/>
    <cellStyle name="Note 2 2 2 2 3 18" xfId="16967" xr:uid="{00000000-0005-0000-0000-00005C4D0000}"/>
    <cellStyle name="Note 2 2 2 2 3 18 2" xfId="16968" xr:uid="{00000000-0005-0000-0000-00005D4D0000}"/>
    <cellStyle name="Note 2 2 2 2 3 18 2 2" xfId="16969" xr:uid="{00000000-0005-0000-0000-00005E4D0000}"/>
    <cellStyle name="Note 2 2 2 2 3 18 2 2 2" xfId="32107" xr:uid="{00000000-0005-0000-0000-00005F4D0000}"/>
    <cellStyle name="Note 2 2 2 2 3 18 2 3" xfId="16970" xr:uid="{00000000-0005-0000-0000-0000604D0000}"/>
    <cellStyle name="Note 2 2 2 2 3 18 2 4" xfId="32108" xr:uid="{00000000-0005-0000-0000-0000614D0000}"/>
    <cellStyle name="Note 2 2 2 2 3 18 3" xfId="16971" xr:uid="{00000000-0005-0000-0000-0000624D0000}"/>
    <cellStyle name="Note 2 2 2 2 3 18 3 2" xfId="32109" xr:uid="{00000000-0005-0000-0000-0000634D0000}"/>
    <cellStyle name="Note 2 2 2 2 3 18 4" xfId="16972" xr:uid="{00000000-0005-0000-0000-0000644D0000}"/>
    <cellStyle name="Note 2 2 2 2 3 18 5" xfId="32110" xr:uid="{00000000-0005-0000-0000-0000654D0000}"/>
    <cellStyle name="Note 2 2 2 2 3 19" xfId="16973" xr:uid="{00000000-0005-0000-0000-0000664D0000}"/>
    <cellStyle name="Note 2 2 2 2 3 19 2" xfId="16974" xr:uid="{00000000-0005-0000-0000-0000674D0000}"/>
    <cellStyle name="Note 2 2 2 2 3 19 2 2" xfId="16975" xr:uid="{00000000-0005-0000-0000-0000684D0000}"/>
    <cellStyle name="Note 2 2 2 2 3 19 2 2 2" xfId="32111" xr:uid="{00000000-0005-0000-0000-0000694D0000}"/>
    <cellStyle name="Note 2 2 2 2 3 19 2 3" xfId="16976" xr:uid="{00000000-0005-0000-0000-00006A4D0000}"/>
    <cellStyle name="Note 2 2 2 2 3 19 2 4" xfId="32112" xr:uid="{00000000-0005-0000-0000-00006B4D0000}"/>
    <cellStyle name="Note 2 2 2 2 3 19 3" xfId="16977" xr:uid="{00000000-0005-0000-0000-00006C4D0000}"/>
    <cellStyle name="Note 2 2 2 2 3 19 3 2" xfId="32113" xr:uid="{00000000-0005-0000-0000-00006D4D0000}"/>
    <cellStyle name="Note 2 2 2 2 3 19 4" xfId="16978" xr:uid="{00000000-0005-0000-0000-00006E4D0000}"/>
    <cellStyle name="Note 2 2 2 2 3 19 5" xfId="32114" xr:uid="{00000000-0005-0000-0000-00006F4D0000}"/>
    <cellStyle name="Note 2 2 2 2 3 2" xfId="16979" xr:uid="{00000000-0005-0000-0000-0000704D0000}"/>
    <cellStyle name="Note 2 2 2 2 3 2 2" xfId="16980" xr:uid="{00000000-0005-0000-0000-0000714D0000}"/>
    <cellStyle name="Note 2 2 2 2 3 2 2 2" xfId="16981" xr:uid="{00000000-0005-0000-0000-0000724D0000}"/>
    <cellStyle name="Note 2 2 2 2 3 2 2 2 2" xfId="32115" xr:uid="{00000000-0005-0000-0000-0000734D0000}"/>
    <cellStyle name="Note 2 2 2 2 3 2 2 3" xfId="16982" xr:uid="{00000000-0005-0000-0000-0000744D0000}"/>
    <cellStyle name="Note 2 2 2 2 3 2 2 4" xfId="32116" xr:uid="{00000000-0005-0000-0000-0000754D0000}"/>
    <cellStyle name="Note 2 2 2 2 3 2 3" xfId="16983" xr:uid="{00000000-0005-0000-0000-0000764D0000}"/>
    <cellStyle name="Note 2 2 2 2 3 2 3 2" xfId="32117" xr:uid="{00000000-0005-0000-0000-0000774D0000}"/>
    <cellStyle name="Note 2 2 2 2 3 2 4" xfId="16984" xr:uid="{00000000-0005-0000-0000-0000784D0000}"/>
    <cellStyle name="Note 2 2 2 2 3 2 5" xfId="32118" xr:uid="{00000000-0005-0000-0000-0000794D0000}"/>
    <cellStyle name="Note 2 2 2 2 3 20" xfId="16985" xr:uid="{00000000-0005-0000-0000-00007A4D0000}"/>
    <cellStyle name="Note 2 2 2 2 3 20 2" xfId="16986" xr:uid="{00000000-0005-0000-0000-00007B4D0000}"/>
    <cellStyle name="Note 2 2 2 2 3 20 2 2" xfId="16987" xr:uid="{00000000-0005-0000-0000-00007C4D0000}"/>
    <cellStyle name="Note 2 2 2 2 3 20 2 2 2" xfId="32119" xr:uid="{00000000-0005-0000-0000-00007D4D0000}"/>
    <cellStyle name="Note 2 2 2 2 3 20 2 3" xfId="16988" xr:uid="{00000000-0005-0000-0000-00007E4D0000}"/>
    <cellStyle name="Note 2 2 2 2 3 20 2 4" xfId="32120" xr:uid="{00000000-0005-0000-0000-00007F4D0000}"/>
    <cellStyle name="Note 2 2 2 2 3 20 3" xfId="16989" xr:uid="{00000000-0005-0000-0000-0000804D0000}"/>
    <cellStyle name="Note 2 2 2 2 3 20 3 2" xfId="32121" xr:uid="{00000000-0005-0000-0000-0000814D0000}"/>
    <cellStyle name="Note 2 2 2 2 3 20 4" xfId="16990" xr:uid="{00000000-0005-0000-0000-0000824D0000}"/>
    <cellStyle name="Note 2 2 2 2 3 20 5" xfId="32122" xr:uid="{00000000-0005-0000-0000-0000834D0000}"/>
    <cellStyle name="Note 2 2 2 2 3 21" xfId="16991" xr:uid="{00000000-0005-0000-0000-0000844D0000}"/>
    <cellStyle name="Note 2 2 2 2 3 21 2" xfId="16992" xr:uid="{00000000-0005-0000-0000-0000854D0000}"/>
    <cellStyle name="Note 2 2 2 2 3 21 2 2" xfId="16993" xr:uid="{00000000-0005-0000-0000-0000864D0000}"/>
    <cellStyle name="Note 2 2 2 2 3 21 2 2 2" xfId="32123" xr:uid="{00000000-0005-0000-0000-0000874D0000}"/>
    <cellStyle name="Note 2 2 2 2 3 21 2 3" xfId="16994" xr:uid="{00000000-0005-0000-0000-0000884D0000}"/>
    <cellStyle name="Note 2 2 2 2 3 21 2 4" xfId="32124" xr:uid="{00000000-0005-0000-0000-0000894D0000}"/>
    <cellStyle name="Note 2 2 2 2 3 21 3" xfId="16995" xr:uid="{00000000-0005-0000-0000-00008A4D0000}"/>
    <cellStyle name="Note 2 2 2 2 3 21 3 2" xfId="32125" xr:uid="{00000000-0005-0000-0000-00008B4D0000}"/>
    <cellStyle name="Note 2 2 2 2 3 21 4" xfId="16996" xr:uid="{00000000-0005-0000-0000-00008C4D0000}"/>
    <cellStyle name="Note 2 2 2 2 3 21 5" xfId="32126" xr:uid="{00000000-0005-0000-0000-00008D4D0000}"/>
    <cellStyle name="Note 2 2 2 2 3 22" xfId="16997" xr:uid="{00000000-0005-0000-0000-00008E4D0000}"/>
    <cellStyle name="Note 2 2 2 2 3 22 2" xfId="16998" xr:uid="{00000000-0005-0000-0000-00008F4D0000}"/>
    <cellStyle name="Note 2 2 2 2 3 22 2 2" xfId="16999" xr:uid="{00000000-0005-0000-0000-0000904D0000}"/>
    <cellStyle name="Note 2 2 2 2 3 22 2 2 2" xfId="32127" xr:uid="{00000000-0005-0000-0000-0000914D0000}"/>
    <cellStyle name="Note 2 2 2 2 3 22 2 3" xfId="17000" xr:uid="{00000000-0005-0000-0000-0000924D0000}"/>
    <cellStyle name="Note 2 2 2 2 3 22 2 4" xfId="32128" xr:uid="{00000000-0005-0000-0000-0000934D0000}"/>
    <cellStyle name="Note 2 2 2 2 3 22 3" xfId="17001" xr:uid="{00000000-0005-0000-0000-0000944D0000}"/>
    <cellStyle name="Note 2 2 2 2 3 22 3 2" xfId="32129" xr:uid="{00000000-0005-0000-0000-0000954D0000}"/>
    <cellStyle name="Note 2 2 2 2 3 22 4" xfId="17002" xr:uid="{00000000-0005-0000-0000-0000964D0000}"/>
    <cellStyle name="Note 2 2 2 2 3 22 5" xfId="32130" xr:uid="{00000000-0005-0000-0000-0000974D0000}"/>
    <cellStyle name="Note 2 2 2 2 3 23" xfId="17003" xr:uid="{00000000-0005-0000-0000-0000984D0000}"/>
    <cellStyle name="Note 2 2 2 2 3 23 2" xfId="17004" xr:uid="{00000000-0005-0000-0000-0000994D0000}"/>
    <cellStyle name="Note 2 2 2 2 3 23 2 2" xfId="17005" xr:uid="{00000000-0005-0000-0000-00009A4D0000}"/>
    <cellStyle name="Note 2 2 2 2 3 23 2 2 2" xfId="32131" xr:uid="{00000000-0005-0000-0000-00009B4D0000}"/>
    <cellStyle name="Note 2 2 2 2 3 23 2 3" xfId="17006" xr:uid="{00000000-0005-0000-0000-00009C4D0000}"/>
    <cellStyle name="Note 2 2 2 2 3 23 2 4" xfId="32132" xr:uid="{00000000-0005-0000-0000-00009D4D0000}"/>
    <cellStyle name="Note 2 2 2 2 3 23 3" xfId="17007" xr:uid="{00000000-0005-0000-0000-00009E4D0000}"/>
    <cellStyle name="Note 2 2 2 2 3 23 3 2" xfId="32133" xr:uid="{00000000-0005-0000-0000-00009F4D0000}"/>
    <cellStyle name="Note 2 2 2 2 3 23 4" xfId="17008" xr:uid="{00000000-0005-0000-0000-0000A04D0000}"/>
    <cellStyle name="Note 2 2 2 2 3 23 5" xfId="32134" xr:uid="{00000000-0005-0000-0000-0000A14D0000}"/>
    <cellStyle name="Note 2 2 2 2 3 24" xfId="17009" xr:uid="{00000000-0005-0000-0000-0000A24D0000}"/>
    <cellStyle name="Note 2 2 2 2 3 24 2" xfId="17010" xr:uid="{00000000-0005-0000-0000-0000A34D0000}"/>
    <cellStyle name="Note 2 2 2 2 3 24 2 2" xfId="17011" xr:uid="{00000000-0005-0000-0000-0000A44D0000}"/>
    <cellStyle name="Note 2 2 2 2 3 24 2 2 2" xfId="32135" xr:uid="{00000000-0005-0000-0000-0000A54D0000}"/>
    <cellStyle name="Note 2 2 2 2 3 24 2 3" xfId="17012" xr:uid="{00000000-0005-0000-0000-0000A64D0000}"/>
    <cellStyle name="Note 2 2 2 2 3 24 2 4" xfId="32136" xr:uid="{00000000-0005-0000-0000-0000A74D0000}"/>
    <cellStyle name="Note 2 2 2 2 3 24 3" xfId="17013" xr:uid="{00000000-0005-0000-0000-0000A84D0000}"/>
    <cellStyle name="Note 2 2 2 2 3 24 3 2" xfId="32137" xr:uid="{00000000-0005-0000-0000-0000A94D0000}"/>
    <cellStyle name="Note 2 2 2 2 3 24 4" xfId="17014" xr:uid="{00000000-0005-0000-0000-0000AA4D0000}"/>
    <cellStyle name="Note 2 2 2 2 3 24 5" xfId="32138" xr:uid="{00000000-0005-0000-0000-0000AB4D0000}"/>
    <cellStyle name="Note 2 2 2 2 3 25" xfId="17015" xr:uid="{00000000-0005-0000-0000-0000AC4D0000}"/>
    <cellStyle name="Note 2 2 2 2 3 25 2" xfId="17016" xr:uid="{00000000-0005-0000-0000-0000AD4D0000}"/>
    <cellStyle name="Note 2 2 2 2 3 25 2 2" xfId="17017" xr:uid="{00000000-0005-0000-0000-0000AE4D0000}"/>
    <cellStyle name="Note 2 2 2 2 3 25 2 2 2" xfId="32139" xr:uid="{00000000-0005-0000-0000-0000AF4D0000}"/>
    <cellStyle name="Note 2 2 2 2 3 25 2 3" xfId="17018" xr:uid="{00000000-0005-0000-0000-0000B04D0000}"/>
    <cellStyle name="Note 2 2 2 2 3 25 2 4" xfId="32140" xr:uid="{00000000-0005-0000-0000-0000B14D0000}"/>
    <cellStyle name="Note 2 2 2 2 3 25 3" xfId="17019" xr:uid="{00000000-0005-0000-0000-0000B24D0000}"/>
    <cellStyle name="Note 2 2 2 2 3 25 3 2" xfId="32141" xr:uid="{00000000-0005-0000-0000-0000B34D0000}"/>
    <cellStyle name="Note 2 2 2 2 3 25 4" xfId="17020" xr:uid="{00000000-0005-0000-0000-0000B44D0000}"/>
    <cellStyle name="Note 2 2 2 2 3 25 5" xfId="32142" xr:uid="{00000000-0005-0000-0000-0000B54D0000}"/>
    <cellStyle name="Note 2 2 2 2 3 26" xfId="17021" xr:uid="{00000000-0005-0000-0000-0000B64D0000}"/>
    <cellStyle name="Note 2 2 2 2 3 26 2" xfId="17022" xr:uid="{00000000-0005-0000-0000-0000B74D0000}"/>
    <cellStyle name="Note 2 2 2 2 3 26 2 2" xfId="17023" xr:uid="{00000000-0005-0000-0000-0000B84D0000}"/>
    <cellStyle name="Note 2 2 2 2 3 26 2 2 2" xfId="32143" xr:uid="{00000000-0005-0000-0000-0000B94D0000}"/>
    <cellStyle name="Note 2 2 2 2 3 26 2 3" xfId="17024" xr:uid="{00000000-0005-0000-0000-0000BA4D0000}"/>
    <cellStyle name="Note 2 2 2 2 3 26 2 4" xfId="32144" xr:uid="{00000000-0005-0000-0000-0000BB4D0000}"/>
    <cellStyle name="Note 2 2 2 2 3 26 3" xfId="17025" xr:uid="{00000000-0005-0000-0000-0000BC4D0000}"/>
    <cellStyle name="Note 2 2 2 2 3 26 3 2" xfId="32145" xr:uid="{00000000-0005-0000-0000-0000BD4D0000}"/>
    <cellStyle name="Note 2 2 2 2 3 26 4" xfId="17026" xr:uid="{00000000-0005-0000-0000-0000BE4D0000}"/>
    <cellStyle name="Note 2 2 2 2 3 26 5" xfId="32146" xr:uid="{00000000-0005-0000-0000-0000BF4D0000}"/>
    <cellStyle name="Note 2 2 2 2 3 27" xfId="17027" xr:uid="{00000000-0005-0000-0000-0000C04D0000}"/>
    <cellStyle name="Note 2 2 2 2 3 27 2" xfId="17028" xr:uid="{00000000-0005-0000-0000-0000C14D0000}"/>
    <cellStyle name="Note 2 2 2 2 3 27 2 2" xfId="17029" xr:uid="{00000000-0005-0000-0000-0000C24D0000}"/>
    <cellStyle name="Note 2 2 2 2 3 27 2 2 2" xfId="32147" xr:uid="{00000000-0005-0000-0000-0000C34D0000}"/>
    <cellStyle name="Note 2 2 2 2 3 27 2 3" xfId="17030" xr:uid="{00000000-0005-0000-0000-0000C44D0000}"/>
    <cellStyle name="Note 2 2 2 2 3 27 2 4" xfId="32148" xr:uid="{00000000-0005-0000-0000-0000C54D0000}"/>
    <cellStyle name="Note 2 2 2 2 3 27 3" xfId="17031" xr:uid="{00000000-0005-0000-0000-0000C64D0000}"/>
    <cellStyle name="Note 2 2 2 2 3 27 3 2" xfId="32149" xr:uid="{00000000-0005-0000-0000-0000C74D0000}"/>
    <cellStyle name="Note 2 2 2 2 3 27 4" xfId="17032" xr:uid="{00000000-0005-0000-0000-0000C84D0000}"/>
    <cellStyle name="Note 2 2 2 2 3 27 5" xfId="32150" xr:uid="{00000000-0005-0000-0000-0000C94D0000}"/>
    <cellStyle name="Note 2 2 2 2 3 28" xfId="17033" xr:uid="{00000000-0005-0000-0000-0000CA4D0000}"/>
    <cellStyle name="Note 2 2 2 2 3 28 2" xfId="17034" xr:uid="{00000000-0005-0000-0000-0000CB4D0000}"/>
    <cellStyle name="Note 2 2 2 2 3 28 2 2" xfId="17035" xr:uid="{00000000-0005-0000-0000-0000CC4D0000}"/>
    <cellStyle name="Note 2 2 2 2 3 28 2 2 2" xfId="32151" xr:uid="{00000000-0005-0000-0000-0000CD4D0000}"/>
    <cellStyle name="Note 2 2 2 2 3 28 2 3" xfId="17036" xr:uid="{00000000-0005-0000-0000-0000CE4D0000}"/>
    <cellStyle name="Note 2 2 2 2 3 28 2 4" xfId="32152" xr:uid="{00000000-0005-0000-0000-0000CF4D0000}"/>
    <cellStyle name="Note 2 2 2 2 3 28 3" xfId="17037" xr:uid="{00000000-0005-0000-0000-0000D04D0000}"/>
    <cellStyle name="Note 2 2 2 2 3 28 3 2" xfId="32153" xr:uid="{00000000-0005-0000-0000-0000D14D0000}"/>
    <cellStyle name="Note 2 2 2 2 3 28 4" xfId="17038" xr:uid="{00000000-0005-0000-0000-0000D24D0000}"/>
    <cellStyle name="Note 2 2 2 2 3 28 5" xfId="32154" xr:uid="{00000000-0005-0000-0000-0000D34D0000}"/>
    <cellStyle name="Note 2 2 2 2 3 29" xfId="17039" xr:uid="{00000000-0005-0000-0000-0000D44D0000}"/>
    <cellStyle name="Note 2 2 2 2 3 29 2" xfId="17040" xr:uid="{00000000-0005-0000-0000-0000D54D0000}"/>
    <cellStyle name="Note 2 2 2 2 3 29 2 2" xfId="17041" xr:uid="{00000000-0005-0000-0000-0000D64D0000}"/>
    <cellStyle name="Note 2 2 2 2 3 29 2 2 2" xfId="32155" xr:uid="{00000000-0005-0000-0000-0000D74D0000}"/>
    <cellStyle name="Note 2 2 2 2 3 29 2 3" xfId="17042" xr:uid="{00000000-0005-0000-0000-0000D84D0000}"/>
    <cellStyle name="Note 2 2 2 2 3 29 2 4" xfId="32156" xr:uid="{00000000-0005-0000-0000-0000D94D0000}"/>
    <cellStyle name="Note 2 2 2 2 3 29 3" xfId="17043" xr:uid="{00000000-0005-0000-0000-0000DA4D0000}"/>
    <cellStyle name="Note 2 2 2 2 3 29 3 2" xfId="32157" xr:uid="{00000000-0005-0000-0000-0000DB4D0000}"/>
    <cellStyle name="Note 2 2 2 2 3 29 4" xfId="17044" xr:uid="{00000000-0005-0000-0000-0000DC4D0000}"/>
    <cellStyle name="Note 2 2 2 2 3 29 5" xfId="32158" xr:uid="{00000000-0005-0000-0000-0000DD4D0000}"/>
    <cellStyle name="Note 2 2 2 2 3 3" xfId="17045" xr:uid="{00000000-0005-0000-0000-0000DE4D0000}"/>
    <cellStyle name="Note 2 2 2 2 3 3 2" xfId="17046" xr:uid="{00000000-0005-0000-0000-0000DF4D0000}"/>
    <cellStyle name="Note 2 2 2 2 3 3 2 2" xfId="17047" xr:uid="{00000000-0005-0000-0000-0000E04D0000}"/>
    <cellStyle name="Note 2 2 2 2 3 3 2 2 2" xfId="32159" xr:uid="{00000000-0005-0000-0000-0000E14D0000}"/>
    <cellStyle name="Note 2 2 2 2 3 3 2 3" xfId="17048" xr:uid="{00000000-0005-0000-0000-0000E24D0000}"/>
    <cellStyle name="Note 2 2 2 2 3 3 2 4" xfId="32160" xr:uid="{00000000-0005-0000-0000-0000E34D0000}"/>
    <cellStyle name="Note 2 2 2 2 3 3 3" xfId="17049" xr:uid="{00000000-0005-0000-0000-0000E44D0000}"/>
    <cellStyle name="Note 2 2 2 2 3 3 3 2" xfId="32161" xr:uid="{00000000-0005-0000-0000-0000E54D0000}"/>
    <cellStyle name="Note 2 2 2 2 3 3 4" xfId="17050" xr:uid="{00000000-0005-0000-0000-0000E64D0000}"/>
    <cellStyle name="Note 2 2 2 2 3 3 5" xfId="32162" xr:uid="{00000000-0005-0000-0000-0000E74D0000}"/>
    <cellStyle name="Note 2 2 2 2 3 30" xfId="17051" xr:uid="{00000000-0005-0000-0000-0000E84D0000}"/>
    <cellStyle name="Note 2 2 2 2 3 30 2" xfId="17052" xr:uid="{00000000-0005-0000-0000-0000E94D0000}"/>
    <cellStyle name="Note 2 2 2 2 3 30 2 2" xfId="17053" xr:uid="{00000000-0005-0000-0000-0000EA4D0000}"/>
    <cellStyle name="Note 2 2 2 2 3 30 2 2 2" xfId="32163" xr:uid="{00000000-0005-0000-0000-0000EB4D0000}"/>
    <cellStyle name="Note 2 2 2 2 3 30 2 3" xfId="17054" xr:uid="{00000000-0005-0000-0000-0000EC4D0000}"/>
    <cellStyle name="Note 2 2 2 2 3 30 2 4" xfId="32164" xr:uid="{00000000-0005-0000-0000-0000ED4D0000}"/>
    <cellStyle name="Note 2 2 2 2 3 30 3" xfId="17055" xr:uid="{00000000-0005-0000-0000-0000EE4D0000}"/>
    <cellStyle name="Note 2 2 2 2 3 30 3 2" xfId="32165" xr:uid="{00000000-0005-0000-0000-0000EF4D0000}"/>
    <cellStyle name="Note 2 2 2 2 3 30 4" xfId="17056" xr:uid="{00000000-0005-0000-0000-0000F04D0000}"/>
    <cellStyle name="Note 2 2 2 2 3 30 5" xfId="32166" xr:uid="{00000000-0005-0000-0000-0000F14D0000}"/>
    <cellStyle name="Note 2 2 2 2 3 31" xfId="17057" xr:uid="{00000000-0005-0000-0000-0000F24D0000}"/>
    <cellStyle name="Note 2 2 2 2 3 31 2" xfId="17058" xr:uid="{00000000-0005-0000-0000-0000F34D0000}"/>
    <cellStyle name="Note 2 2 2 2 3 31 2 2" xfId="32167" xr:uid="{00000000-0005-0000-0000-0000F44D0000}"/>
    <cellStyle name="Note 2 2 2 2 3 31 3" xfId="17059" xr:uid="{00000000-0005-0000-0000-0000F54D0000}"/>
    <cellStyle name="Note 2 2 2 2 3 31 4" xfId="32168" xr:uid="{00000000-0005-0000-0000-0000F64D0000}"/>
    <cellStyle name="Note 2 2 2 2 3 32" xfId="17060" xr:uid="{00000000-0005-0000-0000-0000F74D0000}"/>
    <cellStyle name="Note 2 2 2 2 3 32 2" xfId="32169" xr:uid="{00000000-0005-0000-0000-0000F84D0000}"/>
    <cellStyle name="Note 2 2 2 2 3 33" xfId="17061" xr:uid="{00000000-0005-0000-0000-0000F94D0000}"/>
    <cellStyle name="Note 2 2 2 2 3 34" xfId="32170" xr:uid="{00000000-0005-0000-0000-0000FA4D0000}"/>
    <cellStyle name="Note 2 2 2 2 3 4" xfId="17062" xr:uid="{00000000-0005-0000-0000-0000FB4D0000}"/>
    <cellStyle name="Note 2 2 2 2 3 4 2" xfId="17063" xr:uid="{00000000-0005-0000-0000-0000FC4D0000}"/>
    <cellStyle name="Note 2 2 2 2 3 4 2 2" xfId="17064" xr:uid="{00000000-0005-0000-0000-0000FD4D0000}"/>
    <cellStyle name="Note 2 2 2 2 3 4 2 2 2" xfId="32171" xr:uid="{00000000-0005-0000-0000-0000FE4D0000}"/>
    <cellStyle name="Note 2 2 2 2 3 4 2 3" xfId="17065" xr:uid="{00000000-0005-0000-0000-0000FF4D0000}"/>
    <cellStyle name="Note 2 2 2 2 3 4 2 4" xfId="32172" xr:uid="{00000000-0005-0000-0000-0000004E0000}"/>
    <cellStyle name="Note 2 2 2 2 3 4 3" xfId="17066" xr:uid="{00000000-0005-0000-0000-0000014E0000}"/>
    <cellStyle name="Note 2 2 2 2 3 4 3 2" xfId="32173" xr:uid="{00000000-0005-0000-0000-0000024E0000}"/>
    <cellStyle name="Note 2 2 2 2 3 4 4" xfId="17067" xr:uid="{00000000-0005-0000-0000-0000034E0000}"/>
    <cellStyle name="Note 2 2 2 2 3 4 5" xfId="32174" xr:uid="{00000000-0005-0000-0000-0000044E0000}"/>
    <cellStyle name="Note 2 2 2 2 3 5" xfId="17068" xr:uid="{00000000-0005-0000-0000-0000054E0000}"/>
    <cellStyle name="Note 2 2 2 2 3 5 2" xfId="17069" xr:uid="{00000000-0005-0000-0000-0000064E0000}"/>
    <cellStyle name="Note 2 2 2 2 3 5 2 2" xfId="17070" xr:uid="{00000000-0005-0000-0000-0000074E0000}"/>
    <cellStyle name="Note 2 2 2 2 3 5 2 2 2" xfId="32175" xr:uid="{00000000-0005-0000-0000-0000084E0000}"/>
    <cellStyle name="Note 2 2 2 2 3 5 2 3" xfId="17071" xr:uid="{00000000-0005-0000-0000-0000094E0000}"/>
    <cellStyle name="Note 2 2 2 2 3 5 2 4" xfId="32176" xr:uid="{00000000-0005-0000-0000-00000A4E0000}"/>
    <cellStyle name="Note 2 2 2 2 3 5 3" xfId="17072" xr:uid="{00000000-0005-0000-0000-00000B4E0000}"/>
    <cellStyle name="Note 2 2 2 2 3 5 3 2" xfId="32177" xr:uid="{00000000-0005-0000-0000-00000C4E0000}"/>
    <cellStyle name="Note 2 2 2 2 3 5 4" xfId="17073" xr:uid="{00000000-0005-0000-0000-00000D4E0000}"/>
    <cellStyle name="Note 2 2 2 2 3 5 5" xfId="32178" xr:uid="{00000000-0005-0000-0000-00000E4E0000}"/>
    <cellStyle name="Note 2 2 2 2 3 6" xfId="17074" xr:uid="{00000000-0005-0000-0000-00000F4E0000}"/>
    <cellStyle name="Note 2 2 2 2 3 6 2" xfId="17075" xr:uid="{00000000-0005-0000-0000-0000104E0000}"/>
    <cellStyle name="Note 2 2 2 2 3 6 2 2" xfId="17076" xr:uid="{00000000-0005-0000-0000-0000114E0000}"/>
    <cellStyle name="Note 2 2 2 2 3 6 2 2 2" xfId="32179" xr:uid="{00000000-0005-0000-0000-0000124E0000}"/>
    <cellStyle name="Note 2 2 2 2 3 6 2 3" xfId="17077" xr:uid="{00000000-0005-0000-0000-0000134E0000}"/>
    <cellStyle name="Note 2 2 2 2 3 6 2 4" xfId="32180" xr:uid="{00000000-0005-0000-0000-0000144E0000}"/>
    <cellStyle name="Note 2 2 2 2 3 6 3" xfId="17078" xr:uid="{00000000-0005-0000-0000-0000154E0000}"/>
    <cellStyle name="Note 2 2 2 2 3 6 3 2" xfId="32181" xr:uid="{00000000-0005-0000-0000-0000164E0000}"/>
    <cellStyle name="Note 2 2 2 2 3 6 4" xfId="17079" xr:uid="{00000000-0005-0000-0000-0000174E0000}"/>
    <cellStyle name="Note 2 2 2 2 3 6 5" xfId="32182" xr:uid="{00000000-0005-0000-0000-0000184E0000}"/>
    <cellStyle name="Note 2 2 2 2 3 7" xfId="17080" xr:uid="{00000000-0005-0000-0000-0000194E0000}"/>
    <cellStyle name="Note 2 2 2 2 3 7 2" xfId="17081" xr:uid="{00000000-0005-0000-0000-00001A4E0000}"/>
    <cellStyle name="Note 2 2 2 2 3 7 2 2" xfId="17082" xr:uid="{00000000-0005-0000-0000-00001B4E0000}"/>
    <cellStyle name="Note 2 2 2 2 3 7 2 2 2" xfId="32183" xr:uid="{00000000-0005-0000-0000-00001C4E0000}"/>
    <cellStyle name="Note 2 2 2 2 3 7 2 3" xfId="17083" xr:uid="{00000000-0005-0000-0000-00001D4E0000}"/>
    <cellStyle name="Note 2 2 2 2 3 7 2 4" xfId="32184" xr:uid="{00000000-0005-0000-0000-00001E4E0000}"/>
    <cellStyle name="Note 2 2 2 2 3 7 3" xfId="17084" xr:uid="{00000000-0005-0000-0000-00001F4E0000}"/>
    <cellStyle name="Note 2 2 2 2 3 7 3 2" xfId="32185" xr:uid="{00000000-0005-0000-0000-0000204E0000}"/>
    <cellStyle name="Note 2 2 2 2 3 7 4" xfId="17085" xr:uid="{00000000-0005-0000-0000-0000214E0000}"/>
    <cellStyle name="Note 2 2 2 2 3 7 5" xfId="32186" xr:uid="{00000000-0005-0000-0000-0000224E0000}"/>
    <cellStyle name="Note 2 2 2 2 3 8" xfId="17086" xr:uid="{00000000-0005-0000-0000-0000234E0000}"/>
    <cellStyle name="Note 2 2 2 2 3 8 2" xfId="17087" xr:uid="{00000000-0005-0000-0000-0000244E0000}"/>
    <cellStyle name="Note 2 2 2 2 3 8 2 2" xfId="17088" xr:uid="{00000000-0005-0000-0000-0000254E0000}"/>
    <cellStyle name="Note 2 2 2 2 3 8 2 2 2" xfId="32187" xr:uid="{00000000-0005-0000-0000-0000264E0000}"/>
    <cellStyle name="Note 2 2 2 2 3 8 2 3" xfId="17089" xr:uid="{00000000-0005-0000-0000-0000274E0000}"/>
    <cellStyle name="Note 2 2 2 2 3 8 2 4" xfId="32188" xr:uid="{00000000-0005-0000-0000-0000284E0000}"/>
    <cellStyle name="Note 2 2 2 2 3 8 3" xfId="17090" xr:uid="{00000000-0005-0000-0000-0000294E0000}"/>
    <cellStyle name="Note 2 2 2 2 3 8 3 2" xfId="32189" xr:uid="{00000000-0005-0000-0000-00002A4E0000}"/>
    <cellStyle name="Note 2 2 2 2 3 8 4" xfId="17091" xr:uid="{00000000-0005-0000-0000-00002B4E0000}"/>
    <cellStyle name="Note 2 2 2 2 3 8 5" xfId="32190" xr:uid="{00000000-0005-0000-0000-00002C4E0000}"/>
    <cellStyle name="Note 2 2 2 2 3 9" xfId="17092" xr:uid="{00000000-0005-0000-0000-00002D4E0000}"/>
    <cellStyle name="Note 2 2 2 2 3 9 2" xfId="17093" xr:uid="{00000000-0005-0000-0000-00002E4E0000}"/>
    <cellStyle name="Note 2 2 2 2 3 9 2 2" xfId="17094" xr:uid="{00000000-0005-0000-0000-00002F4E0000}"/>
    <cellStyle name="Note 2 2 2 2 3 9 2 2 2" xfId="32191" xr:uid="{00000000-0005-0000-0000-0000304E0000}"/>
    <cellStyle name="Note 2 2 2 2 3 9 2 3" xfId="17095" xr:uid="{00000000-0005-0000-0000-0000314E0000}"/>
    <cellStyle name="Note 2 2 2 2 3 9 2 4" xfId="32192" xr:uid="{00000000-0005-0000-0000-0000324E0000}"/>
    <cellStyle name="Note 2 2 2 2 3 9 3" xfId="17096" xr:uid="{00000000-0005-0000-0000-0000334E0000}"/>
    <cellStyle name="Note 2 2 2 2 3 9 3 2" xfId="32193" xr:uid="{00000000-0005-0000-0000-0000344E0000}"/>
    <cellStyle name="Note 2 2 2 2 3 9 4" xfId="17097" xr:uid="{00000000-0005-0000-0000-0000354E0000}"/>
    <cellStyle name="Note 2 2 2 2 3 9 5" xfId="32194" xr:uid="{00000000-0005-0000-0000-0000364E0000}"/>
    <cellStyle name="Note 2 2 2 2 4" xfId="17098" xr:uid="{00000000-0005-0000-0000-0000374E0000}"/>
    <cellStyle name="Note 2 2 2 2 4 10" xfId="17099" xr:uid="{00000000-0005-0000-0000-0000384E0000}"/>
    <cellStyle name="Note 2 2 2 2 4 10 2" xfId="17100" xr:uid="{00000000-0005-0000-0000-0000394E0000}"/>
    <cellStyle name="Note 2 2 2 2 4 10 2 2" xfId="17101" xr:uid="{00000000-0005-0000-0000-00003A4E0000}"/>
    <cellStyle name="Note 2 2 2 2 4 10 2 2 2" xfId="32195" xr:uid="{00000000-0005-0000-0000-00003B4E0000}"/>
    <cellStyle name="Note 2 2 2 2 4 10 2 3" xfId="17102" xr:uid="{00000000-0005-0000-0000-00003C4E0000}"/>
    <cellStyle name="Note 2 2 2 2 4 10 2 4" xfId="32196" xr:uid="{00000000-0005-0000-0000-00003D4E0000}"/>
    <cellStyle name="Note 2 2 2 2 4 10 3" xfId="17103" xr:uid="{00000000-0005-0000-0000-00003E4E0000}"/>
    <cellStyle name="Note 2 2 2 2 4 10 3 2" xfId="32197" xr:uid="{00000000-0005-0000-0000-00003F4E0000}"/>
    <cellStyle name="Note 2 2 2 2 4 10 4" xfId="17104" xr:uid="{00000000-0005-0000-0000-0000404E0000}"/>
    <cellStyle name="Note 2 2 2 2 4 10 5" xfId="32198" xr:uid="{00000000-0005-0000-0000-0000414E0000}"/>
    <cellStyle name="Note 2 2 2 2 4 11" xfId="17105" xr:uid="{00000000-0005-0000-0000-0000424E0000}"/>
    <cellStyle name="Note 2 2 2 2 4 11 2" xfId="17106" xr:uid="{00000000-0005-0000-0000-0000434E0000}"/>
    <cellStyle name="Note 2 2 2 2 4 11 2 2" xfId="17107" xr:uid="{00000000-0005-0000-0000-0000444E0000}"/>
    <cellStyle name="Note 2 2 2 2 4 11 2 2 2" xfId="32199" xr:uid="{00000000-0005-0000-0000-0000454E0000}"/>
    <cellStyle name="Note 2 2 2 2 4 11 2 3" xfId="17108" xr:uid="{00000000-0005-0000-0000-0000464E0000}"/>
    <cellStyle name="Note 2 2 2 2 4 11 2 4" xfId="32200" xr:uid="{00000000-0005-0000-0000-0000474E0000}"/>
    <cellStyle name="Note 2 2 2 2 4 11 3" xfId="17109" xr:uid="{00000000-0005-0000-0000-0000484E0000}"/>
    <cellStyle name="Note 2 2 2 2 4 11 3 2" xfId="32201" xr:uid="{00000000-0005-0000-0000-0000494E0000}"/>
    <cellStyle name="Note 2 2 2 2 4 11 4" xfId="17110" xr:uid="{00000000-0005-0000-0000-00004A4E0000}"/>
    <cellStyle name="Note 2 2 2 2 4 11 5" xfId="32202" xr:uid="{00000000-0005-0000-0000-00004B4E0000}"/>
    <cellStyle name="Note 2 2 2 2 4 12" xfId="17111" xr:uid="{00000000-0005-0000-0000-00004C4E0000}"/>
    <cellStyle name="Note 2 2 2 2 4 12 2" xfId="17112" xr:uid="{00000000-0005-0000-0000-00004D4E0000}"/>
    <cellStyle name="Note 2 2 2 2 4 12 2 2" xfId="17113" xr:uid="{00000000-0005-0000-0000-00004E4E0000}"/>
    <cellStyle name="Note 2 2 2 2 4 12 2 2 2" xfId="32203" xr:uid="{00000000-0005-0000-0000-00004F4E0000}"/>
    <cellStyle name="Note 2 2 2 2 4 12 2 3" xfId="17114" xr:uid="{00000000-0005-0000-0000-0000504E0000}"/>
    <cellStyle name="Note 2 2 2 2 4 12 2 4" xfId="32204" xr:uid="{00000000-0005-0000-0000-0000514E0000}"/>
    <cellStyle name="Note 2 2 2 2 4 12 3" xfId="17115" xr:uid="{00000000-0005-0000-0000-0000524E0000}"/>
    <cellStyle name="Note 2 2 2 2 4 12 3 2" xfId="32205" xr:uid="{00000000-0005-0000-0000-0000534E0000}"/>
    <cellStyle name="Note 2 2 2 2 4 12 4" xfId="17116" xr:uid="{00000000-0005-0000-0000-0000544E0000}"/>
    <cellStyle name="Note 2 2 2 2 4 12 5" xfId="32206" xr:uid="{00000000-0005-0000-0000-0000554E0000}"/>
    <cellStyle name="Note 2 2 2 2 4 13" xfId="17117" xr:uid="{00000000-0005-0000-0000-0000564E0000}"/>
    <cellStyle name="Note 2 2 2 2 4 13 2" xfId="17118" xr:uid="{00000000-0005-0000-0000-0000574E0000}"/>
    <cellStyle name="Note 2 2 2 2 4 13 2 2" xfId="17119" xr:uid="{00000000-0005-0000-0000-0000584E0000}"/>
    <cellStyle name="Note 2 2 2 2 4 13 2 2 2" xfId="32207" xr:uid="{00000000-0005-0000-0000-0000594E0000}"/>
    <cellStyle name="Note 2 2 2 2 4 13 2 3" xfId="17120" xr:uid="{00000000-0005-0000-0000-00005A4E0000}"/>
    <cellStyle name="Note 2 2 2 2 4 13 2 4" xfId="32208" xr:uid="{00000000-0005-0000-0000-00005B4E0000}"/>
    <cellStyle name="Note 2 2 2 2 4 13 3" xfId="17121" xr:uid="{00000000-0005-0000-0000-00005C4E0000}"/>
    <cellStyle name="Note 2 2 2 2 4 13 3 2" xfId="32209" xr:uid="{00000000-0005-0000-0000-00005D4E0000}"/>
    <cellStyle name="Note 2 2 2 2 4 13 4" xfId="17122" xr:uid="{00000000-0005-0000-0000-00005E4E0000}"/>
    <cellStyle name="Note 2 2 2 2 4 13 5" xfId="32210" xr:uid="{00000000-0005-0000-0000-00005F4E0000}"/>
    <cellStyle name="Note 2 2 2 2 4 14" xfId="17123" xr:uid="{00000000-0005-0000-0000-0000604E0000}"/>
    <cellStyle name="Note 2 2 2 2 4 14 2" xfId="17124" xr:uid="{00000000-0005-0000-0000-0000614E0000}"/>
    <cellStyle name="Note 2 2 2 2 4 14 2 2" xfId="17125" xr:uid="{00000000-0005-0000-0000-0000624E0000}"/>
    <cellStyle name="Note 2 2 2 2 4 14 2 2 2" xfId="32211" xr:uid="{00000000-0005-0000-0000-0000634E0000}"/>
    <cellStyle name="Note 2 2 2 2 4 14 2 3" xfId="17126" xr:uid="{00000000-0005-0000-0000-0000644E0000}"/>
    <cellStyle name="Note 2 2 2 2 4 14 2 4" xfId="32212" xr:uid="{00000000-0005-0000-0000-0000654E0000}"/>
    <cellStyle name="Note 2 2 2 2 4 14 3" xfId="17127" xr:uid="{00000000-0005-0000-0000-0000664E0000}"/>
    <cellStyle name="Note 2 2 2 2 4 14 3 2" xfId="32213" xr:uid="{00000000-0005-0000-0000-0000674E0000}"/>
    <cellStyle name="Note 2 2 2 2 4 14 4" xfId="17128" xr:uid="{00000000-0005-0000-0000-0000684E0000}"/>
    <cellStyle name="Note 2 2 2 2 4 14 5" xfId="32214" xr:uid="{00000000-0005-0000-0000-0000694E0000}"/>
    <cellStyle name="Note 2 2 2 2 4 15" xfId="17129" xr:uid="{00000000-0005-0000-0000-00006A4E0000}"/>
    <cellStyle name="Note 2 2 2 2 4 15 2" xfId="17130" xr:uid="{00000000-0005-0000-0000-00006B4E0000}"/>
    <cellStyle name="Note 2 2 2 2 4 15 2 2" xfId="17131" xr:uid="{00000000-0005-0000-0000-00006C4E0000}"/>
    <cellStyle name="Note 2 2 2 2 4 15 2 2 2" xfId="32215" xr:uid="{00000000-0005-0000-0000-00006D4E0000}"/>
    <cellStyle name="Note 2 2 2 2 4 15 2 3" xfId="17132" xr:uid="{00000000-0005-0000-0000-00006E4E0000}"/>
    <cellStyle name="Note 2 2 2 2 4 15 2 4" xfId="32216" xr:uid="{00000000-0005-0000-0000-00006F4E0000}"/>
    <cellStyle name="Note 2 2 2 2 4 15 3" xfId="17133" xr:uid="{00000000-0005-0000-0000-0000704E0000}"/>
    <cellStyle name="Note 2 2 2 2 4 15 3 2" xfId="32217" xr:uid="{00000000-0005-0000-0000-0000714E0000}"/>
    <cellStyle name="Note 2 2 2 2 4 15 4" xfId="17134" xr:uid="{00000000-0005-0000-0000-0000724E0000}"/>
    <cellStyle name="Note 2 2 2 2 4 15 5" xfId="32218" xr:uid="{00000000-0005-0000-0000-0000734E0000}"/>
    <cellStyle name="Note 2 2 2 2 4 16" xfId="17135" xr:uid="{00000000-0005-0000-0000-0000744E0000}"/>
    <cellStyle name="Note 2 2 2 2 4 16 2" xfId="17136" xr:uid="{00000000-0005-0000-0000-0000754E0000}"/>
    <cellStyle name="Note 2 2 2 2 4 16 2 2" xfId="17137" xr:uid="{00000000-0005-0000-0000-0000764E0000}"/>
    <cellStyle name="Note 2 2 2 2 4 16 2 2 2" xfId="32219" xr:uid="{00000000-0005-0000-0000-0000774E0000}"/>
    <cellStyle name="Note 2 2 2 2 4 16 2 3" xfId="17138" xr:uid="{00000000-0005-0000-0000-0000784E0000}"/>
    <cellStyle name="Note 2 2 2 2 4 16 2 4" xfId="32220" xr:uid="{00000000-0005-0000-0000-0000794E0000}"/>
    <cellStyle name="Note 2 2 2 2 4 16 3" xfId="17139" xr:uid="{00000000-0005-0000-0000-00007A4E0000}"/>
    <cellStyle name="Note 2 2 2 2 4 16 3 2" xfId="32221" xr:uid="{00000000-0005-0000-0000-00007B4E0000}"/>
    <cellStyle name="Note 2 2 2 2 4 16 4" xfId="17140" xr:uid="{00000000-0005-0000-0000-00007C4E0000}"/>
    <cellStyle name="Note 2 2 2 2 4 16 5" xfId="32222" xr:uid="{00000000-0005-0000-0000-00007D4E0000}"/>
    <cellStyle name="Note 2 2 2 2 4 17" xfId="17141" xr:uid="{00000000-0005-0000-0000-00007E4E0000}"/>
    <cellStyle name="Note 2 2 2 2 4 17 2" xfId="17142" xr:uid="{00000000-0005-0000-0000-00007F4E0000}"/>
    <cellStyle name="Note 2 2 2 2 4 17 2 2" xfId="17143" xr:uid="{00000000-0005-0000-0000-0000804E0000}"/>
    <cellStyle name="Note 2 2 2 2 4 17 2 2 2" xfId="32223" xr:uid="{00000000-0005-0000-0000-0000814E0000}"/>
    <cellStyle name="Note 2 2 2 2 4 17 2 3" xfId="17144" xr:uid="{00000000-0005-0000-0000-0000824E0000}"/>
    <cellStyle name="Note 2 2 2 2 4 17 2 4" xfId="32224" xr:uid="{00000000-0005-0000-0000-0000834E0000}"/>
    <cellStyle name="Note 2 2 2 2 4 17 3" xfId="17145" xr:uid="{00000000-0005-0000-0000-0000844E0000}"/>
    <cellStyle name="Note 2 2 2 2 4 17 3 2" xfId="32225" xr:uid="{00000000-0005-0000-0000-0000854E0000}"/>
    <cellStyle name="Note 2 2 2 2 4 17 4" xfId="17146" xr:uid="{00000000-0005-0000-0000-0000864E0000}"/>
    <cellStyle name="Note 2 2 2 2 4 17 5" xfId="32226" xr:uid="{00000000-0005-0000-0000-0000874E0000}"/>
    <cellStyle name="Note 2 2 2 2 4 18" xfId="17147" xr:uid="{00000000-0005-0000-0000-0000884E0000}"/>
    <cellStyle name="Note 2 2 2 2 4 18 2" xfId="17148" xr:uid="{00000000-0005-0000-0000-0000894E0000}"/>
    <cellStyle name="Note 2 2 2 2 4 18 2 2" xfId="17149" xr:uid="{00000000-0005-0000-0000-00008A4E0000}"/>
    <cellStyle name="Note 2 2 2 2 4 18 2 2 2" xfId="32227" xr:uid="{00000000-0005-0000-0000-00008B4E0000}"/>
    <cellStyle name="Note 2 2 2 2 4 18 2 3" xfId="17150" xr:uid="{00000000-0005-0000-0000-00008C4E0000}"/>
    <cellStyle name="Note 2 2 2 2 4 18 2 4" xfId="32228" xr:uid="{00000000-0005-0000-0000-00008D4E0000}"/>
    <cellStyle name="Note 2 2 2 2 4 18 3" xfId="17151" xr:uid="{00000000-0005-0000-0000-00008E4E0000}"/>
    <cellStyle name="Note 2 2 2 2 4 18 3 2" xfId="32229" xr:uid="{00000000-0005-0000-0000-00008F4E0000}"/>
    <cellStyle name="Note 2 2 2 2 4 18 4" xfId="17152" xr:uid="{00000000-0005-0000-0000-0000904E0000}"/>
    <cellStyle name="Note 2 2 2 2 4 18 5" xfId="32230" xr:uid="{00000000-0005-0000-0000-0000914E0000}"/>
    <cellStyle name="Note 2 2 2 2 4 19" xfId="17153" xr:uid="{00000000-0005-0000-0000-0000924E0000}"/>
    <cellStyle name="Note 2 2 2 2 4 19 2" xfId="17154" xr:uid="{00000000-0005-0000-0000-0000934E0000}"/>
    <cellStyle name="Note 2 2 2 2 4 19 2 2" xfId="17155" xr:uid="{00000000-0005-0000-0000-0000944E0000}"/>
    <cellStyle name="Note 2 2 2 2 4 19 2 2 2" xfId="32231" xr:uid="{00000000-0005-0000-0000-0000954E0000}"/>
    <cellStyle name="Note 2 2 2 2 4 19 2 3" xfId="17156" xr:uid="{00000000-0005-0000-0000-0000964E0000}"/>
    <cellStyle name="Note 2 2 2 2 4 19 2 4" xfId="32232" xr:uid="{00000000-0005-0000-0000-0000974E0000}"/>
    <cellStyle name="Note 2 2 2 2 4 19 3" xfId="17157" xr:uid="{00000000-0005-0000-0000-0000984E0000}"/>
    <cellStyle name="Note 2 2 2 2 4 19 3 2" xfId="32233" xr:uid="{00000000-0005-0000-0000-0000994E0000}"/>
    <cellStyle name="Note 2 2 2 2 4 19 4" xfId="17158" xr:uid="{00000000-0005-0000-0000-00009A4E0000}"/>
    <cellStyle name="Note 2 2 2 2 4 19 5" xfId="32234" xr:uid="{00000000-0005-0000-0000-00009B4E0000}"/>
    <cellStyle name="Note 2 2 2 2 4 2" xfId="17159" xr:uid="{00000000-0005-0000-0000-00009C4E0000}"/>
    <cellStyle name="Note 2 2 2 2 4 2 2" xfId="17160" xr:uid="{00000000-0005-0000-0000-00009D4E0000}"/>
    <cellStyle name="Note 2 2 2 2 4 2 2 2" xfId="17161" xr:uid="{00000000-0005-0000-0000-00009E4E0000}"/>
    <cellStyle name="Note 2 2 2 2 4 2 2 2 2" xfId="32235" xr:uid="{00000000-0005-0000-0000-00009F4E0000}"/>
    <cellStyle name="Note 2 2 2 2 4 2 2 3" xfId="17162" xr:uid="{00000000-0005-0000-0000-0000A04E0000}"/>
    <cellStyle name="Note 2 2 2 2 4 2 2 4" xfId="32236" xr:uid="{00000000-0005-0000-0000-0000A14E0000}"/>
    <cellStyle name="Note 2 2 2 2 4 2 3" xfId="17163" xr:uid="{00000000-0005-0000-0000-0000A24E0000}"/>
    <cellStyle name="Note 2 2 2 2 4 2 3 2" xfId="32237" xr:uid="{00000000-0005-0000-0000-0000A34E0000}"/>
    <cellStyle name="Note 2 2 2 2 4 2 4" xfId="17164" xr:uid="{00000000-0005-0000-0000-0000A44E0000}"/>
    <cellStyle name="Note 2 2 2 2 4 2 5" xfId="32238" xr:uid="{00000000-0005-0000-0000-0000A54E0000}"/>
    <cellStyle name="Note 2 2 2 2 4 20" xfId="17165" xr:uid="{00000000-0005-0000-0000-0000A64E0000}"/>
    <cellStyle name="Note 2 2 2 2 4 20 2" xfId="17166" xr:uid="{00000000-0005-0000-0000-0000A74E0000}"/>
    <cellStyle name="Note 2 2 2 2 4 20 2 2" xfId="17167" xr:uid="{00000000-0005-0000-0000-0000A84E0000}"/>
    <cellStyle name="Note 2 2 2 2 4 20 2 2 2" xfId="32239" xr:uid="{00000000-0005-0000-0000-0000A94E0000}"/>
    <cellStyle name="Note 2 2 2 2 4 20 2 3" xfId="17168" xr:uid="{00000000-0005-0000-0000-0000AA4E0000}"/>
    <cellStyle name="Note 2 2 2 2 4 20 2 4" xfId="32240" xr:uid="{00000000-0005-0000-0000-0000AB4E0000}"/>
    <cellStyle name="Note 2 2 2 2 4 20 3" xfId="17169" xr:uid="{00000000-0005-0000-0000-0000AC4E0000}"/>
    <cellStyle name="Note 2 2 2 2 4 20 3 2" xfId="32241" xr:uid="{00000000-0005-0000-0000-0000AD4E0000}"/>
    <cellStyle name="Note 2 2 2 2 4 20 4" xfId="17170" xr:uid="{00000000-0005-0000-0000-0000AE4E0000}"/>
    <cellStyle name="Note 2 2 2 2 4 20 5" xfId="32242" xr:uid="{00000000-0005-0000-0000-0000AF4E0000}"/>
    <cellStyle name="Note 2 2 2 2 4 21" xfId="17171" xr:uid="{00000000-0005-0000-0000-0000B04E0000}"/>
    <cellStyle name="Note 2 2 2 2 4 21 2" xfId="17172" xr:uid="{00000000-0005-0000-0000-0000B14E0000}"/>
    <cellStyle name="Note 2 2 2 2 4 21 2 2" xfId="17173" xr:uid="{00000000-0005-0000-0000-0000B24E0000}"/>
    <cellStyle name="Note 2 2 2 2 4 21 2 2 2" xfId="32243" xr:uid="{00000000-0005-0000-0000-0000B34E0000}"/>
    <cellStyle name="Note 2 2 2 2 4 21 2 3" xfId="17174" xr:uid="{00000000-0005-0000-0000-0000B44E0000}"/>
    <cellStyle name="Note 2 2 2 2 4 21 2 4" xfId="32244" xr:uid="{00000000-0005-0000-0000-0000B54E0000}"/>
    <cellStyle name="Note 2 2 2 2 4 21 3" xfId="17175" xr:uid="{00000000-0005-0000-0000-0000B64E0000}"/>
    <cellStyle name="Note 2 2 2 2 4 21 3 2" xfId="32245" xr:uid="{00000000-0005-0000-0000-0000B74E0000}"/>
    <cellStyle name="Note 2 2 2 2 4 21 4" xfId="17176" xr:uid="{00000000-0005-0000-0000-0000B84E0000}"/>
    <cellStyle name="Note 2 2 2 2 4 21 5" xfId="32246" xr:uid="{00000000-0005-0000-0000-0000B94E0000}"/>
    <cellStyle name="Note 2 2 2 2 4 22" xfId="17177" xr:uid="{00000000-0005-0000-0000-0000BA4E0000}"/>
    <cellStyle name="Note 2 2 2 2 4 22 2" xfId="17178" xr:uid="{00000000-0005-0000-0000-0000BB4E0000}"/>
    <cellStyle name="Note 2 2 2 2 4 22 2 2" xfId="17179" xr:uid="{00000000-0005-0000-0000-0000BC4E0000}"/>
    <cellStyle name="Note 2 2 2 2 4 22 2 2 2" xfId="32247" xr:uid="{00000000-0005-0000-0000-0000BD4E0000}"/>
    <cellStyle name="Note 2 2 2 2 4 22 2 3" xfId="17180" xr:uid="{00000000-0005-0000-0000-0000BE4E0000}"/>
    <cellStyle name="Note 2 2 2 2 4 22 2 4" xfId="32248" xr:uid="{00000000-0005-0000-0000-0000BF4E0000}"/>
    <cellStyle name="Note 2 2 2 2 4 22 3" xfId="17181" xr:uid="{00000000-0005-0000-0000-0000C04E0000}"/>
    <cellStyle name="Note 2 2 2 2 4 22 3 2" xfId="32249" xr:uid="{00000000-0005-0000-0000-0000C14E0000}"/>
    <cellStyle name="Note 2 2 2 2 4 22 4" xfId="17182" xr:uid="{00000000-0005-0000-0000-0000C24E0000}"/>
    <cellStyle name="Note 2 2 2 2 4 22 5" xfId="32250" xr:uid="{00000000-0005-0000-0000-0000C34E0000}"/>
    <cellStyle name="Note 2 2 2 2 4 23" xfId="17183" xr:uid="{00000000-0005-0000-0000-0000C44E0000}"/>
    <cellStyle name="Note 2 2 2 2 4 23 2" xfId="17184" xr:uid="{00000000-0005-0000-0000-0000C54E0000}"/>
    <cellStyle name="Note 2 2 2 2 4 23 2 2" xfId="17185" xr:uid="{00000000-0005-0000-0000-0000C64E0000}"/>
    <cellStyle name="Note 2 2 2 2 4 23 2 2 2" xfId="32251" xr:uid="{00000000-0005-0000-0000-0000C74E0000}"/>
    <cellStyle name="Note 2 2 2 2 4 23 2 3" xfId="17186" xr:uid="{00000000-0005-0000-0000-0000C84E0000}"/>
    <cellStyle name="Note 2 2 2 2 4 23 2 4" xfId="32252" xr:uid="{00000000-0005-0000-0000-0000C94E0000}"/>
    <cellStyle name="Note 2 2 2 2 4 23 3" xfId="17187" xr:uid="{00000000-0005-0000-0000-0000CA4E0000}"/>
    <cellStyle name="Note 2 2 2 2 4 23 3 2" xfId="32253" xr:uid="{00000000-0005-0000-0000-0000CB4E0000}"/>
    <cellStyle name="Note 2 2 2 2 4 23 4" xfId="17188" xr:uid="{00000000-0005-0000-0000-0000CC4E0000}"/>
    <cellStyle name="Note 2 2 2 2 4 23 5" xfId="32254" xr:uid="{00000000-0005-0000-0000-0000CD4E0000}"/>
    <cellStyle name="Note 2 2 2 2 4 24" xfId="17189" xr:uid="{00000000-0005-0000-0000-0000CE4E0000}"/>
    <cellStyle name="Note 2 2 2 2 4 24 2" xfId="17190" xr:uid="{00000000-0005-0000-0000-0000CF4E0000}"/>
    <cellStyle name="Note 2 2 2 2 4 24 2 2" xfId="17191" xr:uid="{00000000-0005-0000-0000-0000D04E0000}"/>
    <cellStyle name="Note 2 2 2 2 4 24 2 2 2" xfId="32255" xr:uid="{00000000-0005-0000-0000-0000D14E0000}"/>
    <cellStyle name="Note 2 2 2 2 4 24 2 3" xfId="17192" xr:uid="{00000000-0005-0000-0000-0000D24E0000}"/>
    <cellStyle name="Note 2 2 2 2 4 24 2 4" xfId="32256" xr:uid="{00000000-0005-0000-0000-0000D34E0000}"/>
    <cellStyle name="Note 2 2 2 2 4 24 3" xfId="17193" xr:uid="{00000000-0005-0000-0000-0000D44E0000}"/>
    <cellStyle name="Note 2 2 2 2 4 24 3 2" xfId="32257" xr:uid="{00000000-0005-0000-0000-0000D54E0000}"/>
    <cellStyle name="Note 2 2 2 2 4 24 4" xfId="17194" xr:uid="{00000000-0005-0000-0000-0000D64E0000}"/>
    <cellStyle name="Note 2 2 2 2 4 24 5" xfId="32258" xr:uid="{00000000-0005-0000-0000-0000D74E0000}"/>
    <cellStyle name="Note 2 2 2 2 4 25" xfId="17195" xr:uid="{00000000-0005-0000-0000-0000D84E0000}"/>
    <cellStyle name="Note 2 2 2 2 4 25 2" xfId="17196" xr:uid="{00000000-0005-0000-0000-0000D94E0000}"/>
    <cellStyle name="Note 2 2 2 2 4 25 2 2" xfId="17197" xr:uid="{00000000-0005-0000-0000-0000DA4E0000}"/>
    <cellStyle name="Note 2 2 2 2 4 25 2 2 2" xfId="32259" xr:uid="{00000000-0005-0000-0000-0000DB4E0000}"/>
    <cellStyle name="Note 2 2 2 2 4 25 2 3" xfId="17198" xr:uid="{00000000-0005-0000-0000-0000DC4E0000}"/>
    <cellStyle name="Note 2 2 2 2 4 25 2 4" xfId="32260" xr:uid="{00000000-0005-0000-0000-0000DD4E0000}"/>
    <cellStyle name="Note 2 2 2 2 4 25 3" xfId="17199" xr:uid="{00000000-0005-0000-0000-0000DE4E0000}"/>
    <cellStyle name="Note 2 2 2 2 4 25 3 2" xfId="32261" xr:uid="{00000000-0005-0000-0000-0000DF4E0000}"/>
    <cellStyle name="Note 2 2 2 2 4 25 4" xfId="17200" xr:uid="{00000000-0005-0000-0000-0000E04E0000}"/>
    <cellStyle name="Note 2 2 2 2 4 25 5" xfId="32262" xr:uid="{00000000-0005-0000-0000-0000E14E0000}"/>
    <cellStyle name="Note 2 2 2 2 4 26" xfId="17201" xr:uid="{00000000-0005-0000-0000-0000E24E0000}"/>
    <cellStyle name="Note 2 2 2 2 4 26 2" xfId="17202" xr:uid="{00000000-0005-0000-0000-0000E34E0000}"/>
    <cellStyle name="Note 2 2 2 2 4 26 2 2" xfId="17203" xr:uid="{00000000-0005-0000-0000-0000E44E0000}"/>
    <cellStyle name="Note 2 2 2 2 4 26 2 2 2" xfId="32263" xr:uid="{00000000-0005-0000-0000-0000E54E0000}"/>
    <cellStyle name="Note 2 2 2 2 4 26 2 3" xfId="17204" xr:uid="{00000000-0005-0000-0000-0000E64E0000}"/>
    <cellStyle name="Note 2 2 2 2 4 26 2 4" xfId="32264" xr:uid="{00000000-0005-0000-0000-0000E74E0000}"/>
    <cellStyle name="Note 2 2 2 2 4 26 3" xfId="17205" xr:uid="{00000000-0005-0000-0000-0000E84E0000}"/>
    <cellStyle name="Note 2 2 2 2 4 26 3 2" xfId="32265" xr:uid="{00000000-0005-0000-0000-0000E94E0000}"/>
    <cellStyle name="Note 2 2 2 2 4 26 4" xfId="17206" xr:uid="{00000000-0005-0000-0000-0000EA4E0000}"/>
    <cellStyle name="Note 2 2 2 2 4 26 5" xfId="32266" xr:uid="{00000000-0005-0000-0000-0000EB4E0000}"/>
    <cellStyle name="Note 2 2 2 2 4 27" xfId="17207" xr:uid="{00000000-0005-0000-0000-0000EC4E0000}"/>
    <cellStyle name="Note 2 2 2 2 4 27 2" xfId="17208" xr:uid="{00000000-0005-0000-0000-0000ED4E0000}"/>
    <cellStyle name="Note 2 2 2 2 4 27 2 2" xfId="17209" xr:uid="{00000000-0005-0000-0000-0000EE4E0000}"/>
    <cellStyle name="Note 2 2 2 2 4 27 2 2 2" xfId="32267" xr:uid="{00000000-0005-0000-0000-0000EF4E0000}"/>
    <cellStyle name="Note 2 2 2 2 4 27 2 3" xfId="17210" xr:uid="{00000000-0005-0000-0000-0000F04E0000}"/>
    <cellStyle name="Note 2 2 2 2 4 27 2 4" xfId="32268" xr:uid="{00000000-0005-0000-0000-0000F14E0000}"/>
    <cellStyle name="Note 2 2 2 2 4 27 3" xfId="17211" xr:uid="{00000000-0005-0000-0000-0000F24E0000}"/>
    <cellStyle name="Note 2 2 2 2 4 27 3 2" xfId="32269" xr:uid="{00000000-0005-0000-0000-0000F34E0000}"/>
    <cellStyle name="Note 2 2 2 2 4 27 4" xfId="17212" xr:uid="{00000000-0005-0000-0000-0000F44E0000}"/>
    <cellStyle name="Note 2 2 2 2 4 27 5" xfId="32270" xr:uid="{00000000-0005-0000-0000-0000F54E0000}"/>
    <cellStyle name="Note 2 2 2 2 4 28" xfId="17213" xr:uid="{00000000-0005-0000-0000-0000F64E0000}"/>
    <cellStyle name="Note 2 2 2 2 4 28 2" xfId="17214" xr:uid="{00000000-0005-0000-0000-0000F74E0000}"/>
    <cellStyle name="Note 2 2 2 2 4 28 2 2" xfId="17215" xr:uid="{00000000-0005-0000-0000-0000F84E0000}"/>
    <cellStyle name="Note 2 2 2 2 4 28 2 2 2" xfId="32271" xr:uid="{00000000-0005-0000-0000-0000F94E0000}"/>
    <cellStyle name="Note 2 2 2 2 4 28 2 3" xfId="17216" xr:uid="{00000000-0005-0000-0000-0000FA4E0000}"/>
    <cellStyle name="Note 2 2 2 2 4 28 2 4" xfId="32272" xr:uid="{00000000-0005-0000-0000-0000FB4E0000}"/>
    <cellStyle name="Note 2 2 2 2 4 28 3" xfId="17217" xr:uid="{00000000-0005-0000-0000-0000FC4E0000}"/>
    <cellStyle name="Note 2 2 2 2 4 28 3 2" xfId="32273" xr:uid="{00000000-0005-0000-0000-0000FD4E0000}"/>
    <cellStyle name="Note 2 2 2 2 4 28 4" xfId="17218" xr:uid="{00000000-0005-0000-0000-0000FE4E0000}"/>
    <cellStyle name="Note 2 2 2 2 4 28 5" xfId="32274" xr:uid="{00000000-0005-0000-0000-0000FF4E0000}"/>
    <cellStyle name="Note 2 2 2 2 4 29" xfId="17219" xr:uid="{00000000-0005-0000-0000-0000004F0000}"/>
    <cellStyle name="Note 2 2 2 2 4 29 2" xfId="17220" xr:uid="{00000000-0005-0000-0000-0000014F0000}"/>
    <cellStyle name="Note 2 2 2 2 4 29 2 2" xfId="17221" xr:uid="{00000000-0005-0000-0000-0000024F0000}"/>
    <cellStyle name="Note 2 2 2 2 4 29 2 2 2" xfId="32275" xr:uid="{00000000-0005-0000-0000-0000034F0000}"/>
    <cellStyle name="Note 2 2 2 2 4 29 2 3" xfId="17222" xr:uid="{00000000-0005-0000-0000-0000044F0000}"/>
    <cellStyle name="Note 2 2 2 2 4 29 2 4" xfId="32276" xr:uid="{00000000-0005-0000-0000-0000054F0000}"/>
    <cellStyle name="Note 2 2 2 2 4 29 3" xfId="17223" xr:uid="{00000000-0005-0000-0000-0000064F0000}"/>
    <cellStyle name="Note 2 2 2 2 4 29 3 2" xfId="32277" xr:uid="{00000000-0005-0000-0000-0000074F0000}"/>
    <cellStyle name="Note 2 2 2 2 4 29 4" xfId="17224" xr:uid="{00000000-0005-0000-0000-0000084F0000}"/>
    <cellStyle name="Note 2 2 2 2 4 29 5" xfId="32278" xr:uid="{00000000-0005-0000-0000-0000094F0000}"/>
    <cellStyle name="Note 2 2 2 2 4 3" xfId="17225" xr:uid="{00000000-0005-0000-0000-00000A4F0000}"/>
    <cellStyle name="Note 2 2 2 2 4 3 2" xfId="17226" xr:uid="{00000000-0005-0000-0000-00000B4F0000}"/>
    <cellStyle name="Note 2 2 2 2 4 3 2 2" xfId="17227" xr:uid="{00000000-0005-0000-0000-00000C4F0000}"/>
    <cellStyle name="Note 2 2 2 2 4 3 2 2 2" xfId="32279" xr:uid="{00000000-0005-0000-0000-00000D4F0000}"/>
    <cellStyle name="Note 2 2 2 2 4 3 2 3" xfId="17228" xr:uid="{00000000-0005-0000-0000-00000E4F0000}"/>
    <cellStyle name="Note 2 2 2 2 4 3 2 4" xfId="32280" xr:uid="{00000000-0005-0000-0000-00000F4F0000}"/>
    <cellStyle name="Note 2 2 2 2 4 3 3" xfId="17229" xr:uid="{00000000-0005-0000-0000-0000104F0000}"/>
    <cellStyle name="Note 2 2 2 2 4 3 3 2" xfId="32281" xr:uid="{00000000-0005-0000-0000-0000114F0000}"/>
    <cellStyle name="Note 2 2 2 2 4 3 4" xfId="17230" xr:uid="{00000000-0005-0000-0000-0000124F0000}"/>
    <cellStyle name="Note 2 2 2 2 4 3 5" xfId="32282" xr:uid="{00000000-0005-0000-0000-0000134F0000}"/>
    <cellStyle name="Note 2 2 2 2 4 30" xfId="17231" xr:uid="{00000000-0005-0000-0000-0000144F0000}"/>
    <cellStyle name="Note 2 2 2 2 4 30 2" xfId="17232" xr:uid="{00000000-0005-0000-0000-0000154F0000}"/>
    <cellStyle name="Note 2 2 2 2 4 30 2 2" xfId="17233" xr:uid="{00000000-0005-0000-0000-0000164F0000}"/>
    <cellStyle name="Note 2 2 2 2 4 30 2 2 2" xfId="32283" xr:uid="{00000000-0005-0000-0000-0000174F0000}"/>
    <cellStyle name="Note 2 2 2 2 4 30 2 3" xfId="17234" xr:uid="{00000000-0005-0000-0000-0000184F0000}"/>
    <cellStyle name="Note 2 2 2 2 4 30 2 4" xfId="32284" xr:uid="{00000000-0005-0000-0000-0000194F0000}"/>
    <cellStyle name="Note 2 2 2 2 4 30 3" xfId="17235" xr:uid="{00000000-0005-0000-0000-00001A4F0000}"/>
    <cellStyle name="Note 2 2 2 2 4 30 3 2" xfId="32285" xr:uid="{00000000-0005-0000-0000-00001B4F0000}"/>
    <cellStyle name="Note 2 2 2 2 4 30 4" xfId="17236" xr:uid="{00000000-0005-0000-0000-00001C4F0000}"/>
    <cellStyle name="Note 2 2 2 2 4 30 5" xfId="32286" xr:uid="{00000000-0005-0000-0000-00001D4F0000}"/>
    <cellStyle name="Note 2 2 2 2 4 31" xfId="17237" xr:uid="{00000000-0005-0000-0000-00001E4F0000}"/>
    <cellStyle name="Note 2 2 2 2 4 31 2" xfId="17238" xr:uid="{00000000-0005-0000-0000-00001F4F0000}"/>
    <cellStyle name="Note 2 2 2 2 4 31 2 2" xfId="32287" xr:uid="{00000000-0005-0000-0000-0000204F0000}"/>
    <cellStyle name="Note 2 2 2 2 4 31 3" xfId="17239" xr:uid="{00000000-0005-0000-0000-0000214F0000}"/>
    <cellStyle name="Note 2 2 2 2 4 31 4" xfId="32288" xr:uid="{00000000-0005-0000-0000-0000224F0000}"/>
    <cellStyle name="Note 2 2 2 2 4 32" xfId="17240" xr:uid="{00000000-0005-0000-0000-0000234F0000}"/>
    <cellStyle name="Note 2 2 2 2 4 32 2" xfId="32289" xr:uid="{00000000-0005-0000-0000-0000244F0000}"/>
    <cellStyle name="Note 2 2 2 2 4 33" xfId="17241" xr:uid="{00000000-0005-0000-0000-0000254F0000}"/>
    <cellStyle name="Note 2 2 2 2 4 34" xfId="32290" xr:uid="{00000000-0005-0000-0000-0000264F0000}"/>
    <cellStyle name="Note 2 2 2 2 4 4" xfId="17242" xr:uid="{00000000-0005-0000-0000-0000274F0000}"/>
    <cellStyle name="Note 2 2 2 2 4 4 2" xfId="17243" xr:uid="{00000000-0005-0000-0000-0000284F0000}"/>
    <cellStyle name="Note 2 2 2 2 4 4 2 2" xfId="17244" xr:uid="{00000000-0005-0000-0000-0000294F0000}"/>
    <cellStyle name="Note 2 2 2 2 4 4 2 2 2" xfId="32291" xr:uid="{00000000-0005-0000-0000-00002A4F0000}"/>
    <cellStyle name="Note 2 2 2 2 4 4 2 3" xfId="17245" xr:uid="{00000000-0005-0000-0000-00002B4F0000}"/>
    <cellStyle name="Note 2 2 2 2 4 4 2 4" xfId="32292" xr:uid="{00000000-0005-0000-0000-00002C4F0000}"/>
    <cellStyle name="Note 2 2 2 2 4 4 3" xfId="17246" xr:uid="{00000000-0005-0000-0000-00002D4F0000}"/>
    <cellStyle name="Note 2 2 2 2 4 4 3 2" xfId="32293" xr:uid="{00000000-0005-0000-0000-00002E4F0000}"/>
    <cellStyle name="Note 2 2 2 2 4 4 4" xfId="17247" xr:uid="{00000000-0005-0000-0000-00002F4F0000}"/>
    <cellStyle name="Note 2 2 2 2 4 4 5" xfId="32294" xr:uid="{00000000-0005-0000-0000-0000304F0000}"/>
    <cellStyle name="Note 2 2 2 2 4 5" xfId="17248" xr:uid="{00000000-0005-0000-0000-0000314F0000}"/>
    <cellStyle name="Note 2 2 2 2 4 5 2" xfId="17249" xr:uid="{00000000-0005-0000-0000-0000324F0000}"/>
    <cellStyle name="Note 2 2 2 2 4 5 2 2" xfId="17250" xr:uid="{00000000-0005-0000-0000-0000334F0000}"/>
    <cellStyle name="Note 2 2 2 2 4 5 2 2 2" xfId="32295" xr:uid="{00000000-0005-0000-0000-0000344F0000}"/>
    <cellStyle name="Note 2 2 2 2 4 5 2 3" xfId="17251" xr:uid="{00000000-0005-0000-0000-0000354F0000}"/>
    <cellStyle name="Note 2 2 2 2 4 5 2 4" xfId="32296" xr:uid="{00000000-0005-0000-0000-0000364F0000}"/>
    <cellStyle name="Note 2 2 2 2 4 5 3" xfId="17252" xr:uid="{00000000-0005-0000-0000-0000374F0000}"/>
    <cellStyle name="Note 2 2 2 2 4 5 3 2" xfId="32297" xr:uid="{00000000-0005-0000-0000-0000384F0000}"/>
    <cellStyle name="Note 2 2 2 2 4 5 4" xfId="17253" xr:uid="{00000000-0005-0000-0000-0000394F0000}"/>
    <cellStyle name="Note 2 2 2 2 4 5 5" xfId="32298" xr:uid="{00000000-0005-0000-0000-00003A4F0000}"/>
    <cellStyle name="Note 2 2 2 2 4 6" xfId="17254" xr:uid="{00000000-0005-0000-0000-00003B4F0000}"/>
    <cellStyle name="Note 2 2 2 2 4 6 2" xfId="17255" xr:uid="{00000000-0005-0000-0000-00003C4F0000}"/>
    <cellStyle name="Note 2 2 2 2 4 6 2 2" xfId="17256" xr:uid="{00000000-0005-0000-0000-00003D4F0000}"/>
    <cellStyle name="Note 2 2 2 2 4 6 2 2 2" xfId="32299" xr:uid="{00000000-0005-0000-0000-00003E4F0000}"/>
    <cellStyle name="Note 2 2 2 2 4 6 2 3" xfId="17257" xr:uid="{00000000-0005-0000-0000-00003F4F0000}"/>
    <cellStyle name="Note 2 2 2 2 4 6 2 4" xfId="32300" xr:uid="{00000000-0005-0000-0000-0000404F0000}"/>
    <cellStyle name="Note 2 2 2 2 4 6 3" xfId="17258" xr:uid="{00000000-0005-0000-0000-0000414F0000}"/>
    <cellStyle name="Note 2 2 2 2 4 6 3 2" xfId="32301" xr:uid="{00000000-0005-0000-0000-0000424F0000}"/>
    <cellStyle name="Note 2 2 2 2 4 6 4" xfId="17259" xr:uid="{00000000-0005-0000-0000-0000434F0000}"/>
    <cellStyle name="Note 2 2 2 2 4 6 5" xfId="32302" xr:uid="{00000000-0005-0000-0000-0000444F0000}"/>
    <cellStyle name="Note 2 2 2 2 4 7" xfId="17260" xr:uid="{00000000-0005-0000-0000-0000454F0000}"/>
    <cellStyle name="Note 2 2 2 2 4 7 2" xfId="17261" xr:uid="{00000000-0005-0000-0000-0000464F0000}"/>
    <cellStyle name="Note 2 2 2 2 4 7 2 2" xfId="17262" xr:uid="{00000000-0005-0000-0000-0000474F0000}"/>
    <cellStyle name="Note 2 2 2 2 4 7 2 2 2" xfId="32303" xr:uid="{00000000-0005-0000-0000-0000484F0000}"/>
    <cellStyle name="Note 2 2 2 2 4 7 2 3" xfId="17263" xr:uid="{00000000-0005-0000-0000-0000494F0000}"/>
    <cellStyle name="Note 2 2 2 2 4 7 2 4" xfId="32304" xr:uid="{00000000-0005-0000-0000-00004A4F0000}"/>
    <cellStyle name="Note 2 2 2 2 4 7 3" xfId="17264" xr:uid="{00000000-0005-0000-0000-00004B4F0000}"/>
    <cellStyle name="Note 2 2 2 2 4 7 3 2" xfId="32305" xr:uid="{00000000-0005-0000-0000-00004C4F0000}"/>
    <cellStyle name="Note 2 2 2 2 4 7 4" xfId="17265" xr:uid="{00000000-0005-0000-0000-00004D4F0000}"/>
    <cellStyle name="Note 2 2 2 2 4 7 5" xfId="32306" xr:uid="{00000000-0005-0000-0000-00004E4F0000}"/>
    <cellStyle name="Note 2 2 2 2 4 8" xfId="17266" xr:uid="{00000000-0005-0000-0000-00004F4F0000}"/>
    <cellStyle name="Note 2 2 2 2 4 8 2" xfId="17267" xr:uid="{00000000-0005-0000-0000-0000504F0000}"/>
    <cellStyle name="Note 2 2 2 2 4 8 2 2" xfId="17268" xr:uid="{00000000-0005-0000-0000-0000514F0000}"/>
    <cellStyle name="Note 2 2 2 2 4 8 2 2 2" xfId="32307" xr:uid="{00000000-0005-0000-0000-0000524F0000}"/>
    <cellStyle name="Note 2 2 2 2 4 8 2 3" xfId="17269" xr:uid="{00000000-0005-0000-0000-0000534F0000}"/>
    <cellStyle name="Note 2 2 2 2 4 8 2 4" xfId="32308" xr:uid="{00000000-0005-0000-0000-0000544F0000}"/>
    <cellStyle name="Note 2 2 2 2 4 8 3" xfId="17270" xr:uid="{00000000-0005-0000-0000-0000554F0000}"/>
    <cellStyle name="Note 2 2 2 2 4 8 3 2" xfId="32309" xr:uid="{00000000-0005-0000-0000-0000564F0000}"/>
    <cellStyle name="Note 2 2 2 2 4 8 4" xfId="17271" xr:uid="{00000000-0005-0000-0000-0000574F0000}"/>
    <cellStyle name="Note 2 2 2 2 4 8 5" xfId="32310" xr:uid="{00000000-0005-0000-0000-0000584F0000}"/>
    <cellStyle name="Note 2 2 2 2 4 9" xfId="17272" xr:uid="{00000000-0005-0000-0000-0000594F0000}"/>
    <cellStyle name="Note 2 2 2 2 4 9 2" xfId="17273" xr:uid="{00000000-0005-0000-0000-00005A4F0000}"/>
    <cellStyle name="Note 2 2 2 2 4 9 2 2" xfId="17274" xr:uid="{00000000-0005-0000-0000-00005B4F0000}"/>
    <cellStyle name="Note 2 2 2 2 4 9 2 2 2" xfId="32311" xr:uid="{00000000-0005-0000-0000-00005C4F0000}"/>
    <cellStyle name="Note 2 2 2 2 4 9 2 3" xfId="17275" xr:uid="{00000000-0005-0000-0000-00005D4F0000}"/>
    <cellStyle name="Note 2 2 2 2 4 9 2 4" xfId="32312" xr:uid="{00000000-0005-0000-0000-00005E4F0000}"/>
    <cellStyle name="Note 2 2 2 2 4 9 3" xfId="17276" xr:uid="{00000000-0005-0000-0000-00005F4F0000}"/>
    <cellStyle name="Note 2 2 2 2 4 9 3 2" xfId="32313" xr:uid="{00000000-0005-0000-0000-0000604F0000}"/>
    <cellStyle name="Note 2 2 2 2 4 9 4" xfId="17277" xr:uid="{00000000-0005-0000-0000-0000614F0000}"/>
    <cellStyle name="Note 2 2 2 2 4 9 5" xfId="32314" xr:uid="{00000000-0005-0000-0000-0000624F0000}"/>
    <cellStyle name="Note 2 2 2 2 5" xfId="17278" xr:uid="{00000000-0005-0000-0000-0000634F0000}"/>
    <cellStyle name="Note 2 2 2 2 5 10" xfId="17279" xr:uid="{00000000-0005-0000-0000-0000644F0000}"/>
    <cellStyle name="Note 2 2 2 2 5 10 2" xfId="17280" xr:uid="{00000000-0005-0000-0000-0000654F0000}"/>
    <cellStyle name="Note 2 2 2 2 5 10 2 2" xfId="17281" xr:uid="{00000000-0005-0000-0000-0000664F0000}"/>
    <cellStyle name="Note 2 2 2 2 5 10 2 2 2" xfId="32315" xr:uid="{00000000-0005-0000-0000-0000674F0000}"/>
    <cellStyle name="Note 2 2 2 2 5 10 2 3" xfId="17282" xr:uid="{00000000-0005-0000-0000-0000684F0000}"/>
    <cellStyle name="Note 2 2 2 2 5 10 2 4" xfId="32316" xr:uid="{00000000-0005-0000-0000-0000694F0000}"/>
    <cellStyle name="Note 2 2 2 2 5 10 3" xfId="17283" xr:uid="{00000000-0005-0000-0000-00006A4F0000}"/>
    <cellStyle name="Note 2 2 2 2 5 10 3 2" xfId="32317" xr:uid="{00000000-0005-0000-0000-00006B4F0000}"/>
    <cellStyle name="Note 2 2 2 2 5 10 4" xfId="17284" xr:uid="{00000000-0005-0000-0000-00006C4F0000}"/>
    <cellStyle name="Note 2 2 2 2 5 10 5" xfId="32318" xr:uid="{00000000-0005-0000-0000-00006D4F0000}"/>
    <cellStyle name="Note 2 2 2 2 5 11" xfId="17285" xr:uid="{00000000-0005-0000-0000-00006E4F0000}"/>
    <cellStyle name="Note 2 2 2 2 5 11 2" xfId="17286" xr:uid="{00000000-0005-0000-0000-00006F4F0000}"/>
    <cellStyle name="Note 2 2 2 2 5 11 2 2" xfId="17287" xr:uid="{00000000-0005-0000-0000-0000704F0000}"/>
    <cellStyle name="Note 2 2 2 2 5 11 2 2 2" xfId="32319" xr:uid="{00000000-0005-0000-0000-0000714F0000}"/>
    <cellStyle name="Note 2 2 2 2 5 11 2 3" xfId="17288" xr:uid="{00000000-0005-0000-0000-0000724F0000}"/>
    <cellStyle name="Note 2 2 2 2 5 11 2 4" xfId="32320" xr:uid="{00000000-0005-0000-0000-0000734F0000}"/>
    <cellStyle name="Note 2 2 2 2 5 11 3" xfId="17289" xr:uid="{00000000-0005-0000-0000-0000744F0000}"/>
    <cellStyle name="Note 2 2 2 2 5 11 3 2" xfId="32321" xr:uid="{00000000-0005-0000-0000-0000754F0000}"/>
    <cellStyle name="Note 2 2 2 2 5 11 4" xfId="17290" xr:uid="{00000000-0005-0000-0000-0000764F0000}"/>
    <cellStyle name="Note 2 2 2 2 5 11 5" xfId="32322" xr:uid="{00000000-0005-0000-0000-0000774F0000}"/>
    <cellStyle name="Note 2 2 2 2 5 12" xfId="17291" xr:uid="{00000000-0005-0000-0000-0000784F0000}"/>
    <cellStyle name="Note 2 2 2 2 5 12 2" xfId="17292" xr:uid="{00000000-0005-0000-0000-0000794F0000}"/>
    <cellStyle name="Note 2 2 2 2 5 12 2 2" xfId="17293" xr:uid="{00000000-0005-0000-0000-00007A4F0000}"/>
    <cellStyle name="Note 2 2 2 2 5 12 2 2 2" xfId="32323" xr:uid="{00000000-0005-0000-0000-00007B4F0000}"/>
    <cellStyle name="Note 2 2 2 2 5 12 2 3" xfId="17294" xr:uid="{00000000-0005-0000-0000-00007C4F0000}"/>
    <cellStyle name="Note 2 2 2 2 5 12 2 4" xfId="32324" xr:uid="{00000000-0005-0000-0000-00007D4F0000}"/>
    <cellStyle name="Note 2 2 2 2 5 12 3" xfId="17295" xr:uid="{00000000-0005-0000-0000-00007E4F0000}"/>
    <cellStyle name="Note 2 2 2 2 5 12 3 2" xfId="32325" xr:uid="{00000000-0005-0000-0000-00007F4F0000}"/>
    <cellStyle name="Note 2 2 2 2 5 12 4" xfId="17296" xr:uid="{00000000-0005-0000-0000-0000804F0000}"/>
    <cellStyle name="Note 2 2 2 2 5 12 5" xfId="32326" xr:uid="{00000000-0005-0000-0000-0000814F0000}"/>
    <cellStyle name="Note 2 2 2 2 5 13" xfId="17297" xr:uid="{00000000-0005-0000-0000-0000824F0000}"/>
    <cellStyle name="Note 2 2 2 2 5 13 2" xfId="17298" xr:uid="{00000000-0005-0000-0000-0000834F0000}"/>
    <cellStyle name="Note 2 2 2 2 5 13 2 2" xfId="17299" xr:uid="{00000000-0005-0000-0000-0000844F0000}"/>
    <cellStyle name="Note 2 2 2 2 5 13 2 2 2" xfId="32327" xr:uid="{00000000-0005-0000-0000-0000854F0000}"/>
    <cellStyle name="Note 2 2 2 2 5 13 2 3" xfId="17300" xr:uid="{00000000-0005-0000-0000-0000864F0000}"/>
    <cellStyle name="Note 2 2 2 2 5 13 2 4" xfId="32328" xr:uid="{00000000-0005-0000-0000-0000874F0000}"/>
    <cellStyle name="Note 2 2 2 2 5 13 3" xfId="17301" xr:uid="{00000000-0005-0000-0000-0000884F0000}"/>
    <cellStyle name="Note 2 2 2 2 5 13 3 2" xfId="32329" xr:uid="{00000000-0005-0000-0000-0000894F0000}"/>
    <cellStyle name="Note 2 2 2 2 5 13 4" xfId="17302" xr:uid="{00000000-0005-0000-0000-00008A4F0000}"/>
    <cellStyle name="Note 2 2 2 2 5 13 5" xfId="32330" xr:uid="{00000000-0005-0000-0000-00008B4F0000}"/>
    <cellStyle name="Note 2 2 2 2 5 14" xfId="17303" xr:uid="{00000000-0005-0000-0000-00008C4F0000}"/>
    <cellStyle name="Note 2 2 2 2 5 14 2" xfId="17304" xr:uid="{00000000-0005-0000-0000-00008D4F0000}"/>
    <cellStyle name="Note 2 2 2 2 5 14 2 2" xfId="17305" xr:uid="{00000000-0005-0000-0000-00008E4F0000}"/>
    <cellStyle name="Note 2 2 2 2 5 14 2 2 2" xfId="32331" xr:uid="{00000000-0005-0000-0000-00008F4F0000}"/>
    <cellStyle name="Note 2 2 2 2 5 14 2 3" xfId="17306" xr:uid="{00000000-0005-0000-0000-0000904F0000}"/>
    <cellStyle name="Note 2 2 2 2 5 14 2 4" xfId="32332" xr:uid="{00000000-0005-0000-0000-0000914F0000}"/>
    <cellStyle name="Note 2 2 2 2 5 14 3" xfId="17307" xr:uid="{00000000-0005-0000-0000-0000924F0000}"/>
    <cellStyle name="Note 2 2 2 2 5 14 3 2" xfId="32333" xr:uid="{00000000-0005-0000-0000-0000934F0000}"/>
    <cellStyle name="Note 2 2 2 2 5 14 4" xfId="17308" xr:uid="{00000000-0005-0000-0000-0000944F0000}"/>
    <cellStyle name="Note 2 2 2 2 5 14 5" xfId="32334" xr:uid="{00000000-0005-0000-0000-0000954F0000}"/>
    <cellStyle name="Note 2 2 2 2 5 15" xfId="17309" xr:uid="{00000000-0005-0000-0000-0000964F0000}"/>
    <cellStyle name="Note 2 2 2 2 5 15 2" xfId="17310" xr:uid="{00000000-0005-0000-0000-0000974F0000}"/>
    <cellStyle name="Note 2 2 2 2 5 15 2 2" xfId="17311" xr:uid="{00000000-0005-0000-0000-0000984F0000}"/>
    <cellStyle name="Note 2 2 2 2 5 15 2 2 2" xfId="32335" xr:uid="{00000000-0005-0000-0000-0000994F0000}"/>
    <cellStyle name="Note 2 2 2 2 5 15 2 3" xfId="17312" xr:uid="{00000000-0005-0000-0000-00009A4F0000}"/>
    <cellStyle name="Note 2 2 2 2 5 15 2 4" xfId="32336" xr:uid="{00000000-0005-0000-0000-00009B4F0000}"/>
    <cellStyle name="Note 2 2 2 2 5 15 3" xfId="17313" xr:uid="{00000000-0005-0000-0000-00009C4F0000}"/>
    <cellStyle name="Note 2 2 2 2 5 15 3 2" xfId="32337" xr:uid="{00000000-0005-0000-0000-00009D4F0000}"/>
    <cellStyle name="Note 2 2 2 2 5 15 4" xfId="17314" xr:uid="{00000000-0005-0000-0000-00009E4F0000}"/>
    <cellStyle name="Note 2 2 2 2 5 15 5" xfId="32338" xr:uid="{00000000-0005-0000-0000-00009F4F0000}"/>
    <cellStyle name="Note 2 2 2 2 5 16" xfId="17315" xr:uid="{00000000-0005-0000-0000-0000A04F0000}"/>
    <cellStyle name="Note 2 2 2 2 5 16 2" xfId="17316" xr:uid="{00000000-0005-0000-0000-0000A14F0000}"/>
    <cellStyle name="Note 2 2 2 2 5 16 2 2" xfId="17317" xr:uid="{00000000-0005-0000-0000-0000A24F0000}"/>
    <cellStyle name="Note 2 2 2 2 5 16 2 2 2" xfId="32339" xr:uid="{00000000-0005-0000-0000-0000A34F0000}"/>
    <cellStyle name="Note 2 2 2 2 5 16 2 3" xfId="17318" xr:uid="{00000000-0005-0000-0000-0000A44F0000}"/>
    <cellStyle name="Note 2 2 2 2 5 16 2 4" xfId="32340" xr:uid="{00000000-0005-0000-0000-0000A54F0000}"/>
    <cellStyle name="Note 2 2 2 2 5 16 3" xfId="17319" xr:uid="{00000000-0005-0000-0000-0000A64F0000}"/>
    <cellStyle name="Note 2 2 2 2 5 16 3 2" xfId="32341" xr:uid="{00000000-0005-0000-0000-0000A74F0000}"/>
    <cellStyle name="Note 2 2 2 2 5 16 4" xfId="17320" xr:uid="{00000000-0005-0000-0000-0000A84F0000}"/>
    <cellStyle name="Note 2 2 2 2 5 16 5" xfId="32342" xr:uid="{00000000-0005-0000-0000-0000A94F0000}"/>
    <cellStyle name="Note 2 2 2 2 5 17" xfId="17321" xr:uid="{00000000-0005-0000-0000-0000AA4F0000}"/>
    <cellStyle name="Note 2 2 2 2 5 17 2" xfId="17322" xr:uid="{00000000-0005-0000-0000-0000AB4F0000}"/>
    <cellStyle name="Note 2 2 2 2 5 17 2 2" xfId="17323" xr:uid="{00000000-0005-0000-0000-0000AC4F0000}"/>
    <cellStyle name="Note 2 2 2 2 5 17 2 2 2" xfId="32343" xr:uid="{00000000-0005-0000-0000-0000AD4F0000}"/>
    <cellStyle name="Note 2 2 2 2 5 17 2 3" xfId="17324" xr:uid="{00000000-0005-0000-0000-0000AE4F0000}"/>
    <cellStyle name="Note 2 2 2 2 5 17 2 4" xfId="32344" xr:uid="{00000000-0005-0000-0000-0000AF4F0000}"/>
    <cellStyle name="Note 2 2 2 2 5 17 3" xfId="17325" xr:uid="{00000000-0005-0000-0000-0000B04F0000}"/>
    <cellStyle name="Note 2 2 2 2 5 17 3 2" xfId="32345" xr:uid="{00000000-0005-0000-0000-0000B14F0000}"/>
    <cellStyle name="Note 2 2 2 2 5 17 4" xfId="17326" xr:uid="{00000000-0005-0000-0000-0000B24F0000}"/>
    <cellStyle name="Note 2 2 2 2 5 17 5" xfId="32346" xr:uid="{00000000-0005-0000-0000-0000B34F0000}"/>
    <cellStyle name="Note 2 2 2 2 5 18" xfId="17327" xr:uid="{00000000-0005-0000-0000-0000B44F0000}"/>
    <cellStyle name="Note 2 2 2 2 5 18 2" xfId="17328" xr:uid="{00000000-0005-0000-0000-0000B54F0000}"/>
    <cellStyle name="Note 2 2 2 2 5 18 2 2" xfId="17329" xr:uid="{00000000-0005-0000-0000-0000B64F0000}"/>
    <cellStyle name="Note 2 2 2 2 5 18 2 2 2" xfId="32347" xr:uid="{00000000-0005-0000-0000-0000B74F0000}"/>
    <cellStyle name="Note 2 2 2 2 5 18 2 3" xfId="17330" xr:uid="{00000000-0005-0000-0000-0000B84F0000}"/>
    <cellStyle name="Note 2 2 2 2 5 18 2 4" xfId="32348" xr:uid="{00000000-0005-0000-0000-0000B94F0000}"/>
    <cellStyle name="Note 2 2 2 2 5 18 3" xfId="17331" xr:uid="{00000000-0005-0000-0000-0000BA4F0000}"/>
    <cellStyle name="Note 2 2 2 2 5 18 3 2" xfId="32349" xr:uid="{00000000-0005-0000-0000-0000BB4F0000}"/>
    <cellStyle name="Note 2 2 2 2 5 18 4" xfId="17332" xr:uid="{00000000-0005-0000-0000-0000BC4F0000}"/>
    <cellStyle name="Note 2 2 2 2 5 18 5" xfId="32350" xr:uid="{00000000-0005-0000-0000-0000BD4F0000}"/>
    <cellStyle name="Note 2 2 2 2 5 19" xfId="17333" xr:uid="{00000000-0005-0000-0000-0000BE4F0000}"/>
    <cellStyle name="Note 2 2 2 2 5 19 2" xfId="17334" xr:uid="{00000000-0005-0000-0000-0000BF4F0000}"/>
    <cellStyle name="Note 2 2 2 2 5 19 2 2" xfId="17335" xr:uid="{00000000-0005-0000-0000-0000C04F0000}"/>
    <cellStyle name="Note 2 2 2 2 5 19 2 2 2" xfId="32351" xr:uid="{00000000-0005-0000-0000-0000C14F0000}"/>
    <cellStyle name="Note 2 2 2 2 5 19 2 3" xfId="17336" xr:uid="{00000000-0005-0000-0000-0000C24F0000}"/>
    <cellStyle name="Note 2 2 2 2 5 19 2 4" xfId="32352" xr:uid="{00000000-0005-0000-0000-0000C34F0000}"/>
    <cellStyle name="Note 2 2 2 2 5 19 3" xfId="17337" xr:uid="{00000000-0005-0000-0000-0000C44F0000}"/>
    <cellStyle name="Note 2 2 2 2 5 19 3 2" xfId="32353" xr:uid="{00000000-0005-0000-0000-0000C54F0000}"/>
    <cellStyle name="Note 2 2 2 2 5 19 4" xfId="17338" xr:uid="{00000000-0005-0000-0000-0000C64F0000}"/>
    <cellStyle name="Note 2 2 2 2 5 19 5" xfId="32354" xr:uid="{00000000-0005-0000-0000-0000C74F0000}"/>
    <cellStyle name="Note 2 2 2 2 5 2" xfId="17339" xr:uid="{00000000-0005-0000-0000-0000C84F0000}"/>
    <cellStyle name="Note 2 2 2 2 5 2 2" xfId="17340" xr:uid="{00000000-0005-0000-0000-0000C94F0000}"/>
    <cellStyle name="Note 2 2 2 2 5 2 2 2" xfId="17341" xr:uid="{00000000-0005-0000-0000-0000CA4F0000}"/>
    <cellStyle name="Note 2 2 2 2 5 2 2 2 2" xfId="32355" xr:uid="{00000000-0005-0000-0000-0000CB4F0000}"/>
    <cellStyle name="Note 2 2 2 2 5 2 2 3" xfId="17342" xr:uid="{00000000-0005-0000-0000-0000CC4F0000}"/>
    <cellStyle name="Note 2 2 2 2 5 2 2 4" xfId="32356" xr:uid="{00000000-0005-0000-0000-0000CD4F0000}"/>
    <cellStyle name="Note 2 2 2 2 5 2 3" xfId="17343" xr:uid="{00000000-0005-0000-0000-0000CE4F0000}"/>
    <cellStyle name="Note 2 2 2 2 5 2 3 2" xfId="32357" xr:uid="{00000000-0005-0000-0000-0000CF4F0000}"/>
    <cellStyle name="Note 2 2 2 2 5 2 4" xfId="17344" xr:uid="{00000000-0005-0000-0000-0000D04F0000}"/>
    <cellStyle name="Note 2 2 2 2 5 2 5" xfId="32358" xr:uid="{00000000-0005-0000-0000-0000D14F0000}"/>
    <cellStyle name="Note 2 2 2 2 5 20" xfId="17345" xr:uid="{00000000-0005-0000-0000-0000D24F0000}"/>
    <cellStyle name="Note 2 2 2 2 5 20 2" xfId="17346" xr:uid="{00000000-0005-0000-0000-0000D34F0000}"/>
    <cellStyle name="Note 2 2 2 2 5 20 2 2" xfId="17347" xr:uid="{00000000-0005-0000-0000-0000D44F0000}"/>
    <cellStyle name="Note 2 2 2 2 5 20 2 2 2" xfId="32359" xr:uid="{00000000-0005-0000-0000-0000D54F0000}"/>
    <cellStyle name="Note 2 2 2 2 5 20 2 3" xfId="17348" xr:uid="{00000000-0005-0000-0000-0000D64F0000}"/>
    <cellStyle name="Note 2 2 2 2 5 20 2 4" xfId="32360" xr:uid="{00000000-0005-0000-0000-0000D74F0000}"/>
    <cellStyle name="Note 2 2 2 2 5 20 3" xfId="17349" xr:uid="{00000000-0005-0000-0000-0000D84F0000}"/>
    <cellStyle name="Note 2 2 2 2 5 20 3 2" xfId="32361" xr:uid="{00000000-0005-0000-0000-0000D94F0000}"/>
    <cellStyle name="Note 2 2 2 2 5 20 4" xfId="17350" xr:uid="{00000000-0005-0000-0000-0000DA4F0000}"/>
    <cellStyle name="Note 2 2 2 2 5 20 5" xfId="32362" xr:uid="{00000000-0005-0000-0000-0000DB4F0000}"/>
    <cellStyle name="Note 2 2 2 2 5 21" xfId="17351" xr:uid="{00000000-0005-0000-0000-0000DC4F0000}"/>
    <cellStyle name="Note 2 2 2 2 5 21 2" xfId="17352" xr:uid="{00000000-0005-0000-0000-0000DD4F0000}"/>
    <cellStyle name="Note 2 2 2 2 5 21 2 2" xfId="17353" xr:uid="{00000000-0005-0000-0000-0000DE4F0000}"/>
    <cellStyle name="Note 2 2 2 2 5 21 2 2 2" xfId="32363" xr:uid="{00000000-0005-0000-0000-0000DF4F0000}"/>
    <cellStyle name="Note 2 2 2 2 5 21 2 3" xfId="17354" xr:uid="{00000000-0005-0000-0000-0000E04F0000}"/>
    <cellStyle name="Note 2 2 2 2 5 21 2 4" xfId="32364" xr:uid="{00000000-0005-0000-0000-0000E14F0000}"/>
    <cellStyle name="Note 2 2 2 2 5 21 3" xfId="17355" xr:uid="{00000000-0005-0000-0000-0000E24F0000}"/>
    <cellStyle name="Note 2 2 2 2 5 21 3 2" xfId="32365" xr:uid="{00000000-0005-0000-0000-0000E34F0000}"/>
    <cellStyle name="Note 2 2 2 2 5 21 4" xfId="17356" xr:uid="{00000000-0005-0000-0000-0000E44F0000}"/>
    <cellStyle name="Note 2 2 2 2 5 21 5" xfId="32366" xr:uid="{00000000-0005-0000-0000-0000E54F0000}"/>
    <cellStyle name="Note 2 2 2 2 5 22" xfId="17357" xr:uid="{00000000-0005-0000-0000-0000E64F0000}"/>
    <cellStyle name="Note 2 2 2 2 5 22 2" xfId="17358" xr:uid="{00000000-0005-0000-0000-0000E74F0000}"/>
    <cellStyle name="Note 2 2 2 2 5 22 2 2" xfId="17359" xr:uid="{00000000-0005-0000-0000-0000E84F0000}"/>
    <cellStyle name="Note 2 2 2 2 5 22 2 2 2" xfId="32367" xr:uid="{00000000-0005-0000-0000-0000E94F0000}"/>
    <cellStyle name="Note 2 2 2 2 5 22 2 3" xfId="17360" xr:uid="{00000000-0005-0000-0000-0000EA4F0000}"/>
    <cellStyle name="Note 2 2 2 2 5 22 2 4" xfId="32368" xr:uid="{00000000-0005-0000-0000-0000EB4F0000}"/>
    <cellStyle name="Note 2 2 2 2 5 22 3" xfId="17361" xr:uid="{00000000-0005-0000-0000-0000EC4F0000}"/>
    <cellStyle name="Note 2 2 2 2 5 22 3 2" xfId="32369" xr:uid="{00000000-0005-0000-0000-0000ED4F0000}"/>
    <cellStyle name="Note 2 2 2 2 5 22 4" xfId="17362" xr:uid="{00000000-0005-0000-0000-0000EE4F0000}"/>
    <cellStyle name="Note 2 2 2 2 5 22 5" xfId="32370" xr:uid="{00000000-0005-0000-0000-0000EF4F0000}"/>
    <cellStyle name="Note 2 2 2 2 5 23" xfId="17363" xr:uid="{00000000-0005-0000-0000-0000F04F0000}"/>
    <cellStyle name="Note 2 2 2 2 5 23 2" xfId="17364" xr:uid="{00000000-0005-0000-0000-0000F14F0000}"/>
    <cellStyle name="Note 2 2 2 2 5 23 2 2" xfId="17365" xr:uid="{00000000-0005-0000-0000-0000F24F0000}"/>
    <cellStyle name="Note 2 2 2 2 5 23 2 2 2" xfId="32371" xr:uid="{00000000-0005-0000-0000-0000F34F0000}"/>
    <cellStyle name="Note 2 2 2 2 5 23 2 3" xfId="17366" xr:uid="{00000000-0005-0000-0000-0000F44F0000}"/>
    <cellStyle name="Note 2 2 2 2 5 23 2 4" xfId="32372" xr:uid="{00000000-0005-0000-0000-0000F54F0000}"/>
    <cellStyle name="Note 2 2 2 2 5 23 3" xfId="17367" xr:uid="{00000000-0005-0000-0000-0000F64F0000}"/>
    <cellStyle name="Note 2 2 2 2 5 23 3 2" xfId="32373" xr:uid="{00000000-0005-0000-0000-0000F74F0000}"/>
    <cellStyle name="Note 2 2 2 2 5 23 4" xfId="17368" xr:uid="{00000000-0005-0000-0000-0000F84F0000}"/>
    <cellStyle name="Note 2 2 2 2 5 23 5" xfId="32374" xr:uid="{00000000-0005-0000-0000-0000F94F0000}"/>
    <cellStyle name="Note 2 2 2 2 5 24" xfId="17369" xr:uid="{00000000-0005-0000-0000-0000FA4F0000}"/>
    <cellStyle name="Note 2 2 2 2 5 24 2" xfId="17370" xr:uid="{00000000-0005-0000-0000-0000FB4F0000}"/>
    <cellStyle name="Note 2 2 2 2 5 24 2 2" xfId="17371" xr:uid="{00000000-0005-0000-0000-0000FC4F0000}"/>
    <cellStyle name="Note 2 2 2 2 5 24 2 2 2" xfId="32375" xr:uid="{00000000-0005-0000-0000-0000FD4F0000}"/>
    <cellStyle name="Note 2 2 2 2 5 24 2 3" xfId="17372" xr:uid="{00000000-0005-0000-0000-0000FE4F0000}"/>
    <cellStyle name="Note 2 2 2 2 5 24 2 4" xfId="32376" xr:uid="{00000000-0005-0000-0000-0000FF4F0000}"/>
    <cellStyle name="Note 2 2 2 2 5 24 3" xfId="17373" xr:uid="{00000000-0005-0000-0000-000000500000}"/>
    <cellStyle name="Note 2 2 2 2 5 24 3 2" xfId="32377" xr:uid="{00000000-0005-0000-0000-000001500000}"/>
    <cellStyle name="Note 2 2 2 2 5 24 4" xfId="17374" xr:uid="{00000000-0005-0000-0000-000002500000}"/>
    <cellStyle name="Note 2 2 2 2 5 24 5" xfId="32378" xr:uid="{00000000-0005-0000-0000-000003500000}"/>
    <cellStyle name="Note 2 2 2 2 5 25" xfId="17375" xr:uid="{00000000-0005-0000-0000-000004500000}"/>
    <cellStyle name="Note 2 2 2 2 5 25 2" xfId="17376" xr:uid="{00000000-0005-0000-0000-000005500000}"/>
    <cellStyle name="Note 2 2 2 2 5 25 2 2" xfId="17377" xr:uid="{00000000-0005-0000-0000-000006500000}"/>
    <cellStyle name="Note 2 2 2 2 5 25 2 2 2" xfId="32379" xr:uid="{00000000-0005-0000-0000-000007500000}"/>
    <cellStyle name="Note 2 2 2 2 5 25 2 3" xfId="17378" xr:uid="{00000000-0005-0000-0000-000008500000}"/>
    <cellStyle name="Note 2 2 2 2 5 25 2 4" xfId="32380" xr:uid="{00000000-0005-0000-0000-000009500000}"/>
    <cellStyle name="Note 2 2 2 2 5 25 3" xfId="17379" xr:uid="{00000000-0005-0000-0000-00000A500000}"/>
    <cellStyle name="Note 2 2 2 2 5 25 3 2" xfId="32381" xr:uid="{00000000-0005-0000-0000-00000B500000}"/>
    <cellStyle name="Note 2 2 2 2 5 25 4" xfId="17380" xr:uid="{00000000-0005-0000-0000-00000C500000}"/>
    <cellStyle name="Note 2 2 2 2 5 25 5" xfId="32382" xr:uid="{00000000-0005-0000-0000-00000D500000}"/>
    <cellStyle name="Note 2 2 2 2 5 26" xfId="17381" xr:uid="{00000000-0005-0000-0000-00000E500000}"/>
    <cellStyle name="Note 2 2 2 2 5 26 2" xfId="17382" xr:uid="{00000000-0005-0000-0000-00000F500000}"/>
    <cellStyle name="Note 2 2 2 2 5 26 2 2" xfId="17383" xr:uid="{00000000-0005-0000-0000-000010500000}"/>
    <cellStyle name="Note 2 2 2 2 5 26 2 2 2" xfId="32383" xr:uid="{00000000-0005-0000-0000-000011500000}"/>
    <cellStyle name="Note 2 2 2 2 5 26 2 3" xfId="17384" xr:uid="{00000000-0005-0000-0000-000012500000}"/>
    <cellStyle name="Note 2 2 2 2 5 26 2 4" xfId="32384" xr:uid="{00000000-0005-0000-0000-000013500000}"/>
    <cellStyle name="Note 2 2 2 2 5 26 3" xfId="17385" xr:uid="{00000000-0005-0000-0000-000014500000}"/>
    <cellStyle name="Note 2 2 2 2 5 26 3 2" xfId="32385" xr:uid="{00000000-0005-0000-0000-000015500000}"/>
    <cellStyle name="Note 2 2 2 2 5 26 4" xfId="17386" xr:uid="{00000000-0005-0000-0000-000016500000}"/>
    <cellStyle name="Note 2 2 2 2 5 26 5" xfId="32386" xr:uid="{00000000-0005-0000-0000-000017500000}"/>
    <cellStyle name="Note 2 2 2 2 5 27" xfId="17387" xr:uid="{00000000-0005-0000-0000-000018500000}"/>
    <cellStyle name="Note 2 2 2 2 5 27 2" xfId="17388" xr:uid="{00000000-0005-0000-0000-000019500000}"/>
    <cellStyle name="Note 2 2 2 2 5 27 2 2" xfId="17389" xr:uid="{00000000-0005-0000-0000-00001A500000}"/>
    <cellStyle name="Note 2 2 2 2 5 27 2 2 2" xfId="32387" xr:uid="{00000000-0005-0000-0000-00001B500000}"/>
    <cellStyle name="Note 2 2 2 2 5 27 2 3" xfId="17390" xr:uid="{00000000-0005-0000-0000-00001C500000}"/>
    <cellStyle name="Note 2 2 2 2 5 27 2 4" xfId="32388" xr:uid="{00000000-0005-0000-0000-00001D500000}"/>
    <cellStyle name="Note 2 2 2 2 5 27 3" xfId="17391" xr:uid="{00000000-0005-0000-0000-00001E500000}"/>
    <cellStyle name="Note 2 2 2 2 5 27 3 2" xfId="32389" xr:uid="{00000000-0005-0000-0000-00001F500000}"/>
    <cellStyle name="Note 2 2 2 2 5 27 4" xfId="17392" xr:uid="{00000000-0005-0000-0000-000020500000}"/>
    <cellStyle name="Note 2 2 2 2 5 27 5" xfId="32390" xr:uid="{00000000-0005-0000-0000-000021500000}"/>
    <cellStyle name="Note 2 2 2 2 5 28" xfId="17393" xr:uid="{00000000-0005-0000-0000-000022500000}"/>
    <cellStyle name="Note 2 2 2 2 5 28 2" xfId="17394" xr:uid="{00000000-0005-0000-0000-000023500000}"/>
    <cellStyle name="Note 2 2 2 2 5 28 2 2" xfId="17395" xr:uid="{00000000-0005-0000-0000-000024500000}"/>
    <cellStyle name="Note 2 2 2 2 5 28 2 2 2" xfId="32391" xr:uid="{00000000-0005-0000-0000-000025500000}"/>
    <cellStyle name="Note 2 2 2 2 5 28 2 3" xfId="17396" xr:uid="{00000000-0005-0000-0000-000026500000}"/>
    <cellStyle name="Note 2 2 2 2 5 28 2 4" xfId="32392" xr:uid="{00000000-0005-0000-0000-000027500000}"/>
    <cellStyle name="Note 2 2 2 2 5 28 3" xfId="17397" xr:uid="{00000000-0005-0000-0000-000028500000}"/>
    <cellStyle name="Note 2 2 2 2 5 28 3 2" xfId="32393" xr:uid="{00000000-0005-0000-0000-000029500000}"/>
    <cellStyle name="Note 2 2 2 2 5 28 4" xfId="17398" xr:uid="{00000000-0005-0000-0000-00002A500000}"/>
    <cellStyle name="Note 2 2 2 2 5 28 5" xfId="32394" xr:uid="{00000000-0005-0000-0000-00002B500000}"/>
    <cellStyle name="Note 2 2 2 2 5 29" xfId="17399" xr:uid="{00000000-0005-0000-0000-00002C500000}"/>
    <cellStyle name="Note 2 2 2 2 5 29 2" xfId="17400" xr:uid="{00000000-0005-0000-0000-00002D500000}"/>
    <cellStyle name="Note 2 2 2 2 5 29 2 2" xfId="17401" xr:uid="{00000000-0005-0000-0000-00002E500000}"/>
    <cellStyle name="Note 2 2 2 2 5 29 2 2 2" xfId="32395" xr:uid="{00000000-0005-0000-0000-00002F500000}"/>
    <cellStyle name="Note 2 2 2 2 5 29 2 3" xfId="17402" xr:uid="{00000000-0005-0000-0000-000030500000}"/>
    <cellStyle name="Note 2 2 2 2 5 29 2 4" xfId="32396" xr:uid="{00000000-0005-0000-0000-000031500000}"/>
    <cellStyle name="Note 2 2 2 2 5 29 3" xfId="17403" xr:uid="{00000000-0005-0000-0000-000032500000}"/>
    <cellStyle name="Note 2 2 2 2 5 29 3 2" xfId="32397" xr:uid="{00000000-0005-0000-0000-000033500000}"/>
    <cellStyle name="Note 2 2 2 2 5 29 4" xfId="17404" xr:uid="{00000000-0005-0000-0000-000034500000}"/>
    <cellStyle name="Note 2 2 2 2 5 29 5" xfId="32398" xr:uid="{00000000-0005-0000-0000-000035500000}"/>
    <cellStyle name="Note 2 2 2 2 5 3" xfId="17405" xr:uid="{00000000-0005-0000-0000-000036500000}"/>
    <cellStyle name="Note 2 2 2 2 5 3 2" xfId="17406" xr:uid="{00000000-0005-0000-0000-000037500000}"/>
    <cellStyle name="Note 2 2 2 2 5 3 2 2" xfId="17407" xr:uid="{00000000-0005-0000-0000-000038500000}"/>
    <cellStyle name="Note 2 2 2 2 5 3 2 2 2" xfId="32399" xr:uid="{00000000-0005-0000-0000-000039500000}"/>
    <cellStyle name="Note 2 2 2 2 5 3 2 3" xfId="17408" xr:uid="{00000000-0005-0000-0000-00003A500000}"/>
    <cellStyle name="Note 2 2 2 2 5 3 2 4" xfId="32400" xr:uid="{00000000-0005-0000-0000-00003B500000}"/>
    <cellStyle name="Note 2 2 2 2 5 3 3" xfId="17409" xr:uid="{00000000-0005-0000-0000-00003C500000}"/>
    <cellStyle name="Note 2 2 2 2 5 3 3 2" xfId="32401" xr:uid="{00000000-0005-0000-0000-00003D500000}"/>
    <cellStyle name="Note 2 2 2 2 5 3 4" xfId="17410" xr:uid="{00000000-0005-0000-0000-00003E500000}"/>
    <cellStyle name="Note 2 2 2 2 5 3 5" xfId="32402" xr:uid="{00000000-0005-0000-0000-00003F500000}"/>
    <cellStyle name="Note 2 2 2 2 5 30" xfId="17411" xr:uid="{00000000-0005-0000-0000-000040500000}"/>
    <cellStyle name="Note 2 2 2 2 5 30 2" xfId="17412" xr:uid="{00000000-0005-0000-0000-000041500000}"/>
    <cellStyle name="Note 2 2 2 2 5 30 2 2" xfId="17413" xr:uid="{00000000-0005-0000-0000-000042500000}"/>
    <cellStyle name="Note 2 2 2 2 5 30 2 2 2" xfId="32403" xr:uid="{00000000-0005-0000-0000-000043500000}"/>
    <cellStyle name="Note 2 2 2 2 5 30 2 3" xfId="17414" xr:uid="{00000000-0005-0000-0000-000044500000}"/>
    <cellStyle name="Note 2 2 2 2 5 30 2 4" xfId="32404" xr:uid="{00000000-0005-0000-0000-000045500000}"/>
    <cellStyle name="Note 2 2 2 2 5 30 3" xfId="17415" xr:uid="{00000000-0005-0000-0000-000046500000}"/>
    <cellStyle name="Note 2 2 2 2 5 30 3 2" xfId="32405" xr:uid="{00000000-0005-0000-0000-000047500000}"/>
    <cellStyle name="Note 2 2 2 2 5 30 4" xfId="17416" xr:uid="{00000000-0005-0000-0000-000048500000}"/>
    <cellStyle name="Note 2 2 2 2 5 30 5" xfId="32406" xr:uid="{00000000-0005-0000-0000-000049500000}"/>
    <cellStyle name="Note 2 2 2 2 5 31" xfId="17417" xr:uid="{00000000-0005-0000-0000-00004A500000}"/>
    <cellStyle name="Note 2 2 2 2 5 31 2" xfId="17418" xr:uid="{00000000-0005-0000-0000-00004B500000}"/>
    <cellStyle name="Note 2 2 2 2 5 31 2 2" xfId="32407" xr:uid="{00000000-0005-0000-0000-00004C500000}"/>
    <cellStyle name="Note 2 2 2 2 5 31 3" xfId="17419" xr:uid="{00000000-0005-0000-0000-00004D500000}"/>
    <cellStyle name="Note 2 2 2 2 5 31 4" xfId="32408" xr:uid="{00000000-0005-0000-0000-00004E500000}"/>
    <cellStyle name="Note 2 2 2 2 5 32" xfId="17420" xr:uid="{00000000-0005-0000-0000-00004F500000}"/>
    <cellStyle name="Note 2 2 2 2 5 32 2" xfId="32409" xr:uid="{00000000-0005-0000-0000-000050500000}"/>
    <cellStyle name="Note 2 2 2 2 5 33" xfId="17421" xr:uid="{00000000-0005-0000-0000-000051500000}"/>
    <cellStyle name="Note 2 2 2 2 5 34" xfId="32410" xr:uid="{00000000-0005-0000-0000-000052500000}"/>
    <cellStyle name="Note 2 2 2 2 5 4" xfId="17422" xr:uid="{00000000-0005-0000-0000-000053500000}"/>
    <cellStyle name="Note 2 2 2 2 5 4 2" xfId="17423" xr:uid="{00000000-0005-0000-0000-000054500000}"/>
    <cellStyle name="Note 2 2 2 2 5 4 2 2" xfId="17424" xr:uid="{00000000-0005-0000-0000-000055500000}"/>
    <cellStyle name="Note 2 2 2 2 5 4 2 2 2" xfId="32411" xr:uid="{00000000-0005-0000-0000-000056500000}"/>
    <cellStyle name="Note 2 2 2 2 5 4 2 3" xfId="17425" xr:uid="{00000000-0005-0000-0000-000057500000}"/>
    <cellStyle name="Note 2 2 2 2 5 4 2 4" xfId="32412" xr:uid="{00000000-0005-0000-0000-000058500000}"/>
    <cellStyle name="Note 2 2 2 2 5 4 3" xfId="17426" xr:uid="{00000000-0005-0000-0000-000059500000}"/>
    <cellStyle name="Note 2 2 2 2 5 4 3 2" xfId="32413" xr:uid="{00000000-0005-0000-0000-00005A500000}"/>
    <cellStyle name="Note 2 2 2 2 5 4 4" xfId="17427" xr:uid="{00000000-0005-0000-0000-00005B500000}"/>
    <cellStyle name="Note 2 2 2 2 5 4 5" xfId="32414" xr:uid="{00000000-0005-0000-0000-00005C500000}"/>
    <cellStyle name="Note 2 2 2 2 5 5" xfId="17428" xr:uid="{00000000-0005-0000-0000-00005D500000}"/>
    <cellStyle name="Note 2 2 2 2 5 5 2" xfId="17429" xr:uid="{00000000-0005-0000-0000-00005E500000}"/>
    <cellStyle name="Note 2 2 2 2 5 5 2 2" xfId="17430" xr:uid="{00000000-0005-0000-0000-00005F500000}"/>
    <cellStyle name="Note 2 2 2 2 5 5 2 2 2" xfId="32415" xr:uid="{00000000-0005-0000-0000-000060500000}"/>
    <cellStyle name="Note 2 2 2 2 5 5 2 3" xfId="17431" xr:uid="{00000000-0005-0000-0000-000061500000}"/>
    <cellStyle name="Note 2 2 2 2 5 5 2 4" xfId="32416" xr:uid="{00000000-0005-0000-0000-000062500000}"/>
    <cellStyle name="Note 2 2 2 2 5 5 3" xfId="17432" xr:uid="{00000000-0005-0000-0000-000063500000}"/>
    <cellStyle name="Note 2 2 2 2 5 5 3 2" xfId="32417" xr:uid="{00000000-0005-0000-0000-000064500000}"/>
    <cellStyle name="Note 2 2 2 2 5 5 4" xfId="17433" xr:uid="{00000000-0005-0000-0000-000065500000}"/>
    <cellStyle name="Note 2 2 2 2 5 5 5" xfId="32418" xr:uid="{00000000-0005-0000-0000-000066500000}"/>
    <cellStyle name="Note 2 2 2 2 5 6" xfId="17434" xr:uid="{00000000-0005-0000-0000-000067500000}"/>
    <cellStyle name="Note 2 2 2 2 5 6 2" xfId="17435" xr:uid="{00000000-0005-0000-0000-000068500000}"/>
    <cellStyle name="Note 2 2 2 2 5 6 2 2" xfId="17436" xr:uid="{00000000-0005-0000-0000-000069500000}"/>
    <cellStyle name="Note 2 2 2 2 5 6 2 2 2" xfId="32419" xr:uid="{00000000-0005-0000-0000-00006A500000}"/>
    <cellStyle name="Note 2 2 2 2 5 6 2 3" xfId="17437" xr:uid="{00000000-0005-0000-0000-00006B500000}"/>
    <cellStyle name="Note 2 2 2 2 5 6 2 4" xfId="32420" xr:uid="{00000000-0005-0000-0000-00006C500000}"/>
    <cellStyle name="Note 2 2 2 2 5 6 3" xfId="17438" xr:uid="{00000000-0005-0000-0000-00006D500000}"/>
    <cellStyle name="Note 2 2 2 2 5 6 3 2" xfId="32421" xr:uid="{00000000-0005-0000-0000-00006E500000}"/>
    <cellStyle name="Note 2 2 2 2 5 6 4" xfId="17439" xr:uid="{00000000-0005-0000-0000-00006F500000}"/>
    <cellStyle name="Note 2 2 2 2 5 6 5" xfId="32422" xr:uid="{00000000-0005-0000-0000-000070500000}"/>
    <cellStyle name="Note 2 2 2 2 5 7" xfId="17440" xr:uid="{00000000-0005-0000-0000-000071500000}"/>
    <cellStyle name="Note 2 2 2 2 5 7 2" xfId="17441" xr:uid="{00000000-0005-0000-0000-000072500000}"/>
    <cellStyle name="Note 2 2 2 2 5 7 2 2" xfId="17442" xr:uid="{00000000-0005-0000-0000-000073500000}"/>
    <cellStyle name="Note 2 2 2 2 5 7 2 2 2" xfId="32423" xr:uid="{00000000-0005-0000-0000-000074500000}"/>
    <cellStyle name="Note 2 2 2 2 5 7 2 3" xfId="17443" xr:uid="{00000000-0005-0000-0000-000075500000}"/>
    <cellStyle name="Note 2 2 2 2 5 7 2 4" xfId="32424" xr:uid="{00000000-0005-0000-0000-000076500000}"/>
    <cellStyle name="Note 2 2 2 2 5 7 3" xfId="17444" xr:uid="{00000000-0005-0000-0000-000077500000}"/>
    <cellStyle name="Note 2 2 2 2 5 7 3 2" xfId="32425" xr:uid="{00000000-0005-0000-0000-000078500000}"/>
    <cellStyle name="Note 2 2 2 2 5 7 4" xfId="17445" xr:uid="{00000000-0005-0000-0000-000079500000}"/>
    <cellStyle name="Note 2 2 2 2 5 7 5" xfId="32426" xr:uid="{00000000-0005-0000-0000-00007A500000}"/>
    <cellStyle name="Note 2 2 2 2 5 8" xfId="17446" xr:uid="{00000000-0005-0000-0000-00007B500000}"/>
    <cellStyle name="Note 2 2 2 2 5 8 2" xfId="17447" xr:uid="{00000000-0005-0000-0000-00007C500000}"/>
    <cellStyle name="Note 2 2 2 2 5 8 2 2" xfId="17448" xr:uid="{00000000-0005-0000-0000-00007D500000}"/>
    <cellStyle name="Note 2 2 2 2 5 8 2 2 2" xfId="32427" xr:uid="{00000000-0005-0000-0000-00007E500000}"/>
    <cellStyle name="Note 2 2 2 2 5 8 2 3" xfId="17449" xr:uid="{00000000-0005-0000-0000-00007F500000}"/>
    <cellStyle name="Note 2 2 2 2 5 8 2 4" xfId="32428" xr:uid="{00000000-0005-0000-0000-000080500000}"/>
    <cellStyle name="Note 2 2 2 2 5 8 3" xfId="17450" xr:uid="{00000000-0005-0000-0000-000081500000}"/>
    <cellStyle name="Note 2 2 2 2 5 8 3 2" xfId="32429" xr:uid="{00000000-0005-0000-0000-000082500000}"/>
    <cellStyle name="Note 2 2 2 2 5 8 4" xfId="17451" xr:uid="{00000000-0005-0000-0000-000083500000}"/>
    <cellStyle name="Note 2 2 2 2 5 8 5" xfId="32430" xr:uid="{00000000-0005-0000-0000-000084500000}"/>
    <cellStyle name="Note 2 2 2 2 5 9" xfId="17452" xr:uid="{00000000-0005-0000-0000-000085500000}"/>
    <cellStyle name="Note 2 2 2 2 5 9 2" xfId="17453" xr:uid="{00000000-0005-0000-0000-000086500000}"/>
    <cellStyle name="Note 2 2 2 2 5 9 2 2" xfId="17454" xr:uid="{00000000-0005-0000-0000-000087500000}"/>
    <cellStyle name="Note 2 2 2 2 5 9 2 2 2" xfId="32431" xr:uid="{00000000-0005-0000-0000-000088500000}"/>
    <cellStyle name="Note 2 2 2 2 5 9 2 3" xfId="17455" xr:uid="{00000000-0005-0000-0000-000089500000}"/>
    <cellStyle name="Note 2 2 2 2 5 9 2 4" xfId="32432" xr:uid="{00000000-0005-0000-0000-00008A500000}"/>
    <cellStyle name="Note 2 2 2 2 5 9 3" xfId="17456" xr:uid="{00000000-0005-0000-0000-00008B500000}"/>
    <cellStyle name="Note 2 2 2 2 5 9 3 2" xfId="32433" xr:uid="{00000000-0005-0000-0000-00008C500000}"/>
    <cellStyle name="Note 2 2 2 2 5 9 4" xfId="17457" xr:uid="{00000000-0005-0000-0000-00008D500000}"/>
    <cellStyle name="Note 2 2 2 2 5 9 5" xfId="32434" xr:uid="{00000000-0005-0000-0000-00008E500000}"/>
    <cellStyle name="Note 2 2 2 2 6" xfId="17458" xr:uid="{00000000-0005-0000-0000-00008F500000}"/>
    <cellStyle name="Note 2 2 2 2 6 2" xfId="17459" xr:uid="{00000000-0005-0000-0000-000090500000}"/>
    <cellStyle name="Note 2 2 2 2 6 2 2" xfId="32435" xr:uid="{00000000-0005-0000-0000-000091500000}"/>
    <cellStyle name="Note 2 2 2 2 6 3" xfId="17460" xr:uid="{00000000-0005-0000-0000-000092500000}"/>
    <cellStyle name="Note 2 2 2 2 6 4" xfId="32436" xr:uid="{00000000-0005-0000-0000-000093500000}"/>
    <cellStyle name="Note 2 2 2 2 7" xfId="17461" xr:uid="{00000000-0005-0000-0000-000094500000}"/>
    <cellStyle name="Note 2 2 2 2 7 2" xfId="32437" xr:uid="{00000000-0005-0000-0000-000095500000}"/>
    <cellStyle name="Note 2 2 2 2 8" xfId="17462" xr:uid="{00000000-0005-0000-0000-000096500000}"/>
    <cellStyle name="Note 2 2 2 2 9" xfId="32438" xr:uid="{00000000-0005-0000-0000-000097500000}"/>
    <cellStyle name="Note 2 2 2 2_BU&amp;IC" xfId="17463" xr:uid="{00000000-0005-0000-0000-000098500000}"/>
    <cellStyle name="Note 2 2 2 20" xfId="32439" xr:uid="{00000000-0005-0000-0000-000099500000}"/>
    <cellStyle name="Note 2 2 2 3" xfId="17464" xr:uid="{00000000-0005-0000-0000-00009A500000}"/>
    <cellStyle name="Note 2 2 2 4" xfId="17465" xr:uid="{00000000-0005-0000-0000-00009B500000}"/>
    <cellStyle name="Note 2 2 2 4 10" xfId="17466" xr:uid="{00000000-0005-0000-0000-00009C500000}"/>
    <cellStyle name="Note 2 2 2 4 10 2" xfId="17467" xr:uid="{00000000-0005-0000-0000-00009D500000}"/>
    <cellStyle name="Note 2 2 2 4 10 2 2" xfId="17468" xr:uid="{00000000-0005-0000-0000-00009E500000}"/>
    <cellStyle name="Note 2 2 2 4 10 2 2 2" xfId="32440" xr:uid="{00000000-0005-0000-0000-00009F500000}"/>
    <cellStyle name="Note 2 2 2 4 10 2 3" xfId="17469" xr:uid="{00000000-0005-0000-0000-0000A0500000}"/>
    <cellStyle name="Note 2 2 2 4 10 2 4" xfId="32441" xr:uid="{00000000-0005-0000-0000-0000A1500000}"/>
    <cellStyle name="Note 2 2 2 4 10 3" xfId="17470" xr:uid="{00000000-0005-0000-0000-0000A2500000}"/>
    <cellStyle name="Note 2 2 2 4 10 3 2" xfId="32442" xr:uid="{00000000-0005-0000-0000-0000A3500000}"/>
    <cellStyle name="Note 2 2 2 4 10 4" xfId="17471" xr:uid="{00000000-0005-0000-0000-0000A4500000}"/>
    <cellStyle name="Note 2 2 2 4 10 5" xfId="32443" xr:uid="{00000000-0005-0000-0000-0000A5500000}"/>
    <cellStyle name="Note 2 2 2 4 11" xfId="17472" xr:uid="{00000000-0005-0000-0000-0000A6500000}"/>
    <cellStyle name="Note 2 2 2 4 11 2" xfId="17473" xr:uid="{00000000-0005-0000-0000-0000A7500000}"/>
    <cellStyle name="Note 2 2 2 4 11 2 2" xfId="17474" xr:uid="{00000000-0005-0000-0000-0000A8500000}"/>
    <cellStyle name="Note 2 2 2 4 11 2 2 2" xfId="32444" xr:uid="{00000000-0005-0000-0000-0000A9500000}"/>
    <cellStyle name="Note 2 2 2 4 11 2 3" xfId="17475" xr:uid="{00000000-0005-0000-0000-0000AA500000}"/>
    <cellStyle name="Note 2 2 2 4 11 2 4" xfId="32445" xr:uid="{00000000-0005-0000-0000-0000AB500000}"/>
    <cellStyle name="Note 2 2 2 4 11 3" xfId="17476" xr:uid="{00000000-0005-0000-0000-0000AC500000}"/>
    <cellStyle name="Note 2 2 2 4 11 3 2" xfId="32446" xr:uid="{00000000-0005-0000-0000-0000AD500000}"/>
    <cellStyle name="Note 2 2 2 4 11 4" xfId="17477" xr:uid="{00000000-0005-0000-0000-0000AE500000}"/>
    <cellStyle name="Note 2 2 2 4 11 5" xfId="32447" xr:uid="{00000000-0005-0000-0000-0000AF500000}"/>
    <cellStyle name="Note 2 2 2 4 12" xfId="17478" xr:uid="{00000000-0005-0000-0000-0000B0500000}"/>
    <cellStyle name="Note 2 2 2 4 12 2" xfId="17479" xr:uid="{00000000-0005-0000-0000-0000B1500000}"/>
    <cellStyle name="Note 2 2 2 4 12 2 2" xfId="17480" xr:uid="{00000000-0005-0000-0000-0000B2500000}"/>
    <cellStyle name="Note 2 2 2 4 12 2 2 2" xfId="32448" xr:uid="{00000000-0005-0000-0000-0000B3500000}"/>
    <cellStyle name="Note 2 2 2 4 12 2 3" xfId="17481" xr:uid="{00000000-0005-0000-0000-0000B4500000}"/>
    <cellStyle name="Note 2 2 2 4 12 2 4" xfId="32449" xr:uid="{00000000-0005-0000-0000-0000B5500000}"/>
    <cellStyle name="Note 2 2 2 4 12 3" xfId="17482" xr:uid="{00000000-0005-0000-0000-0000B6500000}"/>
    <cellStyle name="Note 2 2 2 4 12 3 2" xfId="32450" xr:uid="{00000000-0005-0000-0000-0000B7500000}"/>
    <cellStyle name="Note 2 2 2 4 12 4" xfId="17483" xr:uid="{00000000-0005-0000-0000-0000B8500000}"/>
    <cellStyle name="Note 2 2 2 4 12 5" xfId="32451" xr:uid="{00000000-0005-0000-0000-0000B9500000}"/>
    <cellStyle name="Note 2 2 2 4 13" xfId="17484" xr:uid="{00000000-0005-0000-0000-0000BA500000}"/>
    <cellStyle name="Note 2 2 2 4 13 2" xfId="17485" xr:uid="{00000000-0005-0000-0000-0000BB500000}"/>
    <cellStyle name="Note 2 2 2 4 13 2 2" xfId="17486" xr:uid="{00000000-0005-0000-0000-0000BC500000}"/>
    <cellStyle name="Note 2 2 2 4 13 2 2 2" xfId="32452" xr:uid="{00000000-0005-0000-0000-0000BD500000}"/>
    <cellStyle name="Note 2 2 2 4 13 2 3" xfId="17487" xr:uid="{00000000-0005-0000-0000-0000BE500000}"/>
    <cellStyle name="Note 2 2 2 4 13 2 4" xfId="32453" xr:uid="{00000000-0005-0000-0000-0000BF500000}"/>
    <cellStyle name="Note 2 2 2 4 13 3" xfId="17488" xr:uid="{00000000-0005-0000-0000-0000C0500000}"/>
    <cellStyle name="Note 2 2 2 4 13 3 2" xfId="32454" xr:uid="{00000000-0005-0000-0000-0000C1500000}"/>
    <cellStyle name="Note 2 2 2 4 13 4" xfId="17489" xr:uid="{00000000-0005-0000-0000-0000C2500000}"/>
    <cellStyle name="Note 2 2 2 4 13 5" xfId="32455" xr:uid="{00000000-0005-0000-0000-0000C3500000}"/>
    <cellStyle name="Note 2 2 2 4 14" xfId="17490" xr:uid="{00000000-0005-0000-0000-0000C4500000}"/>
    <cellStyle name="Note 2 2 2 4 14 2" xfId="17491" xr:uid="{00000000-0005-0000-0000-0000C5500000}"/>
    <cellStyle name="Note 2 2 2 4 14 2 2" xfId="17492" xr:uid="{00000000-0005-0000-0000-0000C6500000}"/>
    <cellStyle name="Note 2 2 2 4 14 2 2 2" xfId="32456" xr:uid="{00000000-0005-0000-0000-0000C7500000}"/>
    <cellStyle name="Note 2 2 2 4 14 2 3" xfId="17493" xr:uid="{00000000-0005-0000-0000-0000C8500000}"/>
    <cellStyle name="Note 2 2 2 4 14 2 4" xfId="32457" xr:uid="{00000000-0005-0000-0000-0000C9500000}"/>
    <cellStyle name="Note 2 2 2 4 14 3" xfId="17494" xr:uid="{00000000-0005-0000-0000-0000CA500000}"/>
    <cellStyle name="Note 2 2 2 4 14 3 2" xfId="32458" xr:uid="{00000000-0005-0000-0000-0000CB500000}"/>
    <cellStyle name="Note 2 2 2 4 14 4" xfId="17495" xr:uid="{00000000-0005-0000-0000-0000CC500000}"/>
    <cellStyle name="Note 2 2 2 4 14 5" xfId="32459" xr:uid="{00000000-0005-0000-0000-0000CD500000}"/>
    <cellStyle name="Note 2 2 2 4 15" xfId="17496" xr:uid="{00000000-0005-0000-0000-0000CE500000}"/>
    <cellStyle name="Note 2 2 2 4 15 2" xfId="17497" xr:uid="{00000000-0005-0000-0000-0000CF500000}"/>
    <cellStyle name="Note 2 2 2 4 15 2 2" xfId="17498" xr:uid="{00000000-0005-0000-0000-0000D0500000}"/>
    <cellStyle name="Note 2 2 2 4 15 2 2 2" xfId="32460" xr:uid="{00000000-0005-0000-0000-0000D1500000}"/>
    <cellStyle name="Note 2 2 2 4 15 2 3" xfId="17499" xr:uid="{00000000-0005-0000-0000-0000D2500000}"/>
    <cellStyle name="Note 2 2 2 4 15 2 4" xfId="32461" xr:uid="{00000000-0005-0000-0000-0000D3500000}"/>
    <cellStyle name="Note 2 2 2 4 15 3" xfId="17500" xr:uid="{00000000-0005-0000-0000-0000D4500000}"/>
    <cellStyle name="Note 2 2 2 4 15 3 2" xfId="32462" xr:uid="{00000000-0005-0000-0000-0000D5500000}"/>
    <cellStyle name="Note 2 2 2 4 15 4" xfId="17501" xr:uid="{00000000-0005-0000-0000-0000D6500000}"/>
    <cellStyle name="Note 2 2 2 4 15 5" xfId="32463" xr:uid="{00000000-0005-0000-0000-0000D7500000}"/>
    <cellStyle name="Note 2 2 2 4 16" xfId="17502" xr:uid="{00000000-0005-0000-0000-0000D8500000}"/>
    <cellStyle name="Note 2 2 2 4 16 2" xfId="17503" xr:uid="{00000000-0005-0000-0000-0000D9500000}"/>
    <cellStyle name="Note 2 2 2 4 16 2 2" xfId="17504" xr:uid="{00000000-0005-0000-0000-0000DA500000}"/>
    <cellStyle name="Note 2 2 2 4 16 2 2 2" xfId="32464" xr:uid="{00000000-0005-0000-0000-0000DB500000}"/>
    <cellStyle name="Note 2 2 2 4 16 2 3" xfId="17505" xr:uid="{00000000-0005-0000-0000-0000DC500000}"/>
    <cellStyle name="Note 2 2 2 4 16 2 4" xfId="32465" xr:uid="{00000000-0005-0000-0000-0000DD500000}"/>
    <cellStyle name="Note 2 2 2 4 16 3" xfId="17506" xr:uid="{00000000-0005-0000-0000-0000DE500000}"/>
    <cellStyle name="Note 2 2 2 4 16 3 2" xfId="32466" xr:uid="{00000000-0005-0000-0000-0000DF500000}"/>
    <cellStyle name="Note 2 2 2 4 16 4" xfId="17507" xr:uid="{00000000-0005-0000-0000-0000E0500000}"/>
    <cellStyle name="Note 2 2 2 4 16 5" xfId="32467" xr:uid="{00000000-0005-0000-0000-0000E1500000}"/>
    <cellStyle name="Note 2 2 2 4 17" xfId="17508" xr:uid="{00000000-0005-0000-0000-0000E2500000}"/>
    <cellStyle name="Note 2 2 2 4 17 2" xfId="17509" xr:uid="{00000000-0005-0000-0000-0000E3500000}"/>
    <cellStyle name="Note 2 2 2 4 17 2 2" xfId="17510" xr:uid="{00000000-0005-0000-0000-0000E4500000}"/>
    <cellStyle name="Note 2 2 2 4 17 2 2 2" xfId="32468" xr:uid="{00000000-0005-0000-0000-0000E5500000}"/>
    <cellStyle name="Note 2 2 2 4 17 2 3" xfId="17511" xr:uid="{00000000-0005-0000-0000-0000E6500000}"/>
    <cellStyle name="Note 2 2 2 4 17 2 4" xfId="32469" xr:uid="{00000000-0005-0000-0000-0000E7500000}"/>
    <cellStyle name="Note 2 2 2 4 17 3" xfId="17512" xr:uid="{00000000-0005-0000-0000-0000E8500000}"/>
    <cellStyle name="Note 2 2 2 4 17 3 2" xfId="32470" xr:uid="{00000000-0005-0000-0000-0000E9500000}"/>
    <cellStyle name="Note 2 2 2 4 17 4" xfId="17513" xr:uid="{00000000-0005-0000-0000-0000EA500000}"/>
    <cellStyle name="Note 2 2 2 4 17 5" xfId="32471" xr:uid="{00000000-0005-0000-0000-0000EB500000}"/>
    <cellStyle name="Note 2 2 2 4 18" xfId="17514" xr:uid="{00000000-0005-0000-0000-0000EC500000}"/>
    <cellStyle name="Note 2 2 2 4 18 2" xfId="17515" xr:uid="{00000000-0005-0000-0000-0000ED500000}"/>
    <cellStyle name="Note 2 2 2 4 18 2 2" xfId="17516" xr:uid="{00000000-0005-0000-0000-0000EE500000}"/>
    <cellStyle name="Note 2 2 2 4 18 2 2 2" xfId="32472" xr:uid="{00000000-0005-0000-0000-0000EF500000}"/>
    <cellStyle name="Note 2 2 2 4 18 2 3" xfId="17517" xr:uid="{00000000-0005-0000-0000-0000F0500000}"/>
    <cellStyle name="Note 2 2 2 4 18 2 4" xfId="32473" xr:uid="{00000000-0005-0000-0000-0000F1500000}"/>
    <cellStyle name="Note 2 2 2 4 18 3" xfId="17518" xr:uid="{00000000-0005-0000-0000-0000F2500000}"/>
    <cellStyle name="Note 2 2 2 4 18 3 2" xfId="32474" xr:uid="{00000000-0005-0000-0000-0000F3500000}"/>
    <cellStyle name="Note 2 2 2 4 18 4" xfId="17519" xr:uid="{00000000-0005-0000-0000-0000F4500000}"/>
    <cellStyle name="Note 2 2 2 4 18 5" xfId="32475" xr:uid="{00000000-0005-0000-0000-0000F5500000}"/>
    <cellStyle name="Note 2 2 2 4 19" xfId="17520" xr:uid="{00000000-0005-0000-0000-0000F6500000}"/>
    <cellStyle name="Note 2 2 2 4 19 2" xfId="17521" xr:uid="{00000000-0005-0000-0000-0000F7500000}"/>
    <cellStyle name="Note 2 2 2 4 19 2 2" xfId="17522" xr:uid="{00000000-0005-0000-0000-0000F8500000}"/>
    <cellStyle name="Note 2 2 2 4 19 2 2 2" xfId="32476" xr:uid="{00000000-0005-0000-0000-0000F9500000}"/>
    <cellStyle name="Note 2 2 2 4 19 2 3" xfId="17523" xr:uid="{00000000-0005-0000-0000-0000FA500000}"/>
    <cellStyle name="Note 2 2 2 4 19 2 4" xfId="32477" xr:uid="{00000000-0005-0000-0000-0000FB500000}"/>
    <cellStyle name="Note 2 2 2 4 19 3" xfId="17524" xr:uid="{00000000-0005-0000-0000-0000FC500000}"/>
    <cellStyle name="Note 2 2 2 4 19 3 2" xfId="32478" xr:uid="{00000000-0005-0000-0000-0000FD500000}"/>
    <cellStyle name="Note 2 2 2 4 19 4" xfId="17525" xr:uid="{00000000-0005-0000-0000-0000FE500000}"/>
    <cellStyle name="Note 2 2 2 4 19 5" xfId="32479" xr:uid="{00000000-0005-0000-0000-0000FF500000}"/>
    <cellStyle name="Note 2 2 2 4 2" xfId="17526" xr:uid="{00000000-0005-0000-0000-000000510000}"/>
    <cellStyle name="Note 2 2 2 4 2 2" xfId="17527" xr:uid="{00000000-0005-0000-0000-000001510000}"/>
    <cellStyle name="Note 2 2 2 4 2 2 2" xfId="17528" xr:uid="{00000000-0005-0000-0000-000002510000}"/>
    <cellStyle name="Note 2 2 2 4 2 2 2 2" xfId="32480" xr:uid="{00000000-0005-0000-0000-000003510000}"/>
    <cellStyle name="Note 2 2 2 4 2 2 3" xfId="17529" xr:uid="{00000000-0005-0000-0000-000004510000}"/>
    <cellStyle name="Note 2 2 2 4 2 2 4" xfId="32481" xr:uid="{00000000-0005-0000-0000-000005510000}"/>
    <cellStyle name="Note 2 2 2 4 2 3" xfId="17530" xr:uid="{00000000-0005-0000-0000-000006510000}"/>
    <cellStyle name="Note 2 2 2 4 2 3 2" xfId="32482" xr:uid="{00000000-0005-0000-0000-000007510000}"/>
    <cellStyle name="Note 2 2 2 4 2 4" xfId="17531" xr:uid="{00000000-0005-0000-0000-000008510000}"/>
    <cellStyle name="Note 2 2 2 4 2 5" xfId="32483" xr:uid="{00000000-0005-0000-0000-000009510000}"/>
    <cellStyle name="Note 2 2 2 4 20" xfId="17532" xr:uid="{00000000-0005-0000-0000-00000A510000}"/>
    <cellStyle name="Note 2 2 2 4 20 2" xfId="17533" xr:uid="{00000000-0005-0000-0000-00000B510000}"/>
    <cellStyle name="Note 2 2 2 4 20 2 2" xfId="17534" xr:uid="{00000000-0005-0000-0000-00000C510000}"/>
    <cellStyle name="Note 2 2 2 4 20 2 2 2" xfId="32484" xr:uid="{00000000-0005-0000-0000-00000D510000}"/>
    <cellStyle name="Note 2 2 2 4 20 2 3" xfId="17535" xr:uid="{00000000-0005-0000-0000-00000E510000}"/>
    <cellStyle name="Note 2 2 2 4 20 2 4" xfId="32485" xr:uid="{00000000-0005-0000-0000-00000F510000}"/>
    <cellStyle name="Note 2 2 2 4 20 3" xfId="17536" xr:uid="{00000000-0005-0000-0000-000010510000}"/>
    <cellStyle name="Note 2 2 2 4 20 3 2" xfId="32486" xr:uid="{00000000-0005-0000-0000-000011510000}"/>
    <cellStyle name="Note 2 2 2 4 20 4" xfId="17537" xr:uid="{00000000-0005-0000-0000-000012510000}"/>
    <cellStyle name="Note 2 2 2 4 20 5" xfId="32487" xr:uid="{00000000-0005-0000-0000-000013510000}"/>
    <cellStyle name="Note 2 2 2 4 21" xfId="17538" xr:uid="{00000000-0005-0000-0000-000014510000}"/>
    <cellStyle name="Note 2 2 2 4 21 2" xfId="17539" xr:uid="{00000000-0005-0000-0000-000015510000}"/>
    <cellStyle name="Note 2 2 2 4 21 2 2" xfId="17540" xr:uid="{00000000-0005-0000-0000-000016510000}"/>
    <cellStyle name="Note 2 2 2 4 21 2 2 2" xfId="32488" xr:uid="{00000000-0005-0000-0000-000017510000}"/>
    <cellStyle name="Note 2 2 2 4 21 2 3" xfId="17541" xr:uid="{00000000-0005-0000-0000-000018510000}"/>
    <cellStyle name="Note 2 2 2 4 21 2 4" xfId="32489" xr:uid="{00000000-0005-0000-0000-000019510000}"/>
    <cellStyle name="Note 2 2 2 4 21 3" xfId="17542" xr:uid="{00000000-0005-0000-0000-00001A510000}"/>
    <cellStyle name="Note 2 2 2 4 21 3 2" xfId="32490" xr:uid="{00000000-0005-0000-0000-00001B510000}"/>
    <cellStyle name="Note 2 2 2 4 21 4" xfId="17543" xr:uid="{00000000-0005-0000-0000-00001C510000}"/>
    <cellStyle name="Note 2 2 2 4 21 5" xfId="32491" xr:uid="{00000000-0005-0000-0000-00001D510000}"/>
    <cellStyle name="Note 2 2 2 4 22" xfId="17544" xr:uid="{00000000-0005-0000-0000-00001E510000}"/>
    <cellStyle name="Note 2 2 2 4 22 2" xfId="17545" xr:uid="{00000000-0005-0000-0000-00001F510000}"/>
    <cellStyle name="Note 2 2 2 4 22 2 2" xfId="17546" xr:uid="{00000000-0005-0000-0000-000020510000}"/>
    <cellStyle name="Note 2 2 2 4 22 2 2 2" xfId="32492" xr:uid="{00000000-0005-0000-0000-000021510000}"/>
    <cellStyle name="Note 2 2 2 4 22 2 3" xfId="17547" xr:uid="{00000000-0005-0000-0000-000022510000}"/>
    <cellStyle name="Note 2 2 2 4 22 2 4" xfId="32493" xr:uid="{00000000-0005-0000-0000-000023510000}"/>
    <cellStyle name="Note 2 2 2 4 22 3" xfId="17548" xr:uid="{00000000-0005-0000-0000-000024510000}"/>
    <cellStyle name="Note 2 2 2 4 22 3 2" xfId="32494" xr:uid="{00000000-0005-0000-0000-000025510000}"/>
    <cellStyle name="Note 2 2 2 4 22 4" xfId="17549" xr:uid="{00000000-0005-0000-0000-000026510000}"/>
    <cellStyle name="Note 2 2 2 4 22 5" xfId="32495" xr:uid="{00000000-0005-0000-0000-000027510000}"/>
    <cellStyle name="Note 2 2 2 4 23" xfId="17550" xr:uid="{00000000-0005-0000-0000-000028510000}"/>
    <cellStyle name="Note 2 2 2 4 23 2" xfId="17551" xr:uid="{00000000-0005-0000-0000-000029510000}"/>
    <cellStyle name="Note 2 2 2 4 23 2 2" xfId="17552" xr:uid="{00000000-0005-0000-0000-00002A510000}"/>
    <cellStyle name="Note 2 2 2 4 23 2 2 2" xfId="32496" xr:uid="{00000000-0005-0000-0000-00002B510000}"/>
    <cellStyle name="Note 2 2 2 4 23 2 3" xfId="17553" xr:uid="{00000000-0005-0000-0000-00002C510000}"/>
    <cellStyle name="Note 2 2 2 4 23 2 4" xfId="32497" xr:uid="{00000000-0005-0000-0000-00002D510000}"/>
    <cellStyle name="Note 2 2 2 4 23 3" xfId="17554" xr:uid="{00000000-0005-0000-0000-00002E510000}"/>
    <cellStyle name="Note 2 2 2 4 23 3 2" xfId="32498" xr:uid="{00000000-0005-0000-0000-00002F510000}"/>
    <cellStyle name="Note 2 2 2 4 23 4" xfId="17555" xr:uid="{00000000-0005-0000-0000-000030510000}"/>
    <cellStyle name="Note 2 2 2 4 23 5" xfId="32499" xr:uid="{00000000-0005-0000-0000-000031510000}"/>
    <cellStyle name="Note 2 2 2 4 24" xfId="17556" xr:uid="{00000000-0005-0000-0000-000032510000}"/>
    <cellStyle name="Note 2 2 2 4 24 2" xfId="17557" xr:uid="{00000000-0005-0000-0000-000033510000}"/>
    <cellStyle name="Note 2 2 2 4 24 2 2" xfId="17558" xr:uid="{00000000-0005-0000-0000-000034510000}"/>
    <cellStyle name="Note 2 2 2 4 24 2 2 2" xfId="32500" xr:uid="{00000000-0005-0000-0000-000035510000}"/>
    <cellStyle name="Note 2 2 2 4 24 2 3" xfId="17559" xr:uid="{00000000-0005-0000-0000-000036510000}"/>
    <cellStyle name="Note 2 2 2 4 24 2 4" xfId="32501" xr:uid="{00000000-0005-0000-0000-000037510000}"/>
    <cellStyle name="Note 2 2 2 4 24 3" xfId="17560" xr:uid="{00000000-0005-0000-0000-000038510000}"/>
    <cellStyle name="Note 2 2 2 4 24 3 2" xfId="32502" xr:uid="{00000000-0005-0000-0000-000039510000}"/>
    <cellStyle name="Note 2 2 2 4 24 4" xfId="17561" xr:uid="{00000000-0005-0000-0000-00003A510000}"/>
    <cellStyle name="Note 2 2 2 4 24 5" xfId="32503" xr:uid="{00000000-0005-0000-0000-00003B510000}"/>
    <cellStyle name="Note 2 2 2 4 25" xfId="17562" xr:uid="{00000000-0005-0000-0000-00003C510000}"/>
    <cellStyle name="Note 2 2 2 4 25 2" xfId="17563" xr:uid="{00000000-0005-0000-0000-00003D510000}"/>
    <cellStyle name="Note 2 2 2 4 25 2 2" xfId="17564" xr:uid="{00000000-0005-0000-0000-00003E510000}"/>
    <cellStyle name="Note 2 2 2 4 25 2 2 2" xfId="32504" xr:uid="{00000000-0005-0000-0000-00003F510000}"/>
    <cellStyle name="Note 2 2 2 4 25 2 3" xfId="17565" xr:uid="{00000000-0005-0000-0000-000040510000}"/>
    <cellStyle name="Note 2 2 2 4 25 2 4" xfId="32505" xr:uid="{00000000-0005-0000-0000-000041510000}"/>
    <cellStyle name="Note 2 2 2 4 25 3" xfId="17566" xr:uid="{00000000-0005-0000-0000-000042510000}"/>
    <cellStyle name="Note 2 2 2 4 25 3 2" xfId="32506" xr:uid="{00000000-0005-0000-0000-000043510000}"/>
    <cellStyle name="Note 2 2 2 4 25 4" xfId="17567" xr:uid="{00000000-0005-0000-0000-000044510000}"/>
    <cellStyle name="Note 2 2 2 4 25 5" xfId="32507" xr:uid="{00000000-0005-0000-0000-000045510000}"/>
    <cellStyle name="Note 2 2 2 4 26" xfId="17568" xr:uid="{00000000-0005-0000-0000-000046510000}"/>
    <cellStyle name="Note 2 2 2 4 26 2" xfId="17569" xr:uid="{00000000-0005-0000-0000-000047510000}"/>
    <cellStyle name="Note 2 2 2 4 26 2 2" xfId="17570" xr:uid="{00000000-0005-0000-0000-000048510000}"/>
    <cellStyle name="Note 2 2 2 4 26 2 2 2" xfId="32508" xr:uid="{00000000-0005-0000-0000-000049510000}"/>
    <cellStyle name="Note 2 2 2 4 26 2 3" xfId="17571" xr:uid="{00000000-0005-0000-0000-00004A510000}"/>
    <cellStyle name="Note 2 2 2 4 26 2 4" xfId="32509" xr:uid="{00000000-0005-0000-0000-00004B510000}"/>
    <cellStyle name="Note 2 2 2 4 26 3" xfId="17572" xr:uid="{00000000-0005-0000-0000-00004C510000}"/>
    <cellStyle name="Note 2 2 2 4 26 3 2" xfId="32510" xr:uid="{00000000-0005-0000-0000-00004D510000}"/>
    <cellStyle name="Note 2 2 2 4 26 4" xfId="17573" xr:uid="{00000000-0005-0000-0000-00004E510000}"/>
    <cellStyle name="Note 2 2 2 4 26 5" xfId="32511" xr:uid="{00000000-0005-0000-0000-00004F510000}"/>
    <cellStyle name="Note 2 2 2 4 27" xfId="17574" xr:uid="{00000000-0005-0000-0000-000050510000}"/>
    <cellStyle name="Note 2 2 2 4 27 2" xfId="17575" xr:uid="{00000000-0005-0000-0000-000051510000}"/>
    <cellStyle name="Note 2 2 2 4 27 2 2" xfId="17576" xr:uid="{00000000-0005-0000-0000-000052510000}"/>
    <cellStyle name="Note 2 2 2 4 27 2 2 2" xfId="32512" xr:uid="{00000000-0005-0000-0000-000053510000}"/>
    <cellStyle name="Note 2 2 2 4 27 2 3" xfId="17577" xr:uid="{00000000-0005-0000-0000-000054510000}"/>
    <cellStyle name="Note 2 2 2 4 27 2 4" xfId="32513" xr:uid="{00000000-0005-0000-0000-000055510000}"/>
    <cellStyle name="Note 2 2 2 4 27 3" xfId="17578" xr:uid="{00000000-0005-0000-0000-000056510000}"/>
    <cellStyle name="Note 2 2 2 4 27 3 2" xfId="32514" xr:uid="{00000000-0005-0000-0000-000057510000}"/>
    <cellStyle name="Note 2 2 2 4 27 4" xfId="17579" xr:uid="{00000000-0005-0000-0000-000058510000}"/>
    <cellStyle name="Note 2 2 2 4 27 5" xfId="32515" xr:uid="{00000000-0005-0000-0000-000059510000}"/>
    <cellStyle name="Note 2 2 2 4 28" xfId="17580" xr:uid="{00000000-0005-0000-0000-00005A510000}"/>
    <cellStyle name="Note 2 2 2 4 28 2" xfId="17581" xr:uid="{00000000-0005-0000-0000-00005B510000}"/>
    <cellStyle name="Note 2 2 2 4 28 2 2" xfId="17582" xr:uid="{00000000-0005-0000-0000-00005C510000}"/>
    <cellStyle name="Note 2 2 2 4 28 2 2 2" xfId="32516" xr:uid="{00000000-0005-0000-0000-00005D510000}"/>
    <cellStyle name="Note 2 2 2 4 28 2 3" xfId="17583" xr:uid="{00000000-0005-0000-0000-00005E510000}"/>
    <cellStyle name="Note 2 2 2 4 28 2 4" xfId="32517" xr:uid="{00000000-0005-0000-0000-00005F510000}"/>
    <cellStyle name="Note 2 2 2 4 28 3" xfId="17584" xr:uid="{00000000-0005-0000-0000-000060510000}"/>
    <cellStyle name="Note 2 2 2 4 28 3 2" xfId="32518" xr:uid="{00000000-0005-0000-0000-000061510000}"/>
    <cellStyle name="Note 2 2 2 4 28 4" xfId="17585" xr:uid="{00000000-0005-0000-0000-000062510000}"/>
    <cellStyle name="Note 2 2 2 4 28 5" xfId="32519" xr:uid="{00000000-0005-0000-0000-000063510000}"/>
    <cellStyle name="Note 2 2 2 4 29" xfId="17586" xr:uid="{00000000-0005-0000-0000-000064510000}"/>
    <cellStyle name="Note 2 2 2 4 29 2" xfId="17587" xr:uid="{00000000-0005-0000-0000-000065510000}"/>
    <cellStyle name="Note 2 2 2 4 29 2 2" xfId="17588" xr:uid="{00000000-0005-0000-0000-000066510000}"/>
    <cellStyle name="Note 2 2 2 4 29 2 2 2" xfId="32520" xr:uid="{00000000-0005-0000-0000-000067510000}"/>
    <cellStyle name="Note 2 2 2 4 29 2 3" xfId="17589" xr:uid="{00000000-0005-0000-0000-000068510000}"/>
    <cellStyle name="Note 2 2 2 4 29 2 4" xfId="32521" xr:uid="{00000000-0005-0000-0000-000069510000}"/>
    <cellStyle name="Note 2 2 2 4 29 3" xfId="17590" xr:uid="{00000000-0005-0000-0000-00006A510000}"/>
    <cellStyle name="Note 2 2 2 4 29 3 2" xfId="32522" xr:uid="{00000000-0005-0000-0000-00006B510000}"/>
    <cellStyle name="Note 2 2 2 4 29 4" xfId="17591" xr:uid="{00000000-0005-0000-0000-00006C510000}"/>
    <cellStyle name="Note 2 2 2 4 29 5" xfId="32523" xr:uid="{00000000-0005-0000-0000-00006D510000}"/>
    <cellStyle name="Note 2 2 2 4 3" xfId="17592" xr:uid="{00000000-0005-0000-0000-00006E510000}"/>
    <cellStyle name="Note 2 2 2 4 3 2" xfId="17593" xr:uid="{00000000-0005-0000-0000-00006F510000}"/>
    <cellStyle name="Note 2 2 2 4 3 2 2" xfId="17594" xr:uid="{00000000-0005-0000-0000-000070510000}"/>
    <cellStyle name="Note 2 2 2 4 3 2 2 2" xfId="32524" xr:uid="{00000000-0005-0000-0000-000071510000}"/>
    <cellStyle name="Note 2 2 2 4 3 2 3" xfId="17595" xr:uid="{00000000-0005-0000-0000-000072510000}"/>
    <cellStyle name="Note 2 2 2 4 3 2 4" xfId="32525" xr:uid="{00000000-0005-0000-0000-000073510000}"/>
    <cellStyle name="Note 2 2 2 4 3 3" xfId="17596" xr:uid="{00000000-0005-0000-0000-000074510000}"/>
    <cellStyle name="Note 2 2 2 4 3 3 2" xfId="32526" xr:uid="{00000000-0005-0000-0000-000075510000}"/>
    <cellStyle name="Note 2 2 2 4 3 4" xfId="17597" xr:uid="{00000000-0005-0000-0000-000076510000}"/>
    <cellStyle name="Note 2 2 2 4 3 5" xfId="32527" xr:uid="{00000000-0005-0000-0000-000077510000}"/>
    <cellStyle name="Note 2 2 2 4 30" xfId="17598" xr:uid="{00000000-0005-0000-0000-000078510000}"/>
    <cellStyle name="Note 2 2 2 4 30 2" xfId="17599" xr:uid="{00000000-0005-0000-0000-000079510000}"/>
    <cellStyle name="Note 2 2 2 4 30 2 2" xfId="17600" xr:uid="{00000000-0005-0000-0000-00007A510000}"/>
    <cellStyle name="Note 2 2 2 4 30 2 2 2" xfId="32528" xr:uid="{00000000-0005-0000-0000-00007B510000}"/>
    <cellStyle name="Note 2 2 2 4 30 2 3" xfId="17601" xr:uid="{00000000-0005-0000-0000-00007C510000}"/>
    <cellStyle name="Note 2 2 2 4 30 2 4" xfId="32529" xr:uid="{00000000-0005-0000-0000-00007D510000}"/>
    <cellStyle name="Note 2 2 2 4 30 3" xfId="17602" xr:uid="{00000000-0005-0000-0000-00007E510000}"/>
    <cellStyle name="Note 2 2 2 4 30 3 2" xfId="32530" xr:uid="{00000000-0005-0000-0000-00007F510000}"/>
    <cellStyle name="Note 2 2 2 4 30 4" xfId="17603" xr:uid="{00000000-0005-0000-0000-000080510000}"/>
    <cellStyle name="Note 2 2 2 4 30 5" xfId="32531" xr:uid="{00000000-0005-0000-0000-000081510000}"/>
    <cellStyle name="Note 2 2 2 4 31" xfId="17604" xr:uid="{00000000-0005-0000-0000-000082510000}"/>
    <cellStyle name="Note 2 2 2 4 31 2" xfId="17605" xr:uid="{00000000-0005-0000-0000-000083510000}"/>
    <cellStyle name="Note 2 2 2 4 31 2 2" xfId="32532" xr:uid="{00000000-0005-0000-0000-000084510000}"/>
    <cellStyle name="Note 2 2 2 4 31 3" xfId="17606" xr:uid="{00000000-0005-0000-0000-000085510000}"/>
    <cellStyle name="Note 2 2 2 4 31 4" xfId="32533" xr:uid="{00000000-0005-0000-0000-000086510000}"/>
    <cellStyle name="Note 2 2 2 4 32" xfId="17607" xr:uid="{00000000-0005-0000-0000-000087510000}"/>
    <cellStyle name="Note 2 2 2 4 32 2" xfId="32534" xr:uid="{00000000-0005-0000-0000-000088510000}"/>
    <cellStyle name="Note 2 2 2 4 33" xfId="17608" xr:uid="{00000000-0005-0000-0000-000089510000}"/>
    <cellStyle name="Note 2 2 2 4 34" xfId="32535" xr:uid="{00000000-0005-0000-0000-00008A510000}"/>
    <cellStyle name="Note 2 2 2 4 4" xfId="17609" xr:uid="{00000000-0005-0000-0000-00008B510000}"/>
    <cellStyle name="Note 2 2 2 4 4 2" xfId="17610" xr:uid="{00000000-0005-0000-0000-00008C510000}"/>
    <cellStyle name="Note 2 2 2 4 4 2 2" xfId="17611" xr:uid="{00000000-0005-0000-0000-00008D510000}"/>
    <cellStyle name="Note 2 2 2 4 4 2 2 2" xfId="32536" xr:uid="{00000000-0005-0000-0000-00008E510000}"/>
    <cellStyle name="Note 2 2 2 4 4 2 3" xfId="17612" xr:uid="{00000000-0005-0000-0000-00008F510000}"/>
    <cellStyle name="Note 2 2 2 4 4 2 4" xfId="32537" xr:uid="{00000000-0005-0000-0000-000090510000}"/>
    <cellStyle name="Note 2 2 2 4 4 3" xfId="17613" xr:uid="{00000000-0005-0000-0000-000091510000}"/>
    <cellStyle name="Note 2 2 2 4 4 3 2" xfId="32538" xr:uid="{00000000-0005-0000-0000-000092510000}"/>
    <cellStyle name="Note 2 2 2 4 4 4" xfId="17614" xr:uid="{00000000-0005-0000-0000-000093510000}"/>
    <cellStyle name="Note 2 2 2 4 4 5" xfId="32539" xr:uid="{00000000-0005-0000-0000-000094510000}"/>
    <cellStyle name="Note 2 2 2 4 5" xfId="17615" xr:uid="{00000000-0005-0000-0000-000095510000}"/>
    <cellStyle name="Note 2 2 2 4 5 2" xfId="17616" xr:uid="{00000000-0005-0000-0000-000096510000}"/>
    <cellStyle name="Note 2 2 2 4 5 2 2" xfId="17617" xr:uid="{00000000-0005-0000-0000-000097510000}"/>
    <cellStyle name="Note 2 2 2 4 5 2 2 2" xfId="32540" xr:uid="{00000000-0005-0000-0000-000098510000}"/>
    <cellStyle name="Note 2 2 2 4 5 2 3" xfId="17618" xr:uid="{00000000-0005-0000-0000-000099510000}"/>
    <cellStyle name="Note 2 2 2 4 5 2 4" xfId="32541" xr:uid="{00000000-0005-0000-0000-00009A510000}"/>
    <cellStyle name="Note 2 2 2 4 5 3" xfId="17619" xr:uid="{00000000-0005-0000-0000-00009B510000}"/>
    <cellStyle name="Note 2 2 2 4 5 3 2" xfId="32542" xr:uid="{00000000-0005-0000-0000-00009C510000}"/>
    <cellStyle name="Note 2 2 2 4 5 4" xfId="17620" xr:uid="{00000000-0005-0000-0000-00009D510000}"/>
    <cellStyle name="Note 2 2 2 4 5 5" xfId="32543" xr:uid="{00000000-0005-0000-0000-00009E510000}"/>
    <cellStyle name="Note 2 2 2 4 6" xfId="17621" xr:uid="{00000000-0005-0000-0000-00009F510000}"/>
    <cellStyle name="Note 2 2 2 4 6 2" xfId="17622" xr:uid="{00000000-0005-0000-0000-0000A0510000}"/>
    <cellStyle name="Note 2 2 2 4 6 2 2" xfId="17623" xr:uid="{00000000-0005-0000-0000-0000A1510000}"/>
    <cellStyle name="Note 2 2 2 4 6 2 2 2" xfId="32544" xr:uid="{00000000-0005-0000-0000-0000A2510000}"/>
    <cellStyle name="Note 2 2 2 4 6 2 3" xfId="17624" xr:uid="{00000000-0005-0000-0000-0000A3510000}"/>
    <cellStyle name="Note 2 2 2 4 6 2 4" xfId="32545" xr:uid="{00000000-0005-0000-0000-0000A4510000}"/>
    <cellStyle name="Note 2 2 2 4 6 3" xfId="17625" xr:uid="{00000000-0005-0000-0000-0000A5510000}"/>
    <cellStyle name="Note 2 2 2 4 6 3 2" xfId="32546" xr:uid="{00000000-0005-0000-0000-0000A6510000}"/>
    <cellStyle name="Note 2 2 2 4 6 4" xfId="17626" xr:uid="{00000000-0005-0000-0000-0000A7510000}"/>
    <cellStyle name="Note 2 2 2 4 6 5" xfId="32547" xr:uid="{00000000-0005-0000-0000-0000A8510000}"/>
    <cellStyle name="Note 2 2 2 4 7" xfId="17627" xr:uid="{00000000-0005-0000-0000-0000A9510000}"/>
    <cellStyle name="Note 2 2 2 4 7 2" xfId="17628" xr:uid="{00000000-0005-0000-0000-0000AA510000}"/>
    <cellStyle name="Note 2 2 2 4 7 2 2" xfId="17629" xr:uid="{00000000-0005-0000-0000-0000AB510000}"/>
    <cellStyle name="Note 2 2 2 4 7 2 2 2" xfId="32548" xr:uid="{00000000-0005-0000-0000-0000AC510000}"/>
    <cellStyle name="Note 2 2 2 4 7 2 3" xfId="17630" xr:uid="{00000000-0005-0000-0000-0000AD510000}"/>
    <cellStyle name="Note 2 2 2 4 7 2 4" xfId="32549" xr:uid="{00000000-0005-0000-0000-0000AE510000}"/>
    <cellStyle name="Note 2 2 2 4 7 3" xfId="17631" xr:uid="{00000000-0005-0000-0000-0000AF510000}"/>
    <cellStyle name="Note 2 2 2 4 7 3 2" xfId="32550" xr:uid="{00000000-0005-0000-0000-0000B0510000}"/>
    <cellStyle name="Note 2 2 2 4 7 4" xfId="17632" xr:uid="{00000000-0005-0000-0000-0000B1510000}"/>
    <cellStyle name="Note 2 2 2 4 7 5" xfId="32551" xr:uid="{00000000-0005-0000-0000-0000B2510000}"/>
    <cellStyle name="Note 2 2 2 4 8" xfId="17633" xr:uid="{00000000-0005-0000-0000-0000B3510000}"/>
    <cellStyle name="Note 2 2 2 4 8 2" xfId="17634" xr:uid="{00000000-0005-0000-0000-0000B4510000}"/>
    <cellStyle name="Note 2 2 2 4 8 2 2" xfId="17635" xr:uid="{00000000-0005-0000-0000-0000B5510000}"/>
    <cellStyle name="Note 2 2 2 4 8 2 2 2" xfId="32552" xr:uid="{00000000-0005-0000-0000-0000B6510000}"/>
    <cellStyle name="Note 2 2 2 4 8 2 3" xfId="17636" xr:uid="{00000000-0005-0000-0000-0000B7510000}"/>
    <cellStyle name="Note 2 2 2 4 8 2 4" xfId="32553" xr:uid="{00000000-0005-0000-0000-0000B8510000}"/>
    <cellStyle name="Note 2 2 2 4 8 3" xfId="17637" xr:uid="{00000000-0005-0000-0000-0000B9510000}"/>
    <cellStyle name="Note 2 2 2 4 8 3 2" xfId="32554" xr:uid="{00000000-0005-0000-0000-0000BA510000}"/>
    <cellStyle name="Note 2 2 2 4 8 4" xfId="17638" xr:uid="{00000000-0005-0000-0000-0000BB510000}"/>
    <cellStyle name="Note 2 2 2 4 8 5" xfId="32555" xr:uid="{00000000-0005-0000-0000-0000BC510000}"/>
    <cellStyle name="Note 2 2 2 4 9" xfId="17639" xr:uid="{00000000-0005-0000-0000-0000BD510000}"/>
    <cellStyle name="Note 2 2 2 4 9 2" xfId="17640" xr:uid="{00000000-0005-0000-0000-0000BE510000}"/>
    <cellStyle name="Note 2 2 2 4 9 2 2" xfId="17641" xr:uid="{00000000-0005-0000-0000-0000BF510000}"/>
    <cellStyle name="Note 2 2 2 4 9 2 2 2" xfId="32556" xr:uid="{00000000-0005-0000-0000-0000C0510000}"/>
    <cellStyle name="Note 2 2 2 4 9 2 3" xfId="17642" xr:uid="{00000000-0005-0000-0000-0000C1510000}"/>
    <cellStyle name="Note 2 2 2 4 9 2 4" xfId="32557" xr:uid="{00000000-0005-0000-0000-0000C2510000}"/>
    <cellStyle name="Note 2 2 2 4 9 3" xfId="17643" xr:uid="{00000000-0005-0000-0000-0000C3510000}"/>
    <cellStyle name="Note 2 2 2 4 9 3 2" xfId="32558" xr:uid="{00000000-0005-0000-0000-0000C4510000}"/>
    <cellStyle name="Note 2 2 2 4 9 4" xfId="17644" xr:uid="{00000000-0005-0000-0000-0000C5510000}"/>
    <cellStyle name="Note 2 2 2 4 9 5" xfId="32559" xr:uid="{00000000-0005-0000-0000-0000C6510000}"/>
    <cellStyle name="Note 2 2 2 5" xfId="17645" xr:uid="{00000000-0005-0000-0000-0000C7510000}"/>
    <cellStyle name="Note 2 2 2 5 10" xfId="17646" xr:uid="{00000000-0005-0000-0000-0000C8510000}"/>
    <cellStyle name="Note 2 2 2 5 10 2" xfId="17647" xr:uid="{00000000-0005-0000-0000-0000C9510000}"/>
    <cellStyle name="Note 2 2 2 5 10 2 2" xfId="17648" xr:uid="{00000000-0005-0000-0000-0000CA510000}"/>
    <cellStyle name="Note 2 2 2 5 10 2 2 2" xfId="32560" xr:uid="{00000000-0005-0000-0000-0000CB510000}"/>
    <cellStyle name="Note 2 2 2 5 10 2 3" xfId="17649" xr:uid="{00000000-0005-0000-0000-0000CC510000}"/>
    <cellStyle name="Note 2 2 2 5 10 2 4" xfId="32561" xr:uid="{00000000-0005-0000-0000-0000CD510000}"/>
    <cellStyle name="Note 2 2 2 5 10 3" xfId="17650" xr:uid="{00000000-0005-0000-0000-0000CE510000}"/>
    <cellStyle name="Note 2 2 2 5 10 3 2" xfId="32562" xr:uid="{00000000-0005-0000-0000-0000CF510000}"/>
    <cellStyle name="Note 2 2 2 5 10 4" xfId="17651" xr:uid="{00000000-0005-0000-0000-0000D0510000}"/>
    <cellStyle name="Note 2 2 2 5 10 5" xfId="32563" xr:uid="{00000000-0005-0000-0000-0000D1510000}"/>
    <cellStyle name="Note 2 2 2 5 11" xfId="17652" xr:uid="{00000000-0005-0000-0000-0000D2510000}"/>
    <cellStyle name="Note 2 2 2 5 11 2" xfId="17653" xr:uid="{00000000-0005-0000-0000-0000D3510000}"/>
    <cellStyle name="Note 2 2 2 5 11 2 2" xfId="17654" xr:uid="{00000000-0005-0000-0000-0000D4510000}"/>
    <cellStyle name="Note 2 2 2 5 11 2 2 2" xfId="32564" xr:uid="{00000000-0005-0000-0000-0000D5510000}"/>
    <cellStyle name="Note 2 2 2 5 11 2 3" xfId="17655" xr:uid="{00000000-0005-0000-0000-0000D6510000}"/>
    <cellStyle name="Note 2 2 2 5 11 2 4" xfId="32565" xr:uid="{00000000-0005-0000-0000-0000D7510000}"/>
    <cellStyle name="Note 2 2 2 5 11 3" xfId="17656" xr:uid="{00000000-0005-0000-0000-0000D8510000}"/>
    <cellStyle name="Note 2 2 2 5 11 3 2" xfId="32566" xr:uid="{00000000-0005-0000-0000-0000D9510000}"/>
    <cellStyle name="Note 2 2 2 5 11 4" xfId="17657" xr:uid="{00000000-0005-0000-0000-0000DA510000}"/>
    <cellStyle name="Note 2 2 2 5 11 5" xfId="32567" xr:uid="{00000000-0005-0000-0000-0000DB510000}"/>
    <cellStyle name="Note 2 2 2 5 12" xfId="17658" xr:uid="{00000000-0005-0000-0000-0000DC510000}"/>
    <cellStyle name="Note 2 2 2 5 12 2" xfId="17659" xr:uid="{00000000-0005-0000-0000-0000DD510000}"/>
    <cellStyle name="Note 2 2 2 5 12 2 2" xfId="17660" xr:uid="{00000000-0005-0000-0000-0000DE510000}"/>
    <cellStyle name="Note 2 2 2 5 12 2 2 2" xfId="32568" xr:uid="{00000000-0005-0000-0000-0000DF510000}"/>
    <cellStyle name="Note 2 2 2 5 12 2 3" xfId="17661" xr:uid="{00000000-0005-0000-0000-0000E0510000}"/>
    <cellStyle name="Note 2 2 2 5 12 2 4" xfId="32569" xr:uid="{00000000-0005-0000-0000-0000E1510000}"/>
    <cellStyle name="Note 2 2 2 5 12 3" xfId="17662" xr:uid="{00000000-0005-0000-0000-0000E2510000}"/>
    <cellStyle name="Note 2 2 2 5 12 3 2" xfId="32570" xr:uid="{00000000-0005-0000-0000-0000E3510000}"/>
    <cellStyle name="Note 2 2 2 5 12 4" xfId="17663" xr:uid="{00000000-0005-0000-0000-0000E4510000}"/>
    <cellStyle name="Note 2 2 2 5 12 5" xfId="32571" xr:uid="{00000000-0005-0000-0000-0000E5510000}"/>
    <cellStyle name="Note 2 2 2 5 13" xfId="17664" xr:uid="{00000000-0005-0000-0000-0000E6510000}"/>
    <cellStyle name="Note 2 2 2 5 13 2" xfId="17665" xr:uid="{00000000-0005-0000-0000-0000E7510000}"/>
    <cellStyle name="Note 2 2 2 5 13 2 2" xfId="17666" xr:uid="{00000000-0005-0000-0000-0000E8510000}"/>
    <cellStyle name="Note 2 2 2 5 13 2 2 2" xfId="32572" xr:uid="{00000000-0005-0000-0000-0000E9510000}"/>
    <cellStyle name="Note 2 2 2 5 13 2 3" xfId="17667" xr:uid="{00000000-0005-0000-0000-0000EA510000}"/>
    <cellStyle name="Note 2 2 2 5 13 2 4" xfId="32573" xr:uid="{00000000-0005-0000-0000-0000EB510000}"/>
    <cellStyle name="Note 2 2 2 5 13 3" xfId="17668" xr:uid="{00000000-0005-0000-0000-0000EC510000}"/>
    <cellStyle name="Note 2 2 2 5 13 3 2" xfId="32574" xr:uid="{00000000-0005-0000-0000-0000ED510000}"/>
    <cellStyle name="Note 2 2 2 5 13 4" xfId="17669" xr:uid="{00000000-0005-0000-0000-0000EE510000}"/>
    <cellStyle name="Note 2 2 2 5 13 5" xfId="32575" xr:uid="{00000000-0005-0000-0000-0000EF510000}"/>
    <cellStyle name="Note 2 2 2 5 14" xfId="17670" xr:uid="{00000000-0005-0000-0000-0000F0510000}"/>
    <cellStyle name="Note 2 2 2 5 14 2" xfId="17671" xr:uid="{00000000-0005-0000-0000-0000F1510000}"/>
    <cellStyle name="Note 2 2 2 5 14 2 2" xfId="17672" xr:uid="{00000000-0005-0000-0000-0000F2510000}"/>
    <cellStyle name="Note 2 2 2 5 14 2 2 2" xfId="32576" xr:uid="{00000000-0005-0000-0000-0000F3510000}"/>
    <cellStyle name="Note 2 2 2 5 14 2 3" xfId="17673" xr:uid="{00000000-0005-0000-0000-0000F4510000}"/>
    <cellStyle name="Note 2 2 2 5 14 2 4" xfId="32577" xr:uid="{00000000-0005-0000-0000-0000F5510000}"/>
    <cellStyle name="Note 2 2 2 5 14 3" xfId="17674" xr:uid="{00000000-0005-0000-0000-0000F6510000}"/>
    <cellStyle name="Note 2 2 2 5 14 3 2" xfId="32578" xr:uid="{00000000-0005-0000-0000-0000F7510000}"/>
    <cellStyle name="Note 2 2 2 5 14 4" xfId="17675" xr:uid="{00000000-0005-0000-0000-0000F8510000}"/>
    <cellStyle name="Note 2 2 2 5 14 5" xfId="32579" xr:uid="{00000000-0005-0000-0000-0000F9510000}"/>
    <cellStyle name="Note 2 2 2 5 15" xfId="17676" xr:uid="{00000000-0005-0000-0000-0000FA510000}"/>
    <cellStyle name="Note 2 2 2 5 15 2" xfId="17677" xr:uid="{00000000-0005-0000-0000-0000FB510000}"/>
    <cellStyle name="Note 2 2 2 5 15 2 2" xfId="17678" xr:uid="{00000000-0005-0000-0000-0000FC510000}"/>
    <cellStyle name="Note 2 2 2 5 15 2 2 2" xfId="32580" xr:uid="{00000000-0005-0000-0000-0000FD510000}"/>
    <cellStyle name="Note 2 2 2 5 15 2 3" xfId="17679" xr:uid="{00000000-0005-0000-0000-0000FE510000}"/>
    <cellStyle name="Note 2 2 2 5 15 2 4" xfId="32581" xr:uid="{00000000-0005-0000-0000-0000FF510000}"/>
    <cellStyle name="Note 2 2 2 5 15 3" xfId="17680" xr:uid="{00000000-0005-0000-0000-000000520000}"/>
    <cellStyle name="Note 2 2 2 5 15 3 2" xfId="32582" xr:uid="{00000000-0005-0000-0000-000001520000}"/>
    <cellStyle name="Note 2 2 2 5 15 4" xfId="17681" xr:uid="{00000000-0005-0000-0000-000002520000}"/>
    <cellStyle name="Note 2 2 2 5 15 5" xfId="32583" xr:uid="{00000000-0005-0000-0000-000003520000}"/>
    <cellStyle name="Note 2 2 2 5 16" xfId="17682" xr:uid="{00000000-0005-0000-0000-000004520000}"/>
    <cellStyle name="Note 2 2 2 5 16 2" xfId="17683" xr:uid="{00000000-0005-0000-0000-000005520000}"/>
    <cellStyle name="Note 2 2 2 5 16 2 2" xfId="17684" xr:uid="{00000000-0005-0000-0000-000006520000}"/>
    <cellStyle name="Note 2 2 2 5 16 2 2 2" xfId="32584" xr:uid="{00000000-0005-0000-0000-000007520000}"/>
    <cellStyle name="Note 2 2 2 5 16 2 3" xfId="17685" xr:uid="{00000000-0005-0000-0000-000008520000}"/>
    <cellStyle name="Note 2 2 2 5 16 2 4" xfId="32585" xr:uid="{00000000-0005-0000-0000-000009520000}"/>
    <cellStyle name="Note 2 2 2 5 16 3" xfId="17686" xr:uid="{00000000-0005-0000-0000-00000A520000}"/>
    <cellStyle name="Note 2 2 2 5 16 3 2" xfId="32586" xr:uid="{00000000-0005-0000-0000-00000B520000}"/>
    <cellStyle name="Note 2 2 2 5 16 4" xfId="17687" xr:uid="{00000000-0005-0000-0000-00000C520000}"/>
    <cellStyle name="Note 2 2 2 5 16 5" xfId="32587" xr:uid="{00000000-0005-0000-0000-00000D520000}"/>
    <cellStyle name="Note 2 2 2 5 17" xfId="17688" xr:uid="{00000000-0005-0000-0000-00000E520000}"/>
    <cellStyle name="Note 2 2 2 5 17 2" xfId="17689" xr:uid="{00000000-0005-0000-0000-00000F520000}"/>
    <cellStyle name="Note 2 2 2 5 17 2 2" xfId="17690" xr:uid="{00000000-0005-0000-0000-000010520000}"/>
    <cellStyle name="Note 2 2 2 5 17 2 2 2" xfId="32588" xr:uid="{00000000-0005-0000-0000-000011520000}"/>
    <cellStyle name="Note 2 2 2 5 17 2 3" xfId="17691" xr:uid="{00000000-0005-0000-0000-000012520000}"/>
    <cellStyle name="Note 2 2 2 5 17 2 4" xfId="32589" xr:uid="{00000000-0005-0000-0000-000013520000}"/>
    <cellStyle name="Note 2 2 2 5 17 3" xfId="17692" xr:uid="{00000000-0005-0000-0000-000014520000}"/>
    <cellStyle name="Note 2 2 2 5 17 3 2" xfId="32590" xr:uid="{00000000-0005-0000-0000-000015520000}"/>
    <cellStyle name="Note 2 2 2 5 17 4" xfId="17693" xr:uid="{00000000-0005-0000-0000-000016520000}"/>
    <cellStyle name="Note 2 2 2 5 17 5" xfId="32591" xr:uid="{00000000-0005-0000-0000-000017520000}"/>
    <cellStyle name="Note 2 2 2 5 18" xfId="17694" xr:uid="{00000000-0005-0000-0000-000018520000}"/>
    <cellStyle name="Note 2 2 2 5 18 2" xfId="17695" xr:uid="{00000000-0005-0000-0000-000019520000}"/>
    <cellStyle name="Note 2 2 2 5 18 2 2" xfId="17696" xr:uid="{00000000-0005-0000-0000-00001A520000}"/>
    <cellStyle name="Note 2 2 2 5 18 2 2 2" xfId="32592" xr:uid="{00000000-0005-0000-0000-00001B520000}"/>
    <cellStyle name="Note 2 2 2 5 18 2 3" xfId="17697" xr:uid="{00000000-0005-0000-0000-00001C520000}"/>
    <cellStyle name="Note 2 2 2 5 18 2 4" xfId="32593" xr:uid="{00000000-0005-0000-0000-00001D520000}"/>
    <cellStyle name="Note 2 2 2 5 18 3" xfId="17698" xr:uid="{00000000-0005-0000-0000-00001E520000}"/>
    <cellStyle name="Note 2 2 2 5 18 3 2" xfId="32594" xr:uid="{00000000-0005-0000-0000-00001F520000}"/>
    <cellStyle name="Note 2 2 2 5 18 4" xfId="17699" xr:uid="{00000000-0005-0000-0000-000020520000}"/>
    <cellStyle name="Note 2 2 2 5 18 5" xfId="32595" xr:uid="{00000000-0005-0000-0000-000021520000}"/>
    <cellStyle name="Note 2 2 2 5 19" xfId="17700" xr:uid="{00000000-0005-0000-0000-000022520000}"/>
    <cellStyle name="Note 2 2 2 5 19 2" xfId="17701" xr:uid="{00000000-0005-0000-0000-000023520000}"/>
    <cellStyle name="Note 2 2 2 5 19 2 2" xfId="17702" xr:uid="{00000000-0005-0000-0000-000024520000}"/>
    <cellStyle name="Note 2 2 2 5 19 2 2 2" xfId="32596" xr:uid="{00000000-0005-0000-0000-000025520000}"/>
    <cellStyle name="Note 2 2 2 5 19 2 3" xfId="17703" xr:uid="{00000000-0005-0000-0000-000026520000}"/>
    <cellStyle name="Note 2 2 2 5 19 2 4" xfId="32597" xr:uid="{00000000-0005-0000-0000-000027520000}"/>
    <cellStyle name="Note 2 2 2 5 19 3" xfId="17704" xr:uid="{00000000-0005-0000-0000-000028520000}"/>
    <cellStyle name="Note 2 2 2 5 19 3 2" xfId="32598" xr:uid="{00000000-0005-0000-0000-000029520000}"/>
    <cellStyle name="Note 2 2 2 5 19 4" xfId="17705" xr:uid="{00000000-0005-0000-0000-00002A520000}"/>
    <cellStyle name="Note 2 2 2 5 19 5" xfId="32599" xr:uid="{00000000-0005-0000-0000-00002B520000}"/>
    <cellStyle name="Note 2 2 2 5 2" xfId="17706" xr:uid="{00000000-0005-0000-0000-00002C520000}"/>
    <cellStyle name="Note 2 2 2 5 2 2" xfId="17707" xr:uid="{00000000-0005-0000-0000-00002D520000}"/>
    <cellStyle name="Note 2 2 2 5 2 2 2" xfId="17708" xr:uid="{00000000-0005-0000-0000-00002E520000}"/>
    <cellStyle name="Note 2 2 2 5 2 2 2 2" xfId="32600" xr:uid="{00000000-0005-0000-0000-00002F520000}"/>
    <cellStyle name="Note 2 2 2 5 2 2 3" xfId="17709" xr:uid="{00000000-0005-0000-0000-000030520000}"/>
    <cellStyle name="Note 2 2 2 5 2 2 4" xfId="32601" xr:uid="{00000000-0005-0000-0000-000031520000}"/>
    <cellStyle name="Note 2 2 2 5 2 3" xfId="17710" xr:uid="{00000000-0005-0000-0000-000032520000}"/>
    <cellStyle name="Note 2 2 2 5 2 3 2" xfId="32602" xr:uid="{00000000-0005-0000-0000-000033520000}"/>
    <cellStyle name="Note 2 2 2 5 2 4" xfId="17711" xr:uid="{00000000-0005-0000-0000-000034520000}"/>
    <cellStyle name="Note 2 2 2 5 2 5" xfId="32603" xr:uid="{00000000-0005-0000-0000-000035520000}"/>
    <cellStyle name="Note 2 2 2 5 20" xfId="17712" xr:uid="{00000000-0005-0000-0000-000036520000}"/>
    <cellStyle name="Note 2 2 2 5 20 2" xfId="17713" xr:uid="{00000000-0005-0000-0000-000037520000}"/>
    <cellStyle name="Note 2 2 2 5 20 2 2" xfId="17714" xr:uid="{00000000-0005-0000-0000-000038520000}"/>
    <cellStyle name="Note 2 2 2 5 20 2 2 2" xfId="32604" xr:uid="{00000000-0005-0000-0000-000039520000}"/>
    <cellStyle name="Note 2 2 2 5 20 2 3" xfId="17715" xr:uid="{00000000-0005-0000-0000-00003A520000}"/>
    <cellStyle name="Note 2 2 2 5 20 2 4" xfId="32605" xr:uid="{00000000-0005-0000-0000-00003B520000}"/>
    <cellStyle name="Note 2 2 2 5 20 3" xfId="17716" xr:uid="{00000000-0005-0000-0000-00003C520000}"/>
    <cellStyle name="Note 2 2 2 5 20 3 2" xfId="32606" xr:uid="{00000000-0005-0000-0000-00003D520000}"/>
    <cellStyle name="Note 2 2 2 5 20 4" xfId="17717" xr:uid="{00000000-0005-0000-0000-00003E520000}"/>
    <cellStyle name="Note 2 2 2 5 20 5" xfId="32607" xr:uid="{00000000-0005-0000-0000-00003F520000}"/>
    <cellStyle name="Note 2 2 2 5 21" xfId="17718" xr:uid="{00000000-0005-0000-0000-000040520000}"/>
    <cellStyle name="Note 2 2 2 5 21 2" xfId="17719" xr:uid="{00000000-0005-0000-0000-000041520000}"/>
    <cellStyle name="Note 2 2 2 5 21 2 2" xfId="17720" xr:uid="{00000000-0005-0000-0000-000042520000}"/>
    <cellStyle name="Note 2 2 2 5 21 2 2 2" xfId="32608" xr:uid="{00000000-0005-0000-0000-000043520000}"/>
    <cellStyle name="Note 2 2 2 5 21 2 3" xfId="17721" xr:uid="{00000000-0005-0000-0000-000044520000}"/>
    <cellStyle name="Note 2 2 2 5 21 2 4" xfId="32609" xr:uid="{00000000-0005-0000-0000-000045520000}"/>
    <cellStyle name="Note 2 2 2 5 21 3" xfId="17722" xr:uid="{00000000-0005-0000-0000-000046520000}"/>
    <cellStyle name="Note 2 2 2 5 21 3 2" xfId="32610" xr:uid="{00000000-0005-0000-0000-000047520000}"/>
    <cellStyle name="Note 2 2 2 5 21 4" xfId="17723" xr:uid="{00000000-0005-0000-0000-000048520000}"/>
    <cellStyle name="Note 2 2 2 5 21 5" xfId="32611" xr:uid="{00000000-0005-0000-0000-000049520000}"/>
    <cellStyle name="Note 2 2 2 5 22" xfId="17724" xr:uid="{00000000-0005-0000-0000-00004A520000}"/>
    <cellStyle name="Note 2 2 2 5 22 2" xfId="17725" xr:uid="{00000000-0005-0000-0000-00004B520000}"/>
    <cellStyle name="Note 2 2 2 5 22 2 2" xfId="17726" xr:uid="{00000000-0005-0000-0000-00004C520000}"/>
    <cellStyle name="Note 2 2 2 5 22 2 2 2" xfId="32612" xr:uid="{00000000-0005-0000-0000-00004D520000}"/>
    <cellStyle name="Note 2 2 2 5 22 2 3" xfId="17727" xr:uid="{00000000-0005-0000-0000-00004E520000}"/>
    <cellStyle name="Note 2 2 2 5 22 2 4" xfId="32613" xr:uid="{00000000-0005-0000-0000-00004F520000}"/>
    <cellStyle name="Note 2 2 2 5 22 3" xfId="17728" xr:uid="{00000000-0005-0000-0000-000050520000}"/>
    <cellStyle name="Note 2 2 2 5 22 3 2" xfId="32614" xr:uid="{00000000-0005-0000-0000-000051520000}"/>
    <cellStyle name="Note 2 2 2 5 22 4" xfId="17729" xr:uid="{00000000-0005-0000-0000-000052520000}"/>
    <cellStyle name="Note 2 2 2 5 22 5" xfId="32615" xr:uid="{00000000-0005-0000-0000-000053520000}"/>
    <cellStyle name="Note 2 2 2 5 23" xfId="17730" xr:uid="{00000000-0005-0000-0000-000054520000}"/>
    <cellStyle name="Note 2 2 2 5 23 2" xfId="17731" xr:uid="{00000000-0005-0000-0000-000055520000}"/>
    <cellStyle name="Note 2 2 2 5 23 2 2" xfId="17732" xr:uid="{00000000-0005-0000-0000-000056520000}"/>
    <cellStyle name="Note 2 2 2 5 23 2 2 2" xfId="32616" xr:uid="{00000000-0005-0000-0000-000057520000}"/>
    <cellStyle name="Note 2 2 2 5 23 2 3" xfId="17733" xr:uid="{00000000-0005-0000-0000-000058520000}"/>
    <cellStyle name="Note 2 2 2 5 23 2 4" xfId="32617" xr:uid="{00000000-0005-0000-0000-000059520000}"/>
    <cellStyle name="Note 2 2 2 5 23 3" xfId="17734" xr:uid="{00000000-0005-0000-0000-00005A520000}"/>
    <cellStyle name="Note 2 2 2 5 23 3 2" xfId="32618" xr:uid="{00000000-0005-0000-0000-00005B520000}"/>
    <cellStyle name="Note 2 2 2 5 23 4" xfId="17735" xr:uid="{00000000-0005-0000-0000-00005C520000}"/>
    <cellStyle name="Note 2 2 2 5 23 5" xfId="32619" xr:uid="{00000000-0005-0000-0000-00005D520000}"/>
    <cellStyle name="Note 2 2 2 5 24" xfId="17736" xr:uid="{00000000-0005-0000-0000-00005E520000}"/>
    <cellStyle name="Note 2 2 2 5 24 2" xfId="17737" xr:uid="{00000000-0005-0000-0000-00005F520000}"/>
    <cellStyle name="Note 2 2 2 5 24 2 2" xfId="17738" xr:uid="{00000000-0005-0000-0000-000060520000}"/>
    <cellStyle name="Note 2 2 2 5 24 2 2 2" xfId="32620" xr:uid="{00000000-0005-0000-0000-000061520000}"/>
    <cellStyle name="Note 2 2 2 5 24 2 3" xfId="17739" xr:uid="{00000000-0005-0000-0000-000062520000}"/>
    <cellStyle name="Note 2 2 2 5 24 2 4" xfId="32621" xr:uid="{00000000-0005-0000-0000-000063520000}"/>
    <cellStyle name="Note 2 2 2 5 24 3" xfId="17740" xr:uid="{00000000-0005-0000-0000-000064520000}"/>
    <cellStyle name="Note 2 2 2 5 24 3 2" xfId="32622" xr:uid="{00000000-0005-0000-0000-000065520000}"/>
    <cellStyle name="Note 2 2 2 5 24 4" xfId="17741" xr:uid="{00000000-0005-0000-0000-000066520000}"/>
    <cellStyle name="Note 2 2 2 5 24 5" xfId="32623" xr:uid="{00000000-0005-0000-0000-000067520000}"/>
    <cellStyle name="Note 2 2 2 5 25" xfId="17742" xr:uid="{00000000-0005-0000-0000-000068520000}"/>
    <cellStyle name="Note 2 2 2 5 25 2" xfId="17743" xr:uid="{00000000-0005-0000-0000-000069520000}"/>
    <cellStyle name="Note 2 2 2 5 25 2 2" xfId="17744" xr:uid="{00000000-0005-0000-0000-00006A520000}"/>
    <cellStyle name="Note 2 2 2 5 25 2 2 2" xfId="32624" xr:uid="{00000000-0005-0000-0000-00006B520000}"/>
    <cellStyle name="Note 2 2 2 5 25 2 3" xfId="17745" xr:uid="{00000000-0005-0000-0000-00006C520000}"/>
    <cellStyle name="Note 2 2 2 5 25 2 4" xfId="32625" xr:uid="{00000000-0005-0000-0000-00006D520000}"/>
    <cellStyle name="Note 2 2 2 5 25 3" xfId="17746" xr:uid="{00000000-0005-0000-0000-00006E520000}"/>
    <cellStyle name="Note 2 2 2 5 25 3 2" xfId="32626" xr:uid="{00000000-0005-0000-0000-00006F520000}"/>
    <cellStyle name="Note 2 2 2 5 25 4" xfId="17747" xr:uid="{00000000-0005-0000-0000-000070520000}"/>
    <cellStyle name="Note 2 2 2 5 25 5" xfId="32627" xr:uid="{00000000-0005-0000-0000-000071520000}"/>
    <cellStyle name="Note 2 2 2 5 26" xfId="17748" xr:uid="{00000000-0005-0000-0000-000072520000}"/>
    <cellStyle name="Note 2 2 2 5 26 2" xfId="17749" xr:uid="{00000000-0005-0000-0000-000073520000}"/>
    <cellStyle name="Note 2 2 2 5 26 2 2" xfId="17750" xr:uid="{00000000-0005-0000-0000-000074520000}"/>
    <cellStyle name="Note 2 2 2 5 26 2 2 2" xfId="32628" xr:uid="{00000000-0005-0000-0000-000075520000}"/>
    <cellStyle name="Note 2 2 2 5 26 2 3" xfId="17751" xr:uid="{00000000-0005-0000-0000-000076520000}"/>
    <cellStyle name="Note 2 2 2 5 26 2 4" xfId="32629" xr:uid="{00000000-0005-0000-0000-000077520000}"/>
    <cellStyle name="Note 2 2 2 5 26 3" xfId="17752" xr:uid="{00000000-0005-0000-0000-000078520000}"/>
    <cellStyle name="Note 2 2 2 5 26 3 2" xfId="32630" xr:uid="{00000000-0005-0000-0000-000079520000}"/>
    <cellStyle name="Note 2 2 2 5 26 4" xfId="17753" xr:uid="{00000000-0005-0000-0000-00007A520000}"/>
    <cellStyle name="Note 2 2 2 5 26 5" xfId="32631" xr:uid="{00000000-0005-0000-0000-00007B520000}"/>
    <cellStyle name="Note 2 2 2 5 27" xfId="17754" xr:uid="{00000000-0005-0000-0000-00007C520000}"/>
    <cellStyle name="Note 2 2 2 5 27 2" xfId="17755" xr:uid="{00000000-0005-0000-0000-00007D520000}"/>
    <cellStyle name="Note 2 2 2 5 27 2 2" xfId="17756" xr:uid="{00000000-0005-0000-0000-00007E520000}"/>
    <cellStyle name="Note 2 2 2 5 27 2 2 2" xfId="32632" xr:uid="{00000000-0005-0000-0000-00007F520000}"/>
    <cellStyle name="Note 2 2 2 5 27 2 3" xfId="17757" xr:uid="{00000000-0005-0000-0000-000080520000}"/>
    <cellStyle name="Note 2 2 2 5 27 2 4" xfId="32633" xr:uid="{00000000-0005-0000-0000-000081520000}"/>
    <cellStyle name="Note 2 2 2 5 27 3" xfId="17758" xr:uid="{00000000-0005-0000-0000-000082520000}"/>
    <cellStyle name="Note 2 2 2 5 27 3 2" xfId="32634" xr:uid="{00000000-0005-0000-0000-000083520000}"/>
    <cellStyle name="Note 2 2 2 5 27 4" xfId="17759" xr:uid="{00000000-0005-0000-0000-000084520000}"/>
    <cellStyle name="Note 2 2 2 5 27 5" xfId="32635" xr:uid="{00000000-0005-0000-0000-000085520000}"/>
    <cellStyle name="Note 2 2 2 5 28" xfId="17760" xr:uid="{00000000-0005-0000-0000-000086520000}"/>
    <cellStyle name="Note 2 2 2 5 28 2" xfId="17761" xr:uid="{00000000-0005-0000-0000-000087520000}"/>
    <cellStyle name="Note 2 2 2 5 28 2 2" xfId="17762" xr:uid="{00000000-0005-0000-0000-000088520000}"/>
    <cellStyle name="Note 2 2 2 5 28 2 2 2" xfId="32636" xr:uid="{00000000-0005-0000-0000-000089520000}"/>
    <cellStyle name="Note 2 2 2 5 28 2 3" xfId="17763" xr:uid="{00000000-0005-0000-0000-00008A520000}"/>
    <cellStyle name="Note 2 2 2 5 28 2 4" xfId="32637" xr:uid="{00000000-0005-0000-0000-00008B520000}"/>
    <cellStyle name="Note 2 2 2 5 28 3" xfId="17764" xr:uid="{00000000-0005-0000-0000-00008C520000}"/>
    <cellStyle name="Note 2 2 2 5 28 3 2" xfId="32638" xr:uid="{00000000-0005-0000-0000-00008D520000}"/>
    <cellStyle name="Note 2 2 2 5 28 4" xfId="17765" xr:uid="{00000000-0005-0000-0000-00008E520000}"/>
    <cellStyle name="Note 2 2 2 5 28 5" xfId="32639" xr:uid="{00000000-0005-0000-0000-00008F520000}"/>
    <cellStyle name="Note 2 2 2 5 29" xfId="17766" xr:uid="{00000000-0005-0000-0000-000090520000}"/>
    <cellStyle name="Note 2 2 2 5 29 2" xfId="17767" xr:uid="{00000000-0005-0000-0000-000091520000}"/>
    <cellStyle name="Note 2 2 2 5 29 2 2" xfId="17768" xr:uid="{00000000-0005-0000-0000-000092520000}"/>
    <cellStyle name="Note 2 2 2 5 29 2 2 2" xfId="32640" xr:uid="{00000000-0005-0000-0000-000093520000}"/>
    <cellStyle name="Note 2 2 2 5 29 2 3" xfId="17769" xr:uid="{00000000-0005-0000-0000-000094520000}"/>
    <cellStyle name="Note 2 2 2 5 29 2 4" xfId="32641" xr:uid="{00000000-0005-0000-0000-000095520000}"/>
    <cellStyle name="Note 2 2 2 5 29 3" xfId="17770" xr:uid="{00000000-0005-0000-0000-000096520000}"/>
    <cellStyle name="Note 2 2 2 5 29 3 2" xfId="32642" xr:uid="{00000000-0005-0000-0000-000097520000}"/>
    <cellStyle name="Note 2 2 2 5 29 4" xfId="17771" xr:uid="{00000000-0005-0000-0000-000098520000}"/>
    <cellStyle name="Note 2 2 2 5 29 5" xfId="32643" xr:uid="{00000000-0005-0000-0000-000099520000}"/>
    <cellStyle name="Note 2 2 2 5 3" xfId="17772" xr:uid="{00000000-0005-0000-0000-00009A520000}"/>
    <cellStyle name="Note 2 2 2 5 3 2" xfId="17773" xr:uid="{00000000-0005-0000-0000-00009B520000}"/>
    <cellStyle name="Note 2 2 2 5 3 2 2" xfId="17774" xr:uid="{00000000-0005-0000-0000-00009C520000}"/>
    <cellStyle name="Note 2 2 2 5 3 2 2 2" xfId="32644" xr:uid="{00000000-0005-0000-0000-00009D520000}"/>
    <cellStyle name="Note 2 2 2 5 3 2 3" xfId="17775" xr:uid="{00000000-0005-0000-0000-00009E520000}"/>
    <cellStyle name="Note 2 2 2 5 3 2 4" xfId="32645" xr:uid="{00000000-0005-0000-0000-00009F520000}"/>
    <cellStyle name="Note 2 2 2 5 3 3" xfId="17776" xr:uid="{00000000-0005-0000-0000-0000A0520000}"/>
    <cellStyle name="Note 2 2 2 5 3 3 2" xfId="32646" xr:uid="{00000000-0005-0000-0000-0000A1520000}"/>
    <cellStyle name="Note 2 2 2 5 3 4" xfId="17777" xr:uid="{00000000-0005-0000-0000-0000A2520000}"/>
    <cellStyle name="Note 2 2 2 5 3 5" xfId="32647" xr:uid="{00000000-0005-0000-0000-0000A3520000}"/>
    <cellStyle name="Note 2 2 2 5 30" xfId="17778" xr:uid="{00000000-0005-0000-0000-0000A4520000}"/>
    <cellStyle name="Note 2 2 2 5 30 2" xfId="17779" xr:uid="{00000000-0005-0000-0000-0000A5520000}"/>
    <cellStyle name="Note 2 2 2 5 30 2 2" xfId="17780" xr:uid="{00000000-0005-0000-0000-0000A6520000}"/>
    <cellStyle name="Note 2 2 2 5 30 2 2 2" xfId="32648" xr:uid="{00000000-0005-0000-0000-0000A7520000}"/>
    <cellStyle name="Note 2 2 2 5 30 2 3" xfId="17781" xr:uid="{00000000-0005-0000-0000-0000A8520000}"/>
    <cellStyle name="Note 2 2 2 5 30 2 4" xfId="32649" xr:uid="{00000000-0005-0000-0000-0000A9520000}"/>
    <cellStyle name="Note 2 2 2 5 30 3" xfId="17782" xr:uid="{00000000-0005-0000-0000-0000AA520000}"/>
    <cellStyle name="Note 2 2 2 5 30 3 2" xfId="32650" xr:uid="{00000000-0005-0000-0000-0000AB520000}"/>
    <cellStyle name="Note 2 2 2 5 30 4" xfId="17783" xr:uid="{00000000-0005-0000-0000-0000AC520000}"/>
    <cellStyle name="Note 2 2 2 5 30 5" xfId="32651" xr:uid="{00000000-0005-0000-0000-0000AD520000}"/>
    <cellStyle name="Note 2 2 2 5 31" xfId="17784" xr:uid="{00000000-0005-0000-0000-0000AE520000}"/>
    <cellStyle name="Note 2 2 2 5 31 2" xfId="17785" xr:uid="{00000000-0005-0000-0000-0000AF520000}"/>
    <cellStyle name="Note 2 2 2 5 31 2 2" xfId="32652" xr:uid="{00000000-0005-0000-0000-0000B0520000}"/>
    <cellStyle name="Note 2 2 2 5 31 3" xfId="17786" xr:uid="{00000000-0005-0000-0000-0000B1520000}"/>
    <cellStyle name="Note 2 2 2 5 31 4" xfId="32653" xr:uid="{00000000-0005-0000-0000-0000B2520000}"/>
    <cellStyle name="Note 2 2 2 5 32" xfId="17787" xr:uid="{00000000-0005-0000-0000-0000B3520000}"/>
    <cellStyle name="Note 2 2 2 5 32 2" xfId="32654" xr:uid="{00000000-0005-0000-0000-0000B4520000}"/>
    <cellStyle name="Note 2 2 2 5 33" xfId="17788" xr:uid="{00000000-0005-0000-0000-0000B5520000}"/>
    <cellStyle name="Note 2 2 2 5 34" xfId="32655" xr:uid="{00000000-0005-0000-0000-0000B6520000}"/>
    <cellStyle name="Note 2 2 2 5 4" xfId="17789" xr:uid="{00000000-0005-0000-0000-0000B7520000}"/>
    <cellStyle name="Note 2 2 2 5 4 2" xfId="17790" xr:uid="{00000000-0005-0000-0000-0000B8520000}"/>
    <cellStyle name="Note 2 2 2 5 4 2 2" xfId="17791" xr:uid="{00000000-0005-0000-0000-0000B9520000}"/>
    <cellStyle name="Note 2 2 2 5 4 2 2 2" xfId="32656" xr:uid="{00000000-0005-0000-0000-0000BA520000}"/>
    <cellStyle name="Note 2 2 2 5 4 2 3" xfId="17792" xr:uid="{00000000-0005-0000-0000-0000BB520000}"/>
    <cellStyle name="Note 2 2 2 5 4 2 4" xfId="32657" xr:uid="{00000000-0005-0000-0000-0000BC520000}"/>
    <cellStyle name="Note 2 2 2 5 4 3" xfId="17793" xr:uid="{00000000-0005-0000-0000-0000BD520000}"/>
    <cellStyle name="Note 2 2 2 5 4 3 2" xfId="32658" xr:uid="{00000000-0005-0000-0000-0000BE520000}"/>
    <cellStyle name="Note 2 2 2 5 4 4" xfId="17794" xr:uid="{00000000-0005-0000-0000-0000BF520000}"/>
    <cellStyle name="Note 2 2 2 5 4 5" xfId="32659" xr:uid="{00000000-0005-0000-0000-0000C0520000}"/>
    <cellStyle name="Note 2 2 2 5 5" xfId="17795" xr:uid="{00000000-0005-0000-0000-0000C1520000}"/>
    <cellStyle name="Note 2 2 2 5 5 2" xfId="17796" xr:uid="{00000000-0005-0000-0000-0000C2520000}"/>
    <cellStyle name="Note 2 2 2 5 5 2 2" xfId="17797" xr:uid="{00000000-0005-0000-0000-0000C3520000}"/>
    <cellStyle name="Note 2 2 2 5 5 2 2 2" xfId="32660" xr:uid="{00000000-0005-0000-0000-0000C4520000}"/>
    <cellStyle name="Note 2 2 2 5 5 2 3" xfId="17798" xr:uid="{00000000-0005-0000-0000-0000C5520000}"/>
    <cellStyle name="Note 2 2 2 5 5 2 4" xfId="32661" xr:uid="{00000000-0005-0000-0000-0000C6520000}"/>
    <cellStyle name="Note 2 2 2 5 5 3" xfId="17799" xr:uid="{00000000-0005-0000-0000-0000C7520000}"/>
    <cellStyle name="Note 2 2 2 5 5 3 2" xfId="32662" xr:uid="{00000000-0005-0000-0000-0000C8520000}"/>
    <cellStyle name="Note 2 2 2 5 5 4" xfId="17800" xr:uid="{00000000-0005-0000-0000-0000C9520000}"/>
    <cellStyle name="Note 2 2 2 5 5 5" xfId="32663" xr:uid="{00000000-0005-0000-0000-0000CA520000}"/>
    <cellStyle name="Note 2 2 2 5 6" xfId="17801" xr:uid="{00000000-0005-0000-0000-0000CB520000}"/>
    <cellStyle name="Note 2 2 2 5 6 2" xfId="17802" xr:uid="{00000000-0005-0000-0000-0000CC520000}"/>
    <cellStyle name="Note 2 2 2 5 6 2 2" xfId="17803" xr:uid="{00000000-0005-0000-0000-0000CD520000}"/>
    <cellStyle name="Note 2 2 2 5 6 2 2 2" xfId="32664" xr:uid="{00000000-0005-0000-0000-0000CE520000}"/>
    <cellStyle name="Note 2 2 2 5 6 2 3" xfId="17804" xr:uid="{00000000-0005-0000-0000-0000CF520000}"/>
    <cellStyle name="Note 2 2 2 5 6 2 4" xfId="32665" xr:uid="{00000000-0005-0000-0000-0000D0520000}"/>
    <cellStyle name="Note 2 2 2 5 6 3" xfId="17805" xr:uid="{00000000-0005-0000-0000-0000D1520000}"/>
    <cellStyle name="Note 2 2 2 5 6 3 2" xfId="32666" xr:uid="{00000000-0005-0000-0000-0000D2520000}"/>
    <cellStyle name="Note 2 2 2 5 6 4" xfId="17806" xr:uid="{00000000-0005-0000-0000-0000D3520000}"/>
    <cellStyle name="Note 2 2 2 5 6 5" xfId="32667" xr:uid="{00000000-0005-0000-0000-0000D4520000}"/>
    <cellStyle name="Note 2 2 2 5 7" xfId="17807" xr:uid="{00000000-0005-0000-0000-0000D5520000}"/>
    <cellStyle name="Note 2 2 2 5 7 2" xfId="17808" xr:uid="{00000000-0005-0000-0000-0000D6520000}"/>
    <cellStyle name="Note 2 2 2 5 7 2 2" xfId="17809" xr:uid="{00000000-0005-0000-0000-0000D7520000}"/>
    <cellStyle name="Note 2 2 2 5 7 2 2 2" xfId="32668" xr:uid="{00000000-0005-0000-0000-0000D8520000}"/>
    <cellStyle name="Note 2 2 2 5 7 2 3" xfId="17810" xr:uid="{00000000-0005-0000-0000-0000D9520000}"/>
    <cellStyle name="Note 2 2 2 5 7 2 4" xfId="32669" xr:uid="{00000000-0005-0000-0000-0000DA520000}"/>
    <cellStyle name="Note 2 2 2 5 7 3" xfId="17811" xr:uid="{00000000-0005-0000-0000-0000DB520000}"/>
    <cellStyle name="Note 2 2 2 5 7 3 2" xfId="32670" xr:uid="{00000000-0005-0000-0000-0000DC520000}"/>
    <cellStyle name="Note 2 2 2 5 7 4" xfId="17812" xr:uid="{00000000-0005-0000-0000-0000DD520000}"/>
    <cellStyle name="Note 2 2 2 5 7 5" xfId="32671" xr:uid="{00000000-0005-0000-0000-0000DE520000}"/>
    <cellStyle name="Note 2 2 2 5 8" xfId="17813" xr:uid="{00000000-0005-0000-0000-0000DF520000}"/>
    <cellStyle name="Note 2 2 2 5 8 2" xfId="17814" xr:uid="{00000000-0005-0000-0000-0000E0520000}"/>
    <cellStyle name="Note 2 2 2 5 8 2 2" xfId="17815" xr:uid="{00000000-0005-0000-0000-0000E1520000}"/>
    <cellStyle name="Note 2 2 2 5 8 2 2 2" xfId="32672" xr:uid="{00000000-0005-0000-0000-0000E2520000}"/>
    <cellStyle name="Note 2 2 2 5 8 2 3" xfId="17816" xr:uid="{00000000-0005-0000-0000-0000E3520000}"/>
    <cellStyle name="Note 2 2 2 5 8 2 4" xfId="32673" xr:uid="{00000000-0005-0000-0000-0000E4520000}"/>
    <cellStyle name="Note 2 2 2 5 8 3" xfId="17817" xr:uid="{00000000-0005-0000-0000-0000E5520000}"/>
    <cellStyle name="Note 2 2 2 5 8 3 2" xfId="32674" xr:uid="{00000000-0005-0000-0000-0000E6520000}"/>
    <cellStyle name="Note 2 2 2 5 8 4" xfId="17818" xr:uid="{00000000-0005-0000-0000-0000E7520000}"/>
    <cellStyle name="Note 2 2 2 5 8 5" xfId="32675" xr:uid="{00000000-0005-0000-0000-0000E8520000}"/>
    <cellStyle name="Note 2 2 2 5 9" xfId="17819" xr:uid="{00000000-0005-0000-0000-0000E9520000}"/>
    <cellStyle name="Note 2 2 2 5 9 2" xfId="17820" xr:uid="{00000000-0005-0000-0000-0000EA520000}"/>
    <cellStyle name="Note 2 2 2 5 9 2 2" xfId="17821" xr:uid="{00000000-0005-0000-0000-0000EB520000}"/>
    <cellStyle name="Note 2 2 2 5 9 2 2 2" xfId="32676" xr:uid="{00000000-0005-0000-0000-0000EC520000}"/>
    <cellStyle name="Note 2 2 2 5 9 2 3" xfId="17822" xr:uid="{00000000-0005-0000-0000-0000ED520000}"/>
    <cellStyle name="Note 2 2 2 5 9 2 4" xfId="32677" xr:uid="{00000000-0005-0000-0000-0000EE520000}"/>
    <cellStyle name="Note 2 2 2 5 9 3" xfId="17823" xr:uid="{00000000-0005-0000-0000-0000EF520000}"/>
    <cellStyle name="Note 2 2 2 5 9 3 2" xfId="32678" xr:uid="{00000000-0005-0000-0000-0000F0520000}"/>
    <cellStyle name="Note 2 2 2 5 9 4" xfId="17824" xr:uid="{00000000-0005-0000-0000-0000F1520000}"/>
    <cellStyle name="Note 2 2 2 5 9 5" xfId="32679" xr:uid="{00000000-0005-0000-0000-0000F2520000}"/>
    <cellStyle name="Note 2 2 2 6" xfId="17825" xr:uid="{00000000-0005-0000-0000-0000F3520000}"/>
    <cellStyle name="Note 2 2 2 6 10" xfId="17826" xr:uid="{00000000-0005-0000-0000-0000F4520000}"/>
    <cellStyle name="Note 2 2 2 6 10 2" xfId="17827" xr:uid="{00000000-0005-0000-0000-0000F5520000}"/>
    <cellStyle name="Note 2 2 2 6 10 2 2" xfId="17828" xr:uid="{00000000-0005-0000-0000-0000F6520000}"/>
    <cellStyle name="Note 2 2 2 6 10 2 2 2" xfId="32680" xr:uid="{00000000-0005-0000-0000-0000F7520000}"/>
    <cellStyle name="Note 2 2 2 6 10 2 3" xfId="17829" xr:uid="{00000000-0005-0000-0000-0000F8520000}"/>
    <cellStyle name="Note 2 2 2 6 10 2 4" xfId="32681" xr:uid="{00000000-0005-0000-0000-0000F9520000}"/>
    <cellStyle name="Note 2 2 2 6 10 3" xfId="17830" xr:uid="{00000000-0005-0000-0000-0000FA520000}"/>
    <cellStyle name="Note 2 2 2 6 10 3 2" xfId="32682" xr:uid="{00000000-0005-0000-0000-0000FB520000}"/>
    <cellStyle name="Note 2 2 2 6 10 4" xfId="17831" xr:uid="{00000000-0005-0000-0000-0000FC520000}"/>
    <cellStyle name="Note 2 2 2 6 10 5" xfId="32683" xr:uid="{00000000-0005-0000-0000-0000FD520000}"/>
    <cellStyle name="Note 2 2 2 6 11" xfId="17832" xr:uid="{00000000-0005-0000-0000-0000FE520000}"/>
    <cellStyle name="Note 2 2 2 6 11 2" xfId="17833" xr:uid="{00000000-0005-0000-0000-0000FF520000}"/>
    <cellStyle name="Note 2 2 2 6 11 2 2" xfId="17834" xr:uid="{00000000-0005-0000-0000-000000530000}"/>
    <cellStyle name="Note 2 2 2 6 11 2 2 2" xfId="32684" xr:uid="{00000000-0005-0000-0000-000001530000}"/>
    <cellStyle name="Note 2 2 2 6 11 2 3" xfId="17835" xr:uid="{00000000-0005-0000-0000-000002530000}"/>
    <cellStyle name="Note 2 2 2 6 11 2 4" xfId="32685" xr:uid="{00000000-0005-0000-0000-000003530000}"/>
    <cellStyle name="Note 2 2 2 6 11 3" xfId="17836" xr:uid="{00000000-0005-0000-0000-000004530000}"/>
    <cellStyle name="Note 2 2 2 6 11 3 2" xfId="32686" xr:uid="{00000000-0005-0000-0000-000005530000}"/>
    <cellStyle name="Note 2 2 2 6 11 4" xfId="17837" xr:uid="{00000000-0005-0000-0000-000006530000}"/>
    <cellStyle name="Note 2 2 2 6 11 5" xfId="32687" xr:uid="{00000000-0005-0000-0000-000007530000}"/>
    <cellStyle name="Note 2 2 2 6 12" xfId="17838" xr:uid="{00000000-0005-0000-0000-000008530000}"/>
    <cellStyle name="Note 2 2 2 6 12 2" xfId="17839" xr:uid="{00000000-0005-0000-0000-000009530000}"/>
    <cellStyle name="Note 2 2 2 6 12 2 2" xfId="17840" xr:uid="{00000000-0005-0000-0000-00000A530000}"/>
    <cellStyle name="Note 2 2 2 6 12 2 2 2" xfId="32688" xr:uid="{00000000-0005-0000-0000-00000B530000}"/>
    <cellStyle name="Note 2 2 2 6 12 2 3" xfId="17841" xr:uid="{00000000-0005-0000-0000-00000C530000}"/>
    <cellStyle name="Note 2 2 2 6 12 2 4" xfId="32689" xr:uid="{00000000-0005-0000-0000-00000D530000}"/>
    <cellStyle name="Note 2 2 2 6 12 3" xfId="17842" xr:uid="{00000000-0005-0000-0000-00000E530000}"/>
    <cellStyle name="Note 2 2 2 6 12 3 2" xfId="32690" xr:uid="{00000000-0005-0000-0000-00000F530000}"/>
    <cellStyle name="Note 2 2 2 6 12 4" xfId="17843" xr:uid="{00000000-0005-0000-0000-000010530000}"/>
    <cellStyle name="Note 2 2 2 6 12 5" xfId="32691" xr:uid="{00000000-0005-0000-0000-000011530000}"/>
    <cellStyle name="Note 2 2 2 6 13" xfId="17844" xr:uid="{00000000-0005-0000-0000-000012530000}"/>
    <cellStyle name="Note 2 2 2 6 13 2" xfId="17845" xr:uid="{00000000-0005-0000-0000-000013530000}"/>
    <cellStyle name="Note 2 2 2 6 13 2 2" xfId="17846" xr:uid="{00000000-0005-0000-0000-000014530000}"/>
    <cellStyle name="Note 2 2 2 6 13 2 2 2" xfId="32692" xr:uid="{00000000-0005-0000-0000-000015530000}"/>
    <cellStyle name="Note 2 2 2 6 13 2 3" xfId="17847" xr:uid="{00000000-0005-0000-0000-000016530000}"/>
    <cellStyle name="Note 2 2 2 6 13 2 4" xfId="32693" xr:uid="{00000000-0005-0000-0000-000017530000}"/>
    <cellStyle name="Note 2 2 2 6 13 3" xfId="17848" xr:uid="{00000000-0005-0000-0000-000018530000}"/>
    <cellStyle name="Note 2 2 2 6 13 3 2" xfId="32694" xr:uid="{00000000-0005-0000-0000-000019530000}"/>
    <cellStyle name="Note 2 2 2 6 13 4" xfId="17849" xr:uid="{00000000-0005-0000-0000-00001A530000}"/>
    <cellStyle name="Note 2 2 2 6 13 5" xfId="32695" xr:uid="{00000000-0005-0000-0000-00001B530000}"/>
    <cellStyle name="Note 2 2 2 6 14" xfId="17850" xr:uid="{00000000-0005-0000-0000-00001C530000}"/>
    <cellStyle name="Note 2 2 2 6 14 2" xfId="17851" xr:uid="{00000000-0005-0000-0000-00001D530000}"/>
    <cellStyle name="Note 2 2 2 6 14 2 2" xfId="17852" xr:uid="{00000000-0005-0000-0000-00001E530000}"/>
    <cellStyle name="Note 2 2 2 6 14 2 2 2" xfId="32696" xr:uid="{00000000-0005-0000-0000-00001F530000}"/>
    <cellStyle name="Note 2 2 2 6 14 2 3" xfId="17853" xr:uid="{00000000-0005-0000-0000-000020530000}"/>
    <cellStyle name="Note 2 2 2 6 14 2 4" xfId="32697" xr:uid="{00000000-0005-0000-0000-000021530000}"/>
    <cellStyle name="Note 2 2 2 6 14 3" xfId="17854" xr:uid="{00000000-0005-0000-0000-000022530000}"/>
    <cellStyle name="Note 2 2 2 6 14 3 2" xfId="32698" xr:uid="{00000000-0005-0000-0000-000023530000}"/>
    <cellStyle name="Note 2 2 2 6 14 4" xfId="17855" xr:uid="{00000000-0005-0000-0000-000024530000}"/>
    <cellStyle name="Note 2 2 2 6 14 5" xfId="32699" xr:uid="{00000000-0005-0000-0000-000025530000}"/>
    <cellStyle name="Note 2 2 2 6 15" xfId="17856" xr:uid="{00000000-0005-0000-0000-000026530000}"/>
    <cellStyle name="Note 2 2 2 6 15 2" xfId="17857" xr:uid="{00000000-0005-0000-0000-000027530000}"/>
    <cellStyle name="Note 2 2 2 6 15 2 2" xfId="17858" xr:uid="{00000000-0005-0000-0000-000028530000}"/>
    <cellStyle name="Note 2 2 2 6 15 2 2 2" xfId="32700" xr:uid="{00000000-0005-0000-0000-000029530000}"/>
    <cellStyle name="Note 2 2 2 6 15 2 3" xfId="17859" xr:uid="{00000000-0005-0000-0000-00002A530000}"/>
    <cellStyle name="Note 2 2 2 6 15 2 4" xfId="32701" xr:uid="{00000000-0005-0000-0000-00002B530000}"/>
    <cellStyle name="Note 2 2 2 6 15 3" xfId="17860" xr:uid="{00000000-0005-0000-0000-00002C530000}"/>
    <cellStyle name="Note 2 2 2 6 15 3 2" xfId="32702" xr:uid="{00000000-0005-0000-0000-00002D530000}"/>
    <cellStyle name="Note 2 2 2 6 15 4" xfId="17861" xr:uid="{00000000-0005-0000-0000-00002E530000}"/>
    <cellStyle name="Note 2 2 2 6 15 5" xfId="32703" xr:uid="{00000000-0005-0000-0000-00002F530000}"/>
    <cellStyle name="Note 2 2 2 6 16" xfId="17862" xr:uid="{00000000-0005-0000-0000-000030530000}"/>
    <cellStyle name="Note 2 2 2 6 16 2" xfId="17863" xr:uid="{00000000-0005-0000-0000-000031530000}"/>
    <cellStyle name="Note 2 2 2 6 16 2 2" xfId="17864" xr:uid="{00000000-0005-0000-0000-000032530000}"/>
    <cellStyle name="Note 2 2 2 6 16 2 2 2" xfId="32704" xr:uid="{00000000-0005-0000-0000-000033530000}"/>
    <cellStyle name="Note 2 2 2 6 16 2 3" xfId="17865" xr:uid="{00000000-0005-0000-0000-000034530000}"/>
    <cellStyle name="Note 2 2 2 6 16 2 4" xfId="32705" xr:uid="{00000000-0005-0000-0000-000035530000}"/>
    <cellStyle name="Note 2 2 2 6 16 3" xfId="17866" xr:uid="{00000000-0005-0000-0000-000036530000}"/>
    <cellStyle name="Note 2 2 2 6 16 3 2" xfId="32706" xr:uid="{00000000-0005-0000-0000-000037530000}"/>
    <cellStyle name="Note 2 2 2 6 16 4" xfId="17867" xr:uid="{00000000-0005-0000-0000-000038530000}"/>
    <cellStyle name="Note 2 2 2 6 16 5" xfId="32707" xr:uid="{00000000-0005-0000-0000-000039530000}"/>
    <cellStyle name="Note 2 2 2 6 17" xfId="17868" xr:uid="{00000000-0005-0000-0000-00003A530000}"/>
    <cellStyle name="Note 2 2 2 6 17 2" xfId="17869" xr:uid="{00000000-0005-0000-0000-00003B530000}"/>
    <cellStyle name="Note 2 2 2 6 17 2 2" xfId="17870" xr:uid="{00000000-0005-0000-0000-00003C530000}"/>
    <cellStyle name="Note 2 2 2 6 17 2 2 2" xfId="32708" xr:uid="{00000000-0005-0000-0000-00003D530000}"/>
    <cellStyle name="Note 2 2 2 6 17 2 3" xfId="17871" xr:uid="{00000000-0005-0000-0000-00003E530000}"/>
    <cellStyle name="Note 2 2 2 6 17 2 4" xfId="32709" xr:uid="{00000000-0005-0000-0000-00003F530000}"/>
    <cellStyle name="Note 2 2 2 6 17 3" xfId="17872" xr:uid="{00000000-0005-0000-0000-000040530000}"/>
    <cellStyle name="Note 2 2 2 6 17 3 2" xfId="32710" xr:uid="{00000000-0005-0000-0000-000041530000}"/>
    <cellStyle name="Note 2 2 2 6 17 4" xfId="17873" xr:uid="{00000000-0005-0000-0000-000042530000}"/>
    <cellStyle name="Note 2 2 2 6 17 5" xfId="32711" xr:uid="{00000000-0005-0000-0000-000043530000}"/>
    <cellStyle name="Note 2 2 2 6 18" xfId="17874" xr:uid="{00000000-0005-0000-0000-000044530000}"/>
    <cellStyle name="Note 2 2 2 6 18 2" xfId="17875" xr:uid="{00000000-0005-0000-0000-000045530000}"/>
    <cellStyle name="Note 2 2 2 6 18 2 2" xfId="17876" xr:uid="{00000000-0005-0000-0000-000046530000}"/>
    <cellStyle name="Note 2 2 2 6 18 2 2 2" xfId="32712" xr:uid="{00000000-0005-0000-0000-000047530000}"/>
    <cellStyle name="Note 2 2 2 6 18 2 3" xfId="17877" xr:uid="{00000000-0005-0000-0000-000048530000}"/>
    <cellStyle name="Note 2 2 2 6 18 2 4" xfId="32713" xr:uid="{00000000-0005-0000-0000-000049530000}"/>
    <cellStyle name="Note 2 2 2 6 18 3" xfId="17878" xr:uid="{00000000-0005-0000-0000-00004A530000}"/>
    <cellStyle name="Note 2 2 2 6 18 3 2" xfId="32714" xr:uid="{00000000-0005-0000-0000-00004B530000}"/>
    <cellStyle name="Note 2 2 2 6 18 4" xfId="17879" xr:uid="{00000000-0005-0000-0000-00004C530000}"/>
    <cellStyle name="Note 2 2 2 6 18 5" xfId="32715" xr:uid="{00000000-0005-0000-0000-00004D530000}"/>
    <cellStyle name="Note 2 2 2 6 19" xfId="17880" xr:uid="{00000000-0005-0000-0000-00004E530000}"/>
    <cellStyle name="Note 2 2 2 6 19 2" xfId="17881" xr:uid="{00000000-0005-0000-0000-00004F530000}"/>
    <cellStyle name="Note 2 2 2 6 19 2 2" xfId="17882" xr:uid="{00000000-0005-0000-0000-000050530000}"/>
    <cellStyle name="Note 2 2 2 6 19 2 2 2" xfId="32716" xr:uid="{00000000-0005-0000-0000-000051530000}"/>
    <cellStyle name="Note 2 2 2 6 19 2 3" xfId="17883" xr:uid="{00000000-0005-0000-0000-000052530000}"/>
    <cellStyle name="Note 2 2 2 6 19 2 4" xfId="32717" xr:uid="{00000000-0005-0000-0000-000053530000}"/>
    <cellStyle name="Note 2 2 2 6 19 3" xfId="17884" xr:uid="{00000000-0005-0000-0000-000054530000}"/>
    <cellStyle name="Note 2 2 2 6 19 3 2" xfId="32718" xr:uid="{00000000-0005-0000-0000-000055530000}"/>
    <cellStyle name="Note 2 2 2 6 19 4" xfId="17885" xr:uid="{00000000-0005-0000-0000-000056530000}"/>
    <cellStyle name="Note 2 2 2 6 19 5" xfId="32719" xr:uid="{00000000-0005-0000-0000-000057530000}"/>
    <cellStyle name="Note 2 2 2 6 2" xfId="17886" xr:uid="{00000000-0005-0000-0000-000058530000}"/>
    <cellStyle name="Note 2 2 2 6 2 2" xfId="17887" xr:uid="{00000000-0005-0000-0000-000059530000}"/>
    <cellStyle name="Note 2 2 2 6 2 2 2" xfId="17888" xr:uid="{00000000-0005-0000-0000-00005A530000}"/>
    <cellStyle name="Note 2 2 2 6 2 2 2 2" xfId="32720" xr:uid="{00000000-0005-0000-0000-00005B530000}"/>
    <cellStyle name="Note 2 2 2 6 2 2 3" xfId="17889" xr:uid="{00000000-0005-0000-0000-00005C530000}"/>
    <cellStyle name="Note 2 2 2 6 2 2 4" xfId="32721" xr:uid="{00000000-0005-0000-0000-00005D530000}"/>
    <cellStyle name="Note 2 2 2 6 2 3" xfId="17890" xr:uid="{00000000-0005-0000-0000-00005E530000}"/>
    <cellStyle name="Note 2 2 2 6 2 3 2" xfId="32722" xr:uid="{00000000-0005-0000-0000-00005F530000}"/>
    <cellStyle name="Note 2 2 2 6 2 4" xfId="17891" xr:uid="{00000000-0005-0000-0000-000060530000}"/>
    <cellStyle name="Note 2 2 2 6 2 5" xfId="32723" xr:uid="{00000000-0005-0000-0000-000061530000}"/>
    <cellStyle name="Note 2 2 2 6 20" xfId="17892" xr:uid="{00000000-0005-0000-0000-000062530000}"/>
    <cellStyle name="Note 2 2 2 6 20 2" xfId="17893" xr:uid="{00000000-0005-0000-0000-000063530000}"/>
    <cellStyle name="Note 2 2 2 6 20 2 2" xfId="17894" xr:uid="{00000000-0005-0000-0000-000064530000}"/>
    <cellStyle name="Note 2 2 2 6 20 2 2 2" xfId="32724" xr:uid="{00000000-0005-0000-0000-000065530000}"/>
    <cellStyle name="Note 2 2 2 6 20 2 3" xfId="17895" xr:uid="{00000000-0005-0000-0000-000066530000}"/>
    <cellStyle name="Note 2 2 2 6 20 2 4" xfId="32725" xr:uid="{00000000-0005-0000-0000-000067530000}"/>
    <cellStyle name="Note 2 2 2 6 20 3" xfId="17896" xr:uid="{00000000-0005-0000-0000-000068530000}"/>
    <cellStyle name="Note 2 2 2 6 20 3 2" xfId="32726" xr:uid="{00000000-0005-0000-0000-000069530000}"/>
    <cellStyle name="Note 2 2 2 6 20 4" xfId="17897" xr:uid="{00000000-0005-0000-0000-00006A530000}"/>
    <cellStyle name="Note 2 2 2 6 20 5" xfId="32727" xr:uid="{00000000-0005-0000-0000-00006B530000}"/>
    <cellStyle name="Note 2 2 2 6 21" xfId="17898" xr:uid="{00000000-0005-0000-0000-00006C530000}"/>
    <cellStyle name="Note 2 2 2 6 21 2" xfId="17899" xr:uid="{00000000-0005-0000-0000-00006D530000}"/>
    <cellStyle name="Note 2 2 2 6 21 2 2" xfId="17900" xr:uid="{00000000-0005-0000-0000-00006E530000}"/>
    <cellStyle name="Note 2 2 2 6 21 2 2 2" xfId="32728" xr:uid="{00000000-0005-0000-0000-00006F530000}"/>
    <cellStyle name="Note 2 2 2 6 21 2 3" xfId="17901" xr:uid="{00000000-0005-0000-0000-000070530000}"/>
    <cellStyle name="Note 2 2 2 6 21 2 4" xfId="32729" xr:uid="{00000000-0005-0000-0000-000071530000}"/>
    <cellStyle name="Note 2 2 2 6 21 3" xfId="17902" xr:uid="{00000000-0005-0000-0000-000072530000}"/>
    <cellStyle name="Note 2 2 2 6 21 3 2" xfId="32730" xr:uid="{00000000-0005-0000-0000-000073530000}"/>
    <cellStyle name="Note 2 2 2 6 21 4" xfId="17903" xr:uid="{00000000-0005-0000-0000-000074530000}"/>
    <cellStyle name="Note 2 2 2 6 21 5" xfId="32731" xr:uid="{00000000-0005-0000-0000-000075530000}"/>
    <cellStyle name="Note 2 2 2 6 22" xfId="17904" xr:uid="{00000000-0005-0000-0000-000076530000}"/>
    <cellStyle name="Note 2 2 2 6 22 2" xfId="17905" xr:uid="{00000000-0005-0000-0000-000077530000}"/>
    <cellStyle name="Note 2 2 2 6 22 2 2" xfId="17906" xr:uid="{00000000-0005-0000-0000-000078530000}"/>
    <cellStyle name="Note 2 2 2 6 22 2 2 2" xfId="32732" xr:uid="{00000000-0005-0000-0000-000079530000}"/>
    <cellStyle name="Note 2 2 2 6 22 2 3" xfId="17907" xr:uid="{00000000-0005-0000-0000-00007A530000}"/>
    <cellStyle name="Note 2 2 2 6 22 2 4" xfId="32733" xr:uid="{00000000-0005-0000-0000-00007B530000}"/>
    <cellStyle name="Note 2 2 2 6 22 3" xfId="17908" xr:uid="{00000000-0005-0000-0000-00007C530000}"/>
    <cellStyle name="Note 2 2 2 6 22 3 2" xfId="32734" xr:uid="{00000000-0005-0000-0000-00007D530000}"/>
    <cellStyle name="Note 2 2 2 6 22 4" xfId="17909" xr:uid="{00000000-0005-0000-0000-00007E530000}"/>
    <cellStyle name="Note 2 2 2 6 22 5" xfId="32735" xr:uid="{00000000-0005-0000-0000-00007F530000}"/>
    <cellStyle name="Note 2 2 2 6 23" xfId="17910" xr:uid="{00000000-0005-0000-0000-000080530000}"/>
    <cellStyle name="Note 2 2 2 6 23 2" xfId="17911" xr:uid="{00000000-0005-0000-0000-000081530000}"/>
    <cellStyle name="Note 2 2 2 6 23 2 2" xfId="17912" xr:uid="{00000000-0005-0000-0000-000082530000}"/>
    <cellStyle name="Note 2 2 2 6 23 2 2 2" xfId="32736" xr:uid="{00000000-0005-0000-0000-000083530000}"/>
    <cellStyle name="Note 2 2 2 6 23 2 3" xfId="17913" xr:uid="{00000000-0005-0000-0000-000084530000}"/>
    <cellStyle name="Note 2 2 2 6 23 2 4" xfId="32737" xr:uid="{00000000-0005-0000-0000-000085530000}"/>
    <cellStyle name="Note 2 2 2 6 23 3" xfId="17914" xr:uid="{00000000-0005-0000-0000-000086530000}"/>
    <cellStyle name="Note 2 2 2 6 23 3 2" xfId="32738" xr:uid="{00000000-0005-0000-0000-000087530000}"/>
    <cellStyle name="Note 2 2 2 6 23 4" xfId="17915" xr:uid="{00000000-0005-0000-0000-000088530000}"/>
    <cellStyle name="Note 2 2 2 6 23 5" xfId="32739" xr:uid="{00000000-0005-0000-0000-000089530000}"/>
    <cellStyle name="Note 2 2 2 6 24" xfId="17916" xr:uid="{00000000-0005-0000-0000-00008A530000}"/>
    <cellStyle name="Note 2 2 2 6 24 2" xfId="17917" xr:uid="{00000000-0005-0000-0000-00008B530000}"/>
    <cellStyle name="Note 2 2 2 6 24 2 2" xfId="17918" xr:uid="{00000000-0005-0000-0000-00008C530000}"/>
    <cellStyle name="Note 2 2 2 6 24 2 2 2" xfId="32740" xr:uid="{00000000-0005-0000-0000-00008D530000}"/>
    <cellStyle name="Note 2 2 2 6 24 2 3" xfId="17919" xr:uid="{00000000-0005-0000-0000-00008E530000}"/>
    <cellStyle name="Note 2 2 2 6 24 2 4" xfId="32741" xr:uid="{00000000-0005-0000-0000-00008F530000}"/>
    <cellStyle name="Note 2 2 2 6 24 3" xfId="17920" xr:uid="{00000000-0005-0000-0000-000090530000}"/>
    <cellStyle name="Note 2 2 2 6 24 3 2" xfId="32742" xr:uid="{00000000-0005-0000-0000-000091530000}"/>
    <cellStyle name="Note 2 2 2 6 24 4" xfId="17921" xr:uid="{00000000-0005-0000-0000-000092530000}"/>
    <cellStyle name="Note 2 2 2 6 24 5" xfId="32743" xr:uid="{00000000-0005-0000-0000-000093530000}"/>
    <cellStyle name="Note 2 2 2 6 25" xfId="17922" xr:uid="{00000000-0005-0000-0000-000094530000}"/>
    <cellStyle name="Note 2 2 2 6 25 2" xfId="17923" xr:uid="{00000000-0005-0000-0000-000095530000}"/>
    <cellStyle name="Note 2 2 2 6 25 2 2" xfId="17924" xr:uid="{00000000-0005-0000-0000-000096530000}"/>
    <cellStyle name="Note 2 2 2 6 25 2 2 2" xfId="32744" xr:uid="{00000000-0005-0000-0000-000097530000}"/>
    <cellStyle name="Note 2 2 2 6 25 2 3" xfId="17925" xr:uid="{00000000-0005-0000-0000-000098530000}"/>
    <cellStyle name="Note 2 2 2 6 25 2 4" xfId="32745" xr:uid="{00000000-0005-0000-0000-000099530000}"/>
    <cellStyle name="Note 2 2 2 6 25 3" xfId="17926" xr:uid="{00000000-0005-0000-0000-00009A530000}"/>
    <cellStyle name="Note 2 2 2 6 25 3 2" xfId="32746" xr:uid="{00000000-0005-0000-0000-00009B530000}"/>
    <cellStyle name="Note 2 2 2 6 25 4" xfId="17927" xr:uid="{00000000-0005-0000-0000-00009C530000}"/>
    <cellStyle name="Note 2 2 2 6 25 5" xfId="32747" xr:uid="{00000000-0005-0000-0000-00009D530000}"/>
    <cellStyle name="Note 2 2 2 6 26" xfId="17928" xr:uid="{00000000-0005-0000-0000-00009E530000}"/>
    <cellStyle name="Note 2 2 2 6 26 2" xfId="17929" xr:uid="{00000000-0005-0000-0000-00009F530000}"/>
    <cellStyle name="Note 2 2 2 6 26 2 2" xfId="17930" xr:uid="{00000000-0005-0000-0000-0000A0530000}"/>
    <cellStyle name="Note 2 2 2 6 26 2 2 2" xfId="32748" xr:uid="{00000000-0005-0000-0000-0000A1530000}"/>
    <cellStyle name="Note 2 2 2 6 26 2 3" xfId="17931" xr:uid="{00000000-0005-0000-0000-0000A2530000}"/>
    <cellStyle name="Note 2 2 2 6 26 2 4" xfId="32749" xr:uid="{00000000-0005-0000-0000-0000A3530000}"/>
    <cellStyle name="Note 2 2 2 6 26 3" xfId="17932" xr:uid="{00000000-0005-0000-0000-0000A4530000}"/>
    <cellStyle name="Note 2 2 2 6 26 3 2" xfId="32750" xr:uid="{00000000-0005-0000-0000-0000A5530000}"/>
    <cellStyle name="Note 2 2 2 6 26 4" xfId="17933" xr:uid="{00000000-0005-0000-0000-0000A6530000}"/>
    <cellStyle name="Note 2 2 2 6 26 5" xfId="32751" xr:uid="{00000000-0005-0000-0000-0000A7530000}"/>
    <cellStyle name="Note 2 2 2 6 27" xfId="17934" xr:uid="{00000000-0005-0000-0000-0000A8530000}"/>
    <cellStyle name="Note 2 2 2 6 27 2" xfId="17935" xr:uid="{00000000-0005-0000-0000-0000A9530000}"/>
    <cellStyle name="Note 2 2 2 6 27 2 2" xfId="17936" xr:uid="{00000000-0005-0000-0000-0000AA530000}"/>
    <cellStyle name="Note 2 2 2 6 27 2 2 2" xfId="32752" xr:uid="{00000000-0005-0000-0000-0000AB530000}"/>
    <cellStyle name="Note 2 2 2 6 27 2 3" xfId="17937" xr:uid="{00000000-0005-0000-0000-0000AC530000}"/>
    <cellStyle name="Note 2 2 2 6 27 2 4" xfId="32753" xr:uid="{00000000-0005-0000-0000-0000AD530000}"/>
    <cellStyle name="Note 2 2 2 6 27 3" xfId="17938" xr:uid="{00000000-0005-0000-0000-0000AE530000}"/>
    <cellStyle name="Note 2 2 2 6 27 3 2" xfId="32754" xr:uid="{00000000-0005-0000-0000-0000AF530000}"/>
    <cellStyle name="Note 2 2 2 6 27 4" xfId="17939" xr:uid="{00000000-0005-0000-0000-0000B0530000}"/>
    <cellStyle name="Note 2 2 2 6 27 5" xfId="32755" xr:uid="{00000000-0005-0000-0000-0000B1530000}"/>
    <cellStyle name="Note 2 2 2 6 28" xfId="17940" xr:uid="{00000000-0005-0000-0000-0000B2530000}"/>
    <cellStyle name="Note 2 2 2 6 28 2" xfId="17941" xr:uid="{00000000-0005-0000-0000-0000B3530000}"/>
    <cellStyle name="Note 2 2 2 6 28 2 2" xfId="17942" xr:uid="{00000000-0005-0000-0000-0000B4530000}"/>
    <cellStyle name="Note 2 2 2 6 28 2 2 2" xfId="32756" xr:uid="{00000000-0005-0000-0000-0000B5530000}"/>
    <cellStyle name="Note 2 2 2 6 28 2 3" xfId="17943" xr:uid="{00000000-0005-0000-0000-0000B6530000}"/>
    <cellStyle name="Note 2 2 2 6 28 2 4" xfId="32757" xr:uid="{00000000-0005-0000-0000-0000B7530000}"/>
    <cellStyle name="Note 2 2 2 6 28 3" xfId="17944" xr:uid="{00000000-0005-0000-0000-0000B8530000}"/>
    <cellStyle name="Note 2 2 2 6 28 3 2" xfId="32758" xr:uid="{00000000-0005-0000-0000-0000B9530000}"/>
    <cellStyle name="Note 2 2 2 6 28 4" xfId="17945" xr:uid="{00000000-0005-0000-0000-0000BA530000}"/>
    <cellStyle name="Note 2 2 2 6 28 5" xfId="32759" xr:uid="{00000000-0005-0000-0000-0000BB530000}"/>
    <cellStyle name="Note 2 2 2 6 29" xfId="17946" xr:uid="{00000000-0005-0000-0000-0000BC530000}"/>
    <cellStyle name="Note 2 2 2 6 29 2" xfId="17947" xr:uid="{00000000-0005-0000-0000-0000BD530000}"/>
    <cellStyle name="Note 2 2 2 6 29 2 2" xfId="17948" xr:uid="{00000000-0005-0000-0000-0000BE530000}"/>
    <cellStyle name="Note 2 2 2 6 29 2 2 2" xfId="32760" xr:uid="{00000000-0005-0000-0000-0000BF530000}"/>
    <cellStyle name="Note 2 2 2 6 29 2 3" xfId="17949" xr:uid="{00000000-0005-0000-0000-0000C0530000}"/>
    <cellStyle name="Note 2 2 2 6 29 2 4" xfId="32761" xr:uid="{00000000-0005-0000-0000-0000C1530000}"/>
    <cellStyle name="Note 2 2 2 6 29 3" xfId="17950" xr:uid="{00000000-0005-0000-0000-0000C2530000}"/>
    <cellStyle name="Note 2 2 2 6 29 3 2" xfId="32762" xr:uid="{00000000-0005-0000-0000-0000C3530000}"/>
    <cellStyle name="Note 2 2 2 6 29 4" xfId="17951" xr:uid="{00000000-0005-0000-0000-0000C4530000}"/>
    <cellStyle name="Note 2 2 2 6 29 5" xfId="32763" xr:uid="{00000000-0005-0000-0000-0000C5530000}"/>
    <cellStyle name="Note 2 2 2 6 3" xfId="17952" xr:uid="{00000000-0005-0000-0000-0000C6530000}"/>
    <cellStyle name="Note 2 2 2 6 3 2" xfId="17953" xr:uid="{00000000-0005-0000-0000-0000C7530000}"/>
    <cellStyle name="Note 2 2 2 6 3 2 2" xfId="17954" xr:uid="{00000000-0005-0000-0000-0000C8530000}"/>
    <cellStyle name="Note 2 2 2 6 3 2 2 2" xfId="32764" xr:uid="{00000000-0005-0000-0000-0000C9530000}"/>
    <cellStyle name="Note 2 2 2 6 3 2 3" xfId="17955" xr:uid="{00000000-0005-0000-0000-0000CA530000}"/>
    <cellStyle name="Note 2 2 2 6 3 2 4" xfId="32765" xr:uid="{00000000-0005-0000-0000-0000CB530000}"/>
    <cellStyle name="Note 2 2 2 6 3 3" xfId="17956" xr:uid="{00000000-0005-0000-0000-0000CC530000}"/>
    <cellStyle name="Note 2 2 2 6 3 3 2" xfId="32766" xr:uid="{00000000-0005-0000-0000-0000CD530000}"/>
    <cellStyle name="Note 2 2 2 6 3 4" xfId="17957" xr:uid="{00000000-0005-0000-0000-0000CE530000}"/>
    <cellStyle name="Note 2 2 2 6 3 5" xfId="32767" xr:uid="{00000000-0005-0000-0000-0000CF530000}"/>
    <cellStyle name="Note 2 2 2 6 30" xfId="17958" xr:uid="{00000000-0005-0000-0000-0000D0530000}"/>
    <cellStyle name="Note 2 2 2 6 30 2" xfId="17959" xr:uid="{00000000-0005-0000-0000-0000D1530000}"/>
    <cellStyle name="Note 2 2 2 6 30 2 2" xfId="17960" xr:uid="{00000000-0005-0000-0000-0000D2530000}"/>
    <cellStyle name="Note 2 2 2 6 30 2 2 2" xfId="32768" xr:uid="{00000000-0005-0000-0000-0000D3530000}"/>
    <cellStyle name="Note 2 2 2 6 30 2 3" xfId="17961" xr:uid="{00000000-0005-0000-0000-0000D4530000}"/>
    <cellStyle name="Note 2 2 2 6 30 2 4" xfId="32769" xr:uid="{00000000-0005-0000-0000-0000D5530000}"/>
    <cellStyle name="Note 2 2 2 6 30 3" xfId="17962" xr:uid="{00000000-0005-0000-0000-0000D6530000}"/>
    <cellStyle name="Note 2 2 2 6 30 3 2" xfId="32770" xr:uid="{00000000-0005-0000-0000-0000D7530000}"/>
    <cellStyle name="Note 2 2 2 6 30 4" xfId="17963" xr:uid="{00000000-0005-0000-0000-0000D8530000}"/>
    <cellStyle name="Note 2 2 2 6 30 5" xfId="32771" xr:uid="{00000000-0005-0000-0000-0000D9530000}"/>
    <cellStyle name="Note 2 2 2 6 31" xfId="17964" xr:uid="{00000000-0005-0000-0000-0000DA530000}"/>
    <cellStyle name="Note 2 2 2 6 31 2" xfId="17965" xr:uid="{00000000-0005-0000-0000-0000DB530000}"/>
    <cellStyle name="Note 2 2 2 6 31 2 2" xfId="32772" xr:uid="{00000000-0005-0000-0000-0000DC530000}"/>
    <cellStyle name="Note 2 2 2 6 31 3" xfId="17966" xr:uid="{00000000-0005-0000-0000-0000DD530000}"/>
    <cellStyle name="Note 2 2 2 6 31 4" xfId="32773" xr:uid="{00000000-0005-0000-0000-0000DE530000}"/>
    <cellStyle name="Note 2 2 2 6 32" xfId="17967" xr:uid="{00000000-0005-0000-0000-0000DF530000}"/>
    <cellStyle name="Note 2 2 2 6 32 2" xfId="32774" xr:uid="{00000000-0005-0000-0000-0000E0530000}"/>
    <cellStyle name="Note 2 2 2 6 33" xfId="17968" xr:uid="{00000000-0005-0000-0000-0000E1530000}"/>
    <cellStyle name="Note 2 2 2 6 34" xfId="32775" xr:uid="{00000000-0005-0000-0000-0000E2530000}"/>
    <cellStyle name="Note 2 2 2 6 4" xfId="17969" xr:uid="{00000000-0005-0000-0000-0000E3530000}"/>
    <cellStyle name="Note 2 2 2 6 4 2" xfId="17970" xr:uid="{00000000-0005-0000-0000-0000E4530000}"/>
    <cellStyle name="Note 2 2 2 6 4 2 2" xfId="17971" xr:uid="{00000000-0005-0000-0000-0000E5530000}"/>
    <cellStyle name="Note 2 2 2 6 4 2 2 2" xfId="32776" xr:uid="{00000000-0005-0000-0000-0000E6530000}"/>
    <cellStyle name="Note 2 2 2 6 4 2 3" xfId="17972" xr:uid="{00000000-0005-0000-0000-0000E7530000}"/>
    <cellStyle name="Note 2 2 2 6 4 2 4" xfId="32777" xr:uid="{00000000-0005-0000-0000-0000E8530000}"/>
    <cellStyle name="Note 2 2 2 6 4 3" xfId="17973" xr:uid="{00000000-0005-0000-0000-0000E9530000}"/>
    <cellStyle name="Note 2 2 2 6 4 3 2" xfId="32778" xr:uid="{00000000-0005-0000-0000-0000EA530000}"/>
    <cellStyle name="Note 2 2 2 6 4 4" xfId="17974" xr:uid="{00000000-0005-0000-0000-0000EB530000}"/>
    <cellStyle name="Note 2 2 2 6 4 5" xfId="32779" xr:uid="{00000000-0005-0000-0000-0000EC530000}"/>
    <cellStyle name="Note 2 2 2 6 5" xfId="17975" xr:uid="{00000000-0005-0000-0000-0000ED530000}"/>
    <cellStyle name="Note 2 2 2 6 5 2" xfId="17976" xr:uid="{00000000-0005-0000-0000-0000EE530000}"/>
    <cellStyle name="Note 2 2 2 6 5 2 2" xfId="17977" xr:uid="{00000000-0005-0000-0000-0000EF530000}"/>
    <cellStyle name="Note 2 2 2 6 5 2 2 2" xfId="32780" xr:uid="{00000000-0005-0000-0000-0000F0530000}"/>
    <cellStyle name="Note 2 2 2 6 5 2 3" xfId="17978" xr:uid="{00000000-0005-0000-0000-0000F1530000}"/>
    <cellStyle name="Note 2 2 2 6 5 2 4" xfId="32781" xr:uid="{00000000-0005-0000-0000-0000F2530000}"/>
    <cellStyle name="Note 2 2 2 6 5 3" xfId="17979" xr:uid="{00000000-0005-0000-0000-0000F3530000}"/>
    <cellStyle name="Note 2 2 2 6 5 3 2" xfId="32782" xr:uid="{00000000-0005-0000-0000-0000F4530000}"/>
    <cellStyle name="Note 2 2 2 6 5 4" xfId="17980" xr:uid="{00000000-0005-0000-0000-0000F5530000}"/>
    <cellStyle name="Note 2 2 2 6 5 5" xfId="32783" xr:uid="{00000000-0005-0000-0000-0000F6530000}"/>
    <cellStyle name="Note 2 2 2 6 6" xfId="17981" xr:uid="{00000000-0005-0000-0000-0000F7530000}"/>
    <cellStyle name="Note 2 2 2 6 6 2" xfId="17982" xr:uid="{00000000-0005-0000-0000-0000F8530000}"/>
    <cellStyle name="Note 2 2 2 6 6 2 2" xfId="17983" xr:uid="{00000000-0005-0000-0000-0000F9530000}"/>
    <cellStyle name="Note 2 2 2 6 6 2 2 2" xfId="32784" xr:uid="{00000000-0005-0000-0000-0000FA530000}"/>
    <cellStyle name="Note 2 2 2 6 6 2 3" xfId="17984" xr:uid="{00000000-0005-0000-0000-0000FB530000}"/>
    <cellStyle name="Note 2 2 2 6 6 2 4" xfId="32785" xr:uid="{00000000-0005-0000-0000-0000FC530000}"/>
    <cellStyle name="Note 2 2 2 6 6 3" xfId="17985" xr:uid="{00000000-0005-0000-0000-0000FD530000}"/>
    <cellStyle name="Note 2 2 2 6 6 3 2" xfId="32786" xr:uid="{00000000-0005-0000-0000-0000FE530000}"/>
    <cellStyle name="Note 2 2 2 6 6 4" xfId="17986" xr:uid="{00000000-0005-0000-0000-0000FF530000}"/>
    <cellStyle name="Note 2 2 2 6 6 5" xfId="32787" xr:uid="{00000000-0005-0000-0000-000000540000}"/>
    <cellStyle name="Note 2 2 2 6 7" xfId="17987" xr:uid="{00000000-0005-0000-0000-000001540000}"/>
    <cellStyle name="Note 2 2 2 6 7 2" xfId="17988" xr:uid="{00000000-0005-0000-0000-000002540000}"/>
    <cellStyle name="Note 2 2 2 6 7 2 2" xfId="17989" xr:uid="{00000000-0005-0000-0000-000003540000}"/>
    <cellStyle name="Note 2 2 2 6 7 2 2 2" xfId="32788" xr:uid="{00000000-0005-0000-0000-000004540000}"/>
    <cellStyle name="Note 2 2 2 6 7 2 3" xfId="17990" xr:uid="{00000000-0005-0000-0000-000005540000}"/>
    <cellStyle name="Note 2 2 2 6 7 2 4" xfId="32789" xr:uid="{00000000-0005-0000-0000-000006540000}"/>
    <cellStyle name="Note 2 2 2 6 7 3" xfId="17991" xr:uid="{00000000-0005-0000-0000-000007540000}"/>
    <cellStyle name="Note 2 2 2 6 7 3 2" xfId="32790" xr:uid="{00000000-0005-0000-0000-000008540000}"/>
    <cellStyle name="Note 2 2 2 6 7 4" xfId="17992" xr:uid="{00000000-0005-0000-0000-000009540000}"/>
    <cellStyle name="Note 2 2 2 6 7 5" xfId="32791" xr:uid="{00000000-0005-0000-0000-00000A540000}"/>
    <cellStyle name="Note 2 2 2 6 8" xfId="17993" xr:uid="{00000000-0005-0000-0000-00000B540000}"/>
    <cellStyle name="Note 2 2 2 6 8 2" xfId="17994" xr:uid="{00000000-0005-0000-0000-00000C540000}"/>
    <cellStyle name="Note 2 2 2 6 8 2 2" xfId="17995" xr:uid="{00000000-0005-0000-0000-00000D540000}"/>
    <cellStyle name="Note 2 2 2 6 8 2 2 2" xfId="32792" xr:uid="{00000000-0005-0000-0000-00000E540000}"/>
    <cellStyle name="Note 2 2 2 6 8 2 3" xfId="17996" xr:uid="{00000000-0005-0000-0000-00000F540000}"/>
    <cellStyle name="Note 2 2 2 6 8 2 4" xfId="32793" xr:uid="{00000000-0005-0000-0000-000010540000}"/>
    <cellStyle name="Note 2 2 2 6 8 3" xfId="17997" xr:uid="{00000000-0005-0000-0000-000011540000}"/>
    <cellStyle name="Note 2 2 2 6 8 3 2" xfId="32794" xr:uid="{00000000-0005-0000-0000-000012540000}"/>
    <cellStyle name="Note 2 2 2 6 8 4" xfId="17998" xr:uid="{00000000-0005-0000-0000-000013540000}"/>
    <cellStyle name="Note 2 2 2 6 8 5" xfId="32795" xr:uid="{00000000-0005-0000-0000-000014540000}"/>
    <cellStyle name="Note 2 2 2 6 9" xfId="17999" xr:uid="{00000000-0005-0000-0000-000015540000}"/>
    <cellStyle name="Note 2 2 2 6 9 2" xfId="18000" xr:uid="{00000000-0005-0000-0000-000016540000}"/>
    <cellStyle name="Note 2 2 2 6 9 2 2" xfId="18001" xr:uid="{00000000-0005-0000-0000-000017540000}"/>
    <cellStyle name="Note 2 2 2 6 9 2 2 2" xfId="32796" xr:uid="{00000000-0005-0000-0000-000018540000}"/>
    <cellStyle name="Note 2 2 2 6 9 2 3" xfId="18002" xr:uid="{00000000-0005-0000-0000-000019540000}"/>
    <cellStyle name="Note 2 2 2 6 9 2 4" xfId="32797" xr:uid="{00000000-0005-0000-0000-00001A540000}"/>
    <cellStyle name="Note 2 2 2 6 9 3" xfId="18003" xr:uid="{00000000-0005-0000-0000-00001B540000}"/>
    <cellStyle name="Note 2 2 2 6 9 3 2" xfId="32798" xr:uid="{00000000-0005-0000-0000-00001C540000}"/>
    <cellStyle name="Note 2 2 2 6 9 4" xfId="18004" xr:uid="{00000000-0005-0000-0000-00001D540000}"/>
    <cellStyle name="Note 2 2 2 6 9 5" xfId="32799" xr:uid="{00000000-0005-0000-0000-00001E540000}"/>
    <cellStyle name="Note 2 2 2 7" xfId="18005" xr:uid="{00000000-0005-0000-0000-00001F540000}"/>
    <cellStyle name="Note 2 2 2 7 10" xfId="18006" xr:uid="{00000000-0005-0000-0000-000020540000}"/>
    <cellStyle name="Note 2 2 2 7 10 2" xfId="18007" xr:uid="{00000000-0005-0000-0000-000021540000}"/>
    <cellStyle name="Note 2 2 2 7 10 2 2" xfId="18008" xr:uid="{00000000-0005-0000-0000-000022540000}"/>
    <cellStyle name="Note 2 2 2 7 10 2 2 2" xfId="32800" xr:uid="{00000000-0005-0000-0000-000023540000}"/>
    <cellStyle name="Note 2 2 2 7 10 2 3" xfId="18009" xr:uid="{00000000-0005-0000-0000-000024540000}"/>
    <cellStyle name="Note 2 2 2 7 10 2 4" xfId="32801" xr:uid="{00000000-0005-0000-0000-000025540000}"/>
    <cellStyle name="Note 2 2 2 7 10 3" xfId="18010" xr:uid="{00000000-0005-0000-0000-000026540000}"/>
    <cellStyle name="Note 2 2 2 7 10 3 2" xfId="32802" xr:uid="{00000000-0005-0000-0000-000027540000}"/>
    <cellStyle name="Note 2 2 2 7 10 4" xfId="18011" xr:uid="{00000000-0005-0000-0000-000028540000}"/>
    <cellStyle name="Note 2 2 2 7 10 5" xfId="32803" xr:uid="{00000000-0005-0000-0000-000029540000}"/>
    <cellStyle name="Note 2 2 2 7 11" xfId="18012" xr:uid="{00000000-0005-0000-0000-00002A540000}"/>
    <cellStyle name="Note 2 2 2 7 11 2" xfId="18013" xr:uid="{00000000-0005-0000-0000-00002B540000}"/>
    <cellStyle name="Note 2 2 2 7 11 2 2" xfId="18014" xr:uid="{00000000-0005-0000-0000-00002C540000}"/>
    <cellStyle name="Note 2 2 2 7 11 2 2 2" xfId="32804" xr:uid="{00000000-0005-0000-0000-00002D540000}"/>
    <cellStyle name="Note 2 2 2 7 11 2 3" xfId="18015" xr:uid="{00000000-0005-0000-0000-00002E540000}"/>
    <cellStyle name="Note 2 2 2 7 11 2 4" xfId="32805" xr:uid="{00000000-0005-0000-0000-00002F540000}"/>
    <cellStyle name="Note 2 2 2 7 11 3" xfId="18016" xr:uid="{00000000-0005-0000-0000-000030540000}"/>
    <cellStyle name="Note 2 2 2 7 11 3 2" xfId="32806" xr:uid="{00000000-0005-0000-0000-000031540000}"/>
    <cellStyle name="Note 2 2 2 7 11 4" xfId="18017" xr:uid="{00000000-0005-0000-0000-000032540000}"/>
    <cellStyle name="Note 2 2 2 7 11 5" xfId="32807" xr:uid="{00000000-0005-0000-0000-000033540000}"/>
    <cellStyle name="Note 2 2 2 7 12" xfId="18018" xr:uid="{00000000-0005-0000-0000-000034540000}"/>
    <cellStyle name="Note 2 2 2 7 12 2" xfId="18019" xr:uid="{00000000-0005-0000-0000-000035540000}"/>
    <cellStyle name="Note 2 2 2 7 12 2 2" xfId="18020" xr:uid="{00000000-0005-0000-0000-000036540000}"/>
    <cellStyle name="Note 2 2 2 7 12 2 2 2" xfId="32808" xr:uid="{00000000-0005-0000-0000-000037540000}"/>
    <cellStyle name="Note 2 2 2 7 12 2 3" xfId="18021" xr:uid="{00000000-0005-0000-0000-000038540000}"/>
    <cellStyle name="Note 2 2 2 7 12 2 4" xfId="32809" xr:uid="{00000000-0005-0000-0000-000039540000}"/>
    <cellStyle name="Note 2 2 2 7 12 3" xfId="18022" xr:uid="{00000000-0005-0000-0000-00003A540000}"/>
    <cellStyle name="Note 2 2 2 7 12 3 2" xfId="32810" xr:uid="{00000000-0005-0000-0000-00003B540000}"/>
    <cellStyle name="Note 2 2 2 7 12 4" xfId="18023" xr:uid="{00000000-0005-0000-0000-00003C540000}"/>
    <cellStyle name="Note 2 2 2 7 12 5" xfId="32811" xr:uid="{00000000-0005-0000-0000-00003D540000}"/>
    <cellStyle name="Note 2 2 2 7 13" xfId="18024" xr:uid="{00000000-0005-0000-0000-00003E540000}"/>
    <cellStyle name="Note 2 2 2 7 13 2" xfId="18025" xr:uid="{00000000-0005-0000-0000-00003F540000}"/>
    <cellStyle name="Note 2 2 2 7 13 2 2" xfId="18026" xr:uid="{00000000-0005-0000-0000-000040540000}"/>
    <cellStyle name="Note 2 2 2 7 13 2 2 2" xfId="32812" xr:uid="{00000000-0005-0000-0000-000041540000}"/>
    <cellStyle name="Note 2 2 2 7 13 2 3" xfId="18027" xr:uid="{00000000-0005-0000-0000-000042540000}"/>
    <cellStyle name="Note 2 2 2 7 13 2 4" xfId="32813" xr:uid="{00000000-0005-0000-0000-000043540000}"/>
    <cellStyle name="Note 2 2 2 7 13 3" xfId="18028" xr:uid="{00000000-0005-0000-0000-000044540000}"/>
    <cellStyle name="Note 2 2 2 7 13 3 2" xfId="32814" xr:uid="{00000000-0005-0000-0000-000045540000}"/>
    <cellStyle name="Note 2 2 2 7 13 4" xfId="18029" xr:uid="{00000000-0005-0000-0000-000046540000}"/>
    <cellStyle name="Note 2 2 2 7 13 5" xfId="32815" xr:uid="{00000000-0005-0000-0000-000047540000}"/>
    <cellStyle name="Note 2 2 2 7 14" xfId="18030" xr:uid="{00000000-0005-0000-0000-000048540000}"/>
    <cellStyle name="Note 2 2 2 7 14 2" xfId="18031" xr:uid="{00000000-0005-0000-0000-000049540000}"/>
    <cellStyle name="Note 2 2 2 7 14 2 2" xfId="18032" xr:uid="{00000000-0005-0000-0000-00004A540000}"/>
    <cellStyle name="Note 2 2 2 7 14 2 2 2" xfId="32816" xr:uid="{00000000-0005-0000-0000-00004B540000}"/>
    <cellStyle name="Note 2 2 2 7 14 2 3" xfId="18033" xr:uid="{00000000-0005-0000-0000-00004C540000}"/>
    <cellStyle name="Note 2 2 2 7 14 2 4" xfId="32817" xr:uid="{00000000-0005-0000-0000-00004D540000}"/>
    <cellStyle name="Note 2 2 2 7 14 3" xfId="18034" xr:uid="{00000000-0005-0000-0000-00004E540000}"/>
    <cellStyle name="Note 2 2 2 7 14 3 2" xfId="32818" xr:uid="{00000000-0005-0000-0000-00004F540000}"/>
    <cellStyle name="Note 2 2 2 7 14 4" xfId="18035" xr:uid="{00000000-0005-0000-0000-000050540000}"/>
    <cellStyle name="Note 2 2 2 7 14 5" xfId="32819" xr:uid="{00000000-0005-0000-0000-000051540000}"/>
    <cellStyle name="Note 2 2 2 7 15" xfId="18036" xr:uid="{00000000-0005-0000-0000-000052540000}"/>
    <cellStyle name="Note 2 2 2 7 15 2" xfId="18037" xr:uid="{00000000-0005-0000-0000-000053540000}"/>
    <cellStyle name="Note 2 2 2 7 15 2 2" xfId="18038" xr:uid="{00000000-0005-0000-0000-000054540000}"/>
    <cellStyle name="Note 2 2 2 7 15 2 2 2" xfId="32820" xr:uid="{00000000-0005-0000-0000-000055540000}"/>
    <cellStyle name="Note 2 2 2 7 15 2 3" xfId="18039" xr:uid="{00000000-0005-0000-0000-000056540000}"/>
    <cellStyle name="Note 2 2 2 7 15 2 4" xfId="32821" xr:uid="{00000000-0005-0000-0000-000057540000}"/>
    <cellStyle name="Note 2 2 2 7 15 3" xfId="18040" xr:uid="{00000000-0005-0000-0000-000058540000}"/>
    <cellStyle name="Note 2 2 2 7 15 3 2" xfId="32822" xr:uid="{00000000-0005-0000-0000-000059540000}"/>
    <cellStyle name="Note 2 2 2 7 15 4" xfId="18041" xr:uid="{00000000-0005-0000-0000-00005A540000}"/>
    <cellStyle name="Note 2 2 2 7 15 5" xfId="32823" xr:uid="{00000000-0005-0000-0000-00005B540000}"/>
    <cellStyle name="Note 2 2 2 7 16" xfId="18042" xr:uid="{00000000-0005-0000-0000-00005C540000}"/>
    <cellStyle name="Note 2 2 2 7 16 2" xfId="18043" xr:uid="{00000000-0005-0000-0000-00005D540000}"/>
    <cellStyle name="Note 2 2 2 7 16 2 2" xfId="18044" xr:uid="{00000000-0005-0000-0000-00005E540000}"/>
    <cellStyle name="Note 2 2 2 7 16 2 2 2" xfId="32824" xr:uid="{00000000-0005-0000-0000-00005F540000}"/>
    <cellStyle name="Note 2 2 2 7 16 2 3" xfId="18045" xr:uid="{00000000-0005-0000-0000-000060540000}"/>
    <cellStyle name="Note 2 2 2 7 16 2 4" xfId="32825" xr:uid="{00000000-0005-0000-0000-000061540000}"/>
    <cellStyle name="Note 2 2 2 7 16 3" xfId="18046" xr:uid="{00000000-0005-0000-0000-000062540000}"/>
    <cellStyle name="Note 2 2 2 7 16 3 2" xfId="32826" xr:uid="{00000000-0005-0000-0000-000063540000}"/>
    <cellStyle name="Note 2 2 2 7 16 4" xfId="18047" xr:uid="{00000000-0005-0000-0000-000064540000}"/>
    <cellStyle name="Note 2 2 2 7 16 5" xfId="32827" xr:uid="{00000000-0005-0000-0000-000065540000}"/>
    <cellStyle name="Note 2 2 2 7 17" xfId="18048" xr:uid="{00000000-0005-0000-0000-000066540000}"/>
    <cellStyle name="Note 2 2 2 7 17 2" xfId="18049" xr:uid="{00000000-0005-0000-0000-000067540000}"/>
    <cellStyle name="Note 2 2 2 7 17 2 2" xfId="18050" xr:uid="{00000000-0005-0000-0000-000068540000}"/>
    <cellStyle name="Note 2 2 2 7 17 2 2 2" xfId="32828" xr:uid="{00000000-0005-0000-0000-000069540000}"/>
    <cellStyle name="Note 2 2 2 7 17 2 3" xfId="18051" xr:uid="{00000000-0005-0000-0000-00006A540000}"/>
    <cellStyle name="Note 2 2 2 7 17 2 4" xfId="32829" xr:uid="{00000000-0005-0000-0000-00006B540000}"/>
    <cellStyle name="Note 2 2 2 7 17 3" xfId="18052" xr:uid="{00000000-0005-0000-0000-00006C540000}"/>
    <cellStyle name="Note 2 2 2 7 17 3 2" xfId="32830" xr:uid="{00000000-0005-0000-0000-00006D540000}"/>
    <cellStyle name="Note 2 2 2 7 17 4" xfId="18053" xr:uid="{00000000-0005-0000-0000-00006E540000}"/>
    <cellStyle name="Note 2 2 2 7 17 5" xfId="32831" xr:uid="{00000000-0005-0000-0000-00006F540000}"/>
    <cellStyle name="Note 2 2 2 7 18" xfId="18054" xr:uid="{00000000-0005-0000-0000-000070540000}"/>
    <cellStyle name="Note 2 2 2 7 18 2" xfId="18055" xr:uid="{00000000-0005-0000-0000-000071540000}"/>
    <cellStyle name="Note 2 2 2 7 18 2 2" xfId="18056" xr:uid="{00000000-0005-0000-0000-000072540000}"/>
    <cellStyle name="Note 2 2 2 7 18 2 2 2" xfId="32832" xr:uid="{00000000-0005-0000-0000-000073540000}"/>
    <cellStyle name="Note 2 2 2 7 18 2 3" xfId="18057" xr:uid="{00000000-0005-0000-0000-000074540000}"/>
    <cellStyle name="Note 2 2 2 7 18 2 4" xfId="32833" xr:uid="{00000000-0005-0000-0000-000075540000}"/>
    <cellStyle name="Note 2 2 2 7 18 3" xfId="18058" xr:uid="{00000000-0005-0000-0000-000076540000}"/>
    <cellStyle name="Note 2 2 2 7 18 3 2" xfId="32834" xr:uid="{00000000-0005-0000-0000-000077540000}"/>
    <cellStyle name="Note 2 2 2 7 18 4" xfId="18059" xr:uid="{00000000-0005-0000-0000-000078540000}"/>
    <cellStyle name="Note 2 2 2 7 18 5" xfId="32835" xr:uid="{00000000-0005-0000-0000-000079540000}"/>
    <cellStyle name="Note 2 2 2 7 19" xfId="18060" xr:uid="{00000000-0005-0000-0000-00007A540000}"/>
    <cellStyle name="Note 2 2 2 7 19 2" xfId="18061" xr:uid="{00000000-0005-0000-0000-00007B540000}"/>
    <cellStyle name="Note 2 2 2 7 19 2 2" xfId="18062" xr:uid="{00000000-0005-0000-0000-00007C540000}"/>
    <cellStyle name="Note 2 2 2 7 19 2 2 2" xfId="32836" xr:uid="{00000000-0005-0000-0000-00007D540000}"/>
    <cellStyle name="Note 2 2 2 7 19 2 3" xfId="18063" xr:uid="{00000000-0005-0000-0000-00007E540000}"/>
    <cellStyle name="Note 2 2 2 7 19 2 4" xfId="32837" xr:uid="{00000000-0005-0000-0000-00007F540000}"/>
    <cellStyle name="Note 2 2 2 7 19 3" xfId="18064" xr:uid="{00000000-0005-0000-0000-000080540000}"/>
    <cellStyle name="Note 2 2 2 7 19 3 2" xfId="32838" xr:uid="{00000000-0005-0000-0000-000081540000}"/>
    <cellStyle name="Note 2 2 2 7 19 4" xfId="18065" xr:uid="{00000000-0005-0000-0000-000082540000}"/>
    <cellStyle name="Note 2 2 2 7 19 5" xfId="32839" xr:uid="{00000000-0005-0000-0000-000083540000}"/>
    <cellStyle name="Note 2 2 2 7 2" xfId="18066" xr:uid="{00000000-0005-0000-0000-000084540000}"/>
    <cellStyle name="Note 2 2 2 7 2 2" xfId="18067" xr:uid="{00000000-0005-0000-0000-000085540000}"/>
    <cellStyle name="Note 2 2 2 7 2 2 2" xfId="18068" xr:uid="{00000000-0005-0000-0000-000086540000}"/>
    <cellStyle name="Note 2 2 2 7 2 2 2 2" xfId="32840" xr:uid="{00000000-0005-0000-0000-000087540000}"/>
    <cellStyle name="Note 2 2 2 7 2 2 3" xfId="18069" xr:uid="{00000000-0005-0000-0000-000088540000}"/>
    <cellStyle name="Note 2 2 2 7 2 2 4" xfId="32841" xr:uid="{00000000-0005-0000-0000-000089540000}"/>
    <cellStyle name="Note 2 2 2 7 2 3" xfId="18070" xr:uid="{00000000-0005-0000-0000-00008A540000}"/>
    <cellStyle name="Note 2 2 2 7 2 3 2" xfId="32842" xr:uid="{00000000-0005-0000-0000-00008B540000}"/>
    <cellStyle name="Note 2 2 2 7 2 4" xfId="18071" xr:uid="{00000000-0005-0000-0000-00008C540000}"/>
    <cellStyle name="Note 2 2 2 7 2 5" xfId="32843" xr:uid="{00000000-0005-0000-0000-00008D540000}"/>
    <cellStyle name="Note 2 2 2 7 20" xfId="18072" xr:uid="{00000000-0005-0000-0000-00008E540000}"/>
    <cellStyle name="Note 2 2 2 7 20 2" xfId="18073" xr:uid="{00000000-0005-0000-0000-00008F540000}"/>
    <cellStyle name="Note 2 2 2 7 20 2 2" xfId="18074" xr:uid="{00000000-0005-0000-0000-000090540000}"/>
    <cellStyle name="Note 2 2 2 7 20 2 2 2" xfId="32844" xr:uid="{00000000-0005-0000-0000-000091540000}"/>
    <cellStyle name="Note 2 2 2 7 20 2 3" xfId="18075" xr:uid="{00000000-0005-0000-0000-000092540000}"/>
    <cellStyle name="Note 2 2 2 7 20 2 4" xfId="32845" xr:uid="{00000000-0005-0000-0000-000093540000}"/>
    <cellStyle name="Note 2 2 2 7 20 3" xfId="18076" xr:uid="{00000000-0005-0000-0000-000094540000}"/>
    <cellStyle name="Note 2 2 2 7 20 3 2" xfId="32846" xr:uid="{00000000-0005-0000-0000-000095540000}"/>
    <cellStyle name="Note 2 2 2 7 20 4" xfId="18077" xr:uid="{00000000-0005-0000-0000-000096540000}"/>
    <cellStyle name="Note 2 2 2 7 20 5" xfId="32847" xr:uid="{00000000-0005-0000-0000-000097540000}"/>
    <cellStyle name="Note 2 2 2 7 21" xfId="18078" xr:uid="{00000000-0005-0000-0000-000098540000}"/>
    <cellStyle name="Note 2 2 2 7 21 2" xfId="18079" xr:uid="{00000000-0005-0000-0000-000099540000}"/>
    <cellStyle name="Note 2 2 2 7 21 2 2" xfId="18080" xr:uid="{00000000-0005-0000-0000-00009A540000}"/>
    <cellStyle name="Note 2 2 2 7 21 2 2 2" xfId="32848" xr:uid="{00000000-0005-0000-0000-00009B540000}"/>
    <cellStyle name="Note 2 2 2 7 21 2 3" xfId="18081" xr:uid="{00000000-0005-0000-0000-00009C540000}"/>
    <cellStyle name="Note 2 2 2 7 21 2 4" xfId="32849" xr:uid="{00000000-0005-0000-0000-00009D540000}"/>
    <cellStyle name="Note 2 2 2 7 21 3" xfId="18082" xr:uid="{00000000-0005-0000-0000-00009E540000}"/>
    <cellStyle name="Note 2 2 2 7 21 3 2" xfId="32850" xr:uid="{00000000-0005-0000-0000-00009F540000}"/>
    <cellStyle name="Note 2 2 2 7 21 4" xfId="18083" xr:uid="{00000000-0005-0000-0000-0000A0540000}"/>
    <cellStyle name="Note 2 2 2 7 21 5" xfId="32851" xr:uid="{00000000-0005-0000-0000-0000A1540000}"/>
    <cellStyle name="Note 2 2 2 7 22" xfId="18084" xr:uid="{00000000-0005-0000-0000-0000A2540000}"/>
    <cellStyle name="Note 2 2 2 7 22 2" xfId="18085" xr:uid="{00000000-0005-0000-0000-0000A3540000}"/>
    <cellStyle name="Note 2 2 2 7 22 2 2" xfId="18086" xr:uid="{00000000-0005-0000-0000-0000A4540000}"/>
    <cellStyle name="Note 2 2 2 7 22 2 2 2" xfId="32852" xr:uid="{00000000-0005-0000-0000-0000A5540000}"/>
    <cellStyle name="Note 2 2 2 7 22 2 3" xfId="18087" xr:uid="{00000000-0005-0000-0000-0000A6540000}"/>
    <cellStyle name="Note 2 2 2 7 22 2 4" xfId="32853" xr:uid="{00000000-0005-0000-0000-0000A7540000}"/>
    <cellStyle name="Note 2 2 2 7 22 3" xfId="18088" xr:uid="{00000000-0005-0000-0000-0000A8540000}"/>
    <cellStyle name="Note 2 2 2 7 22 3 2" xfId="32854" xr:uid="{00000000-0005-0000-0000-0000A9540000}"/>
    <cellStyle name="Note 2 2 2 7 22 4" xfId="18089" xr:uid="{00000000-0005-0000-0000-0000AA540000}"/>
    <cellStyle name="Note 2 2 2 7 22 5" xfId="32855" xr:uid="{00000000-0005-0000-0000-0000AB540000}"/>
    <cellStyle name="Note 2 2 2 7 23" xfId="18090" xr:uid="{00000000-0005-0000-0000-0000AC540000}"/>
    <cellStyle name="Note 2 2 2 7 23 2" xfId="18091" xr:uid="{00000000-0005-0000-0000-0000AD540000}"/>
    <cellStyle name="Note 2 2 2 7 23 2 2" xfId="18092" xr:uid="{00000000-0005-0000-0000-0000AE540000}"/>
    <cellStyle name="Note 2 2 2 7 23 2 2 2" xfId="32856" xr:uid="{00000000-0005-0000-0000-0000AF540000}"/>
    <cellStyle name="Note 2 2 2 7 23 2 3" xfId="18093" xr:uid="{00000000-0005-0000-0000-0000B0540000}"/>
    <cellStyle name="Note 2 2 2 7 23 2 4" xfId="32857" xr:uid="{00000000-0005-0000-0000-0000B1540000}"/>
    <cellStyle name="Note 2 2 2 7 23 3" xfId="18094" xr:uid="{00000000-0005-0000-0000-0000B2540000}"/>
    <cellStyle name="Note 2 2 2 7 23 3 2" xfId="32858" xr:uid="{00000000-0005-0000-0000-0000B3540000}"/>
    <cellStyle name="Note 2 2 2 7 23 4" xfId="18095" xr:uid="{00000000-0005-0000-0000-0000B4540000}"/>
    <cellStyle name="Note 2 2 2 7 23 5" xfId="32859" xr:uid="{00000000-0005-0000-0000-0000B5540000}"/>
    <cellStyle name="Note 2 2 2 7 24" xfId="18096" xr:uid="{00000000-0005-0000-0000-0000B6540000}"/>
    <cellStyle name="Note 2 2 2 7 24 2" xfId="18097" xr:uid="{00000000-0005-0000-0000-0000B7540000}"/>
    <cellStyle name="Note 2 2 2 7 24 2 2" xfId="18098" xr:uid="{00000000-0005-0000-0000-0000B8540000}"/>
    <cellStyle name="Note 2 2 2 7 24 2 2 2" xfId="32860" xr:uid="{00000000-0005-0000-0000-0000B9540000}"/>
    <cellStyle name="Note 2 2 2 7 24 2 3" xfId="18099" xr:uid="{00000000-0005-0000-0000-0000BA540000}"/>
    <cellStyle name="Note 2 2 2 7 24 2 4" xfId="32861" xr:uid="{00000000-0005-0000-0000-0000BB540000}"/>
    <cellStyle name="Note 2 2 2 7 24 3" xfId="18100" xr:uid="{00000000-0005-0000-0000-0000BC540000}"/>
    <cellStyle name="Note 2 2 2 7 24 3 2" xfId="32862" xr:uid="{00000000-0005-0000-0000-0000BD540000}"/>
    <cellStyle name="Note 2 2 2 7 24 4" xfId="18101" xr:uid="{00000000-0005-0000-0000-0000BE540000}"/>
    <cellStyle name="Note 2 2 2 7 24 5" xfId="32863" xr:uid="{00000000-0005-0000-0000-0000BF540000}"/>
    <cellStyle name="Note 2 2 2 7 25" xfId="18102" xr:uid="{00000000-0005-0000-0000-0000C0540000}"/>
    <cellStyle name="Note 2 2 2 7 25 2" xfId="18103" xr:uid="{00000000-0005-0000-0000-0000C1540000}"/>
    <cellStyle name="Note 2 2 2 7 25 2 2" xfId="18104" xr:uid="{00000000-0005-0000-0000-0000C2540000}"/>
    <cellStyle name="Note 2 2 2 7 25 2 2 2" xfId="32864" xr:uid="{00000000-0005-0000-0000-0000C3540000}"/>
    <cellStyle name="Note 2 2 2 7 25 2 3" xfId="18105" xr:uid="{00000000-0005-0000-0000-0000C4540000}"/>
    <cellStyle name="Note 2 2 2 7 25 2 4" xfId="32865" xr:uid="{00000000-0005-0000-0000-0000C5540000}"/>
    <cellStyle name="Note 2 2 2 7 25 3" xfId="18106" xr:uid="{00000000-0005-0000-0000-0000C6540000}"/>
    <cellStyle name="Note 2 2 2 7 25 3 2" xfId="32866" xr:uid="{00000000-0005-0000-0000-0000C7540000}"/>
    <cellStyle name="Note 2 2 2 7 25 4" xfId="18107" xr:uid="{00000000-0005-0000-0000-0000C8540000}"/>
    <cellStyle name="Note 2 2 2 7 25 5" xfId="32867" xr:uid="{00000000-0005-0000-0000-0000C9540000}"/>
    <cellStyle name="Note 2 2 2 7 26" xfId="18108" xr:uid="{00000000-0005-0000-0000-0000CA540000}"/>
    <cellStyle name="Note 2 2 2 7 26 2" xfId="18109" xr:uid="{00000000-0005-0000-0000-0000CB540000}"/>
    <cellStyle name="Note 2 2 2 7 26 2 2" xfId="18110" xr:uid="{00000000-0005-0000-0000-0000CC540000}"/>
    <cellStyle name="Note 2 2 2 7 26 2 2 2" xfId="32868" xr:uid="{00000000-0005-0000-0000-0000CD540000}"/>
    <cellStyle name="Note 2 2 2 7 26 2 3" xfId="18111" xr:uid="{00000000-0005-0000-0000-0000CE540000}"/>
    <cellStyle name="Note 2 2 2 7 26 2 4" xfId="32869" xr:uid="{00000000-0005-0000-0000-0000CF540000}"/>
    <cellStyle name="Note 2 2 2 7 26 3" xfId="18112" xr:uid="{00000000-0005-0000-0000-0000D0540000}"/>
    <cellStyle name="Note 2 2 2 7 26 3 2" xfId="32870" xr:uid="{00000000-0005-0000-0000-0000D1540000}"/>
    <cellStyle name="Note 2 2 2 7 26 4" xfId="18113" xr:uid="{00000000-0005-0000-0000-0000D2540000}"/>
    <cellStyle name="Note 2 2 2 7 26 5" xfId="32871" xr:uid="{00000000-0005-0000-0000-0000D3540000}"/>
    <cellStyle name="Note 2 2 2 7 27" xfId="18114" xr:uid="{00000000-0005-0000-0000-0000D4540000}"/>
    <cellStyle name="Note 2 2 2 7 27 2" xfId="18115" xr:uid="{00000000-0005-0000-0000-0000D5540000}"/>
    <cellStyle name="Note 2 2 2 7 27 2 2" xfId="18116" xr:uid="{00000000-0005-0000-0000-0000D6540000}"/>
    <cellStyle name="Note 2 2 2 7 27 2 2 2" xfId="32872" xr:uid="{00000000-0005-0000-0000-0000D7540000}"/>
    <cellStyle name="Note 2 2 2 7 27 2 3" xfId="18117" xr:uid="{00000000-0005-0000-0000-0000D8540000}"/>
    <cellStyle name="Note 2 2 2 7 27 2 4" xfId="32873" xr:uid="{00000000-0005-0000-0000-0000D9540000}"/>
    <cellStyle name="Note 2 2 2 7 27 3" xfId="18118" xr:uid="{00000000-0005-0000-0000-0000DA540000}"/>
    <cellStyle name="Note 2 2 2 7 27 3 2" xfId="32874" xr:uid="{00000000-0005-0000-0000-0000DB540000}"/>
    <cellStyle name="Note 2 2 2 7 27 4" xfId="18119" xr:uid="{00000000-0005-0000-0000-0000DC540000}"/>
    <cellStyle name="Note 2 2 2 7 27 5" xfId="32875" xr:uid="{00000000-0005-0000-0000-0000DD540000}"/>
    <cellStyle name="Note 2 2 2 7 28" xfId="18120" xr:uid="{00000000-0005-0000-0000-0000DE540000}"/>
    <cellStyle name="Note 2 2 2 7 28 2" xfId="18121" xr:uid="{00000000-0005-0000-0000-0000DF540000}"/>
    <cellStyle name="Note 2 2 2 7 28 2 2" xfId="18122" xr:uid="{00000000-0005-0000-0000-0000E0540000}"/>
    <cellStyle name="Note 2 2 2 7 28 2 2 2" xfId="32876" xr:uid="{00000000-0005-0000-0000-0000E1540000}"/>
    <cellStyle name="Note 2 2 2 7 28 2 3" xfId="18123" xr:uid="{00000000-0005-0000-0000-0000E2540000}"/>
    <cellStyle name="Note 2 2 2 7 28 2 4" xfId="32877" xr:uid="{00000000-0005-0000-0000-0000E3540000}"/>
    <cellStyle name="Note 2 2 2 7 28 3" xfId="18124" xr:uid="{00000000-0005-0000-0000-0000E4540000}"/>
    <cellStyle name="Note 2 2 2 7 28 3 2" xfId="32878" xr:uid="{00000000-0005-0000-0000-0000E5540000}"/>
    <cellStyle name="Note 2 2 2 7 28 4" xfId="18125" xr:uid="{00000000-0005-0000-0000-0000E6540000}"/>
    <cellStyle name="Note 2 2 2 7 28 5" xfId="32879" xr:uid="{00000000-0005-0000-0000-0000E7540000}"/>
    <cellStyle name="Note 2 2 2 7 29" xfId="18126" xr:uid="{00000000-0005-0000-0000-0000E8540000}"/>
    <cellStyle name="Note 2 2 2 7 29 2" xfId="18127" xr:uid="{00000000-0005-0000-0000-0000E9540000}"/>
    <cellStyle name="Note 2 2 2 7 29 2 2" xfId="18128" xr:uid="{00000000-0005-0000-0000-0000EA540000}"/>
    <cellStyle name="Note 2 2 2 7 29 2 2 2" xfId="32880" xr:uid="{00000000-0005-0000-0000-0000EB540000}"/>
    <cellStyle name="Note 2 2 2 7 29 2 3" xfId="18129" xr:uid="{00000000-0005-0000-0000-0000EC540000}"/>
    <cellStyle name="Note 2 2 2 7 29 2 4" xfId="32881" xr:uid="{00000000-0005-0000-0000-0000ED540000}"/>
    <cellStyle name="Note 2 2 2 7 29 3" xfId="18130" xr:uid="{00000000-0005-0000-0000-0000EE540000}"/>
    <cellStyle name="Note 2 2 2 7 29 3 2" xfId="32882" xr:uid="{00000000-0005-0000-0000-0000EF540000}"/>
    <cellStyle name="Note 2 2 2 7 29 4" xfId="18131" xr:uid="{00000000-0005-0000-0000-0000F0540000}"/>
    <cellStyle name="Note 2 2 2 7 29 5" xfId="32883" xr:uid="{00000000-0005-0000-0000-0000F1540000}"/>
    <cellStyle name="Note 2 2 2 7 3" xfId="18132" xr:uid="{00000000-0005-0000-0000-0000F2540000}"/>
    <cellStyle name="Note 2 2 2 7 3 2" xfId="18133" xr:uid="{00000000-0005-0000-0000-0000F3540000}"/>
    <cellStyle name="Note 2 2 2 7 3 2 2" xfId="18134" xr:uid="{00000000-0005-0000-0000-0000F4540000}"/>
    <cellStyle name="Note 2 2 2 7 3 2 2 2" xfId="32884" xr:uid="{00000000-0005-0000-0000-0000F5540000}"/>
    <cellStyle name="Note 2 2 2 7 3 2 3" xfId="18135" xr:uid="{00000000-0005-0000-0000-0000F6540000}"/>
    <cellStyle name="Note 2 2 2 7 3 2 4" xfId="32885" xr:uid="{00000000-0005-0000-0000-0000F7540000}"/>
    <cellStyle name="Note 2 2 2 7 3 3" xfId="18136" xr:uid="{00000000-0005-0000-0000-0000F8540000}"/>
    <cellStyle name="Note 2 2 2 7 3 3 2" xfId="32886" xr:uid="{00000000-0005-0000-0000-0000F9540000}"/>
    <cellStyle name="Note 2 2 2 7 3 4" xfId="18137" xr:uid="{00000000-0005-0000-0000-0000FA540000}"/>
    <cellStyle name="Note 2 2 2 7 3 5" xfId="32887" xr:uid="{00000000-0005-0000-0000-0000FB540000}"/>
    <cellStyle name="Note 2 2 2 7 30" xfId="18138" xr:uid="{00000000-0005-0000-0000-0000FC540000}"/>
    <cellStyle name="Note 2 2 2 7 30 2" xfId="18139" xr:uid="{00000000-0005-0000-0000-0000FD540000}"/>
    <cellStyle name="Note 2 2 2 7 30 2 2" xfId="18140" xr:uid="{00000000-0005-0000-0000-0000FE540000}"/>
    <cellStyle name="Note 2 2 2 7 30 2 2 2" xfId="32888" xr:uid="{00000000-0005-0000-0000-0000FF540000}"/>
    <cellStyle name="Note 2 2 2 7 30 2 3" xfId="18141" xr:uid="{00000000-0005-0000-0000-000000550000}"/>
    <cellStyle name="Note 2 2 2 7 30 2 4" xfId="32889" xr:uid="{00000000-0005-0000-0000-000001550000}"/>
    <cellStyle name="Note 2 2 2 7 30 3" xfId="18142" xr:uid="{00000000-0005-0000-0000-000002550000}"/>
    <cellStyle name="Note 2 2 2 7 30 3 2" xfId="32890" xr:uid="{00000000-0005-0000-0000-000003550000}"/>
    <cellStyle name="Note 2 2 2 7 30 4" xfId="18143" xr:uid="{00000000-0005-0000-0000-000004550000}"/>
    <cellStyle name="Note 2 2 2 7 30 5" xfId="32891" xr:uid="{00000000-0005-0000-0000-000005550000}"/>
    <cellStyle name="Note 2 2 2 7 31" xfId="18144" xr:uid="{00000000-0005-0000-0000-000006550000}"/>
    <cellStyle name="Note 2 2 2 7 31 2" xfId="18145" xr:uid="{00000000-0005-0000-0000-000007550000}"/>
    <cellStyle name="Note 2 2 2 7 31 2 2" xfId="32892" xr:uid="{00000000-0005-0000-0000-000008550000}"/>
    <cellStyle name="Note 2 2 2 7 31 3" xfId="18146" xr:uid="{00000000-0005-0000-0000-000009550000}"/>
    <cellStyle name="Note 2 2 2 7 31 4" xfId="32893" xr:uid="{00000000-0005-0000-0000-00000A550000}"/>
    <cellStyle name="Note 2 2 2 7 32" xfId="18147" xr:uid="{00000000-0005-0000-0000-00000B550000}"/>
    <cellStyle name="Note 2 2 2 7 32 2" xfId="32894" xr:uid="{00000000-0005-0000-0000-00000C550000}"/>
    <cellStyle name="Note 2 2 2 7 33" xfId="18148" xr:uid="{00000000-0005-0000-0000-00000D550000}"/>
    <cellStyle name="Note 2 2 2 7 34" xfId="32895" xr:uid="{00000000-0005-0000-0000-00000E550000}"/>
    <cellStyle name="Note 2 2 2 7 4" xfId="18149" xr:uid="{00000000-0005-0000-0000-00000F550000}"/>
    <cellStyle name="Note 2 2 2 7 4 2" xfId="18150" xr:uid="{00000000-0005-0000-0000-000010550000}"/>
    <cellStyle name="Note 2 2 2 7 4 2 2" xfId="18151" xr:uid="{00000000-0005-0000-0000-000011550000}"/>
    <cellStyle name="Note 2 2 2 7 4 2 2 2" xfId="32896" xr:uid="{00000000-0005-0000-0000-000012550000}"/>
    <cellStyle name="Note 2 2 2 7 4 2 3" xfId="18152" xr:uid="{00000000-0005-0000-0000-000013550000}"/>
    <cellStyle name="Note 2 2 2 7 4 2 4" xfId="32897" xr:uid="{00000000-0005-0000-0000-000014550000}"/>
    <cellStyle name="Note 2 2 2 7 4 3" xfId="18153" xr:uid="{00000000-0005-0000-0000-000015550000}"/>
    <cellStyle name="Note 2 2 2 7 4 3 2" xfId="32898" xr:uid="{00000000-0005-0000-0000-000016550000}"/>
    <cellStyle name="Note 2 2 2 7 4 4" xfId="18154" xr:uid="{00000000-0005-0000-0000-000017550000}"/>
    <cellStyle name="Note 2 2 2 7 4 5" xfId="32899" xr:uid="{00000000-0005-0000-0000-000018550000}"/>
    <cellStyle name="Note 2 2 2 7 5" xfId="18155" xr:uid="{00000000-0005-0000-0000-000019550000}"/>
    <cellStyle name="Note 2 2 2 7 5 2" xfId="18156" xr:uid="{00000000-0005-0000-0000-00001A550000}"/>
    <cellStyle name="Note 2 2 2 7 5 2 2" xfId="18157" xr:uid="{00000000-0005-0000-0000-00001B550000}"/>
    <cellStyle name="Note 2 2 2 7 5 2 2 2" xfId="32900" xr:uid="{00000000-0005-0000-0000-00001C550000}"/>
    <cellStyle name="Note 2 2 2 7 5 2 3" xfId="18158" xr:uid="{00000000-0005-0000-0000-00001D550000}"/>
    <cellStyle name="Note 2 2 2 7 5 2 4" xfId="32901" xr:uid="{00000000-0005-0000-0000-00001E550000}"/>
    <cellStyle name="Note 2 2 2 7 5 3" xfId="18159" xr:uid="{00000000-0005-0000-0000-00001F550000}"/>
    <cellStyle name="Note 2 2 2 7 5 3 2" xfId="32902" xr:uid="{00000000-0005-0000-0000-000020550000}"/>
    <cellStyle name="Note 2 2 2 7 5 4" xfId="18160" xr:uid="{00000000-0005-0000-0000-000021550000}"/>
    <cellStyle name="Note 2 2 2 7 5 5" xfId="32903" xr:uid="{00000000-0005-0000-0000-000022550000}"/>
    <cellStyle name="Note 2 2 2 7 6" xfId="18161" xr:uid="{00000000-0005-0000-0000-000023550000}"/>
    <cellStyle name="Note 2 2 2 7 6 2" xfId="18162" xr:uid="{00000000-0005-0000-0000-000024550000}"/>
    <cellStyle name="Note 2 2 2 7 6 2 2" xfId="18163" xr:uid="{00000000-0005-0000-0000-000025550000}"/>
    <cellStyle name="Note 2 2 2 7 6 2 2 2" xfId="32904" xr:uid="{00000000-0005-0000-0000-000026550000}"/>
    <cellStyle name="Note 2 2 2 7 6 2 3" xfId="18164" xr:uid="{00000000-0005-0000-0000-000027550000}"/>
    <cellStyle name="Note 2 2 2 7 6 2 4" xfId="32905" xr:uid="{00000000-0005-0000-0000-000028550000}"/>
    <cellStyle name="Note 2 2 2 7 6 3" xfId="18165" xr:uid="{00000000-0005-0000-0000-000029550000}"/>
    <cellStyle name="Note 2 2 2 7 6 3 2" xfId="32906" xr:uid="{00000000-0005-0000-0000-00002A550000}"/>
    <cellStyle name="Note 2 2 2 7 6 4" xfId="18166" xr:uid="{00000000-0005-0000-0000-00002B550000}"/>
    <cellStyle name="Note 2 2 2 7 6 5" xfId="32907" xr:uid="{00000000-0005-0000-0000-00002C550000}"/>
    <cellStyle name="Note 2 2 2 7 7" xfId="18167" xr:uid="{00000000-0005-0000-0000-00002D550000}"/>
    <cellStyle name="Note 2 2 2 7 7 2" xfId="18168" xr:uid="{00000000-0005-0000-0000-00002E550000}"/>
    <cellStyle name="Note 2 2 2 7 7 2 2" xfId="18169" xr:uid="{00000000-0005-0000-0000-00002F550000}"/>
    <cellStyle name="Note 2 2 2 7 7 2 2 2" xfId="32908" xr:uid="{00000000-0005-0000-0000-000030550000}"/>
    <cellStyle name="Note 2 2 2 7 7 2 3" xfId="18170" xr:uid="{00000000-0005-0000-0000-000031550000}"/>
    <cellStyle name="Note 2 2 2 7 7 2 4" xfId="32909" xr:uid="{00000000-0005-0000-0000-000032550000}"/>
    <cellStyle name="Note 2 2 2 7 7 3" xfId="18171" xr:uid="{00000000-0005-0000-0000-000033550000}"/>
    <cellStyle name="Note 2 2 2 7 7 3 2" xfId="32910" xr:uid="{00000000-0005-0000-0000-000034550000}"/>
    <cellStyle name="Note 2 2 2 7 7 4" xfId="18172" xr:uid="{00000000-0005-0000-0000-000035550000}"/>
    <cellStyle name="Note 2 2 2 7 7 5" xfId="32911" xr:uid="{00000000-0005-0000-0000-000036550000}"/>
    <cellStyle name="Note 2 2 2 7 8" xfId="18173" xr:uid="{00000000-0005-0000-0000-000037550000}"/>
    <cellStyle name="Note 2 2 2 7 8 2" xfId="18174" xr:uid="{00000000-0005-0000-0000-000038550000}"/>
    <cellStyle name="Note 2 2 2 7 8 2 2" xfId="18175" xr:uid="{00000000-0005-0000-0000-000039550000}"/>
    <cellStyle name="Note 2 2 2 7 8 2 2 2" xfId="32912" xr:uid="{00000000-0005-0000-0000-00003A550000}"/>
    <cellStyle name="Note 2 2 2 7 8 2 3" xfId="18176" xr:uid="{00000000-0005-0000-0000-00003B550000}"/>
    <cellStyle name="Note 2 2 2 7 8 2 4" xfId="32913" xr:uid="{00000000-0005-0000-0000-00003C550000}"/>
    <cellStyle name="Note 2 2 2 7 8 3" xfId="18177" xr:uid="{00000000-0005-0000-0000-00003D550000}"/>
    <cellStyle name="Note 2 2 2 7 8 3 2" xfId="32914" xr:uid="{00000000-0005-0000-0000-00003E550000}"/>
    <cellStyle name="Note 2 2 2 7 8 4" xfId="18178" xr:uid="{00000000-0005-0000-0000-00003F550000}"/>
    <cellStyle name="Note 2 2 2 7 8 5" xfId="32915" xr:uid="{00000000-0005-0000-0000-000040550000}"/>
    <cellStyle name="Note 2 2 2 7 9" xfId="18179" xr:uid="{00000000-0005-0000-0000-000041550000}"/>
    <cellStyle name="Note 2 2 2 7 9 2" xfId="18180" xr:uid="{00000000-0005-0000-0000-000042550000}"/>
    <cellStyle name="Note 2 2 2 7 9 2 2" xfId="18181" xr:uid="{00000000-0005-0000-0000-000043550000}"/>
    <cellStyle name="Note 2 2 2 7 9 2 2 2" xfId="32916" xr:uid="{00000000-0005-0000-0000-000044550000}"/>
    <cellStyle name="Note 2 2 2 7 9 2 3" xfId="18182" xr:uid="{00000000-0005-0000-0000-000045550000}"/>
    <cellStyle name="Note 2 2 2 7 9 2 4" xfId="32917" xr:uid="{00000000-0005-0000-0000-000046550000}"/>
    <cellStyle name="Note 2 2 2 7 9 3" xfId="18183" xr:uid="{00000000-0005-0000-0000-000047550000}"/>
    <cellStyle name="Note 2 2 2 7 9 3 2" xfId="32918" xr:uid="{00000000-0005-0000-0000-000048550000}"/>
    <cellStyle name="Note 2 2 2 7 9 4" xfId="18184" xr:uid="{00000000-0005-0000-0000-000049550000}"/>
    <cellStyle name="Note 2 2 2 7 9 5" xfId="32919" xr:uid="{00000000-0005-0000-0000-00004A550000}"/>
    <cellStyle name="Note 2 2 2 8" xfId="18185" xr:uid="{00000000-0005-0000-0000-00004B550000}"/>
    <cellStyle name="Note 2 2 2 8 2" xfId="18186" xr:uid="{00000000-0005-0000-0000-00004C550000}"/>
    <cellStyle name="Note 2 2 2 8 2 2" xfId="18187" xr:uid="{00000000-0005-0000-0000-00004D550000}"/>
    <cellStyle name="Note 2 2 2 8 2 2 2" xfId="32920" xr:uid="{00000000-0005-0000-0000-00004E550000}"/>
    <cellStyle name="Note 2 2 2 8 2 3" xfId="18188" xr:uid="{00000000-0005-0000-0000-00004F550000}"/>
    <cellStyle name="Note 2 2 2 8 2 4" xfId="32921" xr:uid="{00000000-0005-0000-0000-000050550000}"/>
    <cellStyle name="Note 2 2 2 8 3" xfId="18189" xr:uid="{00000000-0005-0000-0000-000051550000}"/>
    <cellStyle name="Note 2 2 2 8 3 2" xfId="32922" xr:uid="{00000000-0005-0000-0000-000052550000}"/>
    <cellStyle name="Note 2 2 2 8 4" xfId="18190" xr:uid="{00000000-0005-0000-0000-000053550000}"/>
    <cellStyle name="Note 2 2 2 8 5" xfId="32923" xr:uid="{00000000-0005-0000-0000-000054550000}"/>
    <cellStyle name="Note 2 2 2 9" xfId="18191" xr:uid="{00000000-0005-0000-0000-000055550000}"/>
    <cellStyle name="Note 2 2 2 9 2" xfId="18192" xr:uid="{00000000-0005-0000-0000-000056550000}"/>
    <cellStyle name="Note 2 2 2 9 2 2" xfId="18193" xr:uid="{00000000-0005-0000-0000-000057550000}"/>
    <cellStyle name="Note 2 2 2 9 2 2 2" xfId="32924" xr:uid="{00000000-0005-0000-0000-000058550000}"/>
    <cellStyle name="Note 2 2 2 9 2 3" xfId="18194" xr:uid="{00000000-0005-0000-0000-000059550000}"/>
    <cellStyle name="Note 2 2 2 9 2 4" xfId="32925" xr:uid="{00000000-0005-0000-0000-00005A550000}"/>
    <cellStyle name="Note 2 2 2 9 3" xfId="18195" xr:uid="{00000000-0005-0000-0000-00005B550000}"/>
    <cellStyle name="Note 2 2 2 9 3 2" xfId="32926" xr:uid="{00000000-0005-0000-0000-00005C550000}"/>
    <cellStyle name="Note 2 2 2 9 4" xfId="18196" xr:uid="{00000000-0005-0000-0000-00005D550000}"/>
    <cellStyle name="Note 2 2 2 9 5" xfId="32927" xr:uid="{00000000-0005-0000-0000-00005E550000}"/>
    <cellStyle name="Note 2 2 2_BU&amp;IC" xfId="18197" xr:uid="{00000000-0005-0000-0000-00005F550000}"/>
    <cellStyle name="Note 2 2 3" xfId="752" xr:uid="{00000000-0005-0000-0000-000060550000}"/>
    <cellStyle name="Note 2 2 3 10" xfId="18198" xr:uid="{00000000-0005-0000-0000-000061550000}"/>
    <cellStyle name="Note 2 2 3 10 2" xfId="18199" xr:uid="{00000000-0005-0000-0000-000062550000}"/>
    <cellStyle name="Note 2 2 3 10 2 2" xfId="18200" xr:uid="{00000000-0005-0000-0000-000063550000}"/>
    <cellStyle name="Note 2 2 3 10 2 2 2" xfId="32928" xr:uid="{00000000-0005-0000-0000-000064550000}"/>
    <cellStyle name="Note 2 2 3 10 2 3" xfId="18201" xr:uid="{00000000-0005-0000-0000-000065550000}"/>
    <cellStyle name="Note 2 2 3 10 2 4" xfId="32929" xr:uid="{00000000-0005-0000-0000-000066550000}"/>
    <cellStyle name="Note 2 2 3 10 3" xfId="18202" xr:uid="{00000000-0005-0000-0000-000067550000}"/>
    <cellStyle name="Note 2 2 3 10 3 2" xfId="32930" xr:uid="{00000000-0005-0000-0000-000068550000}"/>
    <cellStyle name="Note 2 2 3 10 4" xfId="18203" xr:uid="{00000000-0005-0000-0000-000069550000}"/>
    <cellStyle name="Note 2 2 3 10 5" xfId="32931" xr:uid="{00000000-0005-0000-0000-00006A550000}"/>
    <cellStyle name="Note 2 2 3 11" xfId="18204" xr:uid="{00000000-0005-0000-0000-00006B550000}"/>
    <cellStyle name="Note 2 2 3 11 2" xfId="18205" xr:uid="{00000000-0005-0000-0000-00006C550000}"/>
    <cellStyle name="Note 2 2 3 11 2 2" xfId="18206" xr:uid="{00000000-0005-0000-0000-00006D550000}"/>
    <cellStyle name="Note 2 2 3 11 2 2 2" xfId="32932" xr:uid="{00000000-0005-0000-0000-00006E550000}"/>
    <cellStyle name="Note 2 2 3 11 2 3" xfId="18207" xr:uid="{00000000-0005-0000-0000-00006F550000}"/>
    <cellStyle name="Note 2 2 3 11 2 4" xfId="32933" xr:uid="{00000000-0005-0000-0000-000070550000}"/>
    <cellStyle name="Note 2 2 3 11 3" xfId="18208" xr:uid="{00000000-0005-0000-0000-000071550000}"/>
    <cellStyle name="Note 2 2 3 11 3 2" xfId="32934" xr:uid="{00000000-0005-0000-0000-000072550000}"/>
    <cellStyle name="Note 2 2 3 11 4" xfId="18209" xr:uid="{00000000-0005-0000-0000-000073550000}"/>
    <cellStyle name="Note 2 2 3 11 5" xfId="32935" xr:uid="{00000000-0005-0000-0000-000074550000}"/>
    <cellStyle name="Note 2 2 3 12" xfId="18210" xr:uid="{00000000-0005-0000-0000-000075550000}"/>
    <cellStyle name="Note 2 2 3 12 2" xfId="18211" xr:uid="{00000000-0005-0000-0000-000076550000}"/>
    <cellStyle name="Note 2 2 3 12 2 2" xfId="18212" xr:uid="{00000000-0005-0000-0000-000077550000}"/>
    <cellStyle name="Note 2 2 3 12 2 2 2" xfId="32936" xr:uid="{00000000-0005-0000-0000-000078550000}"/>
    <cellStyle name="Note 2 2 3 12 2 3" xfId="18213" xr:uid="{00000000-0005-0000-0000-000079550000}"/>
    <cellStyle name="Note 2 2 3 12 2 4" xfId="32937" xr:uid="{00000000-0005-0000-0000-00007A550000}"/>
    <cellStyle name="Note 2 2 3 12 3" xfId="18214" xr:uid="{00000000-0005-0000-0000-00007B550000}"/>
    <cellStyle name="Note 2 2 3 12 3 2" xfId="32938" xr:uid="{00000000-0005-0000-0000-00007C550000}"/>
    <cellStyle name="Note 2 2 3 12 4" xfId="18215" xr:uid="{00000000-0005-0000-0000-00007D550000}"/>
    <cellStyle name="Note 2 2 3 12 5" xfId="32939" xr:uid="{00000000-0005-0000-0000-00007E550000}"/>
    <cellStyle name="Note 2 2 3 13" xfId="18216" xr:uid="{00000000-0005-0000-0000-00007F550000}"/>
    <cellStyle name="Note 2 2 3 13 2" xfId="18217" xr:uid="{00000000-0005-0000-0000-000080550000}"/>
    <cellStyle name="Note 2 2 3 13 2 2" xfId="18218" xr:uid="{00000000-0005-0000-0000-000081550000}"/>
    <cellStyle name="Note 2 2 3 13 2 2 2" xfId="32940" xr:uid="{00000000-0005-0000-0000-000082550000}"/>
    <cellStyle name="Note 2 2 3 13 2 3" xfId="18219" xr:uid="{00000000-0005-0000-0000-000083550000}"/>
    <cellStyle name="Note 2 2 3 13 2 4" xfId="32941" xr:uid="{00000000-0005-0000-0000-000084550000}"/>
    <cellStyle name="Note 2 2 3 13 3" xfId="18220" xr:uid="{00000000-0005-0000-0000-000085550000}"/>
    <cellStyle name="Note 2 2 3 13 3 2" xfId="32942" xr:uid="{00000000-0005-0000-0000-000086550000}"/>
    <cellStyle name="Note 2 2 3 13 4" xfId="18221" xr:uid="{00000000-0005-0000-0000-000087550000}"/>
    <cellStyle name="Note 2 2 3 13 5" xfId="32943" xr:uid="{00000000-0005-0000-0000-000088550000}"/>
    <cellStyle name="Note 2 2 3 14" xfId="18222" xr:uid="{00000000-0005-0000-0000-000089550000}"/>
    <cellStyle name="Note 2 2 3 14 2" xfId="18223" xr:uid="{00000000-0005-0000-0000-00008A550000}"/>
    <cellStyle name="Note 2 2 3 14 2 2" xfId="32944" xr:uid="{00000000-0005-0000-0000-00008B550000}"/>
    <cellStyle name="Note 2 2 3 14 3" xfId="18224" xr:uid="{00000000-0005-0000-0000-00008C550000}"/>
    <cellStyle name="Note 2 2 3 14 4" xfId="32945" xr:uid="{00000000-0005-0000-0000-00008D550000}"/>
    <cellStyle name="Note 2 2 3 15" xfId="18225" xr:uid="{00000000-0005-0000-0000-00008E550000}"/>
    <cellStyle name="Note 2 2 3 15 2" xfId="32946" xr:uid="{00000000-0005-0000-0000-00008F550000}"/>
    <cellStyle name="Note 2 2 3 16" xfId="18226" xr:uid="{00000000-0005-0000-0000-000090550000}"/>
    <cellStyle name="Note 2 2 3 17" xfId="18227" xr:uid="{00000000-0005-0000-0000-000091550000}"/>
    <cellStyle name="Note 2 2 3 18" xfId="18228" xr:uid="{00000000-0005-0000-0000-000092550000}"/>
    <cellStyle name="Note 2 2 3 19" xfId="18229" xr:uid="{00000000-0005-0000-0000-000093550000}"/>
    <cellStyle name="Note 2 2 3 2" xfId="18230" xr:uid="{00000000-0005-0000-0000-000094550000}"/>
    <cellStyle name="Note 2 2 3 2 2" xfId="18231" xr:uid="{00000000-0005-0000-0000-000095550000}"/>
    <cellStyle name="Note 2 2 3 2 3" xfId="18232" xr:uid="{00000000-0005-0000-0000-000096550000}"/>
    <cellStyle name="Note 2 2 3 2 3 10" xfId="18233" xr:uid="{00000000-0005-0000-0000-000097550000}"/>
    <cellStyle name="Note 2 2 3 2 3 10 2" xfId="18234" xr:uid="{00000000-0005-0000-0000-000098550000}"/>
    <cellStyle name="Note 2 2 3 2 3 10 2 2" xfId="18235" xr:uid="{00000000-0005-0000-0000-000099550000}"/>
    <cellStyle name="Note 2 2 3 2 3 10 2 2 2" xfId="32947" xr:uid="{00000000-0005-0000-0000-00009A550000}"/>
    <cellStyle name="Note 2 2 3 2 3 10 2 3" xfId="18236" xr:uid="{00000000-0005-0000-0000-00009B550000}"/>
    <cellStyle name="Note 2 2 3 2 3 10 2 4" xfId="32948" xr:uid="{00000000-0005-0000-0000-00009C550000}"/>
    <cellStyle name="Note 2 2 3 2 3 10 3" xfId="18237" xr:uid="{00000000-0005-0000-0000-00009D550000}"/>
    <cellStyle name="Note 2 2 3 2 3 10 3 2" xfId="32949" xr:uid="{00000000-0005-0000-0000-00009E550000}"/>
    <cellStyle name="Note 2 2 3 2 3 10 4" xfId="18238" xr:uid="{00000000-0005-0000-0000-00009F550000}"/>
    <cellStyle name="Note 2 2 3 2 3 10 5" xfId="32950" xr:uid="{00000000-0005-0000-0000-0000A0550000}"/>
    <cellStyle name="Note 2 2 3 2 3 11" xfId="18239" xr:uid="{00000000-0005-0000-0000-0000A1550000}"/>
    <cellStyle name="Note 2 2 3 2 3 11 2" xfId="18240" xr:uid="{00000000-0005-0000-0000-0000A2550000}"/>
    <cellStyle name="Note 2 2 3 2 3 11 2 2" xfId="18241" xr:uid="{00000000-0005-0000-0000-0000A3550000}"/>
    <cellStyle name="Note 2 2 3 2 3 11 2 2 2" xfId="32951" xr:uid="{00000000-0005-0000-0000-0000A4550000}"/>
    <cellStyle name="Note 2 2 3 2 3 11 2 3" xfId="18242" xr:uid="{00000000-0005-0000-0000-0000A5550000}"/>
    <cellStyle name="Note 2 2 3 2 3 11 2 4" xfId="32952" xr:uid="{00000000-0005-0000-0000-0000A6550000}"/>
    <cellStyle name="Note 2 2 3 2 3 11 3" xfId="18243" xr:uid="{00000000-0005-0000-0000-0000A7550000}"/>
    <cellStyle name="Note 2 2 3 2 3 11 3 2" xfId="32953" xr:uid="{00000000-0005-0000-0000-0000A8550000}"/>
    <cellStyle name="Note 2 2 3 2 3 11 4" xfId="18244" xr:uid="{00000000-0005-0000-0000-0000A9550000}"/>
    <cellStyle name="Note 2 2 3 2 3 11 5" xfId="32954" xr:uid="{00000000-0005-0000-0000-0000AA550000}"/>
    <cellStyle name="Note 2 2 3 2 3 12" xfId="18245" xr:uid="{00000000-0005-0000-0000-0000AB550000}"/>
    <cellStyle name="Note 2 2 3 2 3 12 2" xfId="18246" xr:uid="{00000000-0005-0000-0000-0000AC550000}"/>
    <cellStyle name="Note 2 2 3 2 3 12 2 2" xfId="18247" xr:uid="{00000000-0005-0000-0000-0000AD550000}"/>
    <cellStyle name="Note 2 2 3 2 3 12 2 2 2" xfId="32955" xr:uid="{00000000-0005-0000-0000-0000AE550000}"/>
    <cellStyle name="Note 2 2 3 2 3 12 2 3" xfId="18248" xr:uid="{00000000-0005-0000-0000-0000AF550000}"/>
    <cellStyle name="Note 2 2 3 2 3 12 2 4" xfId="32956" xr:uid="{00000000-0005-0000-0000-0000B0550000}"/>
    <cellStyle name="Note 2 2 3 2 3 12 3" xfId="18249" xr:uid="{00000000-0005-0000-0000-0000B1550000}"/>
    <cellStyle name="Note 2 2 3 2 3 12 3 2" xfId="32957" xr:uid="{00000000-0005-0000-0000-0000B2550000}"/>
    <cellStyle name="Note 2 2 3 2 3 12 4" xfId="18250" xr:uid="{00000000-0005-0000-0000-0000B3550000}"/>
    <cellStyle name="Note 2 2 3 2 3 12 5" xfId="32958" xr:uid="{00000000-0005-0000-0000-0000B4550000}"/>
    <cellStyle name="Note 2 2 3 2 3 13" xfId="18251" xr:uid="{00000000-0005-0000-0000-0000B5550000}"/>
    <cellStyle name="Note 2 2 3 2 3 13 2" xfId="18252" xr:uid="{00000000-0005-0000-0000-0000B6550000}"/>
    <cellStyle name="Note 2 2 3 2 3 13 2 2" xfId="18253" xr:uid="{00000000-0005-0000-0000-0000B7550000}"/>
    <cellStyle name="Note 2 2 3 2 3 13 2 2 2" xfId="32959" xr:uid="{00000000-0005-0000-0000-0000B8550000}"/>
    <cellStyle name="Note 2 2 3 2 3 13 2 3" xfId="18254" xr:uid="{00000000-0005-0000-0000-0000B9550000}"/>
    <cellStyle name="Note 2 2 3 2 3 13 2 4" xfId="32960" xr:uid="{00000000-0005-0000-0000-0000BA550000}"/>
    <cellStyle name="Note 2 2 3 2 3 13 3" xfId="18255" xr:uid="{00000000-0005-0000-0000-0000BB550000}"/>
    <cellStyle name="Note 2 2 3 2 3 13 3 2" xfId="32961" xr:uid="{00000000-0005-0000-0000-0000BC550000}"/>
    <cellStyle name="Note 2 2 3 2 3 13 4" xfId="18256" xr:uid="{00000000-0005-0000-0000-0000BD550000}"/>
    <cellStyle name="Note 2 2 3 2 3 13 5" xfId="32962" xr:uid="{00000000-0005-0000-0000-0000BE550000}"/>
    <cellStyle name="Note 2 2 3 2 3 14" xfId="18257" xr:uid="{00000000-0005-0000-0000-0000BF550000}"/>
    <cellStyle name="Note 2 2 3 2 3 14 2" xfId="18258" xr:uid="{00000000-0005-0000-0000-0000C0550000}"/>
    <cellStyle name="Note 2 2 3 2 3 14 2 2" xfId="18259" xr:uid="{00000000-0005-0000-0000-0000C1550000}"/>
    <cellStyle name="Note 2 2 3 2 3 14 2 2 2" xfId="32963" xr:uid="{00000000-0005-0000-0000-0000C2550000}"/>
    <cellStyle name="Note 2 2 3 2 3 14 2 3" xfId="18260" xr:uid="{00000000-0005-0000-0000-0000C3550000}"/>
    <cellStyle name="Note 2 2 3 2 3 14 2 4" xfId="32964" xr:uid="{00000000-0005-0000-0000-0000C4550000}"/>
    <cellStyle name="Note 2 2 3 2 3 14 3" xfId="18261" xr:uid="{00000000-0005-0000-0000-0000C5550000}"/>
    <cellStyle name="Note 2 2 3 2 3 14 3 2" xfId="32965" xr:uid="{00000000-0005-0000-0000-0000C6550000}"/>
    <cellStyle name="Note 2 2 3 2 3 14 4" xfId="18262" xr:uid="{00000000-0005-0000-0000-0000C7550000}"/>
    <cellStyle name="Note 2 2 3 2 3 14 5" xfId="32966" xr:uid="{00000000-0005-0000-0000-0000C8550000}"/>
    <cellStyle name="Note 2 2 3 2 3 15" xfId="18263" xr:uid="{00000000-0005-0000-0000-0000C9550000}"/>
    <cellStyle name="Note 2 2 3 2 3 15 2" xfId="18264" xr:uid="{00000000-0005-0000-0000-0000CA550000}"/>
    <cellStyle name="Note 2 2 3 2 3 15 2 2" xfId="18265" xr:uid="{00000000-0005-0000-0000-0000CB550000}"/>
    <cellStyle name="Note 2 2 3 2 3 15 2 2 2" xfId="32967" xr:uid="{00000000-0005-0000-0000-0000CC550000}"/>
    <cellStyle name="Note 2 2 3 2 3 15 2 3" xfId="18266" xr:uid="{00000000-0005-0000-0000-0000CD550000}"/>
    <cellStyle name="Note 2 2 3 2 3 15 2 4" xfId="32968" xr:uid="{00000000-0005-0000-0000-0000CE550000}"/>
    <cellStyle name="Note 2 2 3 2 3 15 3" xfId="18267" xr:uid="{00000000-0005-0000-0000-0000CF550000}"/>
    <cellStyle name="Note 2 2 3 2 3 15 3 2" xfId="32969" xr:uid="{00000000-0005-0000-0000-0000D0550000}"/>
    <cellStyle name="Note 2 2 3 2 3 15 4" xfId="18268" xr:uid="{00000000-0005-0000-0000-0000D1550000}"/>
    <cellStyle name="Note 2 2 3 2 3 15 5" xfId="32970" xr:uid="{00000000-0005-0000-0000-0000D2550000}"/>
    <cellStyle name="Note 2 2 3 2 3 16" xfId="18269" xr:uid="{00000000-0005-0000-0000-0000D3550000}"/>
    <cellStyle name="Note 2 2 3 2 3 16 2" xfId="18270" xr:uid="{00000000-0005-0000-0000-0000D4550000}"/>
    <cellStyle name="Note 2 2 3 2 3 16 2 2" xfId="18271" xr:uid="{00000000-0005-0000-0000-0000D5550000}"/>
    <cellStyle name="Note 2 2 3 2 3 16 2 2 2" xfId="32971" xr:uid="{00000000-0005-0000-0000-0000D6550000}"/>
    <cellStyle name="Note 2 2 3 2 3 16 2 3" xfId="18272" xr:uid="{00000000-0005-0000-0000-0000D7550000}"/>
    <cellStyle name="Note 2 2 3 2 3 16 2 4" xfId="32972" xr:uid="{00000000-0005-0000-0000-0000D8550000}"/>
    <cellStyle name="Note 2 2 3 2 3 16 3" xfId="18273" xr:uid="{00000000-0005-0000-0000-0000D9550000}"/>
    <cellStyle name="Note 2 2 3 2 3 16 3 2" xfId="32973" xr:uid="{00000000-0005-0000-0000-0000DA550000}"/>
    <cellStyle name="Note 2 2 3 2 3 16 4" xfId="18274" xr:uid="{00000000-0005-0000-0000-0000DB550000}"/>
    <cellStyle name="Note 2 2 3 2 3 16 5" xfId="32974" xr:uid="{00000000-0005-0000-0000-0000DC550000}"/>
    <cellStyle name="Note 2 2 3 2 3 17" xfId="18275" xr:uid="{00000000-0005-0000-0000-0000DD550000}"/>
    <cellStyle name="Note 2 2 3 2 3 17 2" xfId="18276" xr:uid="{00000000-0005-0000-0000-0000DE550000}"/>
    <cellStyle name="Note 2 2 3 2 3 17 2 2" xfId="18277" xr:uid="{00000000-0005-0000-0000-0000DF550000}"/>
    <cellStyle name="Note 2 2 3 2 3 17 2 2 2" xfId="32975" xr:uid="{00000000-0005-0000-0000-0000E0550000}"/>
    <cellStyle name="Note 2 2 3 2 3 17 2 3" xfId="18278" xr:uid="{00000000-0005-0000-0000-0000E1550000}"/>
    <cellStyle name="Note 2 2 3 2 3 17 2 4" xfId="32976" xr:uid="{00000000-0005-0000-0000-0000E2550000}"/>
    <cellStyle name="Note 2 2 3 2 3 17 3" xfId="18279" xr:uid="{00000000-0005-0000-0000-0000E3550000}"/>
    <cellStyle name="Note 2 2 3 2 3 17 3 2" xfId="32977" xr:uid="{00000000-0005-0000-0000-0000E4550000}"/>
    <cellStyle name="Note 2 2 3 2 3 17 4" xfId="18280" xr:uid="{00000000-0005-0000-0000-0000E5550000}"/>
    <cellStyle name="Note 2 2 3 2 3 17 5" xfId="32978" xr:uid="{00000000-0005-0000-0000-0000E6550000}"/>
    <cellStyle name="Note 2 2 3 2 3 18" xfId="18281" xr:uid="{00000000-0005-0000-0000-0000E7550000}"/>
    <cellStyle name="Note 2 2 3 2 3 18 2" xfId="18282" xr:uid="{00000000-0005-0000-0000-0000E8550000}"/>
    <cellStyle name="Note 2 2 3 2 3 18 2 2" xfId="18283" xr:uid="{00000000-0005-0000-0000-0000E9550000}"/>
    <cellStyle name="Note 2 2 3 2 3 18 2 2 2" xfId="32979" xr:uid="{00000000-0005-0000-0000-0000EA550000}"/>
    <cellStyle name="Note 2 2 3 2 3 18 2 3" xfId="18284" xr:uid="{00000000-0005-0000-0000-0000EB550000}"/>
    <cellStyle name="Note 2 2 3 2 3 18 2 4" xfId="32980" xr:uid="{00000000-0005-0000-0000-0000EC550000}"/>
    <cellStyle name="Note 2 2 3 2 3 18 3" xfId="18285" xr:uid="{00000000-0005-0000-0000-0000ED550000}"/>
    <cellStyle name="Note 2 2 3 2 3 18 3 2" xfId="32981" xr:uid="{00000000-0005-0000-0000-0000EE550000}"/>
    <cellStyle name="Note 2 2 3 2 3 18 4" xfId="18286" xr:uid="{00000000-0005-0000-0000-0000EF550000}"/>
    <cellStyle name="Note 2 2 3 2 3 18 5" xfId="32982" xr:uid="{00000000-0005-0000-0000-0000F0550000}"/>
    <cellStyle name="Note 2 2 3 2 3 19" xfId="18287" xr:uid="{00000000-0005-0000-0000-0000F1550000}"/>
    <cellStyle name="Note 2 2 3 2 3 19 2" xfId="18288" xr:uid="{00000000-0005-0000-0000-0000F2550000}"/>
    <cellStyle name="Note 2 2 3 2 3 19 2 2" xfId="18289" xr:uid="{00000000-0005-0000-0000-0000F3550000}"/>
    <cellStyle name="Note 2 2 3 2 3 19 2 2 2" xfId="32983" xr:uid="{00000000-0005-0000-0000-0000F4550000}"/>
    <cellStyle name="Note 2 2 3 2 3 19 2 3" xfId="18290" xr:uid="{00000000-0005-0000-0000-0000F5550000}"/>
    <cellStyle name="Note 2 2 3 2 3 19 2 4" xfId="32984" xr:uid="{00000000-0005-0000-0000-0000F6550000}"/>
    <cellStyle name="Note 2 2 3 2 3 19 3" xfId="18291" xr:uid="{00000000-0005-0000-0000-0000F7550000}"/>
    <cellStyle name="Note 2 2 3 2 3 19 3 2" xfId="32985" xr:uid="{00000000-0005-0000-0000-0000F8550000}"/>
    <cellStyle name="Note 2 2 3 2 3 19 4" xfId="18292" xr:uid="{00000000-0005-0000-0000-0000F9550000}"/>
    <cellStyle name="Note 2 2 3 2 3 19 5" xfId="32986" xr:uid="{00000000-0005-0000-0000-0000FA550000}"/>
    <cellStyle name="Note 2 2 3 2 3 2" xfId="18293" xr:uid="{00000000-0005-0000-0000-0000FB550000}"/>
    <cellStyle name="Note 2 2 3 2 3 2 2" xfId="18294" xr:uid="{00000000-0005-0000-0000-0000FC550000}"/>
    <cellStyle name="Note 2 2 3 2 3 2 2 2" xfId="18295" xr:uid="{00000000-0005-0000-0000-0000FD550000}"/>
    <cellStyle name="Note 2 2 3 2 3 2 2 2 2" xfId="32987" xr:uid="{00000000-0005-0000-0000-0000FE550000}"/>
    <cellStyle name="Note 2 2 3 2 3 2 2 3" xfId="18296" xr:uid="{00000000-0005-0000-0000-0000FF550000}"/>
    <cellStyle name="Note 2 2 3 2 3 2 2 4" xfId="32988" xr:uid="{00000000-0005-0000-0000-000000560000}"/>
    <cellStyle name="Note 2 2 3 2 3 2 3" xfId="18297" xr:uid="{00000000-0005-0000-0000-000001560000}"/>
    <cellStyle name="Note 2 2 3 2 3 2 3 2" xfId="32989" xr:uid="{00000000-0005-0000-0000-000002560000}"/>
    <cellStyle name="Note 2 2 3 2 3 2 4" xfId="18298" xr:uid="{00000000-0005-0000-0000-000003560000}"/>
    <cellStyle name="Note 2 2 3 2 3 2 5" xfId="32990" xr:uid="{00000000-0005-0000-0000-000004560000}"/>
    <cellStyle name="Note 2 2 3 2 3 20" xfId="18299" xr:uid="{00000000-0005-0000-0000-000005560000}"/>
    <cellStyle name="Note 2 2 3 2 3 20 2" xfId="18300" xr:uid="{00000000-0005-0000-0000-000006560000}"/>
    <cellStyle name="Note 2 2 3 2 3 20 2 2" xfId="18301" xr:uid="{00000000-0005-0000-0000-000007560000}"/>
    <cellStyle name="Note 2 2 3 2 3 20 2 2 2" xfId="32991" xr:uid="{00000000-0005-0000-0000-000008560000}"/>
    <cellStyle name="Note 2 2 3 2 3 20 2 3" xfId="18302" xr:uid="{00000000-0005-0000-0000-000009560000}"/>
    <cellStyle name="Note 2 2 3 2 3 20 2 4" xfId="32992" xr:uid="{00000000-0005-0000-0000-00000A560000}"/>
    <cellStyle name="Note 2 2 3 2 3 20 3" xfId="18303" xr:uid="{00000000-0005-0000-0000-00000B560000}"/>
    <cellStyle name="Note 2 2 3 2 3 20 3 2" xfId="32993" xr:uid="{00000000-0005-0000-0000-00000C560000}"/>
    <cellStyle name="Note 2 2 3 2 3 20 4" xfId="18304" xr:uid="{00000000-0005-0000-0000-00000D560000}"/>
    <cellStyle name="Note 2 2 3 2 3 20 5" xfId="32994" xr:uid="{00000000-0005-0000-0000-00000E560000}"/>
    <cellStyle name="Note 2 2 3 2 3 21" xfId="18305" xr:uid="{00000000-0005-0000-0000-00000F560000}"/>
    <cellStyle name="Note 2 2 3 2 3 21 2" xfId="18306" xr:uid="{00000000-0005-0000-0000-000010560000}"/>
    <cellStyle name="Note 2 2 3 2 3 21 2 2" xfId="18307" xr:uid="{00000000-0005-0000-0000-000011560000}"/>
    <cellStyle name="Note 2 2 3 2 3 21 2 2 2" xfId="32995" xr:uid="{00000000-0005-0000-0000-000012560000}"/>
    <cellStyle name="Note 2 2 3 2 3 21 2 3" xfId="18308" xr:uid="{00000000-0005-0000-0000-000013560000}"/>
    <cellStyle name="Note 2 2 3 2 3 21 2 4" xfId="32996" xr:uid="{00000000-0005-0000-0000-000014560000}"/>
    <cellStyle name="Note 2 2 3 2 3 21 3" xfId="18309" xr:uid="{00000000-0005-0000-0000-000015560000}"/>
    <cellStyle name="Note 2 2 3 2 3 21 3 2" xfId="32997" xr:uid="{00000000-0005-0000-0000-000016560000}"/>
    <cellStyle name="Note 2 2 3 2 3 21 4" xfId="18310" xr:uid="{00000000-0005-0000-0000-000017560000}"/>
    <cellStyle name="Note 2 2 3 2 3 21 5" xfId="32998" xr:uid="{00000000-0005-0000-0000-000018560000}"/>
    <cellStyle name="Note 2 2 3 2 3 22" xfId="18311" xr:uid="{00000000-0005-0000-0000-000019560000}"/>
    <cellStyle name="Note 2 2 3 2 3 22 2" xfId="18312" xr:uid="{00000000-0005-0000-0000-00001A560000}"/>
    <cellStyle name="Note 2 2 3 2 3 22 2 2" xfId="18313" xr:uid="{00000000-0005-0000-0000-00001B560000}"/>
    <cellStyle name="Note 2 2 3 2 3 22 2 2 2" xfId="32999" xr:uid="{00000000-0005-0000-0000-00001C560000}"/>
    <cellStyle name="Note 2 2 3 2 3 22 2 3" xfId="18314" xr:uid="{00000000-0005-0000-0000-00001D560000}"/>
    <cellStyle name="Note 2 2 3 2 3 22 2 4" xfId="33000" xr:uid="{00000000-0005-0000-0000-00001E560000}"/>
    <cellStyle name="Note 2 2 3 2 3 22 3" xfId="18315" xr:uid="{00000000-0005-0000-0000-00001F560000}"/>
    <cellStyle name="Note 2 2 3 2 3 22 3 2" xfId="33001" xr:uid="{00000000-0005-0000-0000-000020560000}"/>
    <cellStyle name="Note 2 2 3 2 3 22 4" xfId="18316" xr:uid="{00000000-0005-0000-0000-000021560000}"/>
    <cellStyle name="Note 2 2 3 2 3 22 5" xfId="33002" xr:uid="{00000000-0005-0000-0000-000022560000}"/>
    <cellStyle name="Note 2 2 3 2 3 23" xfId="18317" xr:uid="{00000000-0005-0000-0000-000023560000}"/>
    <cellStyle name="Note 2 2 3 2 3 23 2" xfId="18318" xr:uid="{00000000-0005-0000-0000-000024560000}"/>
    <cellStyle name="Note 2 2 3 2 3 23 2 2" xfId="18319" xr:uid="{00000000-0005-0000-0000-000025560000}"/>
    <cellStyle name="Note 2 2 3 2 3 23 2 2 2" xfId="33003" xr:uid="{00000000-0005-0000-0000-000026560000}"/>
    <cellStyle name="Note 2 2 3 2 3 23 2 3" xfId="18320" xr:uid="{00000000-0005-0000-0000-000027560000}"/>
    <cellStyle name="Note 2 2 3 2 3 23 2 4" xfId="33004" xr:uid="{00000000-0005-0000-0000-000028560000}"/>
    <cellStyle name="Note 2 2 3 2 3 23 3" xfId="18321" xr:uid="{00000000-0005-0000-0000-000029560000}"/>
    <cellStyle name="Note 2 2 3 2 3 23 3 2" xfId="33005" xr:uid="{00000000-0005-0000-0000-00002A560000}"/>
    <cellStyle name="Note 2 2 3 2 3 23 4" xfId="18322" xr:uid="{00000000-0005-0000-0000-00002B560000}"/>
    <cellStyle name="Note 2 2 3 2 3 23 5" xfId="33006" xr:uid="{00000000-0005-0000-0000-00002C560000}"/>
    <cellStyle name="Note 2 2 3 2 3 24" xfId="18323" xr:uid="{00000000-0005-0000-0000-00002D560000}"/>
    <cellStyle name="Note 2 2 3 2 3 24 2" xfId="18324" xr:uid="{00000000-0005-0000-0000-00002E560000}"/>
    <cellStyle name="Note 2 2 3 2 3 24 2 2" xfId="18325" xr:uid="{00000000-0005-0000-0000-00002F560000}"/>
    <cellStyle name="Note 2 2 3 2 3 24 2 2 2" xfId="33007" xr:uid="{00000000-0005-0000-0000-000030560000}"/>
    <cellStyle name="Note 2 2 3 2 3 24 2 3" xfId="18326" xr:uid="{00000000-0005-0000-0000-000031560000}"/>
    <cellStyle name="Note 2 2 3 2 3 24 2 4" xfId="33008" xr:uid="{00000000-0005-0000-0000-000032560000}"/>
    <cellStyle name="Note 2 2 3 2 3 24 3" xfId="18327" xr:uid="{00000000-0005-0000-0000-000033560000}"/>
    <cellStyle name="Note 2 2 3 2 3 24 3 2" xfId="33009" xr:uid="{00000000-0005-0000-0000-000034560000}"/>
    <cellStyle name="Note 2 2 3 2 3 24 4" xfId="18328" xr:uid="{00000000-0005-0000-0000-000035560000}"/>
    <cellStyle name="Note 2 2 3 2 3 24 5" xfId="33010" xr:uid="{00000000-0005-0000-0000-000036560000}"/>
    <cellStyle name="Note 2 2 3 2 3 25" xfId="18329" xr:uid="{00000000-0005-0000-0000-000037560000}"/>
    <cellStyle name="Note 2 2 3 2 3 25 2" xfId="18330" xr:uid="{00000000-0005-0000-0000-000038560000}"/>
    <cellStyle name="Note 2 2 3 2 3 25 2 2" xfId="18331" xr:uid="{00000000-0005-0000-0000-000039560000}"/>
    <cellStyle name="Note 2 2 3 2 3 25 2 2 2" xfId="33011" xr:uid="{00000000-0005-0000-0000-00003A560000}"/>
    <cellStyle name="Note 2 2 3 2 3 25 2 3" xfId="18332" xr:uid="{00000000-0005-0000-0000-00003B560000}"/>
    <cellStyle name="Note 2 2 3 2 3 25 2 4" xfId="33012" xr:uid="{00000000-0005-0000-0000-00003C560000}"/>
    <cellStyle name="Note 2 2 3 2 3 25 3" xfId="18333" xr:uid="{00000000-0005-0000-0000-00003D560000}"/>
    <cellStyle name="Note 2 2 3 2 3 25 3 2" xfId="33013" xr:uid="{00000000-0005-0000-0000-00003E560000}"/>
    <cellStyle name="Note 2 2 3 2 3 25 4" xfId="18334" xr:uid="{00000000-0005-0000-0000-00003F560000}"/>
    <cellStyle name="Note 2 2 3 2 3 25 5" xfId="33014" xr:uid="{00000000-0005-0000-0000-000040560000}"/>
    <cellStyle name="Note 2 2 3 2 3 26" xfId="18335" xr:uid="{00000000-0005-0000-0000-000041560000}"/>
    <cellStyle name="Note 2 2 3 2 3 26 2" xfId="18336" xr:uid="{00000000-0005-0000-0000-000042560000}"/>
    <cellStyle name="Note 2 2 3 2 3 26 2 2" xfId="18337" xr:uid="{00000000-0005-0000-0000-000043560000}"/>
    <cellStyle name="Note 2 2 3 2 3 26 2 2 2" xfId="33015" xr:uid="{00000000-0005-0000-0000-000044560000}"/>
    <cellStyle name="Note 2 2 3 2 3 26 2 3" xfId="18338" xr:uid="{00000000-0005-0000-0000-000045560000}"/>
    <cellStyle name="Note 2 2 3 2 3 26 2 4" xfId="33016" xr:uid="{00000000-0005-0000-0000-000046560000}"/>
    <cellStyle name="Note 2 2 3 2 3 26 3" xfId="18339" xr:uid="{00000000-0005-0000-0000-000047560000}"/>
    <cellStyle name="Note 2 2 3 2 3 26 3 2" xfId="33017" xr:uid="{00000000-0005-0000-0000-000048560000}"/>
    <cellStyle name="Note 2 2 3 2 3 26 4" xfId="18340" xr:uid="{00000000-0005-0000-0000-000049560000}"/>
    <cellStyle name="Note 2 2 3 2 3 26 5" xfId="33018" xr:uid="{00000000-0005-0000-0000-00004A560000}"/>
    <cellStyle name="Note 2 2 3 2 3 27" xfId="18341" xr:uid="{00000000-0005-0000-0000-00004B560000}"/>
    <cellStyle name="Note 2 2 3 2 3 27 2" xfId="18342" xr:uid="{00000000-0005-0000-0000-00004C560000}"/>
    <cellStyle name="Note 2 2 3 2 3 27 2 2" xfId="18343" xr:uid="{00000000-0005-0000-0000-00004D560000}"/>
    <cellStyle name="Note 2 2 3 2 3 27 2 2 2" xfId="33019" xr:uid="{00000000-0005-0000-0000-00004E560000}"/>
    <cellStyle name="Note 2 2 3 2 3 27 2 3" xfId="18344" xr:uid="{00000000-0005-0000-0000-00004F560000}"/>
    <cellStyle name="Note 2 2 3 2 3 27 2 4" xfId="33020" xr:uid="{00000000-0005-0000-0000-000050560000}"/>
    <cellStyle name="Note 2 2 3 2 3 27 3" xfId="18345" xr:uid="{00000000-0005-0000-0000-000051560000}"/>
    <cellStyle name="Note 2 2 3 2 3 27 3 2" xfId="33021" xr:uid="{00000000-0005-0000-0000-000052560000}"/>
    <cellStyle name="Note 2 2 3 2 3 27 4" xfId="18346" xr:uid="{00000000-0005-0000-0000-000053560000}"/>
    <cellStyle name="Note 2 2 3 2 3 27 5" xfId="33022" xr:uid="{00000000-0005-0000-0000-000054560000}"/>
    <cellStyle name="Note 2 2 3 2 3 28" xfId="18347" xr:uid="{00000000-0005-0000-0000-000055560000}"/>
    <cellStyle name="Note 2 2 3 2 3 28 2" xfId="18348" xr:uid="{00000000-0005-0000-0000-000056560000}"/>
    <cellStyle name="Note 2 2 3 2 3 28 2 2" xfId="18349" xr:uid="{00000000-0005-0000-0000-000057560000}"/>
    <cellStyle name="Note 2 2 3 2 3 28 2 2 2" xfId="33023" xr:uid="{00000000-0005-0000-0000-000058560000}"/>
    <cellStyle name="Note 2 2 3 2 3 28 2 3" xfId="18350" xr:uid="{00000000-0005-0000-0000-000059560000}"/>
    <cellStyle name="Note 2 2 3 2 3 28 2 4" xfId="33024" xr:uid="{00000000-0005-0000-0000-00005A560000}"/>
    <cellStyle name="Note 2 2 3 2 3 28 3" xfId="18351" xr:uid="{00000000-0005-0000-0000-00005B560000}"/>
    <cellStyle name="Note 2 2 3 2 3 28 3 2" xfId="33025" xr:uid="{00000000-0005-0000-0000-00005C560000}"/>
    <cellStyle name="Note 2 2 3 2 3 28 4" xfId="18352" xr:uid="{00000000-0005-0000-0000-00005D560000}"/>
    <cellStyle name="Note 2 2 3 2 3 28 5" xfId="33026" xr:uid="{00000000-0005-0000-0000-00005E560000}"/>
    <cellStyle name="Note 2 2 3 2 3 29" xfId="18353" xr:uid="{00000000-0005-0000-0000-00005F560000}"/>
    <cellStyle name="Note 2 2 3 2 3 29 2" xfId="18354" xr:uid="{00000000-0005-0000-0000-000060560000}"/>
    <cellStyle name="Note 2 2 3 2 3 29 2 2" xfId="18355" xr:uid="{00000000-0005-0000-0000-000061560000}"/>
    <cellStyle name="Note 2 2 3 2 3 29 2 2 2" xfId="33027" xr:uid="{00000000-0005-0000-0000-000062560000}"/>
    <cellStyle name="Note 2 2 3 2 3 29 2 3" xfId="18356" xr:uid="{00000000-0005-0000-0000-000063560000}"/>
    <cellStyle name="Note 2 2 3 2 3 29 2 4" xfId="33028" xr:uid="{00000000-0005-0000-0000-000064560000}"/>
    <cellStyle name="Note 2 2 3 2 3 29 3" xfId="18357" xr:uid="{00000000-0005-0000-0000-000065560000}"/>
    <cellStyle name="Note 2 2 3 2 3 29 3 2" xfId="33029" xr:uid="{00000000-0005-0000-0000-000066560000}"/>
    <cellStyle name="Note 2 2 3 2 3 29 4" xfId="18358" xr:uid="{00000000-0005-0000-0000-000067560000}"/>
    <cellStyle name="Note 2 2 3 2 3 29 5" xfId="33030" xr:uid="{00000000-0005-0000-0000-000068560000}"/>
    <cellStyle name="Note 2 2 3 2 3 3" xfId="18359" xr:uid="{00000000-0005-0000-0000-000069560000}"/>
    <cellStyle name="Note 2 2 3 2 3 3 2" xfId="18360" xr:uid="{00000000-0005-0000-0000-00006A560000}"/>
    <cellStyle name="Note 2 2 3 2 3 3 2 2" xfId="18361" xr:uid="{00000000-0005-0000-0000-00006B560000}"/>
    <cellStyle name="Note 2 2 3 2 3 3 2 2 2" xfId="33031" xr:uid="{00000000-0005-0000-0000-00006C560000}"/>
    <cellStyle name="Note 2 2 3 2 3 3 2 3" xfId="18362" xr:uid="{00000000-0005-0000-0000-00006D560000}"/>
    <cellStyle name="Note 2 2 3 2 3 3 2 4" xfId="33032" xr:uid="{00000000-0005-0000-0000-00006E560000}"/>
    <cellStyle name="Note 2 2 3 2 3 3 3" xfId="18363" xr:uid="{00000000-0005-0000-0000-00006F560000}"/>
    <cellStyle name="Note 2 2 3 2 3 3 3 2" xfId="33033" xr:uid="{00000000-0005-0000-0000-000070560000}"/>
    <cellStyle name="Note 2 2 3 2 3 3 4" xfId="18364" xr:uid="{00000000-0005-0000-0000-000071560000}"/>
    <cellStyle name="Note 2 2 3 2 3 3 5" xfId="33034" xr:uid="{00000000-0005-0000-0000-000072560000}"/>
    <cellStyle name="Note 2 2 3 2 3 30" xfId="18365" xr:uid="{00000000-0005-0000-0000-000073560000}"/>
    <cellStyle name="Note 2 2 3 2 3 30 2" xfId="18366" xr:uid="{00000000-0005-0000-0000-000074560000}"/>
    <cellStyle name="Note 2 2 3 2 3 30 2 2" xfId="18367" xr:uid="{00000000-0005-0000-0000-000075560000}"/>
    <cellStyle name="Note 2 2 3 2 3 30 2 2 2" xfId="33035" xr:uid="{00000000-0005-0000-0000-000076560000}"/>
    <cellStyle name="Note 2 2 3 2 3 30 2 3" xfId="18368" xr:uid="{00000000-0005-0000-0000-000077560000}"/>
    <cellStyle name="Note 2 2 3 2 3 30 2 4" xfId="33036" xr:uid="{00000000-0005-0000-0000-000078560000}"/>
    <cellStyle name="Note 2 2 3 2 3 30 3" xfId="18369" xr:uid="{00000000-0005-0000-0000-000079560000}"/>
    <cellStyle name="Note 2 2 3 2 3 30 3 2" xfId="33037" xr:uid="{00000000-0005-0000-0000-00007A560000}"/>
    <cellStyle name="Note 2 2 3 2 3 30 4" xfId="18370" xr:uid="{00000000-0005-0000-0000-00007B560000}"/>
    <cellStyle name="Note 2 2 3 2 3 30 5" xfId="33038" xr:uid="{00000000-0005-0000-0000-00007C560000}"/>
    <cellStyle name="Note 2 2 3 2 3 31" xfId="18371" xr:uid="{00000000-0005-0000-0000-00007D560000}"/>
    <cellStyle name="Note 2 2 3 2 3 31 2" xfId="18372" xr:uid="{00000000-0005-0000-0000-00007E560000}"/>
    <cellStyle name="Note 2 2 3 2 3 31 2 2" xfId="33039" xr:uid="{00000000-0005-0000-0000-00007F560000}"/>
    <cellStyle name="Note 2 2 3 2 3 31 3" xfId="18373" xr:uid="{00000000-0005-0000-0000-000080560000}"/>
    <cellStyle name="Note 2 2 3 2 3 31 4" xfId="33040" xr:uid="{00000000-0005-0000-0000-000081560000}"/>
    <cellStyle name="Note 2 2 3 2 3 32" xfId="18374" xr:uid="{00000000-0005-0000-0000-000082560000}"/>
    <cellStyle name="Note 2 2 3 2 3 32 2" xfId="33041" xr:uid="{00000000-0005-0000-0000-000083560000}"/>
    <cellStyle name="Note 2 2 3 2 3 33" xfId="18375" xr:uid="{00000000-0005-0000-0000-000084560000}"/>
    <cellStyle name="Note 2 2 3 2 3 34" xfId="33042" xr:uid="{00000000-0005-0000-0000-000085560000}"/>
    <cellStyle name="Note 2 2 3 2 3 4" xfId="18376" xr:uid="{00000000-0005-0000-0000-000086560000}"/>
    <cellStyle name="Note 2 2 3 2 3 4 2" xfId="18377" xr:uid="{00000000-0005-0000-0000-000087560000}"/>
    <cellStyle name="Note 2 2 3 2 3 4 2 2" xfId="18378" xr:uid="{00000000-0005-0000-0000-000088560000}"/>
    <cellStyle name="Note 2 2 3 2 3 4 2 2 2" xfId="33043" xr:uid="{00000000-0005-0000-0000-000089560000}"/>
    <cellStyle name="Note 2 2 3 2 3 4 2 3" xfId="18379" xr:uid="{00000000-0005-0000-0000-00008A560000}"/>
    <cellStyle name="Note 2 2 3 2 3 4 2 4" xfId="33044" xr:uid="{00000000-0005-0000-0000-00008B560000}"/>
    <cellStyle name="Note 2 2 3 2 3 4 3" xfId="18380" xr:uid="{00000000-0005-0000-0000-00008C560000}"/>
    <cellStyle name="Note 2 2 3 2 3 4 3 2" xfId="33045" xr:uid="{00000000-0005-0000-0000-00008D560000}"/>
    <cellStyle name="Note 2 2 3 2 3 4 4" xfId="18381" xr:uid="{00000000-0005-0000-0000-00008E560000}"/>
    <cellStyle name="Note 2 2 3 2 3 4 5" xfId="33046" xr:uid="{00000000-0005-0000-0000-00008F560000}"/>
    <cellStyle name="Note 2 2 3 2 3 5" xfId="18382" xr:uid="{00000000-0005-0000-0000-000090560000}"/>
    <cellStyle name="Note 2 2 3 2 3 5 2" xfId="18383" xr:uid="{00000000-0005-0000-0000-000091560000}"/>
    <cellStyle name="Note 2 2 3 2 3 5 2 2" xfId="18384" xr:uid="{00000000-0005-0000-0000-000092560000}"/>
    <cellStyle name="Note 2 2 3 2 3 5 2 2 2" xfId="33047" xr:uid="{00000000-0005-0000-0000-000093560000}"/>
    <cellStyle name="Note 2 2 3 2 3 5 2 3" xfId="18385" xr:uid="{00000000-0005-0000-0000-000094560000}"/>
    <cellStyle name="Note 2 2 3 2 3 5 2 4" xfId="33048" xr:uid="{00000000-0005-0000-0000-000095560000}"/>
    <cellStyle name="Note 2 2 3 2 3 5 3" xfId="18386" xr:uid="{00000000-0005-0000-0000-000096560000}"/>
    <cellStyle name="Note 2 2 3 2 3 5 3 2" xfId="33049" xr:uid="{00000000-0005-0000-0000-000097560000}"/>
    <cellStyle name="Note 2 2 3 2 3 5 4" xfId="18387" xr:uid="{00000000-0005-0000-0000-000098560000}"/>
    <cellStyle name="Note 2 2 3 2 3 5 5" xfId="33050" xr:uid="{00000000-0005-0000-0000-000099560000}"/>
    <cellStyle name="Note 2 2 3 2 3 6" xfId="18388" xr:uid="{00000000-0005-0000-0000-00009A560000}"/>
    <cellStyle name="Note 2 2 3 2 3 6 2" xfId="18389" xr:uid="{00000000-0005-0000-0000-00009B560000}"/>
    <cellStyle name="Note 2 2 3 2 3 6 2 2" xfId="18390" xr:uid="{00000000-0005-0000-0000-00009C560000}"/>
    <cellStyle name="Note 2 2 3 2 3 6 2 2 2" xfId="33051" xr:uid="{00000000-0005-0000-0000-00009D560000}"/>
    <cellStyle name="Note 2 2 3 2 3 6 2 3" xfId="18391" xr:uid="{00000000-0005-0000-0000-00009E560000}"/>
    <cellStyle name="Note 2 2 3 2 3 6 2 4" xfId="33052" xr:uid="{00000000-0005-0000-0000-00009F560000}"/>
    <cellStyle name="Note 2 2 3 2 3 6 3" xfId="18392" xr:uid="{00000000-0005-0000-0000-0000A0560000}"/>
    <cellStyle name="Note 2 2 3 2 3 6 3 2" xfId="33053" xr:uid="{00000000-0005-0000-0000-0000A1560000}"/>
    <cellStyle name="Note 2 2 3 2 3 6 4" xfId="18393" xr:uid="{00000000-0005-0000-0000-0000A2560000}"/>
    <cellStyle name="Note 2 2 3 2 3 6 5" xfId="33054" xr:uid="{00000000-0005-0000-0000-0000A3560000}"/>
    <cellStyle name="Note 2 2 3 2 3 7" xfId="18394" xr:uid="{00000000-0005-0000-0000-0000A4560000}"/>
    <cellStyle name="Note 2 2 3 2 3 7 2" xfId="18395" xr:uid="{00000000-0005-0000-0000-0000A5560000}"/>
    <cellStyle name="Note 2 2 3 2 3 7 2 2" xfId="18396" xr:uid="{00000000-0005-0000-0000-0000A6560000}"/>
    <cellStyle name="Note 2 2 3 2 3 7 2 2 2" xfId="33055" xr:uid="{00000000-0005-0000-0000-0000A7560000}"/>
    <cellStyle name="Note 2 2 3 2 3 7 2 3" xfId="18397" xr:uid="{00000000-0005-0000-0000-0000A8560000}"/>
    <cellStyle name="Note 2 2 3 2 3 7 2 4" xfId="33056" xr:uid="{00000000-0005-0000-0000-0000A9560000}"/>
    <cellStyle name="Note 2 2 3 2 3 7 3" xfId="18398" xr:uid="{00000000-0005-0000-0000-0000AA560000}"/>
    <cellStyle name="Note 2 2 3 2 3 7 3 2" xfId="33057" xr:uid="{00000000-0005-0000-0000-0000AB560000}"/>
    <cellStyle name="Note 2 2 3 2 3 7 4" xfId="18399" xr:uid="{00000000-0005-0000-0000-0000AC560000}"/>
    <cellStyle name="Note 2 2 3 2 3 7 5" xfId="33058" xr:uid="{00000000-0005-0000-0000-0000AD560000}"/>
    <cellStyle name="Note 2 2 3 2 3 8" xfId="18400" xr:uid="{00000000-0005-0000-0000-0000AE560000}"/>
    <cellStyle name="Note 2 2 3 2 3 8 2" xfId="18401" xr:uid="{00000000-0005-0000-0000-0000AF560000}"/>
    <cellStyle name="Note 2 2 3 2 3 8 2 2" xfId="18402" xr:uid="{00000000-0005-0000-0000-0000B0560000}"/>
    <cellStyle name="Note 2 2 3 2 3 8 2 2 2" xfId="33059" xr:uid="{00000000-0005-0000-0000-0000B1560000}"/>
    <cellStyle name="Note 2 2 3 2 3 8 2 3" xfId="18403" xr:uid="{00000000-0005-0000-0000-0000B2560000}"/>
    <cellStyle name="Note 2 2 3 2 3 8 2 4" xfId="33060" xr:uid="{00000000-0005-0000-0000-0000B3560000}"/>
    <cellStyle name="Note 2 2 3 2 3 8 3" xfId="18404" xr:uid="{00000000-0005-0000-0000-0000B4560000}"/>
    <cellStyle name="Note 2 2 3 2 3 8 3 2" xfId="33061" xr:uid="{00000000-0005-0000-0000-0000B5560000}"/>
    <cellStyle name="Note 2 2 3 2 3 8 4" xfId="18405" xr:uid="{00000000-0005-0000-0000-0000B6560000}"/>
    <cellStyle name="Note 2 2 3 2 3 8 5" xfId="33062" xr:uid="{00000000-0005-0000-0000-0000B7560000}"/>
    <cellStyle name="Note 2 2 3 2 3 9" xfId="18406" xr:uid="{00000000-0005-0000-0000-0000B8560000}"/>
    <cellStyle name="Note 2 2 3 2 3 9 2" xfId="18407" xr:uid="{00000000-0005-0000-0000-0000B9560000}"/>
    <cellStyle name="Note 2 2 3 2 3 9 2 2" xfId="18408" xr:uid="{00000000-0005-0000-0000-0000BA560000}"/>
    <cellStyle name="Note 2 2 3 2 3 9 2 2 2" xfId="33063" xr:uid="{00000000-0005-0000-0000-0000BB560000}"/>
    <cellStyle name="Note 2 2 3 2 3 9 2 3" xfId="18409" xr:uid="{00000000-0005-0000-0000-0000BC560000}"/>
    <cellStyle name="Note 2 2 3 2 3 9 2 4" xfId="33064" xr:uid="{00000000-0005-0000-0000-0000BD560000}"/>
    <cellStyle name="Note 2 2 3 2 3 9 3" xfId="18410" xr:uid="{00000000-0005-0000-0000-0000BE560000}"/>
    <cellStyle name="Note 2 2 3 2 3 9 3 2" xfId="33065" xr:uid="{00000000-0005-0000-0000-0000BF560000}"/>
    <cellStyle name="Note 2 2 3 2 3 9 4" xfId="18411" xr:uid="{00000000-0005-0000-0000-0000C0560000}"/>
    <cellStyle name="Note 2 2 3 2 3 9 5" xfId="33066" xr:uid="{00000000-0005-0000-0000-0000C1560000}"/>
    <cellStyle name="Note 2 2 3 2 4" xfId="18412" xr:uid="{00000000-0005-0000-0000-0000C2560000}"/>
    <cellStyle name="Note 2 2 3 2 4 10" xfId="18413" xr:uid="{00000000-0005-0000-0000-0000C3560000}"/>
    <cellStyle name="Note 2 2 3 2 4 10 2" xfId="18414" xr:uid="{00000000-0005-0000-0000-0000C4560000}"/>
    <cellStyle name="Note 2 2 3 2 4 10 2 2" xfId="18415" xr:uid="{00000000-0005-0000-0000-0000C5560000}"/>
    <cellStyle name="Note 2 2 3 2 4 10 2 2 2" xfId="33067" xr:uid="{00000000-0005-0000-0000-0000C6560000}"/>
    <cellStyle name="Note 2 2 3 2 4 10 2 3" xfId="18416" xr:uid="{00000000-0005-0000-0000-0000C7560000}"/>
    <cellStyle name="Note 2 2 3 2 4 10 2 4" xfId="33068" xr:uid="{00000000-0005-0000-0000-0000C8560000}"/>
    <cellStyle name="Note 2 2 3 2 4 10 3" xfId="18417" xr:uid="{00000000-0005-0000-0000-0000C9560000}"/>
    <cellStyle name="Note 2 2 3 2 4 10 3 2" xfId="33069" xr:uid="{00000000-0005-0000-0000-0000CA560000}"/>
    <cellStyle name="Note 2 2 3 2 4 10 4" xfId="18418" xr:uid="{00000000-0005-0000-0000-0000CB560000}"/>
    <cellStyle name="Note 2 2 3 2 4 10 5" xfId="33070" xr:uid="{00000000-0005-0000-0000-0000CC560000}"/>
    <cellStyle name="Note 2 2 3 2 4 11" xfId="18419" xr:uid="{00000000-0005-0000-0000-0000CD560000}"/>
    <cellStyle name="Note 2 2 3 2 4 11 2" xfId="18420" xr:uid="{00000000-0005-0000-0000-0000CE560000}"/>
    <cellStyle name="Note 2 2 3 2 4 11 2 2" xfId="18421" xr:uid="{00000000-0005-0000-0000-0000CF560000}"/>
    <cellStyle name="Note 2 2 3 2 4 11 2 2 2" xfId="33071" xr:uid="{00000000-0005-0000-0000-0000D0560000}"/>
    <cellStyle name="Note 2 2 3 2 4 11 2 3" xfId="18422" xr:uid="{00000000-0005-0000-0000-0000D1560000}"/>
    <cellStyle name="Note 2 2 3 2 4 11 2 4" xfId="33072" xr:uid="{00000000-0005-0000-0000-0000D2560000}"/>
    <cellStyle name="Note 2 2 3 2 4 11 3" xfId="18423" xr:uid="{00000000-0005-0000-0000-0000D3560000}"/>
    <cellStyle name="Note 2 2 3 2 4 11 3 2" xfId="33073" xr:uid="{00000000-0005-0000-0000-0000D4560000}"/>
    <cellStyle name="Note 2 2 3 2 4 11 4" xfId="18424" xr:uid="{00000000-0005-0000-0000-0000D5560000}"/>
    <cellStyle name="Note 2 2 3 2 4 11 5" xfId="33074" xr:uid="{00000000-0005-0000-0000-0000D6560000}"/>
    <cellStyle name="Note 2 2 3 2 4 12" xfId="18425" xr:uid="{00000000-0005-0000-0000-0000D7560000}"/>
    <cellStyle name="Note 2 2 3 2 4 12 2" xfId="18426" xr:uid="{00000000-0005-0000-0000-0000D8560000}"/>
    <cellStyle name="Note 2 2 3 2 4 12 2 2" xfId="18427" xr:uid="{00000000-0005-0000-0000-0000D9560000}"/>
    <cellStyle name="Note 2 2 3 2 4 12 2 2 2" xfId="33075" xr:uid="{00000000-0005-0000-0000-0000DA560000}"/>
    <cellStyle name="Note 2 2 3 2 4 12 2 3" xfId="18428" xr:uid="{00000000-0005-0000-0000-0000DB560000}"/>
    <cellStyle name="Note 2 2 3 2 4 12 2 4" xfId="33076" xr:uid="{00000000-0005-0000-0000-0000DC560000}"/>
    <cellStyle name="Note 2 2 3 2 4 12 3" xfId="18429" xr:uid="{00000000-0005-0000-0000-0000DD560000}"/>
    <cellStyle name="Note 2 2 3 2 4 12 3 2" xfId="33077" xr:uid="{00000000-0005-0000-0000-0000DE560000}"/>
    <cellStyle name="Note 2 2 3 2 4 12 4" xfId="18430" xr:uid="{00000000-0005-0000-0000-0000DF560000}"/>
    <cellStyle name="Note 2 2 3 2 4 12 5" xfId="33078" xr:uid="{00000000-0005-0000-0000-0000E0560000}"/>
    <cellStyle name="Note 2 2 3 2 4 13" xfId="18431" xr:uid="{00000000-0005-0000-0000-0000E1560000}"/>
    <cellStyle name="Note 2 2 3 2 4 13 2" xfId="18432" xr:uid="{00000000-0005-0000-0000-0000E2560000}"/>
    <cellStyle name="Note 2 2 3 2 4 13 2 2" xfId="18433" xr:uid="{00000000-0005-0000-0000-0000E3560000}"/>
    <cellStyle name="Note 2 2 3 2 4 13 2 2 2" xfId="33079" xr:uid="{00000000-0005-0000-0000-0000E4560000}"/>
    <cellStyle name="Note 2 2 3 2 4 13 2 3" xfId="18434" xr:uid="{00000000-0005-0000-0000-0000E5560000}"/>
    <cellStyle name="Note 2 2 3 2 4 13 2 4" xfId="33080" xr:uid="{00000000-0005-0000-0000-0000E6560000}"/>
    <cellStyle name="Note 2 2 3 2 4 13 3" xfId="18435" xr:uid="{00000000-0005-0000-0000-0000E7560000}"/>
    <cellStyle name="Note 2 2 3 2 4 13 3 2" xfId="33081" xr:uid="{00000000-0005-0000-0000-0000E8560000}"/>
    <cellStyle name="Note 2 2 3 2 4 13 4" xfId="18436" xr:uid="{00000000-0005-0000-0000-0000E9560000}"/>
    <cellStyle name="Note 2 2 3 2 4 13 5" xfId="33082" xr:uid="{00000000-0005-0000-0000-0000EA560000}"/>
    <cellStyle name="Note 2 2 3 2 4 14" xfId="18437" xr:uid="{00000000-0005-0000-0000-0000EB560000}"/>
    <cellStyle name="Note 2 2 3 2 4 14 2" xfId="18438" xr:uid="{00000000-0005-0000-0000-0000EC560000}"/>
    <cellStyle name="Note 2 2 3 2 4 14 2 2" xfId="18439" xr:uid="{00000000-0005-0000-0000-0000ED560000}"/>
    <cellStyle name="Note 2 2 3 2 4 14 2 2 2" xfId="33083" xr:uid="{00000000-0005-0000-0000-0000EE560000}"/>
    <cellStyle name="Note 2 2 3 2 4 14 2 3" xfId="18440" xr:uid="{00000000-0005-0000-0000-0000EF560000}"/>
    <cellStyle name="Note 2 2 3 2 4 14 2 4" xfId="33084" xr:uid="{00000000-0005-0000-0000-0000F0560000}"/>
    <cellStyle name="Note 2 2 3 2 4 14 3" xfId="18441" xr:uid="{00000000-0005-0000-0000-0000F1560000}"/>
    <cellStyle name="Note 2 2 3 2 4 14 3 2" xfId="33085" xr:uid="{00000000-0005-0000-0000-0000F2560000}"/>
    <cellStyle name="Note 2 2 3 2 4 14 4" xfId="18442" xr:uid="{00000000-0005-0000-0000-0000F3560000}"/>
    <cellStyle name="Note 2 2 3 2 4 14 5" xfId="33086" xr:uid="{00000000-0005-0000-0000-0000F4560000}"/>
    <cellStyle name="Note 2 2 3 2 4 15" xfId="18443" xr:uid="{00000000-0005-0000-0000-0000F5560000}"/>
    <cellStyle name="Note 2 2 3 2 4 15 2" xfId="18444" xr:uid="{00000000-0005-0000-0000-0000F6560000}"/>
    <cellStyle name="Note 2 2 3 2 4 15 2 2" xfId="18445" xr:uid="{00000000-0005-0000-0000-0000F7560000}"/>
    <cellStyle name="Note 2 2 3 2 4 15 2 2 2" xfId="33087" xr:uid="{00000000-0005-0000-0000-0000F8560000}"/>
    <cellStyle name="Note 2 2 3 2 4 15 2 3" xfId="18446" xr:uid="{00000000-0005-0000-0000-0000F9560000}"/>
    <cellStyle name="Note 2 2 3 2 4 15 2 4" xfId="33088" xr:uid="{00000000-0005-0000-0000-0000FA560000}"/>
    <cellStyle name="Note 2 2 3 2 4 15 3" xfId="18447" xr:uid="{00000000-0005-0000-0000-0000FB560000}"/>
    <cellStyle name="Note 2 2 3 2 4 15 3 2" xfId="33089" xr:uid="{00000000-0005-0000-0000-0000FC560000}"/>
    <cellStyle name="Note 2 2 3 2 4 15 4" xfId="18448" xr:uid="{00000000-0005-0000-0000-0000FD560000}"/>
    <cellStyle name="Note 2 2 3 2 4 15 5" xfId="33090" xr:uid="{00000000-0005-0000-0000-0000FE560000}"/>
    <cellStyle name="Note 2 2 3 2 4 16" xfId="18449" xr:uid="{00000000-0005-0000-0000-0000FF560000}"/>
    <cellStyle name="Note 2 2 3 2 4 16 2" xfId="18450" xr:uid="{00000000-0005-0000-0000-000000570000}"/>
    <cellStyle name="Note 2 2 3 2 4 16 2 2" xfId="18451" xr:uid="{00000000-0005-0000-0000-000001570000}"/>
    <cellStyle name="Note 2 2 3 2 4 16 2 2 2" xfId="33091" xr:uid="{00000000-0005-0000-0000-000002570000}"/>
    <cellStyle name="Note 2 2 3 2 4 16 2 3" xfId="18452" xr:uid="{00000000-0005-0000-0000-000003570000}"/>
    <cellStyle name="Note 2 2 3 2 4 16 2 4" xfId="33092" xr:uid="{00000000-0005-0000-0000-000004570000}"/>
    <cellStyle name="Note 2 2 3 2 4 16 3" xfId="18453" xr:uid="{00000000-0005-0000-0000-000005570000}"/>
    <cellStyle name="Note 2 2 3 2 4 16 3 2" xfId="33093" xr:uid="{00000000-0005-0000-0000-000006570000}"/>
    <cellStyle name="Note 2 2 3 2 4 16 4" xfId="18454" xr:uid="{00000000-0005-0000-0000-000007570000}"/>
    <cellStyle name="Note 2 2 3 2 4 16 5" xfId="33094" xr:uid="{00000000-0005-0000-0000-000008570000}"/>
    <cellStyle name="Note 2 2 3 2 4 17" xfId="18455" xr:uid="{00000000-0005-0000-0000-000009570000}"/>
    <cellStyle name="Note 2 2 3 2 4 17 2" xfId="18456" xr:uid="{00000000-0005-0000-0000-00000A570000}"/>
    <cellStyle name="Note 2 2 3 2 4 17 2 2" xfId="18457" xr:uid="{00000000-0005-0000-0000-00000B570000}"/>
    <cellStyle name="Note 2 2 3 2 4 17 2 2 2" xfId="33095" xr:uid="{00000000-0005-0000-0000-00000C570000}"/>
    <cellStyle name="Note 2 2 3 2 4 17 2 3" xfId="18458" xr:uid="{00000000-0005-0000-0000-00000D570000}"/>
    <cellStyle name="Note 2 2 3 2 4 17 2 4" xfId="33096" xr:uid="{00000000-0005-0000-0000-00000E570000}"/>
    <cellStyle name="Note 2 2 3 2 4 17 3" xfId="18459" xr:uid="{00000000-0005-0000-0000-00000F570000}"/>
    <cellStyle name="Note 2 2 3 2 4 17 3 2" xfId="33097" xr:uid="{00000000-0005-0000-0000-000010570000}"/>
    <cellStyle name="Note 2 2 3 2 4 17 4" xfId="18460" xr:uid="{00000000-0005-0000-0000-000011570000}"/>
    <cellStyle name="Note 2 2 3 2 4 17 5" xfId="33098" xr:uid="{00000000-0005-0000-0000-000012570000}"/>
    <cellStyle name="Note 2 2 3 2 4 18" xfId="18461" xr:uid="{00000000-0005-0000-0000-000013570000}"/>
    <cellStyle name="Note 2 2 3 2 4 18 2" xfId="18462" xr:uid="{00000000-0005-0000-0000-000014570000}"/>
    <cellStyle name="Note 2 2 3 2 4 18 2 2" xfId="18463" xr:uid="{00000000-0005-0000-0000-000015570000}"/>
    <cellStyle name="Note 2 2 3 2 4 18 2 2 2" xfId="33099" xr:uid="{00000000-0005-0000-0000-000016570000}"/>
    <cellStyle name="Note 2 2 3 2 4 18 2 3" xfId="18464" xr:uid="{00000000-0005-0000-0000-000017570000}"/>
    <cellStyle name="Note 2 2 3 2 4 18 2 4" xfId="33100" xr:uid="{00000000-0005-0000-0000-000018570000}"/>
    <cellStyle name="Note 2 2 3 2 4 18 3" xfId="18465" xr:uid="{00000000-0005-0000-0000-000019570000}"/>
    <cellStyle name="Note 2 2 3 2 4 18 3 2" xfId="33101" xr:uid="{00000000-0005-0000-0000-00001A570000}"/>
    <cellStyle name="Note 2 2 3 2 4 18 4" xfId="18466" xr:uid="{00000000-0005-0000-0000-00001B570000}"/>
    <cellStyle name="Note 2 2 3 2 4 18 5" xfId="33102" xr:uid="{00000000-0005-0000-0000-00001C570000}"/>
    <cellStyle name="Note 2 2 3 2 4 19" xfId="18467" xr:uid="{00000000-0005-0000-0000-00001D570000}"/>
    <cellStyle name="Note 2 2 3 2 4 19 2" xfId="18468" xr:uid="{00000000-0005-0000-0000-00001E570000}"/>
    <cellStyle name="Note 2 2 3 2 4 19 2 2" xfId="18469" xr:uid="{00000000-0005-0000-0000-00001F570000}"/>
    <cellStyle name="Note 2 2 3 2 4 19 2 2 2" xfId="33103" xr:uid="{00000000-0005-0000-0000-000020570000}"/>
    <cellStyle name="Note 2 2 3 2 4 19 2 3" xfId="18470" xr:uid="{00000000-0005-0000-0000-000021570000}"/>
    <cellStyle name="Note 2 2 3 2 4 19 2 4" xfId="33104" xr:uid="{00000000-0005-0000-0000-000022570000}"/>
    <cellStyle name="Note 2 2 3 2 4 19 3" xfId="18471" xr:uid="{00000000-0005-0000-0000-000023570000}"/>
    <cellStyle name="Note 2 2 3 2 4 19 3 2" xfId="33105" xr:uid="{00000000-0005-0000-0000-000024570000}"/>
    <cellStyle name="Note 2 2 3 2 4 19 4" xfId="18472" xr:uid="{00000000-0005-0000-0000-000025570000}"/>
    <cellStyle name="Note 2 2 3 2 4 19 5" xfId="33106" xr:uid="{00000000-0005-0000-0000-000026570000}"/>
    <cellStyle name="Note 2 2 3 2 4 2" xfId="18473" xr:uid="{00000000-0005-0000-0000-000027570000}"/>
    <cellStyle name="Note 2 2 3 2 4 2 2" xfId="18474" xr:uid="{00000000-0005-0000-0000-000028570000}"/>
    <cellStyle name="Note 2 2 3 2 4 2 2 2" xfId="18475" xr:uid="{00000000-0005-0000-0000-000029570000}"/>
    <cellStyle name="Note 2 2 3 2 4 2 2 2 2" xfId="33107" xr:uid="{00000000-0005-0000-0000-00002A570000}"/>
    <cellStyle name="Note 2 2 3 2 4 2 2 3" xfId="18476" xr:uid="{00000000-0005-0000-0000-00002B570000}"/>
    <cellStyle name="Note 2 2 3 2 4 2 2 4" xfId="33108" xr:uid="{00000000-0005-0000-0000-00002C570000}"/>
    <cellStyle name="Note 2 2 3 2 4 2 3" xfId="18477" xr:uid="{00000000-0005-0000-0000-00002D570000}"/>
    <cellStyle name="Note 2 2 3 2 4 2 3 2" xfId="33109" xr:uid="{00000000-0005-0000-0000-00002E570000}"/>
    <cellStyle name="Note 2 2 3 2 4 2 4" xfId="18478" xr:uid="{00000000-0005-0000-0000-00002F570000}"/>
    <cellStyle name="Note 2 2 3 2 4 2 5" xfId="33110" xr:uid="{00000000-0005-0000-0000-000030570000}"/>
    <cellStyle name="Note 2 2 3 2 4 20" xfId="18479" xr:uid="{00000000-0005-0000-0000-000031570000}"/>
    <cellStyle name="Note 2 2 3 2 4 20 2" xfId="18480" xr:uid="{00000000-0005-0000-0000-000032570000}"/>
    <cellStyle name="Note 2 2 3 2 4 20 2 2" xfId="18481" xr:uid="{00000000-0005-0000-0000-000033570000}"/>
    <cellStyle name="Note 2 2 3 2 4 20 2 2 2" xfId="33111" xr:uid="{00000000-0005-0000-0000-000034570000}"/>
    <cellStyle name="Note 2 2 3 2 4 20 2 3" xfId="18482" xr:uid="{00000000-0005-0000-0000-000035570000}"/>
    <cellStyle name="Note 2 2 3 2 4 20 2 4" xfId="33112" xr:uid="{00000000-0005-0000-0000-000036570000}"/>
    <cellStyle name="Note 2 2 3 2 4 20 3" xfId="18483" xr:uid="{00000000-0005-0000-0000-000037570000}"/>
    <cellStyle name="Note 2 2 3 2 4 20 3 2" xfId="33113" xr:uid="{00000000-0005-0000-0000-000038570000}"/>
    <cellStyle name="Note 2 2 3 2 4 20 4" xfId="18484" xr:uid="{00000000-0005-0000-0000-000039570000}"/>
    <cellStyle name="Note 2 2 3 2 4 20 5" xfId="33114" xr:uid="{00000000-0005-0000-0000-00003A570000}"/>
    <cellStyle name="Note 2 2 3 2 4 21" xfId="18485" xr:uid="{00000000-0005-0000-0000-00003B570000}"/>
    <cellStyle name="Note 2 2 3 2 4 21 2" xfId="18486" xr:uid="{00000000-0005-0000-0000-00003C570000}"/>
    <cellStyle name="Note 2 2 3 2 4 21 2 2" xfId="18487" xr:uid="{00000000-0005-0000-0000-00003D570000}"/>
    <cellStyle name="Note 2 2 3 2 4 21 2 2 2" xfId="33115" xr:uid="{00000000-0005-0000-0000-00003E570000}"/>
    <cellStyle name="Note 2 2 3 2 4 21 2 3" xfId="18488" xr:uid="{00000000-0005-0000-0000-00003F570000}"/>
    <cellStyle name="Note 2 2 3 2 4 21 2 4" xfId="33116" xr:uid="{00000000-0005-0000-0000-000040570000}"/>
    <cellStyle name="Note 2 2 3 2 4 21 3" xfId="18489" xr:uid="{00000000-0005-0000-0000-000041570000}"/>
    <cellStyle name="Note 2 2 3 2 4 21 3 2" xfId="33117" xr:uid="{00000000-0005-0000-0000-000042570000}"/>
    <cellStyle name="Note 2 2 3 2 4 21 4" xfId="18490" xr:uid="{00000000-0005-0000-0000-000043570000}"/>
    <cellStyle name="Note 2 2 3 2 4 21 5" xfId="33118" xr:uid="{00000000-0005-0000-0000-000044570000}"/>
    <cellStyle name="Note 2 2 3 2 4 22" xfId="18491" xr:uid="{00000000-0005-0000-0000-000045570000}"/>
    <cellStyle name="Note 2 2 3 2 4 22 2" xfId="18492" xr:uid="{00000000-0005-0000-0000-000046570000}"/>
    <cellStyle name="Note 2 2 3 2 4 22 2 2" xfId="18493" xr:uid="{00000000-0005-0000-0000-000047570000}"/>
    <cellStyle name="Note 2 2 3 2 4 22 2 2 2" xfId="33119" xr:uid="{00000000-0005-0000-0000-000048570000}"/>
    <cellStyle name="Note 2 2 3 2 4 22 2 3" xfId="18494" xr:uid="{00000000-0005-0000-0000-000049570000}"/>
    <cellStyle name="Note 2 2 3 2 4 22 2 4" xfId="33120" xr:uid="{00000000-0005-0000-0000-00004A570000}"/>
    <cellStyle name="Note 2 2 3 2 4 22 3" xfId="18495" xr:uid="{00000000-0005-0000-0000-00004B570000}"/>
    <cellStyle name="Note 2 2 3 2 4 22 3 2" xfId="33121" xr:uid="{00000000-0005-0000-0000-00004C570000}"/>
    <cellStyle name="Note 2 2 3 2 4 22 4" xfId="18496" xr:uid="{00000000-0005-0000-0000-00004D570000}"/>
    <cellStyle name="Note 2 2 3 2 4 22 5" xfId="33122" xr:uid="{00000000-0005-0000-0000-00004E570000}"/>
    <cellStyle name="Note 2 2 3 2 4 23" xfId="18497" xr:uid="{00000000-0005-0000-0000-00004F570000}"/>
    <cellStyle name="Note 2 2 3 2 4 23 2" xfId="18498" xr:uid="{00000000-0005-0000-0000-000050570000}"/>
    <cellStyle name="Note 2 2 3 2 4 23 2 2" xfId="18499" xr:uid="{00000000-0005-0000-0000-000051570000}"/>
    <cellStyle name="Note 2 2 3 2 4 23 2 2 2" xfId="33123" xr:uid="{00000000-0005-0000-0000-000052570000}"/>
    <cellStyle name="Note 2 2 3 2 4 23 2 3" xfId="18500" xr:uid="{00000000-0005-0000-0000-000053570000}"/>
    <cellStyle name="Note 2 2 3 2 4 23 2 4" xfId="33124" xr:uid="{00000000-0005-0000-0000-000054570000}"/>
    <cellStyle name="Note 2 2 3 2 4 23 3" xfId="18501" xr:uid="{00000000-0005-0000-0000-000055570000}"/>
    <cellStyle name="Note 2 2 3 2 4 23 3 2" xfId="33125" xr:uid="{00000000-0005-0000-0000-000056570000}"/>
    <cellStyle name="Note 2 2 3 2 4 23 4" xfId="18502" xr:uid="{00000000-0005-0000-0000-000057570000}"/>
    <cellStyle name="Note 2 2 3 2 4 23 5" xfId="33126" xr:uid="{00000000-0005-0000-0000-000058570000}"/>
    <cellStyle name="Note 2 2 3 2 4 24" xfId="18503" xr:uid="{00000000-0005-0000-0000-000059570000}"/>
    <cellStyle name="Note 2 2 3 2 4 24 2" xfId="18504" xr:uid="{00000000-0005-0000-0000-00005A570000}"/>
    <cellStyle name="Note 2 2 3 2 4 24 2 2" xfId="18505" xr:uid="{00000000-0005-0000-0000-00005B570000}"/>
    <cellStyle name="Note 2 2 3 2 4 24 2 2 2" xfId="33127" xr:uid="{00000000-0005-0000-0000-00005C570000}"/>
    <cellStyle name="Note 2 2 3 2 4 24 2 3" xfId="18506" xr:uid="{00000000-0005-0000-0000-00005D570000}"/>
    <cellStyle name="Note 2 2 3 2 4 24 2 4" xfId="33128" xr:uid="{00000000-0005-0000-0000-00005E570000}"/>
    <cellStyle name="Note 2 2 3 2 4 24 3" xfId="18507" xr:uid="{00000000-0005-0000-0000-00005F570000}"/>
    <cellStyle name="Note 2 2 3 2 4 24 3 2" xfId="33129" xr:uid="{00000000-0005-0000-0000-000060570000}"/>
    <cellStyle name="Note 2 2 3 2 4 24 4" xfId="18508" xr:uid="{00000000-0005-0000-0000-000061570000}"/>
    <cellStyle name="Note 2 2 3 2 4 24 5" xfId="33130" xr:uid="{00000000-0005-0000-0000-000062570000}"/>
    <cellStyle name="Note 2 2 3 2 4 25" xfId="18509" xr:uid="{00000000-0005-0000-0000-000063570000}"/>
    <cellStyle name="Note 2 2 3 2 4 25 2" xfId="18510" xr:uid="{00000000-0005-0000-0000-000064570000}"/>
    <cellStyle name="Note 2 2 3 2 4 25 2 2" xfId="18511" xr:uid="{00000000-0005-0000-0000-000065570000}"/>
    <cellStyle name="Note 2 2 3 2 4 25 2 2 2" xfId="33131" xr:uid="{00000000-0005-0000-0000-000066570000}"/>
    <cellStyle name="Note 2 2 3 2 4 25 2 3" xfId="18512" xr:uid="{00000000-0005-0000-0000-000067570000}"/>
    <cellStyle name="Note 2 2 3 2 4 25 2 4" xfId="33132" xr:uid="{00000000-0005-0000-0000-000068570000}"/>
    <cellStyle name="Note 2 2 3 2 4 25 3" xfId="18513" xr:uid="{00000000-0005-0000-0000-000069570000}"/>
    <cellStyle name="Note 2 2 3 2 4 25 3 2" xfId="33133" xr:uid="{00000000-0005-0000-0000-00006A570000}"/>
    <cellStyle name="Note 2 2 3 2 4 25 4" xfId="18514" xr:uid="{00000000-0005-0000-0000-00006B570000}"/>
    <cellStyle name="Note 2 2 3 2 4 25 5" xfId="33134" xr:uid="{00000000-0005-0000-0000-00006C570000}"/>
    <cellStyle name="Note 2 2 3 2 4 26" xfId="18515" xr:uid="{00000000-0005-0000-0000-00006D570000}"/>
    <cellStyle name="Note 2 2 3 2 4 26 2" xfId="18516" xr:uid="{00000000-0005-0000-0000-00006E570000}"/>
    <cellStyle name="Note 2 2 3 2 4 26 2 2" xfId="18517" xr:uid="{00000000-0005-0000-0000-00006F570000}"/>
    <cellStyle name="Note 2 2 3 2 4 26 2 2 2" xfId="33135" xr:uid="{00000000-0005-0000-0000-000070570000}"/>
    <cellStyle name="Note 2 2 3 2 4 26 2 3" xfId="18518" xr:uid="{00000000-0005-0000-0000-000071570000}"/>
    <cellStyle name="Note 2 2 3 2 4 26 2 4" xfId="33136" xr:uid="{00000000-0005-0000-0000-000072570000}"/>
    <cellStyle name="Note 2 2 3 2 4 26 3" xfId="18519" xr:uid="{00000000-0005-0000-0000-000073570000}"/>
    <cellStyle name="Note 2 2 3 2 4 26 3 2" xfId="33137" xr:uid="{00000000-0005-0000-0000-000074570000}"/>
    <cellStyle name="Note 2 2 3 2 4 26 4" xfId="18520" xr:uid="{00000000-0005-0000-0000-000075570000}"/>
    <cellStyle name="Note 2 2 3 2 4 26 5" xfId="33138" xr:uid="{00000000-0005-0000-0000-000076570000}"/>
    <cellStyle name="Note 2 2 3 2 4 27" xfId="18521" xr:uid="{00000000-0005-0000-0000-000077570000}"/>
    <cellStyle name="Note 2 2 3 2 4 27 2" xfId="18522" xr:uid="{00000000-0005-0000-0000-000078570000}"/>
    <cellStyle name="Note 2 2 3 2 4 27 2 2" xfId="18523" xr:uid="{00000000-0005-0000-0000-000079570000}"/>
    <cellStyle name="Note 2 2 3 2 4 27 2 2 2" xfId="33139" xr:uid="{00000000-0005-0000-0000-00007A570000}"/>
    <cellStyle name="Note 2 2 3 2 4 27 2 3" xfId="18524" xr:uid="{00000000-0005-0000-0000-00007B570000}"/>
    <cellStyle name="Note 2 2 3 2 4 27 2 4" xfId="33140" xr:uid="{00000000-0005-0000-0000-00007C570000}"/>
    <cellStyle name="Note 2 2 3 2 4 27 3" xfId="18525" xr:uid="{00000000-0005-0000-0000-00007D570000}"/>
    <cellStyle name="Note 2 2 3 2 4 27 3 2" xfId="33141" xr:uid="{00000000-0005-0000-0000-00007E570000}"/>
    <cellStyle name="Note 2 2 3 2 4 27 4" xfId="18526" xr:uid="{00000000-0005-0000-0000-00007F570000}"/>
    <cellStyle name="Note 2 2 3 2 4 27 5" xfId="33142" xr:uid="{00000000-0005-0000-0000-000080570000}"/>
    <cellStyle name="Note 2 2 3 2 4 28" xfId="18527" xr:uid="{00000000-0005-0000-0000-000081570000}"/>
    <cellStyle name="Note 2 2 3 2 4 28 2" xfId="18528" xr:uid="{00000000-0005-0000-0000-000082570000}"/>
    <cellStyle name="Note 2 2 3 2 4 28 2 2" xfId="18529" xr:uid="{00000000-0005-0000-0000-000083570000}"/>
    <cellStyle name="Note 2 2 3 2 4 28 2 2 2" xfId="33143" xr:uid="{00000000-0005-0000-0000-000084570000}"/>
    <cellStyle name="Note 2 2 3 2 4 28 2 3" xfId="18530" xr:uid="{00000000-0005-0000-0000-000085570000}"/>
    <cellStyle name="Note 2 2 3 2 4 28 2 4" xfId="33144" xr:uid="{00000000-0005-0000-0000-000086570000}"/>
    <cellStyle name="Note 2 2 3 2 4 28 3" xfId="18531" xr:uid="{00000000-0005-0000-0000-000087570000}"/>
    <cellStyle name="Note 2 2 3 2 4 28 3 2" xfId="33145" xr:uid="{00000000-0005-0000-0000-000088570000}"/>
    <cellStyle name="Note 2 2 3 2 4 28 4" xfId="18532" xr:uid="{00000000-0005-0000-0000-000089570000}"/>
    <cellStyle name="Note 2 2 3 2 4 28 5" xfId="33146" xr:uid="{00000000-0005-0000-0000-00008A570000}"/>
    <cellStyle name="Note 2 2 3 2 4 29" xfId="18533" xr:uid="{00000000-0005-0000-0000-00008B570000}"/>
    <cellStyle name="Note 2 2 3 2 4 29 2" xfId="18534" xr:uid="{00000000-0005-0000-0000-00008C570000}"/>
    <cellStyle name="Note 2 2 3 2 4 29 2 2" xfId="18535" xr:uid="{00000000-0005-0000-0000-00008D570000}"/>
    <cellStyle name="Note 2 2 3 2 4 29 2 2 2" xfId="33147" xr:uid="{00000000-0005-0000-0000-00008E570000}"/>
    <cellStyle name="Note 2 2 3 2 4 29 2 3" xfId="18536" xr:uid="{00000000-0005-0000-0000-00008F570000}"/>
    <cellStyle name="Note 2 2 3 2 4 29 2 4" xfId="33148" xr:uid="{00000000-0005-0000-0000-000090570000}"/>
    <cellStyle name="Note 2 2 3 2 4 29 3" xfId="18537" xr:uid="{00000000-0005-0000-0000-000091570000}"/>
    <cellStyle name="Note 2 2 3 2 4 29 3 2" xfId="33149" xr:uid="{00000000-0005-0000-0000-000092570000}"/>
    <cellStyle name="Note 2 2 3 2 4 29 4" xfId="18538" xr:uid="{00000000-0005-0000-0000-000093570000}"/>
    <cellStyle name="Note 2 2 3 2 4 29 5" xfId="33150" xr:uid="{00000000-0005-0000-0000-000094570000}"/>
    <cellStyle name="Note 2 2 3 2 4 3" xfId="18539" xr:uid="{00000000-0005-0000-0000-000095570000}"/>
    <cellStyle name="Note 2 2 3 2 4 3 2" xfId="18540" xr:uid="{00000000-0005-0000-0000-000096570000}"/>
    <cellStyle name="Note 2 2 3 2 4 3 2 2" xfId="18541" xr:uid="{00000000-0005-0000-0000-000097570000}"/>
    <cellStyle name="Note 2 2 3 2 4 3 2 2 2" xfId="33151" xr:uid="{00000000-0005-0000-0000-000098570000}"/>
    <cellStyle name="Note 2 2 3 2 4 3 2 3" xfId="18542" xr:uid="{00000000-0005-0000-0000-000099570000}"/>
    <cellStyle name="Note 2 2 3 2 4 3 2 4" xfId="33152" xr:uid="{00000000-0005-0000-0000-00009A570000}"/>
    <cellStyle name="Note 2 2 3 2 4 3 3" xfId="18543" xr:uid="{00000000-0005-0000-0000-00009B570000}"/>
    <cellStyle name="Note 2 2 3 2 4 3 3 2" xfId="33153" xr:uid="{00000000-0005-0000-0000-00009C570000}"/>
    <cellStyle name="Note 2 2 3 2 4 3 4" xfId="18544" xr:uid="{00000000-0005-0000-0000-00009D570000}"/>
    <cellStyle name="Note 2 2 3 2 4 3 5" xfId="33154" xr:uid="{00000000-0005-0000-0000-00009E570000}"/>
    <cellStyle name="Note 2 2 3 2 4 30" xfId="18545" xr:uid="{00000000-0005-0000-0000-00009F570000}"/>
    <cellStyle name="Note 2 2 3 2 4 30 2" xfId="18546" xr:uid="{00000000-0005-0000-0000-0000A0570000}"/>
    <cellStyle name="Note 2 2 3 2 4 30 2 2" xfId="18547" xr:uid="{00000000-0005-0000-0000-0000A1570000}"/>
    <cellStyle name="Note 2 2 3 2 4 30 2 2 2" xfId="33155" xr:uid="{00000000-0005-0000-0000-0000A2570000}"/>
    <cellStyle name="Note 2 2 3 2 4 30 2 3" xfId="18548" xr:uid="{00000000-0005-0000-0000-0000A3570000}"/>
    <cellStyle name="Note 2 2 3 2 4 30 2 4" xfId="33156" xr:uid="{00000000-0005-0000-0000-0000A4570000}"/>
    <cellStyle name="Note 2 2 3 2 4 30 3" xfId="18549" xr:uid="{00000000-0005-0000-0000-0000A5570000}"/>
    <cellStyle name="Note 2 2 3 2 4 30 3 2" xfId="33157" xr:uid="{00000000-0005-0000-0000-0000A6570000}"/>
    <cellStyle name="Note 2 2 3 2 4 30 4" xfId="18550" xr:uid="{00000000-0005-0000-0000-0000A7570000}"/>
    <cellStyle name="Note 2 2 3 2 4 30 5" xfId="33158" xr:uid="{00000000-0005-0000-0000-0000A8570000}"/>
    <cellStyle name="Note 2 2 3 2 4 31" xfId="18551" xr:uid="{00000000-0005-0000-0000-0000A9570000}"/>
    <cellStyle name="Note 2 2 3 2 4 31 2" xfId="18552" xr:uid="{00000000-0005-0000-0000-0000AA570000}"/>
    <cellStyle name="Note 2 2 3 2 4 31 2 2" xfId="33159" xr:uid="{00000000-0005-0000-0000-0000AB570000}"/>
    <cellStyle name="Note 2 2 3 2 4 31 3" xfId="18553" xr:uid="{00000000-0005-0000-0000-0000AC570000}"/>
    <cellStyle name="Note 2 2 3 2 4 31 4" xfId="33160" xr:uid="{00000000-0005-0000-0000-0000AD570000}"/>
    <cellStyle name="Note 2 2 3 2 4 32" xfId="18554" xr:uid="{00000000-0005-0000-0000-0000AE570000}"/>
    <cellStyle name="Note 2 2 3 2 4 32 2" xfId="33161" xr:uid="{00000000-0005-0000-0000-0000AF570000}"/>
    <cellStyle name="Note 2 2 3 2 4 33" xfId="18555" xr:uid="{00000000-0005-0000-0000-0000B0570000}"/>
    <cellStyle name="Note 2 2 3 2 4 34" xfId="33162" xr:uid="{00000000-0005-0000-0000-0000B1570000}"/>
    <cellStyle name="Note 2 2 3 2 4 4" xfId="18556" xr:uid="{00000000-0005-0000-0000-0000B2570000}"/>
    <cellStyle name="Note 2 2 3 2 4 4 2" xfId="18557" xr:uid="{00000000-0005-0000-0000-0000B3570000}"/>
    <cellStyle name="Note 2 2 3 2 4 4 2 2" xfId="18558" xr:uid="{00000000-0005-0000-0000-0000B4570000}"/>
    <cellStyle name="Note 2 2 3 2 4 4 2 2 2" xfId="33163" xr:uid="{00000000-0005-0000-0000-0000B5570000}"/>
    <cellStyle name="Note 2 2 3 2 4 4 2 3" xfId="18559" xr:uid="{00000000-0005-0000-0000-0000B6570000}"/>
    <cellStyle name="Note 2 2 3 2 4 4 2 4" xfId="33164" xr:uid="{00000000-0005-0000-0000-0000B7570000}"/>
    <cellStyle name="Note 2 2 3 2 4 4 3" xfId="18560" xr:uid="{00000000-0005-0000-0000-0000B8570000}"/>
    <cellStyle name="Note 2 2 3 2 4 4 3 2" xfId="33165" xr:uid="{00000000-0005-0000-0000-0000B9570000}"/>
    <cellStyle name="Note 2 2 3 2 4 4 4" xfId="18561" xr:uid="{00000000-0005-0000-0000-0000BA570000}"/>
    <cellStyle name="Note 2 2 3 2 4 4 5" xfId="33166" xr:uid="{00000000-0005-0000-0000-0000BB570000}"/>
    <cellStyle name="Note 2 2 3 2 4 5" xfId="18562" xr:uid="{00000000-0005-0000-0000-0000BC570000}"/>
    <cellStyle name="Note 2 2 3 2 4 5 2" xfId="18563" xr:uid="{00000000-0005-0000-0000-0000BD570000}"/>
    <cellStyle name="Note 2 2 3 2 4 5 2 2" xfId="18564" xr:uid="{00000000-0005-0000-0000-0000BE570000}"/>
    <cellStyle name="Note 2 2 3 2 4 5 2 2 2" xfId="33167" xr:uid="{00000000-0005-0000-0000-0000BF570000}"/>
    <cellStyle name="Note 2 2 3 2 4 5 2 3" xfId="18565" xr:uid="{00000000-0005-0000-0000-0000C0570000}"/>
    <cellStyle name="Note 2 2 3 2 4 5 2 4" xfId="33168" xr:uid="{00000000-0005-0000-0000-0000C1570000}"/>
    <cellStyle name="Note 2 2 3 2 4 5 3" xfId="18566" xr:uid="{00000000-0005-0000-0000-0000C2570000}"/>
    <cellStyle name="Note 2 2 3 2 4 5 3 2" xfId="33169" xr:uid="{00000000-0005-0000-0000-0000C3570000}"/>
    <cellStyle name="Note 2 2 3 2 4 5 4" xfId="18567" xr:uid="{00000000-0005-0000-0000-0000C4570000}"/>
    <cellStyle name="Note 2 2 3 2 4 5 5" xfId="33170" xr:uid="{00000000-0005-0000-0000-0000C5570000}"/>
    <cellStyle name="Note 2 2 3 2 4 6" xfId="18568" xr:uid="{00000000-0005-0000-0000-0000C6570000}"/>
    <cellStyle name="Note 2 2 3 2 4 6 2" xfId="18569" xr:uid="{00000000-0005-0000-0000-0000C7570000}"/>
    <cellStyle name="Note 2 2 3 2 4 6 2 2" xfId="18570" xr:uid="{00000000-0005-0000-0000-0000C8570000}"/>
    <cellStyle name="Note 2 2 3 2 4 6 2 2 2" xfId="33171" xr:uid="{00000000-0005-0000-0000-0000C9570000}"/>
    <cellStyle name="Note 2 2 3 2 4 6 2 3" xfId="18571" xr:uid="{00000000-0005-0000-0000-0000CA570000}"/>
    <cellStyle name="Note 2 2 3 2 4 6 2 4" xfId="33172" xr:uid="{00000000-0005-0000-0000-0000CB570000}"/>
    <cellStyle name="Note 2 2 3 2 4 6 3" xfId="18572" xr:uid="{00000000-0005-0000-0000-0000CC570000}"/>
    <cellStyle name="Note 2 2 3 2 4 6 3 2" xfId="33173" xr:uid="{00000000-0005-0000-0000-0000CD570000}"/>
    <cellStyle name="Note 2 2 3 2 4 6 4" xfId="18573" xr:uid="{00000000-0005-0000-0000-0000CE570000}"/>
    <cellStyle name="Note 2 2 3 2 4 6 5" xfId="33174" xr:uid="{00000000-0005-0000-0000-0000CF570000}"/>
    <cellStyle name="Note 2 2 3 2 4 7" xfId="18574" xr:uid="{00000000-0005-0000-0000-0000D0570000}"/>
    <cellStyle name="Note 2 2 3 2 4 7 2" xfId="18575" xr:uid="{00000000-0005-0000-0000-0000D1570000}"/>
    <cellStyle name="Note 2 2 3 2 4 7 2 2" xfId="18576" xr:uid="{00000000-0005-0000-0000-0000D2570000}"/>
    <cellStyle name="Note 2 2 3 2 4 7 2 2 2" xfId="33175" xr:uid="{00000000-0005-0000-0000-0000D3570000}"/>
    <cellStyle name="Note 2 2 3 2 4 7 2 3" xfId="18577" xr:uid="{00000000-0005-0000-0000-0000D4570000}"/>
    <cellStyle name="Note 2 2 3 2 4 7 2 4" xfId="33176" xr:uid="{00000000-0005-0000-0000-0000D5570000}"/>
    <cellStyle name="Note 2 2 3 2 4 7 3" xfId="18578" xr:uid="{00000000-0005-0000-0000-0000D6570000}"/>
    <cellStyle name="Note 2 2 3 2 4 7 3 2" xfId="33177" xr:uid="{00000000-0005-0000-0000-0000D7570000}"/>
    <cellStyle name="Note 2 2 3 2 4 7 4" xfId="18579" xr:uid="{00000000-0005-0000-0000-0000D8570000}"/>
    <cellStyle name="Note 2 2 3 2 4 7 5" xfId="33178" xr:uid="{00000000-0005-0000-0000-0000D9570000}"/>
    <cellStyle name="Note 2 2 3 2 4 8" xfId="18580" xr:uid="{00000000-0005-0000-0000-0000DA570000}"/>
    <cellStyle name="Note 2 2 3 2 4 8 2" xfId="18581" xr:uid="{00000000-0005-0000-0000-0000DB570000}"/>
    <cellStyle name="Note 2 2 3 2 4 8 2 2" xfId="18582" xr:uid="{00000000-0005-0000-0000-0000DC570000}"/>
    <cellStyle name="Note 2 2 3 2 4 8 2 2 2" xfId="33179" xr:uid="{00000000-0005-0000-0000-0000DD570000}"/>
    <cellStyle name="Note 2 2 3 2 4 8 2 3" xfId="18583" xr:uid="{00000000-0005-0000-0000-0000DE570000}"/>
    <cellStyle name="Note 2 2 3 2 4 8 2 4" xfId="33180" xr:uid="{00000000-0005-0000-0000-0000DF570000}"/>
    <cellStyle name="Note 2 2 3 2 4 8 3" xfId="18584" xr:uid="{00000000-0005-0000-0000-0000E0570000}"/>
    <cellStyle name="Note 2 2 3 2 4 8 3 2" xfId="33181" xr:uid="{00000000-0005-0000-0000-0000E1570000}"/>
    <cellStyle name="Note 2 2 3 2 4 8 4" xfId="18585" xr:uid="{00000000-0005-0000-0000-0000E2570000}"/>
    <cellStyle name="Note 2 2 3 2 4 8 5" xfId="33182" xr:uid="{00000000-0005-0000-0000-0000E3570000}"/>
    <cellStyle name="Note 2 2 3 2 4 9" xfId="18586" xr:uid="{00000000-0005-0000-0000-0000E4570000}"/>
    <cellStyle name="Note 2 2 3 2 4 9 2" xfId="18587" xr:uid="{00000000-0005-0000-0000-0000E5570000}"/>
    <cellStyle name="Note 2 2 3 2 4 9 2 2" xfId="18588" xr:uid="{00000000-0005-0000-0000-0000E6570000}"/>
    <cellStyle name="Note 2 2 3 2 4 9 2 2 2" xfId="33183" xr:uid="{00000000-0005-0000-0000-0000E7570000}"/>
    <cellStyle name="Note 2 2 3 2 4 9 2 3" xfId="18589" xr:uid="{00000000-0005-0000-0000-0000E8570000}"/>
    <cellStyle name="Note 2 2 3 2 4 9 2 4" xfId="33184" xr:uid="{00000000-0005-0000-0000-0000E9570000}"/>
    <cellStyle name="Note 2 2 3 2 4 9 3" xfId="18590" xr:uid="{00000000-0005-0000-0000-0000EA570000}"/>
    <cellStyle name="Note 2 2 3 2 4 9 3 2" xfId="33185" xr:uid="{00000000-0005-0000-0000-0000EB570000}"/>
    <cellStyle name="Note 2 2 3 2 4 9 4" xfId="18591" xr:uid="{00000000-0005-0000-0000-0000EC570000}"/>
    <cellStyle name="Note 2 2 3 2 4 9 5" xfId="33186" xr:uid="{00000000-0005-0000-0000-0000ED570000}"/>
    <cellStyle name="Note 2 2 3 2 5" xfId="18592" xr:uid="{00000000-0005-0000-0000-0000EE570000}"/>
    <cellStyle name="Note 2 2 3 2 5 10" xfId="18593" xr:uid="{00000000-0005-0000-0000-0000EF570000}"/>
    <cellStyle name="Note 2 2 3 2 5 10 2" xfId="18594" xr:uid="{00000000-0005-0000-0000-0000F0570000}"/>
    <cellStyle name="Note 2 2 3 2 5 10 2 2" xfId="18595" xr:uid="{00000000-0005-0000-0000-0000F1570000}"/>
    <cellStyle name="Note 2 2 3 2 5 10 2 2 2" xfId="33187" xr:uid="{00000000-0005-0000-0000-0000F2570000}"/>
    <cellStyle name="Note 2 2 3 2 5 10 2 3" xfId="18596" xr:uid="{00000000-0005-0000-0000-0000F3570000}"/>
    <cellStyle name="Note 2 2 3 2 5 10 2 4" xfId="33188" xr:uid="{00000000-0005-0000-0000-0000F4570000}"/>
    <cellStyle name="Note 2 2 3 2 5 10 3" xfId="18597" xr:uid="{00000000-0005-0000-0000-0000F5570000}"/>
    <cellStyle name="Note 2 2 3 2 5 10 3 2" xfId="33189" xr:uid="{00000000-0005-0000-0000-0000F6570000}"/>
    <cellStyle name="Note 2 2 3 2 5 10 4" xfId="18598" xr:uid="{00000000-0005-0000-0000-0000F7570000}"/>
    <cellStyle name="Note 2 2 3 2 5 10 5" xfId="33190" xr:uid="{00000000-0005-0000-0000-0000F8570000}"/>
    <cellStyle name="Note 2 2 3 2 5 11" xfId="18599" xr:uid="{00000000-0005-0000-0000-0000F9570000}"/>
    <cellStyle name="Note 2 2 3 2 5 11 2" xfId="18600" xr:uid="{00000000-0005-0000-0000-0000FA570000}"/>
    <cellStyle name="Note 2 2 3 2 5 11 2 2" xfId="18601" xr:uid="{00000000-0005-0000-0000-0000FB570000}"/>
    <cellStyle name="Note 2 2 3 2 5 11 2 2 2" xfId="33191" xr:uid="{00000000-0005-0000-0000-0000FC570000}"/>
    <cellStyle name="Note 2 2 3 2 5 11 2 3" xfId="18602" xr:uid="{00000000-0005-0000-0000-0000FD570000}"/>
    <cellStyle name="Note 2 2 3 2 5 11 2 4" xfId="33192" xr:uid="{00000000-0005-0000-0000-0000FE570000}"/>
    <cellStyle name="Note 2 2 3 2 5 11 3" xfId="18603" xr:uid="{00000000-0005-0000-0000-0000FF570000}"/>
    <cellStyle name="Note 2 2 3 2 5 11 3 2" xfId="33193" xr:uid="{00000000-0005-0000-0000-000000580000}"/>
    <cellStyle name="Note 2 2 3 2 5 11 4" xfId="18604" xr:uid="{00000000-0005-0000-0000-000001580000}"/>
    <cellStyle name="Note 2 2 3 2 5 11 5" xfId="33194" xr:uid="{00000000-0005-0000-0000-000002580000}"/>
    <cellStyle name="Note 2 2 3 2 5 12" xfId="18605" xr:uid="{00000000-0005-0000-0000-000003580000}"/>
    <cellStyle name="Note 2 2 3 2 5 12 2" xfId="18606" xr:uid="{00000000-0005-0000-0000-000004580000}"/>
    <cellStyle name="Note 2 2 3 2 5 12 2 2" xfId="18607" xr:uid="{00000000-0005-0000-0000-000005580000}"/>
    <cellStyle name="Note 2 2 3 2 5 12 2 2 2" xfId="33195" xr:uid="{00000000-0005-0000-0000-000006580000}"/>
    <cellStyle name="Note 2 2 3 2 5 12 2 3" xfId="18608" xr:uid="{00000000-0005-0000-0000-000007580000}"/>
    <cellStyle name="Note 2 2 3 2 5 12 2 4" xfId="33196" xr:uid="{00000000-0005-0000-0000-000008580000}"/>
    <cellStyle name="Note 2 2 3 2 5 12 3" xfId="18609" xr:uid="{00000000-0005-0000-0000-000009580000}"/>
    <cellStyle name="Note 2 2 3 2 5 12 3 2" xfId="33197" xr:uid="{00000000-0005-0000-0000-00000A580000}"/>
    <cellStyle name="Note 2 2 3 2 5 12 4" xfId="18610" xr:uid="{00000000-0005-0000-0000-00000B580000}"/>
    <cellStyle name="Note 2 2 3 2 5 12 5" xfId="33198" xr:uid="{00000000-0005-0000-0000-00000C580000}"/>
    <cellStyle name="Note 2 2 3 2 5 13" xfId="18611" xr:uid="{00000000-0005-0000-0000-00000D580000}"/>
    <cellStyle name="Note 2 2 3 2 5 13 2" xfId="18612" xr:uid="{00000000-0005-0000-0000-00000E580000}"/>
    <cellStyle name="Note 2 2 3 2 5 13 2 2" xfId="18613" xr:uid="{00000000-0005-0000-0000-00000F580000}"/>
    <cellStyle name="Note 2 2 3 2 5 13 2 2 2" xfId="33199" xr:uid="{00000000-0005-0000-0000-000010580000}"/>
    <cellStyle name="Note 2 2 3 2 5 13 2 3" xfId="18614" xr:uid="{00000000-0005-0000-0000-000011580000}"/>
    <cellStyle name="Note 2 2 3 2 5 13 2 4" xfId="33200" xr:uid="{00000000-0005-0000-0000-000012580000}"/>
    <cellStyle name="Note 2 2 3 2 5 13 3" xfId="18615" xr:uid="{00000000-0005-0000-0000-000013580000}"/>
    <cellStyle name="Note 2 2 3 2 5 13 3 2" xfId="33201" xr:uid="{00000000-0005-0000-0000-000014580000}"/>
    <cellStyle name="Note 2 2 3 2 5 13 4" xfId="18616" xr:uid="{00000000-0005-0000-0000-000015580000}"/>
    <cellStyle name="Note 2 2 3 2 5 13 5" xfId="33202" xr:uid="{00000000-0005-0000-0000-000016580000}"/>
    <cellStyle name="Note 2 2 3 2 5 14" xfId="18617" xr:uid="{00000000-0005-0000-0000-000017580000}"/>
    <cellStyle name="Note 2 2 3 2 5 14 2" xfId="18618" xr:uid="{00000000-0005-0000-0000-000018580000}"/>
    <cellStyle name="Note 2 2 3 2 5 14 2 2" xfId="18619" xr:uid="{00000000-0005-0000-0000-000019580000}"/>
    <cellStyle name="Note 2 2 3 2 5 14 2 2 2" xfId="33203" xr:uid="{00000000-0005-0000-0000-00001A580000}"/>
    <cellStyle name="Note 2 2 3 2 5 14 2 3" xfId="18620" xr:uid="{00000000-0005-0000-0000-00001B580000}"/>
    <cellStyle name="Note 2 2 3 2 5 14 2 4" xfId="33204" xr:uid="{00000000-0005-0000-0000-00001C580000}"/>
    <cellStyle name="Note 2 2 3 2 5 14 3" xfId="18621" xr:uid="{00000000-0005-0000-0000-00001D580000}"/>
    <cellStyle name="Note 2 2 3 2 5 14 3 2" xfId="33205" xr:uid="{00000000-0005-0000-0000-00001E580000}"/>
    <cellStyle name="Note 2 2 3 2 5 14 4" xfId="18622" xr:uid="{00000000-0005-0000-0000-00001F580000}"/>
    <cellStyle name="Note 2 2 3 2 5 14 5" xfId="33206" xr:uid="{00000000-0005-0000-0000-000020580000}"/>
    <cellStyle name="Note 2 2 3 2 5 15" xfId="18623" xr:uid="{00000000-0005-0000-0000-000021580000}"/>
    <cellStyle name="Note 2 2 3 2 5 15 2" xfId="18624" xr:uid="{00000000-0005-0000-0000-000022580000}"/>
    <cellStyle name="Note 2 2 3 2 5 15 2 2" xfId="18625" xr:uid="{00000000-0005-0000-0000-000023580000}"/>
    <cellStyle name="Note 2 2 3 2 5 15 2 2 2" xfId="33207" xr:uid="{00000000-0005-0000-0000-000024580000}"/>
    <cellStyle name="Note 2 2 3 2 5 15 2 3" xfId="18626" xr:uid="{00000000-0005-0000-0000-000025580000}"/>
    <cellStyle name="Note 2 2 3 2 5 15 2 4" xfId="33208" xr:uid="{00000000-0005-0000-0000-000026580000}"/>
    <cellStyle name="Note 2 2 3 2 5 15 3" xfId="18627" xr:uid="{00000000-0005-0000-0000-000027580000}"/>
    <cellStyle name="Note 2 2 3 2 5 15 3 2" xfId="33209" xr:uid="{00000000-0005-0000-0000-000028580000}"/>
    <cellStyle name="Note 2 2 3 2 5 15 4" xfId="18628" xr:uid="{00000000-0005-0000-0000-000029580000}"/>
    <cellStyle name="Note 2 2 3 2 5 15 5" xfId="33210" xr:uid="{00000000-0005-0000-0000-00002A580000}"/>
    <cellStyle name="Note 2 2 3 2 5 16" xfId="18629" xr:uid="{00000000-0005-0000-0000-00002B580000}"/>
    <cellStyle name="Note 2 2 3 2 5 16 2" xfId="18630" xr:uid="{00000000-0005-0000-0000-00002C580000}"/>
    <cellStyle name="Note 2 2 3 2 5 16 2 2" xfId="18631" xr:uid="{00000000-0005-0000-0000-00002D580000}"/>
    <cellStyle name="Note 2 2 3 2 5 16 2 2 2" xfId="33211" xr:uid="{00000000-0005-0000-0000-00002E580000}"/>
    <cellStyle name="Note 2 2 3 2 5 16 2 3" xfId="18632" xr:uid="{00000000-0005-0000-0000-00002F580000}"/>
    <cellStyle name="Note 2 2 3 2 5 16 2 4" xfId="33212" xr:uid="{00000000-0005-0000-0000-000030580000}"/>
    <cellStyle name="Note 2 2 3 2 5 16 3" xfId="18633" xr:uid="{00000000-0005-0000-0000-000031580000}"/>
    <cellStyle name="Note 2 2 3 2 5 16 3 2" xfId="33213" xr:uid="{00000000-0005-0000-0000-000032580000}"/>
    <cellStyle name="Note 2 2 3 2 5 16 4" xfId="18634" xr:uid="{00000000-0005-0000-0000-000033580000}"/>
    <cellStyle name="Note 2 2 3 2 5 16 5" xfId="33214" xr:uid="{00000000-0005-0000-0000-000034580000}"/>
    <cellStyle name="Note 2 2 3 2 5 17" xfId="18635" xr:uid="{00000000-0005-0000-0000-000035580000}"/>
    <cellStyle name="Note 2 2 3 2 5 17 2" xfId="18636" xr:uid="{00000000-0005-0000-0000-000036580000}"/>
    <cellStyle name="Note 2 2 3 2 5 17 2 2" xfId="18637" xr:uid="{00000000-0005-0000-0000-000037580000}"/>
    <cellStyle name="Note 2 2 3 2 5 17 2 2 2" xfId="33215" xr:uid="{00000000-0005-0000-0000-000038580000}"/>
    <cellStyle name="Note 2 2 3 2 5 17 2 3" xfId="18638" xr:uid="{00000000-0005-0000-0000-000039580000}"/>
    <cellStyle name="Note 2 2 3 2 5 17 2 4" xfId="33216" xr:uid="{00000000-0005-0000-0000-00003A580000}"/>
    <cellStyle name="Note 2 2 3 2 5 17 3" xfId="18639" xr:uid="{00000000-0005-0000-0000-00003B580000}"/>
    <cellStyle name="Note 2 2 3 2 5 17 3 2" xfId="33217" xr:uid="{00000000-0005-0000-0000-00003C580000}"/>
    <cellStyle name="Note 2 2 3 2 5 17 4" xfId="18640" xr:uid="{00000000-0005-0000-0000-00003D580000}"/>
    <cellStyle name="Note 2 2 3 2 5 17 5" xfId="33218" xr:uid="{00000000-0005-0000-0000-00003E580000}"/>
    <cellStyle name="Note 2 2 3 2 5 18" xfId="18641" xr:uid="{00000000-0005-0000-0000-00003F580000}"/>
    <cellStyle name="Note 2 2 3 2 5 18 2" xfId="18642" xr:uid="{00000000-0005-0000-0000-000040580000}"/>
    <cellStyle name="Note 2 2 3 2 5 18 2 2" xfId="18643" xr:uid="{00000000-0005-0000-0000-000041580000}"/>
    <cellStyle name="Note 2 2 3 2 5 18 2 2 2" xfId="33219" xr:uid="{00000000-0005-0000-0000-000042580000}"/>
    <cellStyle name="Note 2 2 3 2 5 18 2 3" xfId="18644" xr:uid="{00000000-0005-0000-0000-000043580000}"/>
    <cellStyle name="Note 2 2 3 2 5 18 2 4" xfId="33220" xr:uid="{00000000-0005-0000-0000-000044580000}"/>
    <cellStyle name="Note 2 2 3 2 5 18 3" xfId="18645" xr:uid="{00000000-0005-0000-0000-000045580000}"/>
    <cellStyle name="Note 2 2 3 2 5 18 3 2" xfId="33221" xr:uid="{00000000-0005-0000-0000-000046580000}"/>
    <cellStyle name="Note 2 2 3 2 5 18 4" xfId="18646" xr:uid="{00000000-0005-0000-0000-000047580000}"/>
    <cellStyle name="Note 2 2 3 2 5 18 5" xfId="33222" xr:uid="{00000000-0005-0000-0000-000048580000}"/>
    <cellStyle name="Note 2 2 3 2 5 19" xfId="18647" xr:uid="{00000000-0005-0000-0000-000049580000}"/>
    <cellStyle name="Note 2 2 3 2 5 19 2" xfId="18648" xr:uid="{00000000-0005-0000-0000-00004A580000}"/>
    <cellStyle name="Note 2 2 3 2 5 19 2 2" xfId="18649" xr:uid="{00000000-0005-0000-0000-00004B580000}"/>
    <cellStyle name="Note 2 2 3 2 5 19 2 2 2" xfId="33223" xr:uid="{00000000-0005-0000-0000-00004C580000}"/>
    <cellStyle name="Note 2 2 3 2 5 19 2 3" xfId="18650" xr:uid="{00000000-0005-0000-0000-00004D580000}"/>
    <cellStyle name="Note 2 2 3 2 5 19 2 4" xfId="33224" xr:uid="{00000000-0005-0000-0000-00004E580000}"/>
    <cellStyle name="Note 2 2 3 2 5 19 3" xfId="18651" xr:uid="{00000000-0005-0000-0000-00004F580000}"/>
    <cellStyle name="Note 2 2 3 2 5 19 3 2" xfId="33225" xr:uid="{00000000-0005-0000-0000-000050580000}"/>
    <cellStyle name="Note 2 2 3 2 5 19 4" xfId="18652" xr:uid="{00000000-0005-0000-0000-000051580000}"/>
    <cellStyle name="Note 2 2 3 2 5 19 5" xfId="33226" xr:uid="{00000000-0005-0000-0000-000052580000}"/>
    <cellStyle name="Note 2 2 3 2 5 2" xfId="18653" xr:uid="{00000000-0005-0000-0000-000053580000}"/>
    <cellStyle name="Note 2 2 3 2 5 2 2" xfId="18654" xr:uid="{00000000-0005-0000-0000-000054580000}"/>
    <cellStyle name="Note 2 2 3 2 5 2 2 2" xfId="18655" xr:uid="{00000000-0005-0000-0000-000055580000}"/>
    <cellStyle name="Note 2 2 3 2 5 2 2 2 2" xfId="33227" xr:uid="{00000000-0005-0000-0000-000056580000}"/>
    <cellStyle name="Note 2 2 3 2 5 2 2 3" xfId="18656" xr:uid="{00000000-0005-0000-0000-000057580000}"/>
    <cellStyle name="Note 2 2 3 2 5 2 2 4" xfId="33228" xr:uid="{00000000-0005-0000-0000-000058580000}"/>
    <cellStyle name="Note 2 2 3 2 5 2 3" xfId="18657" xr:uid="{00000000-0005-0000-0000-000059580000}"/>
    <cellStyle name="Note 2 2 3 2 5 2 3 2" xfId="33229" xr:uid="{00000000-0005-0000-0000-00005A580000}"/>
    <cellStyle name="Note 2 2 3 2 5 2 4" xfId="18658" xr:uid="{00000000-0005-0000-0000-00005B580000}"/>
    <cellStyle name="Note 2 2 3 2 5 2 5" xfId="33230" xr:uid="{00000000-0005-0000-0000-00005C580000}"/>
    <cellStyle name="Note 2 2 3 2 5 20" xfId="18659" xr:uid="{00000000-0005-0000-0000-00005D580000}"/>
    <cellStyle name="Note 2 2 3 2 5 20 2" xfId="18660" xr:uid="{00000000-0005-0000-0000-00005E580000}"/>
    <cellStyle name="Note 2 2 3 2 5 20 2 2" xfId="18661" xr:uid="{00000000-0005-0000-0000-00005F580000}"/>
    <cellStyle name="Note 2 2 3 2 5 20 2 2 2" xfId="33231" xr:uid="{00000000-0005-0000-0000-000060580000}"/>
    <cellStyle name="Note 2 2 3 2 5 20 2 3" xfId="18662" xr:uid="{00000000-0005-0000-0000-000061580000}"/>
    <cellStyle name="Note 2 2 3 2 5 20 2 4" xfId="33232" xr:uid="{00000000-0005-0000-0000-000062580000}"/>
    <cellStyle name="Note 2 2 3 2 5 20 3" xfId="18663" xr:uid="{00000000-0005-0000-0000-000063580000}"/>
    <cellStyle name="Note 2 2 3 2 5 20 3 2" xfId="33233" xr:uid="{00000000-0005-0000-0000-000064580000}"/>
    <cellStyle name="Note 2 2 3 2 5 20 4" xfId="18664" xr:uid="{00000000-0005-0000-0000-000065580000}"/>
    <cellStyle name="Note 2 2 3 2 5 20 5" xfId="33234" xr:uid="{00000000-0005-0000-0000-000066580000}"/>
    <cellStyle name="Note 2 2 3 2 5 21" xfId="18665" xr:uid="{00000000-0005-0000-0000-000067580000}"/>
    <cellStyle name="Note 2 2 3 2 5 21 2" xfId="18666" xr:uid="{00000000-0005-0000-0000-000068580000}"/>
    <cellStyle name="Note 2 2 3 2 5 21 2 2" xfId="18667" xr:uid="{00000000-0005-0000-0000-000069580000}"/>
    <cellStyle name="Note 2 2 3 2 5 21 2 2 2" xfId="33235" xr:uid="{00000000-0005-0000-0000-00006A580000}"/>
    <cellStyle name="Note 2 2 3 2 5 21 2 3" xfId="18668" xr:uid="{00000000-0005-0000-0000-00006B580000}"/>
    <cellStyle name="Note 2 2 3 2 5 21 2 4" xfId="33236" xr:uid="{00000000-0005-0000-0000-00006C580000}"/>
    <cellStyle name="Note 2 2 3 2 5 21 3" xfId="18669" xr:uid="{00000000-0005-0000-0000-00006D580000}"/>
    <cellStyle name="Note 2 2 3 2 5 21 3 2" xfId="33237" xr:uid="{00000000-0005-0000-0000-00006E580000}"/>
    <cellStyle name="Note 2 2 3 2 5 21 4" xfId="18670" xr:uid="{00000000-0005-0000-0000-00006F580000}"/>
    <cellStyle name="Note 2 2 3 2 5 21 5" xfId="33238" xr:uid="{00000000-0005-0000-0000-000070580000}"/>
    <cellStyle name="Note 2 2 3 2 5 22" xfId="18671" xr:uid="{00000000-0005-0000-0000-000071580000}"/>
    <cellStyle name="Note 2 2 3 2 5 22 2" xfId="18672" xr:uid="{00000000-0005-0000-0000-000072580000}"/>
    <cellStyle name="Note 2 2 3 2 5 22 2 2" xfId="18673" xr:uid="{00000000-0005-0000-0000-000073580000}"/>
    <cellStyle name="Note 2 2 3 2 5 22 2 2 2" xfId="33239" xr:uid="{00000000-0005-0000-0000-000074580000}"/>
    <cellStyle name="Note 2 2 3 2 5 22 2 3" xfId="18674" xr:uid="{00000000-0005-0000-0000-000075580000}"/>
    <cellStyle name="Note 2 2 3 2 5 22 2 4" xfId="33240" xr:uid="{00000000-0005-0000-0000-000076580000}"/>
    <cellStyle name="Note 2 2 3 2 5 22 3" xfId="18675" xr:uid="{00000000-0005-0000-0000-000077580000}"/>
    <cellStyle name="Note 2 2 3 2 5 22 3 2" xfId="33241" xr:uid="{00000000-0005-0000-0000-000078580000}"/>
    <cellStyle name="Note 2 2 3 2 5 22 4" xfId="18676" xr:uid="{00000000-0005-0000-0000-000079580000}"/>
    <cellStyle name="Note 2 2 3 2 5 22 5" xfId="33242" xr:uid="{00000000-0005-0000-0000-00007A580000}"/>
    <cellStyle name="Note 2 2 3 2 5 23" xfId="18677" xr:uid="{00000000-0005-0000-0000-00007B580000}"/>
    <cellStyle name="Note 2 2 3 2 5 23 2" xfId="18678" xr:uid="{00000000-0005-0000-0000-00007C580000}"/>
    <cellStyle name="Note 2 2 3 2 5 23 2 2" xfId="18679" xr:uid="{00000000-0005-0000-0000-00007D580000}"/>
    <cellStyle name="Note 2 2 3 2 5 23 2 2 2" xfId="33243" xr:uid="{00000000-0005-0000-0000-00007E580000}"/>
    <cellStyle name="Note 2 2 3 2 5 23 2 3" xfId="18680" xr:uid="{00000000-0005-0000-0000-00007F580000}"/>
    <cellStyle name="Note 2 2 3 2 5 23 2 4" xfId="33244" xr:uid="{00000000-0005-0000-0000-000080580000}"/>
    <cellStyle name="Note 2 2 3 2 5 23 3" xfId="18681" xr:uid="{00000000-0005-0000-0000-000081580000}"/>
    <cellStyle name="Note 2 2 3 2 5 23 3 2" xfId="33245" xr:uid="{00000000-0005-0000-0000-000082580000}"/>
    <cellStyle name="Note 2 2 3 2 5 23 4" xfId="18682" xr:uid="{00000000-0005-0000-0000-000083580000}"/>
    <cellStyle name="Note 2 2 3 2 5 23 5" xfId="33246" xr:uid="{00000000-0005-0000-0000-000084580000}"/>
    <cellStyle name="Note 2 2 3 2 5 24" xfId="18683" xr:uid="{00000000-0005-0000-0000-000085580000}"/>
    <cellStyle name="Note 2 2 3 2 5 24 2" xfId="18684" xr:uid="{00000000-0005-0000-0000-000086580000}"/>
    <cellStyle name="Note 2 2 3 2 5 24 2 2" xfId="18685" xr:uid="{00000000-0005-0000-0000-000087580000}"/>
    <cellStyle name="Note 2 2 3 2 5 24 2 2 2" xfId="33247" xr:uid="{00000000-0005-0000-0000-000088580000}"/>
    <cellStyle name="Note 2 2 3 2 5 24 2 3" xfId="18686" xr:uid="{00000000-0005-0000-0000-000089580000}"/>
    <cellStyle name="Note 2 2 3 2 5 24 2 4" xfId="33248" xr:uid="{00000000-0005-0000-0000-00008A580000}"/>
    <cellStyle name="Note 2 2 3 2 5 24 3" xfId="18687" xr:uid="{00000000-0005-0000-0000-00008B580000}"/>
    <cellStyle name="Note 2 2 3 2 5 24 3 2" xfId="33249" xr:uid="{00000000-0005-0000-0000-00008C580000}"/>
    <cellStyle name="Note 2 2 3 2 5 24 4" xfId="18688" xr:uid="{00000000-0005-0000-0000-00008D580000}"/>
    <cellStyle name="Note 2 2 3 2 5 24 5" xfId="33250" xr:uid="{00000000-0005-0000-0000-00008E580000}"/>
    <cellStyle name="Note 2 2 3 2 5 25" xfId="18689" xr:uid="{00000000-0005-0000-0000-00008F580000}"/>
    <cellStyle name="Note 2 2 3 2 5 25 2" xfId="18690" xr:uid="{00000000-0005-0000-0000-000090580000}"/>
    <cellStyle name="Note 2 2 3 2 5 25 2 2" xfId="18691" xr:uid="{00000000-0005-0000-0000-000091580000}"/>
    <cellStyle name="Note 2 2 3 2 5 25 2 2 2" xfId="33251" xr:uid="{00000000-0005-0000-0000-000092580000}"/>
    <cellStyle name="Note 2 2 3 2 5 25 2 3" xfId="18692" xr:uid="{00000000-0005-0000-0000-000093580000}"/>
    <cellStyle name="Note 2 2 3 2 5 25 2 4" xfId="33252" xr:uid="{00000000-0005-0000-0000-000094580000}"/>
    <cellStyle name="Note 2 2 3 2 5 25 3" xfId="18693" xr:uid="{00000000-0005-0000-0000-000095580000}"/>
    <cellStyle name="Note 2 2 3 2 5 25 3 2" xfId="33253" xr:uid="{00000000-0005-0000-0000-000096580000}"/>
    <cellStyle name="Note 2 2 3 2 5 25 4" xfId="18694" xr:uid="{00000000-0005-0000-0000-000097580000}"/>
    <cellStyle name="Note 2 2 3 2 5 25 5" xfId="33254" xr:uid="{00000000-0005-0000-0000-000098580000}"/>
    <cellStyle name="Note 2 2 3 2 5 26" xfId="18695" xr:uid="{00000000-0005-0000-0000-000099580000}"/>
    <cellStyle name="Note 2 2 3 2 5 26 2" xfId="18696" xr:uid="{00000000-0005-0000-0000-00009A580000}"/>
    <cellStyle name="Note 2 2 3 2 5 26 2 2" xfId="18697" xr:uid="{00000000-0005-0000-0000-00009B580000}"/>
    <cellStyle name="Note 2 2 3 2 5 26 2 2 2" xfId="33255" xr:uid="{00000000-0005-0000-0000-00009C580000}"/>
    <cellStyle name="Note 2 2 3 2 5 26 2 3" xfId="18698" xr:uid="{00000000-0005-0000-0000-00009D580000}"/>
    <cellStyle name="Note 2 2 3 2 5 26 2 4" xfId="33256" xr:uid="{00000000-0005-0000-0000-00009E580000}"/>
    <cellStyle name="Note 2 2 3 2 5 26 3" xfId="18699" xr:uid="{00000000-0005-0000-0000-00009F580000}"/>
    <cellStyle name="Note 2 2 3 2 5 26 3 2" xfId="33257" xr:uid="{00000000-0005-0000-0000-0000A0580000}"/>
    <cellStyle name="Note 2 2 3 2 5 26 4" xfId="18700" xr:uid="{00000000-0005-0000-0000-0000A1580000}"/>
    <cellStyle name="Note 2 2 3 2 5 26 5" xfId="33258" xr:uid="{00000000-0005-0000-0000-0000A2580000}"/>
    <cellStyle name="Note 2 2 3 2 5 27" xfId="18701" xr:uid="{00000000-0005-0000-0000-0000A3580000}"/>
    <cellStyle name="Note 2 2 3 2 5 27 2" xfId="18702" xr:uid="{00000000-0005-0000-0000-0000A4580000}"/>
    <cellStyle name="Note 2 2 3 2 5 27 2 2" xfId="18703" xr:uid="{00000000-0005-0000-0000-0000A5580000}"/>
    <cellStyle name="Note 2 2 3 2 5 27 2 2 2" xfId="33259" xr:uid="{00000000-0005-0000-0000-0000A6580000}"/>
    <cellStyle name="Note 2 2 3 2 5 27 2 3" xfId="18704" xr:uid="{00000000-0005-0000-0000-0000A7580000}"/>
    <cellStyle name="Note 2 2 3 2 5 27 2 4" xfId="33260" xr:uid="{00000000-0005-0000-0000-0000A8580000}"/>
    <cellStyle name="Note 2 2 3 2 5 27 3" xfId="18705" xr:uid="{00000000-0005-0000-0000-0000A9580000}"/>
    <cellStyle name="Note 2 2 3 2 5 27 3 2" xfId="33261" xr:uid="{00000000-0005-0000-0000-0000AA580000}"/>
    <cellStyle name="Note 2 2 3 2 5 27 4" xfId="18706" xr:uid="{00000000-0005-0000-0000-0000AB580000}"/>
    <cellStyle name="Note 2 2 3 2 5 27 5" xfId="33262" xr:uid="{00000000-0005-0000-0000-0000AC580000}"/>
    <cellStyle name="Note 2 2 3 2 5 28" xfId="18707" xr:uid="{00000000-0005-0000-0000-0000AD580000}"/>
    <cellStyle name="Note 2 2 3 2 5 28 2" xfId="18708" xr:uid="{00000000-0005-0000-0000-0000AE580000}"/>
    <cellStyle name="Note 2 2 3 2 5 28 2 2" xfId="18709" xr:uid="{00000000-0005-0000-0000-0000AF580000}"/>
    <cellStyle name="Note 2 2 3 2 5 28 2 2 2" xfId="33263" xr:uid="{00000000-0005-0000-0000-0000B0580000}"/>
    <cellStyle name="Note 2 2 3 2 5 28 2 3" xfId="18710" xr:uid="{00000000-0005-0000-0000-0000B1580000}"/>
    <cellStyle name="Note 2 2 3 2 5 28 2 4" xfId="33264" xr:uid="{00000000-0005-0000-0000-0000B2580000}"/>
    <cellStyle name="Note 2 2 3 2 5 28 3" xfId="18711" xr:uid="{00000000-0005-0000-0000-0000B3580000}"/>
    <cellStyle name="Note 2 2 3 2 5 28 3 2" xfId="33265" xr:uid="{00000000-0005-0000-0000-0000B4580000}"/>
    <cellStyle name="Note 2 2 3 2 5 28 4" xfId="18712" xr:uid="{00000000-0005-0000-0000-0000B5580000}"/>
    <cellStyle name="Note 2 2 3 2 5 28 5" xfId="33266" xr:uid="{00000000-0005-0000-0000-0000B6580000}"/>
    <cellStyle name="Note 2 2 3 2 5 29" xfId="18713" xr:uid="{00000000-0005-0000-0000-0000B7580000}"/>
    <cellStyle name="Note 2 2 3 2 5 29 2" xfId="18714" xr:uid="{00000000-0005-0000-0000-0000B8580000}"/>
    <cellStyle name="Note 2 2 3 2 5 29 2 2" xfId="18715" xr:uid="{00000000-0005-0000-0000-0000B9580000}"/>
    <cellStyle name="Note 2 2 3 2 5 29 2 2 2" xfId="33267" xr:uid="{00000000-0005-0000-0000-0000BA580000}"/>
    <cellStyle name="Note 2 2 3 2 5 29 2 3" xfId="18716" xr:uid="{00000000-0005-0000-0000-0000BB580000}"/>
    <cellStyle name="Note 2 2 3 2 5 29 2 4" xfId="33268" xr:uid="{00000000-0005-0000-0000-0000BC580000}"/>
    <cellStyle name="Note 2 2 3 2 5 29 3" xfId="18717" xr:uid="{00000000-0005-0000-0000-0000BD580000}"/>
    <cellStyle name="Note 2 2 3 2 5 29 3 2" xfId="33269" xr:uid="{00000000-0005-0000-0000-0000BE580000}"/>
    <cellStyle name="Note 2 2 3 2 5 29 4" xfId="18718" xr:uid="{00000000-0005-0000-0000-0000BF580000}"/>
    <cellStyle name="Note 2 2 3 2 5 29 5" xfId="33270" xr:uid="{00000000-0005-0000-0000-0000C0580000}"/>
    <cellStyle name="Note 2 2 3 2 5 3" xfId="18719" xr:uid="{00000000-0005-0000-0000-0000C1580000}"/>
    <cellStyle name="Note 2 2 3 2 5 3 2" xfId="18720" xr:uid="{00000000-0005-0000-0000-0000C2580000}"/>
    <cellStyle name="Note 2 2 3 2 5 3 2 2" xfId="18721" xr:uid="{00000000-0005-0000-0000-0000C3580000}"/>
    <cellStyle name="Note 2 2 3 2 5 3 2 2 2" xfId="33271" xr:uid="{00000000-0005-0000-0000-0000C4580000}"/>
    <cellStyle name="Note 2 2 3 2 5 3 2 3" xfId="18722" xr:uid="{00000000-0005-0000-0000-0000C5580000}"/>
    <cellStyle name="Note 2 2 3 2 5 3 2 4" xfId="33272" xr:uid="{00000000-0005-0000-0000-0000C6580000}"/>
    <cellStyle name="Note 2 2 3 2 5 3 3" xfId="18723" xr:uid="{00000000-0005-0000-0000-0000C7580000}"/>
    <cellStyle name="Note 2 2 3 2 5 3 3 2" xfId="33273" xr:uid="{00000000-0005-0000-0000-0000C8580000}"/>
    <cellStyle name="Note 2 2 3 2 5 3 4" xfId="18724" xr:uid="{00000000-0005-0000-0000-0000C9580000}"/>
    <cellStyle name="Note 2 2 3 2 5 3 5" xfId="33274" xr:uid="{00000000-0005-0000-0000-0000CA580000}"/>
    <cellStyle name="Note 2 2 3 2 5 30" xfId="18725" xr:uid="{00000000-0005-0000-0000-0000CB580000}"/>
    <cellStyle name="Note 2 2 3 2 5 30 2" xfId="18726" xr:uid="{00000000-0005-0000-0000-0000CC580000}"/>
    <cellStyle name="Note 2 2 3 2 5 30 2 2" xfId="18727" xr:uid="{00000000-0005-0000-0000-0000CD580000}"/>
    <cellStyle name="Note 2 2 3 2 5 30 2 2 2" xfId="33275" xr:uid="{00000000-0005-0000-0000-0000CE580000}"/>
    <cellStyle name="Note 2 2 3 2 5 30 2 3" xfId="18728" xr:uid="{00000000-0005-0000-0000-0000CF580000}"/>
    <cellStyle name="Note 2 2 3 2 5 30 2 4" xfId="33276" xr:uid="{00000000-0005-0000-0000-0000D0580000}"/>
    <cellStyle name="Note 2 2 3 2 5 30 3" xfId="18729" xr:uid="{00000000-0005-0000-0000-0000D1580000}"/>
    <cellStyle name="Note 2 2 3 2 5 30 3 2" xfId="33277" xr:uid="{00000000-0005-0000-0000-0000D2580000}"/>
    <cellStyle name="Note 2 2 3 2 5 30 4" xfId="18730" xr:uid="{00000000-0005-0000-0000-0000D3580000}"/>
    <cellStyle name="Note 2 2 3 2 5 30 5" xfId="33278" xr:uid="{00000000-0005-0000-0000-0000D4580000}"/>
    <cellStyle name="Note 2 2 3 2 5 31" xfId="18731" xr:uid="{00000000-0005-0000-0000-0000D5580000}"/>
    <cellStyle name="Note 2 2 3 2 5 31 2" xfId="18732" xr:uid="{00000000-0005-0000-0000-0000D6580000}"/>
    <cellStyle name="Note 2 2 3 2 5 31 2 2" xfId="33279" xr:uid="{00000000-0005-0000-0000-0000D7580000}"/>
    <cellStyle name="Note 2 2 3 2 5 31 3" xfId="18733" xr:uid="{00000000-0005-0000-0000-0000D8580000}"/>
    <cellStyle name="Note 2 2 3 2 5 31 4" xfId="33280" xr:uid="{00000000-0005-0000-0000-0000D9580000}"/>
    <cellStyle name="Note 2 2 3 2 5 32" xfId="18734" xr:uid="{00000000-0005-0000-0000-0000DA580000}"/>
    <cellStyle name="Note 2 2 3 2 5 32 2" xfId="33281" xr:uid="{00000000-0005-0000-0000-0000DB580000}"/>
    <cellStyle name="Note 2 2 3 2 5 33" xfId="18735" xr:uid="{00000000-0005-0000-0000-0000DC580000}"/>
    <cellStyle name="Note 2 2 3 2 5 34" xfId="33282" xr:uid="{00000000-0005-0000-0000-0000DD580000}"/>
    <cellStyle name="Note 2 2 3 2 5 4" xfId="18736" xr:uid="{00000000-0005-0000-0000-0000DE580000}"/>
    <cellStyle name="Note 2 2 3 2 5 4 2" xfId="18737" xr:uid="{00000000-0005-0000-0000-0000DF580000}"/>
    <cellStyle name="Note 2 2 3 2 5 4 2 2" xfId="18738" xr:uid="{00000000-0005-0000-0000-0000E0580000}"/>
    <cellStyle name="Note 2 2 3 2 5 4 2 2 2" xfId="33283" xr:uid="{00000000-0005-0000-0000-0000E1580000}"/>
    <cellStyle name="Note 2 2 3 2 5 4 2 3" xfId="18739" xr:uid="{00000000-0005-0000-0000-0000E2580000}"/>
    <cellStyle name="Note 2 2 3 2 5 4 2 4" xfId="33284" xr:uid="{00000000-0005-0000-0000-0000E3580000}"/>
    <cellStyle name="Note 2 2 3 2 5 4 3" xfId="18740" xr:uid="{00000000-0005-0000-0000-0000E4580000}"/>
    <cellStyle name="Note 2 2 3 2 5 4 3 2" xfId="33285" xr:uid="{00000000-0005-0000-0000-0000E5580000}"/>
    <cellStyle name="Note 2 2 3 2 5 4 4" xfId="18741" xr:uid="{00000000-0005-0000-0000-0000E6580000}"/>
    <cellStyle name="Note 2 2 3 2 5 4 5" xfId="33286" xr:uid="{00000000-0005-0000-0000-0000E7580000}"/>
    <cellStyle name="Note 2 2 3 2 5 5" xfId="18742" xr:uid="{00000000-0005-0000-0000-0000E8580000}"/>
    <cellStyle name="Note 2 2 3 2 5 5 2" xfId="18743" xr:uid="{00000000-0005-0000-0000-0000E9580000}"/>
    <cellStyle name="Note 2 2 3 2 5 5 2 2" xfId="18744" xr:uid="{00000000-0005-0000-0000-0000EA580000}"/>
    <cellStyle name="Note 2 2 3 2 5 5 2 2 2" xfId="33287" xr:uid="{00000000-0005-0000-0000-0000EB580000}"/>
    <cellStyle name="Note 2 2 3 2 5 5 2 3" xfId="18745" xr:uid="{00000000-0005-0000-0000-0000EC580000}"/>
    <cellStyle name="Note 2 2 3 2 5 5 2 4" xfId="33288" xr:uid="{00000000-0005-0000-0000-0000ED580000}"/>
    <cellStyle name="Note 2 2 3 2 5 5 3" xfId="18746" xr:uid="{00000000-0005-0000-0000-0000EE580000}"/>
    <cellStyle name="Note 2 2 3 2 5 5 3 2" xfId="33289" xr:uid="{00000000-0005-0000-0000-0000EF580000}"/>
    <cellStyle name="Note 2 2 3 2 5 5 4" xfId="18747" xr:uid="{00000000-0005-0000-0000-0000F0580000}"/>
    <cellStyle name="Note 2 2 3 2 5 5 5" xfId="33290" xr:uid="{00000000-0005-0000-0000-0000F1580000}"/>
    <cellStyle name="Note 2 2 3 2 5 6" xfId="18748" xr:uid="{00000000-0005-0000-0000-0000F2580000}"/>
    <cellStyle name="Note 2 2 3 2 5 6 2" xfId="18749" xr:uid="{00000000-0005-0000-0000-0000F3580000}"/>
    <cellStyle name="Note 2 2 3 2 5 6 2 2" xfId="18750" xr:uid="{00000000-0005-0000-0000-0000F4580000}"/>
    <cellStyle name="Note 2 2 3 2 5 6 2 2 2" xfId="33291" xr:uid="{00000000-0005-0000-0000-0000F5580000}"/>
    <cellStyle name="Note 2 2 3 2 5 6 2 3" xfId="18751" xr:uid="{00000000-0005-0000-0000-0000F6580000}"/>
    <cellStyle name="Note 2 2 3 2 5 6 2 4" xfId="33292" xr:uid="{00000000-0005-0000-0000-0000F7580000}"/>
    <cellStyle name="Note 2 2 3 2 5 6 3" xfId="18752" xr:uid="{00000000-0005-0000-0000-0000F8580000}"/>
    <cellStyle name="Note 2 2 3 2 5 6 3 2" xfId="33293" xr:uid="{00000000-0005-0000-0000-0000F9580000}"/>
    <cellStyle name="Note 2 2 3 2 5 6 4" xfId="18753" xr:uid="{00000000-0005-0000-0000-0000FA580000}"/>
    <cellStyle name="Note 2 2 3 2 5 6 5" xfId="33294" xr:uid="{00000000-0005-0000-0000-0000FB580000}"/>
    <cellStyle name="Note 2 2 3 2 5 7" xfId="18754" xr:uid="{00000000-0005-0000-0000-0000FC580000}"/>
    <cellStyle name="Note 2 2 3 2 5 7 2" xfId="18755" xr:uid="{00000000-0005-0000-0000-0000FD580000}"/>
    <cellStyle name="Note 2 2 3 2 5 7 2 2" xfId="18756" xr:uid="{00000000-0005-0000-0000-0000FE580000}"/>
    <cellStyle name="Note 2 2 3 2 5 7 2 2 2" xfId="33295" xr:uid="{00000000-0005-0000-0000-0000FF580000}"/>
    <cellStyle name="Note 2 2 3 2 5 7 2 3" xfId="18757" xr:uid="{00000000-0005-0000-0000-000000590000}"/>
    <cellStyle name="Note 2 2 3 2 5 7 2 4" xfId="33296" xr:uid="{00000000-0005-0000-0000-000001590000}"/>
    <cellStyle name="Note 2 2 3 2 5 7 3" xfId="18758" xr:uid="{00000000-0005-0000-0000-000002590000}"/>
    <cellStyle name="Note 2 2 3 2 5 7 3 2" xfId="33297" xr:uid="{00000000-0005-0000-0000-000003590000}"/>
    <cellStyle name="Note 2 2 3 2 5 7 4" xfId="18759" xr:uid="{00000000-0005-0000-0000-000004590000}"/>
    <cellStyle name="Note 2 2 3 2 5 7 5" xfId="33298" xr:uid="{00000000-0005-0000-0000-000005590000}"/>
    <cellStyle name="Note 2 2 3 2 5 8" xfId="18760" xr:uid="{00000000-0005-0000-0000-000006590000}"/>
    <cellStyle name="Note 2 2 3 2 5 8 2" xfId="18761" xr:uid="{00000000-0005-0000-0000-000007590000}"/>
    <cellStyle name="Note 2 2 3 2 5 8 2 2" xfId="18762" xr:uid="{00000000-0005-0000-0000-000008590000}"/>
    <cellStyle name="Note 2 2 3 2 5 8 2 2 2" xfId="33299" xr:uid="{00000000-0005-0000-0000-000009590000}"/>
    <cellStyle name="Note 2 2 3 2 5 8 2 3" xfId="18763" xr:uid="{00000000-0005-0000-0000-00000A590000}"/>
    <cellStyle name="Note 2 2 3 2 5 8 2 4" xfId="33300" xr:uid="{00000000-0005-0000-0000-00000B590000}"/>
    <cellStyle name="Note 2 2 3 2 5 8 3" xfId="18764" xr:uid="{00000000-0005-0000-0000-00000C590000}"/>
    <cellStyle name="Note 2 2 3 2 5 8 3 2" xfId="33301" xr:uid="{00000000-0005-0000-0000-00000D590000}"/>
    <cellStyle name="Note 2 2 3 2 5 8 4" xfId="18765" xr:uid="{00000000-0005-0000-0000-00000E590000}"/>
    <cellStyle name="Note 2 2 3 2 5 8 5" xfId="33302" xr:uid="{00000000-0005-0000-0000-00000F590000}"/>
    <cellStyle name="Note 2 2 3 2 5 9" xfId="18766" xr:uid="{00000000-0005-0000-0000-000010590000}"/>
    <cellStyle name="Note 2 2 3 2 5 9 2" xfId="18767" xr:uid="{00000000-0005-0000-0000-000011590000}"/>
    <cellStyle name="Note 2 2 3 2 5 9 2 2" xfId="18768" xr:uid="{00000000-0005-0000-0000-000012590000}"/>
    <cellStyle name="Note 2 2 3 2 5 9 2 2 2" xfId="33303" xr:uid="{00000000-0005-0000-0000-000013590000}"/>
    <cellStyle name="Note 2 2 3 2 5 9 2 3" xfId="18769" xr:uid="{00000000-0005-0000-0000-000014590000}"/>
    <cellStyle name="Note 2 2 3 2 5 9 2 4" xfId="33304" xr:uid="{00000000-0005-0000-0000-000015590000}"/>
    <cellStyle name="Note 2 2 3 2 5 9 3" xfId="18770" xr:uid="{00000000-0005-0000-0000-000016590000}"/>
    <cellStyle name="Note 2 2 3 2 5 9 3 2" xfId="33305" xr:uid="{00000000-0005-0000-0000-000017590000}"/>
    <cellStyle name="Note 2 2 3 2 5 9 4" xfId="18771" xr:uid="{00000000-0005-0000-0000-000018590000}"/>
    <cellStyle name="Note 2 2 3 2 5 9 5" xfId="33306" xr:uid="{00000000-0005-0000-0000-000019590000}"/>
    <cellStyle name="Note 2 2 3 2 6" xfId="18772" xr:uid="{00000000-0005-0000-0000-00001A590000}"/>
    <cellStyle name="Note 2 2 3 2 6 2" xfId="18773" xr:uid="{00000000-0005-0000-0000-00001B590000}"/>
    <cellStyle name="Note 2 2 3 2 6 2 2" xfId="33307" xr:uid="{00000000-0005-0000-0000-00001C590000}"/>
    <cellStyle name="Note 2 2 3 2 6 3" xfId="18774" xr:uid="{00000000-0005-0000-0000-00001D590000}"/>
    <cellStyle name="Note 2 2 3 2 6 4" xfId="33308" xr:uid="{00000000-0005-0000-0000-00001E590000}"/>
    <cellStyle name="Note 2 2 3 2 7" xfId="18775" xr:uid="{00000000-0005-0000-0000-00001F590000}"/>
    <cellStyle name="Note 2 2 3 2 7 2" xfId="33309" xr:uid="{00000000-0005-0000-0000-000020590000}"/>
    <cellStyle name="Note 2 2 3 2 8" xfId="18776" xr:uid="{00000000-0005-0000-0000-000021590000}"/>
    <cellStyle name="Note 2 2 3 2 9" xfId="33310" xr:uid="{00000000-0005-0000-0000-000022590000}"/>
    <cellStyle name="Note 2 2 3 2_BU&amp;IC" xfId="18777" xr:uid="{00000000-0005-0000-0000-000023590000}"/>
    <cellStyle name="Note 2 2 3 20" xfId="33311" xr:uid="{00000000-0005-0000-0000-000024590000}"/>
    <cellStyle name="Note 2 2 3 3" xfId="18778" xr:uid="{00000000-0005-0000-0000-000025590000}"/>
    <cellStyle name="Note 2 2 3 4" xfId="18779" xr:uid="{00000000-0005-0000-0000-000026590000}"/>
    <cellStyle name="Note 2 2 3 4 10" xfId="18780" xr:uid="{00000000-0005-0000-0000-000027590000}"/>
    <cellStyle name="Note 2 2 3 4 10 2" xfId="18781" xr:uid="{00000000-0005-0000-0000-000028590000}"/>
    <cellStyle name="Note 2 2 3 4 10 2 2" xfId="18782" xr:uid="{00000000-0005-0000-0000-000029590000}"/>
    <cellStyle name="Note 2 2 3 4 10 2 2 2" xfId="33312" xr:uid="{00000000-0005-0000-0000-00002A590000}"/>
    <cellStyle name="Note 2 2 3 4 10 2 3" xfId="18783" xr:uid="{00000000-0005-0000-0000-00002B590000}"/>
    <cellStyle name="Note 2 2 3 4 10 2 4" xfId="33313" xr:uid="{00000000-0005-0000-0000-00002C590000}"/>
    <cellStyle name="Note 2 2 3 4 10 3" xfId="18784" xr:uid="{00000000-0005-0000-0000-00002D590000}"/>
    <cellStyle name="Note 2 2 3 4 10 3 2" xfId="33314" xr:uid="{00000000-0005-0000-0000-00002E590000}"/>
    <cellStyle name="Note 2 2 3 4 10 4" xfId="18785" xr:uid="{00000000-0005-0000-0000-00002F590000}"/>
    <cellStyle name="Note 2 2 3 4 10 5" xfId="33315" xr:uid="{00000000-0005-0000-0000-000030590000}"/>
    <cellStyle name="Note 2 2 3 4 11" xfId="18786" xr:uid="{00000000-0005-0000-0000-000031590000}"/>
    <cellStyle name="Note 2 2 3 4 11 2" xfId="18787" xr:uid="{00000000-0005-0000-0000-000032590000}"/>
    <cellStyle name="Note 2 2 3 4 11 2 2" xfId="18788" xr:uid="{00000000-0005-0000-0000-000033590000}"/>
    <cellStyle name="Note 2 2 3 4 11 2 2 2" xfId="33316" xr:uid="{00000000-0005-0000-0000-000034590000}"/>
    <cellStyle name="Note 2 2 3 4 11 2 3" xfId="18789" xr:uid="{00000000-0005-0000-0000-000035590000}"/>
    <cellStyle name="Note 2 2 3 4 11 2 4" xfId="33317" xr:uid="{00000000-0005-0000-0000-000036590000}"/>
    <cellStyle name="Note 2 2 3 4 11 3" xfId="18790" xr:uid="{00000000-0005-0000-0000-000037590000}"/>
    <cellStyle name="Note 2 2 3 4 11 3 2" xfId="33318" xr:uid="{00000000-0005-0000-0000-000038590000}"/>
    <cellStyle name="Note 2 2 3 4 11 4" xfId="18791" xr:uid="{00000000-0005-0000-0000-000039590000}"/>
    <cellStyle name="Note 2 2 3 4 11 5" xfId="33319" xr:uid="{00000000-0005-0000-0000-00003A590000}"/>
    <cellStyle name="Note 2 2 3 4 12" xfId="18792" xr:uid="{00000000-0005-0000-0000-00003B590000}"/>
    <cellStyle name="Note 2 2 3 4 12 2" xfId="18793" xr:uid="{00000000-0005-0000-0000-00003C590000}"/>
    <cellStyle name="Note 2 2 3 4 12 2 2" xfId="18794" xr:uid="{00000000-0005-0000-0000-00003D590000}"/>
    <cellStyle name="Note 2 2 3 4 12 2 2 2" xfId="33320" xr:uid="{00000000-0005-0000-0000-00003E590000}"/>
    <cellStyle name="Note 2 2 3 4 12 2 3" xfId="18795" xr:uid="{00000000-0005-0000-0000-00003F590000}"/>
    <cellStyle name="Note 2 2 3 4 12 2 4" xfId="33321" xr:uid="{00000000-0005-0000-0000-000040590000}"/>
    <cellStyle name="Note 2 2 3 4 12 3" xfId="18796" xr:uid="{00000000-0005-0000-0000-000041590000}"/>
    <cellStyle name="Note 2 2 3 4 12 3 2" xfId="33322" xr:uid="{00000000-0005-0000-0000-000042590000}"/>
    <cellStyle name="Note 2 2 3 4 12 4" xfId="18797" xr:uid="{00000000-0005-0000-0000-000043590000}"/>
    <cellStyle name="Note 2 2 3 4 12 5" xfId="33323" xr:uid="{00000000-0005-0000-0000-000044590000}"/>
    <cellStyle name="Note 2 2 3 4 13" xfId="18798" xr:uid="{00000000-0005-0000-0000-000045590000}"/>
    <cellStyle name="Note 2 2 3 4 13 2" xfId="18799" xr:uid="{00000000-0005-0000-0000-000046590000}"/>
    <cellStyle name="Note 2 2 3 4 13 2 2" xfId="18800" xr:uid="{00000000-0005-0000-0000-000047590000}"/>
    <cellStyle name="Note 2 2 3 4 13 2 2 2" xfId="33324" xr:uid="{00000000-0005-0000-0000-000048590000}"/>
    <cellStyle name="Note 2 2 3 4 13 2 3" xfId="18801" xr:uid="{00000000-0005-0000-0000-000049590000}"/>
    <cellStyle name="Note 2 2 3 4 13 2 4" xfId="33325" xr:uid="{00000000-0005-0000-0000-00004A590000}"/>
    <cellStyle name="Note 2 2 3 4 13 3" xfId="18802" xr:uid="{00000000-0005-0000-0000-00004B590000}"/>
    <cellStyle name="Note 2 2 3 4 13 3 2" xfId="33326" xr:uid="{00000000-0005-0000-0000-00004C590000}"/>
    <cellStyle name="Note 2 2 3 4 13 4" xfId="18803" xr:uid="{00000000-0005-0000-0000-00004D590000}"/>
    <cellStyle name="Note 2 2 3 4 13 5" xfId="33327" xr:uid="{00000000-0005-0000-0000-00004E590000}"/>
    <cellStyle name="Note 2 2 3 4 14" xfId="18804" xr:uid="{00000000-0005-0000-0000-00004F590000}"/>
    <cellStyle name="Note 2 2 3 4 14 2" xfId="18805" xr:uid="{00000000-0005-0000-0000-000050590000}"/>
    <cellStyle name="Note 2 2 3 4 14 2 2" xfId="18806" xr:uid="{00000000-0005-0000-0000-000051590000}"/>
    <cellStyle name="Note 2 2 3 4 14 2 2 2" xfId="33328" xr:uid="{00000000-0005-0000-0000-000052590000}"/>
    <cellStyle name="Note 2 2 3 4 14 2 3" xfId="18807" xr:uid="{00000000-0005-0000-0000-000053590000}"/>
    <cellStyle name="Note 2 2 3 4 14 2 4" xfId="33329" xr:uid="{00000000-0005-0000-0000-000054590000}"/>
    <cellStyle name="Note 2 2 3 4 14 3" xfId="18808" xr:uid="{00000000-0005-0000-0000-000055590000}"/>
    <cellStyle name="Note 2 2 3 4 14 3 2" xfId="33330" xr:uid="{00000000-0005-0000-0000-000056590000}"/>
    <cellStyle name="Note 2 2 3 4 14 4" xfId="18809" xr:uid="{00000000-0005-0000-0000-000057590000}"/>
    <cellStyle name="Note 2 2 3 4 14 5" xfId="33331" xr:uid="{00000000-0005-0000-0000-000058590000}"/>
    <cellStyle name="Note 2 2 3 4 15" xfId="18810" xr:uid="{00000000-0005-0000-0000-000059590000}"/>
    <cellStyle name="Note 2 2 3 4 15 2" xfId="18811" xr:uid="{00000000-0005-0000-0000-00005A590000}"/>
    <cellStyle name="Note 2 2 3 4 15 2 2" xfId="18812" xr:uid="{00000000-0005-0000-0000-00005B590000}"/>
    <cellStyle name="Note 2 2 3 4 15 2 2 2" xfId="33332" xr:uid="{00000000-0005-0000-0000-00005C590000}"/>
    <cellStyle name="Note 2 2 3 4 15 2 3" xfId="18813" xr:uid="{00000000-0005-0000-0000-00005D590000}"/>
    <cellStyle name="Note 2 2 3 4 15 2 4" xfId="33333" xr:uid="{00000000-0005-0000-0000-00005E590000}"/>
    <cellStyle name="Note 2 2 3 4 15 3" xfId="18814" xr:uid="{00000000-0005-0000-0000-00005F590000}"/>
    <cellStyle name="Note 2 2 3 4 15 3 2" xfId="33334" xr:uid="{00000000-0005-0000-0000-000060590000}"/>
    <cellStyle name="Note 2 2 3 4 15 4" xfId="18815" xr:uid="{00000000-0005-0000-0000-000061590000}"/>
    <cellStyle name="Note 2 2 3 4 15 5" xfId="33335" xr:uid="{00000000-0005-0000-0000-000062590000}"/>
    <cellStyle name="Note 2 2 3 4 16" xfId="18816" xr:uid="{00000000-0005-0000-0000-000063590000}"/>
    <cellStyle name="Note 2 2 3 4 16 2" xfId="18817" xr:uid="{00000000-0005-0000-0000-000064590000}"/>
    <cellStyle name="Note 2 2 3 4 16 2 2" xfId="18818" xr:uid="{00000000-0005-0000-0000-000065590000}"/>
    <cellStyle name="Note 2 2 3 4 16 2 2 2" xfId="33336" xr:uid="{00000000-0005-0000-0000-000066590000}"/>
    <cellStyle name="Note 2 2 3 4 16 2 3" xfId="18819" xr:uid="{00000000-0005-0000-0000-000067590000}"/>
    <cellStyle name="Note 2 2 3 4 16 2 4" xfId="33337" xr:uid="{00000000-0005-0000-0000-000068590000}"/>
    <cellStyle name="Note 2 2 3 4 16 3" xfId="18820" xr:uid="{00000000-0005-0000-0000-000069590000}"/>
    <cellStyle name="Note 2 2 3 4 16 3 2" xfId="33338" xr:uid="{00000000-0005-0000-0000-00006A590000}"/>
    <cellStyle name="Note 2 2 3 4 16 4" xfId="18821" xr:uid="{00000000-0005-0000-0000-00006B590000}"/>
    <cellStyle name="Note 2 2 3 4 16 5" xfId="33339" xr:uid="{00000000-0005-0000-0000-00006C590000}"/>
    <cellStyle name="Note 2 2 3 4 17" xfId="18822" xr:uid="{00000000-0005-0000-0000-00006D590000}"/>
    <cellStyle name="Note 2 2 3 4 17 2" xfId="18823" xr:uid="{00000000-0005-0000-0000-00006E590000}"/>
    <cellStyle name="Note 2 2 3 4 17 2 2" xfId="18824" xr:uid="{00000000-0005-0000-0000-00006F590000}"/>
    <cellStyle name="Note 2 2 3 4 17 2 2 2" xfId="33340" xr:uid="{00000000-0005-0000-0000-000070590000}"/>
    <cellStyle name="Note 2 2 3 4 17 2 3" xfId="18825" xr:uid="{00000000-0005-0000-0000-000071590000}"/>
    <cellStyle name="Note 2 2 3 4 17 2 4" xfId="33341" xr:uid="{00000000-0005-0000-0000-000072590000}"/>
    <cellStyle name="Note 2 2 3 4 17 3" xfId="18826" xr:uid="{00000000-0005-0000-0000-000073590000}"/>
    <cellStyle name="Note 2 2 3 4 17 3 2" xfId="33342" xr:uid="{00000000-0005-0000-0000-000074590000}"/>
    <cellStyle name="Note 2 2 3 4 17 4" xfId="18827" xr:uid="{00000000-0005-0000-0000-000075590000}"/>
    <cellStyle name="Note 2 2 3 4 17 5" xfId="33343" xr:uid="{00000000-0005-0000-0000-000076590000}"/>
    <cellStyle name="Note 2 2 3 4 18" xfId="18828" xr:uid="{00000000-0005-0000-0000-000077590000}"/>
    <cellStyle name="Note 2 2 3 4 18 2" xfId="18829" xr:uid="{00000000-0005-0000-0000-000078590000}"/>
    <cellStyle name="Note 2 2 3 4 18 2 2" xfId="18830" xr:uid="{00000000-0005-0000-0000-000079590000}"/>
    <cellStyle name="Note 2 2 3 4 18 2 2 2" xfId="33344" xr:uid="{00000000-0005-0000-0000-00007A590000}"/>
    <cellStyle name="Note 2 2 3 4 18 2 3" xfId="18831" xr:uid="{00000000-0005-0000-0000-00007B590000}"/>
    <cellStyle name="Note 2 2 3 4 18 2 4" xfId="33345" xr:uid="{00000000-0005-0000-0000-00007C590000}"/>
    <cellStyle name="Note 2 2 3 4 18 3" xfId="18832" xr:uid="{00000000-0005-0000-0000-00007D590000}"/>
    <cellStyle name="Note 2 2 3 4 18 3 2" xfId="33346" xr:uid="{00000000-0005-0000-0000-00007E590000}"/>
    <cellStyle name="Note 2 2 3 4 18 4" xfId="18833" xr:uid="{00000000-0005-0000-0000-00007F590000}"/>
    <cellStyle name="Note 2 2 3 4 18 5" xfId="33347" xr:uid="{00000000-0005-0000-0000-000080590000}"/>
    <cellStyle name="Note 2 2 3 4 19" xfId="18834" xr:uid="{00000000-0005-0000-0000-000081590000}"/>
    <cellStyle name="Note 2 2 3 4 19 2" xfId="18835" xr:uid="{00000000-0005-0000-0000-000082590000}"/>
    <cellStyle name="Note 2 2 3 4 19 2 2" xfId="18836" xr:uid="{00000000-0005-0000-0000-000083590000}"/>
    <cellStyle name="Note 2 2 3 4 19 2 2 2" xfId="33348" xr:uid="{00000000-0005-0000-0000-000084590000}"/>
    <cellStyle name="Note 2 2 3 4 19 2 3" xfId="18837" xr:uid="{00000000-0005-0000-0000-000085590000}"/>
    <cellStyle name="Note 2 2 3 4 19 2 4" xfId="33349" xr:uid="{00000000-0005-0000-0000-000086590000}"/>
    <cellStyle name="Note 2 2 3 4 19 3" xfId="18838" xr:uid="{00000000-0005-0000-0000-000087590000}"/>
    <cellStyle name="Note 2 2 3 4 19 3 2" xfId="33350" xr:uid="{00000000-0005-0000-0000-000088590000}"/>
    <cellStyle name="Note 2 2 3 4 19 4" xfId="18839" xr:uid="{00000000-0005-0000-0000-000089590000}"/>
    <cellStyle name="Note 2 2 3 4 19 5" xfId="33351" xr:uid="{00000000-0005-0000-0000-00008A590000}"/>
    <cellStyle name="Note 2 2 3 4 2" xfId="18840" xr:uid="{00000000-0005-0000-0000-00008B590000}"/>
    <cellStyle name="Note 2 2 3 4 2 2" xfId="18841" xr:uid="{00000000-0005-0000-0000-00008C590000}"/>
    <cellStyle name="Note 2 2 3 4 2 2 2" xfId="18842" xr:uid="{00000000-0005-0000-0000-00008D590000}"/>
    <cellStyle name="Note 2 2 3 4 2 2 2 2" xfId="33352" xr:uid="{00000000-0005-0000-0000-00008E590000}"/>
    <cellStyle name="Note 2 2 3 4 2 2 3" xfId="18843" xr:uid="{00000000-0005-0000-0000-00008F590000}"/>
    <cellStyle name="Note 2 2 3 4 2 2 4" xfId="33353" xr:uid="{00000000-0005-0000-0000-000090590000}"/>
    <cellStyle name="Note 2 2 3 4 2 3" xfId="18844" xr:uid="{00000000-0005-0000-0000-000091590000}"/>
    <cellStyle name="Note 2 2 3 4 2 3 2" xfId="33354" xr:uid="{00000000-0005-0000-0000-000092590000}"/>
    <cellStyle name="Note 2 2 3 4 2 4" xfId="18845" xr:uid="{00000000-0005-0000-0000-000093590000}"/>
    <cellStyle name="Note 2 2 3 4 2 5" xfId="33355" xr:uid="{00000000-0005-0000-0000-000094590000}"/>
    <cellStyle name="Note 2 2 3 4 20" xfId="18846" xr:uid="{00000000-0005-0000-0000-000095590000}"/>
    <cellStyle name="Note 2 2 3 4 20 2" xfId="18847" xr:uid="{00000000-0005-0000-0000-000096590000}"/>
    <cellStyle name="Note 2 2 3 4 20 2 2" xfId="18848" xr:uid="{00000000-0005-0000-0000-000097590000}"/>
    <cellStyle name="Note 2 2 3 4 20 2 2 2" xfId="33356" xr:uid="{00000000-0005-0000-0000-000098590000}"/>
    <cellStyle name="Note 2 2 3 4 20 2 3" xfId="18849" xr:uid="{00000000-0005-0000-0000-000099590000}"/>
    <cellStyle name="Note 2 2 3 4 20 2 4" xfId="33357" xr:uid="{00000000-0005-0000-0000-00009A590000}"/>
    <cellStyle name="Note 2 2 3 4 20 3" xfId="18850" xr:uid="{00000000-0005-0000-0000-00009B590000}"/>
    <cellStyle name="Note 2 2 3 4 20 3 2" xfId="33358" xr:uid="{00000000-0005-0000-0000-00009C590000}"/>
    <cellStyle name="Note 2 2 3 4 20 4" xfId="18851" xr:uid="{00000000-0005-0000-0000-00009D590000}"/>
    <cellStyle name="Note 2 2 3 4 20 5" xfId="33359" xr:uid="{00000000-0005-0000-0000-00009E590000}"/>
    <cellStyle name="Note 2 2 3 4 21" xfId="18852" xr:uid="{00000000-0005-0000-0000-00009F590000}"/>
    <cellStyle name="Note 2 2 3 4 21 2" xfId="18853" xr:uid="{00000000-0005-0000-0000-0000A0590000}"/>
    <cellStyle name="Note 2 2 3 4 21 2 2" xfId="18854" xr:uid="{00000000-0005-0000-0000-0000A1590000}"/>
    <cellStyle name="Note 2 2 3 4 21 2 2 2" xfId="33360" xr:uid="{00000000-0005-0000-0000-0000A2590000}"/>
    <cellStyle name="Note 2 2 3 4 21 2 3" xfId="18855" xr:uid="{00000000-0005-0000-0000-0000A3590000}"/>
    <cellStyle name="Note 2 2 3 4 21 2 4" xfId="33361" xr:uid="{00000000-0005-0000-0000-0000A4590000}"/>
    <cellStyle name="Note 2 2 3 4 21 3" xfId="18856" xr:uid="{00000000-0005-0000-0000-0000A5590000}"/>
    <cellStyle name="Note 2 2 3 4 21 3 2" xfId="33362" xr:uid="{00000000-0005-0000-0000-0000A6590000}"/>
    <cellStyle name="Note 2 2 3 4 21 4" xfId="18857" xr:uid="{00000000-0005-0000-0000-0000A7590000}"/>
    <cellStyle name="Note 2 2 3 4 21 5" xfId="33363" xr:uid="{00000000-0005-0000-0000-0000A8590000}"/>
    <cellStyle name="Note 2 2 3 4 22" xfId="18858" xr:uid="{00000000-0005-0000-0000-0000A9590000}"/>
    <cellStyle name="Note 2 2 3 4 22 2" xfId="18859" xr:uid="{00000000-0005-0000-0000-0000AA590000}"/>
    <cellStyle name="Note 2 2 3 4 22 2 2" xfId="18860" xr:uid="{00000000-0005-0000-0000-0000AB590000}"/>
    <cellStyle name="Note 2 2 3 4 22 2 2 2" xfId="33364" xr:uid="{00000000-0005-0000-0000-0000AC590000}"/>
    <cellStyle name="Note 2 2 3 4 22 2 3" xfId="18861" xr:uid="{00000000-0005-0000-0000-0000AD590000}"/>
    <cellStyle name="Note 2 2 3 4 22 2 4" xfId="33365" xr:uid="{00000000-0005-0000-0000-0000AE590000}"/>
    <cellStyle name="Note 2 2 3 4 22 3" xfId="18862" xr:uid="{00000000-0005-0000-0000-0000AF590000}"/>
    <cellStyle name="Note 2 2 3 4 22 3 2" xfId="33366" xr:uid="{00000000-0005-0000-0000-0000B0590000}"/>
    <cellStyle name="Note 2 2 3 4 22 4" xfId="18863" xr:uid="{00000000-0005-0000-0000-0000B1590000}"/>
    <cellStyle name="Note 2 2 3 4 22 5" xfId="33367" xr:uid="{00000000-0005-0000-0000-0000B2590000}"/>
    <cellStyle name="Note 2 2 3 4 23" xfId="18864" xr:uid="{00000000-0005-0000-0000-0000B3590000}"/>
    <cellStyle name="Note 2 2 3 4 23 2" xfId="18865" xr:uid="{00000000-0005-0000-0000-0000B4590000}"/>
    <cellStyle name="Note 2 2 3 4 23 2 2" xfId="18866" xr:uid="{00000000-0005-0000-0000-0000B5590000}"/>
    <cellStyle name="Note 2 2 3 4 23 2 2 2" xfId="33368" xr:uid="{00000000-0005-0000-0000-0000B6590000}"/>
    <cellStyle name="Note 2 2 3 4 23 2 3" xfId="18867" xr:uid="{00000000-0005-0000-0000-0000B7590000}"/>
    <cellStyle name="Note 2 2 3 4 23 2 4" xfId="33369" xr:uid="{00000000-0005-0000-0000-0000B8590000}"/>
    <cellStyle name="Note 2 2 3 4 23 3" xfId="18868" xr:uid="{00000000-0005-0000-0000-0000B9590000}"/>
    <cellStyle name="Note 2 2 3 4 23 3 2" xfId="33370" xr:uid="{00000000-0005-0000-0000-0000BA590000}"/>
    <cellStyle name="Note 2 2 3 4 23 4" xfId="18869" xr:uid="{00000000-0005-0000-0000-0000BB590000}"/>
    <cellStyle name="Note 2 2 3 4 23 5" xfId="33371" xr:uid="{00000000-0005-0000-0000-0000BC590000}"/>
    <cellStyle name="Note 2 2 3 4 24" xfId="18870" xr:uid="{00000000-0005-0000-0000-0000BD590000}"/>
    <cellStyle name="Note 2 2 3 4 24 2" xfId="18871" xr:uid="{00000000-0005-0000-0000-0000BE590000}"/>
    <cellStyle name="Note 2 2 3 4 24 2 2" xfId="18872" xr:uid="{00000000-0005-0000-0000-0000BF590000}"/>
    <cellStyle name="Note 2 2 3 4 24 2 2 2" xfId="33372" xr:uid="{00000000-0005-0000-0000-0000C0590000}"/>
    <cellStyle name="Note 2 2 3 4 24 2 3" xfId="18873" xr:uid="{00000000-0005-0000-0000-0000C1590000}"/>
    <cellStyle name="Note 2 2 3 4 24 2 4" xfId="33373" xr:uid="{00000000-0005-0000-0000-0000C2590000}"/>
    <cellStyle name="Note 2 2 3 4 24 3" xfId="18874" xr:uid="{00000000-0005-0000-0000-0000C3590000}"/>
    <cellStyle name="Note 2 2 3 4 24 3 2" xfId="33374" xr:uid="{00000000-0005-0000-0000-0000C4590000}"/>
    <cellStyle name="Note 2 2 3 4 24 4" xfId="18875" xr:uid="{00000000-0005-0000-0000-0000C5590000}"/>
    <cellStyle name="Note 2 2 3 4 24 5" xfId="33375" xr:uid="{00000000-0005-0000-0000-0000C6590000}"/>
    <cellStyle name="Note 2 2 3 4 25" xfId="18876" xr:uid="{00000000-0005-0000-0000-0000C7590000}"/>
    <cellStyle name="Note 2 2 3 4 25 2" xfId="18877" xr:uid="{00000000-0005-0000-0000-0000C8590000}"/>
    <cellStyle name="Note 2 2 3 4 25 2 2" xfId="18878" xr:uid="{00000000-0005-0000-0000-0000C9590000}"/>
    <cellStyle name="Note 2 2 3 4 25 2 2 2" xfId="33376" xr:uid="{00000000-0005-0000-0000-0000CA590000}"/>
    <cellStyle name="Note 2 2 3 4 25 2 3" xfId="18879" xr:uid="{00000000-0005-0000-0000-0000CB590000}"/>
    <cellStyle name="Note 2 2 3 4 25 2 4" xfId="33377" xr:uid="{00000000-0005-0000-0000-0000CC590000}"/>
    <cellStyle name="Note 2 2 3 4 25 3" xfId="18880" xr:uid="{00000000-0005-0000-0000-0000CD590000}"/>
    <cellStyle name="Note 2 2 3 4 25 3 2" xfId="33378" xr:uid="{00000000-0005-0000-0000-0000CE590000}"/>
    <cellStyle name="Note 2 2 3 4 25 4" xfId="18881" xr:uid="{00000000-0005-0000-0000-0000CF590000}"/>
    <cellStyle name="Note 2 2 3 4 25 5" xfId="33379" xr:uid="{00000000-0005-0000-0000-0000D0590000}"/>
    <cellStyle name="Note 2 2 3 4 26" xfId="18882" xr:uid="{00000000-0005-0000-0000-0000D1590000}"/>
    <cellStyle name="Note 2 2 3 4 26 2" xfId="18883" xr:uid="{00000000-0005-0000-0000-0000D2590000}"/>
    <cellStyle name="Note 2 2 3 4 26 2 2" xfId="18884" xr:uid="{00000000-0005-0000-0000-0000D3590000}"/>
    <cellStyle name="Note 2 2 3 4 26 2 2 2" xfId="33380" xr:uid="{00000000-0005-0000-0000-0000D4590000}"/>
    <cellStyle name="Note 2 2 3 4 26 2 3" xfId="18885" xr:uid="{00000000-0005-0000-0000-0000D5590000}"/>
    <cellStyle name="Note 2 2 3 4 26 2 4" xfId="33381" xr:uid="{00000000-0005-0000-0000-0000D6590000}"/>
    <cellStyle name="Note 2 2 3 4 26 3" xfId="18886" xr:uid="{00000000-0005-0000-0000-0000D7590000}"/>
    <cellStyle name="Note 2 2 3 4 26 3 2" xfId="33382" xr:uid="{00000000-0005-0000-0000-0000D8590000}"/>
    <cellStyle name="Note 2 2 3 4 26 4" xfId="18887" xr:uid="{00000000-0005-0000-0000-0000D9590000}"/>
    <cellStyle name="Note 2 2 3 4 26 5" xfId="33383" xr:uid="{00000000-0005-0000-0000-0000DA590000}"/>
    <cellStyle name="Note 2 2 3 4 27" xfId="18888" xr:uid="{00000000-0005-0000-0000-0000DB590000}"/>
    <cellStyle name="Note 2 2 3 4 27 2" xfId="18889" xr:uid="{00000000-0005-0000-0000-0000DC590000}"/>
    <cellStyle name="Note 2 2 3 4 27 2 2" xfId="18890" xr:uid="{00000000-0005-0000-0000-0000DD590000}"/>
    <cellStyle name="Note 2 2 3 4 27 2 2 2" xfId="33384" xr:uid="{00000000-0005-0000-0000-0000DE590000}"/>
    <cellStyle name="Note 2 2 3 4 27 2 3" xfId="18891" xr:uid="{00000000-0005-0000-0000-0000DF590000}"/>
    <cellStyle name="Note 2 2 3 4 27 2 4" xfId="33385" xr:uid="{00000000-0005-0000-0000-0000E0590000}"/>
    <cellStyle name="Note 2 2 3 4 27 3" xfId="18892" xr:uid="{00000000-0005-0000-0000-0000E1590000}"/>
    <cellStyle name="Note 2 2 3 4 27 3 2" xfId="33386" xr:uid="{00000000-0005-0000-0000-0000E2590000}"/>
    <cellStyle name="Note 2 2 3 4 27 4" xfId="18893" xr:uid="{00000000-0005-0000-0000-0000E3590000}"/>
    <cellStyle name="Note 2 2 3 4 27 5" xfId="33387" xr:uid="{00000000-0005-0000-0000-0000E4590000}"/>
    <cellStyle name="Note 2 2 3 4 28" xfId="18894" xr:uid="{00000000-0005-0000-0000-0000E5590000}"/>
    <cellStyle name="Note 2 2 3 4 28 2" xfId="18895" xr:uid="{00000000-0005-0000-0000-0000E6590000}"/>
    <cellStyle name="Note 2 2 3 4 28 2 2" xfId="18896" xr:uid="{00000000-0005-0000-0000-0000E7590000}"/>
    <cellStyle name="Note 2 2 3 4 28 2 2 2" xfId="33388" xr:uid="{00000000-0005-0000-0000-0000E8590000}"/>
    <cellStyle name="Note 2 2 3 4 28 2 3" xfId="18897" xr:uid="{00000000-0005-0000-0000-0000E9590000}"/>
    <cellStyle name="Note 2 2 3 4 28 2 4" xfId="33389" xr:uid="{00000000-0005-0000-0000-0000EA590000}"/>
    <cellStyle name="Note 2 2 3 4 28 3" xfId="18898" xr:uid="{00000000-0005-0000-0000-0000EB590000}"/>
    <cellStyle name="Note 2 2 3 4 28 3 2" xfId="33390" xr:uid="{00000000-0005-0000-0000-0000EC590000}"/>
    <cellStyle name="Note 2 2 3 4 28 4" xfId="18899" xr:uid="{00000000-0005-0000-0000-0000ED590000}"/>
    <cellStyle name="Note 2 2 3 4 28 5" xfId="33391" xr:uid="{00000000-0005-0000-0000-0000EE590000}"/>
    <cellStyle name="Note 2 2 3 4 29" xfId="18900" xr:uid="{00000000-0005-0000-0000-0000EF590000}"/>
    <cellStyle name="Note 2 2 3 4 29 2" xfId="18901" xr:uid="{00000000-0005-0000-0000-0000F0590000}"/>
    <cellStyle name="Note 2 2 3 4 29 2 2" xfId="18902" xr:uid="{00000000-0005-0000-0000-0000F1590000}"/>
    <cellStyle name="Note 2 2 3 4 29 2 2 2" xfId="33392" xr:uid="{00000000-0005-0000-0000-0000F2590000}"/>
    <cellStyle name="Note 2 2 3 4 29 2 3" xfId="18903" xr:uid="{00000000-0005-0000-0000-0000F3590000}"/>
    <cellStyle name="Note 2 2 3 4 29 2 4" xfId="33393" xr:uid="{00000000-0005-0000-0000-0000F4590000}"/>
    <cellStyle name="Note 2 2 3 4 29 3" xfId="18904" xr:uid="{00000000-0005-0000-0000-0000F5590000}"/>
    <cellStyle name="Note 2 2 3 4 29 3 2" xfId="33394" xr:uid="{00000000-0005-0000-0000-0000F6590000}"/>
    <cellStyle name="Note 2 2 3 4 29 4" xfId="18905" xr:uid="{00000000-0005-0000-0000-0000F7590000}"/>
    <cellStyle name="Note 2 2 3 4 29 5" xfId="33395" xr:uid="{00000000-0005-0000-0000-0000F8590000}"/>
    <cellStyle name="Note 2 2 3 4 3" xfId="18906" xr:uid="{00000000-0005-0000-0000-0000F9590000}"/>
    <cellStyle name="Note 2 2 3 4 3 2" xfId="18907" xr:uid="{00000000-0005-0000-0000-0000FA590000}"/>
    <cellStyle name="Note 2 2 3 4 3 2 2" xfId="18908" xr:uid="{00000000-0005-0000-0000-0000FB590000}"/>
    <cellStyle name="Note 2 2 3 4 3 2 2 2" xfId="33396" xr:uid="{00000000-0005-0000-0000-0000FC590000}"/>
    <cellStyle name="Note 2 2 3 4 3 2 3" xfId="18909" xr:uid="{00000000-0005-0000-0000-0000FD590000}"/>
    <cellStyle name="Note 2 2 3 4 3 2 4" xfId="33397" xr:uid="{00000000-0005-0000-0000-0000FE590000}"/>
    <cellStyle name="Note 2 2 3 4 3 3" xfId="18910" xr:uid="{00000000-0005-0000-0000-0000FF590000}"/>
    <cellStyle name="Note 2 2 3 4 3 3 2" xfId="33398" xr:uid="{00000000-0005-0000-0000-0000005A0000}"/>
    <cellStyle name="Note 2 2 3 4 3 4" xfId="18911" xr:uid="{00000000-0005-0000-0000-0000015A0000}"/>
    <cellStyle name="Note 2 2 3 4 3 5" xfId="33399" xr:uid="{00000000-0005-0000-0000-0000025A0000}"/>
    <cellStyle name="Note 2 2 3 4 30" xfId="18912" xr:uid="{00000000-0005-0000-0000-0000035A0000}"/>
    <cellStyle name="Note 2 2 3 4 30 2" xfId="18913" xr:uid="{00000000-0005-0000-0000-0000045A0000}"/>
    <cellStyle name="Note 2 2 3 4 30 2 2" xfId="18914" xr:uid="{00000000-0005-0000-0000-0000055A0000}"/>
    <cellStyle name="Note 2 2 3 4 30 2 2 2" xfId="33400" xr:uid="{00000000-0005-0000-0000-0000065A0000}"/>
    <cellStyle name="Note 2 2 3 4 30 2 3" xfId="18915" xr:uid="{00000000-0005-0000-0000-0000075A0000}"/>
    <cellStyle name="Note 2 2 3 4 30 2 4" xfId="33401" xr:uid="{00000000-0005-0000-0000-0000085A0000}"/>
    <cellStyle name="Note 2 2 3 4 30 3" xfId="18916" xr:uid="{00000000-0005-0000-0000-0000095A0000}"/>
    <cellStyle name="Note 2 2 3 4 30 3 2" xfId="33402" xr:uid="{00000000-0005-0000-0000-00000A5A0000}"/>
    <cellStyle name="Note 2 2 3 4 30 4" xfId="18917" xr:uid="{00000000-0005-0000-0000-00000B5A0000}"/>
    <cellStyle name="Note 2 2 3 4 30 5" xfId="33403" xr:uid="{00000000-0005-0000-0000-00000C5A0000}"/>
    <cellStyle name="Note 2 2 3 4 31" xfId="18918" xr:uid="{00000000-0005-0000-0000-00000D5A0000}"/>
    <cellStyle name="Note 2 2 3 4 31 2" xfId="18919" xr:uid="{00000000-0005-0000-0000-00000E5A0000}"/>
    <cellStyle name="Note 2 2 3 4 31 2 2" xfId="33404" xr:uid="{00000000-0005-0000-0000-00000F5A0000}"/>
    <cellStyle name="Note 2 2 3 4 31 3" xfId="18920" xr:uid="{00000000-0005-0000-0000-0000105A0000}"/>
    <cellStyle name="Note 2 2 3 4 31 4" xfId="33405" xr:uid="{00000000-0005-0000-0000-0000115A0000}"/>
    <cellStyle name="Note 2 2 3 4 32" xfId="18921" xr:uid="{00000000-0005-0000-0000-0000125A0000}"/>
    <cellStyle name="Note 2 2 3 4 32 2" xfId="33406" xr:uid="{00000000-0005-0000-0000-0000135A0000}"/>
    <cellStyle name="Note 2 2 3 4 33" xfId="18922" xr:uid="{00000000-0005-0000-0000-0000145A0000}"/>
    <cellStyle name="Note 2 2 3 4 34" xfId="33407" xr:uid="{00000000-0005-0000-0000-0000155A0000}"/>
    <cellStyle name="Note 2 2 3 4 4" xfId="18923" xr:uid="{00000000-0005-0000-0000-0000165A0000}"/>
    <cellStyle name="Note 2 2 3 4 4 2" xfId="18924" xr:uid="{00000000-0005-0000-0000-0000175A0000}"/>
    <cellStyle name="Note 2 2 3 4 4 2 2" xfId="18925" xr:uid="{00000000-0005-0000-0000-0000185A0000}"/>
    <cellStyle name="Note 2 2 3 4 4 2 2 2" xfId="33408" xr:uid="{00000000-0005-0000-0000-0000195A0000}"/>
    <cellStyle name="Note 2 2 3 4 4 2 3" xfId="18926" xr:uid="{00000000-0005-0000-0000-00001A5A0000}"/>
    <cellStyle name="Note 2 2 3 4 4 2 4" xfId="33409" xr:uid="{00000000-0005-0000-0000-00001B5A0000}"/>
    <cellStyle name="Note 2 2 3 4 4 3" xfId="18927" xr:uid="{00000000-0005-0000-0000-00001C5A0000}"/>
    <cellStyle name="Note 2 2 3 4 4 3 2" xfId="33410" xr:uid="{00000000-0005-0000-0000-00001D5A0000}"/>
    <cellStyle name="Note 2 2 3 4 4 4" xfId="18928" xr:uid="{00000000-0005-0000-0000-00001E5A0000}"/>
    <cellStyle name="Note 2 2 3 4 4 5" xfId="33411" xr:uid="{00000000-0005-0000-0000-00001F5A0000}"/>
    <cellStyle name="Note 2 2 3 4 5" xfId="18929" xr:uid="{00000000-0005-0000-0000-0000205A0000}"/>
    <cellStyle name="Note 2 2 3 4 5 2" xfId="18930" xr:uid="{00000000-0005-0000-0000-0000215A0000}"/>
    <cellStyle name="Note 2 2 3 4 5 2 2" xfId="18931" xr:uid="{00000000-0005-0000-0000-0000225A0000}"/>
    <cellStyle name="Note 2 2 3 4 5 2 2 2" xfId="33412" xr:uid="{00000000-0005-0000-0000-0000235A0000}"/>
    <cellStyle name="Note 2 2 3 4 5 2 3" xfId="18932" xr:uid="{00000000-0005-0000-0000-0000245A0000}"/>
    <cellStyle name="Note 2 2 3 4 5 2 4" xfId="33413" xr:uid="{00000000-0005-0000-0000-0000255A0000}"/>
    <cellStyle name="Note 2 2 3 4 5 3" xfId="18933" xr:uid="{00000000-0005-0000-0000-0000265A0000}"/>
    <cellStyle name="Note 2 2 3 4 5 3 2" xfId="33414" xr:uid="{00000000-0005-0000-0000-0000275A0000}"/>
    <cellStyle name="Note 2 2 3 4 5 4" xfId="18934" xr:uid="{00000000-0005-0000-0000-0000285A0000}"/>
    <cellStyle name="Note 2 2 3 4 5 5" xfId="33415" xr:uid="{00000000-0005-0000-0000-0000295A0000}"/>
    <cellStyle name="Note 2 2 3 4 6" xfId="18935" xr:uid="{00000000-0005-0000-0000-00002A5A0000}"/>
    <cellStyle name="Note 2 2 3 4 6 2" xfId="18936" xr:uid="{00000000-0005-0000-0000-00002B5A0000}"/>
    <cellStyle name="Note 2 2 3 4 6 2 2" xfId="18937" xr:uid="{00000000-0005-0000-0000-00002C5A0000}"/>
    <cellStyle name="Note 2 2 3 4 6 2 2 2" xfId="33416" xr:uid="{00000000-0005-0000-0000-00002D5A0000}"/>
    <cellStyle name="Note 2 2 3 4 6 2 3" xfId="18938" xr:uid="{00000000-0005-0000-0000-00002E5A0000}"/>
    <cellStyle name="Note 2 2 3 4 6 2 4" xfId="33417" xr:uid="{00000000-0005-0000-0000-00002F5A0000}"/>
    <cellStyle name="Note 2 2 3 4 6 3" xfId="18939" xr:uid="{00000000-0005-0000-0000-0000305A0000}"/>
    <cellStyle name="Note 2 2 3 4 6 3 2" xfId="33418" xr:uid="{00000000-0005-0000-0000-0000315A0000}"/>
    <cellStyle name="Note 2 2 3 4 6 4" xfId="18940" xr:uid="{00000000-0005-0000-0000-0000325A0000}"/>
    <cellStyle name="Note 2 2 3 4 6 5" xfId="33419" xr:uid="{00000000-0005-0000-0000-0000335A0000}"/>
    <cellStyle name="Note 2 2 3 4 7" xfId="18941" xr:uid="{00000000-0005-0000-0000-0000345A0000}"/>
    <cellStyle name="Note 2 2 3 4 7 2" xfId="18942" xr:uid="{00000000-0005-0000-0000-0000355A0000}"/>
    <cellStyle name="Note 2 2 3 4 7 2 2" xfId="18943" xr:uid="{00000000-0005-0000-0000-0000365A0000}"/>
    <cellStyle name="Note 2 2 3 4 7 2 2 2" xfId="33420" xr:uid="{00000000-0005-0000-0000-0000375A0000}"/>
    <cellStyle name="Note 2 2 3 4 7 2 3" xfId="18944" xr:uid="{00000000-0005-0000-0000-0000385A0000}"/>
    <cellStyle name="Note 2 2 3 4 7 2 4" xfId="33421" xr:uid="{00000000-0005-0000-0000-0000395A0000}"/>
    <cellStyle name="Note 2 2 3 4 7 3" xfId="18945" xr:uid="{00000000-0005-0000-0000-00003A5A0000}"/>
    <cellStyle name="Note 2 2 3 4 7 3 2" xfId="33422" xr:uid="{00000000-0005-0000-0000-00003B5A0000}"/>
    <cellStyle name="Note 2 2 3 4 7 4" xfId="18946" xr:uid="{00000000-0005-0000-0000-00003C5A0000}"/>
    <cellStyle name="Note 2 2 3 4 7 5" xfId="33423" xr:uid="{00000000-0005-0000-0000-00003D5A0000}"/>
    <cellStyle name="Note 2 2 3 4 8" xfId="18947" xr:uid="{00000000-0005-0000-0000-00003E5A0000}"/>
    <cellStyle name="Note 2 2 3 4 8 2" xfId="18948" xr:uid="{00000000-0005-0000-0000-00003F5A0000}"/>
    <cellStyle name="Note 2 2 3 4 8 2 2" xfId="18949" xr:uid="{00000000-0005-0000-0000-0000405A0000}"/>
    <cellStyle name="Note 2 2 3 4 8 2 2 2" xfId="33424" xr:uid="{00000000-0005-0000-0000-0000415A0000}"/>
    <cellStyle name="Note 2 2 3 4 8 2 3" xfId="18950" xr:uid="{00000000-0005-0000-0000-0000425A0000}"/>
    <cellStyle name="Note 2 2 3 4 8 2 4" xfId="33425" xr:uid="{00000000-0005-0000-0000-0000435A0000}"/>
    <cellStyle name="Note 2 2 3 4 8 3" xfId="18951" xr:uid="{00000000-0005-0000-0000-0000445A0000}"/>
    <cellStyle name="Note 2 2 3 4 8 3 2" xfId="33426" xr:uid="{00000000-0005-0000-0000-0000455A0000}"/>
    <cellStyle name="Note 2 2 3 4 8 4" xfId="18952" xr:uid="{00000000-0005-0000-0000-0000465A0000}"/>
    <cellStyle name="Note 2 2 3 4 8 5" xfId="33427" xr:uid="{00000000-0005-0000-0000-0000475A0000}"/>
    <cellStyle name="Note 2 2 3 4 9" xfId="18953" xr:uid="{00000000-0005-0000-0000-0000485A0000}"/>
    <cellStyle name="Note 2 2 3 4 9 2" xfId="18954" xr:uid="{00000000-0005-0000-0000-0000495A0000}"/>
    <cellStyle name="Note 2 2 3 4 9 2 2" xfId="18955" xr:uid="{00000000-0005-0000-0000-00004A5A0000}"/>
    <cellStyle name="Note 2 2 3 4 9 2 2 2" xfId="33428" xr:uid="{00000000-0005-0000-0000-00004B5A0000}"/>
    <cellStyle name="Note 2 2 3 4 9 2 3" xfId="18956" xr:uid="{00000000-0005-0000-0000-00004C5A0000}"/>
    <cellStyle name="Note 2 2 3 4 9 2 4" xfId="33429" xr:uid="{00000000-0005-0000-0000-00004D5A0000}"/>
    <cellStyle name="Note 2 2 3 4 9 3" xfId="18957" xr:uid="{00000000-0005-0000-0000-00004E5A0000}"/>
    <cellStyle name="Note 2 2 3 4 9 3 2" xfId="33430" xr:uid="{00000000-0005-0000-0000-00004F5A0000}"/>
    <cellStyle name="Note 2 2 3 4 9 4" xfId="18958" xr:uid="{00000000-0005-0000-0000-0000505A0000}"/>
    <cellStyle name="Note 2 2 3 4 9 5" xfId="33431" xr:uid="{00000000-0005-0000-0000-0000515A0000}"/>
    <cellStyle name="Note 2 2 3 5" xfId="18959" xr:uid="{00000000-0005-0000-0000-0000525A0000}"/>
    <cellStyle name="Note 2 2 3 5 10" xfId="18960" xr:uid="{00000000-0005-0000-0000-0000535A0000}"/>
    <cellStyle name="Note 2 2 3 5 10 2" xfId="18961" xr:uid="{00000000-0005-0000-0000-0000545A0000}"/>
    <cellStyle name="Note 2 2 3 5 10 2 2" xfId="18962" xr:uid="{00000000-0005-0000-0000-0000555A0000}"/>
    <cellStyle name="Note 2 2 3 5 10 2 2 2" xfId="33432" xr:uid="{00000000-0005-0000-0000-0000565A0000}"/>
    <cellStyle name="Note 2 2 3 5 10 2 3" xfId="18963" xr:uid="{00000000-0005-0000-0000-0000575A0000}"/>
    <cellStyle name="Note 2 2 3 5 10 2 4" xfId="33433" xr:uid="{00000000-0005-0000-0000-0000585A0000}"/>
    <cellStyle name="Note 2 2 3 5 10 3" xfId="18964" xr:uid="{00000000-0005-0000-0000-0000595A0000}"/>
    <cellStyle name="Note 2 2 3 5 10 3 2" xfId="33434" xr:uid="{00000000-0005-0000-0000-00005A5A0000}"/>
    <cellStyle name="Note 2 2 3 5 10 4" xfId="18965" xr:uid="{00000000-0005-0000-0000-00005B5A0000}"/>
    <cellStyle name="Note 2 2 3 5 10 5" xfId="33435" xr:uid="{00000000-0005-0000-0000-00005C5A0000}"/>
    <cellStyle name="Note 2 2 3 5 11" xfId="18966" xr:uid="{00000000-0005-0000-0000-00005D5A0000}"/>
    <cellStyle name="Note 2 2 3 5 11 2" xfId="18967" xr:uid="{00000000-0005-0000-0000-00005E5A0000}"/>
    <cellStyle name="Note 2 2 3 5 11 2 2" xfId="18968" xr:uid="{00000000-0005-0000-0000-00005F5A0000}"/>
    <cellStyle name="Note 2 2 3 5 11 2 2 2" xfId="33436" xr:uid="{00000000-0005-0000-0000-0000605A0000}"/>
    <cellStyle name="Note 2 2 3 5 11 2 3" xfId="18969" xr:uid="{00000000-0005-0000-0000-0000615A0000}"/>
    <cellStyle name="Note 2 2 3 5 11 2 4" xfId="33437" xr:uid="{00000000-0005-0000-0000-0000625A0000}"/>
    <cellStyle name="Note 2 2 3 5 11 3" xfId="18970" xr:uid="{00000000-0005-0000-0000-0000635A0000}"/>
    <cellStyle name="Note 2 2 3 5 11 3 2" xfId="33438" xr:uid="{00000000-0005-0000-0000-0000645A0000}"/>
    <cellStyle name="Note 2 2 3 5 11 4" xfId="18971" xr:uid="{00000000-0005-0000-0000-0000655A0000}"/>
    <cellStyle name="Note 2 2 3 5 11 5" xfId="33439" xr:uid="{00000000-0005-0000-0000-0000665A0000}"/>
    <cellStyle name="Note 2 2 3 5 12" xfId="18972" xr:uid="{00000000-0005-0000-0000-0000675A0000}"/>
    <cellStyle name="Note 2 2 3 5 12 2" xfId="18973" xr:uid="{00000000-0005-0000-0000-0000685A0000}"/>
    <cellStyle name="Note 2 2 3 5 12 2 2" xfId="18974" xr:uid="{00000000-0005-0000-0000-0000695A0000}"/>
    <cellStyle name="Note 2 2 3 5 12 2 2 2" xfId="33440" xr:uid="{00000000-0005-0000-0000-00006A5A0000}"/>
    <cellStyle name="Note 2 2 3 5 12 2 3" xfId="18975" xr:uid="{00000000-0005-0000-0000-00006B5A0000}"/>
    <cellStyle name="Note 2 2 3 5 12 2 4" xfId="33441" xr:uid="{00000000-0005-0000-0000-00006C5A0000}"/>
    <cellStyle name="Note 2 2 3 5 12 3" xfId="18976" xr:uid="{00000000-0005-0000-0000-00006D5A0000}"/>
    <cellStyle name="Note 2 2 3 5 12 3 2" xfId="33442" xr:uid="{00000000-0005-0000-0000-00006E5A0000}"/>
    <cellStyle name="Note 2 2 3 5 12 4" xfId="18977" xr:uid="{00000000-0005-0000-0000-00006F5A0000}"/>
    <cellStyle name="Note 2 2 3 5 12 5" xfId="33443" xr:uid="{00000000-0005-0000-0000-0000705A0000}"/>
    <cellStyle name="Note 2 2 3 5 13" xfId="18978" xr:uid="{00000000-0005-0000-0000-0000715A0000}"/>
    <cellStyle name="Note 2 2 3 5 13 2" xfId="18979" xr:uid="{00000000-0005-0000-0000-0000725A0000}"/>
    <cellStyle name="Note 2 2 3 5 13 2 2" xfId="18980" xr:uid="{00000000-0005-0000-0000-0000735A0000}"/>
    <cellStyle name="Note 2 2 3 5 13 2 2 2" xfId="33444" xr:uid="{00000000-0005-0000-0000-0000745A0000}"/>
    <cellStyle name="Note 2 2 3 5 13 2 3" xfId="18981" xr:uid="{00000000-0005-0000-0000-0000755A0000}"/>
    <cellStyle name="Note 2 2 3 5 13 2 4" xfId="33445" xr:uid="{00000000-0005-0000-0000-0000765A0000}"/>
    <cellStyle name="Note 2 2 3 5 13 3" xfId="18982" xr:uid="{00000000-0005-0000-0000-0000775A0000}"/>
    <cellStyle name="Note 2 2 3 5 13 3 2" xfId="33446" xr:uid="{00000000-0005-0000-0000-0000785A0000}"/>
    <cellStyle name="Note 2 2 3 5 13 4" xfId="18983" xr:uid="{00000000-0005-0000-0000-0000795A0000}"/>
    <cellStyle name="Note 2 2 3 5 13 5" xfId="33447" xr:uid="{00000000-0005-0000-0000-00007A5A0000}"/>
    <cellStyle name="Note 2 2 3 5 14" xfId="18984" xr:uid="{00000000-0005-0000-0000-00007B5A0000}"/>
    <cellStyle name="Note 2 2 3 5 14 2" xfId="18985" xr:uid="{00000000-0005-0000-0000-00007C5A0000}"/>
    <cellStyle name="Note 2 2 3 5 14 2 2" xfId="18986" xr:uid="{00000000-0005-0000-0000-00007D5A0000}"/>
    <cellStyle name="Note 2 2 3 5 14 2 2 2" xfId="33448" xr:uid="{00000000-0005-0000-0000-00007E5A0000}"/>
    <cellStyle name="Note 2 2 3 5 14 2 3" xfId="18987" xr:uid="{00000000-0005-0000-0000-00007F5A0000}"/>
    <cellStyle name="Note 2 2 3 5 14 2 4" xfId="33449" xr:uid="{00000000-0005-0000-0000-0000805A0000}"/>
    <cellStyle name="Note 2 2 3 5 14 3" xfId="18988" xr:uid="{00000000-0005-0000-0000-0000815A0000}"/>
    <cellStyle name="Note 2 2 3 5 14 3 2" xfId="33450" xr:uid="{00000000-0005-0000-0000-0000825A0000}"/>
    <cellStyle name="Note 2 2 3 5 14 4" xfId="18989" xr:uid="{00000000-0005-0000-0000-0000835A0000}"/>
    <cellStyle name="Note 2 2 3 5 14 5" xfId="33451" xr:uid="{00000000-0005-0000-0000-0000845A0000}"/>
    <cellStyle name="Note 2 2 3 5 15" xfId="18990" xr:uid="{00000000-0005-0000-0000-0000855A0000}"/>
    <cellStyle name="Note 2 2 3 5 15 2" xfId="18991" xr:uid="{00000000-0005-0000-0000-0000865A0000}"/>
    <cellStyle name="Note 2 2 3 5 15 2 2" xfId="18992" xr:uid="{00000000-0005-0000-0000-0000875A0000}"/>
    <cellStyle name="Note 2 2 3 5 15 2 2 2" xfId="33452" xr:uid="{00000000-0005-0000-0000-0000885A0000}"/>
    <cellStyle name="Note 2 2 3 5 15 2 3" xfId="18993" xr:uid="{00000000-0005-0000-0000-0000895A0000}"/>
    <cellStyle name="Note 2 2 3 5 15 2 4" xfId="33453" xr:uid="{00000000-0005-0000-0000-00008A5A0000}"/>
    <cellStyle name="Note 2 2 3 5 15 3" xfId="18994" xr:uid="{00000000-0005-0000-0000-00008B5A0000}"/>
    <cellStyle name="Note 2 2 3 5 15 3 2" xfId="33454" xr:uid="{00000000-0005-0000-0000-00008C5A0000}"/>
    <cellStyle name="Note 2 2 3 5 15 4" xfId="18995" xr:uid="{00000000-0005-0000-0000-00008D5A0000}"/>
    <cellStyle name="Note 2 2 3 5 15 5" xfId="33455" xr:uid="{00000000-0005-0000-0000-00008E5A0000}"/>
    <cellStyle name="Note 2 2 3 5 16" xfId="18996" xr:uid="{00000000-0005-0000-0000-00008F5A0000}"/>
    <cellStyle name="Note 2 2 3 5 16 2" xfId="18997" xr:uid="{00000000-0005-0000-0000-0000905A0000}"/>
    <cellStyle name="Note 2 2 3 5 16 2 2" xfId="18998" xr:uid="{00000000-0005-0000-0000-0000915A0000}"/>
    <cellStyle name="Note 2 2 3 5 16 2 2 2" xfId="33456" xr:uid="{00000000-0005-0000-0000-0000925A0000}"/>
    <cellStyle name="Note 2 2 3 5 16 2 3" xfId="18999" xr:uid="{00000000-0005-0000-0000-0000935A0000}"/>
    <cellStyle name="Note 2 2 3 5 16 2 4" xfId="33457" xr:uid="{00000000-0005-0000-0000-0000945A0000}"/>
    <cellStyle name="Note 2 2 3 5 16 3" xfId="19000" xr:uid="{00000000-0005-0000-0000-0000955A0000}"/>
    <cellStyle name="Note 2 2 3 5 16 3 2" xfId="33458" xr:uid="{00000000-0005-0000-0000-0000965A0000}"/>
    <cellStyle name="Note 2 2 3 5 16 4" xfId="19001" xr:uid="{00000000-0005-0000-0000-0000975A0000}"/>
    <cellStyle name="Note 2 2 3 5 16 5" xfId="33459" xr:uid="{00000000-0005-0000-0000-0000985A0000}"/>
    <cellStyle name="Note 2 2 3 5 17" xfId="19002" xr:uid="{00000000-0005-0000-0000-0000995A0000}"/>
    <cellStyle name="Note 2 2 3 5 17 2" xfId="19003" xr:uid="{00000000-0005-0000-0000-00009A5A0000}"/>
    <cellStyle name="Note 2 2 3 5 17 2 2" xfId="19004" xr:uid="{00000000-0005-0000-0000-00009B5A0000}"/>
    <cellStyle name="Note 2 2 3 5 17 2 2 2" xfId="33460" xr:uid="{00000000-0005-0000-0000-00009C5A0000}"/>
    <cellStyle name="Note 2 2 3 5 17 2 3" xfId="19005" xr:uid="{00000000-0005-0000-0000-00009D5A0000}"/>
    <cellStyle name="Note 2 2 3 5 17 2 4" xfId="33461" xr:uid="{00000000-0005-0000-0000-00009E5A0000}"/>
    <cellStyle name="Note 2 2 3 5 17 3" xfId="19006" xr:uid="{00000000-0005-0000-0000-00009F5A0000}"/>
    <cellStyle name="Note 2 2 3 5 17 3 2" xfId="33462" xr:uid="{00000000-0005-0000-0000-0000A05A0000}"/>
    <cellStyle name="Note 2 2 3 5 17 4" xfId="19007" xr:uid="{00000000-0005-0000-0000-0000A15A0000}"/>
    <cellStyle name="Note 2 2 3 5 17 5" xfId="33463" xr:uid="{00000000-0005-0000-0000-0000A25A0000}"/>
    <cellStyle name="Note 2 2 3 5 18" xfId="19008" xr:uid="{00000000-0005-0000-0000-0000A35A0000}"/>
    <cellStyle name="Note 2 2 3 5 18 2" xfId="19009" xr:uid="{00000000-0005-0000-0000-0000A45A0000}"/>
    <cellStyle name="Note 2 2 3 5 18 2 2" xfId="19010" xr:uid="{00000000-0005-0000-0000-0000A55A0000}"/>
    <cellStyle name="Note 2 2 3 5 18 2 2 2" xfId="33464" xr:uid="{00000000-0005-0000-0000-0000A65A0000}"/>
    <cellStyle name="Note 2 2 3 5 18 2 3" xfId="19011" xr:uid="{00000000-0005-0000-0000-0000A75A0000}"/>
    <cellStyle name="Note 2 2 3 5 18 2 4" xfId="33465" xr:uid="{00000000-0005-0000-0000-0000A85A0000}"/>
    <cellStyle name="Note 2 2 3 5 18 3" xfId="19012" xr:uid="{00000000-0005-0000-0000-0000A95A0000}"/>
    <cellStyle name="Note 2 2 3 5 18 3 2" xfId="33466" xr:uid="{00000000-0005-0000-0000-0000AA5A0000}"/>
    <cellStyle name="Note 2 2 3 5 18 4" xfId="19013" xr:uid="{00000000-0005-0000-0000-0000AB5A0000}"/>
    <cellStyle name="Note 2 2 3 5 18 5" xfId="33467" xr:uid="{00000000-0005-0000-0000-0000AC5A0000}"/>
    <cellStyle name="Note 2 2 3 5 19" xfId="19014" xr:uid="{00000000-0005-0000-0000-0000AD5A0000}"/>
    <cellStyle name="Note 2 2 3 5 19 2" xfId="19015" xr:uid="{00000000-0005-0000-0000-0000AE5A0000}"/>
    <cellStyle name="Note 2 2 3 5 19 2 2" xfId="19016" xr:uid="{00000000-0005-0000-0000-0000AF5A0000}"/>
    <cellStyle name="Note 2 2 3 5 19 2 2 2" xfId="33468" xr:uid="{00000000-0005-0000-0000-0000B05A0000}"/>
    <cellStyle name="Note 2 2 3 5 19 2 3" xfId="19017" xr:uid="{00000000-0005-0000-0000-0000B15A0000}"/>
    <cellStyle name="Note 2 2 3 5 19 2 4" xfId="33469" xr:uid="{00000000-0005-0000-0000-0000B25A0000}"/>
    <cellStyle name="Note 2 2 3 5 19 3" xfId="19018" xr:uid="{00000000-0005-0000-0000-0000B35A0000}"/>
    <cellStyle name="Note 2 2 3 5 19 3 2" xfId="33470" xr:uid="{00000000-0005-0000-0000-0000B45A0000}"/>
    <cellStyle name="Note 2 2 3 5 19 4" xfId="19019" xr:uid="{00000000-0005-0000-0000-0000B55A0000}"/>
    <cellStyle name="Note 2 2 3 5 19 5" xfId="33471" xr:uid="{00000000-0005-0000-0000-0000B65A0000}"/>
    <cellStyle name="Note 2 2 3 5 2" xfId="19020" xr:uid="{00000000-0005-0000-0000-0000B75A0000}"/>
    <cellStyle name="Note 2 2 3 5 2 2" xfId="19021" xr:uid="{00000000-0005-0000-0000-0000B85A0000}"/>
    <cellStyle name="Note 2 2 3 5 2 2 2" xfId="19022" xr:uid="{00000000-0005-0000-0000-0000B95A0000}"/>
    <cellStyle name="Note 2 2 3 5 2 2 2 2" xfId="33472" xr:uid="{00000000-0005-0000-0000-0000BA5A0000}"/>
    <cellStyle name="Note 2 2 3 5 2 2 3" xfId="19023" xr:uid="{00000000-0005-0000-0000-0000BB5A0000}"/>
    <cellStyle name="Note 2 2 3 5 2 2 4" xfId="33473" xr:uid="{00000000-0005-0000-0000-0000BC5A0000}"/>
    <cellStyle name="Note 2 2 3 5 2 3" xfId="19024" xr:uid="{00000000-0005-0000-0000-0000BD5A0000}"/>
    <cellStyle name="Note 2 2 3 5 2 3 2" xfId="33474" xr:uid="{00000000-0005-0000-0000-0000BE5A0000}"/>
    <cellStyle name="Note 2 2 3 5 2 4" xfId="19025" xr:uid="{00000000-0005-0000-0000-0000BF5A0000}"/>
    <cellStyle name="Note 2 2 3 5 2 5" xfId="33475" xr:uid="{00000000-0005-0000-0000-0000C05A0000}"/>
    <cellStyle name="Note 2 2 3 5 20" xfId="19026" xr:uid="{00000000-0005-0000-0000-0000C15A0000}"/>
    <cellStyle name="Note 2 2 3 5 20 2" xfId="19027" xr:uid="{00000000-0005-0000-0000-0000C25A0000}"/>
    <cellStyle name="Note 2 2 3 5 20 2 2" xfId="19028" xr:uid="{00000000-0005-0000-0000-0000C35A0000}"/>
    <cellStyle name="Note 2 2 3 5 20 2 2 2" xfId="33476" xr:uid="{00000000-0005-0000-0000-0000C45A0000}"/>
    <cellStyle name="Note 2 2 3 5 20 2 3" xfId="19029" xr:uid="{00000000-0005-0000-0000-0000C55A0000}"/>
    <cellStyle name="Note 2 2 3 5 20 2 4" xfId="33477" xr:uid="{00000000-0005-0000-0000-0000C65A0000}"/>
    <cellStyle name="Note 2 2 3 5 20 3" xfId="19030" xr:uid="{00000000-0005-0000-0000-0000C75A0000}"/>
    <cellStyle name="Note 2 2 3 5 20 3 2" xfId="33478" xr:uid="{00000000-0005-0000-0000-0000C85A0000}"/>
    <cellStyle name="Note 2 2 3 5 20 4" xfId="19031" xr:uid="{00000000-0005-0000-0000-0000C95A0000}"/>
    <cellStyle name="Note 2 2 3 5 20 5" xfId="33479" xr:uid="{00000000-0005-0000-0000-0000CA5A0000}"/>
    <cellStyle name="Note 2 2 3 5 21" xfId="19032" xr:uid="{00000000-0005-0000-0000-0000CB5A0000}"/>
    <cellStyle name="Note 2 2 3 5 21 2" xfId="19033" xr:uid="{00000000-0005-0000-0000-0000CC5A0000}"/>
    <cellStyle name="Note 2 2 3 5 21 2 2" xfId="19034" xr:uid="{00000000-0005-0000-0000-0000CD5A0000}"/>
    <cellStyle name="Note 2 2 3 5 21 2 2 2" xfId="33480" xr:uid="{00000000-0005-0000-0000-0000CE5A0000}"/>
    <cellStyle name="Note 2 2 3 5 21 2 3" xfId="19035" xr:uid="{00000000-0005-0000-0000-0000CF5A0000}"/>
    <cellStyle name="Note 2 2 3 5 21 2 4" xfId="33481" xr:uid="{00000000-0005-0000-0000-0000D05A0000}"/>
    <cellStyle name="Note 2 2 3 5 21 3" xfId="19036" xr:uid="{00000000-0005-0000-0000-0000D15A0000}"/>
    <cellStyle name="Note 2 2 3 5 21 3 2" xfId="33482" xr:uid="{00000000-0005-0000-0000-0000D25A0000}"/>
    <cellStyle name="Note 2 2 3 5 21 4" xfId="19037" xr:uid="{00000000-0005-0000-0000-0000D35A0000}"/>
    <cellStyle name="Note 2 2 3 5 21 5" xfId="33483" xr:uid="{00000000-0005-0000-0000-0000D45A0000}"/>
    <cellStyle name="Note 2 2 3 5 22" xfId="19038" xr:uid="{00000000-0005-0000-0000-0000D55A0000}"/>
    <cellStyle name="Note 2 2 3 5 22 2" xfId="19039" xr:uid="{00000000-0005-0000-0000-0000D65A0000}"/>
    <cellStyle name="Note 2 2 3 5 22 2 2" xfId="19040" xr:uid="{00000000-0005-0000-0000-0000D75A0000}"/>
    <cellStyle name="Note 2 2 3 5 22 2 2 2" xfId="33484" xr:uid="{00000000-0005-0000-0000-0000D85A0000}"/>
    <cellStyle name="Note 2 2 3 5 22 2 3" xfId="19041" xr:uid="{00000000-0005-0000-0000-0000D95A0000}"/>
    <cellStyle name="Note 2 2 3 5 22 2 4" xfId="33485" xr:uid="{00000000-0005-0000-0000-0000DA5A0000}"/>
    <cellStyle name="Note 2 2 3 5 22 3" xfId="19042" xr:uid="{00000000-0005-0000-0000-0000DB5A0000}"/>
    <cellStyle name="Note 2 2 3 5 22 3 2" xfId="33486" xr:uid="{00000000-0005-0000-0000-0000DC5A0000}"/>
    <cellStyle name="Note 2 2 3 5 22 4" xfId="19043" xr:uid="{00000000-0005-0000-0000-0000DD5A0000}"/>
    <cellStyle name="Note 2 2 3 5 22 5" xfId="33487" xr:uid="{00000000-0005-0000-0000-0000DE5A0000}"/>
    <cellStyle name="Note 2 2 3 5 23" xfId="19044" xr:uid="{00000000-0005-0000-0000-0000DF5A0000}"/>
    <cellStyle name="Note 2 2 3 5 23 2" xfId="19045" xr:uid="{00000000-0005-0000-0000-0000E05A0000}"/>
    <cellStyle name="Note 2 2 3 5 23 2 2" xfId="19046" xr:uid="{00000000-0005-0000-0000-0000E15A0000}"/>
    <cellStyle name="Note 2 2 3 5 23 2 2 2" xfId="33488" xr:uid="{00000000-0005-0000-0000-0000E25A0000}"/>
    <cellStyle name="Note 2 2 3 5 23 2 3" xfId="19047" xr:uid="{00000000-0005-0000-0000-0000E35A0000}"/>
    <cellStyle name="Note 2 2 3 5 23 2 4" xfId="33489" xr:uid="{00000000-0005-0000-0000-0000E45A0000}"/>
    <cellStyle name="Note 2 2 3 5 23 3" xfId="19048" xr:uid="{00000000-0005-0000-0000-0000E55A0000}"/>
    <cellStyle name="Note 2 2 3 5 23 3 2" xfId="33490" xr:uid="{00000000-0005-0000-0000-0000E65A0000}"/>
    <cellStyle name="Note 2 2 3 5 23 4" xfId="19049" xr:uid="{00000000-0005-0000-0000-0000E75A0000}"/>
    <cellStyle name="Note 2 2 3 5 23 5" xfId="33491" xr:uid="{00000000-0005-0000-0000-0000E85A0000}"/>
    <cellStyle name="Note 2 2 3 5 24" xfId="19050" xr:uid="{00000000-0005-0000-0000-0000E95A0000}"/>
    <cellStyle name="Note 2 2 3 5 24 2" xfId="19051" xr:uid="{00000000-0005-0000-0000-0000EA5A0000}"/>
    <cellStyle name="Note 2 2 3 5 24 2 2" xfId="19052" xr:uid="{00000000-0005-0000-0000-0000EB5A0000}"/>
    <cellStyle name="Note 2 2 3 5 24 2 2 2" xfId="33492" xr:uid="{00000000-0005-0000-0000-0000EC5A0000}"/>
    <cellStyle name="Note 2 2 3 5 24 2 3" xfId="19053" xr:uid="{00000000-0005-0000-0000-0000ED5A0000}"/>
    <cellStyle name="Note 2 2 3 5 24 2 4" xfId="33493" xr:uid="{00000000-0005-0000-0000-0000EE5A0000}"/>
    <cellStyle name="Note 2 2 3 5 24 3" xfId="19054" xr:uid="{00000000-0005-0000-0000-0000EF5A0000}"/>
    <cellStyle name="Note 2 2 3 5 24 3 2" xfId="33494" xr:uid="{00000000-0005-0000-0000-0000F05A0000}"/>
    <cellStyle name="Note 2 2 3 5 24 4" xfId="19055" xr:uid="{00000000-0005-0000-0000-0000F15A0000}"/>
    <cellStyle name="Note 2 2 3 5 24 5" xfId="33495" xr:uid="{00000000-0005-0000-0000-0000F25A0000}"/>
    <cellStyle name="Note 2 2 3 5 25" xfId="19056" xr:uid="{00000000-0005-0000-0000-0000F35A0000}"/>
    <cellStyle name="Note 2 2 3 5 25 2" xfId="19057" xr:uid="{00000000-0005-0000-0000-0000F45A0000}"/>
    <cellStyle name="Note 2 2 3 5 25 2 2" xfId="19058" xr:uid="{00000000-0005-0000-0000-0000F55A0000}"/>
    <cellStyle name="Note 2 2 3 5 25 2 2 2" xfId="33496" xr:uid="{00000000-0005-0000-0000-0000F65A0000}"/>
    <cellStyle name="Note 2 2 3 5 25 2 3" xfId="19059" xr:uid="{00000000-0005-0000-0000-0000F75A0000}"/>
    <cellStyle name="Note 2 2 3 5 25 2 4" xfId="33497" xr:uid="{00000000-0005-0000-0000-0000F85A0000}"/>
    <cellStyle name="Note 2 2 3 5 25 3" xfId="19060" xr:uid="{00000000-0005-0000-0000-0000F95A0000}"/>
    <cellStyle name="Note 2 2 3 5 25 3 2" xfId="33498" xr:uid="{00000000-0005-0000-0000-0000FA5A0000}"/>
    <cellStyle name="Note 2 2 3 5 25 4" xfId="19061" xr:uid="{00000000-0005-0000-0000-0000FB5A0000}"/>
    <cellStyle name="Note 2 2 3 5 25 5" xfId="33499" xr:uid="{00000000-0005-0000-0000-0000FC5A0000}"/>
    <cellStyle name="Note 2 2 3 5 26" xfId="19062" xr:uid="{00000000-0005-0000-0000-0000FD5A0000}"/>
    <cellStyle name="Note 2 2 3 5 26 2" xfId="19063" xr:uid="{00000000-0005-0000-0000-0000FE5A0000}"/>
    <cellStyle name="Note 2 2 3 5 26 2 2" xfId="19064" xr:uid="{00000000-0005-0000-0000-0000FF5A0000}"/>
    <cellStyle name="Note 2 2 3 5 26 2 2 2" xfId="33500" xr:uid="{00000000-0005-0000-0000-0000005B0000}"/>
    <cellStyle name="Note 2 2 3 5 26 2 3" xfId="19065" xr:uid="{00000000-0005-0000-0000-0000015B0000}"/>
    <cellStyle name="Note 2 2 3 5 26 2 4" xfId="33501" xr:uid="{00000000-0005-0000-0000-0000025B0000}"/>
    <cellStyle name="Note 2 2 3 5 26 3" xfId="19066" xr:uid="{00000000-0005-0000-0000-0000035B0000}"/>
    <cellStyle name="Note 2 2 3 5 26 3 2" xfId="33502" xr:uid="{00000000-0005-0000-0000-0000045B0000}"/>
    <cellStyle name="Note 2 2 3 5 26 4" xfId="19067" xr:uid="{00000000-0005-0000-0000-0000055B0000}"/>
    <cellStyle name="Note 2 2 3 5 26 5" xfId="33503" xr:uid="{00000000-0005-0000-0000-0000065B0000}"/>
    <cellStyle name="Note 2 2 3 5 27" xfId="19068" xr:uid="{00000000-0005-0000-0000-0000075B0000}"/>
    <cellStyle name="Note 2 2 3 5 27 2" xfId="19069" xr:uid="{00000000-0005-0000-0000-0000085B0000}"/>
    <cellStyle name="Note 2 2 3 5 27 2 2" xfId="19070" xr:uid="{00000000-0005-0000-0000-0000095B0000}"/>
    <cellStyle name="Note 2 2 3 5 27 2 2 2" xfId="33504" xr:uid="{00000000-0005-0000-0000-00000A5B0000}"/>
    <cellStyle name="Note 2 2 3 5 27 2 3" xfId="19071" xr:uid="{00000000-0005-0000-0000-00000B5B0000}"/>
    <cellStyle name="Note 2 2 3 5 27 2 4" xfId="33505" xr:uid="{00000000-0005-0000-0000-00000C5B0000}"/>
    <cellStyle name="Note 2 2 3 5 27 3" xfId="19072" xr:uid="{00000000-0005-0000-0000-00000D5B0000}"/>
    <cellStyle name="Note 2 2 3 5 27 3 2" xfId="33506" xr:uid="{00000000-0005-0000-0000-00000E5B0000}"/>
    <cellStyle name="Note 2 2 3 5 27 4" xfId="19073" xr:uid="{00000000-0005-0000-0000-00000F5B0000}"/>
    <cellStyle name="Note 2 2 3 5 27 5" xfId="33507" xr:uid="{00000000-0005-0000-0000-0000105B0000}"/>
    <cellStyle name="Note 2 2 3 5 28" xfId="19074" xr:uid="{00000000-0005-0000-0000-0000115B0000}"/>
    <cellStyle name="Note 2 2 3 5 28 2" xfId="19075" xr:uid="{00000000-0005-0000-0000-0000125B0000}"/>
    <cellStyle name="Note 2 2 3 5 28 2 2" xfId="19076" xr:uid="{00000000-0005-0000-0000-0000135B0000}"/>
    <cellStyle name="Note 2 2 3 5 28 2 2 2" xfId="33508" xr:uid="{00000000-0005-0000-0000-0000145B0000}"/>
    <cellStyle name="Note 2 2 3 5 28 2 3" xfId="19077" xr:uid="{00000000-0005-0000-0000-0000155B0000}"/>
    <cellStyle name="Note 2 2 3 5 28 2 4" xfId="33509" xr:uid="{00000000-0005-0000-0000-0000165B0000}"/>
    <cellStyle name="Note 2 2 3 5 28 3" xfId="19078" xr:uid="{00000000-0005-0000-0000-0000175B0000}"/>
    <cellStyle name="Note 2 2 3 5 28 3 2" xfId="33510" xr:uid="{00000000-0005-0000-0000-0000185B0000}"/>
    <cellStyle name="Note 2 2 3 5 28 4" xfId="19079" xr:uid="{00000000-0005-0000-0000-0000195B0000}"/>
    <cellStyle name="Note 2 2 3 5 28 5" xfId="33511" xr:uid="{00000000-0005-0000-0000-00001A5B0000}"/>
    <cellStyle name="Note 2 2 3 5 29" xfId="19080" xr:uid="{00000000-0005-0000-0000-00001B5B0000}"/>
    <cellStyle name="Note 2 2 3 5 29 2" xfId="19081" xr:uid="{00000000-0005-0000-0000-00001C5B0000}"/>
    <cellStyle name="Note 2 2 3 5 29 2 2" xfId="19082" xr:uid="{00000000-0005-0000-0000-00001D5B0000}"/>
    <cellStyle name="Note 2 2 3 5 29 2 2 2" xfId="33512" xr:uid="{00000000-0005-0000-0000-00001E5B0000}"/>
    <cellStyle name="Note 2 2 3 5 29 2 3" xfId="19083" xr:uid="{00000000-0005-0000-0000-00001F5B0000}"/>
    <cellStyle name="Note 2 2 3 5 29 2 4" xfId="33513" xr:uid="{00000000-0005-0000-0000-0000205B0000}"/>
    <cellStyle name="Note 2 2 3 5 29 3" xfId="19084" xr:uid="{00000000-0005-0000-0000-0000215B0000}"/>
    <cellStyle name="Note 2 2 3 5 29 3 2" xfId="33514" xr:uid="{00000000-0005-0000-0000-0000225B0000}"/>
    <cellStyle name="Note 2 2 3 5 29 4" xfId="19085" xr:uid="{00000000-0005-0000-0000-0000235B0000}"/>
    <cellStyle name="Note 2 2 3 5 29 5" xfId="33515" xr:uid="{00000000-0005-0000-0000-0000245B0000}"/>
    <cellStyle name="Note 2 2 3 5 3" xfId="19086" xr:uid="{00000000-0005-0000-0000-0000255B0000}"/>
    <cellStyle name="Note 2 2 3 5 3 2" xfId="19087" xr:uid="{00000000-0005-0000-0000-0000265B0000}"/>
    <cellStyle name="Note 2 2 3 5 3 2 2" xfId="19088" xr:uid="{00000000-0005-0000-0000-0000275B0000}"/>
    <cellStyle name="Note 2 2 3 5 3 2 2 2" xfId="33516" xr:uid="{00000000-0005-0000-0000-0000285B0000}"/>
    <cellStyle name="Note 2 2 3 5 3 2 3" xfId="19089" xr:uid="{00000000-0005-0000-0000-0000295B0000}"/>
    <cellStyle name="Note 2 2 3 5 3 2 4" xfId="33517" xr:uid="{00000000-0005-0000-0000-00002A5B0000}"/>
    <cellStyle name="Note 2 2 3 5 3 3" xfId="19090" xr:uid="{00000000-0005-0000-0000-00002B5B0000}"/>
    <cellStyle name="Note 2 2 3 5 3 3 2" xfId="33518" xr:uid="{00000000-0005-0000-0000-00002C5B0000}"/>
    <cellStyle name="Note 2 2 3 5 3 4" xfId="19091" xr:uid="{00000000-0005-0000-0000-00002D5B0000}"/>
    <cellStyle name="Note 2 2 3 5 3 5" xfId="33519" xr:uid="{00000000-0005-0000-0000-00002E5B0000}"/>
    <cellStyle name="Note 2 2 3 5 30" xfId="19092" xr:uid="{00000000-0005-0000-0000-00002F5B0000}"/>
    <cellStyle name="Note 2 2 3 5 30 2" xfId="19093" xr:uid="{00000000-0005-0000-0000-0000305B0000}"/>
    <cellStyle name="Note 2 2 3 5 30 2 2" xfId="19094" xr:uid="{00000000-0005-0000-0000-0000315B0000}"/>
    <cellStyle name="Note 2 2 3 5 30 2 2 2" xfId="33520" xr:uid="{00000000-0005-0000-0000-0000325B0000}"/>
    <cellStyle name="Note 2 2 3 5 30 2 3" xfId="19095" xr:uid="{00000000-0005-0000-0000-0000335B0000}"/>
    <cellStyle name="Note 2 2 3 5 30 2 4" xfId="33521" xr:uid="{00000000-0005-0000-0000-0000345B0000}"/>
    <cellStyle name="Note 2 2 3 5 30 3" xfId="19096" xr:uid="{00000000-0005-0000-0000-0000355B0000}"/>
    <cellStyle name="Note 2 2 3 5 30 3 2" xfId="33522" xr:uid="{00000000-0005-0000-0000-0000365B0000}"/>
    <cellStyle name="Note 2 2 3 5 30 4" xfId="19097" xr:uid="{00000000-0005-0000-0000-0000375B0000}"/>
    <cellStyle name="Note 2 2 3 5 30 5" xfId="33523" xr:uid="{00000000-0005-0000-0000-0000385B0000}"/>
    <cellStyle name="Note 2 2 3 5 31" xfId="19098" xr:uid="{00000000-0005-0000-0000-0000395B0000}"/>
    <cellStyle name="Note 2 2 3 5 31 2" xfId="19099" xr:uid="{00000000-0005-0000-0000-00003A5B0000}"/>
    <cellStyle name="Note 2 2 3 5 31 2 2" xfId="33524" xr:uid="{00000000-0005-0000-0000-00003B5B0000}"/>
    <cellStyle name="Note 2 2 3 5 31 3" xfId="19100" xr:uid="{00000000-0005-0000-0000-00003C5B0000}"/>
    <cellStyle name="Note 2 2 3 5 31 4" xfId="33525" xr:uid="{00000000-0005-0000-0000-00003D5B0000}"/>
    <cellStyle name="Note 2 2 3 5 32" xfId="19101" xr:uid="{00000000-0005-0000-0000-00003E5B0000}"/>
    <cellStyle name="Note 2 2 3 5 32 2" xfId="33526" xr:uid="{00000000-0005-0000-0000-00003F5B0000}"/>
    <cellStyle name="Note 2 2 3 5 33" xfId="19102" xr:uid="{00000000-0005-0000-0000-0000405B0000}"/>
    <cellStyle name="Note 2 2 3 5 34" xfId="33527" xr:uid="{00000000-0005-0000-0000-0000415B0000}"/>
    <cellStyle name="Note 2 2 3 5 4" xfId="19103" xr:uid="{00000000-0005-0000-0000-0000425B0000}"/>
    <cellStyle name="Note 2 2 3 5 4 2" xfId="19104" xr:uid="{00000000-0005-0000-0000-0000435B0000}"/>
    <cellStyle name="Note 2 2 3 5 4 2 2" xfId="19105" xr:uid="{00000000-0005-0000-0000-0000445B0000}"/>
    <cellStyle name="Note 2 2 3 5 4 2 2 2" xfId="33528" xr:uid="{00000000-0005-0000-0000-0000455B0000}"/>
    <cellStyle name="Note 2 2 3 5 4 2 3" xfId="19106" xr:uid="{00000000-0005-0000-0000-0000465B0000}"/>
    <cellStyle name="Note 2 2 3 5 4 2 4" xfId="33529" xr:uid="{00000000-0005-0000-0000-0000475B0000}"/>
    <cellStyle name="Note 2 2 3 5 4 3" xfId="19107" xr:uid="{00000000-0005-0000-0000-0000485B0000}"/>
    <cellStyle name="Note 2 2 3 5 4 3 2" xfId="33530" xr:uid="{00000000-0005-0000-0000-0000495B0000}"/>
    <cellStyle name="Note 2 2 3 5 4 4" xfId="19108" xr:uid="{00000000-0005-0000-0000-00004A5B0000}"/>
    <cellStyle name="Note 2 2 3 5 4 5" xfId="33531" xr:uid="{00000000-0005-0000-0000-00004B5B0000}"/>
    <cellStyle name="Note 2 2 3 5 5" xfId="19109" xr:uid="{00000000-0005-0000-0000-00004C5B0000}"/>
    <cellStyle name="Note 2 2 3 5 5 2" xfId="19110" xr:uid="{00000000-0005-0000-0000-00004D5B0000}"/>
    <cellStyle name="Note 2 2 3 5 5 2 2" xfId="19111" xr:uid="{00000000-0005-0000-0000-00004E5B0000}"/>
    <cellStyle name="Note 2 2 3 5 5 2 2 2" xfId="33532" xr:uid="{00000000-0005-0000-0000-00004F5B0000}"/>
    <cellStyle name="Note 2 2 3 5 5 2 3" xfId="19112" xr:uid="{00000000-0005-0000-0000-0000505B0000}"/>
    <cellStyle name="Note 2 2 3 5 5 2 4" xfId="33533" xr:uid="{00000000-0005-0000-0000-0000515B0000}"/>
    <cellStyle name="Note 2 2 3 5 5 3" xfId="19113" xr:uid="{00000000-0005-0000-0000-0000525B0000}"/>
    <cellStyle name="Note 2 2 3 5 5 3 2" xfId="33534" xr:uid="{00000000-0005-0000-0000-0000535B0000}"/>
    <cellStyle name="Note 2 2 3 5 5 4" xfId="19114" xr:uid="{00000000-0005-0000-0000-0000545B0000}"/>
    <cellStyle name="Note 2 2 3 5 5 5" xfId="33535" xr:uid="{00000000-0005-0000-0000-0000555B0000}"/>
    <cellStyle name="Note 2 2 3 5 6" xfId="19115" xr:uid="{00000000-0005-0000-0000-0000565B0000}"/>
    <cellStyle name="Note 2 2 3 5 6 2" xfId="19116" xr:uid="{00000000-0005-0000-0000-0000575B0000}"/>
    <cellStyle name="Note 2 2 3 5 6 2 2" xfId="19117" xr:uid="{00000000-0005-0000-0000-0000585B0000}"/>
    <cellStyle name="Note 2 2 3 5 6 2 2 2" xfId="33536" xr:uid="{00000000-0005-0000-0000-0000595B0000}"/>
    <cellStyle name="Note 2 2 3 5 6 2 3" xfId="19118" xr:uid="{00000000-0005-0000-0000-00005A5B0000}"/>
    <cellStyle name="Note 2 2 3 5 6 2 4" xfId="33537" xr:uid="{00000000-0005-0000-0000-00005B5B0000}"/>
    <cellStyle name="Note 2 2 3 5 6 3" xfId="19119" xr:uid="{00000000-0005-0000-0000-00005C5B0000}"/>
    <cellStyle name="Note 2 2 3 5 6 3 2" xfId="33538" xr:uid="{00000000-0005-0000-0000-00005D5B0000}"/>
    <cellStyle name="Note 2 2 3 5 6 4" xfId="19120" xr:uid="{00000000-0005-0000-0000-00005E5B0000}"/>
    <cellStyle name="Note 2 2 3 5 6 5" xfId="33539" xr:uid="{00000000-0005-0000-0000-00005F5B0000}"/>
    <cellStyle name="Note 2 2 3 5 7" xfId="19121" xr:uid="{00000000-0005-0000-0000-0000605B0000}"/>
    <cellStyle name="Note 2 2 3 5 7 2" xfId="19122" xr:uid="{00000000-0005-0000-0000-0000615B0000}"/>
    <cellStyle name="Note 2 2 3 5 7 2 2" xfId="19123" xr:uid="{00000000-0005-0000-0000-0000625B0000}"/>
    <cellStyle name="Note 2 2 3 5 7 2 2 2" xfId="33540" xr:uid="{00000000-0005-0000-0000-0000635B0000}"/>
    <cellStyle name="Note 2 2 3 5 7 2 3" xfId="19124" xr:uid="{00000000-0005-0000-0000-0000645B0000}"/>
    <cellStyle name="Note 2 2 3 5 7 2 4" xfId="33541" xr:uid="{00000000-0005-0000-0000-0000655B0000}"/>
    <cellStyle name="Note 2 2 3 5 7 3" xfId="19125" xr:uid="{00000000-0005-0000-0000-0000665B0000}"/>
    <cellStyle name="Note 2 2 3 5 7 3 2" xfId="33542" xr:uid="{00000000-0005-0000-0000-0000675B0000}"/>
    <cellStyle name="Note 2 2 3 5 7 4" xfId="19126" xr:uid="{00000000-0005-0000-0000-0000685B0000}"/>
    <cellStyle name="Note 2 2 3 5 7 5" xfId="33543" xr:uid="{00000000-0005-0000-0000-0000695B0000}"/>
    <cellStyle name="Note 2 2 3 5 8" xfId="19127" xr:uid="{00000000-0005-0000-0000-00006A5B0000}"/>
    <cellStyle name="Note 2 2 3 5 8 2" xfId="19128" xr:uid="{00000000-0005-0000-0000-00006B5B0000}"/>
    <cellStyle name="Note 2 2 3 5 8 2 2" xfId="19129" xr:uid="{00000000-0005-0000-0000-00006C5B0000}"/>
    <cellStyle name="Note 2 2 3 5 8 2 2 2" xfId="33544" xr:uid="{00000000-0005-0000-0000-00006D5B0000}"/>
    <cellStyle name="Note 2 2 3 5 8 2 3" xfId="19130" xr:uid="{00000000-0005-0000-0000-00006E5B0000}"/>
    <cellStyle name="Note 2 2 3 5 8 2 4" xfId="33545" xr:uid="{00000000-0005-0000-0000-00006F5B0000}"/>
    <cellStyle name="Note 2 2 3 5 8 3" xfId="19131" xr:uid="{00000000-0005-0000-0000-0000705B0000}"/>
    <cellStyle name="Note 2 2 3 5 8 3 2" xfId="33546" xr:uid="{00000000-0005-0000-0000-0000715B0000}"/>
    <cellStyle name="Note 2 2 3 5 8 4" xfId="19132" xr:uid="{00000000-0005-0000-0000-0000725B0000}"/>
    <cellStyle name="Note 2 2 3 5 8 5" xfId="33547" xr:uid="{00000000-0005-0000-0000-0000735B0000}"/>
    <cellStyle name="Note 2 2 3 5 9" xfId="19133" xr:uid="{00000000-0005-0000-0000-0000745B0000}"/>
    <cellStyle name="Note 2 2 3 5 9 2" xfId="19134" xr:uid="{00000000-0005-0000-0000-0000755B0000}"/>
    <cellStyle name="Note 2 2 3 5 9 2 2" xfId="19135" xr:uid="{00000000-0005-0000-0000-0000765B0000}"/>
    <cellStyle name="Note 2 2 3 5 9 2 2 2" xfId="33548" xr:uid="{00000000-0005-0000-0000-0000775B0000}"/>
    <cellStyle name="Note 2 2 3 5 9 2 3" xfId="19136" xr:uid="{00000000-0005-0000-0000-0000785B0000}"/>
    <cellStyle name="Note 2 2 3 5 9 2 4" xfId="33549" xr:uid="{00000000-0005-0000-0000-0000795B0000}"/>
    <cellStyle name="Note 2 2 3 5 9 3" xfId="19137" xr:uid="{00000000-0005-0000-0000-00007A5B0000}"/>
    <cellStyle name="Note 2 2 3 5 9 3 2" xfId="33550" xr:uid="{00000000-0005-0000-0000-00007B5B0000}"/>
    <cellStyle name="Note 2 2 3 5 9 4" xfId="19138" xr:uid="{00000000-0005-0000-0000-00007C5B0000}"/>
    <cellStyle name="Note 2 2 3 5 9 5" xfId="33551" xr:uid="{00000000-0005-0000-0000-00007D5B0000}"/>
    <cellStyle name="Note 2 2 3 6" xfId="19139" xr:uid="{00000000-0005-0000-0000-00007E5B0000}"/>
    <cellStyle name="Note 2 2 3 6 10" xfId="19140" xr:uid="{00000000-0005-0000-0000-00007F5B0000}"/>
    <cellStyle name="Note 2 2 3 6 10 2" xfId="19141" xr:uid="{00000000-0005-0000-0000-0000805B0000}"/>
    <cellStyle name="Note 2 2 3 6 10 2 2" xfId="19142" xr:uid="{00000000-0005-0000-0000-0000815B0000}"/>
    <cellStyle name="Note 2 2 3 6 10 2 2 2" xfId="33552" xr:uid="{00000000-0005-0000-0000-0000825B0000}"/>
    <cellStyle name="Note 2 2 3 6 10 2 3" xfId="19143" xr:uid="{00000000-0005-0000-0000-0000835B0000}"/>
    <cellStyle name="Note 2 2 3 6 10 2 4" xfId="33553" xr:uid="{00000000-0005-0000-0000-0000845B0000}"/>
    <cellStyle name="Note 2 2 3 6 10 3" xfId="19144" xr:uid="{00000000-0005-0000-0000-0000855B0000}"/>
    <cellStyle name="Note 2 2 3 6 10 3 2" xfId="33554" xr:uid="{00000000-0005-0000-0000-0000865B0000}"/>
    <cellStyle name="Note 2 2 3 6 10 4" xfId="19145" xr:uid="{00000000-0005-0000-0000-0000875B0000}"/>
    <cellStyle name="Note 2 2 3 6 10 5" xfId="33555" xr:uid="{00000000-0005-0000-0000-0000885B0000}"/>
    <cellStyle name="Note 2 2 3 6 11" xfId="19146" xr:uid="{00000000-0005-0000-0000-0000895B0000}"/>
    <cellStyle name="Note 2 2 3 6 11 2" xfId="19147" xr:uid="{00000000-0005-0000-0000-00008A5B0000}"/>
    <cellStyle name="Note 2 2 3 6 11 2 2" xfId="19148" xr:uid="{00000000-0005-0000-0000-00008B5B0000}"/>
    <cellStyle name="Note 2 2 3 6 11 2 2 2" xfId="33556" xr:uid="{00000000-0005-0000-0000-00008C5B0000}"/>
    <cellStyle name="Note 2 2 3 6 11 2 3" xfId="19149" xr:uid="{00000000-0005-0000-0000-00008D5B0000}"/>
    <cellStyle name="Note 2 2 3 6 11 2 4" xfId="33557" xr:uid="{00000000-0005-0000-0000-00008E5B0000}"/>
    <cellStyle name="Note 2 2 3 6 11 3" xfId="19150" xr:uid="{00000000-0005-0000-0000-00008F5B0000}"/>
    <cellStyle name="Note 2 2 3 6 11 3 2" xfId="33558" xr:uid="{00000000-0005-0000-0000-0000905B0000}"/>
    <cellStyle name="Note 2 2 3 6 11 4" xfId="19151" xr:uid="{00000000-0005-0000-0000-0000915B0000}"/>
    <cellStyle name="Note 2 2 3 6 11 5" xfId="33559" xr:uid="{00000000-0005-0000-0000-0000925B0000}"/>
    <cellStyle name="Note 2 2 3 6 12" xfId="19152" xr:uid="{00000000-0005-0000-0000-0000935B0000}"/>
    <cellStyle name="Note 2 2 3 6 12 2" xfId="19153" xr:uid="{00000000-0005-0000-0000-0000945B0000}"/>
    <cellStyle name="Note 2 2 3 6 12 2 2" xfId="19154" xr:uid="{00000000-0005-0000-0000-0000955B0000}"/>
    <cellStyle name="Note 2 2 3 6 12 2 2 2" xfId="33560" xr:uid="{00000000-0005-0000-0000-0000965B0000}"/>
    <cellStyle name="Note 2 2 3 6 12 2 3" xfId="19155" xr:uid="{00000000-0005-0000-0000-0000975B0000}"/>
    <cellStyle name="Note 2 2 3 6 12 2 4" xfId="33561" xr:uid="{00000000-0005-0000-0000-0000985B0000}"/>
    <cellStyle name="Note 2 2 3 6 12 3" xfId="19156" xr:uid="{00000000-0005-0000-0000-0000995B0000}"/>
    <cellStyle name="Note 2 2 3 6 12 3 2" xfId="33562" xr:uid="{00000000-0005-0000-0000-00009A5B0000}"/>
    <cellStyle name="Note 2 2 3 6 12 4" xfId="19157" xr:uid="{00000000-0005-0000-0000-00009B5B0000}"/>
    <cellStyle name="Note 2 2 3 6 12 5" xfId="33563" xr:uid="{00000000-0005-0000-0000-00009C5B0000}"/>
    <cellStyle name="Note 2 2 3 6 13" xfId="19158" xr:uid="{00000000-0005-0000-0000-00009D5B0000}"/>
    <cellStyle name="Note 2 2 3 6 13 2" xfId="19159" xr:uid="{00000000-0005-0000-0000-00009E5B0000}"/>
    <cellStyle name="Note 2 2 3 6 13 2 2" xfId="19160" xr:uid="{00000000-0005-0000-0000-00009F5B0000}"/>
    <cellStyle name="Note 2 2 3 6 13 2 2 2" xfId="33564" xr:uid="{00000000-0005-0000-0000-0000A05B0000}"/>
    <cellStyle name="Note 2 2 3 6 13 2 3" xfId="19161" xr:uid="{00000000-0005-0000-0000-0000A15B0000}"/>
    <cellStyle name="Note 2 2 3 6 13 2 4" xfId="33565" xr:uid="{00000000-0005-0000-0000-0000A25B0000}"/>
    <cellStyle name="Note 2 2 3 6 13 3" xfId="19162" xr:uid="{00000000-0005-0000-0000-0000A35B0000}"/>
    <cellStyle name="Note 2 2 3 6 13 3 2" xfId="33566" xr:uid="{00000000-0005-0000-0000-0000A45B0000}"/>
    <cellStyle name="Note 2 2 3 6 13 4" xfId="19163" xr:uid="{00000000-0005-0000-0000-0000A55B0000}"/>
    <cellStyle name="Note 2 2 3 6 13 5" xfId="33567" xr:uid="{00000000-0005-0000-0000-0000A65B0000}"/>
    <cellStyle name="Note 2 2 3 6 14" xfId="19164" xr:uid="{00000000-0005-0000-0000-0000A75B0000}"/>
    <cellStyle name="Note 2 2 3 6 14 2" xfId="19165" xr:uid="{00000000-0005-0000-0000-0000A85B0000}"/>
    <cellStyle name="Note 2 2 3 6 14 2 2" xfId="19166" xr:uid="{00000000-0005-0000-0000-0000A95B0000}"/>
    <cellStyle name="Note 2 2 3 6 14 2 2 2" xfId="33568" xr:uid="{00000000-0005-0000-0000-0000AA5B0000}"/>
    <cellStyle name="Note 2 2 3 6 14 2 3" xfId="19167" xr:uid="{00000000-0005-0000-0000-0000AB5B0000}"/>
    <cellStyle name="Note 2 2 3 6 14 2 4" xfId="33569" xr:uid="{00000000-0005-0000-0000-0000AC5B0000}"/>
    <cellStyle name="Note 2 2 3 6 14 3" xfId="19168" xr:uid="{00000000-0005-0000-0000-0000AD5B0000}"/>
    <cellStyle name="Note 2 2 3 6 14 3 2" xfId="33570" xr:uid="{00000000-0005-0000-0000-0000AE5B0000}"/>
    <cellStyle name="Note 2 2 3 6 14 4" xfId="19169" xr:uid="{00000000-0005-0000-0000-0000AF5B0000}"/>
    <cellStyle name="Note 2 2 3 6 14 5" xfId="33571" xr:uid="{00000000-0005-0000-0000-0000B05B0000}"/>
    <cellStyle name="Note 2 2 3 6 15" xfId="19170" xr:uid="{00000000-0005-0000-0000-0000B15B0000}"/>
    <cellStyle name="Note 2 2 3 6 15 2" xfId="19171" xr:uid="{00000000-0005-0000-0000-0000B25B0000}"/>
    <cellStyle name="Note 2 2 3 6 15 2 2" xfId="19172" xr:uid="{00000000-0005-0000-0000-0000B35B0000}"/>
    <cellStyle name="Note 2 2 3 6 15 2 2 2" xfId="33572" xr:uid="{00000000-0005-0000-0000-0000B45B0000}"/>
    <cellStyle name="Note 2 2 3 6 15 2 3" xfId="19173" xr:uid="{00000000-0005-0000-0000-0000B55B0000}"/>
    <cellStyle name="Note 2 2 3 6 15 2 4" xfId="33573" xr:uid="{00000000-0005-0000-0000-0000B65B0000}"/>
    <cellStyle name="Note 2 2 3 6 15 3" xfId="19174" xr:uid="{00000000-0005-0000-0000-0000B75B0000}"/>
    <cellStyle name="Note 2 2 3 6 15 3 2" xfId="33574" xr:uid="{00000000-0005-0000-0000-0000B85B0000}"/>
    <cellStyle name="Note 2 2 3 6 15 4" xfId="19175" xr:uid="{00000000-0005-0000-0000-0000B95B0000}"/>
    <cellStyle name="Note 2 2 3 6 15 5" xfId="33575" xr:uid="{00000000-0005-0000-0000-0000BA5B0000}"/>
    <cellStyle name="Note 2 2 3 6 16" xfId="19176" xr:uid="{00000000-0005-0000-0000-0000BB5B0000}"/>
    <cellStyle name="Note 2 2 3 6 16 2" xfId="19177" xr:uid="{00000000-0005-0000-0000-0000BC5B0000}"/>
    <cellStyle name="Note 2 2 3 6 16 2 2" xfId="19178" xr:uid="{00000000-0005-0000-0000-0000BD5B0000}"/>
    <cellStyle name="Note 2 2 3 6 16 2 2 2" xfId="33576" xr:uid="{00000000-0005-0000-0000-0000BE5B0000}"/>
    <cellStyle name="Note 2 2 3 6 16 2 3" xfId="19179" xr:uid="{00000000-0005-0000-0000-0000BF5B0000}"/>
    <cellStyle name="Note 2 2 3 6 16 2 4" xfId="33577" xr:uid="{00000000-0005-0000-0000-0000C05B0000}"/>
    <cellStyle name="Note 2 2 3 6 16 3" xfId="19180" xr:uid="{00000000-0005-0000-0000-0000C15B0000}"/>
    <cellStyle name="Note 2 2 3 6 16 3 2" xfId="33578" xr:uid="{00000000-0005-0000-0000-0000C25B0000}"/>
    <cellStyle name="Note 2 2 3 6 16 4" xfId="19181" xr:uid="{00000000-0005-0000-0000-0000C35B0000}"/>
    <cellStyle name="Note 2 2 3 6 16 5" xfId="33579" xr:uid="{00000000-0005-0000-0000-0000C45B0000}"/>
    <cellStyle name="Note 2 2 3 6 17" xfId="19182" xr:uid="{00000000-0005-0000-0000-0000C55B0000}"/>
    <cellStyle name="Note 2 2 3 6 17 2" xfId="19183" xr:uid="{00000000-0005-0000-0000-0000C65B0000}"/>
    <cellStyle name="Note 2 2 3 6 17 2 2" xfId="19184" xr:uid="{00000000-0005-0000-0000-0000C75B0000}"/>
    <cellStyle name="Note 2 2 3 6 17 2 2 2" xfId="33580" xr:uid="{00000000-0005-0000-0000-0000C85B0000}"/>
    <cellStyle name="Note 2 2 3 6 17 2 3" xfId="19185" xr:uid="{00000000-0005-0000-0000-0000C95B0000}"/>
    <cellStyle name="Note 2 2 3 6 17 2 4" xfId="33581" xr:uid="{00000000-0005-0000-0000-0000CA5B0000}"/>
    <cellStyle name="Note 2 2 3 6 17 3" xfId="19186" xr:uid="{00000000-0005-0000-0000-0000CB5B0000}"/>
    <cellStyle name="Note 2 2 3 6 17 3 2" xfId="33582" xr:uid="{00000000-0005-0000-0000-0000CC5B0000}"/>
    <cellStyle name="Note 2 2 3 6 17 4" xfId="19187" xr:uid="{00000000-0005-0000-0000-0000CD5B0000}"/>
    <cellStyle name="Note 2 2 3 6 17 5" xfId="33583" xr:uid="{00000000-0005-0000-0000-0000CE5B0000}"/>
    <cellStyle name="Note 2 2 3 6 18" xfId="19188" xr:uid="{00000000-0005-0000-0000-0000CF5B0000}"/>
    <cellStyle name="Note 2 2 3 6 18 2" xfId="19189" xr:uid="{00000000-0005-0000-0000-0000D05B0000}"/>
    <cellStyle name="Note 2 2 3 6 18 2 2" xfId="19190" xr:uid="{00000000-0005-0000-0000-0000D15B0000}"/>
    <cellStyle name="Note 2 2 3 6 18 2 2 2" xfId="33584" xr:uid="{00000000-0005-0000-0000-0000D25B0000}"/>
    <cellStyle name="Note 2 2 3 6 18 2 3" xfId="19191" xr:uid="{00000000-0005-0000-0000-0000D35B0000}"/>
    <cellStyle name="Note 2 2 3 6 18 2 4" xfId="33585" xr:uid="{00000000-0005-0000-0000-0000D45B0000}"/>
    <cellStyle name="Note 2 2 3 6 18 3" xfId="19192" xr:uid="{00000000-0005-0000-0000-0000D55B0000}"/>
    <cellStyle name="Note 2 2 3 6 18 3 2" xfId="33586" xr:uid="{00000000-0005-0000-0000-0000D65B0000}"/>
    <cellStyle name="Note 2 2 3 6 18 4" xfId="19193" xr:uid="{00000000-0005-0000-0000-0000D75B0000}"/>
    <cellStyle name="Note 2 2 3 6 18 5" xfId="33587" xr:uid="{00000000-0005-0000-0000-0000D85B0000}"/>
    <cellStyle name="Note 2 2 3 6 19" xfId="19194" xr:uid="{00000000-0005-0000-0000-0000D95B0000}"/>
    <cellStyle name="Note 2 2 3 6 19 2" xfId="19195" xr:uid="{00000000-0005-0000-0000-0000DA5B0000}"/>
    <cellStyle name="Note 2 2 3 6 19 2 2" xfId="19196" xr:uid="{00000000-0005-0000-0000-0000DB5B0000}"/>
    <cellStyle name="Note 2 2 3 6 19 2 2 2" xfId="33588" xr:uid="{00000000-0005-0000-0000-0000DC5B0000}"/>
    <cellStyle name="Note 2 2 3 6 19 2 3" xfId="19197" xr:uid="{00000000-0005-0000-0000-0000DD5B0000}"/>
    <cellStyle name="Note 2 2 3 6 19 2 4" xfId="33589" xr:uid="{00000000-0005-0000-0000-0000DE5B0000}"/>
    <cellStyle name="Note 2 2 3 6 19 3" xfId="19198" xr:uid="{00000000-0005-0000-0000-0000DF5B0000}"/>
    <cellStyle name="Note 2 2 3 6 19 3 2" xfId="33590" xr:uid="{00000000-0005-0000-0000-0000E05B0000}"/>
    <cellStyle name="Note 2 2 3 6 19 4" xfId="19199" xr:uid="{00000000-0005-0000-0000-0000E15B0000}"/>
    <cellStyle name="Note 2 2 3 6 19 5" xfId="33591" xr:uid="{00000000-0005-0000-0000-0000E25B0000}"/>
    <cellStyle name="Note 2 2 3 6 2" xfId="19200" xr:uid="{00000000-0005-0000-0000-0000E35B0000}"/>
    <cellStyle name="Note 2 2 3 6 2 2" xfId="19201" xr:uid="{00000000-0005-0000-0000-0000E45B0000}"/>
    <cellStyle name="Note 2 2 3 6 2 2 2" xfId="19202" xr:uid="{00000000-0005-0000-0000-0000E55B0000}"/>
    <cellStyle name="Note 2 2 3 6 2 2 2 2" xfId="33592" xr:uid="{00000000-0005-0000-0000-0000E65B0000}"/>
    <cellStyle name="Note 2 2 3 6 2 2 3" xfId="19203" xr:uid="{00000000-0005-0000-0000-0000E75B0000}"/>
    <cellStyle name="Note 2 2 3 6 2 2 4" xfId="33593" xr:uid="{00000000-0005-0000-0000-0000E85B0000}"/>
    <cellStyle name="Note 2 2 3 6 2 3" xfId="19204" xr:uid="{00000000-0005-0000-0000-0000E95B0000}"/>
    <cellStyle name="Note 2 2 3 6 2 3 2" xfId="33594" xr:uid="{00000000-0005-0000-0000-0000EA5B0000}"/>
    <cellStyle name="Note 2 2 3 6 2 4" xfId="19205" xr:uid="{00000000-0005-0000-0000-0000EB5B0000}"/>
    <cellStyle name="Note 2 2 3 6 2 5" xfId="33595" xr:uid="{00000000-0005-0000-0000-0000EC5B0000}"/>
    <cellStyle name="Note 2 2 3 6 20" xfId="19206" xr:uid="{00000000-0005-0000-0000-0000ED5B0000}"/>
    <cellStyle name="Note 2 2 3 6 20 2" xfId="19207" xr:uid="{00000000-0005-0000-0000-0000EE5B0000}"/>
    <cellStyle name="Note 2 2 3 6 20 2 2" xfId="19208" xr:uid="{00000000-0005-0000-0000-0000EF5B0000}"/>
    <cellStyle name="Note 2 2 3 6 20 2 2 2" xfId="33596" xr:uid="{00000000-0005-0000-0000-0000F05B0000}"/>
    <cellStyle name="Note 2 2 3 6 20 2 3" xfId="19209" xr:uid="{00000000-0005-0000-0000-0000F15B0000}"/>
    <cellStyle name="Note 2 2 3 6 20 2 4" xfId="33597" xr:uid="{00000000-0005-0000-0000-0000F25B0000}"/>
    <cellStyle name="Note 2 2 3 6 20 3" xfId="19210" xr:uid="{00000000-0005-0000-0000-0000F35B0000}"/>
    <cellStyle name="Note 2 2 3 6 20 3 2" xfId="33598" xr:uid="{00000000-0005-0000-0000-0000F45B0000}"/>
    <cellStyle name="Note 2 2 3 6 20 4" xfId="19211" xr:uid="{00000000-0005-0000-0000-0000F55B0000}"/>
    <cellStyle name="Note 2 2 3 6 20 5" xfId="33599" xr:uid="{00000000-0005-0000-0000-0000F65B0000}"/>
    <cellStyle name="Note 2 2 3 6 21" xfId="19212" xr:uid="{00000000-0005-0000-0000-0000F75B0000}"/>
    <cellStyle name="Note 2 2 3 6 21 2" xfId="19213" xr:uid="{00000000-0005-0000-0000-0000F85B0000}"/>
    <cellStyle name="Note 2 2 3 6 21 2 2" xfId="19214" xr:uid="{00000000-0005-0000-0000-0000F95B0000}"/>
    <cellStyle name="Note 2 2 3 6 21 2 2 2" xfId="33600" xr:uid="{00000000-0005-0000-0000-0000FA5B0000}"/>
    <cellStyle name="Note 2 2 3 6 21 2 3" xfId="19215" xr:uid="{00000000-0005-0000-0000-0000FB5B0000}"/>
    <cellStyle name="Note 2 2 3 6 21 2 4" xfId="33601" xr:uid="{00000000-0005-0000-0000-0000FC5B0000}"/>
    <cellStyle name="Note 2 2 3 6 21 3" xfId="19216" xr:uid="{00000000-0005-0000-0000-0000FD5B0000}"/>
    <cellStyle name="Note 2 2 3 6 21 3 2" xfId="33602" xr:uid="{00000000-0005-0000-0000-0000FE5B0000}"/>
    <cellStyle name="Note 2 2 3 6 21 4" xfId="19217" xr:uid="{00000000-0005-0000-0000-0000FF5B0000}"/>
    <cellStyle name="Note 2 2 3 6 21 5" xfId="33603" xr:uid="{00000000-0005-0000-0000-0000005C0000}"/>
    <cellStyle name="Note 2 2 3 6 22" xfId="19218" xr:uid="{00000000-0005-0000-0000-0000015C0000}"/>
    <cellStyle name="Note 2 2 3 6 22 2" xfId="19219" xr:uid="{00000000-0005-0000-0000-0000025C0000}"/>
    <cellStyle name="Note 2 2 3 6 22 2 2" xfId="19220" xr:uid="{00000000-0005-0000-0000-0000035C0000}"/>
    <cellStyle name="Note 2 2 3 6 22 2 2 2" xfId="33604" xr:uid="{00000000-0005-0000-0000-0000045C0000}"/>
    <cellStyle name="Note 2 2 3 6 22 2 3" xfId="19221" xr:uid="{00000000-0005-0000-0000-0000055C0000}"/>
    <cellStyle name="Note 2 2 3 6 22 2 4" xfId="33605" xr:uid="{00000000-0005-0000-0000-0000065C0000}"/>
    <cellStyle name="Note 2 2 3 6 22 3" xfId="19222" xr:uid="{00000000-0005-0000-0000-0000075C0000}"/>
    <cellStyle name="Note 2 2 3 6 22 3 2" xfId="33606" xr:uid="{00000000-0005-0000-0000-0000085C0000}"/>
    <cellStyle name="Note 2 2 3 6 22 4" xfId="19223" xr:uid="{00000000-0005-0000-0000-0000095C0000}"/>
    <cellStyle name="Note 2 2 3 6 22 5" xfId="33607" xr:uid="{00000000-0005-0000-0000-00000A5C0000}"/>
    <cellStyle name="Note 2 2 3 6 23" xfId="19224" xr:uid="{00000000-0005-0000-0000-00000B5C0000}"/>
    <cellStyle name="Note 2 2 3 6 23 2" xfId="19225" xr:uid="{00000000-0005-0000-0000-00000C5C0000}"/>
    <cellStyle name="Note 2 2 3 6 23 2 2" xfId="19226" xr:uid="{00000000-0005-0000-0000-00000D5C0000}"/>
    <cellStyle name="Note 2 2 3 6 23 2 2 2" xfId="33608" xr:uid="{00000000-0005-0000-0000-00000E5C0000}"/>
    <cellStyle name="Note 2 2 3 6 23 2 3" xfId="19227" xr:uid="{00000000-0005-0000-0000-00000F5C0000}"/>
    <cellStyle name="Note 2 2 3 6 23 2 4" xfId="33609" xr:uid="{00000000-0005-0000-0000-0000105C0000}"/>
    <cellStyle name="Note 2 2 3 6 23 3" xfId="19228" xr:uid="{00000000-0005-0000-0000-0000115C0000}"/>
    <cellStyle name="Note 2 2 3 6 23 3 2" xfId="33610" xr:uid="{00000000-0005-0000-0000-0000125C0000}"/>
    <cellStyle name="Note 2 2 3 6 23 4" xfId="19229" xr:uid="{00000000-0005-0000-0000-0000135C0000}"/>
    <cellStyle name="Note 2 2 3 6 23 5" xfId="33611" xr:uid="{00000000-0005-0000-0000-0000145C0000}"/>
    <cellStyle name="Note 2 2 3 6 24" xfId="19230" xr:uid="{00000000-0005-0000-0000-0000155C0000}"/>
    <cellStyle name="Note 2 2 3 6 24 2" xfId="19231" xr:uid="{00000000-0005-0000-0000-0000165C0000}"/>
    <cellStyle name="Note 2 2 3 6 24 2 2" xfId="19232" xr:uid="{00000000-0005-0000-0000-0000175C0000}"/>
    <cellStyle name="Note 2 2 3 6 24 2 2 2" xfId="33612" xr:uid="{00000000-0005-0000-0000-0000185C0000}"/>
    <cellStyle name="Note 2 2 3 6 24 2 3" xfId="19233" xr:uid="{00000000-0005-0000-0000-0000195C0000}"/>
    <cellStyle name="Note 2 2 3 6 24 2 4" xfId="33613" xr:uid="{00000000-0005-0000-0000-00001A5C0000}"/>
    <cellStyle name="Note 2 2 3 6 24 3" xfId="19234" xr:uid="{00000000-0005-0000-0000-00001B5C0000}"/>
    <cellStyle name="Note 2 2 3 6 24 3 2" xfId="33614" xr:uid="{00000000-0005-0000-0000-00001C5C0000}"/>
    <cellStyle name="Note 2 2 3 6 24 4" xfId="19235" xr:uid="{00000000-0005-0000-0000-00001D5C0000}"/>
    <cellStyle name="Note 2 2 3 6 24 5" xfId="33615" xr:uid="{00000000-0005-0000-0000-00001E5C0000}"/>
    <cellStyle name="Note 2 2 3 6 25" xfId="19236" xr:uid="{00000000-0005-0000-0000-00001F5C0000}"/>
    <cellStyle name="Note 2 2 3 6 25 2" xfId="19237" xr:uid="{00000000-0005-0000-0000-0000205C0000}"/>
    <cellStyle name="Note 2 2 3 6 25 2 2" xfId="19238" xr:uid="{00000000-0005-0000-0000-0000215C0000}"/>
    <cellStyle name="Note 2 2 3 6 25 2 2 2" xfId="33616" xr:uid="{00000000-0005-0000-0000-0000225C0000}"/>
    <cellStyle name="Note 2 2 3 6 25 2 3" xfId="19239" xr:uid="{00000000-0005-0000-0000-0000235C0000}"/>
    <cellStyle name="Note 2 2 3 6 25 2 4" xfId="33617" xr:uid="{00000000-0005-0000-0000-0000245C0000}"/>
    <cellStyle name="Note 2 2 3 6 25 3" xfId="19240" xr:uid="{00000000-0005-0000-0000-0000255C0000}"/>
    <cellStyle name="Note 2 2 3 6 25 3 2" xfId="33618" xr:uid="{00000000-0005-0000-0000-0000265C0000}"/>
    <cellStyle name="Note 2 2 3 6 25 4" xfId="19241" xr:uid="{00000000-0005-0000-0000-0000275C0000}"/>
    <cellStyle name="Note 2 2 3 6 25 5" xfId="33619" xr:uid="{00000000-0005-0000-0000-0000285C0000}"/>
    <cellStyle name="Note 2 2 3 6 26" xfId="19242" xr:uid="{00000000-0005-0000-0000-0000295C0000}"/>
    <cellStyle name="Note 2 2 3 6 26 2" xfId="19243" xr:uid="{00000000-0005-0000-0000-00002A5C0000}"/>
    <cellStyle name="Note 2 2 3 6 26 2 2" xfId="19244" xr:uid="{00000000-0005-0000-0000-00002B5C0000}"/>
    <cellStyle name="Note 2 2 3 6 26 2 2 2" xfId="33620" xr:uid="{00000000-0005-0000-0000-00002C5C0000}"/>
    <cellStyle name="Note 2 2 3 6 26 2 3" xfId="19245" xr:uid="{00000000-0005-0000-0000-00002D5C0000}"/>
    <cellStyle name="Note 2 2 3 6 26 2 4" xfId="33621" xr:uid="{00000000-0005-0000-0000-00002E5C0000}"/>
    <cellStyle name="Note 2 2 3 6 26 3" xfId="19246" xr:uid="{00000000-0005-0000-0000-00002F5C0000}"/>
    <cellStyle name="Note 2 2 3 6 26 3 2" xfId="33622" xr:uid="{00000000-0005-0000-0000-0000305C0000}"/>
    <cellStyle name="Note 2 2 3 6 26 4" xfId="19247" xr:uid="{00000000-0005-0000-0000-0000315C0000}"/>
    <cellStyle name="Note 2 2 3 6 26 5" xfId="33623" xr:uid="{00000000-0005-0000-0000-0000325C0000}"/>
    <cellStyle name="Note 2 2 3 6 27" xfId="19248" xr:uid="{00000000-0005-0000-0000-0000335C0000}"/>
    <cellStyle name="Note 2 2 3 6 27 2" xfId="19249" xr:uid="{00000000-0005-0000-0000-0000345C0000}"/>
    <cellStyle name="Note 2 2 3 6 27 2 2" xfId="19250" xr:uid="{00000000-0005-0000-0000-0000355C0000}"/>
    <cellStyle name="Note 2 2 3 6 27 2 2 2" xfId="33624" xr:uid="{00000000-0005-0000-0000-0000365C0000}"/>
    <cellStyle name="Note 2 2 3 6 27 2 3" xfId="19251" xr:uid="{00000000-0005-0000-0000-0000375C0000}"/>
    <cellStyle name="Note 2 2 3 6 27 2 4" xfId="33625" xr:uid="{00000000-0005-0000-0000-0000385C0000}"/>
    <cellStyle name="Note 2 2 3 6 27 3" xfId="19252" xr:uid="{00000000-0005-0000-0000-0000395C0000}"/>
    <cellStyle name="Note 2 2 3 6 27 3 2" xfId="33626" xr:uid="{00000000-0005-0000-0000-00003A5C0000}"/>
    <cellStyle name="Note 2 2 3 6 27 4" xfId="19253" xr:uid="{00000000-0005-0000-0000-00003B5C0000}"/>
    <cellStyle name="Note 2 2 3 6 27 5" xfId="33627" xr:uid="{00000000-0005-0000-0000-00003C5C0000}"/>
    <cellStyle name="Note 2 2 3 6 28" xfId="19254" xr:uid="{00000000-0005-0000-0000-00003D5C0000}"/>
    <cellStyle name="Note 2 2 3 6 28 2" xfId="19255" xr:uid="{00000000-0005-0000-0000-00003E5C0000}"/>
    <cellStyle name="Note 2 2 3 6 28 2 2" xfId="19256" xr:uid="{00000000-0005-0000-0000-00003F5C0000}"/>
    <cellStyle name="Note 2 2 3 6 28 2 2 2" xfId="33628" xr:uid="{00000000-0005-0000-0000-0000405C0000}"/>
    <cellStyle name="Note 2 2 3 6 28 2 3" xfId="19257" xr:uid="{00000000-0005-0000-0000-0000415C0000}"/>
    <cellStyle name="Note 2 2 3 6 28 2 4" xfId="33629" xr:uid="{00000000-0005-0000-0000-0000425C0000}"/>
    <cellStyle name="Note 2 2 3 6 28 3" xfId="19258" xr:uid="{00000000-0005-0000-0000-0000435C0000}"/>
    <cellStyle name="Note 2 2 3 6 28 3 2" xfId="33630" xr:uid="{00000000-0005-0000-0000-0000445C0000}"/>
    <cellStyle name="Note 2 2 3 6 28 4" xfId="19259" xr:uid="{00000000-0005-0000-0000-0000455C0000}"/>
    <cellStyle name="Note 2 2 3 6 28 5" xfId="33631" xr:uid="{00000000-0005-0000-0000-0000465C0000}"/>
    <cellStyle name="Note 2 2 3 6 29" xfId="19260" xr:uid="{00000000-0005-0000-0000-0000475C0000}"/>
    <cellStyle name="Note 2 2 3 6 29 2" xfId="19261" xr:uid="{00000000-0005-0000-0000-0000485C0000}"/>
    <cellStyle name="Note 2 2 3 6 29 2 2" xfId="19262" xr:uid="{00000000-0005-0000-0000-0000495C0000}"/>
    <cellStyle name="Note 2 2 3 6 29 2 2 2" xfId="33632" xr:uid="{00000000-0005-0000-0000-00004A5C0000}"/>
    <cellStyle name="Note 2 2 3 6 29 2 3" xfId="19263" xr:uid="{00000000-0005-0000-0000-00004B5C0000}"/>
    <cellStyle name="Note 2 2 3 6 29 2 4" xfId="33633" xr:uid="{00000000-0005-0000-0000-00004C5C0000}"/>
    <cellStyle name="Note 2 2 3 6 29 3" xfId="19264" xr:uid="{00000000-0005-0000-0000-00004D5C0000}"/>
    <cellStyle name="Note 2 2 3 6 29 3 2" xfId="33634" xr:uid="{00000000-0005-0000-0000-00004E5C0000}"/>
    <cellStyle name="Note 2 2 3 6 29 4" xfId="19265" xr:uid="{00000000-0005-0000-0000-00004F5C0000}"/>
    <cellStyle name="Note 2 2 3 6 29 5" xfId="33635" xr:uid="{00000000-0005-0000-0000-0000505C0000}"/>
    <cellStyle name="Note 2 2 3 6 3" xfId="19266" xr:uid="{00000000-0005-0000-0000-0000515C0000}"/>
    <cellStyle name="Note 2 2 3 6 3 2" xfId="19267" xr:uid="{00000000-0005-0000-0000-0000525C0000}"/>
    <cellStyle name="Note 2 2 3 6 3 2 2" xfId="19268" xr:uid="{00000000-0005-0000-0000-0000535C0000}"/>
    <cellStyle name="Note 2 2 3 6 3 2 2 2" xfId="33636" xr:uid="{00000000-0005-0000-0000-0000545C0000}"/>
    <cellStyle name="Note 2 2 3 6 3 2 3" xfId="19269" xr:uid="{00000000-0005-0000-0000-0000555C0000}"/>
    <cellStyle name="Note 2 2 3 6 3 2 4" xfId="33637" xr:uid="{00000000-0005-0000-0000-0000565C0000}"/>
    <cellStyle name="Note 2 2 3 6 3 3" xfId="19270" xr:uid="{00000000-0005-0000-0000-0000575C0000}"/>
    <cellStyle name="Note 2 2 3 6 3 3 2" xfId="33638" xr:uid="{00000000-0005-0000-0000-0000585C0000}"/>
    <cellStyle name="Note 2 2 3 6 3 4" xfId="19271" xr:uid="{00000000-0005-0000-0000-0000595C0000}"/>
    <cellStyle name="Note 2 2 3 6 3 5" xfId="33639" xr:uid="{00000000-0005-0000-0000-00005A5C0000}"/>
    <cellStyle name="Note 2 2 3 6 30" xfId="19272" xr:uid="{00000000-0005-0000-0000-00005B5C0000}"/>
    <cellStyle name="Note 2 2 3 6 30 2" xfId="19273" xr:uid="{00000000-0005-0000-0000-00005C5C0000}"/>
    <cellStyle name="Note 2 2 3 6 30 2 2" xfId="19274" xr:uid="{00000000-0005-0000-0000-00005D5C0000}"/>
    <cellStyle name="Note 2 2 3 6 30 2 2 2" xfId="33640" xr:uid="{00000000-0005-0000-0000-00005E5C0000}"/>
    <cellStyle name="Note 2 2 3 6 30 2 3" xfId="19275" xr:uid="{00000000-0005-0000-0000-00005F5C0000}"/>
    <cellStyle name="Note 2 2 3 6 30 2 4" xfId="33641" xr:uid="{00000000-0005-0000-0000-0000605C0000}"/>
    <cellStyle name="Note 2 2 3 6 30 3" xfId="19276" xr:uid="{00000000-0005-0000-0000-0000615C0000}"/>
    <cellStyle name="Note 2 2 3 6 30 3 2" xfId="33642" xr:uid="{00000000-0005-0000-0000-0000625C0000}"/>
    <cellStyle name="Note 2 2 3 6 30 4" xfId="19277" xr:uid="{00000000-0005-0000-0000-0000635C0000}"/>
    <cellStyle name="Note 2 2 3 6 30 5" xfId="33643" xr:uid="{00000000-0005-0000-0000-0000645C0000}"/>
    <cellStyle name="Note 2 2 3 6 31" xfId="19278" xr:uid="{00000000-0005-0000-0000-0000655C0000}"/>
    <cellStyle name="Note 2 2 3 6 31 2" xfId="19279" xr:uid="{00000000-0005-0000-0000-0000665C0000}"/>
    <cellStyle name="Note 2 2 3 6 31 2 2" xfId="33644" xr:uid="{00000000-0005-0000-0000-0000675C0000}"/>
    <cellStyle name="Note 2 2 3 6 31 3" xfId="19280" xr:uid="{00000000-0005-0000-0000-0000685C0000}"/>
    <cellStyle name="Note 2 2 3 6 31 4" xfId="33645" xr:uid="{00000000-0005-0000-0000-0000695C0000}"/>
    <cellStyle name="Note 2 2 3 6 32" xfId="19281" xr:uid="{00000000-0005-0000-0000-00006A5C0000}"/>
    <cellStyle name="Note 2 2 3 6 32 2" xfId="33646" xr:uid="{00000000-0005-0000-0000-00006B5C0000}"/>
    <cellStyle name="Note 2 2 3 6 33" xfId="19282" xr:uid="{00000000-0005-0000-0000-00006C5C0000}"/>
    <cellStyle name="Note 2 2 3 6 34" xfId="33647" xr:uid="{00000000-0005-0000-0000-00006D5C0000}"/>
    <cellStyle name="Note 2 2 3 6 4" xfId="19283" xr:uid="{00000000-0005-0000-0000-00006E5C0000}"/>
    <cellStyle name="Note 2 2 3 6 4 2" xfId="19284" xr:uid="{00000000-0005-0000-0000-00006F5C0000}"/>
    <cellStyle name="Note 2 2 3 6 4 2 2" xfId="19285" xr:uid="{00000000-0005-0000-0000-0000705C0000}"/>
    <cellStyle name="Note 2 2 3 6 4 2 2 2" xfId="33648" xr:uid="{00000000-0005-0000-0000-0000715C0000}"/>
    <cellStyle name="Note 2 2 3 6 4 2 3" xfId="19286" xr:uid="{00000000-0005-0000-0000-0000725C0000}"/>
    <cellStyle name="Note 2 2 3 6 4 2 4" xfId="33649" xr:uid="{00000000-0005-0000-0000-0000735C0000}"/>
    <cellStyle name="Note 2 2 3 6 4 3" xfId="19287" xr:uid="{00000000-0005-0000-0000-0000745C0000}"/>
    <cellStyle name="Note 2 2 3 6 4 3 2" xfId="33650" xr:uid="{00000000-0005-0000-0000-0000755C0000}"/>
    <cellStyle name="Note 2 2 3 6 4 4" xfId="19288" xr:uid="{00000000-0005-0000-0000-0000765C0000}"/>
    <cellStyle name="Note 2 2 3 6 4 5" xfId="33651" xr:uid="{00000000-0005-0000-0000-0000775C0000}"/>
    <cellStyle name="Note 2 2 3 6 5" xfId="19289" xr:uid="{00000000-0005-0000-0000-0000785C0000}"/>
    <cellStyle name="Note 2 2 3 6 5 2" xfId="19290" xr:uid="{00000000-0005-0000-0000-0000795C0000}"/>
    <cellStyle name="Note 2 2 3 6 5 2 2" xfId="19291" xr:uid="{00000000-0005-0000-0000-00007A5C0000}"/>
    <cellStyle name="Note 2 2 3 6 5 2 2 2" xfId="33652" xr:uid="{00000000-0005-0000-0000-00007B5C0000}"/>
    <cellStyle name="Note 2 2 3 6 5 2 3" xfId="19292" xr:uid="{00000000-0005-0000-0000-00007C5C0000}"/>
    <cellStyle name="Note 2 2 3 6 5 2 4" xfId="33653" xr:uid="{00000000-0005-0000-0000-00007D5C0000}"/>
    <cellStyle name="Note 2 2 3 6 5 3" xfId="19293" xr:uid="{00000000-0005-0000-0000-00007E5C0000}"/>
    <cellStyle name="Note 2 2 3 6 5 3 2" xfId="33654" xr:uid="{00000000-0005-0000-0000-00007F5C0000}"/>
    <cellStyle name="Note 2 2 3 6 5 4" xfId="19294" xr:uid="{00000000-0005-0000-0000-0000805C0000}"/>
    <cellStyle name="Note 2 2 3 6 5 5" xfId="33655" xr:uid="{00000000-0005-0000-0000-0000815C0000}"/>
    <cellStyle name="Note 2 2 3 6 6" xfId="19295" xr:uid="{00000000-0005-0000-0000-0000825C0000}"/>
    <cellStyle name="Note 2 2 3 6 6 2" xfId="19296" xr:uid="{00000000-0005-0000-0000-0000835C0000}"/>
    <cellStyle name="Note 2 2 3 6 6 2 2" xfId="19297" xr:uid="{00000000-0005-0000-0000-0000845C0000}"/>
    <cellStyle name="Note 2 2 3 6 6 2 2 2" xfId="33656" xr:uid="{00000000-0005-0000-0000-0000855C0000}"/>
    <cellStyle name="Note 2 2 3 6 6 2 3" xfId="19298" xr:uid="{00000000-0005-0000-0000-0000865C0000}"/>
    <cellStyle name="Note 2 2 3 6 6 2 4" xfId="33657" xr:uid="{00000000-0005-0000-0000-0000875C0000}"/>
    <cellStyle name="Note 2 2 3 6 6 3" xfId="19299" xr:uid="{00000000-0005-0000-0000-0000885C0000}"/>
    <cellStyle name="Note 2 2 3 6 6 3 2" xfId="33658" xr:uid="{00000000-0005-0000-0000-0000895C0000}"/>
    <cellStyle name="Note 2 2 3 6 6 4" xfId="19300" xr:uid="{00000000-0005-0000-0000-00008A5C0000}"/>
    <cellStyle name="Note 2 2 3 6 6 5" xfId="33659" xr:uid="{00000000-0005-0000-0000-00008B5C0000}"/>
    <cellStyle name="Note 2 2 3 6 7" xfId="19301" xr:uid="{00000000-0005-0000-0000-00008C5C0000}"/>
    <cellStyle name="Note 2 2 3 6 7 2" xfId="19302" xr:uid="{00000000-0005-0000-0000-00008D5C0000}"/>
    <cellStyle name="Note 2 2 3 6 7 2 2" xfId="19303" xr:uid="{00000000-0005-0000-0000-00008E5C0000}"/>
    <cellStyle name="Note 2 2 3 6 7 2 2 2" xfId="33660" xr:uid="{00000000-0005-0000-0000-00008F5C0000}"/>
    <cellStyle name="Note 2 2 3 6 7 2 3" xfId="19304" xr:uid="{00000000-0005-0000-0000-0000905C0000}"/>
    <cellStyle name="Note 2 2 3 6 7 2 4" xfId="33661" xr:uid="{00000000-0005-0000-0000-0000915C0000}"/>
    <cellStyle name="Note 2 2 3 6 7 3" xfId="19305" xr:uid="{00000000-0005-0000-0000-0000925C0000}"/>
    <cellStyle name="Note 2 2 3 6 7 3 2" xfId="33662" xr:uid="{00000000-0005-0000-0000-0000935C0000}"/>
    <cellStyle name="Note 2 2 3 6 7 4" xfId="19306" xr:uid="{00000000-0005-0000-0000-0000945C0000}"/>
    <cellStyle name="Note 2 2 3 6 7 5" xfId="33663" xr:uid="{00000000-0005-0000-0000-0000955C0000}"/>
    <cellStyle name="Note 2 2 3 6 8" xfId="19307" xr:uid="{00000000-0005-0000-0000-0000965C0000}"/>
    <cellStyle name="Note 2 2 3 6 8 2" xfId="19308" xr:uid="{00000000-0005-0000-0000-0000975C0000}"/>
    <cellStyle name="Note 2 2 3 6 8 2 2" xfId="19309" xr:uid="{00000000-0005-0000-0000-0000985C0000}"/>
    <cellStyle name="Note 2 2 3 6 8 2 2 2" xfId="33664" xr:uid="{00000000-0005-0000-0000-0000995C0000}"/>
    <cellStyle name="Note 2 2 3 6 8 2 3" xfId="19310" xr:uid="{00000000-0005-0000-0000-00009A5C0000}"/>
    <cellStyle name="Note 2 2 3 6 8 2 4" xfId="33665" xr:uid="{00000000-0005-0000-0000-00009B5C0000}"/>
    <cellStyle name="Note 2 2 3 6 8 3" xfId="19311" xr:uid="{00000000-0005-0000-0000-00009C5C0000}"/>
    <cellStyle name="Note 2 2 3 6 8 3 2" xfId="33666" xr:uid="{00000000-0005-0000-0000-00009D5C0000}"/>
    <cellStyle name="Note 2 2 3 6 8 4" xfId="19312" xr:uid="{00000000-0005-0000-0000-00009E5C0000}"/>
    <cellStyle name="Note 2 2 3 6 8 5" xfId="33667" xr:uid="{00000000-0005-0000-0000-00009F5C0000}"/>
    <cellStyle name="Note 2 2 3 6 9" xfId="19313" xr:uid="{00000000-0005-0000-0000-0000A05C0000}"/>
    <cellStyle name="Note 2 2 3 6 9 2" xfId="19314" xr:uid="{00000000-0005-0000-0000-0000A15C0000}"/>
    <cellStyle name="Note 2 2 3 6 9 2 2" xfId="19315" xr:uid="{00000000-0005-0000-0000-0000A25C0000}"/>
    <cellStyle name="Note 2 2 3 6 9 2 2 2" xfId="33668" xr:uid="{00000000-0005-0000-0000-0000A35C0000}"/>
    <cellStyle name="Note 2 2 3 6 9 2 3" xfId="19316" xr:uid="{00000000-0005-0000-0000-0000A45C0000}"/>
    <cellStyle name="Note 2 2 3 6 9 2 4" xfId="33669" xr:uid="{00000000-0005-0000-0000-0000A55C0000}"/>
    <cellStyle name="Note 2 2 3 6 9 3" xfId="19317" xr:uid="{00000000-0005-0000-0000-0000A65C0000}"/>
    <cellStyle name="Note 2 2 3 6 9 3 2" xfId="33670" xr:uid="{00000000-0005-0000-0000-0000A75C0000}"/>
    <cellStyle name="Note 2 2 3 6 9 4" xfId="19318" xr:uid="{00000000-0005-0000-0000-0000A85C0000}"/>
    <cellStyle name="Note 2 2 3 6 9 5" xfId="33671" xr:uid="{00000000-0005-0000-0000-0000A95C0000}"/>
    <cellStyle name="Note 2 2 3 7" xfId="19319" xr:uid="{00000000-0005-0000-0000-0000AA5C0000}"/>
    <cellStyle name="Note 2 2 3 7 10" xfId="19320" xr:uid="{00000000-0005-0000-0000-0000AB5C0000}"/>
    <cellStyle name="Note 2 2 3 7 10 2" xfId="19321" xr:uid="{00000000-0005-0000-0000-0000AC5C0000}"/>
    <cellStyle name="Note 2 2 3 7 10 2 2" xfId="19322" xr:uid="{00000000-0005-0000-0000-0000AD5C0000}"/>
    <cellStyle name="Note 2 2 3 7 10 2 2 2" xfId="33672" xr:uid="{00000000-0005-0000-0000-0000AE5C0000}"/>
    <cellStyle name="Note 2 2 3 7 10 2 3" xfId="19323" xr:uid="{00000000-0005-0000-0000-0000AF5C0000}"/>
    <cellStyle name="Note 2 2 3 7 10 2 4" xfId="33673" xr:uid="{00000000-0005-0000-0000-0000B05C0000}"/>
    <cellStyle name="Note 2 2 3 7 10 3" xfId="19324" xr:uid="{00000000-0005-0000-0000-0000B15C0000}"/>
    <cellStyle name="Note 2 2 3 7 10 3 2" xfId="33674" xr:uid="{00000000-0005-0000-0000-0000B25C0000}"/>
    <cellStyle name="Note 2 2 3 7 10 4" xfId="19325" xr:uid="{00000000-0005-0000-0000-0000B35C0000}"/>
    <cellStyle name="Note 2 2 3 7 10 5" xfId="33675" xr:uid="{00000000-0005-0000-0000-0000B45C0000}"/>
    <cellStyle name="Note 2 2 3 7 11" xfId="19326" xr:uid="{00000000-0005-0000-0000-0000B55C0000}"/>
    <cellStyle name="Note 2 2 3 7 11 2" xfId="19327" xr:uid="{00000000-0005-0000-0000-0000B65C0000}"/>
    <cellStyle name="Note 2 2 3 7 11 2 2" xfId="19328" xr:uid="{00000000-0005-0000-0000-0000B75C0000}"/>
    <cellStyle name="Note 2 2 3 7 11 2 2 2" xfId="33676" xr:uid="{00000000-0005-0000-0000-0000B85C0000}"/>
    <cellStyle name="Note 2 2 3 7 11 2 3" xfId="19329" xr:uid="{00000000-0005-0000-0000-0000B95C0000}"/>
    <cellStyle name="Note 2 2 3 7 11 2 4" xfId="33677" xr:uid="{00000000-0005-0000-0000-0000BA5C0000}"/>
    <cellStyle name="Note 2 2 3 7 11 3" xfId="19330" xr:uid="{00000000-0005-0000-0000-0000BB5C0000}"/>
    <cellStyle name="Note 2 2 3 7 11 3 2" xfId="33678" xr:uid="{00000000-0005-0000-0000-0000BC5C0000}"/>
    <cellStyle name="Note 2 2 3 7 11 4" xfId="19331" xr:uid="{00000000-0005-0000-0000-0000BD5C0000}"/>
    <cellStyle name="Note 2 2 3 7 11 5" xfId="33679" xr:uid="{00000000-0005-0000-0000-0000BE5C0000}"/>
    <cellStyle name="Note 2 2 3 7 12" xfId="19332" xr:uid="{00000000-0005-0000-0000-0000BF5C0000}"/>
    <cellStyle name="Note 2 2 3 7 12 2" xfId="19333" xr:uid="{00000000-0005-0000-0000-0000C05C0000}"/>
    <cellStyle name="Note 2 2 3 7 12 2 2" xfId="19334" xr:uid="{00000000-0005-0000-0000-0000C15C0000}"/>
    <cellStyle name="Note 2 2 3 7 12 2 2 2" xfId="33680" xr:uid="{00000000-0005-0000-0000-0000C25C0000}"/>
    <cellStyle name="Note 2 2 3 7 12 2 3" xfId="19335" xr:uid="{00000000-0005-0000-0000-0000C35C0000}"/>
    <cellStyle name="Note 2 2 3 7 12 2 4" xfId="33681" xr:uid="{00000000-0005-0000-0000-0000C45C0000}"/>
    <cellStyle name="Note 2 2 3 7 12 3" xfId="19336" xr:uid="{00000000-0005-0000-0000-0000C55C0000}"/>
    <cellStyle name="Note 2 2 3 7 12 3 2" xfId="33682" xr:uid="{00000000-0005-0000-0000-0000C65C0000}"/>
    <cellStyle name="Note 2 2 3 7 12 4" xfId="19337" xr:uid="{00000000-0005-0000-0000-0000C75C0000}"/>
    <cellStyle name="Note 2 2 3 7 12 5" xfId="33683" xr:uid="{00000000-0005-0000-0000-0000C85C0000}"/>
    <cellStyle name="Note 2 2 3 7 13" xfId="19338" xr:uid="{00000000-0005-0000-0000-0000C95C0000}"/>
    <cellStyle name="Note 2 2 3 7 13 2" xfId="19339" xr:uid="{00000000-0005-0000-0000-0000CA5C0000}"/>
    <cellStyle name="Note 2 2 3 7 13 2 2" xfId="19340" xr:uid="{00000000-0005-0000-0000-0000CB5C0000}"/>
    <cellStyle name="Note 2 2 3 7 13 2 2 2" xfId="33684" xr:uid="{00000000-0005-0000-0000-0000CC5C0000}"/>
    <cellStyle name="Note 2 2 3 7 13 2 3" xfId="19341" xr:uid="{00000000-0005-0000-0000-0000CD5C0000}"/>
    <cellStyle name="Note 2 2 3 7 13 2 4" xfId="33685" xr:uid="{00000000-0005-0000-0000-0000CE5C0000}"/>
    <cellStyle name="Note 2 2 3 7 13 3" xfId="19342" xr:uid="{00000000-0005-0000-0000-0000CF5C0000}"/>
    <cellStyle name="Note 2 2 3 7 13 3 2" xfId="33686" xr:uid="{00000000-0005-0000-0000-0000D05C0000}"/>
    <cellStyle name="Note 2 2 3 7 13 4" xfId="19343" xr:uid="{00000000-0005-0000-0000-0000D15C0000}"/>
    <cellStyle name="Note 2 2 3 7 13 5" xfId="33687" xr:uid="{00000000-0005-0000-0000-0000D25C0000}"/>
    <cellStyle name="Note 2 2 3 7 14" xfId="19344" xr:uid="{00000000-0005-0000-0000-0000D35C0000}"/>
    <cellStyle name="Note 2 2 3 7 14 2" xfId="19345" xr:uid="{00000000-0005-0000-0000-0000D45C0000}"/>
    <cellStyle name="Note 2 2 3 7 14 2 2" xfId="19346" xr:uid="{00000000-0005-0000-0000-0000D55C0000}"/>
    <cellStyle name="Note 2 2 3 7 14 2 2 2" xfId="33688" xr:uid="{00000000-0005-0000-0000-0000D65C0000}"/>
    <cellStyle name="Note 2 2 3 7 14 2 3" xfId="19347" xr:uid="{00000000-0005-0000-0000-0000D75C0000}"/>
    <cellStyle name="Note 2 2 3 7 14 2 4" xfId="33689" xr:uid="{00000000-0005-0000-0000-0000D85C0000}"/>
    <cellStyle name="Note 2 2 3 7 14 3" xfId="19348" xr:uid="{00000000-0005-0000-0000-0000D95C0000}"/>
    <cellStyle name="Note 2 2 3 7 14 3 2" xfId="33690" xr:uid="{00000000-0005-0000-0000-0000DA5C0000}"/>
    <cellStyle name="Note 2 2 3 7 14 4" xfId="19349" xr:uid="{00000000-0005-0000-0000-0000DB5C0000}"/>
    <cellStyle name="Note 2 2 3 7 14 5" xfId="33691" xr:uid="{00000000-0005-0000-0000-0000DC5C0000}"/>
    <cellStyle name="Note 2 2 3 7 15" xfId="19350" xr:uid="{00000000-0005-0000-0000-0000DD5C0000}"/>
    <cellStyle name="Note 2 2 3 7 15 2" xfId="19351" xr:uid="{00000000-0005-0000-0000-0000DE5C0000}"/>
    <cellStyle name="Note 2 2 3 7 15 2 2" xfId="19352" xr:uid="{00000000-0005-0000-0000-0000DF5C0000}"/>
    <cellStyle name="Note 2 2 3 7 15 2 2 2" xfId="33692" xr:uid="{00000000-0005-0000-0000-0000E05C0000}"/>
    <cellStyle name="Note 2 2 3 7 15 2 3" xfId="19353" xr:uid="{00000000-0005-0000-0000-0000E15C0000}"/>
    <cellStyle name="Note 2 2 3 7 15 2 4" xfId="33693" xr:uid="{00000000-0005-0000-0000-0000E25C0000}"/>
    <cellStyle name="Note 2 2 3 7 15 3" xfId="19354" xr:uid="{00000000-0005-0000-0000-0000E35C0000}"/>
    <cellStyle name="Note 2 2 3 7 15 3 2" xfId="33694" xr:uid="{00000000-0005-0000-0000-0000E45C0000}"/>
    <cellStyle name="Note 2 2 3 7 15 4" xfId="19355" xr:uid="{00000000-0005-0000-0000-0000E55C0000}"/>
    <cellStyle name="Note 2 2 3 7 15 5" xfId="33695" xr:uid="{00000000-0005-0000-0000-0000E65C0000}"/>
    <cellStyle name="Note 2 2 3 7 16" xfId="19356" xr:uid="{00000000-0005-0000-0000-0000E75C0000}"/>
    <cellStyle name="Note 2 2 3 7 16 2" xfId="19357" xr:uid="{00000000-0005-0000-0000-0000E85C0000}"/>
    <cellStyle name="Note 2 2 3 7 16 2 2" xfId="19358" xr:uid="{00000000-0005-0000-0000-0000E95C0000}"/>
    <cellStyle name="Note 2 2 3 7 16 2 2 2" xfId="33696" xr:uid="{00000000-0005-0000-0000-0000EA5C0000}"/>
    <cellStyle name="Note 2 2 3 7 16 2 3" xfId="19359" xr:uid="{00000000-0005-0000-0000-0000EB5C0000}"/>
    <cellStyle name="Note 2 2 3 7 16 2 4" xfId="33697" xr:uid="{00000000-0005-0000-0000-0000EC5C0000}"/>
    <cellStyle name="Note 2 2 3 7 16 3" xfId="19360" xr:uid="{00000000-0005-0000-0000-0000ED5C0000}"/>
    <cellStyle name="Note 2 2 3 7 16 3 2" xfId="33698" xr:uid="{00000000-0005-0000-0000-0000EE5C0000}"/>
    <cellStyle name="Note 2 2 3 7 16 4" xfId="19361" xr:uid="{00000000-0005-0000-0000-0000EF5C0000}"/>
    <cellStyle name="Note 2 2 3 7 16 5" xfId="33699" xr:uid="{00000000-0005-0000-0000-0000F05C0000}"/>
    <cellStyle name="Note 2 2 3 7 17" xfId="19362" xr:uid="{00000000-0005-0000-0000-0000F15C0000}"/>
    <cellStyle name="Note 2 2 3 7 17 2" xfId="19363" xr:uid="{00000000-0005-0000-0000-0000F25C0000}"/>
    <cellStyle name="Note 2 2 3 7 17 2 2" xfId="19364" xr:uid="{00000000-0005-0000-0000-0000F35C0000}"/>
    <cellStyle name="Note 2 2 3 7 17 2 2 2" xfId="33700" xr:uid="{00000000-0005-0000-0000-0000F45C0000}"/>
    <cellStyle name="Note 2 2 3 7 17 2 3" xfId="19365" xr:uid="{00000000-0005-0000-0000-0000F55C0000}"/>
    <cellStyle name="Note 2 2 3 7 17 2 4" xfId="33701" xr:uid="{00000000-0005-0000-0000-0000F65C0000}"/>
    <cellStyle name="Note 2 2 3 7 17 3" xfId="19366" xr:uid="{00000000-0005-0000-0000-0000F75C0000}"/>
    <cellStyle name="Note 2 2 3 7 17 3 2" xfId="33702" xr:uid="{00000000-0005-0000-0000-0000F85C0000}"/>
    <cellStyle name="Note 2 2 3 7 17 4" xfId="19367" xr:uid="{00000000-0005-0000-0000-0000F95C0000}"/>
    <cellStyle name="Note 2 2 3 7 17 5" xfId="33703" xr:uid="{00000000-0005-0000-0000-0000FA5C0000}"/>
    <cellStyle name="Note 2 2 3 7 18" xfId="19368" xr:uid="{00000000-0005-0000-0000-0000FB5C0000}"/>
    <cellStyle name="Note 2 2 3 7 18 2" xfId="19369" xr:uid="{00000000-0005-0000-0000-0000FC5C0000}"/>
    <cellStyle name="Note 2 2 3 7 18 2 2" xfId="19370" xr:uid="{00000000-0005-0000-0000-0000FD5C0000}"/>
    <cellStyle name="Note 2 2 3 7 18 2 2 2" xfId="33704" xr:uid="{00000000-0005-0000-0000-0000FE5C0000}"/>
    <cellStyle name="Note 2 2 3 7 18 2 3" xfId="19371" xr:uid="{00000000-0005-0000-0000-0000FF5C0000}"/>
    <cellStyle name="Note 2 2 3 7 18 2 4" xfId="33705" xr:uid="{00000000-0005-0000-0000-0000005D0000}"/>
    <cellStyle name="Note 2 2 3 7 18 3" xfId="19372" xr:uid="{00000000-0005-0000-0000-0000015D0000}"/>
    <cellStyle name="Note 2 2 3 7 18 3 2" xfId="33706" xr:uid="{00000000-0005-0000-0000-0000025D0000}"/>
    <cellStyle name="Note 2 2 3 7 18 4" xfId="19373" xr:uid="{00000000-0005-0000-0000-0000035D0000}"/>
    <cellStyle name="Note 2 2 3 7 18 5" xfId="33707" xr:uid="{00000000-0005-0000-0000-0000045D0000}"/>
    <cellStyle name="Note 2 2 3 7 19" xfId="19374" xr:uid="{00000000-0005-0000-0000-0000055D0000}"/>
    <cellStyle name="Note 2 2 3 7 19 2" xfId="19375" xr:uid="{00000000-0005-0000-0000-0000065D0000}"/>
    <cellStyle name="Note 2 2 3 7 19 2 2" xfId="19376" xr:uid="{00000000-0005-0000-0000-0000075D0000}"/>
    <cellStyle name="Note 2 2 3 7 19 2 2 2" xfId="33708" xr:uid="{00000000-0005-0000-0000-0000085D0000}"/>
    <cellStyle name="Note 2 2 3 7 19 2 3" xfId="19377" xr:uid="{00000000-0005-0000-0000-0000095D0000}"/>
    <cellStyle name="Note 2 2 3 7 19 2 4" xfId="33709" xr:uid="{00000000-0005-0000-0000-00000A5D0000}"/>
    <cellStyle name="Note 2 2 3 7 19 3" xfId="19378" xr:uid="{00000000-0005-0000-0000-00000B5D0000}"/>
    <cellStyle name="Note 2 2 3 7 19 3 2" xfId="33710" xr:uid="{00000000-0005-0000-0000-00000C5D0000}"/>
    <cellStyle name="Note 2 2 3 7 19 4" xfId="19379" xr:uid="{00000000-0005-0000-0000-00000D5D0000}"/>
    <cellStyle name="Note 2 2 3 7 19 5" xfId="33711" xr:uid="{00000000-0005-0000-0000-00000E5D0000}"/>
    <cellStyle name="Note 2 2 3 7 2" xfId="19380" xr:uid="{00000000-0005-0000-0000-00000F5D0000}"/>
    <cellStyle name="Note 2 2 3 7 2 2" xfId="19381" xr:uid="{00000000-0005-0000-0000-0000105D0000}"/>
    <cellStyle name="Note 2 2 3 7 2 2 2" xfId="19382" xr:uid="{00000000-0005-0000-0000-0000115D0000}"/>
    <cellStyle name="Note 2 2 3 7 2 2 2 2" xfId="33712" xr:uid="{00000000-0005-0000-0000-0000125D0000}"/>
    <cellStyle name="Note 2 2 3 7 2 2 3" xfId="19383" xr:uid="{00000000-0005-0000-0000-0000135D0000}"/>
    <cellStyle name="Note 2 2 3 7 2 2 4" xfId="33713" xr:uid="{00000000-0005-0000-0000-0000145D0000}"/>
    <cellStyle name="Note 2 2 3 7 2 3" xfId="19384" xr:uid="{00000000-0005-0000-0000-0000155D0000}"/>
    <cellStyle name="Note 2 2 3 7 2 3 2" xfId="33714" xr:uid="{00000000-0005-0000-0000-0000165D0000}"/>
    <cellStyle name="Note 2 2 3 7 2 4" xfId="19385" xr:uid="{00000000-0005-0000-0000-0000175D0000}"/>
    <cellStyle name="Note 2 2 3 7 2 5" xfId="33715" xr:uid="{00000000-0005-0000-0000-0000185D0000}"/>
    <cellStyle name="Note 2 2 3 7 20" xfId="19386" xr:uid="{00000000-0005-0000-0000-0000195D0000}"/>
    <cellStyle name="Note 2 2 3 7 20 2" xfId="19387" xr:uid="{00000000-0005-0000-0000-00001A5D0000}"/>
    <cellStyle name="Note 2 2 3 7 20 2 2" xfId="19388" xr:uid="{00000000-0005-0000-0000-00001B5D0000}"/>
    <cellStyle name="Note 2 2 3 7 20 2 2 2" xfId="33716" xr:uid="{00000000-0005-0000-0000-00001C5D0000}"/>
    <cellStyle name="Note 2 2 3 7 20 2 3" xfId="19389" xr:uid="{00000000-0005-0000-0000-00001D5D0000}"/>
    <cellStyle name="Note 2 2 3 7 20 2 4" xfId="33717" xr:uid="{00000000-0005-0000-0000-00001E5D0000}"/>
    <cellStyle name="Note 2 2 3 7 20 3" xfId="19390" xr:uid="{00000000-0005-0000-0000-00001F5D0000}"/>
    <cellStyle name="Note 2 2 3 7 20 3 2" xfId="33718" xr:uid="{00000000-0005-0000-0000-0000205D0000}"/>
    <cellStyle name="Note 2 2 3 7 20 4" xfId="19391" xr:uid="{00000000-0005-0000-0000-0000215D0000}"/>
    <cellStyle name="Note 2 2 3 7 20 5" xfId="33719" xr:uid="{00000000-0005-0000-0000-0000225D0000}"/>
    <cellStyle name="Note 2 2 3 7 21" xfId="19392" xr:uid="{00000000-0005-0000-0000-0000235D0000}"/>
    <cellStyle name="Note 2 2 3 7 21 2" xfId="19393" xr:uid="{00000000-0005-0000-0000-0000245D0000}"/>
    <cellStyle name="Note 2 2 3 7 21 2 2" xfId="19394" xr:uid="{00000000-0005-0000-0000-0000255D0000}"/>
    <cellStyle name="Note 2 2 3 7 21 2 2 2" xfId="33720" xr:uid="{00000000-0005-0000-0000-0000265D0000}"/>
    <cellStyle name="Note 2 2 3 7 21 2 3" xfId="19395" xr:uid="{00000000-0005-0000-0000-0000275D0000}"/>
    <cellStyle name="Note 2 2 3 7 21 2 4" xfId="33721" xr:uid="{00000000-0005-0000-0000-0000285D0000}"/>
    <cellStyle name="Note 2 2 3 7 21 3" xfId="19396" xr:uid="{00000000-0005-0000-0000-0000295D0000}"/>
    <cellStyle name="Note 2 2 3 7 21 3 2" xfId="33722" xr:uid="{00000000-0005-0000-0000-00002A5D0000}"/>
    <cellStyle name="Note 2 2 3 7 21 4" xfId="19397" xr:uid="{00000000-0005-0000-0000-00002B5D0000}"/>
    <cellStyle name="Note 2 2 3 7 21 5" xfId="33723" xr:uid="{00000000-0005-0000-0000-00002C5D0000}"/>
    <cellStyle name="Note 2 2 3 7 22" xfId="19398" xr:uid="{00000000-0005-0000-0000-00002D5D0000}"/>
    <cellStyle name="Note 2 2 3 7 22 2" xfId="19399" xr:uid="{00000000-0005-0000-0000-00002E5D0000}"/>
    <cellStyle name="Note 2 2 3 7 22 2 2" xfId="19400" xr:uid="{00000000-0005-0000-0000-00002F5D0000}"/>
    <cellStyle name="Note 2 2 3 7 22 2 2 2" xfId="33724" xr:uid="{00000000-0005-0000-0000-0000305D0000}"/>
    <cellStyle name="Note 2 2 3 7 22 2 3" xfId="19401" xr:uid="{00000000-0005-0000-0000-0000315D0000}"/>
    <cellStyle name="Note 2 2 3 7 22 2 4" xfId="33725" xr:uid="{00000000-0005-0000-0000-0000325D0000}"/>
    <cellStyle name="Note 2 2 3 7 22 3" xfId="19402" xr:uid="{00000000-0005-0000-0000-0000335D0000}"/>
    <cellStyle name="Note 2 2 3 7 22 3 2" xfId="33726" xr:uid="{00000000-0005-0000-0000-0000345D0000}"/>
    <cellStyle name="Note 2 2 3 7 22 4" xfId="19403" xr:uid="{00000000-0005-0000-0000-0000355D0000}"/>
    <cellStyle name="Note 2 2 3 7 22 5" xfId="33727" xr:uid="{00000000-0005-0000-0000-0000365D0000}"/>
    <cellStyle name="Note 2 2 3 7 23" xfId="19404" xr:uid="{00000000-0005-0000-0000-0000375D0000}"/>
    <cellStyle name="Note 2 2 3 7 23 2" xfId="19405" xr:uid="{00000000-0005-0000-0000-0000385D0000}"/>
    <cellStyle name="Note 2 2 3 7 23 2 2" xfId="19406" xr:uid="{00000000-0005-0000-0000-0000395D0000}"/>
    <cellStyle name="Note 2 2 3 7 23 2 2 2" xfId="33728" xr:uid="{00000000-0005-0000-0000-00003A5D0000}"/>
    <cellStyle name="Note 2 2 3 7 23 2 3" xfId="19407" xr:uid="{00000000-0005-0000-0000-00003B5D0000}"/>
    <cellStyle name="Note 2 2 3 7 23 2 4" xfId="33729" xr:uid="{00000000-0005-0000-0000-00003C5D0000}"/>
    <cellStyle name="Note 2 2 3 7 23 3" xfId="19408" xr:uid="{00000000-0005-0000-0000-00003D5D0000}"/>
    <cellStyle name="Note 2 2 3 7 23 3 2" xfId="33730" xr:uid="{00000000-0005-0000-0000-00003E5D0000}"/>
    <cellStyle name="Note 2 2 3 7 23 4" xfId="19409" xr:uid="{00000000-0005-0000-0000-00003F5D0000}"/>
    <cellStyle name="Note 2 2 3 7 23 5" xfId="33731" xr:uid="{00000000-0005-0000-0000-0000405D0000}"/>
    <cellStyle name="Note 2 2 3 7 24" xfId="19410" xr:uid="{00000000-0005-0000-0000-0000415D0000}"/>
    <cellStyle name="Note 2 2 3 7 24 2" xfId="19411" xr:uid="{00000000-0005-0000-0000-0000425D0000}"/>
    <cellStyle name="Note 2 2 3 7 24 2 2" xfId="19412" xr:uid="{00000000-0005-0000-0000-0000435D0000}"/>
    <cellStyle name="Note 2 2 3 7 24 2 2 2" xfId="33732" xr:uid="{00000000-0005-0000-0000-0000445D0000}"/>
    <cellStyle name="Note 2 2 3 7 24 2 3" xfId="19413" xr:uid="{00000000-0005-0000-0000-0000455D0000}"/>
    <cellStyle name="Note 2 2 3 7 24 2 4" xfId="33733" xr:uid="{00000000-0005-0000-0000-0000465D0000}"/>
    <cellStyle name="Note 2 2 3 7 24 3" xfId="19414" xr:uid="{00000000-0005-0000-0000-0000475D0000}"/>
    <cellStyle name="Note 2 2 3 7 24 3 2" xfId="33734" xr:uid="{00000000-0005-0000-0000-0000485D0000}"/>
    <cellStyle name="Note 2 2 3 7 24 4" xfId="19415" xr:uid="{00000000-0005-0000-0000-0000495D0000}"/>
    <cellStyle name="Note 2 2 3 7 24 5" xfId="33735" xr:uid="{00000000-0005-0000-0000-00004A5D0000}"/>
    <cellStyle name="Note 2 2 3 7 25" xfId="19416" xr:uid="{00000000-0005-0000-0000-00004B5D0000}"/>
    <cellStyle name="Note 2 2 3 7 25 2" xfId="19417" xr:uid="{00000000-0005-0000-0000-00004C5D0000}"/>
    <cellStyle name="Note 2 2 3 7 25 2 2" xfId="19418" xr:uid="{00000000-0005-0000-0000-00004D5D0000}"/>
    <cellStyle name="Note 2 2 3 7 25 2 2 2" xfId="33736" xr:uid="{00000000-0005-0000-0000-00004E5D0000}"/>
    <cellStyle name="Note 2 2 3 7 25 2 3" xfId="19419" xr:uid="{00000000-0005-0000-0000-00004F5D0000}"/>
    <cellStyle name="Note 2 2 3 7 25 2 4" xfId="33737" xr:uid="{00000000-0005-0000-0000-0000505D0000}"/>
    <cellStyle name="Note 2 2 3 7 25 3" xfId="19420" xr:uid="{00000000-0005-0000-0000-0000515D0000}"/>
    <cellStyle name="Note 2 2 3 7 25 3 2" xfId="33738" xr:uid="{00000000-0005-0000-0000-0000525D0000}"/>
    <cellStyle name="Note 2 2 3 7 25 4" xfId="19421" xr:uid="{00000000-0005-0000-0000-0000535D0000}"/>
    <cellStyle name="Note 2 2 3 7 25 5" xfId="33739" xr:uid="{00000000-0005-0000-0000-0000545D0000}"/>
    <cellStyle name="Note 2 2 3 7 26" xfId="19422" xr:uid="{00000000-0005-0000-0000-0000555D0000}"/>
    <cellStyle name="Note 2 2 3 7 26 2" xfId="19423" xr:uid="{00000000-0005-0000-0000-0000565D0000}"/>
    <cellStyle name="Note 2 2 3 7 26 2 2" xfId="19424" xr:uid="{00000000-0005-0000-0000-0000575D0000}"/>
    <cellStyle name="Note 2 2 3 7 26 2 2 2" xfId="33740" xr:uid="{00000000-0005-0000-0000-0000585D0000}"/>
    <cellStyle name="Note 2 2 3 7 26 2 3" xfId="19425" xr:uid="{00000000-0005-0000-0000-0000595D0000}"/>
    <cellStyle name="Note 2 2 3 7 26 2 4" xfId="33741" xr:uid="{00000000-0005-0000-0000-00005A5D0000}"/>
    <cellStyle name="Note 2 2 3 7 26 3" xfId="19426" xr:uid="{00000000-0005-0000-0000-00005B5D0000}"/>
    <cellStyle name="Note 2 2 3 7 26 3 2" xfId="33742" xr:uid="{00000000-0005-0000-0000-00005C5D0000}"/>
    <cellStyle name="Note 2 2 3 7 26 4" xfId="19427" xr:uid="{00000000-0005-0000-0000-00005D5D0000}"/>
    <cellStyle name="Note 2 2 3 7 26 5" xfId="33743" xr:uid="{00000000-0005-0000-0000-00005E5D0000}"/>
    <cellStyle name="Note 2 2 3 7 27" xfId="19428" xr:uid="{00000000-0005-0000-0000-00005F5D0000}"/>
    <cellStyle name="Note 2 2 3 7 27 2" xfId="19429" xr:uid="{00000000-0005-0000-0000-0000605D0000}"/>
    <cellStyle name="Note 2 2 3 7 27 2 2" xfId="19430" xr:uid="{00000000-0005-0000-0000-0000615D0000}"/>
    <cellStyle name="Note 2 2 3 7 27 2 2 2" xfId="33744" xr:uid="{00000000-0005-0000-0000-0000625D0000}"/>
    <cellStyle name="Note 2 2 3 7 27 2 3" xfId="19431" xr:uid="{00000000-0005-0000-0000-0000635D0000}"/>
    <cellStyle name="Note 2 2 3 7 27 2 4" xfId="33745" xr:uid="{00000000-0005-0000-0000-0000645D0000}"/>
    <cellStyle name="Note 2 2 3 7 27 3" xfId="19432" xr:uid="{00000000-0005-0000-0000-0000655D0000}"/>
    <cellStyle name="Note 2 2 3 7 27 3 2" xfId="33746" xr:uid="{00000000-0005-0000-0000-0000665D0000}"/>
    <cellStyle name="Note 2 2 3 7 27 4" xfId="19433" xr:uid="{00000000-0005-0000-0000-0000675D0000}"/>
    <cellStyle name="Note 2 2 3 7 27 5" xfId="33747" xr:uid="{00000000-0005-0000-0000-0000685D0000}"/>
    <cellStyle name="Note 2 2 3 7 28" xfId="19434" xr:uid="{00000000-0005-0000-0000-0000695D0000}"/>
    <cellStyle name="Note 2 2 3 7 28 2" xfId="19435" xr:uid="{00000000-0005-0000-0000-00006A5D0000}"/>
    <cellStyle name="Note 2 2 3 7 28 2 2" xfId="19436" xr:uid="{00000000-0005-0000-0000-00006B5D0000}"/>
    <cellStyle name="Note 2 2 3 7 28 2 2 2" xfId="33748" xr:uid="{00000000-0005-0000-0000-00006C5D0000}"/>
    <cellStyle name="Note 2 2 3 7 28 2 3" xfId="19437" xr:uid="{00000000-0005-0000-0000-00006D5D0000}"/>
    <cellStyle name="Note 2 2 3 7 28 2 4" xfId="33749" xr:uid="{00000000-0005-0000-0000-00006E5D0000}"/>
    <cellStyle name="Note 2 2 3 7 28 3" xfId="19438" xr:uid="{00000000-0005-0000-0000-00006F5D0000}"/>
    <cellStyle name="Note 2 2 3 7 28 3 2" xfId="33750" xr:uid="{00000000-0005-0000-0000-0000705D0000}"/>
    <cellStyle name="Note 2 2 3 7 28 4" xfId="19439" xr:uid="{00000000-0005-0000-0000-0000715D0000}"/>
    <cellStyle name="Note 2 2 3 7 28 5" xfId="33751" xr:uid="{00000000-0005-0000-0000-0000725D0000}"/>
    <cellStyle name="Note 2 2 3 7 29" xfId="19440" xr:uid="{00000000-0005-0000-0000-0000735D0000}"/>
    <cellStyle name="Note 2 2 3 7 29 2" xfId="19441" xr:uid="{00000000-0005-0000-0000-0000745D0000}"/>
    <cellStyle name="Note 2 2 3 7 29 2 2" xfId="19442" xr:uid="{00000000-0005-0000-0000-0000755D0000}"/>
    <cellStyle name="Note 2 2 3 7 29 2 2 2" xfId="33752" xr:uid="{00000000-0005-0000-0000-0000765D0000}"/>
    <cellStyle name="Note 2 2 3 7 29 2 3" xfId="19443" xr:uid="{00000000-0005-0000-0000-0000775D0000}"/>
    <cellStyle name="Note 2 2 3 7 29 2 4" xfId="33753" xr:uid="{00000000-0005-0000-0000-0000785D0000}"/>
    <cellStyle name="Note 2 2 3 7 29 3" xfId="19444" xr:uid="{00000000-0005-0000-0000-0000795D0000}"/>
    <cellStyle name="Note 2 2 3 7 29 3 2" xfId="33754" xr:uid="{00000000-0005-0000-0000-00007A5D0000}"/>
    <cellStyle name="Note 2 2 3 7 29 4" xfId="19445" xr:uid="{00000000-0005-0000-0000-00007B5D0000}"/>
    <cellStyle name="Note 2 2 3 7 29 5" xfId="33755" xr:uid="{00000000-0005-0000-0000-00007C5D0000}"/>
    <cellStyle name="Note 2 2 3 7 3" xfId="19446" xr:uid="{00000000-0005-0000-0000-00007D5D0000}"/>
    <cellStyle name="Note 2 2 3 7 3 2" xfId="19447" xr:uid="{00000000-0005-0000-0000-00007E5D0000}"/>
    <cellStyle name="Note 2 2 3 7 3 2 2" xfId="19448" xr:uid="{00000000-0005-0000-0000-00007F5D0000}"/>
    <cellStyle name="Note 2 2 3 7 3 2 2 2" xfId="33756" xr:uid="{00000000-0005-0000-0000-0000805D0000}"/>
    <cellStyle name="Note 2 2 3 7 3 2 3" xfId="19449" xr:uid="{00000000-0005-0000-0000-0000815D0000}"/>
    <cellStyle name="Note 2 2 3 7 3 2 4" xfId="33757" xr:uid="{00000000-0005-0000-0000-0000825D0000}"/>
    <cellStyle name="Note 2 2 3 7 3 3" xfId="19450" xr:uid="{00000000-0005-0000-0000-0000835D0000}"/>
    <cellStyle name="Note 2 2 3 7 3 3 2" xfId="33758" xr:uid="{00000000-0005-0000-0000-0000845D0000}"/>
    <cellStyle name="Note 2 2 3 7 3 4" xfId="19451" xr:uid="{00000000-0005-0000-0000-0000855D0000}"/>
    <cellStyle name="Note 2 2 3 7 3 5" xfId="33759" xr:uid="{00000000-0005-0000-0000-0000865D0000}"/>
    <cellStyle name="Note 2 2 3 7 30" xfId="19452" xr:uid="{00000000-0005-0000-0000-0000875D0000}"/>
    <cellStyle name="Note 2 2 3 7 30 2" xfId="19453" xr:uid="{00000000-0005-0000-0000-0000885D0000}"/>
    <cellStyle name="Note 2 2 3 7 30 2 2" xfId="19454" xr:uid="{00000000-0005-0000-0000-0000895D0000}"/>
    <cellStyle name="Note 2 2 3 7 30 2 2 2" xfId="33760" xr:uid="{00000000-0005-0000-0000-00008A5D0000}"/>
    <cellStyle name="Note 2 2 3 7 30 2 3" xfId="19455" xr:uid="{00000000-0005-0000-0000-00008B5D0000}"/>
    <cellStyle name="Note 2 2 3 7 30 2 4" xfId="33761" xr:uid="{00000000-0005-0000-0000-00008C5D0000}"/>
    <cellStyle name="Note 2 2 3 7 30 3" xfId="19456" xr:uid="{00000000-0005-0000-0000-00008D5D0000}"/>
    <cellStyle name="Note 2 2 3 7 30 3 2" xfId="33762" xr:uid="{00000000-0005-0000-0000-00008E5D0000}"/>
    <cellStyle name="Note 2 2 3 7 30 4" xfId="19457" xr:uid="{00000000-0005-0000-0000-00008F5D0000}"/>
    <cellStyle name="Note 2 2 3 7 30 5" xfId="33763" xr:uid="{00000000-0005-0000-0000-0000905D0000}"/>
    <cellStyle name="Note 2 2 3 7 31" xfId="19458" xr:uid="{00000000-0005-0000-0000-0000915D0000}"/>
    <cellStyle name="Note 2 2 3 7 31 2" xfId="19459" xr:uid="{00000000-0005-0000-0000-0000925D0000}"/>
    <cellStyle name="Note 2 2 3 7 31 2 2" xfId="33764" xr:uid="{00000000-0005-0000-0000-0000935D0000}"/>
    <cellStyle name="Note 2 2 3 7 31 3" xfId="19460" xr:uid="{00000000-0005-0000-0000-0000945D0000}"/>
    <cellStyle name="Note 2 2 3 7 31 4" xfId="33765" xr:uid="{00000000-0005-0000-0000-0000955D0000}"/>
    <cellStyle name="Note 2 2 3 7 32" xfId="19461" xr:uid="{00000000-0005-0000-0000-0000965D0000}"/>
    <cellStyle name="Note 2 2 3 7 32 2" xfId="33766" xr:uid="{00000000-0005-0000-0000-0000975D0000}"/>
    <cellStyle name="Note 2 2 3 7 33" xfId="19462" xr:uid="{00000000-0005-0000-0000-0000985D0000}"/>
    <cellStyle name="Note 2 2 3 7 34" xfId="33767" xr:uid="{00000000-0005-0000-0000-0000995D0000}"/>
    <cellStyle name="Note 2 2 3 7 4" xfId="19463" xr:uid="{00000000-0005-0000-0000-00009A5D0000}"/>
    <cellStyle name="Note 2 2 3 7 4 2" xfId="19464" xr:uid="{00000000-0005-0000-0000-00009B5D0000}"/>
    <cellStyle name="Note 2 2 3 7 4 2 2" xfId="19465" xr:uid="{00000000-0005-0000-0000-00009C5D0000}"/>
    <cellStyle name="Note 2 2 3 7 4 2 2 2" xfId="33768" xr:uid="{00000000-0005-0000-0000-00009D5D0000}"/>
    <cellStyle name="Note 2 2 3 7 4 2 3" xfId="19466" xr:uid="{00000000-0005-0000-0000-00009E5D0000}"/>
    <cellStyle name="Note 2 2 3 7 4 2 4" xfId="33769" xr:uid="{00000000-0005-0000-0000-00009F5D0000}"/>
    <cellStyle name="Note 2 2 3 7 4 3" xfId="19467" xr:uid="{00000000-0005-0000-0000-0000A05D0000}"/>
    <cellStyle name="Note 2 2 3 7 4 3 2" xfId="33770" xr:uid="{00000000-0005-0000-0000-0000A15D0000}"/>
    <cellStyle name="Note 2 2 3 7 4 4" xfId="19468" xr:uid="{00000000-0005-0000-0000-0000A25D0000}"/>
    <cellStyle name="Note 2 2 3 7 4 5" xfId="33771" xr:uid="{00000000-0005-0000-0000-0000A35D0000}"/>
    <cellStyle name="Note 2 2 3 7 5" xfId="19469" xr:uid="{00000000-0005-0000-0000-0000A45D0000}"/>
    <cellStyle name="Note 2 2 3 7 5 2" xfId="19470" xr:uid="{00000000-0005-0000-0000-0000A55D0000}"/>
    <cellStyle name="Note 2 2 3 7 5 2 2" xfId="19471" xr:uid="{00000000-0005-0000-0000-0000A65D0000}"/>
    <cellStyle name="Note 2 2 3 7 5 2 2 2" xfId="33772" xr:uid="{00000000-0005-0000-0000-0000A75D0000}"/>
    <cellStyle name="Note 2 2 3 7 5 2 3" xfId="19472" xr:uid="{00000000-0005-0000-0000-0000A85D0000}"/>
    <cellStyle name="Note 2 2 3 7 5 2 4" xfId="33773" xr:uid="{00000000-0005-0000-0000-0000A95D0000}"/>
    <cellStyle name="Note 2 2 3 7 5 3" xfId="19473" xr:uid="{00000000-0005-0000-0000-0000AA5D0000}"/>
    <cellStyle name="Note 2 2 3 7 5 3 2" xfId="33774" xr:uid="{00000000-0005-0000-0000-0000AB5D0000}"/>
    <cellStyle name="Note 2 2 3 7 5 4" xfId="19474" xr:uid="{00000000-0005-0000-0000-0000AC5D0000}"/>
    <cellStyle name="Note 2 2 3 7 5 5" xfId="33775" xr:uid="{00000000-0005-0000-0000-0000AD5D0000}"/>
    <cellStyle name="Note 2 2 3 7 6" xfId="19475" xr:uid="{00000000-0005-0000-0000-0000AE5D0000}"/>
    <cellStyle name="Note 2 2 3 7 6 2" xfId="19476" xr:uid="{00000000-0005-0000-0000-0000AF5D0000}"/>
    <cellStyle name="Note 2 2 3 7 6 2 2" xfId="19477" xr:uid="{00000000-0005-0000-0000-0000B05D0000}"/>
    <cellStyle name="Note 2 2 3 7 6 2 2 2" xfId="33776" xr:uid="{00000000-0005-0000-0000-0000B15D0000}"/>
    <cellStyle name="Note 2 2 3 7 6 2 3" xfId="19478" xr:uid="{00000000-0005-0000-0000-0000B25D0000}"/>
    <cellStyle name="Note 2 2 3 7 6 2 4" xfId="33777" xr:uid="{00000000-0005-0000-0000-0000B35D0000}"/>
    <cellStyle name="Note 2 2 3 7 6 3" xfId="19479" xr:uid="{00000000-0005-0000-0000-0000B45D0000}"/>
    <cellStyle name="Note 2 2 3 7 6 3 2" xfId="33778" xr:uid="{00000000-0005-0000-0000-0000B55D0000}"/>
    <cellStyle name="Note 2 2 3 7 6 4" xfId="19480" xr:uid="{00000000-0005-0000-0000-0000B65D0000}"/>
    <cellStyle name="Note 2 2 3 7 6 5" xfId="33779" xr:uid="{00000000-0005-0000-0000-0000B75D0000}"/>
    <cellStyle name="Note 2 2 3 7 7" xfId="19481" xr:uid="{00000000-0005-0000-0000-0000B85D0000}"/>
    <cellStyle name="Note 2 2 3 7 7 2" xfId="19482" xr:uid="{00000000-0005-0000-0000-0000B95D0000}"/>
    <cellStyle name="Note 2 2 3 7 7 2 2" xfId="19483" xr:uid="{00000000-0005-0000-0000-0000BA5D0000}"/>
    <cellStyle name="Note 2 2 3 7 7 2 2 2" xfId="33780" xr:uid="{00000000-0005-0000-0000-0000BB5D0000}"/>
    <cellStyle name="Note 2 2 3 7 7 2 3" xfId="19484" xr:uid="{00000000-0005-0000-0000-0000BC5D0000}"/>
    <cellStyle name="Note 2 2 3 7 7 2 4" xfId="33781" xr:uid="{00000000-0005-0000-0000-0000BD5D0000}"/>
    <cellStyle name="Note 2 2 3 7 7 3" xfId="19485" xr:uid="{00000000-0005-0000-0000-0000BE5D0000}"/>
    <cellStyle name="Note 2 2 3 7 7 3 2" xfId="33782" xr:uid="{00000000-0005-0000-0000-0000BF5D0000}"/>
    <cellStyle name="Note 2 2 3 7 7 4" xfId="19486" xr:uid="{00000000-0005-0000-0000-0000C05D0000}"/>
    <cellStyle name="Note 2 2 3 7 7 5" xfId="33783" xr:uid="{00000000-0005-0000-0000-0000C15D0000}"/>
    <cellStyle name="Note 2 2 3 7 8" xfId="19487" xr:uid="{00000000-0005-0000-0000-0000C25D0000}"/>
    <cellStyle name="Note 2 2 3 7 8 2" xfId="19488" xr:uid="{00000000-0005-0000-0000-0000C35D0000}"/>
    <cellStyle name="Note 2 2 3 7 8 2 2" xfId="19489" xr:uid="{00000000-0005-0000-0000-0000C45D0000}"/>
    <cellStyle name="Note 2 2 3 7 8 2 2 2" xfId="33784" xr:uid="{00000000-0005-0000-0000-0000C55D0000}"/>
    <cellStyle name="Note 2 2 3 7 8 2 3" xfId="19490" xr:uid="{00000000-0005-0000-0000-0000C65D0000}"/>
    <cellStyle name="Note 2 2 3 7 8 2 4" xfId="33785" xr:uid="{00000000-0005-0000-0000-0000C75D0000}"/>
    <cellStyle name="Note 2 2 3 7 8 3" xfId="19491" xr:uid="{00000000-0005-0000-0000-0000C85D0000}"/>
    <cellStyle name="Note 2 2 3 7 8 3 2" xfId="33786" xr:uid="{00000000-0005-0000-0000-0000C95D0000}"/>
    <cellStyle name="Note 2 2 3 7 8 4" xfId="19492" xr:uid="{00000000-0005-0000-0000-0000CA5D0000}"/>
    <cellStyle name="Note 2 2 3 7 8 5" xfId="33787" xr:uid="{00000000-0005-0000-0000-0000CB5D0000}"/>
    <cellStyle name="Note 2 2 3 7 9" xfId="19493" xr:uid="{00000000-0005-0000-0000-0000CC5D0000}"/>
    <cellStyle name="Note 2 2 3 7 9 2" xfId="19494" xr:uid="{00000000-0005-0000-0000-0000CD5D0000}"/>
    <cellStyle name="Note 2 2 3 7 9 2 2" xfId="19495" xr:uid="{00000000-0005-0000-0000-0000CE5D0000}"/>
    <cellStyle name="Note 2 2 3 7 9 2 2 2" xfId="33788" xr:uid="{00000000-0005-0000-0000-0000CF5D0000}"/>
    <cellStyle name="Note 2 2 3 7 9 2 3" xfId="19496" xr:uid="{00000000-0005-0000-0000-0000D05D0000}"/>
    <cellStyle name="Note 2 2 3 7 9 2 4" xfId="33789" xr:uid="{00000000-0005-0000-0000-0000D15D0000}"/>
    <cellStyle name="Note 2 2 3 7 9 3" xfId="19497" xr:uid="{00000000-0005-0000-0000-0000D25D0000}"/>
    <cellStyle name="Note 2 2 3 7 9 3 2" xfId="33790" xr:uid="{00000000-0005-0000-0000-0000D35D0000}"/>
    <cellStyle name="Note 2 2 3 7 9 4" xfId="19498" xr:uid="{00000000-0005-0000-0000-0000D45D0000}"/>
    <cellStyle name="Note 2 2 3 7 9 5" xfId="33791" xr:uid="{00000000-0005-0000-0000-0000D55D0000}"/>
    <cellStyle name="Note 2 2 3 8" xfId="19499" xr:uid="{00000000-0005-0000-0000-0000D65D0000}"/>
    <cellStyle name="Note 2 2 3 8 2" xfId="19500" xr:uid="{00000000-0005-0000-0000-0000D75D0000}"/>
    <cellStyle name="Note 2 2 3 8 2 2" xfId="19501" xr:uid="{00000000-0005-0000-0000-0000D85D0000}"/>
    <cellStyle name="Note 2 2 3 8 2 2 2" xfId="33792" xr:uid="{00000000-0005-0000-0000-0000D95D0000}"/>
    <cellStyle name="Note 2 2 3 8 2 3" xfId="19502" xr:uid="{00000000-0005-0000-0000-0000DA5D0000}"/>
    <cellStyle name="Note 2 2 3 8 2 4" xfId="33793" xr:uid="{00000000-0005-0000-0000-0000DB5D0000}"/>
    <cellStyle name="Note 2 2 3 8 3" xfId="19503" xr:uid="{00000000-0005-0000-0000-0000DC5D0000}"/>
    <cellStyle name="Note 2 2 3 8 3 2" xfId="33794" xr:uid="{00000000-0005-0000-0000-0000DD5D0000}"/>
    <cellStyle name="Note 2 2 3 8 4" xfId="19504" xr:uid="{00000000-0005-0000-0000-0000DE5D0000}"/>
    <cellStyle name="Note 2 2 3 8 5" xfId="33795" xr:uid="{00000000-0005-0000-0000-0000DF5D0000}"/>
    <cellStyle name="Note 2 2 3 9" xfId="19505" xr:uid="{00000000-0005-0000-0000-0000E05D0000}"/>
    <cellStyle name="Note 2 2 3 9 2" xfId="19506" xr:uid="{00000000-0005-0000-0000-0000E15D0000}"/>
    <cellStyle name="Note 2 2 3 9 2 2" xfId="19507" xr:uid="{00000000-0005-0000-0000-0000E25D0000}"/>
    <cellStyle name="Note 2 2 3 9 2 2 2" xfId="33796" xr:uid="{00000000-0005-0000-0000-0000E35D0000}"/>
    <cellStyle name="Note 2 2 3 9 2 3" xfId="19508" xr:uid="{00000000-0005-0000-0000-0000E45D0000}"/>
    <cellStyle name="Note 2 2 3 9 2 4" xfId="33797" xr:uid="{00000000-0005-0000-0000-0000E55D0000}"/>
    <cellStyle name="Note 2 2 3 9 3" xfId="19509" xr:uid="{00000000-0005-0000-0000-0000E65D0000}"/>
    <cellStyle name="Note 2 2 3 9 3 2" xfId="33798" xr:uid="{00000000-0005-0000-0000-0000E75D0000}"/>
    <cellStyle name="Note 2 2 3 9 4" xfId="19510" xr:uid="{00000000-0005-0000-0000-0000E85D0000}"/>
    <cellStyle name="Note 2 2 3 9 5" xfId="33799" xr:uid="{00000000-0005-0000-0000-0000E95D0000}"/>
    <cellStyle name="Note 2 2 3_BU&amp;IC" xfId="19511" xr:uid="{00000000-0005-0000-0000-0000EA5D0000}"/>
    <cellStyle name="Note 2 2 4" xfId="19512" xr:uid="{00000000-0005-0000-0000-0000EB5D0000}"/>
    <cellStyle name="Note 2 2 4 10" xfId="19513" xr:uid="{00000000-0005-0000-0000-0000EC5D0000}"/>
    <cellStyle name="Note 2 2 4 10 2" xfId="19514" xr:uid="{00000000-0005-0000-0000-0000ED5D0000}"/>
    <cellStyle name="Note 2 2 4 10 2 2" xfId="19515" xr:uid="{00000000-0005-0000-0000-0000EE5D0000}"/>
    <cellStyle name="Note 2 2 4 10 2 2 2" xfId="33800" xr:uid="{00000000-0005-0000-0000-0000EF5D0000}"/>
    <cellStyle name="Note 2 2 4 10 2 3" xfId="19516" xr:uid="{00000000-0005-0000-0000-0000F05D0000}"/>
    <cellStyle name="Note 2 2 4 10 2 4" xfId="33801" xr:uid="{00000000-0005-0000-0000-0000F15D0000}"/>
    <cellStyle name="Note 2 2 4 10 3" xfId="19517" xr:uid="{00000000-0005-0000-0000-0000F25D0000}"/>
    <cellStyle name="Note 2 2 4 10 3 2" xfId="33802" xr:uid="{00000000-0005-0000-0000-0000F35D0000}"/>
    <cellStyle name="Note 2 2 4 10 4" xfId="19518" xr:uid="{00000000-0005-0000-0000-0000F45D0000}"/>
    <cellStyle name="Note 2 2 4 10 5" xfId="33803" xr:uid="{00000000-0005-0000-0000-0000F55D0000}"/>
    <cellStyle name="Note 2 2 4 11" xfId="19519" xr:uid="{00000000-0005-0000-0000-0000F65D0000}"/>
    <cellStyle name="Note 2 2 4 11 2" xfId="19520" xr:uid="{00000000-0005-0000-0000-0000F75D0000}"/>
    <cellStyle name="Note 2 2 4 11 2 2" xfId="19521" xr:uid="{00000000-0005-0000-0000-0000F85D0000}"/>
    <cellStyle name="Note 2 2 4 11 2 2 2" xfId="33804" xr:uid="{00000000-0005-0000-0000-0000F95D0000}"/>
    <cellStyle name="Note 2 2 4 11 2 3" xfId="19522" xr:uid="{00000000-0005-0000-0000-0000FA5D0000}"/>
    <cellStyle name="Note 2 2 4 11 2 4" xfId="33805" xr:uid="{00000000-0005-0000-0000-0000FB5D0000}"/>
    <cellStyle name="Note 2 2 4 11 3" xfId="19523" xr:uid="{00000000-0005-0000-0000-0000FC5D0000}"/>
    <cellStyle name="Note 2 2 4 11 3 2" xfId="33806" xr:uid="{00000000-0005-0000-0000-0000FD5D0000}"/>
    <cellStyle name="Note 2 2 4 11 4" xfId="19524" xr:uid="{00000000-0005-0000-0000-0000FE5D0000}"/>
    <cellStyle name="Note 2 2 4 11 5" xfId="33807" xr:uid="{00000000-0005-0000-0000-0000FF5D0000}"/>
    <cellStyle name="Note 2 2 4 12" xfId="19525" xr:uid="{00000000-0005-0000-0000-0000005E0000}"/>
    <cellStyle name="Note 2 2 4 12 2" xfId="19526" xr:uid="{00000000-0005-0000-0000-0000015E0000}"/>
    <cellStyle name="Note 2 2 4 12 2 2" xfId="19527" xr:uid="{00000000-0005-0000-0000-0000025E0000}"/>
    <cellStyle name="Note 2 2 4 12 2 2 2" xfId="33808" xr:uid="{00000000-0005-0000-0000-0000035E0000}"/>
    <cellStyle name="Note 2 2 4 12 2 3" xfId="19528" xr:uid="{00000000-0005-0000-0000-0000045E0000}"/>
    <cellStyle name="Note 2 2 4 12 2 4" xfId="33809" xr:uid="{00000000-0005-0000-0000-0000055E0000}"/>
    <cellStyle name="Note 2 2 4 12 3" xfId="19529" xr:uid="{00000000-0005-0000-0000-0000065E0000}"/>
    <cellStyle name="Note 2 2 4 12 3 2" xfId="33810" xr:uid="{00000000-0005-0000-0000-0000075E0000}"/>
    <cellStyle name="Note 2 2 4 12 4" xfId="19530" xr:uid="{00000000-0005-0000-0000-0000085E0000}"/>
    <cellStyle name="Note 2 2 4 12 5" xfId="33811" xr:uid="{00000000-0005-0000-0000-0000095E0000}"/>
    <cellStyle name="Note 2 2 4 13" xfId="19531" xr:uid="{00000000-0005-0000-0000-00000A5E0000}"/>
    <cellStyle name="Note 2 2 4 13 2" xfId="19532" xr:uid="{00000000-0005-0000-0000-00000B5E0000}"/>
    <cellStyle name="Note 2 2 4 13 2 2" xfId="33812" xr:uid="{00000000-0005-0000-0000-00000C5E0000}"/>
    <cellStyle name="Note 2 2 4 13 3" xfId="19533" xr:uid="{00000000-0005-0000-0000-00000D5E0000}"/>
    <cellStyle name="Note 2 2 4 13 4" xfId="33813" xr:uid="{00000000-0005-0000-0000-00000E5E0000}"/>
    <cellStyle name="Note 2 2 4 14" xfId="19534" xr:uid="{00000000-0005-0000-0000-00000F5E0000}"/>
    <cellStyle name="Note 2 2 4 14 2" xfId="33814" xr:uid="{00000000-0005-0000-0000-0000105E0000}"/>
    <cellStyle name="Note 2 2 4 15" xfId="19535" xr:uid="{00000000-0005-0000-0000-0000115E0000}"/>
    <cellStyle name="Note 2 2 4 16" xfId="19536" xr:uid="{00000000-0005-0000-0000-0000125E0000}"/>
    <cellStyle name="Note 2 2 4 17" xfId="19537" xr:uid="{00000000-0005-0000-0000-0000135E0000}"/>
    <cellStyle name="Note 2 2 4 18" xfId="19538" xr:uid="{00000000-0005-0000-0000-0000145E0000}"/>
    <cellStyle name="Note 2 2 4 19" xfId="33815" xr:uid="{00000000-0005-0000-0000-0000155E0000}"/>
    <cellStyle name="Note 2 2 4 2" xfId="19539" xr:uid="{00000000-0005-0000-0000-0000165E0000}"/>
    <cellStyle name="Note 2 2 4 3" xfId="19540" xr:uid="{00000000-0005-0000-0000-0000175E0000}"/>
    <cellStyle name="Note 2 2 4 3 10" xfId="19541" xr:uid="{00000000-0005-0000-0000-0000185E0000}"/>
    <cellStyle name="Note 2 2 4 3 10 2" xfId="19542" xr:uid="{00000000-0005-0000-0000-0000195E0000}"/>
    <cellStyle name="Note 2 2 4 3 10 2 2" xfId="19543" xr:uid="{00000000-0005-0000-0000-00001A5E0000}"/>
    <cellStyle name="Note 2 2 4 3 10 2 2 2" xfId="33816" xr:uid="{00000000-0005-0000-0000-00001B5E0000}"/>
    <cellStyle name="Note 2 2 4 3 10 2 3" xfId="19544" xr:uid="{00000000-0005-0000-0000-00001C5E0000}"/>
    <cellStyle name="Note 2 2 4 3 10 2 4" xfId="33817" xr:uid="{00000000-0005-0000-0000-00001D5E0000}"/>
    <cellStyle name="Note 2 2 4 3 10 3" xfId="19545" xr:uid="{00000000-0005-0000-0000-00001E5E0000}"/>
    <cellStyle name="Note 2 2 4 3 10 3 2" xfId="33818" xr:uid="{00000000-0005-0000-0000-00001F5E0000}"/>
    <cellStyle name="Note 2 2 4 3 10 4" xfId="19546" xr:uid="{00000000-0005-0000-0000-0000205E0000}"/>
    <cellStyle name="Note 2 2 4 3 10 5" xfId="33819" xr:uid="{00000000-0005-0000-0000-0000215E0000}"/>
    <cellStyle name="Note 2 2 4 3 11" xfId="19547" xr:uid="{00000000-0005-0000-0000-0000225E0000}"/>
    <cellStyle name="Note 2 2 4 3 11 2" xfId="19548" xr:uid="{00000000-0005-0000-0000-0000235E0000}"/>
    <cellStyle name="Note 2 2 4 3 11 2 2" xfId="19549" xr:uid="{00000000-0005-0000-0000-0000245E0000}"/>
    <cellStyle name="Note 2 2 4 3 11 2 2 2" xfId="33820" xr:uid="{00000000-0005-0000-0000-0000255E0000}"/>
    <cellStyle name="Note 2 2 4 3 11 2 3" xfId="19550" xr:uid="{00000000-0005-0000-0000-0000265E0000}"/>
    <cellStyle name="Note 2 2 4 3 11 2 4" xfId="33821" xr:uid="{00000000-0005-0000-0000-0000275E0000}"/>
    <cellStyle name="Note 2 2 4 3 11 3" xfId="19551" xr:uid="{00000000-0005-0000-0000-0000285E0000}"/>
    <cellStyle name="Note 2 2 4 3 11 3 2" xfId="33822" xr:uid="{00000000-0005-0000-0000-0000295E0000}"/>
    <cellStyle name="Note 2 2 4 3 11 4" xfId="19552" xr:uid="{00000000-0005-0000-0000-00002A5E0000}"/>
    <cellStyle name="Note 2 2 4 3 11 5" xfId="33823" xr:uid="{00000000-0005-0000-0000-00002B5E0000}"/>
    <cellStyle name="Note 2 2 4 3 12" xfId="19553" xr:uid="{00000000-0005-0000-0000-00002C5E0000}"/>
    <cellStyle name="Note 2 2 4 3 12 2" xfId="19554" xr:uid="{00000000-0005-0000-0000-00002D5E0000}"/>
    <cellStyle name="Note 2 2 4 3 12 2 2" xfId="19555" xr:uid="{00000000-0005-0000-0000-00002E5E0000}"/>
    <cellStyle name="Note 2 2 4 3 12 2 2 2" xfId="33824" xr:uid="{00000000-0005-0000-0000-00002F5E0000}"/>
    <cellStyle name="Note 2 2 4 3 12 2 3" xfId="19556" xr:uid="{00000000-0005-0000-0000-0000305E0000}"/>
    <cellStyle name="Note 2 2 4 3 12 2 4" xfId="33825" xr:uid="{00000000-0005-0000-0000-0000315E0000}"/>
    <cellStyle name="Note 2 2 4 3 12 3" xfId="19557" xr:uid="{00000000-0005-0000-0000-0000325E0000}"/>
    <cellStyle name="Note 2 2 4 3 12 3 2" xfId="33826" xr:uid="{00000000-0005-0000-0000-0000335E0000}"/>
    <cellStyle name="Note 2 2 4 3 12 4" xfId="19558" xr:uid="{00000000-0005-0000-0000-0000345E0000}"/>
    <cellStyle name="Note 2 2 4 3 12 5" xfId="33827" xr:uid="{00000000-0005-0000-0000-0000355E0000}"/>
    <cellStyle name="Note 2 2 4 3 13" xfId="19559" xr:uid="{00000000-0005-0000-0000-0000365E0000}"/>
    <cellStyle name="Note 2 2 4 3 13 2" xfId="19560" xr:uid="{00000000-0005-0000-0000-0000375E0000}"/>
    <cellStyle name="Note 2 2 4 3 13 2 2" xfId="19561" xr:uid="{00000000-0005-0000-0000-0000385E0000}"/>
    <cellStyle name="Note 2 2 4 3 13 2 2 2" xfId="33828" xr:uid="{00000000-0005-0000-0000-0000395E0000}"/>
    <cellStyle name="Note 2 2 4 3 13 2 3" xfId="19562" xr:uid="{00000000-0005-0000-0000-00003A5E0000}"/>
    <cellStyle name="Note 2 2 4 3 13 2 4" xfId="33829" xr:uid="{00000000-0005-0000-0000-00003B5E0000}"/>
    <cellStyle name="Note 2 2 4 3 13 3" xfId="19563" xr:uid="{00000000-0005-0000-0000-00003C5E0000}"/>
    <cellStyle name="Note 2 2 4 3 13 3 2" xfId="33830" xr:uid="{00000000-0005-0000-0000-00003D5E0000}"/>
    <cellStyle name="Note 2 2 4 3 13 4" xfId="19564" xr:uid="{00000000-0005-0000-0000-00003E5E0000}"/>
    <cellStyle name="Note 2 2 4 3 13 5" xfId="33831" xr:uid="{00000000-0005-0000-0000-00003F5E0000}"/>
    <cellStyle name="Note 2 2 4 3 14" xfId="19565" xr:uid="{00000000-0005-0000-0000-0000405E0000}"/>
    <cellStyle name="Note 2 2 4 3 14 2" xfId="19566" xr:uid="{00000000-0005-0000-0000-0000415E0000}"/>
    <cellStyle name="Note 2 2 4 3 14 2 2" xfId="19567" xr:uid="{00000000-0005-0000-0000-0000425E0000}"/>
    <cellStyle name="Note 2 2 4 3 14 2 2 2" xfId="33832" xr:uid="{00000000-0005-0000-0000-0000435E0000}"/>
    <cellStyle name="Note 2 2 4 3 14 2 3" xfId="19568" xr:uid="{00000000-0005-0000-0000-0000445E0000}"/>
    <cellStyle name="Note 2 2 4 3 14 2 4" xfId="33833" xr:uid="{00000000-0005-0000-0000-0000455E0000}"/>
    <cellStyle name="Note 2 2 4 3 14 3" xfId="19569" xr:uid="{00000000-0005-0000-0000-0000465E0000}"/>
    <cellStyle name="Note 2 2 4 3 14 3 2" xfId="33834" xr:uid="{00000000-0005-0000-0000-0000475E0000}"/>
    <cellStyle name="Note 2 2 4 3 14 4" xfId="19570" xr:uid="{00000000-0005-0000-0000-0000485E0000}"/>
    <cellStyle name="Note 2 2 4 3 14 5" xfId="33835" xr:uid="{00000000-0005-0000-0000-0000495E0000}"/>
    <cellStyle name="Note 2 2 4 3 15" xfId="19571" xr:uid="{00000000-0005-0000-0000-00004A5E0000}"/>
    <cellStyle name="Note 2 2 4 3 15 2" xfId="19572" xr:uid="{00000000-0005-0000-0000-00004B5E0000}"/>
    <cellStyle name="Note 2 2 4 3 15 2 2" xfId="19573" xr:uid="{00000000-0005-0000-0000-00004C5E0000}"/>
    <cellStyle name="Note 2 2 4 3 15 2 2 2" xfId="33836" xr:uid="{00000000-0005-0000-0000-00004D5E0000}"/>
    <cellStyle name="Note 2 2 4 3 15 2 3" xfId="19574" xr:uid="{00000000-0005-0000-0000-00004E5E0000}"/>
    <cellStyle name="Note 2 2 4 3 15 2 4" xfId="33837" xr:uid="{00000000-0005-0000-0000-00004F5E0000}"/>
    <cellStyle name="Note 2 2 4 3 15 3" xfId="19575" xr:uid="{00000000-0005-0000-0000-0000505E0000}"/>
    <cellStyle name="Note 2 2 4 3 15 3 2" xfId="33838" xr:uid="{00000000-0005-0000-0000-0000515E0000}"/>
    <cellStyle name="Note 2 2 4 3 15 4" xfId="19576" xr:uid="{00000000-0005-0000-0000-0000525E0000}"/>
    <cellStyle name="Note 2 2 4 3 15 5" xfId="33839" xr:uid="{00000000-0005-0000-0000-0000535E0000}"/>
    <cellStyle name="Note 2 2 4 3 16" xfId="19577" xr:uid="{00000000-0005-0000-0000-0000545E0000}"/>
    <cellStyle name="Note 2 2 4 3 16 2" xfId="19578" xr:uid="{00000000-0005-0000-0000-0000555E0000}"/>
    <cellStyle name="Note 2 2 4 3 16 2 2" xfId="19579" xr:uid="{00000000-0005-0000-0000-0000565E0000}"/>
    <cellStyle name="Note 2 2 4 3 16 2 2 2" xfId="33840" xr:uid="{00000000-0005-0000-0000-0000575E0000}"/>
    <cellStyle name="Note 2 2 4 3 16 2 3" xfId="19580" xr:uid="{00000000-0005-0000-0000-0000585E0000}"/>
    <cellStyle name="Note 2 2 4 3 16 2 4" xfId="33841" xr:uid="{00000000-0005-0000-0000-0000595E0000}"/>
    <cellStyle name="Note 2 2 4 3 16 3" xfId="19581" xr:uid="{00000000-0005-0000-0000-00005A5E0000}"/>
    <cellStyle name="Note 2 2 4 3 16 3 2" xfId="33842" xr:uid="{00000000-0005-0000-0000-00005B5E0000}"/>
    <cellStyle name="Note 2 2 4 3 16 4" xfId="19582" xr:uid="{00000000-0005-0000-0000-00005C5E0000}"/>
    <cellStyle name="Note 2 2 4 3 16 5" xfId="33843" xr:uid="{00000000-0005-0000-0000-00005D5E0000}"/>
    <cellStyle name="Note 2 2 4 3 17" xfId="19583" xr:uid="{00000000-0005-0000-0000-00005E5E0000}"/>
    <cellStyle name="Note 2 2 4 3 17 2" xfId="19584" xr:uid="{00000000-0005-0000-0000-00005F5E0000}"/>
    <cellStyle name="Note 2 2 4 3 17 2 2" xfId="19585" xr:uid="{00000000-0005-0000-0000-0000605E0000}"/>
    <cellStyle name="Note 2 2 4 3 17 2 2 2" xfId="33844" xr:uid="{00000000-0005-0000-0000-0000615E0000}"/>
    <cellStyle name="Note 2 2 4 3 17 2 3" xfId="19586" xr:uid="{00000000-0005-0000-0000-0000625E0000}"/>
    <cellStyle name="Note 2 2 4 3 17 2 4" xfId="33845" xr:uid="{00000000-0005-0000-0000-0000635E0000}"/>
    <cellStyle name="Note 2 2 4 3 17 3" xfId="19587" xr:uid="{00000000-0005-0000-0000-0000645E0000}"/>
    <cellStyle name="Note 2 2 4 3 17 3 2" xfId="33846" xr:uid="{00000000-0005-0000-0000-0000655E0000}"/>
    <cellStyle name="Note 2 2 4 3 17 4" xfId="19588" xr:uid="{00000000-0005-0000-0000-0000665E0000}"/>
    <cellStyle name="Note 2 2 4 3 17 5" xfId="33847" xr:uid="{00000000-0005-0000-0000-0000675E0000}"/>
    <cellStyle name="Note 2 2 4 3 18" xfId="19589" xr:uid="{00000000-0005-0000-0000-0000685E0000}"/>
    <cellStyle name="Note 2 2 4 3 18 2" xfId="19590" xr:uid="{00000000-0005-0000-0000-0000695E0000}"/>
    <cellStyle name="Note 2 2 4 3 18 2 2" xfId="19591" xr:uid="{00000000-0005-0000-0000-00006A5E0000}"/>
    <cellStyle name="Note 2 2 4 3 18 2 2 2" xfId="33848" xr:uid="{00000000-0005-0000-0000-00006B5E0000}"/>
    <cellStyle name="Note 2 2 4 3 18 2 3" xfId="19592" xr:uid="{00000000-0005-0000-0000-00006C5E0000}"/>
    <cellStyle name="Note 2 2 4 3 18 2 4" xfId="33849" xr:uid="{00000000-0005-0000-0000-00006D5E0000}"/>
    <cellStyle name="Note 2 2 4 3 18 3" xfId="19593" xr:uid="{00000000-0005-0000-0000-00006E5E0000}"/>
    <cellStyle name="Note 2 2 4 3 18 3 2" xfId="33850" xr:uid="{00000000-0005-0000-0000-00006F5E0000}"/>
    <cellStyle name="Note 2 2 4 3 18 4" xfId="19594" xr:uid="{00000000-0005-0000-0000-0000705E0000}"/>
    <cellStyle name="Note 2 2 4 3 18 5" xfId="33851" xr:uid="{00000000-0005-0000-0000-0000715E0000}"/>
    <cellStyle name="Note 2 2 4 3 19" xfId="19595" xr:uid="{00000000-0005-0000-0000-0000725E0000}"/>
    <cellStyle name="Note 2 2 4 3 19 2" xfId="19596" xr:uid="{00000000-0005-0000-0000-0000735E0000}"/>
    <cellStyle name="Note 2 2 4 3 19 2 2" xfId="19597" xr:uid="{00000000-0005-0000-0000-0000745E0000}"/>
    <cellStyle name="Note 2 2 4 3 19 2 2 2" xfId="33852" xr:uid="{00000000-0005-0000-0000-0000755E0000}"/>
    <cellStyle name="Note 2 2 4 3 19 2 3" xfId="19598" xr:uid="{00000000-0005-0000-0000-0000765E0000}"/>
    <cellStyle name="Note 2 2 4 3 19 2 4" xfId="33853" xr:uid="{00000000-0005-0000-0000-0000775E0000}"/>
    <cellStyle name="Note 2 2 4 3 19 3" xfId="19599" xr:uid="{00000000-0005-0000-0000-0000785E0000}"/>
    <cellStyle name="Note 2 2 4 3 19 3 2" xfId="33854" xr:uid="{00000000-0005-0000-0000-0000795E0000}"/>
    <cellStyle name="Note 2 2 4 3 19 4" xfId="19600" xr:uid="{00000000-0005-0000-0000-00007A5E0000}"/>
    <cellStyle name="Note 2 2 4 3 19 5" xfId="33855" xr:uid="{00000000-0005-0000-0000-00007B5E0000}"/>
    <cellStyle name="Note 2 2 4 3 2" xfId="19601" xr:uid="{00000000-0005-0000-0000-00007C5E0000}"/>
    <cellStyle name="Note 2 2 4 3 2 2" xfId="19602" xr:uid="{00000000-0005-0000-0000-00007D5E0000}"/>
    <cellStyle name="Note 2 2 4 3 2 2 2" xfId="19603" xr:uid="{00000000-0005-0000-0000-00007E5E0000}"/>
    <cellStyle name="Note 2 2 4 3 2 2 2 2" xfId="33856" xr:uid="{00000000-0005-0000-0000-00007F5E0000}"/>
    <cellStyle name="Note 2 2 4 3 2 2 3" xfId="19604" xr:uid="{00000000-0005-0000-0000-0000805E0000}"/>
    <cellStyle name="Note 2 2 4 3 2 2 4" xfId="33857" xr:uid="{00000000-0005-0000-0000-0000815E0000}"/>
    <cellStyle name="Note 2 2 4 3 2 3" xfId="19605" xr:uid="{00000000-0005-0000-0000-0000825E0000}"/>
    <cellStyle name="Note 2 2 4 3 2 3 2" xfId="33858" xr:uid="{00000000-0005-0000-0000-0000835E0000}"/>
    <cellStyle name="Note 2 2 4 3 2 4" xfId="19606" xr:uid="{00000000-0005-0000-0000-0000845E0000}"/>
    <cellStyle name="Note 2 2 4 3 2 5" xfId="33859" xr:uid="{00000000-0005-0000-0000-0000855E0000}"/>
    <cellStyle name="Note 2 2 4 3 20" xfId="19607" xr:uid="{00000000-0005-0000-0000-0000865E0000}"/>
    <cellStyle name="Note 2 2 4 3 20 2" xfId="19608" xr:uid="{00000000-0005-0000-0000-0000875E0000}"/>
    <cellStyle name="Note 2 2 4 3 20 2 2" xfId="19609" xr:uid="{00000000-0005-0000-0000-0000885E0000}"/>
    <cellStyle name="Note 2 2 4 3 20 2 2 2" xfId="33860" xr:uid="{00000000-0005-0000-0000-0000895E0000}"/>
    <cellStyle name="Note 2 2 4 3 20 2 3" xfId="19610" xr:uid="{00000000-0005-0000-0000-00008A5E0000}"/>
    <cellStyle name="Note 2 2 4 3 20 2 4" xfId="33861" xr:uid="{00000000-0005-0000-0000-00008B5E0000}"/>
    <cellStyle name="Note 2 2 4 3 20 3" xfId="19611" xr:uid="{00000000-0005-0000-0000-00008C5E0000}"/>
    <cellStyle name="Note 2 2 4 3 20 3 2" xfId="33862" xr:uid="{00000000-0005-0000-0000-00008D5E0000}"/>
    <cellStyle name="Note 2 2 4 3 20 4" xfId="19612" xr:uid="{00000000-0005-0000-0000-00008E5E0000}"/>
    <cellStyle name="Note 2 2 4 3 20 5" xfId="33863" xr:uid="{00000000-0005-0000-0000-00008F5E0000}"/>
    <cellStyle name="Note 2 2 4 3 21" xfId="19613" xr:uid="{00000000-0005-0000-0000-0000905E0000}"/>
    <cellStyle name="Note 2 2 4 3 21 2" xfId="19614" xr:uid="{00000000-0005-0000-0000-0000915E0000}"/>
    <cellStyle name="Note 2 2 4 3 21 2 2" xfId="19615" xr:uid="{00000000-0005-0000-0000-0000925E0000}"/>
    <cellStyle name="Note 2 2 4 3 21 2 2 2" xfId="33864" xr:uid="{00000000-0005-0000-0000-0000935E0000}"/>
    <cellStyle name="Note 2 2 4 3 21 2 3" xfId="19616" xr:uid="{00000000-0005-0000-0000-0000945E0000}"/>
    <cellStyle name="Note 2 2 4 3 21 2 4" xfId="33865" xr:uid="{00000000-0005-0000-0000-0000955E0000}"/>
    <cellStyle name="Note 2 2 4 3 21 3" xfId="19617" xr:uid="{00000000-0005-0000-0000-0000965E0000}"/>
    <cellStyle name="Note 2 2 4 3 21 3 2" xfId="33866" xr:uid="{00000000-0005-0000-0000-0000975E0000}"/>
    <cellStyle name="Note 2 2 4 3 21 4" xfId="19618" xr:uid="{00000000-0005-0000-0000-0000985E0000}"/>
    <cellStyle name="Note 2 2 4 3 21 5" xfId="33867" xr:uid="{00000000-0005-0000-0000-0000995E0000}"/>
    <cellStyle name="Note 2 2 4 3 22" xfId="19619" xr:uid="{00000000-0005-0000-0000-00009A5E0000}"/>
    <cellStyle name="Note 2 2 4 3 22 2" xfId="19620" xr:uid="{00000000-0005-0000-0000-00009B5E0000}"/>
    <cellStyle name="Note 2 2 4 3 22 2 2" xfId="19621" xr:uid="{00000000-0005-0000-0000-00009C5E0000}"/>
    <cellStyle name="Note 2 2 4 3 22 2 2 2" xfId="33868" xr:uid="{00000000-0005-0000-0000-00009D5E0000}"/>
    <cellStyle name="Note 2 2 4 3 22 2 3" xfId="19622" xr:uid="{00000000-0005-0000-0000-00009E5E0000}"/>
    <cellStyle name="Note 2 2 4 3 22 2 4" xfId="33869" xr:uid="{00000000-0005-0000-0000-00009F5E0000}"/>
    <cellStyle name="Note 2 2 4 3 22 3" xfId="19623" xr:uid="{00000000-0005-0000-0000-0000A05E0000}"/>
    <cellStyle name="Note 2 2 4 3 22 3 2" xfId="33870" xr:uid="{00000000-0005-0000-0000-0000A15E0000}"/>
    <cellStyle name="Note 2 2 4 3 22 4" xfId="19624" xr:uid="{00000000-0005-0000-0000-0000A25E0000}"/>
    <cellStyle name="Note 2 2 4 3 22 5" xfId="33871" xr:uid="{00000000-0005-0000-0000-0000A35E0000}"/>
    <cellStyle name="Note 2 2 4 3 23" xfId="19625" xr:uid="{00000000-0005-0000-0000-0000A45E0000}"/>
    <cellStyle name="Note 2 2 4 3 23 2" xfId="19626" xr:uid="{00000000-0005-0000-0000-0000A55E0000}"/>
    <cellStyle name="Note 2 2 4 3 23 2 2" xfId="19627" xr:uid="{00000000-0005-0000-0000-0000A65E0000}"/>
    <cellStyle name="Note 2 2 4 3 23 2 2 2" xfId="33872" xr:uid="{00000000-0005-0000-0000-0000A75E0000}"/>
    <cellStyle name="Note 2 2 4 3 23 2 3" xfId="19628" xr:uid="{00000000-0005-0000-0000-0000A85E0000}"/>
    <cellStyle name="Note 2 2 4 3 23 2 4" xfId="33873" xr:uid="{00000000-0005-0000-0000-0000A95E0000}"/>
    <cellStyle name="Note 2 2 4 3 23 3" xfId="19629" xr:uid="{00000000-0005-0000-0000-0000AA5E0000}"/>
    <cellStyle name="Note 2 2 4 3 23 3 2" xfId="33874" xr:uid="{00000000-0005-0000-0000-0000AB5E0000}"/>
    <cellStyle name="Note 2 2 4 3 23 4" xfId="19630" xr:uid="{00000000-0005-0000-0000-0000AC5E0000}"/>
    <cellStyle name="Note 2 2 4 3 23 5" xfId="33875" xr:uid="{00000000-0005-0000-0000-0000AD5E0000}"/>
    <cellStyle name="Note 2 2 4 3 24" xfId="19631" xr:uid="{00000000-0005-0000-0000-0000AE5E0000}"/>
    <cellStyle name="Note 2 2 4 3 24 2" xfId="19632" xr:uid="{00000000-0005-0000-0000-0000AF5E0000}"/>
    <cellStyle name="Note 2 2 4 3 24 2 2" xfId="19633" xr:uid="{00000000-0005-0000-0000-0000B05E0000}"/>
    <cellStyle name="Note 2 2 4 3 24 2 2 2" xfId="33876" xr:uid="{00000000-0005-0000-0000-0000B15E0000}"/>
    <cellStyle name="Note 2 2 4 3 24 2 3" xfId="19634" xr:uid="{00000000-0005-0000-0000-0000B25E0000}"/>
    <cellStyle name="Note 2 2 4 3 24 2 4" xfId="33877" xr:uid="{00000000-0005-0000-0000-0000B35E0000}"/>
    <cellStyle name="Note 2 2 4 3 24 3" xfId="19635" xr:uid="{00000000-0005-0000-0000-0000B45E0000}"/>
    <cellStyle name="Note 2 2 4 3 24 3 2" xfId="33878" xr:uid="{00000000-0005-0000-0000-0000B55E0000}"/>
    <cellStyle name="Note 2 2 4 3 24 4" xfId="19636" xr:uid="{00000000-0005-0000-0000-0000B65E0000}"/>
    <cellStyle name="Note 2 2 4 3 24 5" xfId="33879" xr:uid="{00000000-0005-0000-0000-0000B75E0000}"/>
    <cellStyle name="Note 2 2 4 3 25" xfId="19637" xr:uid="{00000000-0005-0000-0000-0000B85E0000}"/>
    <cellStyle name="Note 2 2 4 3 25 2" xfId="19638" xr:uid="{00000000-0005-0000-0000-0000B95E0000}"/>
    <cellStyle name="Note 2 2 4 3 25 2 2" xfId="19639" xr:uid="{00000000-0005-0000-0000-0000BA5E0000}"/>
    <cellStyle name="Note 2 2 4 3 25 2 2 2" xfId="33880" xr:uid="{00000000-0005-0000-0000-0000BB5E0000}"/>
    <cellStyle name="Note 2 2 4 3 25 2 3" xfId="19640" xr:uid="{00000000-0005-0000-0000-0000BC5E0000}"/>
    <cellStyle name="Note 2 2 4 3 25 2 4" xfId="33881" xr:uid="{00000000-0005-0000-0000-0000BD5E0000}"/>
    <cellStyle name="Note 2 2 4 3 25 3" xfId="19641" xr:uid="{00000000-0005-0000-0000-0000BE5E0000}"/>
    <cellStyle name="Note 2 2 4 3 25 3 2" xfId="33882" xr:uid="{00000000-0005-0000-0000-0000BF5E0000}"/>
    <cellStyle name="Note 2 2 4 3 25 4" xfId="19642" xr:uid="{00000000-0005-0000-0000-0000C05E0000}"/>
    <cellStyle name="Note 2 2 4 3 25 5" xfId="33883" xr:uid="{00000000-0005-0000-0000-0000C15E0000}"/>
    <cellStyle name="Note 2 2 4 3 26" xfId="19643" xr:uid="{00000000-0005-0000-0000-0000C25E0000}"/>
    <cellStyle name="Note 2 2 4 3 26 2" xfId="19644" xr:uid="{00000000-0005-0000-0000-0000C35E0000}"/>
    <cellStyle name="Note 2 2 4 3 26 2 2" xfId="19645" xr:uid="{00000000-0005-0000-0000-0000C45E0000}"/>
    <cellStyle name="Note 2 2 4 3 26 2 2 2" xfId="33884" xr:uid="{00000000-0005-0000-0000-0000C55E0000}"/>
    <cellStyle name="Note 2 2 4 3 26 2 3" xfId="19646" xr:uid="{00000000-0005-0000-0000-0000C65E0000}"/>
    <cellStyle name="Note 2 2 4 3 26 2 4" xfId="33885" xr:uid="{00000000-0005-0000-0000-0000C75E0000}"/>
    <cellStyle name="Note 2 2 4 3 26 3" xfId="19647" xr:uid="{00000000-0005-0000-0000-0000C85E0000}"/>
    <cellStyle name="Note 2 2 4 3 26 3 2" xfId="33886" xr:uid="{00000000-0005-0000-0000-0000C95E0000}"/>
    <cellStyle name="Note 2 2 4 3 26 4" xfId="19648" xr:uid="{00000000-0005-0000-0000-0000CA5E0000}"/>
    <cellStyle name="Note 2 2 4 3 26 5" xfId="33887" xr:uid="{00000000-0005-0000-0000-0000CB5E0000}"/>
    <cellStyle name="Note 2 2 4 3 27" xfId="19649" xr:uid="{00000000-0005-0000-0000-0000CC5E0000}"/>
    <cellStyle name="Note 2 2 4 3 27 2" xfId="19650" xr:uid="{00000000-0005-0000-0000-0000CD5E0000}"/>
    <cellStyle name="Note 2 2 4 3 27 2 2" xfId="19651" xr:uid="{00000000-0005-0000-0000-0000CE5E0000}"/>
    <cellStyle name="Note 2 2 4 3 27 2 2 2" xfId="33888" xr:uid="{00000000-0005-0000-0000-0000CF5E0000}"/>
    <cellStyle name="Note 2 2 4 3 27 2 3" xfId="19652" xr:uid="{00000000-0005-0000-0000-0000D05E0000}"/>
    <cellStyle name="Note 2 2 4 3 27 2 4" xfId="33889" xr:uid="{00000000-0005-0000-0000-0000D15E0000}"/>
    <cellStyle name="Note 2 2 4 3 27 3" xfId="19653" xr:uid="{00000000-0005-0000-0000-0000D25E0000}"/>
    <cellStyle name="Note 2 2 4 3 27 3 2" xfId="33890" xr:uid="{00000000-0005-0000-0000-0000D35E0000}"/>
    <cellStyle name="Note 2 2 4 3 27 4" xfId="19654" xr:uid="{00000000-0005-0000-0000-0000D45E0000}"/>
    <cellStyle name="Note 2 2 4 3 27 5" xfId="33891" xr:uid="{00000000-0005-0000-0000-0000D55E0000}"/>
    <cellStyle name="Note 2 2 4 3 28" xfId="19655" xr:uid="{00000000-0005-0000-0000-0000D65E0000}"/>
    <cellStyle name="Note 2 2 4 3 28 2" xfId="19656" xr:uid="{00000000-0005-0000-0000-0000D75E0000}"/>
    <cellStyle name="Note 2 2 4 3 28 2 2" xfId="19657" xr:uid="{00000000-0005-0000-0000-0000D85E0000}"/>
    <cellStyle name="Note 2 2 4 3 28 2 2 2" xfId="33892" xr:uid="{00000000-0005-0000-0000-0000D95E0000}"/>
    <cellStyle name="Note 2 2 4 3 28 2 3" xfId="19658" xr:uid="{00000000-0005-0000-0000-0000DA5E0000}"/>
    <cellStyle name="Note 2 2 4 3 28 2 4" xfId="33893" xr:uid="{00000000-0005-0000-0000-0000DB5E0000}"/>
    <cellStyle name="Note 2 2 4 3 28 3" xfId="19659" xr:uid="{00000000-0005-0000-0000-0000DC5E0000}"/>
    <cellStyle name="Note 2 2 4 3 28 3 2" xfId="33894" xr:uid="{00000000-0005-0000-0000-0000DD5E0000}"/>
    <cellStyle name="Note 2 2 4 3 28 4" xfId="19660" xr:uid="{00000000-0005-0000-0000-0000DE5E0000}"/>
    <cellStyle name="Note 2 2 4 3 28 5" xfId="33895" xr:uid="{00000000-0005-0000-0000-0000DF5E0000}"/>
    <cellStyle name="Note 2 2 4 3 29" xfId="19661" xr:uid="{00000000-0005-0000-0000-0000E05E0000}"/>
    <cellStyle name="Note 2 2 4 3 29 2" xfId="19662" xr:uid="{00000000-0005-0000-0000-0000E15E0000}"/>
    <cellStyle name="Note 2 2 4 3 29 2 2" xfId="19663" xr:uid="{00000000-0005-0000-0000-0000E25E0000}"/>
    <cellStyle name="Note 2 2 4 3 29 2 2 2" xfId="33896" xr:uid="{00000000-0005-0000-0000-0000E35E0000}"/>
    <cellStyle name="Note 2 2 4 3 29 2 3" xfId="19664" xr:uid="{00000000-0005-0000-0000-0000E45E0000}"/>
    <cellStyle name="Note 2 2 4 3 29 2 4" xfId="33897" xr:uid="{00000000-0005-0000-0000-0000E55E0000}"/>
    <cellStyle name="Note 2 2 4 3 29 3" xfId="19665" xr:uid="{00000000-0005-0000-0000-0000E65E0000}"/>
    <cellStyle name="Note 2 2 4 3 29 3 2" xfId="33898" xr:uid="{00000000-0005-0000-0000-0000E75E0000}"/>
    <cellStyle name="Note 2 2 4 3 29 4" xfId="19666" xr:uid="{00000000-0005-0000-0000-0000E85E0000}"/>
    <cellStyle name="Note 2 2 4 3 29 5" xfId="33899" xr:uid="{00000000-0005-0000-0000-0000E95E0000}"/>
    <cellStyle name="Note 2 2 4 3 3" xfId="19667" xr:uid="{00000000-0005-0000-0000-0000EA5E0000}"/>
    <cellStyle name="Note 2 2 4 3 3 2" xfId="19668" xr:uid="{00000000-0005-0000-0000-0000EB5E0000}"/>
    <cellStyle name="Note 2 2 4 3 3 2 2" xfId="19669" xr:uid="{00000000-0005-0000-0000-0000EC5E0000}"/>
    <cellStyle name="Note 2 2 4 3 3 2 2 2" xfId="33900" xr:uid="{00000000-0005-0000-0000-0000ED5E0000}"/>
    <cellStyle name="Note 2 2 4 3 3 2 3" xfId="19670" xr:uid="{00000000-0005-0000-0000-0000EE5E0000}"/>
    <cellStyle name="Note 2 2 4 3 3 2 4" xfId="33901" xr:uid="{00000000-0005-0000-0000-0000EF5E0000}"/>
    <cellStyle name="Note 2 2 4 3 3 3" xfId="19671" xr:uid="{00000000-0005-0000-0000-0000F05E0000}"/>
    <cellStyle name="Note 2 2 4 3 3 3 2" xfId="33902" xr:uid="{00000000-0005-0000-0000-0000F15E0000}"/>
    <cellStyle name="Note 2 2 4 3 3 4" xfId="19672" xr:uid="{00000000-0005-0000-0000-0000F25E0000}"/>
    <cellStyle name="Note 2 2 4 3 3 5" xfId="33903" xr:uid="{00000000-0005-0000-0000-0000F35E0000}"/>
    <cellStyle name="Note 2 2 4 3 30" xfId="19673" xr:uid="{00000000-0005-0000-0000-0000F45E0000}"/>
    <cellStyle name="Note 2 2 4 3 30 2" xfId="19674" xr:uid="{00000000-0005-0000-0000-0000F55E0000}"/>
    <cellStyle name="Note 2 2 4 3 30 2 2" xfId="19675" xr:uid="{00000000-0005-0000-0000-0000F65E0000}"/>
    <cellStyle name="Note 2 2 4 3 30 2 2 2" xfId="33904" xr:uid="{00000000-0005-0000-0000-0000F75E0000}"/>
    <cellStyle name="Note 2 2 4 3 30 2 3" xfId="19676" xr:uid="{00000000-0005-0000-0000-0000F85E0000}"/>
    <cellStyle name="Note 2 2 4 3 30 2 4" xfId="33905" xr:uid="{00000000-0005-0000-0000-0000F95E0000}"/>
    <cellStyle name="Note 2 2 4 3 30 3" xfId="19677" xr:uid="{00000000-0005-0000-0000-0000FA5E0000}"/>
    <cellStyle name="Note 2 2 4 3 30 3 2" xfId="33906" xr:uid="{00000000-0005-0000-0000-0000FB5E0000}"/>
    <cellStyle name="Note 2 2 4 3 30 4" xfId="19678" xr:uid="{00000000-0005-0000-0000-0000FC5E0000}"/>
    <cellStyle name="Note 2 2 4 3 30 5" xfId="33907" xr:uid="{00000000-0005-0000-0000-0000FD5E0000}"/>
    <cellStyle name="Note 2 2 4 3 31" xfId="19679" xr:uid="{00000000-0005-0000-0000-0000FE5E0000}"/>
    <cellStyle name="Note 2 2 4 3 31 2" xfId="19680" xr:uid="{00000000-0005-0000-0000-0000FF5E0000}"/>
    <cellStyle name="Note 2 2 4 3 31 2 2" xfId="33908" xr:uid="{00000000-0005-0000-0000-0000005F0000}"/>
    <cellStyle name="Note 2 2 4 3 31 3" xfId="19681" xr:uid="{00000000-0005-0000-0000-0000015F0000}"/>
    <cellStyle name="Note 2 2 4 3 31 4" xfId="33909" xr:uid="{00000000-0005-0000-0000-0000025F0000}"/>
    <cellStyle name="Note 2 2 4 3 32" xfId="19682" xr:uid="{00000000-0005-0000-0000-0000035F0000}"/>
    <cellStyle name="Note 2 2 4 3 32 2" xfId="33910" xr:uid="{00000000-0005-0000-0000-0000045F0000}"/>
    <cellStyle name="Note 2 2 4 3 33" xfId="19683" xr:uid="{00000000-0005-0000-0000-0000055F0000}"/>
    <cellStyle name="Note 2 2 4 3 34" xfId="33911" xr:uid="{00000000-0005-0000-0000-0000065F0000}"/>
    <cellStyle name="Note 2 2 4 3 4" xfId="19684" xr:uid="{00000000-0005-0000-0000-0000075F0000}"/>
    <cellStyle name="Note 2 2 4 3 4 2" xfId="19685" xr:uid="{00000000-0005-0000-0000-0000085F0000}"/>
    <cellStyle name="Note 2 2 4 3 4 2 2" xfId="19686" xr:uid="{00000000-0005-0000-0000-0000095F0000}"/>
    <cellStyle name="Note 2 2 4 3 4 2 2 2" xfId="33912" xr:uid="{00000000-0005-0000-0000-00000A5F0000}"/>
    <cellStyle name="Note 2 2 4 3 4 2 3" xfId="19687" xr:uid="{00000000-0005-0000-0000-00000B5F0000}"/>
    <cellStyle name="Note 2 2 4 3 4 2 4" xfId="33913" xr:uid="{00000000-0005-0000-0000-00000C5F0000}"/>
    <cellStyle name="Note 2 2 4 3 4 3" xfId="19688" xr:uid="{00000000-0005-0000-0000-00000D5F0000}"/>
    <cellStyle name="Note 2 2 4 3 4 3 2" xfId="33914" xr:uid="{00000000-0005-0000-0000-00000E5F0000}"/>
    <cellStyle name="Note 2 2 4 3 4 4" xfId="19689" xr:uid="{00000000-0005-0000-0000-00000F5F0000}"/>
    <cellStyle name="Note 2 2 4 3 4 5" xfId="33915" xr:uid="{00000000-0005-0000-0000-0000105F0000}"/>
    <cellStyle name="Note 2 2 4 3 5" xfId="19690" xr:uid="{00000000-0005-0000-0000-0000115F0000}"/>
    <cellStyle name="Note 2 2 4 3 5 2" xfId="19691" xr:uid="{00000000-0005-0000-0000-0000125F0000}"/>
    <cellStyle name="Note 2 2 4 3 5 2 2" xfId="19692" xr:uid="{00000000-0005-0000-0000-0000135F0000}"/>
    <cellStyle name="Note 2 2 4 3 5 2 2 2" xfId="33916" xr:uid="{00000000-0005-0000-0000-0000145F0000}"/>
    <cellStyle name="Note 2 2 4 3 5 2 3" xfId="19693" xr:uid="{00000000-0005-0000-0000-0000155F0000}"/>
    <cellStyle name="Note 2 2 4 3 5 2 4" xfId="33917" xr:uid="{00000000-0005-0000-0000-0000165F0000}"/>
    <cellStyle name="Note 2 2 4 3 5 3" xfId="19694" xr:uid="{00000000-0005-0000-0000-0000175F0000}"/>
    <cellStyle name="Note 2 2 4 3 5 3 2" xfId="33918" xr:uid="{00000000-0005-0000-0000-0000185F0000}"/>
    <cellStyle name="Note 2 2 4 3 5 4" xfId="19695" xr:uid="{00000000-0005-0000-0000-0000195F0000}"/>
    <cellStyle name="Note 2 2 4 3 5 5" xfId="33919" xr:uid="{00000000-0005-0000-0000-00001A5F0000}"/>
    <cellStyle name="Note 2 2 4 3 6" xfId="19696" xr:uid="{00000000-0005-0000-0000-00001B5F0000}"/>
    <cellStyle name="Note 2 2 4 3 6 2" xfId="19697" xr:uid="{00000000-0005-0000-0000-00001C5F0000}"/>
    <cellStyle name="Note 2 2 4 3 6 2 2" xfId="19698" xr:uid="{00000000-0005-0000-0000-00001D5F0000}"/>
    <cellStyle name="Note 2 2 4 3 6 2 2 2" xfId="33920" xr:uid="{00000000-0005-0000-0000-00001E5F0000}"/>
    <cellStyle name="Note 2 2 4 3 6 2 3" xfId="19699" xr:uid="{00000000-0005-0000-0000-00001F5F0000}"/>
    <cellStyle name="Note 2 2 4 3 6 2 4" xfId="33921" xr:uid="{00000000-0005-0000-0000-0000205F0000}"/>
    <cellStyle name="Note 2 2 4 3 6 3" xfId="19700" xr:uid="{00000000-0005-0000-0000-0000215F0000}"/>
    <cellStyle name="Note 2 2 4 3 6 3 2" xfId="33922" xr:uid="{00000000-0005-0000-0000-0000225F0000}"/>
    <cellStyle name="Note 2 2 4 3 6 4" xfId="19701" xr:uid="{00000000-0005-0000-0000-0000235F0000}"/>
    <cellStyle name="Note 2 2 4 3 6 5" xfId="33923" xr:uid="{00000000-0005-0000-0000-0000245F0000}"/>
    <cellStyle name="Note 2 2 4 3 7" xfId="19702" xr:uid="{00000000-0005-0000-0000-0000255F0000}"/>
    <cellStyle name="Note 2 2 4 3 7 2" xfId="19703" xr:uid="{00000000-0005-0000-0000-0000265F0000}"/>
    <cellStyle name="Note 2 2 4 3 7 2 2" xfId="19704" xr:uid="{00000000-0005-0000-0000-0000275F0000}"/>
    <cellStyle name="Note 2 2 4 3 7 2 2 2" xfId="33924" xr:uid="{00000000-0005-0000-0000-0000285F0000}"/>
    <cellStyle name="Note 2 2 4 3 7 2 3" xfId="19705" xr:uid="{00000000-0005-0000-0000-0000295F0000}"/>
    <cellStyle name="Note 2 2 4 3 7 2 4" xfId="33925" xr:uid="{00000000-0005-0000-0000-00002A5F0000}"/>
    <cellStyle name="Note 2 2 4 3 7 3" xfId="19706" xr:uid="{00000000-0005-0000-0000-00002B5F0000}"/>
    <cellStyle name="Note 2 2 4 3 7 3 2" xfId="33926" xr:uid="{00000000-0005-0000-0000-00002C5F0000}"/>
    <cellStyle name="Note 2 2 4 3 7 4" xfId="19707" xr:uid="{00000000-0005-0000-0000-00002D5F0000}"/>
    <cellStyle name="Note 2 2 4 3 7 5" xfId="33927" xr:uid="{00000000-0005-0000-0000-00002E5F0000}"/>
    <cellStyle name="Note 2 2 4 3 8" xfId="19708" xr:uid="{00000000-0005-0000-0000-00002F5F0000}"/>
    <cellStyle name="Note 2 2 4 3 8 2" xfId="19709" xr:uid="{00000000-0005-0000-0000-0000305F0000}"/>
    <cellStyle name="Note 2 2 4 3 8 2 2" xfId="19710" xr:uid="{00000000-0005-0000-0000-0000315F0000}"/>
    <cellStyle name="Note 2 2 4 3 8 2 2 2" xfId="33928" xr:uid="{00000000-0005-0000-0000-0000325F0000}"/>
    <cellStyle name="Note 2 2 4 3 8 2 3" xfId="19711" xr:uid="{00000000-0005-0000-0000-0000335F0000}"/>
    <cellStyle name="Note 2 2 4 3 8 2 4" xfId="33929" xr:uid="{00000000-0005-0000-0000-0000345F0000}"/>
    <cellStyle name="Note 2 2 4 3 8 3" xfId="19712" xr:uid="{00000000-0005-0000-0000-0000355F0000}"/>
    <cellStyle name="Note 2 2 4 3 8 3 2" xfId="33930" xr:uid="{00000000-0005-0000-0000-0000365F0000}"/>
    <cellStyle name="Note 2 2 4 3 8 4" xfId="19713" xr:uid="{00000000-0005-0000-0000-0000375F0000}"/>
    <cellStyle name="Note 2 2 4 3 8 5" xfId="33931" xr:uid="{00000000-0005-0000-0000-0000385F0000}"/>
    <cellStyle name="Note 2 2 4 3 9" xfId="19714" xr:uid="{00000000-0005-0000-0000-0000395F0000}"/>
    <cellStyle name="Note 2 2 4 3 9 2" xfId="19715" xr:uid="{00000000-0005-0000-0000-00003A5F0000}"/>
    <cellStyle name="Note 2 2 4 3 9 2 2" xfId="19716" xr:uid="{00000000-0005-0000-0000-00003B5F0000}"/>
    <cellStyle name="Note 2 2 4 3 9 2 2 2" xfId="33932" xr:uid="{00000000-0005-0000-0000-00003C5F0000}"/>
    <cellStyle name="Note 2 2 4 3 9 2 3" xfId="19717" xr:uid="{00000000-0005-0000-0000-00003D5F0000}"/>
    <cellStyle name="Note 2 2 4 3 9 2 4" xfId="33933" xr:uid="{00000000-0005-0000-0000-00003E5F0000}"/>
    <cellStyle name="Note 2 2 4 3 9 3" xfId="19718" xr:uid="{00000000-0005-0000-0000-00003F5F0000}"/>
    <cellStyle name="Note 2 2 4 3 9 3 2" xfId="33934" xr:uid="{00000000-0005-0000-0000-0000405F0000}"/>
    <cellStyle name="Note 2 2 4 3 9 4" xfId="19719" xr:uid="{00000000-0005-0000-0000-0000415F0000}"/>
    <cellStyle name="Note 2 2 4 3 9 5" xfId="33935" xr:uid="{00000000-0005-0000-0000-0000425F0000}"/>
    <cellStyle name="Note 2 2 4 4" xfId="19720" xr:uid="{00000000-0005-0000-0000-0000435F0000}"/>
    <cellStyle name="Note 2 2 4 4 10" xfId="19721" xr:uid="{00000000-0005-0000-0000-0000445F0000}"/>
    <cellStyle name="Note 2 2 4 4 10 2" xfId="19722" xr:uid="{00000000-0005-0000-0000-0000455F0000}"/>
    <cellStyle name="Note 2 2 4 4 10 2 2" xfId="19723" xr:uid="{00000000-0005-0000-0000-0000465F0000}"/>
    <cellStyle name="Note 2 2 4 4 10 2 2 2" xfId="33936" xr:uid="{00000000-0005-0000-0000-0000475F0000}"/>
    <cellStyle name="Note 2 2 4 4 10 2 3" xfId="19724" xr:uid="{00000000-0005-0000-0000-0000485F0000}"/>
    <cellStyle name="Note 2 2 4 4 10 2 4" xfId="33937" xr:uid="{00000000-0005-0000-0000-0000495F0000}"/>
    <cellStyle name="Note 2 2 4 4 10 3" xfId="19725" xr:uid="{00000000-0005-0000-0000-00004A5F0000}"/>
    <cellStyle name="Note 2 2 4 4 10 3 2" xfId="33938" xr:uid="{00000000-0005-0000-0000-00004B5F0000}"/>
    <cellStyle name="Note 2 2 4 4 10 4" xfId="19726" xr:uid="{00000000-0005-0000-0000-00004C5F0000}"/>
    <cellStyle name="Note 2 2 4 4 10 5" xfId="33939" xr:uid="{00000000-0005-0000-0000-00004D5F0000}"/>
    <cellStyle name="Note 2 2 4 4 11" xfId="19727" xr:uid="{00000000-0005-0000-0000-00004E5F0000}"/>
    <cellStyle name="Note 2 2 4 4 11 2" xfId="19728" xr:uid="{00000000-0005-0000-0000-00004F5F0000}"/>
    <cellStyle name="Note 2 2 4 4 11 2 2" xfId="19729" xr:uid="{00000000-0005-0000-0000-0000505F0000}"/>
    <cellStyle name="Note 2 2 4 4 11 2 2 2" xfId="33940" xr:uid="{00000000-0005-0000-0000-0000515F0000}"/>
    <cellStyle name="Note 2 2 4 4 11 2 3" xfId="19730" xr:uid="{00000000-0005-0000-0000-0000525F0000}"/>
    <cellStyle name="Note 2 2 4 4 11 2 4" xfId="33941" xr:uid="{00000000-0005-0000-0000-0000535F0000}"/>
    <cellStyle name="Note 2 2 4 4 11 3" xfId="19731" xr:uid="{00000000-0005-0000-0000-0000545F0000}"/>
    <cellStyle name="Note 2 2 4 4 11 3 2" xfId="33942" xr:uid="{00000000-0005-0000-0000-0000555F0000}"/>
    <cellStyle name="Note 2 2 4 4 11 4" xfId="19732" xr:uid="{00000000-0005-0000-0000-0000565F0000}"/>
    <cellStyle name="Note 2 2 4 4 11 5" xfId="33943" xr:uid="{00000000-0005-0000-0000-0000575F0000}"/>
    <cellStyle name="Note 2 2 4 4 12" xfId="19733" xr:uid="{00000000-0005-0000-0000-0000585F0000}"/>
    <cellStyle name="Note 2 2 4 4 12 2" xfId="19734" xr:uid="{00000000-0005-0000-0000-0000595F0000}"/>
    <cellStyle name="Note 2 2 4 4 12 2 2" xfId="19735" xr:uid="{00000000-0005-0000-0000-00005A5F0000}"/>
    <cellStyle name="Note 2 2 4 4 12 2 2 2" xfId="33944" xr:uid="{00000000-0005-0000-0000-00005B5F0000}"/>
    <cellStyle name="Note 2 2 4 4 12 2 3" xfId="19736" xr:uid="{00000000-0005-0000-0000-00005C5F0000}"/>
    <cellStyle name="Note 2 2 4 4 12 2 4" xfId="33945" xr:uid="{00000000-0005-0000-0000-00005D5F0000}"/>
    <cellStyle name="Note 2 2 4 4 12 3" xfId="19737" xr:uid="{00000000-0005-0000-0000-00005E5F0000}"/>
    <cellStyle name="Note 2 2 4 4 12 3 2" xfId="33946" xr:uid="{00000000-0005-0000-0000-00005F5F0000}"/>
    <cellStyle name="Note 2 2 4 4 12 4" xfId="19738" xr:uid="{00000000-0005-0000-0000-0000605F0000}"/>
    <cellStyle name="Note 2 2 4 4 12 5" xfId="33947" xr:uid="{00000000-0005-0000-0000-0000615F0000}"/>
    <cellStyle name="Note 2 2 4 4 13" xfId="19739" xr:uid="{00000000-0005-0000-0000-0000625F0000}"/>
    <cellStyle name="Note 2 2 4 4 13 2" xfId="19740" xr:uid="{00000000-0005-0000-0000-0000635F0000}"/>
    <cellStyle name="Note 2 2 4 4 13 2 2" xfId="19741" xr:uid="{00000000-0005-0000-0000-0000645F0000}"/>
    <cellStyle name="Note 2 2 4 4 13 2 2 2" xfId="33948" xr:uid="{00000000-0005-0000-0000-0000655F0000}"/>
    <cellStyle name="Note 2 2 4 4 13 2 3" xfId="19742" xr:uid="{00000000-0005-0000-0000-0000665F0000}"/>
    <cellStyle name="Note 2 2 4 4 13 2 4" xfId="33949" xr:uid="{00000000-0005-0000-0000-0000675F0000}"/>
    <cellStyle name="Note 2 2 4 4 13 3" xfId="19743" xr:uid="{00000000-0005-0000-0000-0000685F0000}"/>
    <cellStyle name="Note 2 2 4 4 13 3 2" xfId="33950" xr:uid="{00000000-0005-0000-0000-0000695F0000}"/>
    <cellStyle name="Note 2 2 4 4 13 4" xfId="19744" xr:uid="{00000000-0005-0000-0000-00006A5F0000}"/>
    <cellStyle name="Note 2 2 4 4 13 5" xfId="33951" xr:uid="{00000000-0005-0000-0000-00006B5F0000}"/>
    <cellStyle name="Note 2 2 4 4 14" xfId="19745" xr:uid="{00000000-0005-0000-0000-00006C5F0000}"/>
    <cellStyle name="Note 2 2 4 4 14 2" xfId="19746" xr:uid="{00000000-0005-0000-0000-00006D5F0000}"/>
    <cellStyle name="Note 2 2 4 4 14 2 2" xfId="19747" xr:uid="{00000000-0005-0000-0000-00006E5F0000}"/>
    <cellStyle name="Note 2 2 4 4 14 2 2 2" xfId="33952" xr:uid="{00000000-0005-0000-0000-00006F5F0000}"/>
    <cellStyle name="Note 2 2 4 4 14 2 3" xfId="19748" xr:uid="{00000000-0005-0000-0000-0000705F0000}"/>
    <cellStyle name="Note 2 2 4 4 14 2 4" xfId="33953" xr:uid="{00000000-0005-0000-0000-0000715F0000}"/>
    <cellStyle name="Note 2 2 4 4 14 3" xfId="19749" xr:uid="{00000000-0005-0000-0000-0000725F0000}"/>
    <cellStyle name="Note 2 2 4 4 14 3 2" xfId="33954" xr:uid="{00000000-0005-0000-0000-0000735F0000}"/>
    <cellStyle name="Note 2 2 4 4 14 4" xfId="19750" xr:uid="{00000000-0005-0000-0000-0000745F0000}"/>
    <cellStyle name="Note 2 2 4 4 14 5" xfId="33955" xr:uid="{00000000-0005-0000-0000-0000755F0000}"/>
    <cellStyle name="Note 2 2 4 4 15" xfId="19751" xr:uid="{00000000-0005-0000-0000-0000765F0000}"/>
    <cellStyle name="Note 2 2 4 4 15 2" xfId="19752" xr:uid="{00000000-0005-0000-0000-0000775F0000}"/>
    <cellStyle name="Note 2 2 4 4 15 2 2" xfId="19753" xr:uid="{00000000-0005-0000-0000-0000785F0000}"/>
    <cellStyle name="Note 2 2 4 4 15 2 2 2" xfId="33956" xr:uid="{00000000-0005-0000-0000-0000795F0000}"/>
    <cellStyle name="Note 2 2 4 4 15 2 3" xfId="19754" xr:uid="{00000000-0005-0000-0000-00007A5F0000}"/>
    <cellStyle name="Note 2 2 4 4 15 2 4" xfId="33957" xr:uid="{00000000-0005-0000-0000-00007B5F0000}"/>
    <cellStyle name="Note 2 2 4 4 15 3" xfId="19755" xr:uid="{00000000-0005-0000-0000-00007C5F0000}"/>
    <cellStyle name="Note 2 2 4 4 15 3 2" xfId="33958" xr:uid="{00000000-0005-0000-0000-00007D5F0000}"/>
    <cellStyle name="Note 2 2 4 4 15 4" xfId="19756" xr:uid="{00000000-0005-0000-0000-00007E5F0000}"/>
    <cellStyle name="Note 2 2 4 4 15 5" xfId="33959" xr:uid="{00000000-0005-0000-0000-00007F5F0000}"/>
    <cellStyle name="Note 2 2 4 4 16" xfId="19757" xr:uid="{00000000-0005-0000-0000-0000805F0000}"/>
    <cellStyle name="Note 2 2 4 4 16 2" xfId="19758" xr:uid="{00000000-0005-0000-0000-0000815F0000}"/>
    <cellStyle name="Note 2 2 4 4 16 2 2" xfId="19759" xr:uid="{00000000-0005-0000-0000-0000825F0000}"/>
    <cellStyle name="Note 2 2 4 4 16 2 2 2" xfId="33960" xr:uid="{00000000-0005-0000-0000-0000835F0000}"/>
    <cellStyle name="Note 2 2 4 4 16 2 3" xfId="19760" xr:uid="{00000000-0005-0000-0000-0000845F0000}"/>
    <cellStyle name="Note 2 2 4 4 16 2 4" xfId="33961" xr:uid="{00000000-0005-0000-0000-0000855F0000}"/>
    <cellStyle name="Note 2 2 4 4 16 3" xfId="19761" xr:uid="{00000000-0005-0000-0000-0000865F0000}"/>
    <cellStyle name="Note 2 2 4 4 16 3 2" xfId="33962" xr:uid="{00000000-0005-0000-0000-0000875F0000}"/>
    <cellStyle name="Note 2 2 4 4 16 4" xfId="19762" xr:uid="{00000000-0005-0000-0000-0000885F0000}"/>
    <cellStyle name="Note 2 2 4 4 16 5" xfId="33963" xr:uid="{00000000-0005-0000-0000-0000895F0000}"/>
    <cellStyle name="Note 2 2 4 4 17" xfId="19763" xr:uid="{00000000-0005-0000-0000-00008A5F0000}"/>
    <cellStyle name="Note 2 2 4 4 17 2" xfId="19764" xr:uid="{00000000-0005-0000-0000-00008B5F0000}"/>
    <cellStyle name="Note 2 2 4 4 17 2 2" xfId="19765" xr:uid="{00000000-0005-0000-0000-00008C5F0000}"/>
    <cellStyle name="Note 2 2 4 4 17 2 2 2" xfId="33964" xr:uid="{00000000-0005-0000-0000-00008D5F0000}"/>
    <cellStyle name="Note 2 2 4 4 17 2 3" xfId="19766" xr:uid="{00000000-0005-0000-0000-00008E5F0000}"/>
    <cellStyle name="Note 2 2 4 4 17 2 4" xfId="33965" xr:uid="{00000000-0005-0000-0000-00008F5F0000}"/>
    <cellStyle name="Note 2 2 4 4 17 3" xfId="19767" xr:uid="{00000000-0005-0000-0000-0000905F0000}"/>
    <cellStyle name="Note 2 2 4 4 17 3 2" xfId="33966" xr:uid="{00000000-0005-0000-0000-0000915F0000}"/>
    <cellStyle name="Note 2 2 4 4 17 4" xfId="19768" xr:uid="{00000000-0005-0000-0000-0000925F0000}"/>
    <cellStyle name="Note 2 2 4 4 17 5" xfId="33967" xr:uid="{00000000-0005-0000-0000-0000935F0000}"/>
    <cellStyle name="Note 2 2 4 4 18" xfId="19769" xr:uid="{00000000-0005-0000-0000-0000945F0000}"/>
    <cellStyle name="Note 2 2 4 4 18 2" xfId="19770" xr:uid="{00000000-0005-0000-0000-0000955F0000}"/>
    <cellStyle name="Note 2 2 4 4 18 2 2" xfId="19771" xr:uid="{00000000-0005-0000-0000-0000965F0000}"/>
    <cellStyle name="Note 2 2 4 4 18 2 2 2" xfId="33968" xr:uid="{00000000-0005-0000-0000-0000975F0000}"/>
    <cellStyle name="Note 2 2 4 4 18 2 3" xfId="19772" xr:uid="{00000000-0005-0000-0000-0000985F0000}"/>
    <cellStyle name="Note 2 2 4 4 18 2 4" xfId="33969" xr:uid="{00000000-0005-0000-0000-0000995F0000}"/>
    <cellStyle name="Note 2 2 4 4 18 3" xfId="19773" xr:uid="{00000000-0005-0000-0000-00009A5F0000}"/>
    <cellStyle name="Note 2 2 4 4 18 3 2" xfId="33970" xr:uid="{00000000-0005-0000-0000-00009B5F0000}"/>
    <cellStyle name="Note 2 2 4 4 18 4" xfId="19774" xr:uid="{00000000-0005-0000-0000-00009C5F0000}"/>
    <cellStyle name="Note 2 2 4 4 18 5" xfId="33971" xr:uid="{00000000-0005-0000-0000-00009D5F0000}"/>
    <cellStyle name="Note 2 2 4 4 19" xfId="19775" xr:uid="{00000000-0005-0000-0000-00009E5F0000}"/>
    <cellStyle name="Note 2 2 4 4 19 2" xfId="19776" xr:uid="{00000000-0005-0000-0000-00009F5F0000}"/>
    <cellStyle name="Note 2 2 4 4 19 2 2" xfId="19777" xr:uid="{00000000-0005-0000-0000-0000A05F0000}"/>
    <cellStyle name="Note 2 2 4 4 19 2 2 2" xfId="33972" xr:uid="{00000000-0005-0000-0000-0000A15F0000}"/>
    <cellStyle name="Note 2 2 4 4 19 2 3" xfId="19778" xr:uid="{00000000-0005-0000-0000-0000A25F0000}"/>
    <cellStyle name="Note 2 2 4 4 19 2 4" xfId="33973" xr:uid="{00000000-0005-0000-0000-0000A35F0000}"/>
    <cellStyle name="Note 2 2 4 4 19 3" xfId="19779" xr:uid="{00000000-0005-0000-0000-0000A45F0000}"/>
    <cellStyle name="Note 2 2 4 4 19 3 2" xfId="33974" xr:uid="{00000000-0005-0000-0000-0000A55F0000}"/>
    <cellStyle name="Note 2 2 4 4 19 4" xfId="19780" xr:uid="{00000000-0005-0000-0000-0000A65F0000}"/>
    <cellStyle name="Note 2 2 4 4 19 5" xfId="33975" xr:uid="{00000000-0005-0000-0000-0000A75F0000}"/>
    <cellStyle name="Note 2 2 4 4 2" xfId="19781" xr:uid="{00000000-0005-0000-0000-0000A85F0000}"/>
    <cellStyle name="Note 2 2 4 4 2 2" xfId="19782" xr:uid="{00000000-0005-0000-0000-0000A95F0000}"/>
    <cellStyle name="Note 2 2 4 4 2 2 2" xfId="19783" xr:uid="{00000000-0005-0000-0000-0000AA5F0000}"/>
    <cellStyle name="Note 2 2 4 4 2 2 2 2" xfId="33976" xr:uid="{00000000-0005-0000-0000-0000AB5F0000}"/>
    <cellStyle name="Note 2 2 4 4 2 2 3" xfId="19784" xr:uid="{00000000-0005-0000-0000-0000AC5F0000}"/>
    <cellStyle name="Note 2 2 4 4 2 2 4" xfId="33977" xr:uid="{00000000-0005-0000-0000-0000AD5F0000}"/>
    <cellStyle name="Note 2 2 4 4 2 3" xfId="19785" xr:uid="{00000000-0005-0000-0000-0000AE5F0000}"/>
    <cellStyle name="Note 2 2 4 4 2 3 2" xfId="33978" xr:uid="{00000000-0005-0000-0000-0000AF5F0000}"/>
    <cellStyle name="Note 2 2 4 4 2 4" xfId="19786" xr:uid="{00000000-0005-0000-0000-0000B05F0000}"/>
    <cellStyle name="Note 2 2 4 4 2 5" xfId="33979" xr:uid="{00000000-0005-0000-0000-0000B15F0000}"/>
    <cellStyle name="Note 2 2 4 4 20" xfId="19787" xr:uid="{00000000-0005-0000-0000-0000B25F0000}"/>
    <cellStyle name="Note 2 2 4 4 20 2" xfId="19788" xr:uid="{00000000-0005-0000-0000-0000B35F0000}"/>
    <cellStyle name="Note 2 2 4 4 20 2 2" xfId="19789" xr:uid="{00000000-0005-0000-0000-0000B45F0000}"/>
    <cellStyle name="Note 2 2 4 4 20 2 2 2" xfId="33980" xr:uid="{00000000-0005-0000-0000-0000B55F0000}"/>
    <cellStyle name="Note 2 2 4 4 20 2 3" xfId="19790" xr:uid="{00000000-0005-0000-0000-0000B65F0000}"/>
    <cellStyle name="Note 2 2 4 4 20 2 4" xfId="33981" xr:uid="{00000000-0005-0000-0000-0000B75F0000}"/>
    <cellStyle name="Note 2 2 4 4 20 3" xfId="19791" xr:uid="{00000000-0005-0000-0000-0000B85F0000}"/>
    <cellStyle name="Note 2 2 4 4 20 3 2" xfId="33982" xr:uid="{00000000-0005-0000-0000-0000B95F0000}"/>
    <cellStyle name="Note 2 2 4 4 20 4" xfId="19792" xr:uid="{00000000-0005-0000-0000-0000BA5F0000}"/>
    <cellStyle name="Note 2 2 4 4 20 5" xfId="33983" xr:uid="{00000000-0005-0000-0000-0000BB5F0000}"/>
    <cellStyle name="Note 2 2 4 4 21" xfId="19793" xr:uid="{00000000-0005-0000-0000-0000BC5F0000}"/>
    <cellStyle name="Note 2 2 4 4 21 2" xfId="19794" xr:uid="{00000000-0005-0000-0000-0000BD5F0000}"/>
    <cellStyle name="Note 2 2 4 4 21 2 2" xfId="19795" xr:uid="{00000000-0005-0000-0000-0000BE5F0000}"/>
    <cellStyle name="Note 2 2 4 4 21 2 2 2" xfId="33984" xr:uid="{00000000-0005-0000-0000-0000BF5F0000}"/>
    <cellStyle name="Note 2 2 4 4 21 2 3" xfId="19796" xr:uid="{00000000-0005-0000-0000-0000C05F0000}"/>
    <cellStyle name="Note 2 2 4 4 21 2 4" xfId="33985" xr:uid="{00000000-0005-0000-0000-0000C15F0000}"/>
    <cellStyle name="Note 2 2 4 4 21 3" xfId="19797" xr:uid="{00000000-0005-0000-0000-0000C25F0000}"/>
    <cellStyle name="Note 2 2 4 4 21 3 2" xfId="33986" xr:uid="{00000000-0005-0000-0000-0000C35F0000}"/>
    <cellStyle name="Note 2 2 4 4 21 4" xfId="19798" xr:uid="{00000000-0005-0000-0000-0000C45F0000}"/>
    <cellStyle name="Note 2 2 4 4 21 5" xfId="33987" xr:uid="{00000000-0005-0000-0000-0000C55F0000}"/>
    <cellStyle name="Note 2 2 4 4 22" xfId="19799" xr:uid="{00000000-0005-0000-0000-0000C65F0000}"/>
    <cellStyle name="Note 2 2 4 4 22 2" xfId="19800" xr:uid="{00000000-0005-0000-0000-0000C75F0000}"/>
    <cellStyle name="Note 2 2 4 4 22 2 2" xfId="19801" xr:uid="{00000000-0005-0000-0000-0000C85F0000}"/>
    <cellStyle name="Note 2 2 4 4 22 2 2 2" xfId="33988" xr:uid="{00000000-0005-0000-0000-0000C95F0000}"/>
    <cellStyle name="Note 2 2 4 4 22 2 3" xfId="19802" xr:uid="{00000000-0005-0000-0000-0000CA5F0000}"/>
    <cellStyle name="Note 2 2 4 4 22 2 4" xfId="33989" xr:uid="{00000000-0005-0000-0000-0000CB5F0000}"/>
    <cellStyle name="Note 2 2 4 4 22 3" xfId="19803" xr:uid="{00000000-0005-0000-0000-0000CC5F0000}"/>
    <cellStyle name="Note 2 2 4 4 22 3 2" xfId="33990" xr:uid="{00000000-0005-0000-0000-0000CD5F0000}"/>
    <cellStyle name="Note 2 2 4 4 22 4" xfId="19804" xr:uid="{00000000-0005-0000-0000-0000CE5F0000}"/>
    <cellStyle name="Note 2 2 4 4 22 5" xfId="33991" xr:uid="{00000000-0005-0000-0000-0000CF5F0000}"/>
    <cellStyle name="Note 2 2 4 4 23" xfId="19805" xr:uid="{00000000-0005-0000-0000-0000D05F0000}"/>
    <cellStyle name="Note 2 2 4 4 23 2" xfId="19806" xr:uid="{00000000-0005-0000-0000-0000D15F0000}"/>
    <cellStyle name="Note 2 2 4 4 23 2 2" xfId="19807" xr:uid="{00000000-0005-0000-0000-0000D25F0000}"/>
    <cellStyle name="Note 2 2 4 4 23 2 2 2" xfId="33992" xr:uid="{00000000-0005-0000-0000-0000D35F0000}"/>
    <cellStyle name="Note 2 2 4 4 23 2 3" xfId="19808" xr:uid="{00000000-0005-0000-0000-0000D45F0000}"/>
    <cellStyle name="Note 2 2 4 4 23 2 4" xfId="33993" xr:uid="{00000000-0005-0000-0000-0000D55F0000}"/>
    <cellStyle name="Note 2 2 4 4 23 3" xfId="19809" xr:uid="{00000000-0005-0000-0000-0000D65F0000}"/>
    <cellStyle name="Note 2 2 4 4 23 3 2" xfId="33994" xr:uid="{00000000-0005-0000-0000-0000D75F0000}"/>
    <cellStyle name="Note 2 2 4 4 23 4" xfId="19810" xr:uid="{00000000-0005-0000-0000-0000D85F0000}"/>
    <cellStyle name="Note 2 2 4 4 23 5" xfId="33995" xr:uid="{00000000-0005-0000-0000-0000D95F0000}"/>
    <cellStyle name="Note 2 2 4 4 24" xfId="19811" xr:uid="{00000000-0005-0000-0000-0000DA5F0000}"/>
    <cellStyle name="Note 2 2 4 4 24 2" xfId="19812" xr:uid="{00000000-0005-0000-0000-0000DB5F0000}"/>
    <cellStyle name="Note 2 2 4 4 24 2 2" xfId="19813" xr:uid="{00000000-0005-0000-0000-0000DC5F0000}"/>
    <cellStyle name="Note 2 2 4 4 24 2 2 2" xfId="33996" xr:uid="{00000000-0005-0000-0000-0000DD5F0000}"/>
    <cellStyle name="Note 2 2 4 4 24 2 3" xfId="19814" xr:uid="{00000000-0005-0000-0000-0000DE5F0000}"/>
    <cellStyle name="Note 2 2 4 4 24 2 4" xfId="33997" xr:uid="{00000000-0005-0000-0000-0000DF5F0000}"/>
    <cellStyle name="Note 2 2 4 4 24 3" xfId="19815" xr:uid="{00000000-0005-0000-0000-0000E05F0000}"/>
    <cellStyle name="Note 2 2 4 4 24 3 2" xfId="33998" xr:uid="{00000000-0005-0000-0000-0000E15F0000}"/>
    <cellStyle name="Note 2 2 4 4 24 4" xfId="19816" xr:uid="{00000000-0005-0000-0000-0000E25F0000}"/>
    <cellStyle name="Note 2 2 4 4 24 5" xfId="33999" xr:uid="{00000000-0005-0000-0000-0000E35F0000}"/>
    <cellStyle name="Note 2 2 4 4 25" xfId="19817" xr:uid="{00000000-0005-0000-0000-0000E45F0000}"/>
    <cellStyle name="Note 2 2 4 4 25 2" xfId="19818" xr:uid="{00000000-0005-0000-0000-0000E55F0000}"/>
    <cellStyle name="Note 2 2 4 4 25 2 2" xfId="19819" xr:uid="{00000000-0005-0000-0000-0000E65F0000}"/>
    <cellStyle name="Note 2 2 4 4 25 2 2 2" xfId="34000" xr:uid="{00000000-0005-0000-0000-0000E75F0000}"/>
    <cellStyle name="Note 2 2 4 4 25 2 3" xfId="19820" xr:uid="{00000000-0005-0000-0000-0000E85F0000}"/>
    <cellStyle name="Note 2 2 4 4 25 2 4" xfId="34001" xr:uid="{00000000-0005-0000-0000-0000E95F0000}"/>
    <cellStyle name="Note 2 2 4 4 25 3" xfId="19821" xr:uid="{00000000-0005-0000-0000-0000EA5F0000}"/>
    <cellStyle name="Note 2 2 4 4 25 3 2" xfId="34002" xr:uid="{00000000-0005-0000-0000-0000EB5F0000}"/>
    <cellStyle name="Note 2 2 4 4 25 4" xfId="19822" xr:uid="{00000000-0005-0000-0000-0000EC5F0000}"/>
    <cellStyle name="Note 2 2 4 4 25 5" xfId="34003" xr:uid="{00000000-0005-0000-0000-0000ED5F0000}"/>
    <cellStyle name="Note 2 2 4 4 26" xfId="19823" xr:uid="{00000000-0005-0000-0000-0000EE5F0000}"/>
    <cellStyle name="Note 2 2 4 4 26 2" xfId="19824" xr:uid="{00000000-0005-0000-0000-0000EF5F0000}"/>
    <cellStyle name="Note 2 2 4 4 26 2 2" xfId="19825" xr:uid="{00000000-0005-0000-0000-0000F05F0000}"/>
    <cellStyle name="Note 2 2 4 4 26 2 2 2" xfId="34004" xr:uid="{00000000-0005-0000-0000-0000F15F0000}"/>
    <cellStyle name="Note 2 2 4 4 26 2 3" xfId="19826" xr:uid="{00000000-0005-0000-0000-0000F25F0000}"/>
    <cellStyle name="Note 2 2 4 4 26 2 4" xfId="34005" xr:uid="{00000000-0005-0000-0000-0000F35F0000}"/>
    <cellStyle name="Note 2 2 4 4 26 3" xfId="19827" xr:uid="{00000000-0005-0000-0000-0000F45F0000}"/>
    <cellStyle name="Note 2 2 4 4 26 3 2" xfId="34006" xr:uid="{00000000-0005-0000-0000-0000F55F0000}"/>
    <cellStyle name="Note 2 2 4 4 26 4" xfId="19828" xr:uid="{00000000-0005-0000-0000-0000F65F0000}"/>
    <cellStyle name="Note 2 2 4 4 26 5" xfId="34007" xr:uid="{00000000-0005-0000-0000-0000F75F0000}"/>
    <cellStyle name="Note 2 2 4 4 27" xfId="19829" xr:uid="{00000000-0005-0000-0000-0000F85F0000}"/>
    <cellStyle name="Note 2 2 4 4 27 2" xfId="19830" xr:uid="{00000000-0005-0000-0000-0000F95F0000}"/>
    <cellStyle name="Note 2 2 4 4 27 2 2" xfId="19831" xr:uid="{00000000-0005-0000-0000-0000FA5F0000}"/>
    <cellStyle name="Note 2 2 4 4 27 2 2 2" xfId="34008" xr:uid="{00000000-0005-0000-0000-0000FB5F0000}"/>
    <cellStyle name="Note 2 2 4 4 27 2 3" xfId="19832" xr:uid="{00000000-0005-0000-0000-0000FC5F0000}"/>
    <cellStyle name="Note 2 2 4 4 27 2 4" xfId="34009" xr:uid="{00000000-0005-0000-0000-0000FD5F0000}"/>
    <cellStyle name="Note 2 2 4 4 27 3" xfId="19833" xr:uid="{00000000-0005-0000-0000-0000FE5F0000}"/>
    <cellStyle name="Note 2 2 4 4 27 3 2" xfId="34010" xr:uid="{00000000-0005-0000-0000-0000FF5F0000}"/>
    <cellStyle name="Note 2 2 4 4 27 4" xfId="19834" xr:uid="{00000000-0005-0000-0000-000000600000}"/>
    <cellStyle name="Note 2 2 4 4 27 5" xfId="34011" xr:uid="{00000000-0005-0000-0000-000001600000}"/>
    <cellStyle name="Note 2 2 4 4 28" xfId="19835" xr:uid="{00000000-0005-0000-0000-000002600000}"/>
    <cellStyle name="Note 2 2 4 4 28 2" xfId="19836" xr:uid="{00000000-0005-0000-0000-000003600000}"/>
    <cellStyle name="Note 2 2 4 4 28 2 2" xfId="19837" xr:uid="{00000000-0005-0000-0000-000004600000}"/>
    <cellStyle name="Note 2 2 4 4 28 2 2 2" xfId="34012" xr:uid="{00000000-0005-0000-0000-000005600000}"/>
    <cellStyle name="Note 2 2 4 4 28 2 3" xfId="19838" xr:uid="{00000000-0005-0000-0000-000006600000}"/>
    <cellStyle name="Note 2 2 4 4 28 2 4" xfId="34013" xr:uid="{00000000-0005-0000-0000-000007600000}"/>
    <cellStyle name="Note 2 2 4 4 28 3" xfId="19839" xr:uid="{00000000-0005-0000-0000-000008600000}"/>
    <cellStyle name="Note 2 2 4 4 28 3 2" xfId="34014" xr:uid="{00000000-0005-0000-0000-000009600000}"/>
    <cellStyle name="Note 2 2 4 4 28 4" xfId="19840" xr:uid="{00000000-0005-0000-0000-00000A600000}"/>
    <cellStyle name="Note 2 2 4 4 28 5" xfId="34015" xr:uid="{00000000-0005-0000-0000-00000B600000}"/>
    <cellStyle name="Note 2 2 4 4 29" xfId="19841" xr:uid="{00000000-0005-0000-0000-00000C600000}"/>
    <cellStyle name="Note 2 2 4 4 29 2" xfId="19842" xr:uid="{00000000-0005-0000-0000-00000D600000}"/>
    <cellStyle name="Note 2 2 4 4 29 2 2" xfId="19843" xr:uid="{00000000-0005-0000-0000-00000E600000}"/>
    <cellStyle name="Note 2 2 4 4 29 2 2 2" xfId="34016" xr:uid="{00000000-0005-0000-0000-00000F600000}"/>
    <cellStyle name="Note 2 2 4 4 29 2 3" xfId="19844" xr:uid="{00000000-0005-0000-0000-000010600000}"/>
    <cellStyle name="Note 2 2 4 4 29 2 4" xfId="34017" xr:uid="{00000000-0005-0000-0000-000011600000}"/>
    <cellStyle name="Note 2 2 4 4 29 3" xfId="19845" xr:uid="{00000000-0005-0000-0000-000012600000}"/>
    <cellStyle name="Note 2 2 4 4 29 3 2" xfId="34018" xr:uid="{00000000-0005-0000-0000-000013600000}"/>
    <cellStyle name="Note 2 2 4 4 29 4" xfId="19846" xr:uid="{00000000-0005-0000-0000-000014600000}"/>
    <cellStyle name="Note 2 2 4 4 29 5" xfId="34019" xr:uid="{00000000-0005-0000-0000-000015600000}"/>
    <cellStyle name="Note 2 2 4 4 3" xfId="19847" xr:uid="{00000000-0005-0000-0000-000016600000}"/>
    <cellStyle name="Note 2 2 4 4 3 2" xfId="19848" xr:uid="{00000000-0005-0000-0000-000017600000}"/>
    <cellStyle name="Note 2 2 4 4 3 2 2" xfId="19849" xr:uid="{00000000-0005-0000-0000-000018600000}"/>
    <cellStyle name="Note 2 2 4 4 3 2 2 2" xfId="34020" xr:uid="{00000000-0005-0000-0000-000019600000}"/>
    <cellStyle name="Note 2 2 4 4 3 2 3" xfId="19850" xr:uid="{00000000-0005-0000-0000-00001A600000}"/>
    <cellStyle name="Note 2 2 4 4 3 2 4" xfId="34021" xr:uid="{00000000-0005-0000-0000-00001B600000}"/>
    <cellStyle name="Note 2 2 4 4 3 3" xfId="19851" xr:uid="{00000000-0005-0000-0000-00001C600000}"/>
    <cellStyle name="Note 2 2 4 4 3 3 2" xfId="34022" xr:uid="{00000000-0005-0000-0000-00001D600000}"/>
    <cellStyle name="Note 2 2 4 4 3 4" xfId="19852" xr:uid="{00000000-0005-0000-0000-00001E600000}"/>
    <cellStyle name="Note 2 2 4 4 3 5" xfId="34023" xr:uid="{00000000-0005-0000-0000-00001F600000}"/>
    <cellStyle name="Note 2 2 4 4 30" xfId="19853" xr:uid="{00000000-0005-0000-0000-000020600000}"/>
    <cellStyle name="Note 2 2 4 4 30 2" xfId="19854" xr:uid="{00000000-0005-0000-0000-000021600000}"/>
    <cellStyle name="Note 2 2 4 4 30 2 2" xfId="19855" xr:uid="{00000000-0005-0000-0000-000022600000}"/>
    <cellStyle name="Note 2 2 4 4 30 2 2 2" xfId="34024" xr:uid="{00000000-0005-0000-0000-000023600000}"/>
    <cellStyle name="Note 2 2 4 4 30 2 3" xfId="19856" xr:uid="{00000000-0005-0000-0000-000024600000}"/>
    <cellStyle name="Note 2 2 4 4 30 2 4" xfId="34025" xr:uid="{00000000-0005-0000-0000-000025600000}"/>
    <cellStyle name="Note 2 2 4 4 30 3" xfId="19857" xr:uid="{00000000-0005-0000-0000-000026600000}"/>
    <cellStyle name="Note 2 2 4 4 30 3 2" xfId="34026" xr:uid="{00000000-0005-0000-0000-000027600000}"/>
    <cellStyle name="Note 2 2 4 4 30 4" xfId="19858" xr:uid="{00000000-0005-0000-0000-000028600000}"/>
    <cellStyle name="Note 2 2 4 4 30 5" xfId="34027" xr:uid="{00000000-0005-0000-0000-000029600000}"/>
    <cellStyle name="Note 2 2 4 4 31" xfId="19859" xr:uid="{00000000-0005-0000-0000-00002A600000}"/>
    <cellStyle name="Note 2 2 4 4 31 2" xfId="19860" xr:uid="{00000000-0005-0000-0000-00002B600000}"/>
    <cellStyle name="Note 2 2 4 4 31 2 2" xfId="34028" xr:uid="{00000000-0005-0000-0000-00002C600000}"/>
    <cellStyle name="Note 2 2 4 4 31 3" xfId="19861" xr:uid="{00000000-0005-0000-0000-00002D600000}"/>
    <cellStyle name="Note 2 2 4 4 31 4" xfId="34029" xr:uid="{00000000-0005-0000-0000-00002E600000}"/>
    <cellStyle name="Note 2 2 4 4 32" xfId="19862" xr:uid="{00000000-0005-0000-0000-00002F600000}"/>
    <cellStyle name="Note 2 2 4 4 32 2" xfId="34030" xr:uid="{00000000-0005-0000-0000-000030600000}"/>
    <cellStyle name="Note 2 2 4 4 33" xfId="19863" xr:uid="{00000000-0005-0000-0000-000031600000}"/>
    <cellStyle name="Note 2 2 4 4 34" xfId="34031" xr:uid="{00000000-0005-0000-0000-000032600000}"/>
    <cellStyle name="Note 2 2 4 4 4" xfId="19864" xr:uid="{00000000-0005-0000-0000-000033600000}"/>
    <cellStyle name="Note 2 2 4 4 4 2" xfId="19865" xr:uid="{00000000-0005-0000-0000-000034600000}"/>
    <cellStyle name="Note 2 2 4 4 4 2 2" xfId="19866" xr:uid="{00000000-0005-0000-0000-000035600000}"/>
    <cellStyle name="Note 2 2 4 4 4 2 2 2" xfId="34032" xr:uid="{00000000-0005-0000-0000-000036600000}"/>
    <cellStyle name="Note 2 2 4 4 4 2 3" xfId="19867" xr:uid="{00000000-0005-0000-0000-000037600000}"/>
    <cellStyle name="Note 2 2 4 4 4 2 4" xfId="34033" xr:uid="{00000000-0005-0000-0000-000038600000}"/>
    <cellStyle name="Note 2 2 4 4 4 3" xfId="19868" xr:uid="{00000000-0005-0000-0000-000039600000}"/>
    <cellStyle name="Note 2 2 4 4 4 3 2" xfId="34034" xr:uid="{00000000-0005-0000-0000-00003A600000}"/>
    <cellStyle name="Note 2 2 4 4 4 4" xfId="19869" xr:uid="{00000000-0005-0000-0000-00003B600000}"/>
    <cellStyle name="Note 2 2 4 4 4 5" xfId="34035" xr:uid="{00000000-0005-0000-0000-00003C600000}"/>
    <cellStyle name="Note 2 2 4 4 5" xfId="19870" xr:uid="{00000000-0005-0000-0000-00003D600000}"/>
    <cellStyle name="Note 2 2 4 4 5 2" xfId="19871" xr:uid="{00000000-0005-0000-0000-00003E600000}"/>
    <cellStyle name="Note 2 2 4 4 5 2 2" xfId="19872" xr:uid="{00000000-0005-0000-0000-00003F600000}"/>
    <cellStyle name="Note 2 2 4 4 5 2 2 2" xfId="34036" xr:uid="{00000000-0005-0000-0000-000040600000}"/>
    <cellStyle name="Note 2 2 4 4 5 2 3" xfId="19873" xr:uid="{00000000-0005-0000-0000-000041600000}"/>
    <cellStyle name="Note 2 2 4 4 5 2 4" xfId="34037" xr:uid="{00000000-0005-0000-0000-000042600000}"/>
    <cellStyle name="Note 2 2 4 4 5 3" xfId="19874" xr:uid="{00000000-0005-0000-0000-000043600000}"/>
    <cellStyle name="Note 2 2 4 4 5 3 2" xfId="34038" xr:uid="{00000000-0005-0000-0000-000044600000}"/>
    <cellStyle name="Note 2 2 4 4 5 4" xfId="19875" xr:uid="{00000000-0005-0000-0000-000045600000}"/>
    <cellStyle name="Note 2 2 4 4 5 5" xfId="34039" xr:uid="{00000000-0005-0000-0000-000046600000}"/>
    <cellStyle name="Note 2 2 4 4 6" xfId="19876" xr:uid="{00000000-0005-0000-0000-000047600000}"/>
    <cellStyle name="Note 2 2 4 4 6 2" xfId="19877" xr:uid="{00000000-0005-0000-0000-000048600000}"/>
    <cellStyle name="Note 2 2 4 4 6 2 2" xfId="19878" xr:uid="{00000000-0005-0000-0000-000049600000}"/>
    <cellStyle name="Note 2 2 4 4 6 2 2 2" xfId="34040" xr:uid="{00000000-0005-0000-0000-00004A600000}"/>
    <cellStyle name="Note 2 2 4 4 6 2 3" xfId="19879" xr:uid="{00000000-0005-0000-0000-00004B600000}"/>
    <cellStyle name="Note 2 2 4 4 6 2 4" xfId="34041" xr:uid="{00000000-0005-0000-0000-00004C600000}"/>
    <cellStyle name="Note 2 2 4 4 6 3" xfId="19880" xr:uid="{00000000-0005-0000-0000-00004D600000}"/>
    <cellStyle name="Note 2 2 4 4 6 3 2" xfId="34042" xr:uid="{00000000-0005-0000-0000-00004E600000}"/>
    <cellStyle name="Note 2 2 4 4 6 4" xfId="19881" xr:uid="{00000000-0005-0000-0000-00004F600000}"/>
    <cellStyle name="Note 2 2 4 4 6 5" xfId="34043" xr:uid="{00000000-0005-0000-0000-000050600000}"/>
    <cellStyle name="Note 2 2 4 4 7" xfId="19882" xr:uid="{00000000-0005-0000-0000-000051600000}"/>
    <cellStyle name="Note 2 2 4 4 7 2" xfId="19883" xr:uid="{00000000-0005-0000-0000-000052600000}"/>
    <cellStyle name="Note 2 2 4 4 7 2 2" xfId="19884" xr:uid="{00000000-0005-0000-0000-000053600000}"/>
    <cellStyle name="Note 2 2 4 4 7 2 2 2" xfId="34044" xr:uid="{00000000-0005-0000-0000-000054600000}"/>
    <cellStyle name="Note 2 2 4 4 7 2 3" xfId="19885" xr:uid="{00000000-0005-0000-0000-000055600000}"/>
    <cellStyle name="Note 2 2 4 4 7 2 4" xfId="34045" xr:uid="{00000000-0005-0000-0000-000056600000}"/>
    <cellStyle name="Note 2 2 4 4 7 3" xfId="19886" xr:uid="{00000000-0005-0000-0000-000057600000}"/>
    <cellStyle name="Note 2 2 4 4 7 3 2" xfId="34046" xr:uid="{00000000-0005-0000-0000-000058600000}"/>
    <cellStyle name="Note 2 2 4 4 7 4" xfId="19887" xr:uid="{00000000-0005-0000-0000-000059600000}"/>
    <cellStyle name="Note 2 2 4 4 7 5" xfId="34047" xr:uid="{00000000-0005-0000-0000-00005A600000}"/>
    <cellStyle name="Note 2 2 4 4 8" xfId="19888" xr:uid="{00000000-0005-0000-0000-00005B600000}"/>
    <cellStyle name="Note 2 2 4 4 8 2" xfId="19889" xr:uid="{00000000-0005-0000-0000-00005C600000}"/>
    <cellStyle name="Note 2 2 4 4 8 2 2" xfId="19890" xr:uid="{00000000-0005-0000-0000-00005D600000}"/>
    <cellStyle name="Note 2 2 4 4 8 2 2 2" xfId="34048" xr:uid="{00000000-0005-0000-0000-00005E600000}"/>
    <cellStyle name="Note 2 2 4 4 8 2 3" xfId="19891" xr:uid="{00000000-0005-0000-0000-00005F600000}"/>
    <cellStyle name="Note 2 2 4 4 8 2 4" xfId="34049" xr:uid="{00000000-0005-0000-0000-000060600000}"/>
    <cellStyle name="Note 2 2 4 4 8 3" xfId="19892" xr:uid="{00000000-0005-0000-0000-000061600000}"/>
    <cellStyle name="Note 2 2 4 4 8 3 2" xfId="34050" xr:uid="{00000000-0005-0000-0000-000062600000}"/>
    <cellStyle name="Note 2 2 4 4 8 4" xfId="19893" xr:uid="{00000000-0005-0000-0000-000063600000}"/>
    <cellStyle name="Note 2 2 4 4 8 5" xfId="34051" xr:uid="{00000000-0005-0000-0000-000064600000}"/>
    <cellStyle name="Note 2 2 4 4 9" xfId="19894" xr:uid="{00000000-0005-0000-0000-000065600000}"/>
    <cellStyle name="Note 2 2 4 4 9 2" xfId="19895" xr:uid="{00000000-0005-0000-0000-000066600000}"/>
    <cellStyle name="Note 2 2 4 4 9 2 2" xfId="19896" xr:uid="{00000000-0005-0000-0000-000067600000}"/>
    <cellStyle name="Note 2 2 4 4 9 2 2 2" xfId="34052" xr:uid="{00000000-0005-0000-0000-000068600000}"/>
    <cellStyle name="Note 2 2 4 4 9 2 3" xfId="19897" xr:uid="{00000000-0005-0000-0000-000069600000}"/>
    <cellStyle name="Note 2 2 4 4 9 2 4" xfId="34053" xr:uid="{00000000-0005-0000-0000-00006A600000}"/>
    <cellStyle name="Note 2 2 4 4 9 3" xfId="19898" xr:uid="{00000000-0005-0000-0000-00006B600000}"/>
    <cellStyle name="Note 2 2 4 4 9 3 2" xfId="34054" xr:uid="{00000000-0005-0000-0000-00006C600000}"/>
    <cellStyle name="Note 2 2 4 4 9 4" xfId="19899" xr:uid="{00000000-0005-0000-0000-00006D600000}"/>
    <cellStyle name="Note 2 2 4 4 9 5" xfId="34055" xr:uid="{00000000-0005-0000-0000-00006E600000}"/>
    <cellStyle name="Note 2 2 4 5" xfId="19900" xr:uid="{00000000-0005-0000-0000-00006F600000}"/>
    <cellStyle name="Note 2 2 4 5 10" xfId="19901" xr:uid="{00000000-0005-0000-0000-000070600000}"/>
    <cellStyle name="Note 2 2 4 5 10 2" xfId="19902" xr:uid="{00000000-0005-0000-0000-000071600000}"/>
    <cellStyle name="Note 2 2 4 5 10 2 2" xfId="19903" xr:uid="{00000000-0005-0000-0000-000072600000}"/>
    <cellStyle name="Note 2 2 4 5 10 2 2 2" xfId="34056" xr:uid="{00000000-0005-0000-0000-000073600000}"/>
    <cellStyle name="Note 2 2 4 5 10 2 3" xfId="19904" xr:uid="{00000000-0005-0000-0000-000074600000}"/>
    <cellStyle name="Note 2 2 4 5 10 2 4" xfId="34057" xr:uid="{00000000-0005-0000-0000-000075600000}"/>
    <cellStyle name="Note 2 2 4 5 10 3" xfId="19905" xr:uid="{00000000-0005-0000-0000-000076600000}"/>
    <cellStyle name="Note 2 2 4 5 10 3 2" xfId="34058" xr:uid="{00000000-0005-0000-0000-000077600000}"/>
    <cellStyle name="Note 2 2 4 5 10 4" xfId="19906" xr:uid="{00000000-0005-0000-0000-000078600000}"/>
    <cellStyle name="Note 2 2 4 5 10 5" xfId="34059" xr:uid="{00000000-0005-0000-0000-000079600000}"/>
    <cellStyle name="Note 2 2 4 5 11" xfId="19907" xr:uid="{00000000-0005-0000-0000-00007A600000}"/>
    <cellStyle name="Note 2 2 4 5 11 2" xfId="19908" xr:uid="{00000000-0005-0000-0000-00007B600000}"/>
    <cellStyle name="Note 2 2 4 5 11 2 2" xfId="19909" xr:uid="{00000000-0005-0000-0000-00007C600000}"/>
    <cellStyle name="Note 2 2 4 5 11 2 2 2" xfId="34060" xr:uid="{00000000-0005-0000-0000-00007D600000}"/>
    <cellStyle name="Note 2 2 4 5 11 2 3" xfId="19910" xr:uid="{00000000-0005-0000-0000-00007E600000}"/>
    <cellStyle name="Note 2 2 4 5 11 2 4" xfId="34061" xr:uid="{00000000-0005-0000-0000-00007F600000}"/>
    <cellStyle name="Note 2 2 4 5 11 3" xfId="19911" xr:uid="{00000000-0005-0000-0000-000080600000}"/>
    <cellStyle name="Note 2 2 4 5 11 3 2" xfId="34062" xr:uid="{00000000-0005-0000-0000-000081600000}"/>
    <cellStyle name="Note 2 2 4 5 11 4" xfId="19912" xr:uid="{00000000-0005-0000-0000-000082600000}"/>
    <cellStyle name="Note 2 2 4 5 11 5" xfId="34063" xr:uid="{00000000-0005-0000-0000-000083600000}"/>
    <cellStyle name="Note 2 2 4 5 12" xfId="19913" xr:uid="{00000000-0005-0000-0000-000084600000}"/>
    <cellStyle name="Note 2 2 4 5 12 2" xfId="19914" xr:uid="{00000000-0005-0000-0000-000085600000}"/>
    <cellStyle name="Note 2 2 4 5 12 2 2" xfId="19915" xr:uid="{00000000-0005-0000-0000-000086600000}"/>
    <cellStyle name="Note 2 2 4 5 12 2 2 2" xfId="34064" xr:uid="{00000000-0005-0000-0000-000087600000}"/>
    <cellStyle name="Note 2 2 4 5 12 2 3" xfId="19916" xr:uid="{00000000-0005-0000-0000-000088600000}"/>
    <cellStyle name="Note 2 2 4 5 12 2 4" xfId="34065" xr:uid="{00000000-0005-0000-0000-000089600000}"/>
    <cellStyle name="Note 2 2 4 5 12 3" xfId="19917" xr:uid="{00000000-0005-0000-0000-00008A600000}"/>
    <cellStyle name="Note 2 2 4 5 12 3 2" xfId="34066" xr:uid="{00000000-0005-0000-0000-00008B600000}"/>
    <cellStyle name="Note 2 2 4 5 12 4" xfId="19918" xr:uid="{00000000-0005-0000-0000-00008C600000}"/>
    <cellStyle name="Note 2 2 4 5 12 5" xfId="34067" xr:uid="{00000000-0005-0000-0000-00008D600000}"/>
    <cellStyle name="Note 2 2 4 5 13" xfId="19919" xr:uid="{00000000-0005-0000-0000-00008E600000}"/>
    <cellStyle name="Note 2 2 4 5 13 2" xfId="19920" xr:uid="{00000000-0005-0000-0000-00008F600000}"/>
    <cellStyle name="Note 2 2 4 5 13 2 2" xfId="19921" xr:uid="{00000000-0005-0000-0000-000090600000}"/>
    <cellStyle name="Note 2 2 4 5 13 2 2 2" xfId="34068" xr:uid="{00000000-0005-0000-0000-000091600000}"/>
    <cellStyle name="Note 2 2 4 5 13 2 3" xfId="19922" xr:uid="{00000000-0005-0000-0000-000092600000}"/>
    <cellStyle name="Note 2 2 4 5 13 2 4" xfId="34069" xr:uid="{00000000-0005-0000-0000-000093600000}"/>
    <cellStyle name="Note 2 2 4 5 13 3" xfId="19923" xr:uid="{00000000-0005-0000-0000-000094600000}"/>
    <cellStyle name="Note 2 2 4 5 13 3 2" xfId="34070" xr:uid="{00000000-0005-0000-0000-000095600000}"/>
    <cellStyle name="Note 2 2 4 5 13 4" xfId="19924" xr:uid="{00000000-0005-0000-0000-000096600000}"/>
    <cellStyle name="Note 2 2 4 5 13 5" xfId="34071" xr:uid="{00000000-0005-0000-0000-000097600000}"/>
    <cellStyle name="Note 2 2 4 5 14" xfId="19925" xr:uid="{00000000-0005-0000-0000-000098600000}"/>
    <cellStyle name="Note 2 2 4 5 14 2" xfId="19926" xr:uid="{00000000-0005-0000-0000-000099600000}"/>
    <cellStyle name="Note 2 2 4 5 14 2 2" xfId="19927" xr:uid="{00000000-0005-0000-0000-00009A600000}"/>
    <cellStyle name="Note 2 2 4 5 14 2 2 2" xfId="34072" xr:uid="{00000000-0005-0000-0000-00009B600000}"/>
    <cellStyle name="Note 2 2 4 5 14 2 3" xfId="19928" xr:uid="{00000000-0005-0000-0000-00009C600000}"/>
    <cellStyle name="Note 2 2 4 5 14 2 4" xfId="34073" xr:uid="{00000000-0005-0000-0000-00009D600000}"/>
    <cellStyle name="Note 2 2 4 5 14 3" xfId="19929" xr:uid="{00000000-0005-0000-0000-00009E600000}"/>
    <cellStyle name="Note 2 2 4 5 14 3 2" xfId="34074" xr:uid="{00000000-0005-0000-0000-00009F600000}"/>
    <cellStyle name="Note 2 2 4 5 14 4" xfId="19930" xr:uid="{00000000-0005-0000-0000-0000A0600000}"/>
    <cellStyle name="Note 2 2 4 5 14 5" xfId="34075" xr:uid="{00000000-0005-0000-0000-0000A1600000}"/>
    <cellStyle name="Note 2 2 4 5 15" xfId="19931" xr:uid="{00000000-0005-0000-0000-0000A2600000}"/>
    <cellStyle name="Note 2 2 4 5 15 2" xfId="19932" xr:uid="{00000000-0005-0000-0000-0000A3600000}"/>
    <cellStyle name="Note 2 2 4 5 15 2 2" xfId="19933" xr:uid="{00000000-0005-0000-0000-0000A4600000}"/>
    <cellStyle name="Note 2 2 4 5 15 2 2 2" xfId="34076" xr:uid="{00000000-0005-0000-0000-0000A5600000}"/>
    <cellStyle name="Note 2 2 4 5 15 2 3" xfId="19934" xr:uid="{00000000-0005-0000-0000-0000A6600000}"/>
    <cellStyle name="Note 2 2 4 5 15 2 4" xfId="34077" xr:uid="{00000000-0005-0000-0000-0000A7600000}"/>
    <cellStyle name="Note 2 2 4 5 15 3" xfId="19935" xr:uid="{00000000-0005-0000-0000-0000A8600000}"/>
    <cellStyle name="Note 2 2 4 5 15 3 2" xfId="34078" xr:uid="{00000000-0005-0000-0000-0000A9600000}"/>
    <cellStyle name="Note 2 2 4 5 15 4" xfId="19936" xr:uid="{00000000-0005-0000-0000-0000AA600000}"/>
    <cellStyle name="Note 2 2 4 5 15 5" xfId="34079" xr:uid="{00000000-0005-0000-0000-0000AB600000}"/>
    <cellStyle name="Note 2 2 4 5 16" xfId="19937" xr:uid="{00000000-0005-0000-0000-0000AC600000}"/>
    <cellStyle name="Note 2 2 4 5 16 2" xfId="19938" xr:uid="{00000000-0005-0000-0000-0000AD600000}"/>
    <cellStyle name="Note 2 2 4 5 16 2 2" xfId="19939" xr:uid="{00000000-0005-0000-0000-0000AE600000}"/>
    <cellStyle name="Note 2 2 4 5 16 2 2 2" xfId="34080" xr:uid="{00000000-0005-0000-0000-0000AF600000}"/>
    <cellStyle name="Note 2 2 4 5 16 2 3" xfId="19940" xr:uid="{00000000-0005-0000-0000-0000B0600000}"/>
    <cellStyle name="Note 2 2 4 5 16 2 4" xfId="34081" xr:uid="{00000000-0005-0000-0000-0000B1600000}"/>
    <cellStyle name="Note 2 2 4 5 16 3" xfId="19941" xr:uid="{00000000-0005-0000-0000-0000B2600000}"/>
    <cellStyle name="Note 2 2 4 5 16 3 2" xfId="34082" xr:uid="{00000000-0005-0000-0000-0000B3600000}"/>
    <cellStyle name="Note 2 2 4 5 16 4" xfId="19942" xr:uid="{00000000-0005-0000-0000-0000B4600000}"/>
    <cellStyle name="Note 2 2 4 5 16 5" xfId="34083" xr:uid="{00000000-0005-0000-0000-0000B5600000}"/>
    <cellStyle name="Note 2 2 4 5 17" xfId="19943" xr:uid="{00000000-0005-0000-0000-0000B6600000}"/>
    <cellStyle name="Note 2 2 4 5 17 2" xfId="19944" xr:uid="{00000000-0005-0000-0000-0000B7600000}"/>
    <cellStyle name="Note 2 2 4 5 17 2 2" xfId="19945" xr:uid="{00000000-0005-0000-0000-0000B8600000}"/>
    <cellStyle name="Note 2 2 4 5 17 2 2 2" xfId="34084" xr:uid="{00000000-0005-0000-0000-0000B9600000}"/>
    <cellStyle name="Note 2 2 4 5 17 2 3" xfId="19946" xr:uid="{00000000-0005-0000-0000-0000BA600000}"/>
    <cellStyle name="Note 2 2 4 5 17 2 4" xfId="34085" xr:uid="{00000000-0005-0000-0000-0000BB600000}"/>
    <cellStyle name="Note 2 2 4 5 17 3" xfId="19947" xr:uid="{00000000-0005-0000-0000-0000BC600000}"/>
    <cellStyle name="Note 2 2 4 5 17 3 2" xfId="34086" xr:uid="{00000000-0005-0000-0000-0000BD600000}"/>
    <cellStyle name="Note 2 2 4 5 17 4" xfId="19948" xr:uid="{00000000-0005-0000-0000-0000BE600000}"/>
    <cellStyle name="Note 2 2 4 5 17 5" xfId="34087" xr:uid="{00000000-0005-0000-0000-0000BF600000}"/>
    <cellStyle name="Note 2 2 4 5 18" xfId="19949" xr:uid="{00000000-0005-0000-0000-0000C0600000}"/>
    <cellStyle name="Note 2 2 4 5 18 2" xfId="19950" xr:uid="{00000000-0005-0000-0000-0000C1600000}"/>
    <cellStyle name="Note 2 2 4 5 18 2 2" xfId="19951" xr:uid="{00000000-0005-0000-0000-0000C2600000}"/>
    <cellStyle name="Note 2 2 4 5 18 2 2 2" xfId="34088" xr:uid="{00000000-0005-0000-0000-0000C3600000}"/>
    <cellStyle name="Note 2 2 4 5 18 2 3" xfId="19952" xr:uid="{00000000-0005-0000-0000-0000C4600000}"/>
    <cellStyle name="Note 2 2 4 5 18 2 4" xfId="34089" xr:uid="{00000000-0005-0000-0000-0000C5600000}"/>
    <cellStyle name="Note 2 2 4 5 18 3" xfId="19953" xr:uid="{00000000-0005-0000-0000-0000C6600000}"/>
    <cellStyle name="Note 2 2 4 5 18 3 2" xfId="34090" xr:uid="{00000000-0005-0000-0000-0000C7600000}"/>
    <cellStyle name="Note 2 2 4 5 18 4" xfId="19954" xr:uid="{00000000-0005-0000-0000-0000C8600000}"/>
    <cellStyle name="Note 2 2 4 5 18 5" xfId="34091" xr:uid="{00000000-0005-0000-0000-0000C9600000}"/>
    <cellStyle name="Note 2 2 4 5 19" xfId="19955" xr:uid="{00000000-0005-0000-0000-0000CA600000}"/>
    <cellStyle name="Note 2 2 4 5 19 2" xfId="19956" xr:uid="{00000000-0005-0000-0000-0000CB600000}"/>
    <cellStyle name="Note 2 2 4 5 19 2 2" xfId="19957" xr:uid="{00000000-0005-0000-0000-0000CC600000}"/>
    <cellStyle name="Note 2 2 4 5 19 2 2 2" xfId="34092" xr:uid="{00000000-0005-0000-0000-0000CD600000}"/>
    <cellStyle name="Note 2 2 4 5 19 2 3" xfId="19958" xr:uid="{00000000-0005-0000-0000-0000CE600000}"/>
    <cellStyle name="Note 2 2 4 5 19 2 4" xfId="34093" xr:uid="{00000000-0005-0000-0000-0000CF600000}"/>
    <cellStyle name="Note 2 2 4 5 19 3" xfId="19959" xr:uid="{00000000-0005-0000-0000-0000D0600000}"/>
    <cellStyle name="Note 2 2 4 5 19 3 2" xfId="34094" xr:uid="{00000000-0005-0000-0000-0000D1600000}"/>
    <cellStyle name="Note 2 2 4 5 19 4" xfId="19960" xr:uid="{00000000-0005-0000-0000-0000D2600000}"/>
    <cellStyle name="Note 2 2 4 5 19 5" xfId="34095" xr:uid="{00000000-0005-0000-0000-0000D3600000}"/>
    <cellStyle name="Note 2 2 4 5 2" xfId="19961" xr:uid="{00000000-0005-0000-0000-0000D4600000}"/>
    <cellStyle name="Note 2 2 4 5 2 2" xfId="19962" xr:uid="{00000000-0005-0000-0000-0000D5600000}"/>
    <cellStyle name="Note 2 2 4 5 2 2 2" xfId="19963" xr:uid="{00000000-0005-0000-0000-0000D6600000}"/>
    <cellStyle name="Note 2 2 4 5 2 2 2 2" xfId="34096" xr:uid="{00000000-0005-0000-0000-0000D7600000}"/>
    <cellStyle name="Note 2 2 4 5 2 2 3" xfId="19964" xr:uid="{00000000-0005-0000-0000-0000D8600000}"/>
    <cellStyle name="Note 2 2 4 5 2 2 4" xfId="34097" xr:uid="{00000000-0005-0000-0000-0000D9600000}"/>
    <cellStyle name="Note 2 2 4 5 2 3" xfId="19965" xr:uid="{00000000-0005-0000-0000-0000DA600000}"/>
    <cellStyle name="Note 2 2 4 5 2 3 2" xfId="34098" xr:uid="{00000000-0005-0000-0000-0000DB600000}"/>
    <cellStyle name="Note 2 2 4 5 2 4" xfId="19966" xr:uid="{00000000-0005-0000-0000-0000DC600000}"/>
    <cellStyle name="Note 2 2 4 5 2 5" xfId="34099" xr:uid="{00000000-0005-0000-0000-0000DD600000}"/>
    <cellStyle name="Note 2 2 4 5 20" xfId="19967" xr:uid="{00000000-0005-0000-0000-0000DE600000}"/>
    <cellStyle name="Note 2 2 4 5 20 2" xfId="19968" xr:uid="{00000000-0005-0000-0000-0000DF600000}"/>
    <cellStyle name="Note 2 2 4 5 20 2 2" xfId="19969" xr:uid="{00000000-0005-0000-0000-0000E0600000}"/>
    <cellStyle name="Note 2 2 4 5 20 2 2 2" xfId="34100" xr:uid="{00000000-0005-0000-0000-0000E1600000}"/>
    <cellStyle name="Note 2 2 4 5 20 2 3" xfId="19970" xr:uid="{00000000-0005-0000-0000-0000E2600000}"/>
    <cellStyle name="Note 2 2 4 5 20 2 4" xfId="34101" xr:uid="{00000000-0005-0000-0000-0000E3600000}"/>
    <cellStyle name="Note 2 2 4 5 20 3" xfId="19971" xr:uid="{00000000-0005-0000-0000-0000E4600000}"/>
    <cellStyle name="Note 2 2 4 5 20 3 2" xfId="34102" xr:uid="{00000000-0005-0000-0000-0000E5600000}"/>
    <cellStyle name="Note 2 2 4 5 20 4" xfId="19972" xr:uid="{00000000-0005-0000-0000-0000E6600000}"/>
    <cellStyle name="Note 2 2 4 5 20 5" xfId="34103" xr:uid="{00000000-0005-0000-0000-0000E7600000}"/>
    <cellStyle name="Note 2 2 4 5 21" xfId="19973" xr:uid="{00000000-0005-0000-0000-0000E8600000}"/>
    <cellStyle name="Note 2 2 4 5 21 2" xfId="19974" xr:uid="{00000000-0005-0000-0000-0000E9600000}"/>
    <cellStyle name="Note 2 2 4 5 21 2 2" xfId="19975" xr:uid="{00000000-0005-0000-0000-0000EA600000}"/>
    <cellStyle name="Note 2 2 4 5 21 2 2 2" xfId="34104" xr:uid="{00000000-0005-0000-0000-0000EB600000}"/>
    <cellStyle name="Note 2 2 4 5 21 2 3" xfId="19976" xr:uid="{00000000-0005-0000-0000-0000EC600000}"/>
    <cellStyle name="Note 2 2 4 5 21 2 4" xfId="34105" xr:uid="{00000000-0005-0000-0000-0000ED600000}"/>
    <cellStyle name="Note 2 2 4 5 21 3" xfId="19977" xr:uid="{00000000-0005-0000-0000-0000EE600000}"/>
    <cellStyle name="Note 2 2 4 5 21 3 2" xfId="34106" xr:uid="{00000000-0005-0000-0000-0000EF600000}"/>
    <cellStyle name="Note 2 2 4 5 21 4" xfId="19978" xr:uid="{00000000-0005-0000-0000-0000F0600000}"/>
    <cellStyle name="Note 2 2 4 5 21 5" xfId="34107" xr:uid="{00000000-0005-0000-0000-0000F1600000}"/>
    <cellStyle name="Note 2 2 4 5 22" xfId="19979" xr:uid="{00000000-0005-0000-0000-0000F2600000}"/>
    <cellStyle name="Note 2 2 4 5 22 2" xfId="19980" xr:uid="{00000000-0005-0000-0000-0000F3600000}"/>
    <cellStyle name="Note 2 2 4 5 22 2 2" xfId="19981" xr:uid="{00000000-0005-0000-0000-0000F4600000}"/>
    <cellStyle name="Note 2 2 4 5 22 2 2 2" xfId="34108" xr:uid="{00000000-0005-0000-0000-0000F5600000}"/>
    <cellStyle name="Note 2 2 4 5 22 2 3" xfId="19982" xr:uid="{00000000-0005-0000-0000-0000F6600000}"/>
    <cellStyle name="Note 2 2 4 5 22 2 4" xfId="34109" xr:uid="{00000000-0005-0000-0000-0000F7600000}"/>
    <cellStyle name="Note 2 2 4 5 22 3" xfId="19983" xr:uid="{00000000-0005-0000-0000-0000F8600000}"/>
    <cellStyle name="Note 2 2 4 5 22 3 2" xfId="34110" xr:uid="{00000000-0005-0000-0000-0000F9600000}"/>
    <cellStyle name="Note 2 2 4 5 22 4" xfId="19984" xr:uid="{00000000-0005-0000-0000-0000FA600000}"/>
    <cellStyle name="Note 2 2 4 5 22 5" xfId="34111" xr:uid="{00000000-0005-0000-0000-0000FB600000}"/>
    <cellStyle name="Note 2 2 4 5 23" xfId="19985" xr:uid="{00000000-0005-0000-0000-0000FC600000}"/>
    <cellStyle name="Note 2 2 4 5 23 2" xfId="19986" xr:uid="{00000000-0005-0000-0000-0000FD600000}"/>
    <cellStyle name="Note 2 2 4 5 23 2 2" xfId="19987" xr:uid="{00000000-0005-0000-0000-0000FE600000}"/>
    <cellStyle name="Note 2 2 4 5 23 2 2 2" xfId="34112" xr:uid="{00000000-0005-0000-0000-0000FF600000}"/>
    <cellStyle name="Note 2 2 4 5 23 2 3" xfId="19988" xr:uid="{00000000-0005-0000-0000-000000610000}"/>
    <cellStyle name="Note 2 2 4 5 23 2 4" xfId="34113" xr:uid="{00000000-0005-0000-0000-000001610000}"/>
    <cellStyle name="Note 2 2 4 5 23 3" xfId="19989" xr:uid="{00000000-0005-0000-0000-000002610000}"/>
    <cellStyle name="Note 2 2 4 5 23 3 2" xfId="34114" xr:uid="{00000000-0005-0000-0000-000003610000}"/>
    <cellStyle name="Note 2 2 4 5 23 4" xfId="19990" xr:uid="{00000000-0005-0000-0000-000004610000}"/>
    <cellStyle name="Note 2 2 4 5 23 5" xfId="34115" xr:uid="{00000000-0005-0000-0000-000005610000}"/>
    <cellStyle name="Note 2 2 4 5 24" xfId="19991" xr:uid="{00000000-0005-0000-0000-000006610000}"/>
    <cellStyle name="Note 2 2 4 5 24 2" xfId="19992" xr:uid="{00000000-0005-0000-0000-000007610000}"/>
    <cellStyle name="Note 2 2 4 5 24 2 2" xfId="19993" xr:uid="{00000000-0005-0000-0000-000008610000}"/>
    <cellStyle name="Note 2 2 4 5 24 2 2 2" xfId="34116" xr:uid="{00000000-0005-0000-0000-000009610000}"/>
    <cellStyle name="Note 2 2 4 5 24 2 3" xfId="19994" xr:uid="{00000000-0005-0000-0000-00000A610000}"/>
    <cellStyle name="Note 2 2 4 5 24 2 4" xfId="34117" xr:uid="{00000000-0005-0000-0000-00000B610000}"/>
    <cellStyle name="Note 2 2 4 5 24 3" xfId="19995" xr:uid="{00000000-0005-0000-0000-00000C610000}"/>
    <cellStyle name="Note 2 2 4 5 24 3 2" xfId="34118" xr:uid="{00000000-0005-0000-0000-00000D610000}"/>
    <cellStyle name="Note 2 2 4 5 24 4" xfId="19996" xr:uid="{00000000-0005-0000-0000-00000E610000}"/>
    <cellStyle name="Note 2 2 4 5 24 5" xfId="34119" xr:uid="{00000000-0005-0000-0000-00000F610000}"/>
    <cellStyle name="Note 2 2 4 5 25" xfId="19997" xr:uid="{00000000-0005-0000-0000-000010610000}"/>
    <cellStyle name="Note 2 2 4 5 25 2" xfId="19998" xr:uid="{00000000-0005-0000-0000-000011610000}"/>
    <cellStyle name="Note 2 2 4 5 25 2 2" xfId="19999" xr:uid="{00000000-0005-0000-0000-000012610000}"/>
    <cellStyle name="Note 2 2 4 5 25 2 2 2" xfId="34120" xr:uid="{00000000-0005-0000-0000-000013610000}"/>
    <cellStyle name="Note 2 2 4 5 25 2 3" xfId="20000" xr:uid="{00000000-0005-0000-0000-000014610000}"/>
    <cellStyle name="Note 2 2 4 5 25 2 4" xfId="34121" xr:uid="{00000000-0005-0000-0000-000015610000}"/>
    <cellStyle name="Note 2 2 4 5 25 3" xfId="20001" xr:uid="{00000000-0005-0000-0000-000016610000}"/>
    <cellStyle name="Note 2 2 4 5 25 3 2" xfId="34122" xr:uid="{00000000-0005-0000-0000-000017610000}"/>
    <cellStyle name="Note 2 2 4 5 25 4" xfId="20002" xr:uid="{00000000-0005-0000-0000-000018610000}"/>
    <cellStyle name="Note 2 2 4 5 25 5" xfId="34123" xr:uid="{00000000-0005-0000-0000-000019610000}"/>
    <cellStyle name="Note 2 2 4 5 26" xfId="20003" xr:uid="{00000000-0005-0000-0000-00001A610000}"/>
    <cellStyle name="Note 2 2 4 5 26 2" xfId="20004" xr:uid="{00000000-0005-0000-0000-00001B610000}"/>
    <cellStyle name="Note 2 2 4 5 26 2 2" xfId="20005" xr:uid="{00000000-0005-0000-0000-00001C610000}"/>
    <cellStyle name="Note 2 2 4 5 26 2 2 2" xfId="34124" xr:uid="{00000000-0005-0000-0000-00001D610000}"/>
    <cellStyle name="Note 2 2 4 5 26 2 3" xfId="20006" xr:uid="{00000000-0005-0000-0000-00001E610000}"/>
    <cellStyle name="Note 2 2 4 5 26 2 4" xfId="34125" xr:uid="{00000000-0005-0000-0000-00001F610000}"/>
    <cellStyle name="Note 2 2 4 5 26 3" xfId="20007" xr:uid="{00000000-0005-0000-0000-000020610000}"/>
    <cellStyle name="Note 2 2 4 5 26 3 2" xfId="34126" xr:uid="{00000000-0005-0000-0000-000021610000}"/>
    <cellStyle name="Note 2 2 4 5 26 4" xfId="20008" xr:uid="{00000000-0005-0000-0000-000022610000}"/>
    <cellStyle name="Note 2 2 4 5 26 5" xfId="34127" xr:uid="{00000000-0005-0000-0000-000023610000}"/>
    <cellStyle name="Note 2 2 4 5 27" xfId="20009" xr:uid="{00000000-0005-0000-0000-000024610000}"/>
    <cellStyle name="Note 2 2 4 5 27 2" xfId="20010" xr:uid="{00000000-0005-0000-0000-000025610000}"/>
    <cellStyle name="Note 2 2 4 5 27 2 2" xfId="20011" xr:uid="{00000000-0005-0000-0000-000026610000}"/>
    <cellStyle name="Note 2 2 4 5 27 2 2 2" xfId="34128" xr:uid="{00000000-0005-0000-0000-000027610000}"/>
    <cellStyle name="Note 2 2 4 5 27 2 3" xfId="20012" xr:uid="{00000000-0005-0000-0000-000028610000}"/>
    <cellStyle name="Note 2 2 4 5 27 2 4" xfId="34129" xr:uid="{00000000-0005-0000-0000-000029610000}"/>
    <cellStyle name="Note 2 2 4 5 27 3" xfId="20013" xr:uid="{00000000-0005-0000-0000-00002A610000}"/>
    <cellStyle name="Note 2 2 4 5 27 3 2" xfId="34130" xr:uid="{00000000-0005-0000-0000-00002B610000}"/>
    <cellStyle name="Note 2 2 4 5 27 4" xfId="20014" xr:uid="{00000000-0005-0000-0000-00002C610000}"/>
    <cellStyle name="Note 2 2 4 5 27 5" xfId="34131" xr:uid="{00000000-0005-0000-0000-00002D610000}"/>
    <cellStyle name="Note 2 2 4 5 28" xfId="20015" xr:uid="{00000000-0005-0000-0000-00002E610000}"/>
    <cellStyle name="Note 2 2 4 5 28 2" xfId="20016" xr:uid="{00000000-0005-0000-0000-00002F610000}"/>
    <cellStyle name="Note 2 2 4 5 28 2 2" xfId="20017" xr:uid="{00000000-0005-0000-0000-000030610000}"/>
    <cellStyle name="Note 2 2 4 5 28 2 2 2" xfId="34132" xr:uid="{00000000-0005-0000-0000-000031610000}"/>
    <cellStyle name="Note 2 2 4 5 28 2 3" xfId="20018" xr:uid="{00000000-0005-0000-0000-000032610000}"/>
    <cellStyle name="Note 2 2 4 5 28 2 4" xfId="34133" xr:uid="{00000000-0005-0000-0000-000033610000}"/>
    <cellStyle name="Note 2 2 4 5 28 3" xfId="20019" xr:uid="{00000000-0005-0000-0000-000034610000}"/>
    <cellStyle name="Note 2 2 4 5 28 3 2" xfId="34134" xr:uid="{00000000-0005-0000-0000-000035610000}"/>
    <cellStyle name="Note 2 2 4 5 28 4" xfId="20020" xr:uid="{00000000-0005-0000-0000-000036610000}"/>
    <cellStyle name="Note 2 2 4 5 28 5" xfId="34135" xr:uid="{00000000-0005-0000-0000-000037610000}"/>
    <cellStyle name="Note 2 2 4 5 29" xfId="20021" xr:uid="{00000000-0005-0000-0000-000038610000}"/>
    <cellStyle name="Note 2 2 4 5 29 2" xfId="20022" xr:uid="{00000000-0005-0000-0000-000039610000}"/>
    <cellStyle name="Note 2 2 4 5 29 2 2" xfId="20023" xr:uid="{00000000-0005-0000-0000-00003A610000}"/>
    <cellStyle name="Note 2 2 4 5 29 2 2 2" xfId="34136" xr:uid="{00000000-0005-0000-0000-00003B610000}"/>
    <cellStyle name="Note 2 2 4 5 29 2 3" xfId="20024" xr:uid="{00000000-0005-0000-0000-00003C610000}"/>
    <cellStyle name="Note 2 2 4 5 29 2 4" xfId="34137" xr:uid="{00000000-0005-0000-0000-00003D610000}"/>
    <cellStyle name="Note 2 2 4 5 29 3" xfId="20025" xr:uid="{00000000-0005-0000-0000-00003E610000}"/>
    <cellStyle name="Note 2 2 4 5 29 3 2" xfId="34138" xr:uid="{00000000-0005-0000-0000-00003F610000}"/>
    <cellStyle name="Note 2 2 4 5 29 4" xfId="20026" xr:uid="{00000000-0005-0000-0000-000040610000}"/>
    <cellStyle name="Note 2 2 4 5 29 5" xfId="34139" xr:uid="{00000000-0005-0000-0000-000041610000}"/>
    <cellStyle name="Note 2 2 4 5 3" xfId="20027" xr:uid="{00000000-0005-0000-0000-000042610000}"/>
    <cellStyle name="Note 2 2 4 5 3 2" xfId="20028" xr:uid="{00000000-0005-0000-0000-000043610000}"/>
    <cellStyle name="Note 2 2 4 5 3 2 2" xfId="20029" xr:uid="{00000000-0005-0000-0000-000044610000}"/>
    <cellStyle name="Note 2 2 4 5 3 2 2 2" xfId="34140" xr:uid="{00000000-0005-0000-0000-000045610000}"/>
    <cellStyle name="Note 2 2 4 5 3 2 3" xfId="20030" xr:uid="{00000000-0005-0000-0000-000046610000}"/>
    <cellStyle name="Note 2 2 4 5 3 2 4" xfId="34141" xr:uid="{00000000-0005-0000-0000-000047610000}"/>
    <cellStyle name="Note 2 2 4 5 3 3" xfId="20031" xr:uid="{00000000-0005-0000-0000-000048610000}"/>
    <cellStyle name="Note 2 2 4 5 3 3 2" xfId="34142" xr:uid="{00000000-0005-0000-0000-000049610000}"/>
    <cellStyle name="Note 2 2 4 5 3 4" xfId="20032" xr:uid="{00000000-0005-0000-0000-00004A610000}"/>
    <cellStyle name="Note 2 2 4 5 3 5" xfId="34143" xr:uid="{00000000-0005-0000-0000-00004B610000}"/>
    <cellStyle name="Note 2 2 4 5 30" xfId="20033" xr:uid="{00000000-0005-0000-0000-00004C610000}"/>
    <cellStyle name="Note 2 2 4 5 30 2" xfId="20034" xr:uid="{00000000-0005-0000-0000-00004D610000}"/>
    <cellStyle name="Note 2 2 4 5 30 2 2" xfId="20035" xr:uid="{00000000-0005-0000-0000-00004E610000}"/>
    <cellStyle name="Note 2 2 4 5 30 2 2 2" xfId="34144" xr:uid="{00000000-0005-0000-0000-00004F610000}"/>
    <cellStyle name="Note 2 2 4 5 30 2 3" xfId="20036" xr:uid="{00000000-0005-0000-0000-000050610000}"/>
    <cellStyle name="Note 2 2 4 5 30 2 4" xfId="34145" xr:uid="{00000000-0005-0000-0000-000051610000}"/>
    <cellStyle name="Note 2 2 4 5 30 3" xfId="20037" xr:uid="{00000000-0005-0000-0000-000052610000}"/>
    <cellStyle name="Note 2 2 4 5 30 3 2" xfId="34146" xr:uid="{00000000-0005-0000-0000-000053610000}"/>
    <cellStyle name="Note 2 2 4 5 30 4" xfId="20038" xr:uid="{00000000-0005-0000-0000-000054610000}"/>
    <cellStyle name="Note 2 2 4 5 30 5" xfId="34147" xr:uid="{00000000-0005-0000-0000-000055610000}"/>
    <cellStyle name="Note 2 2 4 5 31" xfId="20039" xr:uid="{00000000-0005-0000-0000-000056610000}"/>
    <cellStyle name="Note 2 2 4 5 31 2" xfId="20040" xr:uid="{00000000-0005-0000-0000-000057610000}"/>
    <cellStyle name="Note 2 2 4 5 31 2 2" xfId="34148" xr:uid="{00000000-0005-0000-0000-000058610000}"/>
    <cellStyle name="Note 2 2 4 5 31 3" xfId="20041" xr:uid="{00000000-0005-0000-0000-000059610000}"/>
    <cellStyle name="Note 2 2 4 5 31 4" xfId="34149" xr:uid="{00000000-0005-0000-0000-00005A610000}"/>
    <cellStyle name="Note 2 2 4 5 32" xfId="20042" xr:uid="{00000000-0005-0000-0000-00005B610000}"/>
    <cellStyle name="Note 2 2 4 5 32 2" xfId="34150" xr:uid="{00000000-0005-0000-0000-00005C610000}"/>
    <cellStyle name="Note 2 2 4 5 33" xfId="20043" xr:uid="{00000000-0005-0000-0000-00005D610000}"/>
    <cellStyle name="Note 2 2 4 5 34" xfId="34151" xr:uid="{00000000-0005-0000-0000-00005E610000}"/>
    <cellStyle name="Note 2 2 4 5 4" xfId="20044" xr:uid="{00000000-0005-0000-0000-00005F610000}"/>
    <cellStyle name="Note 2 2 4 5 4 2" xfId="20045" xr:uid="{00000000-0005-0000-0000-000060610000}"/>
    <cellStyle name="Note 2 2 4 5 4 2 2" xfId="20046" xr:uid="{00000000-0005-0000-0000-000061610000}"/>
    <cellStyle name="Note 2 2 4 5 4 2 2 2" xfId="34152" xr:uid="{00000000-0005-0000-0000-000062610000}"/>
    <cellStyle name="Note 2 2 4 5 4 2 3" xfId="20047" xr:uid="{00000000-0005-0000-0000-000063610000}"/>
    <cellStyle name="Note 2 2 4 5 4 2 4" xfId="34153" xr:uid="{00000000-0005-0000-0000-000064610000}"/>
    <cellStyle name="Note 2 2 4 5 4 3" xfId="20048" xr:uid="{00000000-0005-0000-0000-000065610000}"/>
    <cellStyle name="Note 2 2 4 5 4 3 2" xfId="34154" xr:uid="{00000000-0005-0000-0000-000066610000}"/>
    <cellStyle name="Note 2 2 4 5 4 4" xfId="20049" xr:uid="{00000000-0005-0000-0000-000067610000}"/>
    <cellStyle name="Note 2 2 4 5 4 5" xfId="34155" xr:uid="{00000000-0005-0000-0000-000068610000}"/>
    <cellStyle name="Note 2 2 4 5 5" xfId="20050" xr:uid="{00000000-0005-0000-0000-000069610000}"/>
    <cellStyle name="Note 2 2 4 5 5 2" xfId="20051" xr:uid="{00000000-0005-0000-0000-00006A610000}"/>
    <cellStyle name="Note 2 2 4 5 5 2 2" xfId="20052" xr:uid="{00000000-0005-0000-0000-00006B610000}"/>
    <cellStyle name="Note 2 2 4 5 5 2 2 2" xfId="34156" xr:uid="{00000000-0005-0000-0000-00006C610000}"/>
    <cellStyle name="Note 2 2 4 5 5 2 3" xfId="20053" xr:uid="{00000000-0005-0000-0000-00006D610000}"/>
    <cellStyle name="Note 2 2 4 5 5 2 4" xfId="34157" xr:uid="{00000000-0005-0000-0000-00006E610000}"/>
    <cellStyle name="Note 2 2 4 5 5 3" xfId="20054" xr:uid="{00000000-0005-0000-0000-00006F610000}"/>
    <cellStyle name="Note 2 2 4 5 5 3 2" xfId="34158" xr:uid="{00000000-0005-0000-0000-000070610000}"/>
    <cellStyle name="Note 2 2 4 5 5 4" xfId="20055" xr:uid="{00000000-0005-0000-0000-000071610000}"/>
    <cellStyle name="Note 2 2 4 5 5 5" xfId="34159" xr:uid="{00000000-0005-0000-0000-000072610000}"/>
    <cellStyle name="Note 2 2 4 5 6" xfId="20056" xr:uid="{00000000-0005-0000-0000-000073610000}"/>
    <cellStyle name="Note 2 2 4 5 6 2" xfId="20057" xr:uid="{00000000-0005-0000-0000-000074610000}"/>
    <cellStyle name="Note 2 2 4 5 6 2 2" xfId="20058" xr:uid="{00000000-0005-0000-0000-000075610000}"/>
    <cellStyle name="Note 2 2 4 5 6 2 2 2" xfId="34160" xr:uid="{00000000-0005-0000-0000-000076610000}"/>
    <cellStyle name="Note 2 2 4 5 6 2 3" xfId="20059" xr:uid="{00000000-0005-0000-0000-000077610000}"/>
    <cellStyle name="Note 2 2 4 5 6 2 4" xfId="34161" xr:uid="{00000000-0005-0000-0000-000078610000}"/>
    <cellStyle name="Note 2 2 4 5 6 3" xfId="20060" xr:uid="{00000000-0005-0000-0000-000079610000}"/>
    <cellStyle name="Note 2 2 4 5 6 3 2" xfId="34162" xr:uid="{00000000-0005-0000-0000-00007A610000}"/>
    <cellStyle name="Note 2 2 4 5 6 4" xfId="20061" xr:uid="{00000000-0005-0000-0000-00007B610000}"/>
    <cellStyle name="Note 2 2 4 5 6 5" xfId="34163" xr:uid="{00000000-0005-0000-0000-00007C610000}"/>
    <cellStyle name="Note 2 2 4 5 7" xfId="20062" xr:uid="{00000000-0005-0000-0000-00007D610000}"/>
    <cellStyle name="Note 2 2 4 5 7 2" xfId="20063" xr:uid="{00000000-0005-0000-0000-00007E610000}"/>
    <cellStyle name="Note 2 2 4 5 7 2 2" xfId="20064" xr:uid="{00000000-0005-0000-0000-00007F610000}"/>
    <cellStyle name="Note 2 2 4 5 7 2 2 2" xfId="34164" xr:uid="{00000000-0005-0000-0000-000080610000}"/>
    <cellStyle name="Note 2 2 4 5 7 2 3" xfId="20065" xr:uid="{00000000-0005-0000-0000-000081610000}"/>
    <cellStyle name="Note 2 2 4 5 7 2 4" xfId="34165" xr:uid="{00000000-0005-0000-0000-000082610000}"/>
    <cellStyle name="Note 2 2 4 5 7 3" xfId="20066" xr:uid="{00000000-0005-0000-0000-000083610000}"/>
    <cellStyle name="Note 2 2 4 5 7 3 2" xfId="34166" xr:uid="{00000000-0005-0000-0000-000084610000}"/>
    <cellStyle name="Note 2 2 4 5 7 4" xfId="20067" xr:uid="{00000000-0005-0000-0000-000085610000}"/>
    <cellStyle name="Note 2 2 4 5 7 5" xfId="34167" xr:uid="{00000000-0005-0000-0000-000086610000}"/>
    <cellStyle name="Note 2 2 4 5 8" xfId="20068" xr:uid="{00000000-0005-0000-0000-000087610000}"/>
    <cellStyle name="Note 2 2 4 5 8 2" xfId="20069" xr:uid="{00000000-0005-0000-0000-000088610000}"/>
    <cellStyle name="Note 2 2 4 5 8 2 2" xfId="20070" xr:uid="{00000000-0005-0000-0000-000089610000}"/>
    <cellStyle name="Note 2 2 4 5 8 2 2 2" xfId="34168" xr:uid="{00000000-0005-0000-0000-00008A610000}"/>
    <cellStyle name="Note 2 2 4 5 8 2 3" xfId="20071" xr:uid="{00000000-0005-0000-0000-00008B610000}"/>
    <cellStyle name="Note 2 2 4 5 8 2 4" xfId="34169" xr:uid="{00000000-0005-0000-0000-00008C610000}"/>
    <cellStyle name="Note 2 2 4 5 8 3" xfId="20072" xr:uid="{00000000-0005-0000-0000-00008D610000}"/>
    <cellStyle name="Note 2 2 4 5 8 3 2" xfId="34170" xr:uid="{00000000-0005-0000-0000-00008E610000}"/>
    <cellStyle name="Note 2 2 4 5 8 4" xfId="20073" xr:uid="{00000000-0005-0000-0000-00008F610000}"/>
    <cellStyle name="Note 2 2 4 5 8 5" xfId="34171" xr:uid="{00000000-0005-0000-0000-000090610000}"/>
    <cellStyle name="Note 2 2 4 5 9" xfId="20074" xr:uid="{00000000-0005-0000-0000-000091610000}"/>
    <cellStyle name="Note 2 2 4 5 9 2" xfId="20075" xr:uid="{00000000-0005-0000-0000-000092610000}"/>
    <cellStyle name="Note 2 2 4 5 9 2 2" xfId="20076" xr:uid="{00000000-0005-0000-0000-000093610000}"/>
    <cellStyle name="Note 2 2 4 5 9 2 2 2" xfId="34172" xr:uid="{00000000-0005-0000-0000-000094610000}"/>
    <cellStyle name="Note 2 2 4 5 9 2 3" xfId="20077" xr:uid="{00000000-0005-0000-0000-000095610000}"/>
    <cellStyle name="Note 2 2 4 5 9 2 4" xfId="34173" xr:uid="{00000000-0005-0000-0000-000096610000}"/>
    <cellStyle name="Note 2 2 4 5 9 3" xfId="20078" xr:uid="{00000000-0005-0000-0000-000097610000}"/>
    <cellStyle name="Note 2 2 4 5 9 3 2" xfId="34174" xr:uid="{00000000-0005-0000-0000-000098610000}"/>
    <cellStyle name="Note 2 2 4 5 9 4" xfId="20079" xr:uid="{00000000-0005-0000-0000-000099610000}"/>
    <cellStyle name="Note 2 2 4 5 9 5" xfId="34175" xr:uid="{00000000-0005-0000-0000-00009A610000}"/>
    <cellStyle name="Note 2 2 4 6" xfId="20080" xr:uid="{00000000-0005-0000-0000-00009B610000}"/>
    <cellStyle name="Note 2 2 4 6 10" xfId="20081" xr:uid="{00000000-0005-0000-0000-00009C610000}"/>
    <cellStyle name="Note 2 2 4 6 10 2" xfId="20082" xr:uid="{00000000-0005-0000-0000-00009D610000}"/>
    <cellStyle name="Note 2 2 4 6 10 2 2" xfId="20083" xr:uid="{00000000-0005-0000-0000-00009E610000}"/>
    <cellStyle name="Note 2 2 4 6 10 2 2 2" xfId="34176" xr:uid="{00000000-0005-0000-0000-00009F610000}"/>
    <cellStyle name="Note 2 2 4 6 10 2 3" xfId="20084" xr:uid="{00000000-0005-0000-0000-0000A0610000}"/>
    <cellStyle name="Note 2 2 4 6 10 2 4" xfId="34177" xr:uid="{00000000-0005-0000-0000-0000A1610000}"/>
    <cellStyle name="Note 2 2 4 6 10 3" xfId="20085" xr:uid="{00000000-0005-0000-0000-0000A2610000}"/>
    <cellStyle name="Note 2 2 4 6 10 3 2" xfId="34178" xr:uid="{00000000-0005-0000-0000-0000A3610000}"/>
    <cellStyle name="Note 2 2 4 6 10 4" xfId="20086" xr:uid="{00000000-0005-0000-0000-0000A4610000}"/>
    <cellStyle name="Note 2 2 4 6 10 5" xfId="34179" xr:uid="{00000000-0005-0000-0000-0000A5610000}"/>
    <cellStyle name="Note 2 2 4 6 11" xfId="20087" xr:uid="{00000000-0005-0000-0000-0000A6610000}"/>
    <cellStyle name="Note 2 2 4 6 11 2" xfId="20088" xr:uid="{00000000-0005-0000-0000-0000A7610000}"/>
    <cellStyle name="Note 2 2 4 6 11 2 2" xfId="20089" xr:uid="{00000000-0005-0000-0000-0000A8610000}"/>
    <cellStyle name="Note 2 2 4 6 11 2 2 2" xfId="34180" xr:uid="{00000000-0005-0000-0000-0000A9610000}"/>
    <cellStyle name="Note 2 2 4 6 11 2 3" xfId="20090" xr:uid="{00000000-0005-0000-0000-0000AA610000}"/>
    <cellStyle name="Note 2 2 4 6 11 2 4" xfId="34181" xr:uid="{00000000-0005-0000-0000-0000AB610000}"/>
    <cellStyle name="Note 2 2 4 6 11 3" xfId="20091" xr:uid="{00000000-0005-0000-0000-0000AC610000}"/>
    <cellStyle name="Note 2 2 4 6 11 3 2" xfId="34182" xr:uid="{00000000-0005-0000-0000-0000AD610000}"/>
    <cellStyle name="Note 2 2 4 6 11 4" xfId="20092" xr:uid="{00000000-0005-0000-0000-0000AE610000}"/>
    <cellStyle name="Note 2 2 4 6 11 5" xfId="34183" xr:uid="{00000000-0005-0000-0000-0000AF610000}"/>
    <cellStyle name="Note 2 2 4 6 12" xfId="20093" xr:uid="{00000000-0005-0000-0000-0000B0610000}"/>
    <cellStyle name="Note 2 2 4 6 12 2" xfId="20094" xr:uid="{00000000-0005-0000-0000-0000B1610000}"/>
    <cellStyle name="Note 2 2 4 6 12 2 2" xfId="20095" xr:uid="{00000000-0005-0000-0000-0000B2610000}"/>
    <cellStyle name="Note 2 2 4 6 12 2 2 2" xfId="34184" xr:uid="{00000000-0005-0000-0000-0000B3610000}"/>
    <cellStyle name="Note 2 2 4 6 12 2 3" xfId="20096" xr:uid="{00000000-0005-0000-0000-0000B4610000}"/>
    <cellStyle name="Note 2 2 4 6 12 2 4" xfId="34185" xr:uid="{00000000-0005-0000-0000-0000B5610000}"/>
    <cellStyle name="Note 2 2 4 6 12 3" xfId="20097" xr:uid="{00000000-0005-0000-0000-0000B6610000}"/>
    <cellStyle name="Note 2 2 4 6 12 3 2" xfId="34186" xr:uid="{00000000-0005-0000-0000-0000B7610000}"/>
    <cellStyle name="Note 2 2 4 6 12 4" xfId="20098" xr:uid="{00000000-0005-0000-0000-0000B8610000}"/>
    <cellStyle name="Note 2 2 4 6 12 5" xfId="34187" xr:uid="{00000000-0005-0000-0000-0000B9610000}"/>
    <cellStyle name="Note 2 2 4 6 13" xfId="20099" xr:uid="{00000000-0005-0000-0000-0000BA610000}"/>
    <cellStyle name="Note 2 2 4 6 13 2" xfId="20100" xr:uid="{00000000-0005-0000-0000-0000BB610000}"/>
    <cellStyle name="Note 2 2 4 6 13 2 2" xfId="20101" xr:uid="{00000000-0005-0000-0000-0000BC610000}"/>
    <cellStyle name="Note 2 2 4 6 13 2 2 2" xfId="34188" xr:uid="{00000000-0005-0000-0000-0000BD610000}"/>
    <cellStyle name="Note 2 2 4 6 13 2 3" xfId="20102" xr:uid="{00000000-0005-0000-0000-0000BE610000}"/>
    <cellStyle name="Note 2 2 4 6 13 2 4" xfId="34189" xr:uid="{00000000-0005-0000-0000-0000BF610000}"/>
    <cellStyle name="Note 2 2 4 6 13 3" xfId="20103" xr:uid="{00000000-0005-0000-0000-0000C0610000}"/>
    <cellStyle name="Note 2 2 4 6 13 3 2" xfId="34190" xr:uid="{00000000-0005-0000-0000-0000C1610000}"/>
    <cellStyle name="Note 2 2 4 6 13 4" xfId="20104" xr:uid="{00000000-0005-0000-0000-0000C2610000}"/>
    <cellStyle name="Note 2 2 4 6 13 5" xfId="34191" xr:uid="{00000000-0005-0000-0000-0000C3610000}"/>
    <cellStyle name="Note 2 2 4 6 14" xfId="20105" xr:uid="{00000000-0005-0000-0000-0000C4610000}"/>
    <cellStyle name="Note 2 2 4 6 14 2" xfId="20106" xr:uid="{00000000-0005-0000-0000-0000C5610000}"/>
    <cellStyle name="Note 2 2 4 6 14 2 2" xfId="20107" xr:uid="{00000000-0005-0000-0000-0000C6610000}"/>
    <cellStyle name="Note 2 2 4 6 14 2 2 2" xfId="34192" xr:uid="{00000000-0005-0000-0000-0000C7610000}"/>
    <cellStyle name="Note 2 2 4 6 14 2 3" xfId="20108" xr:uid="{00000000-0005-0000-0000-0000C8610000}"/>
    <cellStyle name="Note 2 2 4 6 14 2 4" xfId="34193" xr:uid="{00000000-0005-0000-0000-0000C9610000}"/>
    <cellStyle name="Note 2 2 4 6 14 3" xfId="20109" xr:uid="{00000000-0005-0000-0000-0000CA610000}"/>
    <cellStyle name="Note 2 2 4 6 14 3 2" xfId="34194" xr:uid="{00000000-0005-0000-0000-0000CB610000}"/>
    <cellStyle name="Note 2 2 4 6 14 4" xfId="20110" xr:uid="{00000000-0005-0000-0000-0000CC610000}"/>
    <cellStyle name="Note 2 2 4 6 14 5" xfId="34195" xr:uid="{00000000-0005-0000-0000-0000CD610000}"/>
    <cellStyle name="Note 2 2 4 6 15" xfId="20111" xr:uid="{00000000-0005-0000-0000-0000CE610000}"/>
    <cellStyle name="Note 2 2 4 6 15 2" xfId="20112" xr:uid="{00000000-0005-0000-0000-0000CF610000}"/>
    <cellStyle name="Note 2 2 4 6 15 2 2" xfId="20113" xr:uid="{00000000-0005-0000-0000-0000D0610000}"/>
    <cellStyle name="Note 2 2 4 6 15 2 2 2" xfId="34196" xr:uid="{00000000-0005-0000-0000-0000D1610000}"/>
    <cellStyle name="Note 2 2 4 6 15 2 3" xfId="20114" xr:uid="{00000000-0005-0000-0000-0000D2610000}"/>
    <cellStyle name="Note 2 2 4 6 15 2 4" xfId="34197" xr:uid="{00000000-0005-0000-0000-0000D3610000}"/>
    <cellStyle name="Note 2 2 4 6 15 3" xfId="20115" xr:uid="{00000000-0005-0000-0000-0000D4610000}"/>
    <cellStyle name="Note 2 2 4 6 15 3 2" xfId="34198" xr:uid="{00000000-0005-0000-0000-0000D5610000}"/>
    <cellStyle name="Note 2 2 4 6 15 4" xfId="20116" xr:uid="{00000000-0005-0000-0000-0000D6610000}"/>
    <cellStyle name="Note 2 2 4 6 15 5" xfId="34199" xr:uid="{00000000-0005-0000-0000-0000D7610000}"/>
    <cellStyle name="Note 2 2 4 6 16" xfId="20117" xr:uid="{00000000-0005-0000-0000-0000D8610000}"/>
    <cellStyle name="Note 2 2 4 6 16 2" xfId="20118" xr:uid="{00000000-0005-0000-0000-0000D9610000}"/>
    <cellStyle name="Note 2 2 4 6 16 2 2" xfId="20119" xr:uid="{00000000-0005-0000-0000-0000DA610000}"/>
    <cellStyle name="Note 2 2 4 6 16 2 2 2" xfId="34200" xr:uid="{00000000-0005-0000-0000-0000DB610000}"/>
    <cellStyle name="Note 2 2 4 6 16 2 3" xfId="20120" xr:uid="{00000000-0005-0000-0000-0000DC610000}"/>
    <cellStyle name="Note 2 2 4 6 16 2 4" xfId="34201" xr:uid="{00000000-0005-0000-0000-0000DD610000}"/>
    <cellStyle name="Note 2 2 4 6 16 3" xfId="20121" xr:uid="{00000000-0005-0000-0000-0000DE610000}"/>
    <cellStyle name="Note 2 2 4 6 16 3 2" xfId="34202" xr:uid="{00000000-0005-0000-0000-0000DF610000}"/>
    <cellStyle name="Note 2 2 4 6 16 4" xfId="20122" xr:uid="{00000000-0005-0000-0000-0000E0610000}"/>
    <cellStyle name="Note 2 2 4 6 16 5" xfId="34203" xr:uid="{00000000-0005-0000-0000-0000E1610000}"/>
    <cellStyle name="Note 2 2 4 6 17" xfId="20123" xr:uid="{00000000-0005-0000-0000-0000E2610000}"/>
    <cellStyle name="Note 2 2 4 6 17 2" xfId="20124" xr:uid="{00000000-0005-0000-0000-0000E3610000}"/>
    <cellStyle name="Note 2 2 4 6 17 2 2" xfId="20125" xr:uid="{00000000-0005-0000-0000-0000E4610000}"/>
    <cellStyle name="Note 2 2 4 6 17 2 2 2" xfId="34204" xr:uid="{00000000-0005-0000-0000-0000E5610000}"/>
    <cellStyle name="Note 2 2 4 6 17 2 3" xfId="20126" xr:uid="{00000000-0005-0000-0000-0000E6610000}"/>
    <cellStyle name="Note 2 2 4 6 17 2 4" xfId="34205" xr:uid="{00000000-0005-0000-0000-0000E7610000}"/>
    <cellStyle name="Note 2 2 4 6 17 3" xfId="20127" xr:uid="{00000000-0005-0000-0000-0000E8610000}"/>
    <cellStyle name="Note 2 2 4 6 17 3 2" xfId="34206" xr:uid="{00000000-0005-0000-0000-0000E9610000}"/>
    <cellStyle name="Note 2 2 4 6 17 4" xfId="20128" xr:uid="{00000000-0005-0000-0000-0000EA610000}"/>
    <cellStyle name="Note 2 2 4 6 17 5" xfId="34207" xr:uid="{00000000-0005-0000-0000-0000EB610000}"/>
    <cellStyle name="Note 2 2 4 6 18" xfId="20129" xr:uid="{00000000-0005-0000-0000-0000EC610000}"/>
    <cellStyle name="Note 2 2 4 6 18 2" xfId="20130" xr:uid="{00000000-0005-0000-0000-0000ED610000}"/>
    <cellStyle name="Note 2 2 4 6 18 2 2" xfId="20131" xr:uid="{00000000-0005-0000-0000-0000EE610000}"/>
    <cellStyle name="Note 2 2 4 6 18 2 2 2" xfId="34208" xr:uid="{00000000-0005-0000-0000-0000EF610000}"/>
    <cellStyle name="Note 2 2 4 6 18 2 3" xfId="20132" xr:uid="{00000000-0005-0000-0000-0000F0610000}"/>
    <cellStyle name="Note 2 2 4 6 18 2 4" xfId="34209" xr:uid="{00000000-0005-0000-0000-0000F1610000}"/>
    <cellStyle name="Note 2 2 4 6 18 3" xfId="20133" xr:uid="{00000000-0005-0000-0000-0000F2610000}"/>
    <cellStyle name="Note 2 2 4 6 18 3 2" xfId="34210" xr:uid="{00000000-0005-0000-0000-0000F3610000}"/>
    <cellStyle name="Note 2 2 4 6 18 4" xfId="20134" xr:uid="{00000000-0005-0000-0000-0000F4610000}"/>
    <cellStyle name="Note 2 2 4 6 18 5" xfId="34211" xr:uid="{00000000-0005-0000-0000-0000F5610000}"/>
    <cellStyle name="Note 2 2 4 6 19" xfId="20135" xr:uid="{00000000-0005-0000-0000-0000F6610000}"/>
    <cellStyle name="Note 2 2 4 6 19 2" xfId="20136" xr:uid="{00000000-0005-0000-0000-0000F7610000}"/>
    <cellStyle name="Note 2 2 4 6 19 2 2" xfId="20137" xr:uid="{00000000-0005-0000-0000-0000F8610000}"/>
    <cellStyle name="Note 2 2 4 6 19 2 2 2" xfId="34212" xr:uid="{00000000-0005-0000-0000-0000F9610000}"/>
    <cellStyle name="Note 2 2 4 6 19 2 3" xfId="20138" xr:uid="{00000000-0005-0000-0000-0000FA610000}"/>
    <cellStyle name="Note 2 2 4 6 19 2 4" xfId="34213" xr:uid="{00000000-0005-0000-0000-0000FB610000}"/>
    <cellStyle name="Note 2 2 4 6 19 3" xfId="20139" xr:uid="{00000000-0005-0000-0000-0000FC610000}"/>
    <cellStyle name="Note 2 2 4 6 19 3 2" xfId="34214" xr:uid="{00000000-0005-0000-0000-0000FD610000}"/>
    <cellStyle name="Note 2 2 4 6 19 4" xfId="20140" xr:uid="{00000000-0005-0000-0000-0000FE610000}"/>
    <cellStyle name="Note 2 2 4 6 19 5" xfId="34215" xr:uid="{00000000-0005-0000-0000-0000FF610000}"/>
    <cellStyle name="Note 2 2 4 6 2" xfId="20141" xr:uid="{00000000-0005-0000-0000-000000620000}"/>
    <cellStyle name="Note 2 2 4 6 2 2" xfId="20142" xr:uid="{00000000-0005-0000-0000-000001620000}"/>
    <cellStyle name="Note 2 2 4 6 2 2 2" xfId="20143" xr:uid="{00000000-0005-0000-0000-000002620000}"/>
    <cellStyle name="Note 2 2 4 6 2 2 2 2" xfId="34216" xr:uid="{00000000-0005-0000-0000-000003620000}"/>
    <cellStyle name="Note 2 2 4 6 2 2 3" xfId="20144" xr:uid="{00000000-0005-0000-0000-000004620000}"/>
    <cellStyle name="Note 2 2 4 6 2 2 4" xfId="34217" xr:uid="{00000000-0005-0000-0000-000005620000}"/>
    <cellStyle name="Note 2 2 4 6 2 3" xfId="20145" xr:uid="{00000000-0005-0000-0000-000006620000}"/>
    <cellStyle name="Note 2 2 4 6 2 3 2" xfId="34218" xr:uid="{00000000-0005-0000-0000-000007620000}"/>
    <cellStyle name="Note 2 2 4 6 2 4" xfId="20146" xr:uid="{00000000-0005-0000-0000-000008620000}"/>
    <cellStyle name="Note 2 2 4 6 2 5" xfId="34219" xr:uid="{00000000-0005-0000-0000-000009620000}"/>
    <cellStyle name="Note 2 2 4 6 20" xfId="20147" xr:uid="{00000000-0005-0000-0000-00000A620000}"/>
    <cellStyle name="Note 2 2 4 6 20 2" xfId="20148" xr:uid="{00000000-0005-0000-0000-00000B620000}"/>
    <cellStyle name="Note 2 2 4 6 20 2 2" xfId="20149" xr:uid="{00000000-0005-0000-0000-00000C620000}"/>
    <cellStyle name="Note 2 2 4 6 20 2 2 2" xfId="34220" xr:uid="{00000000-0005-0000-0000-00000D620000}"/>
    <cellStyle name="Note 2 2 4 6 20 2 3" xfId="20150" xr:uid="{00000000-0005-0000-0000-00000E620000}"/>
    <cellStyle name="Note 2 2 4 6 20 2 4" xfId="34221" xr:uid="{00000000-0005-0000-0000-00000F620000}"/>
    <cellStyle name="Note 2 2 4 6 20 3" xfId="20151" xr:uid="{00000000-0005-0000-0000-000010620000}"/>
    <cellStyle name="Note 2 2 4 6 20 3 2" xfId="34222" xr:uid="{00000000-0005-0000-0000-000011620000}"/>
    <cellStyle name="Note 2 2 4 6 20 4" xfId="20152" xr:uid="{00000000-0005-0000-0000-000012620000}"/>
    <cellStyle name="Note 2 2 4 6 20 5" xfId="34223" xr:uid="{00000000-0005-0000-0000-000013620000}"/>
    <cellStyle name="Note 2 2 4 6 21" xfId="20153" xr:uid="{00000000-0005-0000-0000-000014620000}"/>
    <cellStyle name="Note 2 2 4 6 21 2" xfId="20154" xr:uid="{00000000-0005-0000-0000-000015620000}"/>
    <cellStyle name="Note 2 2 4 6 21 2 2" xfId="20155" xr:uid="{00000000-0005-0000-0000-000016620000}"/>
    <cellStyle name="Note 2 2 4 6 21 2 2 2" xfId="34224" xr:uid="{00000000-0005-0000-0000-000017620000}"/>
    <cellStyle name="Note 2 2 4 6 21 2 3" xfId="20156" xr:uid="{00000000-0005-0000-0000-000018620000}"/>
    <cellStyle name="Note 2 2 4 6 21 2 4" xfId="34225" xr:uid="{00000000-0005-0000-0000-000019620000}"/>
    <cellStyle name="Note 2 2 4 6 21 3" xfId="20157" xr:uid="{00000000-0005-0000-0000-00001A620000}"/>
    <cellStyle name="Note 2 2 4 6 21 3 2" xfId="34226" xr:uid="{00000000-0005-0000-0000-00001B620000}"/>
    <cellStyle name="Note 2 2 4 6 21 4" xfId="20158" xr:uid="{00000000-0005-0000-0000-00001C620000}"/>
    <cellStyle name="Note 2 2 4 6 21 5" xfId="34227" xr:uid="{00000000-0005-0000-0000-00001D620000}"/>
    <cellStyle name="Note 2 2 4 6 22" xfId="20159" xr:uid="{00000000-0005-0000-0000-00001E620000}"/>
    <cellStyle name="Note 2 2 4 6 22 2" xfId="20160" xr:uid="{00000000-0005-0000-0000-00001F620000}"/>
    <cellStyle name="Note 2 2 4 6 22 2 2" xfId="20161" xr:uid="{00000000-0005-0000-0000-000020620000}"/>
    <cellStyle name="Note 2 2 4 6 22 2 2 2" xfId="34228" xr:uid="{00000000-0005-0000-0000-000021620000}"/>
    <cellStyle name="Note 2 2 4 6 22 2 3" xfId="20162" xr:uid="{00000000-0005-0000-0000-000022620000}"/>
    <cellStyle name="Note 2 2 4 6 22 2 4" xfId="34229" xr:uid="{00000000-0005-0000-0000-000023620000}"/>
    <cellStyle name="Note 2 2 4 6 22 3" xfId="20163" xr:uid="{00000000-0005-0000-0000-000024620000}"/>
    <cellStyle name="Note 2 2 4 6 22 3 2" xfId="34230" xr:uid="{00000000-0005-0000-0000-000025620000}"/>
    <cellStyle name="Note 2 2 4 6 22 4" xfId="20164" xr:uid="{00000000-0005-0000-0000-000026620000}"/>
    <cellStyle name="Note 2 2 4 6 22 5" xfId="34231" xr:uid="{00000000-0005-0000-0000-000027620000}"/>
    <cellStyle name="Note 2 2 4 6 23" xfId="20165" xr:uid="{00000000-0005-0000-0000-000028620000}"/>
    <cellStyle name="Note 2 2 4 6 23 2" xfId="20166" xr:uid="{00000000-0005-0000-0000-000029620000}"/>
    <cellStyle name="Note 2 2 4 6 23 2 2" xfId="20167" xr:uid="{00000000-0005-0000-0000-00002A620000}"/>
    <cellStyle name="Note 2 2 4 6 23 2 2 2" xfId="34232" xr:uid="{00000000-0005-0000-0000-00002B620000}"/>
    <cellStyle name="Note 2 2 4 6 23 2 3" xfId="20168" xr:uid="{00000000-0005-0000-0000-00002C620000}"/>
    <cellStyle name="Note 2 2 4 6 23 2 4" xfId="34233" xr:uid="{00000000-0005-0000-0000-00002D620000}"/>
    <cellStyle name="Note 2 2 4 6 23 3" xfId="20169" xr:uid="{00000000-0005-0000-0000-00002E620000}"/>
    <cellStyle name="Note 2 2 4 6 23 3 2" xfId="34234" xr:uid="{00000000-0005-0000-0000-00002F620000}"/>
    <cellStyle name="Note 2 2 4 6 23 4" xfId="20170" xr:uid="{00000000-0005-0000-0000-000030620000}"/>
    <cellStyle name="Note 2 2 4 6 23 5" xfId="34235" xr:uid="{00000000-0005-0000-0000-000031620000}"/>
    <cellStyle name="Note 2 2 4 6 24" xfId="20171" xr:uid="{00000000-0005-0000-0000-000032620000}"/>
    <cellStyle name="Note 2 2 4 6 24 2" xfId="20172" xr:uid="{00000000-0005-0000-0000-000033620000}"/>
    <cellStyle name="Note 2 2 4 6 24 2 2" xfId="20173" xr:uid="{00000000-0005-0000-0000-000034620000}"/>
    <cellStyle name="Note 2 2 4 6 24 2 2 2" xfId="34236" xr:uid="{00000000-0005-0000-0000-000035620000}"/>
    <cellStyle name="Note 2 2 4 6 24 2 3" xfId="20174" xr:uid="{00000000-0005-0000-0000-000036620000}"/>
    <cellStyle name="Note 2 2 4 6 24 2 4" xfId="34237" xr:uid="{00000000-0005-0000-0000-000037620000}"/>
    <cellStyle name="Note 2 2 4 6 24 3" xfId="20175" xr:uid="{00000000-0005-0000-0000-000038620000}"/>
    <cellStyle name="Note 2 2 4 6 24 3 2" xfId="34238" xr:uid="{00000000-0005-0000-0000-000039620000}"/>
    <cellStyle name="Note 2 2 4 6 24 4" xfId="20176" xr:uid="{00000000-0005-0000-0000-00003A620000}"/>
    <cellStyle name="Note 2 2 4 6 24 5" xfId="34239" xr:uid="{00000000-0005-0000-0000-00003B620000}"/>
    <cellStyle name="Note 2 2 4 6 25" xfId="20177" xr:uid="{00000000-0005-0000-0000-00003C620000}"/>
    <cellStyle name="Note 2 2 4 6 25 2" xfId="20178" xr:uid="{00000000-0005-0000-0000-00003D620000}"/>
    <cellStyle name="Note 2 2 4 6 25 2 2" xfId="20179" xr:uid="{00000000-0005-0000-0000-00003E620000}"/>
    <cellStyle name="Note 2 2 4 6 25 2 2 2" xfId="34240" xr:uid="{00000000-0005-0000-0000-00003F620000}"/>
    <cellStyle name="Note 2 2 4 6 25 2 3" xfId="20180" xr:uid="{00000000-0005-0000-0000-000040620000}"/>
    <cellStyle name="Note 2 2 4 6 25 2 4" xfId="34241" xr:uid="{00000000-0005-0000-0000-000041620000}"/>
    <cellStyle name="Note 2 2 4 6 25 3" xfId="20181" xr:uid="{00000000-0005-0000-0000-000042620000}"/>
    <cellStyle name="Note 2 2 4 6 25 3 2" xfId="34242" xr:uid="{00000000-0005-0000-0000-000043620000}"/>
    <cellStyle name="Note 2 2 4 6 25 4" xfId="20182" xr:uid="{00000000-0005-0000-0000-000044620000}"/>
    <cellStyle name="Note 2 2 4 6 25 5" xfId="34243" xr:uid="{00000000-0005-0000-0000-000045620000}"/>
    <cellStyle name="Note 2 2 4 6 26" xfId="20183" xr:uid="{00000000-0005-0000-0000-000046620000}"/>
    <cellStyle name="Note 2 2 4 6 26 2" xfId="20184" xr:uid="{00000000-0005-0000-0000-000047620000}"/>
    <cellStyle name="Note 2 2 4 6 26 2 2" xfId="20185" xr:uid="{00000000-0005-0000-0000-000048620000}"/>
    <cellStyle name="Note 2 2 4 6 26 2 2 2" xfId="34244" xr:uid="{00000000-0005-0000-0000-000049620000}"/>
    <cellStyle name="Note 2 2 4 6 26 2 3" xfId="20186" xr:uid="{00000000-0005-0000-0000-00004A620000}"/>
    <cellStyle name="Note 2 2 4 6 26 2 4" xfId="34245" xr:uid="{00000000-0005-0000-0000-00004B620000}"/>
    <cellStyle name="Note 2 2 4 6 26 3" xfId="20187" xr:uid="{00000000-0005-0000-0000-00004C620000}"/>
    <cellStyle name="Note 2 2 4 6 26 3 2" xfId="34246" xr:uid="{00000000-0005-0000-0000-00004D620000}"/>
    <cellStyle name="Note 2 2 4 6 26 4" xfId="20188" xr:uid="{00000000-0005-0000-0000-00004E620000}"/>
    <cellStyle name="Note 2 2 4 6 26 5" xfId="34247" xr:uid="{00000000-0005-0000-0000-00004F620000}"/>
    <cellStyle name="Note 2 2 4 6 27" xfId="20189" xr:uid="{00000000-0005-0000-0000-000050620000}"/>
    <cellStyle name="Note 2 2 4 6 27 2" xfId="20190" xr:uid="{00000000-0005-0000-0000-000051620000}"/>
    <cellStyle name="Note 2 2 4 6 27 2 2" xfId="20191" xr:uid="{00000000-0005-0000-0000-000052620000}"/>
    <cellStyle name="Note 2 2 4 6 27 2 2 2" xfId="34248" xr:uid="{00000000-0005-0000-0000-000053620000}"/>
    <cellStyle name="Note 2 2 4 6 27 2 3" xfId="20192" xr:uid="{00000000-0005-0000-0000-000054620000}"/>
    <cellStyle name="Note 2 2 4 6 27 2 4" xfId="34249" xr:uid="{00000000-0005-0000-0000-000055620000}"/>
    <cellStyle name="Note 2 2 4 6 27 3" xfId="20193" xr:uid="{00000000-0005-0000-0000-000056620000}"/>
    <cellStyle name="Note 2 2 4 6 27 3 2" xfId="34250" xr:uid="{00000000-0005-0000-0000-000057620000}"/>
    <cellStyle name="Note 2 2 4 6 27 4" xfId="20194" xr:uid="{00000000-0005-0000-0000-000058620000}"/>
    <cellStyle name="Note 2 2 4 6 27 5" xfId="34251" xr:uid="{00000000-0005-0000-0000-000059620000}"/>
    <cellStyle name="Note 2 2 4 6 28" xfId="20195" xr:uid="{00000000-0005-0000-0000-00005A620000}"/>
    <cellStyle name="Note 2 2 4 6 28 2" xfId="20196" xr:uid="{00000000-0005-0000-0000-00005B620000}"/>
    <cellStyle name="Note 2 2 4 6 28 2 2" xfId="20197" xr:uid="{00000000-0005-0000-0000-00005C620000}"/>
    <cellStyle name="Note 2 2 4 6 28 2 2 2" xfId="34252" xr:uid="{00000000-0005-0000-0000-00005D620000}"/>
    <cellStyle name="Note 2 2 4 6 28 2 3" xfId="20198" xr:uid="{00000000-0005-0000-0000-00005E620000}"/>
    <cellStyle name="Note 2 2 4 6 28 2 4" xfId="34253" xr:uid="{00000000-0005-0000-0000-00005F620000}"/>
    <cellStyle name="Note 2 2 4 6 28 3" xfId="20199" xr:uid="{00000000-0005-0000-0000-000060620000}"/>
    <cellStyle name="Note 2 2 4 6 28 3 2" xfId="34254" xr:uid="{00000000-0005-0000-0000-000061620000}"/>
    <cellStyle name="Note 2 2 4 6 28 4" xfId="20200" xr:uid="{00000000-0005-0000-0000-000062620000}"/>
    <cellStyle name="Note 2 2 4 6 28 5" xfId="34255" xr:uid="{00000000-0005-0000-0000-000063620000}"/>
    <cellStyle name="Note 2 2 4 6 29" xfId="20201" xr:uid="{00000000-0005-0000-0000-000064620000}"/>
    <cellStyle name="Note 2 2 4 6 29 2" xfId="20202" xr:uid="{00000000-0005-0000-0000-000065620000}"/>
    <cellStyle name="Note 2 2 4 6 29 2 2" xfId="20203" xr:uid="{00000000-0005-0000-0000-000066620000}"/>
    <cellStyle name="Note 2 2 4 6 29 2 2 2" xfId="34256" xr:uid="{00000000-0005-0000-0000-000067620000}"/>
    <cellStyle name="Note 2 2 4 6 29 2 3" xfId="20204" xr:uid="{00000000-0005-0000-0000-000068620000}"/>
    <cellStyle name="Note 2 2 4 6 29 2 4" xfId="34257" xr:uid="{00000000-0005-0000-0000-000069620000}"/>
    <cellStyle name="Note 2 2 4 6 29 3" xfId="20205" xr:uid="{00000000-0005-0000-0000-00006A620000}"/>
    <cellStyle name="Note 2 2 4 6 29 3 2" xfId="34258" xr:uid="{00000000-0005-0000-0000-00006B620000}"/>
    <cellStyle name="Note 2 2 4 6 29 4" xfId="20206" xr:uid="{00000000-0005-0000-0000-00006C620000}"/>
    <cellStyle name="Note 2 2 4 6 29 5" xfId="34259" xr:uid="{00000000-0005-0000-0000-00006D620000}"/>
    <cellStyle name="Note 2 2 4 6 3" xfId="20207" xr:uid="{00000000-0005-0000-0000-00006E620000}"/>
    <cellStyle name="Note 2 2 4 6 3 2" xfId="20208" xr:uid="{00000000-0005-0000-0000-00006F620000}"/>
    <cellStyle name="Note 2 2 4 6 3 2 2" xfId="20209" xr:uid="{00000000-0005-0000-0000-000070620000}"/>
    <cellStyle name="Note 2 2 4 6 3 2 2 2" xfId="34260" xr:uid="{00000000-0005-0000-0000-000071620000}"/>
    <cellStyle name="Note 2 2 4 6 3 2 3" xfId="20210" xr:uid="{00000000-0005-0000-0000-000072620000}"/>
    <cellStyle name="Note 2 2 4 6 3 2 4" xfId="34261" xr:uid="{00000000-0005-0000-0000-000073620000}"/>
    <cellStyle name="Note 2 2 4 6 3 3" xfId="20211" xr:uid="{00000000-0005-0000-0000-000074620000}"/>
    <cellStyle name="Note 2 2 4 6 3 3 2" xfId="34262" xr:uid="{00000000-0005-0000-0000-000075620000}"/>
    <cellStyle name="Note 2 2 4 6 3 4" xfId="20212" xr:uid="{00000000-0005-0000-0000-000076620000}"/>
    <cellStyle name="Note 2 2 4 6 3 5" xfId="34263" xr:uid="{00000000-0005-0000-0000-000077620000}"/>
    <cellStyle name="Note 2 2 4 6 30" xfId="20213" xr:uid="{00000000-0005-0000-0000-000078620000}"/>
    <cellStyle name="Note 2 2 4 6 30 2" xfId="20214" xr:uid="{00000000-0005-0000-0000-000079620000}"/>
    <cellStyle name="Note 2 2 4 6 30 2 2" xfId="20215" xr:uid="{00000000-0005-0000-0000-00007A620000}"/>
    <cellStyle name="Note 2 2 4 6 30 2 2 2" xfId="34264" xr:uid="{00000000-0005-0000-0000-00007B620000}"/>
    <cellStyle name="Note 2 2 4 6 30 2 3" xfId="20216" xr:uid="{00000000-0005-0000-0000-00007C620000}"/>
    <cellStyle name="Note 2 2 4 6 30 2 4" xfId="34265" xr:uid="{00000000-0005-0000-0000-00007D620000}"/>
    <cellStyle name="Note 2 2 4 6 30 3" xfId="20217" xr:uid="{00000000-0005-0000-0000-00007E620000}"/>
    <cellStyle name="Note 2 2 4 6 30 3 2" xfId="34266" xr:uid="{00000000-0005-0000-0000-00007F620000}"/>
    <cellStyle name="Note 2 2 4 6 30 4" xfId="20218" xr:uid="{00000000-0005-0000-0000-000080620000}"/>
    <cellStyle name="Note 2 2 4 6 30 5" xfId="34267" xr:uid="{00000000-0005-0000-0000-000081620000}"/>
    <cellStyle name="Note 2 2 4 6 31" xfId="20219" xr:uid="{00000000-0005-0000-0000-000082620000}"/>
    <cellStyle name="Note 2 2 4 6 31 2" xfId="20220" xr:uid="{00000000-0005-0000-0000-000083620000}"/>
    <cellStyle name="Note 2 2 4 6 31 2 2" xfId="34268" xr:uid="{00000000-0005-0000-0000-000084620000}"/>
    <cellStyle name="Note 2 2 4 6 31 3" xfId="20221" xr:uid="{00000000-0005-0000-0000-000085620000}"/>
    <cellStyle name="Note 2 2 4 6 31 4" xfId="34269" xr:uid="{00000000-0005-0000-0000-000086620000}"/>
    <cellStyle name="Note 2 2 4 6 32" xfId="20222" xr:uid="{00000000-0005-0000-0000-000087620000}"/>
    <cellStyle name="Note 2 2 4 6 32 2" xfId="34270" xr:uid="{00000000-0005-0000-0000-000088620000}"/>
    <cellStyle name="Note 2 2 4 6 33" xfId="20223" xr:uid="{00000000-0005-0000-0000-000089620000}"/>
    <cellStyle name="Note 2 2 4 6 34" xfId="34271" xr:uid="{00000000-0005-0000-0000-00008A620000}"/>
    <cellStyle name="Note 2 2 4 6 4" xfId="20224" xr:uid="{00000000-0005-0000-0000-00008B620000}"/>
    <cellStyle name="Note 2 2 4 6 4 2" xfId="20225" xr:uid="{00000000-0005-0000-0000-00008C620000}"/>
    <cellStyle name="Note 2 2 4 6 4 2 2" xfId="20226" xr:uid="{00000000-0005-0000-0000-00008D620000}"/>
    <cellStyle name="Note 2 2 4 6 4 2 2 2" xfId="34272" xr:uid="{00000000-0005-0000-0000-00008E620000}"/>
    <cellStyle name="Note 2 2 4 6 4 2 3" xfId="20227" xr:uid="{00000000-0005-0000-0000-00008F620000}"/>
    <cellStyle name="Note 2 2 4 6 4 2 4" xfId="34273" xr:uid="{00000000-0005-0000-0000-000090620000}"/>
    <cellStyle name="Note 2 2 4 6 4 3" xfId="20228" xr:uid="{00000000-0005-0000-0000-000091620000}"/>
    <cellStyle name="Note 2 2 4 6 4 3 2" xfId="34274" xr:uid="{00000000-0005-0000-0000-000092620000}"/>
    <cellStyle name="Note 2 2 4 6 4 4" xfId="20229" xr:uid="{00000000-0005-0000-0000-000093620000}"/>
    <cellStyle name="Note 2 2 4 6 4 5" xfId="34275" xr:uid="{00000000-0005-0000-0000-000094620000}"/>
    <cellStyle name="Note 2 2 4 6 5" xfId="20230" xr:uid="{00000000-0005-0000-0000-000095620000}"/>
    <cellStyle name="Note 2 2 4 6 5 2" xfId="20231" xr:uid="{00000000-0005-0000-0000-000096620000}"/>
    <cellStyle name="Note 2 2 4 6 5 2 2" xfId="20232" xr:uid="{00000000-0005-0000-0000-000097620000}"/>
    <cellStyle name="Note 2 2 4 6 5 2 2 2" xfId="34276" xr:uid="{00000000-0005-0000-0000-000098620000}"/>
    <cellStyle name="Note 2 2 4 6 5 2 3" xfId="20233" xr:uid="{00000000-0005-0000-0000-000099620000}"/>
    <cellStyle name="Note 2 2 4 6 5 2 4" xfId="34277" xr:uid="{00000000-0005-0000-0000-00009A620000}"/>
    <cellStyle name="Note 2 2 4 6 5 3" xfId="20234" xr:uid="{00000000-0005-0000-0000-00009B620000}"/>
    <cellStyle name="Note 2 2 4 6 5 3 2" xfId="34278" xr:uid="{00000000-0005-0000-0000-00009C620000}"/>
    <cellStyle name="Note 2 2 4 6 5 4" xfId="20235" xr:uid="{00000000-0005-0000-0000-00009D620000}"/>
    <cellStyle name="Note 2 2 4 6 5 5" xfId="34279" xr:uid="{00000000-0005-0000-0000-00009E620000}"/>
    <cellStyle name="Note 2 2 4 6 6" xfId="20236" xr:uid="{00000000-0005-0000-0000-00009F620000}"/>
    <cellStyle name="Note 2 2 4 6 6 2" xfId="20237" xr:uid="{00000000-0005-0000-0000-0000A0620000}"/>
    <cellStyle name="Note 2 2 4 6 6 2 2" xfId="20238" xr:uid="{00000000-0005-0000-0000-0000A1620000}"/>
    <cellStyle name="Note 2 2 4 6 6 2 2 2" xfId="34280" xr:uid="{00000000-0005-0000-0000-0000A2620000}"/>
    <cellStyle name="Note 2 2 4 6 6 2 3" xfId="20239" xr:uid="{00000000-0005-0000-0000-0000A3620000}"/>
    <cellStyle name="Note 2 2 4 6 6 2 4" xfId="34281" xr:uid="{00000000-0005-0000-0000-0000A4620000}"/>
    <cellStyle name="Note 2 2 4 6 6 3" xfId="20240" xr:uid="{00000000-0005-0000-0000-0000A5620000}"/>
    <cellStyle name="Note 2 2 4 6 6 3 2" xfId="34282" xr:uid="{00000000-0005-0000-0000-0000A6620000}"/>
    <cellStyle name="Note 2 2 4 6 6 4" xfId="20241" xr:uid="{00000000-0005-0000-0000-0000A7620000}"/>
    <cellStyle name="Note 2 2 4 6 6 5" xfId="34283" xr:uid="{00000000-0005-0000-0000-0000A8620000}"/>
    <cellStyle name="Note 2 2 4 6 7" xfId="20242" xr:uid="{00000000-0005-0000-0000-0000A9620000}"/>
    <cellStyle name="Note 2 2 4 6 7 2" xfId="20243" xr:uid="{00000000-0005-0000-0000-0000AA620000}"/>
    <cellStyle name="Note 2 2 4 6 7 2 2" xfId="20244" xr:uid="{00000000-0005-0000-0000-0000AB620000}"/>
    <cellStyle name="Note 2 2 4 6 7 2 2 2" xfId="34284" xr:uid="{00000000-0005-0000-0000-0000AC620000}"/>
    <cellStyle name="Note 2 2 4 6 7 2 3" xfId="20245" xr:uid="{00000000-0005-0000-0000-0000AD620000}"/>
    <cellStyle name="Note 2 2 4 6 7 2 4" xfId="34285" xr:uid="{00000000-0005-0000-0000-0000AE620000}"/>
    <cellStyle name="Note 2 2 4 6 7 3" xfId="20246" xr:uid="{00000000-0005-0000-0000-0000AF620000}"/>
    <cellStyle name="Note 2 2 4 6 7 3 2" xfId="34286" xr:uid="{00000000-0005-0000-0000-0000B0620000}"/>
    <cellStyle name="Note 2 2 4 6 7 4" xfId="20247" xr:uid="{00000000-0005-0000-0000-0000B1620000}"/>
    <cellStyle name="Note 2 2 4 6 7 5" xfId="34287" xr:uid="{00000000-0005-0000-0000-0000B2620000}"/>
    <cellStyle name="Note 2 2 4 6 8" xfId="20248" xr:uid="{00000000-0005-0000-0000-0000B3620000}"/>
    <cellStyle name="Note 2 2 4 6 8 2" xfId="20249" xr:uid="{00000000-0005-0000-0000-0000B4620000}"/>
    <cellStyle name="Note 2 2 4 6 8 2 2" xfId="20250" xr:uid="{00000000-0005-0000-0000-0000B5620000}"/>
    <cellStyle name="Note 2 2 4 6 8 2 2 2" xfId="34288" xr:uid="{00000000-0005-0000-0000-0000B6620000}"/>
    <cellStyle name="Note 2 2 4 6 8 2 3" xfId="20251" xr:uid="{00000000-0005-0000-0000-0000B7620000}"/>
    <cellStyle name="Note 2 2 4 6 8 2 4" xfId="34289" xr:uid="{00000000-0005-0000-0000-0000B8620000}"/>
    <cellStyle name="Note 2 2 4 6 8 3" xfId="20252" xr:uid="{00000000-0005-0000-0000-0000B9620000}"/>
    <cellStyle name="Note 2 2 4 6 8 3 2" xfId="34290" xr:uid="{00000000-0005-0000-0000-0000BA620000}"/>
    <cellStyle name="Note 2 2 4 6 8 4" xfId="20253" xr:uid="{00000000-0005-0000-0000-0000BB620000}"/>
    <cellStyle name="Note 2 2 4 6 8 5" xfId="34291" xr:uid="{00000000-0005-0000-0000-0000BC620000}"/>
    <cellStyle name="Note 2 2 4 6 9" xfId="20254" xr:uid="{00000000-0005-0000-0000-0000BD620000}"/>
    <cellStyle name="Note 2 2 4 6 9 2" xfId="20255" xr:uid="{00000000-0005-0000-0000-0000BE620000}"/>
    <cellStyle name="Note 2 2 4 6 9 2 2" xfId="20256" xr:uid="{00000000-0005-0000-0000-0000BF620000}"/>
    <cellStyle name="Note 2 2 4 6 9 2 2 2" xfId="34292" xr:uid="{00000000-0005-0000-0000-0000C0620000}"/>
    <cellStyle name="Note 2 2 4 6 9 2 3" xfId="20257" xr:uid="{00000000-0005-0000-0000-0000C1620000}"/>
    <cellStyle name="Note 2 2 4 6 9 2 4" xfId="34293" xr:uid="{00000000-0005-0000-0000-0000C2620000}"/>
    <cellStyle name="Note 2 2 4 6 9 3" xfId="20258" xr:uid="{00000000-0005-0000-0000-0000C3620000}"/>
    <cellStyle name="Note 2 2 4 6 9 3 2" xfId="34294" xr:uid="{00000000-0005-0000-0000-0000C4620000}"/>
    <cellStyle name="Note 2 2 4 6 9 4" xfId="20259" xr:uid="{00000000-0005-0000-0000-0000C5620000}"/>
    <cellStyle name="Note 2 2 4 6 9 5" xfId="34295" xr:uid="{00000000-0005-0000-0000-0000C6620000}"/>
    <cellStyle name="Note 2 2 4 7" xfId="20260" xr:uid="{00000000-0005-0000-0000-0000C7620000}"/>
    <cellStyle name="Note 2 2 4 7 2" xfId="20261" xr:uid="{00000000-0005-0000-0000-0000C8620000}"/>
    <cellStyle name="Note 2 2 4 7 2 2" xfId="20262" xr:uid="{00000000-0005-0000-0000-0000C9620000}"/>
    <cellStyle name="Note 2 2 4 7 2 2 2" xfId="34296" xr:uid="{00000000-0005-0000-0000-0000CA620000}"/>
    <cellStyle name="Note 2 2 4 7 2 3" xfId="20263" xr:uid="{00000000-0005-0000-0000-0000CB620000}"/>
    <cellStyle name="Note 2 2 4 7 2 4" xfId="34297" xr:uid="{00000000-0005-0000-0000-0000CC620000}"/>
    <cellStyle name="Note 2 2 4 7 3" xfId="20264" xr:uid="{00000000-0005-0000-0000-0000CD620000}"/>
    <cellStyle name="Note 2 2 4 7 3 2" xfId="34298" xr:uid="{00000000-0005-0000-0000-0000CE620000}"/>
    <cellStyle name="Note 2 2 4 7 4" xfId="20265" xr:uid="{00000000-0005-0000-0000-0000CF620000}"/>
    <cellStyle name="Note 2 2 4 7 5" xfId="34299" xr:uid="{00000000-0005-0000-0000-0000D0620000}"/>
    <cellStyle name="Note 2 2 4 8" xfId="20266" xr:uid="{00000000-0005-0000-0000-0000D1620000}"/>
    <cellStyle name="Note 2 2 4 8 2" xfId="20267" xr:uid="{00000000-0005-0000-0000-0000D2620000}"/>
    <cellStyle name="Note 2 2 4 8 2 2" xfId="20268" xr:uid="{00000000-0005-0000-0000-0000D3620000}"/>
    <cellStyle name="Note 2 2 4 8 2 2 2" xfId="34300" xr:uid="{00000000-0005-0000-0000-0000D4620000}"/>
    <cellStyle name="Note 2 2 4 8 2 3" xfId="20269" xr:uid="{00000000-0005-0000-0000-0000D5620000}"/>
    <cellStyle name="Note 2 2 4 8 2 4" xfId="34301" xr:uid="{00000000-0005-0000-0000-0000D6620000}"/>
    <cellStyle name="Note 2 2 4 8 3" xfId="20270" xr:uid="{00000000-0005-0000-0000-0000D7620000}"/>
    <cellStyle name="Note 2 2 4 8 3 2" xfId="34302" xr:uid="{00000000-0005-0000-0000-0000D8620000}"/>
    <cellStyle name="Note 2 2 4 8 4" xfId="20271" xr:uid="{00000000-0005-0000-0000-0000D9620000}"/>
    <cellStyle name="Note 2 2 4 8 5" xfId="34303" xr:uid="{00000000-0005-0000-0000-0000DA620000}"/>
    <cellStyle name="Note 2 2 4 9" xfId="20272" xr:uid="{00000000-0005-0000-0000-0000DB620000}"/>
    <cellStyle name="Note 2 2 4 9 2" xfId="20273" xr:uid="{00000000-0005-0000-0000-0000DC620000}"/>
    <cellStyle name="Note 2 2 4 9 2 2" xfId="20274" xr:uid="{00000000-0005-0000-0000-0000DD620000}"/>
    <cellStyle name="Note 2 2 4 9 2 2 2" xfId="34304" xr:uid="{00000000-0005-0000-0000-0000DE620000}"/>
    <cellStyle name="Note 2 2 4 9 2 3" xfId="20275" xr:uid="{00000000-0005-0000-0000-0000DF620000}"/>
    <cellStyle name="Note 2 2 4 9 2 4" xfId="34305" xr:uid="{00000000-0005-0000-0000-0000E0620000}"/>
    <cellStyle name="Note 2 2 4 9 3" xfId="20276" xr:uid="{00000000-0005-0000-0000-0000E1620000}"/>
    <cellStyle name="Note 2 2 4 9 3 2" xfId="34306" xr:uid="{00000000-0005-0000-0000-0000E2620000}"/>
    <cellStyle name="Note 2 2 4 9 4" xfId="20277" xr:uid="{00000000-0005-0000-0000-0000E3620000}"/>
    <cellStyle name="Note 2 2 4 9 5" xfId="34307" xr:uid="{00000000-0005-0000-0000-0000E4620000}"/>
    <cellStyle name="Note 2 2 4_BU&amp;IC" xfId="20278" xr:uid="{00000000-0005-0000-0000-0000E5620000}"/>
    <cellStyle name="Note 2 2 5" xfId="20279" xr:uid="{00000000-0005-0000-0000-0000E6620000}"/>
    <cellStyle name="Note 2 2 6" xfId="20280" xr:uid="{00000000-0005-0000-0000-0000E7620000}"/>
    <cellStyle name="Note 2 2 7" xfId="20281" xr:uid="{00000000-0005-0000-0000-0000E8620000}"/>
    <cellStyle name="Note 2 2 8" xfId="20282" xr:uid="{00000000-0005-0000-0000-0000E9620000}"/>
    <cellStyle name="Note 2 2 9" xfId="20283" xr:uid="{00000000-0005-0000-0000-0000EA620000}"/>
    <cellStyle name="Note 2 2_BU&amp;IC" xfId="20284" xr:uid="{00000000-0005-0000-0000-0000EB620000}"/>
    <cellStyle name="Note 2 20" xfId="20285" xr:uid="{00000000-0005-0000-0000-0000EC620000}"/>
    <cellStyle name="Note 2 20 2" xfId="20286" xr:uid="{00000000-0005-0000-0000-0000ED620000}"/>
    <cellStyle name="Note 2 20 2 2" xfId="20287" xr:uid="{00000000-0005-0000-0000-0000EE620000}"/>
    <cellStyle name="Note 2 20 2 2 2" xfId="34308" xr:uid="{00000000-0005-0000-0000-0000EF620000}"/>
    <cellStyle name="Note 2 20 2 3" xfId="20288" xr:uid="{00000000-0005-0000-0000-0000F0620000}"/>
    <cellStyle name="Note 2 20 2 4" xfId="34309" xr:uid="{00000000-0005-0000-0000-0000F1620000}"/>
    <cellStyle name="Note 2 20 3" xfId="20289" xr:uid="{00000000-0005-0000-0000-0000F2620000}"/>
    <cellStyle name="Note 2 20 3 2" xfId="34310" xr:uid="{00000000-0005-0000-0000-0000F3620000}"/>
    <cellStyle name="Note 2 20 4" xfId="20290" xr:uid="{00000000-0005-0000-0000-0000F4620000}"/>
    <cellStyle name="Note 2 20 5" xfId="34311" xr:uid="{00000000-0005-0000-0000-0000F5620000}"/>
    <cellStyle name="Note 2 21" xfId="20291" xr:uid="{00000000-0005-0000-0000-0000F6620000}"/>
    <cellStyle name="Note 2 21 2" xfId="20292" xr:uid="{00000000-0005-0000-0000-0000F7620000}"/>
    <cellStyle name="Note 2 21 2 2" xfId="20293" xr:uid="{00000000-0005-0000-0000-0000F8620000}"/>
    <cellStyle name="Note 2 21 2 2 2" xfId="34312" xr:uid="{00000000-0005-0000-0000-0000F9620000}"/>
    <cellStyle name="Note 2 21 2 3" xfId="20294" xr:uid="{00000000-0005-0000-0000-0000FA620000}"/>
    <cellStyle name="Note 2 21 2 4" xfId="34313" xr:uid="{00000000-0005-0000-0000-0000FB620000}"/>
    <cellStyle name="Note 2 21 3" xfId="20295" xr:uid="{00000000-0005-0000-0000-0000FC620000}"/>
    <cellStyle name="Note 2 21 3 2" xfId="34314" xr:uid="{00000000-0005-0000-0000-0000FD620000}"/>
    <cellStyle name="Note 2 21 4" xfId="20296" xr:uid="{00000000-0005-0000-0000-0000FE620000}"/>
    <cellStyle name="Note 2 21 5" xfId="34315" xr:uid="{00000000-0005-0000-0000-0000FF620000}"/>
    <cellStyle name="Note 2 22" xfId="20297" xr:uid="{00000000-0005-0000-0000-000000630000}"/>
    <cellStyle name="Note 2 22 2" xfId="20298" xr:uid="{00000000-0005-0000-0000-000001630000}"/>
    <cellStyle name="Note 2 22 2 2" xfId="20299" xr:uid="{00000000-0005-0000-0000-000002630000}"/>
    <cellStyle name="Note 2 22 2 2 2" xfId="34316" xr:uid="{00000000-0005-0000-0000-000003630000}"/>
    <cellStyle name="Note 2 22 2 3" xfId="20300" xr:uid="{00000000-0005-0000-0000-000004630000}"/>
    <cellStyle name="Note 2 22 2 4" xfId="34317" xr:uid="{00000000-0005-0000-0000-000005630000}"/>
    <cellStyle name="Note 2 22 3" xfId="20301" xr:uid="{00000000-0005-0000-0000-000006630000}"/>
    <cellStyle name="Note 2 22 3 2" xfId="34318" xr:uid="{00000000-0005-0000-0000-000007630000}"/>
    <cellStyle name="Note 2 22 4" xfId="20302" xr:uid="{00000000-0005-0000-0000-000008630000}"/>
    <cellStyle name="Note 2 22 5" xfId="34319" xr:uid="{00000000-0005-0000-0000-000009630000}"/>
    <cellStyle name="Note 2 23" xfId="20303" xr:uid="{00000000-0005-0000-0000-00000A630000}"/>
    <cellStyle name="Note 2 23 2" xfId="20304" xr:uid="{00000000-0005-0000-0000-00000B630000}"/>
    <cellStyle name="Note 2 23 2 2" xfId="20305" xr:uid="{00000000-0005-0000-0000-00000C630000}"/>
    <cellStyle name="Note 2 23 2 2 2" xfId="34320" xr:uid="{00000000-0005-0000-0000-00000D630000}"/>
    <cellStyle name="Note 2 23 2 3" xfId="20306" xr:uid="{00000000-0005-0000-0000-00000E630000}"/>
    <cellStyle name="Note 2 23 2 4" xfId="34321" xr:uid="{00000000-0005-0000-0000-00000F630000}"/>
    <cellStyle name="Note 2 23 3" xfId="20307" xr:uid="{00000000-0005-0000-0000-000010630000}"/>
    <cellStyle name="Note 2 23 3 2" xfId="34322" xr:uid="{00000000-0005-0000-0000-000011630000}"/>
    <cellStyle name="Note 2 23 4" xfId="20308" xr:uid="{00000000-0005-0000-0000-000012630000}"/>
    <cellStyle name="Note 2 23 5" xfId="34323" xr:uid="{00000000-0005-0000-0000-000013630000}"/>
    <cellStyle name="Note 2 24" xfId="20309" xr:uid="{00000000-0005-0000-0000-000014630000}"/>
    <cellStyle name="Note 2 24 2" xfId="20310" xr:uid="{00000000-0005-0000-0000-000015630000}"/>
    <cellStyle name="Note 2 24 2 2" xfId="20311" xr:uid="{00000000-0005-0000-0000-000016630000}"/>
    <cellStyle name="Note 2 24 2 2 2" xfId="34324" xr:uid="{00000000-0005-0000-0000-000017630000}"/>
    <cellStyle name="Note 2 24 2 3" xfId="20312" xr:uid="{00000000-0005-0000-0000-000018630000}"/>
    <cellStyle name="Note 2 24 2 4" xfId="34325" xr:uid="{00000000-0005-0000-0000-000019630000}"/>
    <cellStyle name="Note 2 24 3" xfId="20313" xr:uid="{00000000-0005-0000-0000-00001A630000}"/>
    <cellStyle name="Note 2 24 3 2" xfId="34326" xr:uid="{00000000-0005-0000-0000-00001B630000}"/>
    <cellStyle name="Note 2 24 4" xfId="20314" xr:uid="{00000000-0005-0000-0000-00001C630000}"/>
    <cellStyle name="Note 2 24 5" xfId="34327" xr:uid="{00000000-0005-0000-0000-00001D630000}"/>
    <cellStyle name="Note 2 25" xfId="20315" xr:uid="{00000000-0005-0000-0000-00001E630000}"/>
    <cellStyle name="Note 2 25 2" xfId="20316" xr:uid="{00000000-0005-0000-0000-00001F630000}"/>
    <cellStyle name="Note 2 25 2 2" xfId="20317" xr:uid="{00000000-0005-0000-0000-000020630000}"/>
    <cellStyle name="Note 2 25 2 2 2" xfId="34328" xr:uid="{00000000-0005-0000-0000-000021630000}"/>
    <cellStyle name="Note 2 25 2 3" xfId="20318" xr:uid="{00000000-0005-0000-0000-000022630000}"/>
    <cellStyle name="Note 2 25 2 4" xfId="34329" xr:uid="{00000000-0005-0000-0000-000023630000}"/>
    <cellStyle name="Note 2 25 3" xfId="20319" xr:uid="{00000000-0005-0000-0000-000024630000}"/>
    <cellStyle name="Note 2 25 3 2" xfId="34330" xr:uid="{00000000-0005-0000-0000-000025630000}"/>
    <cellStyle name="Note 2 25 4" xfId="20320" xr:uid="{00000000-0005-0000-0000-000026630000}"/>
    <cellStyle name="Note 2 25 5" xfId="34331" xr:uid="{00000000-0005-0000-0000-000027630000}"/>
    <cellStyle name="Note 2 26" xfId="20321" xr:uid="{00000000-0005-0000-0000-000028630000}"/>
    <cellStyle name="Note 2 26 2" xfId="20322" xr:uid="{00000000-0005-0000-0000-000029630000}"/>
    <cellStyle name="Note 2 26 2 2" xfId="20323" xr:uid="{00000000-0005-0000-0000-00002A630000}"/>
    <cellStyle name="Note 2 26 2 2 2" xfId="34332" xr:uid="{00000000-0005-0000-0000-00002B630000}"/>
    <cellStyle name="Note 2 26 2 3" xfId="20324" xr:uid="{00000000-0005-0000-0000-00002C630000}"/>
    <cellStyle name="Note 2 26 2 4" xfId="34333" xr:uid="{00000000-0005-0000-0000-00002D630000}"/>
    <cellStyle name="Note 2 26 3" xfId="20325" xr:uid="{00000000-0005-0000-0000-00002E630000}"/>
    <cellStyle name="Note 2 26 3 2" xfId="34334" xr:uid="{00000000-0005-0000-0000-00002F630000}"/>
    <cellStyle name="Note 2 26 4" xfId="20326" xr:uid="{00000000-0005-0000-0000-000030630000}"/>
    <cellStyle name="Note 2 26 5" xfId="34335" xr:uid="{00000000-0005-0000-0000-000031630000}"/>
    <cellStyle name="Note 2 27" xfId="20327" xr:uid="{00000000-0005-0000-0000-000032630000}"/>
    <cellStyle name="Note 2 27 2" xfId="20328" xr:uid="{00000000-0005-0000-0000-000033630000}"/>
    <cellStyle name="Note 2 27 2 2" xfId="20329" xr:uid="{00000000-0005-0000-0000-000034630000}"/>
    <cellStyle name="Note 2 27 2 2 2" xfId="34336" xr:uid="{00000000-0005-0000-0000-000035630000}"/>
    <cellStyle name="Note 2 27 2 3" xfId="20330" xr:uid="{00000000-0005-0000-0000-000036630000}"/>
    <cellStyle name="Note 2 27 2 4" xfId="34337" xr:uid="{00000000-0005-0000-0000-000037630000}"/>
    <cellStyle name="Note 2 27 3" xfId="20331" xr:uid="{00000000-0005-0000-0000-000038630000}"/>
    <cellStyle name="Note 2 27 3 2" xfId="34338" xr:uid="{00000000-0005-0000-0000-000039630000}"/>
    <cellStyle name="Note 2 27 4" xfId="20332" xr:uid="{00000000-0005-0000-0000-00003A630000}"/>
    <cellStyle name="Note 2 27 5" xfId="34339" xr:uid="{00000000-0005-0000-0000-00003B630000}"/>
    <cellStyle name="Note 2 28" xfId="20333" xr:uid="{00000000-0005-0000-0000-00003C630000}"/>
    <cellStyle name="Note 2 28 2" xfId="20334" xr:uid="{00000000-0005-0000-0000-00003D630000}"/>
    <cellStyle name="Note 2 28 2 2" xfId="20335" xr:uid="{00000000-0005-0000-0000-00003E630000}"/>
    <cellStyle name="Note 2 28 2 2 2" xfId="34340" xr:uid="{00000000-0005-0000-0000-00003F630000}"/>
    <cellStyle name="Note 2 28 2 3" xfId="20336" xr:uid="{00000000-0005-0000-0000-000040630000}"/>
    <cellStyle name="Note 2 28 2 4" xfId="34341" xr:uid="{00000000-0005-0000-0000-000041630000}"/>
    <cellStyle name="Note 2 28 3" xfId="20337" xr:uid="{00000000-0005-0000-0000-000042630000}"/>
    <cellStyle name="Note 2 28 3 2" xfId="34342" xr:uid="{00000000-0005-0000-0000-000043630000}"/>
    <cellStyle name="Note 2 28 4" xfId="20338" xr:uid="{00000000-0005-0000-0000-000044630000}"/>
    <cellStyle name="Note 2 28 5" xfId="34343" xr:uid="{00000000-0005-0000-0000-000045630000}"/>
    <cellStyle name="Note 2 29" xfId="20339" xr:uid="{00000000-0005-0000-0000-000046630000}"/>
    <cellStyle name="Note 2 29 2" xfId="20340" xr:uid="{00000000-0005-0000-0000-000047630000}"/>
    <cellStyle name="Note 2 29 2 2" xfId="20341" xr:uid="{00000000-0005-0000-0000-000048630000}"/>
    <cellStyle name="Note 2 29 2 2 2" xfId="34344" xr:uid="{00000000-0005-0000-0000-000049630000}"/>
    <cellStyle name="Note 2 29 2 3" xfId="20342" xr:uid="{00000000-0005-0000-0000-00004A630000}"/>
    <cellStyle name="Note 2 29 2 4" xfId="34345" xr:uid="{00000000-0005-0000-0000-00004B630000}"/>
    <cellStyle name="Note 2 29 3" xfId="20343" xr:uid="{00000000-0005-0000-0000-00004C630000}"/>
    <cellStyle name="Note 2 29 3 2" xfId="34346" xr:uid="{00000000-0005-0000-0000-00004D630000}"/>
    <cellStyle name="Note 2 29 4" xfId="20344" xr:uid="{00000000-0005-0000-0000-00004E630000}"/>
    <cellStyle name="Note 2 29 5" xfId="34347" xr:uid="{00000000-0005-0000-0000-00004F630000}"/>
    <cellStyle name="Note 2 3" xfId="753" xr:uid="{00000000-0005-0000-0000-000050630000}"/>
    <cellStyle name="Note 2 3 10" xfId="20345" xr:uid="{00000000-0005-0000-0000-000051630000}"/>
    <cellStyle name="Note 2 3 10 2" xfId="20346" xr:uid="{00000000-0005-0000-0000-000052630000}"/>
    <cellStyle name="Note 2 3 10 2 2" xfId="20347" xr:uid="{00000000-0005-0000-0000-000053630000}"/>
    <cellStyle name="Note 2 3 10 2 2 2" xfId="34348" xr:uid="{00000000-0005-0000-0000-000054630000}"/>
    <cellStyle name="Note 2 3 10 2 3" xfId="20348" xr:uid="{00000000-0005-0000-0000-000055630000}"/>
    <cellStyle name="Note 2 3 10 2 4" xfId="34349" xr:uid="{00000000-0005-0000-0000-000056630000}"/>
    <cellStyle name="Note 2 3 10 3" xfId="20349" xr:uid="{00000000-0005-0000-0000-000057630000}"/>
    <cellStyle name="Note 2 3 10 3 2" xfId="34350" xr:uid="{00000000-0005-0000-0000-000058630000}"/>
    <cellStyle name="Note 2 3 10 4" xfId="20350" xr:uid="{00000000-0005-0000-0000-000059630000}"/>
    <cellStyle name="Note 2 3 10 5" xfId="34351" xr:uid="{00000000-0005-0000-0000-00005A630000}"/>
    <cellStyle name="Note 2 3 11" xfId="20351" xr:uid="{00000000-0005-0000-0000-00005B630000}"/>
    <cellStyle name="Note 2 3 11 2" xfId="20352" xr:uid="{00000000-0005-0000-0000-00005C630000}"/>
    <cellStyle name="Note 2 3 11 2 2" xfId="20353" xr:uid="{00000000-0005-0000-0000-00005D630000}"/>
    <cellStyle name="Note 2 3 11 2 2 2" xfId="34352" xr:uid="{00000000-0005-0000-0000-00005E630000}"/>
    <cellStyle name="Note 2 3 11 2 3" xfId="20354" xr:uid="{00000000-0005-0000-0000-00005F630000}"/>
    <cellStyle name="Note 2 3 11 2 4" xfId="34353" xr:uid="{00000000-0005-0000-0000-000060630000}"/>
    <cellStyle name="Note 2 3 11 3" xfId="20355" xr:uid="{00000000-0005-0000-0000-000061630000}"/>
    <cellStyle name="Note 2 3 11 3 2" xfId="34354" xr:uid="{00000000-0005-0000-0000-000062630000}"/>
    <cellStyle name="Note 2 3 11 4" xfId="20356" xr:uid="{00000000-0005-0000-0000-000063630000}"/>
    <cellStyle name="Note 2 3 11 5" xfId="34355" xr:uid="{00000000-0005-0000-0000-000064630000}"/>
    <cellStyle name="Note 2 3 12" xfId="20357" xr:uid="{00000000-0005-0000-0000-000065630000}"/>
    <cellStyle name="Note 2 3 12 2" xfId="20358" xr:uid="{00000000-0005-0000-0000-000066630000}"/>
    <cellStyle name="Note 2 3 12 2 2" xfId="20359" xr:uid="{00000000-0005-0000-0000-000067630000}"/>
    <cellStyle name="Note 2 3 12 2 2 2" xfId="34356" xr:uid="{00000000-0005-0000-0000-000068630000}"/>
    <cellStyle name="Note 2 3 12 2 3" xfId="20360" xr:uid="{00000000-0005-0000-0000-000069630000}"/>
    <cellStyle name="Note 2 3 12 2 4" xfId="34357" xr:uid="{00000000-0005-0000-0000-00006A630000}"/>
    <cellStyle name="Note 2 3 12 3" xfId="20361" xr:uid="{00000000-0005-0000-0000-00006B630000}"/>
    <cellStyle name="Note 2 3 12 3 2" xfId="34358" xr:uid="{00000000-0005-0000-0000-00006C630000}"/>
    <cellStyle name="Note 2 3 12 4" xfId="20362" xr:uid="{00000000-0005-0000-0000-00006D630000}"/>
    <cellStyle name="Note 2 3 12 5" xfId="34359" xr:uid="{00000000-0005-0000-0000-00006E630000}"/>
    <cellStyle name="Note 2 3 13" xfId="20363" xr:uid="{00000000-0005-0000-0000-00006F630000}"/>
    <cellStyle name="Note 2 3 13 2" xfId="20364" xr:uid="{00000000-0005-0000-0000-000070630000}"/>
    <cellStyle name="Note 2 3 13 2 2" xfId="20365" xr:uid="{00000000-0005-0000-0000-000071630000}"/>
    <cellStyle name="Note 2 3 13 2 2 2" xfId="34360" xr:uid="{00000000-0005-0000-0000-000072630000}"/>
    <cellStyle name="Note 2 3 13 2 3" xfId="20366" xr:uid="{00000000-0005-0000-0000-000073630000}"/>
    <cellStyle name="Note 2 3 13 2 4" xfId="34361" xr:uid="{00000000-0005-0000-0000-000074630000}"/>
    <cellStyle name="Note 2 3 13 3" xfId="20367" xr:uid="{00000000-0005-0000-0000-000075630000}"/>
    <cellStyle name="Note 2 3 13 3 2" xfId="34362" xr:uid="{00000000-0005-0000-0000-000076630000}"/>
    <cellStyle name="Note 2 3 13 4" xfId="20368" xr:uid="{00000000-0005-0000-0000-000077630000}"/>
    <cellStyle name="Note 2 3 13 5" xfId="34363" xr:uid="{00000000-0005-0000-0000-000078630000}"/>
    <cellStyle name="Note 2 3 14" xfId="20369" xr:uid="{00000000-0005-0000-0000-000079630000}"/>
    <cellStyle name="Note 2 3 14 2" xfId="20370" xr:uid="{00000000-0005-0000-0000-00007A630000}"/>
    <cellStyle name="Note 2 3 14 2 2" xfId="34364" xr:uid="{00000000-0005-0000-0000-00007B630000}"/>
    <cellStyle name="Note 2 3 14 3" xfId="20371" xr:uid="{00000000-0005-0000-0000-00007C630000}"/>
    <cellStyle name="Note 2 3 14 4" xfId="34365" xr:uid="{00000000-0005-0000-0000-00007D630000}"/>
    <cellStyle name="Note 2 3 15" xfId="20372" xr:uid="{00000000-0005-0000-0000-00007E630000}"/>
    <cellStyle name="Note 2 3 15 2" xfId="34366" xr:uid="{00000000-0005-0000-0000-00007F630000}"/>
    <cellStyle name="Note 2 3 16" xfId="20373" xr:uid="{00000000-0005-0000-0000-000080630000}"/>
    <cellStyle name="Note 2 3 17" xfId="20374" xr:uid="{00000000-0005-0000-0000-000081630000}"/>
    <cellStyle name="Note 2 3 18" xfId="20375" xr:uid="{00000000-0005-0000-0000-000082630000}"/>
    <cellStyle name="Note 2 3 19" xfId="20376" xr:uid="{00000000-0005-0000-0000-000083630000}"/>
    <cellStyle name="Note 2 3 2" xfId="20377" xr:uid="{00000000-0005-0000-0000-000084630000}"/>
    <cellStyle name="Note 2 3 2 2" xfId="20378" xr:uid="{00000000-0005-0000-0000-000085630000}"/>
    <cellStyle name="Note 2 3 2 3" xfId="20379" xr:uid="{00000000-0005-0000-0000-000086630000}"/>
    <cellStyle name="Note 2 3 2 3 10" xfId="20380" xr:uid="{00000000-0005-0000-0000-000087630000}"/>
    <cellStyle name="Note 2 3 2 3 10 2" xfId="20381" xr:uid="{00000000-0005-0000-0000-000088630000}"/>
    <cellStyle name="Note 2 3 2 3 10 2 2" xfId="20382" xr:uid="{00000000-0005-0000-0000-000089630000}"/>
    <cellStyle name="Note 2 3 2 3 10 2 2 2" xfId="34367" xr:uid="{00000000-0005-0000-0000-00008A630000}"/>
    <cellStyle name="Note 2 3 2 3 10 2 3" xfId="20383" xr:uid="{00000000-0005-0000-0000-00008B630000}"/>
    <cellStyle name="Note 2 3 2 3 10 2 4" xfId="34368" xr:uid="{00000000-0005-0000-0000-00008C630000}"/>
    <cellStyle name="Note 2 3 2 3 10 3" xfId="20384" xr:uid="{00000000-0005-0000-0000-00008D630000}"/>
    <cellStyle name="Note 2 3 2 3 10 3 2" xfId="34369" xr:uid="{00000000-0005-0000-0000-00008E630000}"/>
    <cellStyle name="Note 2 3 2 3 10 4" xfId="20385" xr:uid="{00000000-0005-0000-0000-00008F630000}"/>
    <cellStyle name="Note 2 3 2 3 10 5" xfId="34370" xr:uid="{00000000-0005-0000-0000-000090630000}"/>
    <cellStyle name="Note 2 3 2 3 11" xfId="20386" xr:uid="{00000000-0005-0000-0000-000091630000}"/>
    <cellStyle name="Note 2 3 2 3 11 2" xfId="20387" xr:uid="{00000000-0005-0000-0000-000092630000}"/>
    <cellStyle name="Note 2 3 2 3 11 2 2" xfId="20388" xr:uid="{00000000-0005-0000-0000-000093630000}"/>
    <cellStyle name="Note 2 3 2 3 11 2 2 2" xfId="34371" xr:uid="{00000000-0005-0000-0000-000094630000}"/>
    <cellStyle name="Note 2 3 2 3 11 2 3" xfId="20389" xr:uid="{00000000-0005-0000-0000-000095630000}"/>
    <cellStyle name="Note 2 3 2 3 11 2 4" xfId="34372" xr:uid="{00000000-0005-0000-0000-000096630000}"/>
    <cellStyle name="Note 2 3 2 3 11 3" xfId="20390" xr:uid="{00000000-0005-0000-0000-000097630000}"/>
    <cellStyle name="Note 2 3 2 3 11 3 2" xfId="34373" xr:uid="{00000000-0005-0000-0000-000098630000}"/>
    <cellStyle name="Note 2 3 2 3 11 4" xfId="20391" xr:uid="{00000000-0005-0000-0000-000099630000}"/>
    <cellStyle name="Note 2 3 2 3 11 5" xfId="34374" xr:uid="{00000000-0005-0000-0000-00009A630000}"/>
    <cellStyle name="Note 2 3 2 3 12" xfId="20392" xr:uid="{00000000-0005-0000-0000-00009B630000}"/>
    <cellStyle name="Note 2 3 2 3 12 2" xfId="20393" xr:uid="{00000000-0005-0000-0000-00009C630000}"/>
    <cellStyle name="Note 2 3 2 3 12 2 2" xfId="20394" xr:uid="{00000000-0005-0000-0000-00009D630000}"/>
    <cellStyle name="Note 2 3 2 3 12 2 2 2" xfId="34375" xr:uid="{00000000-0005-0000-0000-00009E630000}"/>
    <cellStyle name="Note 2 3 2 3 12 2 3" xfId="20395" xr:uid="{00000000-0005-0000-0000-00009F630000}"/>
    <cellStyle name="Note 2 3 2 3 12 2 4" xfId="34376" xr:uid="{00000000-0005-0000-0000-0000A0630000}"/>
    <cellStyle name="Note 2 3 2 3 12 3" xfId="20396" xr:uid="{00000000-0005-0000-0000-0000A1630000}"/>
    <cellStyle name="Note 2 3 2 3 12 3 2" xfId="34377" xr:uid="{00000000-0005-0000-0000-0000A2630000}"/>
    <cellStyle name="Note 2 3 2 3 12 4" xfId="20397" xr:uid="{00000000-0005-0000-0000-0000A3630000}"/>
    <cellStyle name="Note 2 3 2 3 12 5" xfId="34378" xr:uid="{00000000-0005-0000-0000-0000A4630000}"/>
    <cellStyle name="Note 2 3 2 3 13" xfId="20398" xr:uid="{00000000-0005-0000-0000-0000A5630000}"/>
    <cellStyle name="Note 2 3 2 3 13 2" xfId="20399" xr:uid="{00000000-0005-0000-0000-0000A6630000}"/>
    <cellStyle name="Note 2 3 2 3 13 2 2" xfId="20400" xr:uid="{00000000-0005-0000-0000-0000A7630000}"/>
    <cellStyle name="Note 2 3 2 3 13 2 2 2" xfId="34379" xr:uid="{00000000-0005-0000-0000-0000A8630000}"/>
    <cellStyle name="Note 2 3 2 3 13 2 3" xfId="20401" xr:uid="{00000000-0005-0000-0000-0000A9630000}"/>
    <cellStyle name="Note 2 3 2 3 13 2 4" xfId="34380" xr:uid="{00000000-0005-0000-0000-0000AA630000}"/>
    <cellStyle name="Note 2 3 2 3 13 3" xfId="20402" xr:uid="{00000000-0005-0000-0000-0000AB630000}"/>
    <cellStyle name="Note 2 3 2 3 13 3 2" xfId="34381" xr:uid="{00000000-0005-0000-0000-0000AC630000}"/>
    <cellStyle name="Note 2 3 2 3 13 4" xfId="20403" xr:uid="{00000000-0005-0000-0000-0000AD630000}"/>
    <cellStyle name="Note 2 3 2 3 13 5" xfId="34382" xr:uid="{00000000-0005-0000-0000-0000AE630000}"/>
    <cellStyle name="Note 2 3 2 3 14" xfId="20404" xr:uid="{00000000-0005-0000-0000-0000AF630000}"/>
    <cellStyle name="Note 2 3 2 3 14 2" xfId="20405" xr:uid="{00000000-0005-0000-0000-0000B0630000}"/>
    <cellStyle name="Note 2 3 2 3 14 2 2" xfId="20406" xr:uid="{00000000-0005-0000-0000-0000B1630000}"/>
    <cellStyle name="Note 2 3 2 3 14 2 2 2" xfId="34383" xr:uid="{00000000-0005-0000-0000-0000B2630000}"/>
    <cellStyle name="Note 2 3 2 3 14 2 3" xfId="20407" xr:uid="{00000000-0005-0000-0000-0000B3630000}"/>
    <cellStyle name="Note 2 3 2 3 14 2 4" xfId="34384" xr:uid="{00000000-0005-0000-0000-0000B4630000}"/>
    <cellStyle name="Note 2 3 2 3 14 3" xfId="20408" xr:uid="{00000000-0005-0000-0000-0000B5630000}"/>
    <cellStyle name="Note 2 3 2 3 14 3 2" xfId="34385" xr:uid="{00000000-0005-0000-0000-0000B6630000}"/>
    <cellStyle name="Note 2 3 2 3 14 4" xfId="20409" xr:uid="{00000000-0005-0000-0000-0000B7630000}"/>
    <cellStyle name="Note 2 3 2 3 14 5" xfId="34386" xr:uid="{00000000-0005-0000-0000-0000B8630000}"/>
    <cellStyle name="Note 2 3 2 3 15" xfId="20410" xr:uid="{00000000-0005-0000-0000-0000B9630000}"/>
    <cellStyle name="Note 2 3 2 3 15 2" xfId="20411" xr:uid="{00000000-0005-0000-0000-0000BA630000}"/>
    <cellStyle name="Note 2 3 2 3 15 2 2" xfId="20412" xr:uid="{00000000-0005-0000-0000-0000BB630000}"/>
    <cellStyle name="Note 2 3 2 3 15 2 2 2" xfId="34387" xr:uid="{00000000-0005-0000-0000-0000BC630000}"/>
    <cellStyle name="Note 2 3 2 3 15 2 3" xfId="20413" xr:uid="{00000000-0005-0000-0000-0000BD630000}"/>
    <cellStyle name="Note 2 3 2 3 15 2 4" xfId="34388" xr:uid="{00000000-0005-0000-0000-0000BE630000}"/>
    <cellStyle name="Note 2 3 2 3 15 3" xfId="20414" xr:uid="{00000000-0005-0000-0000-0000BF630000}"/>
    <cellStyle name="Note 2 3 2 3 15 3 2" xfId="34389" xr:uid="{00000000-0005-0000-0000-0000C0630000}"/>
    <cellStyle name="Note 2 3 2 3 15 4" xfId="20415" xr:uid="{00000000-0005-0000-0000-0000C1630000}"/>
    <cellStyle name="Note 2 3 2 3 15 5" xfId="34390" xr:uid="{00000000-0005-0000-0000-0000C2630000}"/>
    <cellStyle name="Note 2 3 2 3 16" xfId="20416" xr:uid="{00000000-0005-0000-0000-0000C3630000}"/>
    <cellStyle name="Note 2 3 2 3 16 2" xfId="20417" xr:uid="{00000000-0005-0000-0000-0000C4630000}"/>
    <cellStyle name="Note 2 3 2 3 16 2 2" xfId="20418" xr:uid="{00000000-0005-0000-0000-0000C5630000}"/>
    <cellStyle name="Note 2 3 2 3 16 2 2 2" xfId="34391" xr:uid="{00000000-0005-0000-0000-0000C6630000}"/>
    <cellStyle name="Note 2 3 2 3 16 2 3" xfId="20419" xr:uid="{00000000-0005-0000-0000-0000C7630000}"/>
    <cellStyle name="Note 2 3 2 3 16 2 4" xfId="34392" xr:uid="{00000000-0005-0000-0000-0000C8630000}"/>
    <cellStyle name="Note 2 3 2 3 16 3" xfId="20420" xr:uid="{00000000-0005-0000-0000-0000C9630000}"/>
    <cellStyle name="Note 2 3 2 3 16 3 2" xfId="34393" xr:uid="{00000000-0005-0000-0000-0000CA630000}"/>
    <cellStyle name="Note 2 3 2 3 16 4" xfId="20421" xr:uid="{00000000-0005-0000-0000-0000CB630000}"/>
    <cellStyle name="Note 2 3 2 3 16 5" xfId="34394" xr:uid="{00000000-0005-0000-0000-0000CC630000}"/>
    <cellStyle name="Note 2 3 2 3 17" xfId="20422" xr:uid="{00000000-0005-0000-0000-0000CD630000}"/>
    <cellStyle name="Note 2 3 2 3 17 2" xfId="20423" xr:uid="{00000000-0005-0000-0000-0000CE630000}"/>
    <cellStyle name="Note 2 3 2 3 17 2 2" xfId="20424" xr:uid="{00000000-0005-0000-0000-0000CF630000}"/>
    <cellStyle name="Note 2 3 2 3 17 2 2 2" xfId="34395" xr:uid="{00000000-0005-0000-0000-0000D0630000}"/>
    <cellStyle name="Note 2 3 2 3 17 2 3" xfId="20425" xr:uid="{00000000-0005-0000-0000-0000D1630000}"/>
    <cellStyle name="Note 2 3 2 3 17 2 4" xfId="34396" xr:uid="{00000000-0005-0000-0000-0000D2630000}"/>
    <cellStyle name="Note 2 3 2 3 17 3" xfId="20426" xr:uid="{00000000-0005-0000-0000-0000D3630000}"/>
    <cellStyle name="Note 2 3 2 3 17 3 2" xfId="34397" xr:uid="{00000000-0005-0000-0000-0000D4630000}"/>
    <cellStyle name="Note 2 3 2 3 17 4" xfId="20427" xr:uid="{00000000-0005-0000-0000-0000D5630000}"/>
    <cellStyle name="Note 2 3 2 3 17 5" xfId="34398" xr:uid="{00000000-0005-0000-0000-0000D6630000}"/>
    <cellStyle name="Note 2 3 2 3 18" xfId="20428" xr:uid="{00000000-0005-0000-0000-0000D7630000}"/>
    <cellStyle name="Note 2 3 2 3 18 2" xfId="20429" xr:uid="{00000000-0005-0000-0000-0000D8630000}"/>
    <cellStyle name="Note 2 3 2 3 18 2 2" xfId="20430" xr:uid="{00000000-0005-0000-0000-0000D9630000}"/>
    <cellStyle name="Note 2 3 2 3 18 2 2 2" xfId="34399" xr:uid="{00000000-0005-0000-0000-0000DA630000}"/>
    <cellStyle name="Note 2 3 2 3 18 2 3" xfId="20431" xr:uid="{00000000-0005-0000-0000-0000DB630000}"/>
    <cellStyle name="Note 2 3 2 3 18 2 4" xfId="34400" xr:uid="{00000000-0005-0000-0000-0000DC630000}"/>
    <cellStyle name="Note 2 3 2 3 18 3" xfId="20432" xr:uid="{00000000-0005-0000-0000-0000DD630000}"/>
    <cellStyle name="Note 2 3 2 3 18 3 2" xfId="34401" xr:uid="{00000000-0005-0000-0000-0000DE630000}"/>
    <cellStyle name="Note 2 3 2 3 18 4" xfId="20433" xr:uid="{00000000-0005-0000-0000-0000DF630000}"/>
    <cellStyle name="Note 2 3 2 3 18 5" xfId="34402" xr:uid="{00000000-0005-0000-0000-0000E0630000}"/>
    <cellStyle name="Note 2 3 2 3 19" xfId="20434" xr:uid="{00000000-0005-0000-0000-0000E1630000}"/>
    <cellStyle name="Note 2 3 2 3 19 2" xfId="20435" xr:uid="{00000000-0005-0000-0000-0000E2630000}"/>
    <cellStyle name="Note 2 3 2 3 19 2 2" xfId="20436" xr:uid="{00000000-0005-0000-0000-0000E3630000}"/>
    <cellStyle name="Note 2 3 2 3 19 2 2 2" xfId="34403" xr:uid="{00000000-0005-0000-0000-0000E4630000}"/>
    <cellStyle name="Note 2 3 2 3 19 2 3" xfId="20437" xr:uid="{00000000-0005-0000-0000-0000E5630000}"/>
    <cellStyle name="Note 2 3 2 3 19 2 4" xfId="34404" xr:uid="{00000000-0005-0000-0000-0000E6630000}"/>
    <cellStyle name="Note 2 3 2 3 19 3" xfId="20438" xr:uid="{00000000-0005-0000-0000-0000E7630000}"/>
    <cellStyle name="Note 2 3 2 3 19 3 2" xfId="34405" xr:uid="{00000000-0005-0000-0000-0000E8630000}"/>
    <cellStyle name="Note 2 3 2 3 19 4" xfId="20439" xr:uid="{00000000-0005-0000-0000-0000E9630000}"/>
    <cellStyle name="Note 2 3 2 3 19 5" xfId="34406" xr:uid="{00000000-0005-0000-0000-0000EA630000}"/>
    <cellStyle name="Note 2 3 2 3 2" xfId="20440" xr:uid="{00000000-0005-0000-0000-0000EB630000}"/>
    <cellStyle name="Note 2 3 2 3 2 2" xfId="20441" xr:uid="{00000000-0005-0000-0000-0000EC630000}"/>
    <cellStyle name="Note 2 3 2 3 2 2 2" xfId="20442" xr:uid="{00000000-0005-0000-0000-0000ED630000}"/>
    <cellStyle name="Note 2 3 2 3 2 2 2 2" xfId="34407" xr:uid="{00000000-0005-0000-0000-0000EE630000}"/>
    <cellStyle name="Note 2 3 2 3 2 2 3" xfId="20443" xr:uid="{00000000-0005-0000-0000-0000EF630000}"/>
    <cellStyle name="Note 2 3 2 3 2 2 4" xfId="34408" xr:uid="{00000000-0005-0000-0000-0000F0630000}"/>
    <cellStyle name="Note 2 3 2 3 2 3" xfId="20444" xr:uid="{00000000-0005-0000-0000-0000F1630000}"/>
    <cellStyle name="Note 2 3 2 3 2 3 2" xfId="34409" xr:uid="{00000000-0005-0000-0000-0000F2630000}"/>
    <cellStyle name="Note 2 3 2 3 2 4" xfId="20445" xr:uid="{00000000-0005-0000-0000-0000F3630000}"/>
    <cellStyle name="Note 2 3 2 3 2 5" xfId="34410" xr:uid="{00000000-0005-0000-0000-0000F4630000}"/>
    <cellStyle name="Note 2 3 2 3 20" xfId="20446" xr:uid="{00000000-0005-0000-0000-0000F5630000}"/>
    <cellStyle name="Note 2 3 2 3 20 2" xfId="20447" xr:uid="{00000000-0005-0000-0000-0000F6630000}"/>
    <cellStyle name="Note 2 3 2 3 20 2 2" xfId="20448" xr:uid="{00000000-0005-0000-0000-0000F7630000}"/>
    <cellStyle name="Note 2 3 2 3 20 2 2 2" xfId="34411" xr:uid="{00000000-0005-0000-0000-0000F8630000}"/>
    <cellStyle name="Note 2 3 2 3 20 2 3" xfId="20449" xr:uid="{00000000-0005-0000-0000-0000F9630000}"/>
    <cellStyle name="Note 2 3 2 3 20 2 4" xfId="34412" xr:uid="{00000000-0005-0000-0000-0000FA630000}"/>
    <cellStyle name="Note 2 3 2 3 20 3" xfId="20450" xr:uid="{00000000-0005-0000-0000-0000FB630000}"/>
    <cellStyle name="Note 2 3 2 3 20 3 2" xfId="34413" xr:uid="{00000000-0005-0000-0000-0000FC630000}"/>
    <cellStyle name="Note 2 3 2 3 20 4" xfId="20451" xr:uid="{00000000-0005-0000-0000-0000FD630000}"/>
    <cellStyle name="Note 2 3 2 3 20 5" xfId="34414" xr:uid="{00000000-0005-0000-0000-0000FE630000}"/>
    <cellStyle name="Note 2 3 2 3 21" xfId="20452" xr:uid="{00000000-0005-0000-0000-0000FF630000}"/>
    <cellStyle name="Note 2 3 2 3 21 2" xfId="20453" xr:uid="{00000000-0005-0000-0000-000000640000}"/>
    <cellStyle name="Note 2 3 2 3 21 2 2" xfId="20454" xr:uid="{00000000-0005-0000-0000-000001640000}"/>
    <cellStyle name="Note 2 3 2 3 21 2 2 2" xfId="34415" xr:uid="{00000000-0005-0000-0000-000002640000}"/>
    <cellStyle name="Note 2 3 2 3 21 2 3" xfId="20455" xr:uid="{00000000-0005-0000-0000-000003640000}"/>
    <cellStyle name="Note 2 3 2 3 21 2 4" xfId="34416" xr:uid="{00000000-0005-0000-0000-000004640000}"/>
    <cellStyle name="Note 2 3 2 3 21 3" xfId="20456" xr:uid="{00000000-0005-0000-0000-000005640000}"/>
    <cellStyle name="Note 2 3 2 3 21 3 2" xfId="34417" xr:uid="{00000000-0005-0000-0000-000006640000}"/>
    <cellStyle name="Note 2 3 2 3 21 4" xfId="20457" xr:uid="{00000000-0005-0000-0000-000007640000}"/>
    <cellStyle name="Note 2 3 2 3 21 5" xfId="34418" xr:uid="{00000000-0005-0000-0000-000008640000}"/>
    <cellStyle name="Note 2 3 2 3 22" xfId="20458" xr:uid="{00000000-0005-0000-0000-000009640000}"/>
    <cellStyle name="Note 2 3 2 3 22 2" xfId="20459" xr:uid="{00000000-0005-0000-0000-00000A640000}"/>
    <cellStyle name="Note 2 3 2 3 22 2 2" xfId="20460" xr:uid="{00000000-0005-0000-0000-00000B640000}"/>
    <cellStyle name="Note 2 3 2 3 22 2 2 2" xfId="34419" xr:uid="{00000000-0005-0000-0000-00000C640000}"/>
    <cellStyle name="Note 2 3 2 3 22 2 3" xfId="20461" xr:uid="{00000000-0005-0000-0000-00000D640000}"/>
    <cellStyle name="Note 2 3 2 3 22 2 4" xfId="34420" xr:uid="{00000000-0005-0000-0000-00000E640000}"/>
    <cellStyle name="Note 2 3 2 3 22 3" xfId="20462" xr:uid="{00000000-0005-0000-0000-00000F640000}"/>
    <cellStyle name="Note 2 3 2 3 22 3 2" xfId="34421" xr:uid="{00000000-0005-0000-0000-000010640000}"/>
    <cellStyle name="Note 2 3 2 3 22 4" xfId="20463" xr:uid="{00000000-0005-0000-0000-000011640000}"/>
    <cellStyle name="Note 2 3 2 3 22 5" xfId="34422" xr:uid="{00000000-0005-0000-0000-000012640000}"/>
    <cellStyle name="Note 2 3 2 3 23" xfId="20464" xr:uid="{00000000-0005-0000-0000-000013640000}"/>
    <cellStyle name="Note 2 3 2 3 23 2" xfId="20465" xr:uid="{00000000-0005-0000-0000-000014640000}"/>
    <cellStyle name="Note 2 3 2 3 23 2 2" xfId="20466" xr:uid="{00000000-0005-0000-0000-000015640000}"/>
    <cellStyle name="Note 2 3 2 3 23 2 2 2" xfId="34423" xr:uid="{00000000-0005-0000-0000-000016640000}"/>
    <cellStyle name="Note 2 3 2 3 23 2 3" xfId="20467" xr:uid="{00000000-0005-0000-0000-000017640000}"/>
    <cellStyle name="Note 2 3 2 3 23 2 4" xfId="34424" xr:uid="{00000000-0005-0000-0000-000018640000}"/>
    <cellStyle name="Note 2 3 2 3 23 3" xfId="20468" xr:uid="{00000000-0005-0000-0000-000019640000}"/>
    <cellStyle name="Note 2 3 2 3 23 3 2" xfId="34425" xr:uid="{00000000-0005-0000-0000-00001A640000}"/>
    <cellStyle name="Note 2 3 2 3 23 4" xfId="20469" xr:uid="{00000000-0005-0000-0000-00001B640000}"/>
    <cellStyle name="Note 2 3 2 3 23 5" xfId="34426" xr:uid="{00000000-0005-0000-0000-00001C640000}"/>
    <cellStyle name="Note 2 3 2 3 24" xfId="20470" xr:uid="{00000000-0005-0000-0000-00001D640000}"/>
    <cellStyle name="Note 2 3 2 3 24 2" xfId="20471" xr:uid="{00000000-0005-0000-0000-00001E640000}"/>
    <cellStyle name="Note 2 3 2 3 24 2 2" xfId="20472" xr:uid="{00000000-0005-0000-0000-00001F640000}"/>
    <cellStyle name="Note 2 3 2 3 24 2 2 2" xfId="34427" xr:uid="{00000000-0005-0000-0000-000020640000}"/>
    <cellStyle name="Note 2 3 2 3 24 2 3" xfId="20473" xr:uid="{00000000-0005-0000-0000-000021640000}"/>
    <cellStyle name="Note 2 3 2 3 24 2 4" xfId="34428" xr:uid="{00000000-0005-0000-0000-000022640000}"/>
    <cellStyle name="Note 2 3 2 3 24 3" xfId="20474" xr:uid="{00000000-0005-0000-0000-000023640000}"/>
    <cellStyle name="Note 2 3 2 3 24 3 2" xfId="34429" xr:uid="{00000000-0005-0000-0000-000024640000}"/>
    <cellStyle name="Note 2 3 2 3 24 4" xfId="20475" xr:uid="{00000000-0005-0000-0000-000025640000}"/>
    <cellStyle name="Note 2 3 2 3 24 5" xfId="34430" xr:uid="{00000000-0005-0000-0000-000026640000}"/>
    <cellStyle name="Note 2 3 2 3 25" xfId="20476" xr:uid="{00000000-0005-0000-0000-000027640000}"/>
    <cellStyle name="Note 2 3 2 3 25 2" xfId="20477" xr:uid="{00000000-0005-0000-0000-000028640000}"/>
    <cellStyle name="Note 2 3 2 3 25 2 2" xfId="20478" xr:uid="{00000000-0005-0000-0000-000029640000}"/>
    <cellStyle name="Note 2 3 2 3 25 2 2 2" xfId="34431" xr:uid="{00000000-0005-0000-0000-00002A640000}"/>
    <cellStyle name="Note 2 3 2 3 25 2 3" xfId="20479" xr:uid="{00000000-0005-0000-0000-00002B640000}"/>
    <cellStyle name="Note 2 3 2 3 25 2 4" xfId="34432" xr:uid="{00000000-0005-0000-0000-00002C640000}"/>
    <cellStyle name="Note 2 3 2 3 25 3" xfId="20480" xr:uid="{00000000-0005-0000-0000-00002D640000}"/>
    <cellStyle name="Note 2 3 2 3 25 3 2" xfId="34433" xr:uid="{00000000-0005-0000-0000-00002E640000}"/>
    <cellStyle name="Note 2 3 2 3 25 4" xfId="20481" xr:uid="{00000000-0005-0000-0000-00002F640000}"/>
    <cellStyle name="Note 2 3 2 3 25 5" xfId="34434" xr:uid="{00000000-0005-0000-0000-000030640000}"/>
    <cellStyle name="Note 2 3 2 3 26" xfId="20482" xr:uid="{00000000-0005-0000-0000-000031640000}"/>
    <cellStyle name="Note 2 3 2 3 26 2" xfId="20483" xr:uid="{00000000-0005-0000-0000-000032640000}"/>
    <cellStyle name="Note 2 3 2 3 26 2 2" xfId="20484" xr:uid="{00000000-0005-0000-0000-000033640000}"/>
    <cellStyle name="Note 2 3 2 3 26 2 2 2" xfId="34435" xr:uid="{00000000-0005-0000-0000-000034640000}"/>
    <cellStyle name="Note 2 3 2 3 26 2 3" xfId="20485" xr:uid="{00000000-0005-0000-0000-000035640000}"/>
    <cellStyle name="Note 2 3 2 3 26 2 4" xfId="34436" xr:uid="{00000000-0005-0000-0000-000036640000}"/>
    <cellStyle name="Note 2 3 2 3 26 3" xfId="20486" xr:uid="{00000000-0005-0000-0000-000037640000}"/>
    <cellStyle name="Note 2 3 2 3 26 3 2" xfId="34437" xr:uid="{00000000-0005-0000-0000-000038640000}"/>
    <cellStyle name="Note 2 3 2 3 26 4" xfId="20487" xr:uid="{00000000-0005-0000-0000-000039640000}"/>
    <cellStyle name="Note 2 3 2 3 26 5" xfId="34438" xr:uid="{00000000-0005-0000-0000-00003A640000}"/>
    <cellStyle name="Note 2 3 2 3 27" xfId="20488" xr:uid="{00000000-0005-0000-0000-00003B640000}"/>
    <cellStyle name="Note 2 3 2 3 27 2" xfId="20489" xr:uid="{00000000-0005-0000-0000-00003C640000}"/>
    <cellStyle name="Note 2 3 2 3 27 2 2" xfId="20490" xr:uid="{00000000-0005-0000-0000-00003D640000}"/>
    <cellStyle name="Note 2 3 2 3 27 2 2 2" xfId="34439" xr:uid="{00000000-0005-0000-0000-00003E640000}"/>
    <cellStyle name="Note 2 3 2 3 27 2 3" xfId="20491" xr:uid="{00000000-0005-0000-0000-00003F640000}"/>
    <cellStyle name="Note 2 3 2 3 27 2 4" xfId="34440" xr:uid="{00000000-0005-0000-0000-000040640000}"/>
    <cellStyle name="Note 2 3 2 3 27 3" xfId="20492" xr:uid="{00000000-0005-0000-0000-000041640000}"/>
    <cellStyle name="Note 2 3 2 3 27 3 2" xfId="34441" xr:uid="{00000000-0005-0000-0000-000042640000}"/>
    <cellStyle name="Note 2 3 2 3 27 4" xfId="20493" xr:uid="{00000000-0005-0000-0000-000043640000}"/>
    <cellStyle name="Note 2 3 2 3 27 5" xfId="34442" xr:uid="{00000000-0005-0000-0000-000044640000}"/>
    <cellStyle name="Note 2 3 2 3 28" xfId="20494" xr:uid="{00000000-0005-0000-0000-000045640000}"/>
    <cellStyle name="Note 2 3 2 3 28 2" xfId="20495" xr:uid="{00000000-0005-0000-0000-000046640000}"/>
    <cellStyle name="Note 2 3 2 3 28 2 2" xfId="20496" xr:uid="{00000000-0005-0000-0000-000047640000}"/>
    <cellStyle name="Note 2 3 2 3 28 2 2 2" xfId="34443" xr:uid="{00000000-0005-0000-0000-000048640000}"/>
    <cellStyle name="Note 2 3 2 3 28 2 3" xfId="20497" xr:uid="{00000000-0005-0000-0000-000049640000}"/>
    <cellStyle name="Note 2 3 2 3 28 2 4" xfId="34444" xr:uid="{00000000-0005-0000-0000-00004A640000}"/>
    <cellStyle name="Note 2 3 2 3 28 3" xfId="20498" xr:uid="{00000000-0005-0000-0000-00004B640000}"/>
    <cellStyle name="Note 2 3 2 3 28 3 2" xfId="34445" xr:uid="{00000000-0005-0000-0000-00004C640000}"/>
    <cellStyle name="Note 2 3 2 3 28 4" xfId="20499" xr:uid="{00000000-0005-0000-0000-00004D640000}"/>
    <cellStyle name="Note 2 3 2 3 28 5" xfId="34446" xr:uid="{00000000-0005-0000-0000-00004E640000}"/>
    <cellStyle name="Note 2 3 2 3 29" xfId="20500" xr:uid="{00000000-0005-0000-0000-00004F640000}"/>
    <cellStyle name="Note 2 3 2 3 29 2" xfId="20501" xr:uid="{00000000-0005-0000-0000-000050640000}"/>
    <cellStyle name="Note 2 3 2 3 29 2 2" xfId="20502" xr:uid="{00000000-0005-0000-0000-000051640000}"/>
    <cellStyle name="Note 2 3 2 3 29 2 2 2" xfId="34447" xr:uid="{00000000-0005-0000-0000-000052640000}"/>
    <cellStyle name="Note 2 3 2 3 29 2 3" xfId="20503" xr:uid="{00000000-0005-0000-0000-000053640000}"/>
    <cellStyle name="Note 2 3 2 3 29 2 4" xfId="34448" xr:uid="{00000000-0005-0000-0000-000054640000}"/>
    <cellStyle name="Note 2 3 2 3 29 3" xfId="20504" xr:uid="{00000000-0005-0000-0000-000055640000}"/>
    <cellStyle name="Note 2 3 2 3 29 3 2" xfId="34449" xr:uid="{00000000-0005-0000-0000-000056640000}"/>
    <cellStyle name="Note 2 3 2 3 29 4" xfId="20505" xr:uid="{00000000-0005-0000-0000-000057640000}"/>
    <cellStyle name="Note 2 3 2 3 29 5" xfId="34450" xr:uid="{00000000-0005-0000-0000-000058640000}"/>
    <cellStyle name="Note 2 3 2 3 3" xfId="20506" xr:uid="{00000000-0005-0000-0000-000059640000}"/>
    <cellStyle name="Note 2 3 2 3 3 2" xfId="20507" xr:uid="{00000000-0005-0000-0000-00005A640000}"/>
    <cellStyle name="Note 2 3 2 3 3 2 2" xfId="20508" xr:uid="{00000000-0005-0000-0000-00005B640000}"/>
    <cellStyle name="Note 2 3 2 3 3 2 2 2" xfId="34451" xr:uid="{00000000-0005-0000-0000-00005C640000}"/>
    <cellStyle name="Note 2 3 2 3 3 2 3" xfId="20509" xr:uid="{00000000-0005-0000-0000-00005D640000}"/>
    <cellStyle name="Note 2 3 2 3 3 2 4" xfId="34452" xr:uid="{00000000-0005-0000-0000-00005E640000}"/>
    <cellStyle name="Note 2 3 2 3 3 3" xfId="20510" xr:uid="{00000000-0005-0000-0000-00005F640000}"/>
    <cellStyle name="Note 2 3 2 3 3 3 2" xfId="34453" xr:uid="{00000000-0005-0000-0000-000060640000}"/>
    <cellStyle name="Note 2 3 2 3 3 4" xfId="20511" xr:uid="{00000000-0005-0000-0000-000061640000}"/>
    <cellStyle name="Note 2 3 2 3 3 5" xfId="34454" xr:uid="{00000000-0005-0000-0000-000062640000}"/>
    <cellStyle name="Note 2 3 2 3 30" xfId="20512" xr:uid="{00000000-0005-0000-0000-000063640000}"/>
    <cellStyle name="Note 2 3 2 3 30 2" xfId="20513" xr:uid="{00000000-0005-0000-0000-000064640000}"/>
    <cellStyle name="Note 2 3 2 3 30 2 2" xfId="20514" xr:uid="{00000000-0005-0000-0000-000065640000}"/>
    <cellStyle name="Note 2 3 2 3 30 2 2 2" xfId="34455" xr:uid="{00000000-0005-0000-0000-000066640000}"/>
    <cellStyle name="Note 2 3 2 3 30 2 3" xfId="20515" xr:uid="{00000000-0005-0000-0000-000067640000}"/>
    <cellStyle name="Note 2 3 2 3 30 2 4" xfId="34456" xr:uid="{00000000-0005-0000-0000-000068640000}"/>
    <cellStyle name="Note 2 3 2 3 30 3" xfId="20516" xr:uid="{00000000-0005-0000-0000-000069640000}"/>
    <cellStyle name="Note 2 3 2 3 30 3 2" xfId="34457" xr:uid="{00000000-0005-0000-0000-00006A640000}"/>
    <cellStyle name="Note 2 3 2 3 30 4" xfId="20517" xr:uid="{00000000-0005-0000-0000-00006B640000}"/>
    <cellStyle name="Note 2 3 2 3 30 5" xfId="34458" xr:uid="{00000000-0005-0000-0000-00006C640000}"/>
    <cellStyle name="Note 2 3 2 3 31" xfId="20518" xr:uid="{00000000-0005-0000-0000-00006D640000}"/>
    <cellStyle name="Note 2 3 2 3 31 2" xfId="20519" xr:uid="{00000000-0005-0000-0000-00006E640000}"/>
    <cellStyle name="Note 2 3 2 3 31 2 2" xfId="34459" xr:uid="{00000000-0005-0000-0000-00006F640000}"/>
    <cellStyle name="Note 2 3 2 3 31 3" xfId="20520" xr:uid="{00000000-0005-0000-0000-000070640000}"/>
    <cellStyle name="Note 2 3 2 3 31 4" xfId="34460" xr:uid="{00000000-0005-0000-0000-000071640000}"/>
    <cellStyle name="Note 2 3 2 3 32" xfId="20521" xr:uid="{00000000-0005-0000-0000-000072640000}"/>
    <cellStyle name="Note 2 3 2 3 32 2" xfId="34461" xr:uid="{00000000-0005-0000-0000-000073640000}"/>
    <cellStyle name="Note 2 3 2 3 33" xfId="20522" xr:uid="{00000000-0005-0000-0000-000074640000}"/>
    <cellStyle name="Note 2 3 2 3 34" xfId="34462" xr:uid="{00000000-0005-0000-0000-000075640000}"/>
    <cellStyle name="Note 2 3 2 3 4" xfId="20523" xr:uid="{00000000-0005-0000-0000-000076640000}"/>
    <cellStyle name="Note 2 3 2 3 4 2" xfId="20524" xr:uid="{00000000-0005-0000-0000-000077640000}"/>
    <cellStyle name="Note 2 3 2 3 4 2 2" xfId="20525" xr:uid="{00000000-0005-0000-0000-000078640000}"/>
    <cellStyle name="Note 2 3 2 3 4 2 2 2" xfId="34463" xr:uid="{00000000-0005-0000-0000-000079640000}"/>
    <cellStyle name="Note 2 3 2 3 4 2 3" xfId="20526" xr:uid="{00000000-0005-0000-0000-00007A640000}"/>
    <cellStyle name="Note 2 3 2 3 4 2 4" xfId="34464" xr:uid="{00000000-0005-0000-0000-00007B640000}"/>
    <cellStyle name="Note 2 3 2 3 4 3" xfId="20527" xr:uid="{00000000-0005-0000-0000-00007C640000}"/>
    <cellStyle name="Note 2 3 2 3 4 3 2" xfId="34465" xr:uid="{00000000-0005-0000-0000-00007D640000}"/>
    <cellStyle name="Note 2 3 2 3 4 4" xfId="20528" xr:uid="{00000000-0005-0000-0000-00007E640000}"/>
    <cellStyle name="Note 2 3 2 3 4 5" xfId="34466" xr:uid="{00000000-0005-0000-0000-00007F640000}"/>
    <cellStyle name="Note 2 3 2 3 5" xfId="20529" xr:uid="{00000000-0005-0000-0000-000080640000}"/>
    <cellStyle name="Note 2 3 2 3 5 2" xfId="20530" xr:uid="{00000000-0005-0000-0000-000081640000}"/>
    <cellStyle name="Note 2 3 2 3 5 2 2" xfId="20531" xr:uid="{00000000-0005-0000-0000-000082640000}"/>
    <cellStyle name="Note 2 3 2 3 5 2 2 2" xfId="34467" xr:uid="{00000000-0005-0000-0000-000083640000}"/>
    <cellStyle name="Note 2 3 2 3 5 2 3" xfId="20532" xr:uid="{00000000-0005-0000-0000-000084640000}"/>
    <cellStyle name="Note 2 3 2 3 5 2 4" xfId="34468" xr:uid="{00000000-0005-0000-0000-000085640000}"/>
    <cellStyle name="Note 2 3 2 3 5 3" xfId="20533" xr:uid="{00000000-0005-0000-0000-000086640000}"/>
    <cellStyle name="Note 2 3 2 3 5 3 2" xfId="34469" xr:uid="{00000000-0005-0000-0000-000087640000}"/>
    <cellStyle name="Note 2 3 2 3 5 4" xfId="20534" xr:uid="{00000000-0005-0000-0000-000088640000}"/>
    <cellStyle name="Note 2 3 2 3 5 5" xfId="34470" xr:uid="{00000000-0005-0000-0000-000089640000}"/>
    <cellStyle name="Note 2 3 2 3 6" xfId="20535" xr:uid="{00000000-0005-0000-0000-00008A640000}"/>
    <cellStyle name="Note 2 3 2 3 6 2" xfId="20536" xr:uid="{00000000-0005-0000-0000-00008B640000}"/>
    <cellStyle name="Note 2 3 2 3 6 2 2" xfId="20537" xr:uid="{00000000-0005-0000-0000-00008C640000}"/>
    <cellStyle name="Note 2 3 2 3 6 2 2 2" xfId="34471" xr:uid="{00000000-0005-0000-0000-00008D640000}"/>
    <cellStyle name="Note 2 3 2 3 6 2 3" xfId="20538" xr:uid="{00000000-0005-0000-0000-00008E640000}"/>
    <cellStyle name="Note 2 3 2 3 6 2 4" xfId="34472" xr:uid="{00000000-0005-0000-0000-00008F640000}"/>
    <cellStyle name="Note 2 3 2 3 6 3" xfId="20539" xr:uid="{00000000-0005-0000-0000-000090640000}"/>
    <cellStyle name="Note 2 3 2 3 6 3 2" xfId="34473" xr:uid="{00000000-0005-0000-0000-000091640000}"/>
    <cellStyle name="Note 2 3 2 3 6 4" xfId="20540" xr:uid="{00000000-0005-0000-0000-000092640000}"/>
    <cellStyle name="Note 2 3 2 3 6 5" xfId="34474" xr:uid="{00000000-0005-0000-0000-000093640000}"/>
    <cellStyle name="Note 2 3 2 3 7" xfId="20541" xr:uid="{00000000-0005-0000-0000-000094640000}"/>
    <cellStyle name="Note 2 3 2 3 7 2" xfId="20542" xr:uid="{00000000-0005-0000-0000-000095640000}"/>
    <cellStyle name="Note 2 3 2 3 7 2 2" xfId="20543" xr:uid="{00000000-0005-0000-0000-000096640000}"/>
    <cellStyle name="Note 2 3 2 3 7 2 2 2" xfId="34475" xr:uid="{00000000-0005-0000-0000-000097640000}"/>
    <cellStyle name="Note 2 3 2 3 7 2 3" xfId="20544" xr:uid="{00000000-0005-0000-0000-000098640000}"/>
    <cellStyle name="Note 2 3 2 3 7 2 4" xfId="34476" xr:uid="{00000000-0005-0000-0000-000099640000}"/>
    <cellStyle name="Note 2 3 2 3 7 3" xfId="20545" xr:uid="{00000000-0005-0000-0000-00009A640000}"/>
    <cellStyle name="Note 2 3 2 3 7 3 2" xfId="34477" xr:uid="{00000000-0005-0000-0000-00009B640000}"/>
    <cellStyle name="Note 2 3 2 3 7 4" xfId="20546" xr:uid="{00000000-0005-0000-0000-00009C640000}"/>
    <cellStyle name="Note 2 3 2 3 7 5" xfId="34478" xr:uid="{00000000-0005-0000-0000-00009D640000}"/>
    <cellStyle name="Note 2 3 2 3 8" xfId="20547" xr:uid="{00000000-0005-0000-0000-00009E640000}"/>
    <cellStyle name="Note 2 3 2 3 8 2" xfId="20548" xr:uid="{00000000-0005-0000-0000-00009F640000}"/>
    <cellStyle name="Note 2 3 2 3 8 2 2" xfId="20549" xr:uid="{00000000-0005-0000-0000-0000A0640000}"/>
    <cellStyle name="Note 2 3 2 3 8 2 2 2" xfId="34479" xr:uid="{00000000-0005-0000-0000-0000A1640000}"/>
    <cellStyle name="Note 2 3 2 3 8 2 3" xfId="20550" xr:uid="{00000000-0005-0000-0000-0000A2640000}"/>
    <cellStyle name="Note 2 3 2 3 8 2 4" xfId="34480" xr:uid="{00000000-0005-0000-0000-0000A3640000}"/>
    <cellStyle name="Note 2 3 2 3 8 3" xfId="20551" xr:uid="{00000000-0005-0000-0000-0000A4640000}"/>
    <cellStyle name="Note 2 3 2 3 8 3 2" xfId="34481" xr:uid="{00000000-0005-0000-0000-0000A5640000}"/>
    <cellStyle name="Note 2 3 2 3 8 4" xfId="20552" xr:uid="{00000000-0005-0000-0000-0000A6640000}"/>
    <cellStyle name="Note 2 3 2 3 8 5" xfId="34482" xr:uid="{00000000-0005-0000-0000-0000A7640000}"/>
    <cellStyle name="Note 2 3 2 3 9" xfId="20553" xr:uid="{00000000-0005-0000-0000-0000A8640000}"/>
    <cellStyle name="Note 2 3 2 3 9 2" xfId="20554" xr:uid="{00000000-0005-0000-0000-0000A9640000}"/>
    <cellStyle name="Note 2 3 2 3 9 2 2" xfId="20555" xr:uid="{00000000-0005-0000-0000-0000AA640000}"/>
    <cellStyle name="Note 2 3 2 3 9 2 2 2" xfId="34483" xr:uid="{00000000-0005-0000-0000-0000AB640000}"/>
    <cellStyle name="Note 2 3 2 3 9 2 3" xfId="20556" xr:uid="{00000000-0005-0000-0000-0000AC640000}"/>
    <cellStyle name="Note 2 3 2 3 9 2 4" xfId="34484" xr:uid="{00000000-0005-0000-0000-0000AD640000}"/>
    <cellStyle name="Note 2 3 2 3 9 3" xfId="20557" xr:uid="{00000000-0005-0000-0000-0000AE640000}"/>
    <cellStyle name="Note 2 3 2 3 9 3 2" xfId="34485" xr:uid="{00000000-0005-0000-0000-0000AF640000}"/>
    <cellStyle name="Note 2 3 2 3 9 4" xfId="20558" xr:uid="{00000000-0005-0000-0000-0000B0640000}"/>
    <cellStyle name="Note 2 3 2 3 9 5" xfId="34486" xr:uid="{00000000-0005-0000-0000-0000B1640000}"/>
    <cellStyle name="Note 2 3 2 4" xfId="20559" xr:uid="{00000000-0005-0000-0000-0000B2640000}"/>
    <cellStyle name="Note 2 3 2 4 10" xfId="20560" xr:uid="{00000000-0005-0000-0000-0000B3640000}"/>
    <cellStyle name="Note 2 3 2 4 10 2" xfId="20561" xr:uid="{00000000-0005-0000-0000-0000B4640000}"/>
    <cellStyle name="Note 2 3 2 4 10 2 2" xfId="20562" xr:uid="{00000000-0005-0000-0000-0000B5640000}"/>
    <cellStyle name="Note 2 3 2 4 10 2 2 2" xfId="34487" xr:uid="{00000000-0005-0000-0000-0000B6640000}"/>
    <cellStyle name="Note 2 3 2 4 10 2 3" xfId="20563" xr:uid="{00000000-0005-0000-0000-0000B7640000}"/>
    <cellStyle name="Note 2 3 2 4 10 2 4" xfId="34488" xr:uid="{00000000-0005-0000-0000-0000B8640000}"/>
    <cellStyle name="Note 2 3 2 4 10 3" xfId="20564" xr:uid="{00000000-0005-0000-0000-0000B9640000}"/>
    <cellStyle name="Note 2 3 2 4 10 3 2" xfId="34489" xr:uid="{00000000-0005-0000-0000-0000BA640000}"/>
    <cellStyle name="Note 2 3 2 4 10 4" xfId="20565" xr:uid="{00000000-0005-0000-0000-0000BB640000}"/>
    <cellStyle name="Note 2 3 2 4 10 5" xfId="34490" xr:uid="{00000000-0005-0000-0000-0000BC640000}"/>
    <cellStyle name="Note 2 3 2 4 11" xfId="20566" xr:uid="{00000000-0005-0000-0000-0000BD640000}"/>
    <cellStyle name="Note 2 3 2 4 11 2" xfId="20567" xr:uid="{00000000-0005-0000-0000-0000BE640000}"/>
    <cellStyle name="Note 2 3 2 4 11 2 2" xfId="20568" xr:uid="{00000000-0005-0000-0000-0000BF640000}"/>
    <cellStyle name="Note 2 3 2 4 11 2 2 2" xfId="34491" xr:uid="{00000000-0005-0000-0000-0000C0640000}"/>
    <cellStyle name="Note 2 3 2 4 11 2 3" xfId="20569" xr:uid="{00000000-0005-0000-0000-0000C1640000}"/>
    <cellStyle name="Note 2 3 2 4 11 2 4" xfId="34492" xr:uid="{00000000-0005-0000-0000-0000C2640000}"/>
    <cellStyle name="Note 2 3 2 4 11 3" xfId="20570" xr:uid="{00000000-0005-0000-0000-0000C3640000}"/>
    <cellStyle name="Note 2 3 2 4 11 3 2" xfId="34493" xr:uid="{00000000-0005-0000-0000-0000C4640000}"/>
    <cellStyle name="Note 2 3 2 4 11 4" xfId="20571" xr:uid="{00000000-0005-0000-0000-0000C5640000}"/>
    <cellStyle name="Note 2 3 2 4 11 5" xfId="34494" xr:uid="{00000000-0005-0000-0000-0000C6640000}"/>
    <cellStyle name="Note 2 3 2 4 12" xfId="20572" xr:uid="{00000000-0005-0000-0000-0000C7640000}"/>
    <cellStyle name="Note 2 3 2 4 12 2" xfId="20573" xr:uid="{00000000-0005-0000-0000-0000C8640000}"/>
    <cellStyle name="Note 2 3 2 4 12 2 2" xfId="20574" xr:uid="{00000000-0005-0000-0000-0000C9640000}"/>
    <cellStyle name="Note 2 3 2 4 12 2 2 2" xfId="34495" xr:uid="{00000000-0005-0000-0000-0000CA640000}"/>
    <cellStyle name="Note 2 3 2 4 12 2 3" xfId="20575" xr:uid="{00000000-0005-0000-0000-0000CB640000}"/>
    <cellStyle name="Note 2 3 2 4 12 2 4" xfId="34496" xr:uid="{00000000-0005-0000-0000-0000CC640000}"/>
    <cellStyle name="Note 2 3 2 4 12 3" xfId="20576" xr:uid="{00000000-0005-0000-0000-0000CD640000}"/>
    <cellStyle name="Note 2 3 2 4 12 3 2" xfId="34497" xr:uid="{00000000-0005-0000-0000-0000CE640000}"/>
    <cellStyle name="Note 2 3 2 4 12 4" xfId="20577" xr:uid="{00000000-0005-0000-0000-0000CF640000}"/>
    <cellStyle name="Note 2 3 2 4 12 5" xfId="34498" xr:uid="{00000000-0005-0000-0000-0000D0640000}"/>
    <cellStyle name="Note 2 3 2 4 13" xfId="20578" xr:uid="{00000000-0005-0000-0000-0000D1640000}"/>
    <cellStyle name="Note 2 3 2 4 13 2" xfId="20579" xr:uid="{00000000-0005-0000-0000-0000D2640000}"/>
    <cellStyle name="Note 2 3 2 4 13 2 2" xfId="20580" xr:uid="{00000000-0005-0000-0000-0000D3640000}"/>
    <cellStyle name="Note 2 3 2 4 13 2 2 2" xfId="34499" xr:uid="{00000000-0005-0000-0000-0000D4640000}"/>
    <cellStyle name="Note 2 3 2 4 13 2 3" xfId="20581" xr:uid="{00000000-0005-0000-0000-0000D5640000}"/>
    <cellStyle name="Note 2 3 2 4 13 2 4" xfId="34500" xr:uid="{00000000-0005-0000-0000-0000D6640000}"/>
    <cellStyle name="Note 2 3 2 4 13 3" xfId="20582" xr:uid="{00000000-0005-0000-0000-0000D7640000}"/>
    <cellStyle name="Note 2 3 2 4 13 3 2" xfId="34501" xr:uid="{00000000-0005-0000-0000-0000D8640000}"/>
    <cellStyle name="Note 2 3 2 4 13 4" xfId="20583" xr:uid="{00000000-0005-0000-0000-0000D9640000}"/>
    <cellStyle name="Note 2 3 2 4 13 5" xfId="34502" xr:uid="{00000000-0005-0000-0000-0000DA640000}"/>
    <cellStyle name="Note 2 3 2 4 14" xfId="20584" xr:uid="{00000000-0005-0000-0000-0000DB640000}"/>
    <cellStyle name="Note 2 3 2 4 14 2" xfId="20585" xr:uid="{00000000-0005-0000-0000-0000DC640000}"/>
    <cellStyle name="Note 2 3 2 4 14 2 2" xfId="20586" xr:uid="{00000000-0005-0000-0000-0000DD640000}"/>
    <cellStyle name="Note 2 3 2 4 14 2 2 2" xfId="34503" xr:uid="{00000000-0005-0000-0000-0000DE640000}"/>
    <cellStyle name="Note 2 3 2 4 14 2 3" xfId="20587" xr:uid="{00000000-0005-0000-0000-0000DF640000}"/>
    <cellStyle name="Note 2 3 2 4 14 2 4" xfId="34504" xr:uid="{00000000-0005-0000-0000-0000E0640000}"/>
    <cellStyle name="Note 2 3 2 4 14 3" xfId="20588" xr:uid="{00000000-0005-0000-0000-0000E1640000}"/>
    <cellStyle name="Note 2 3 2 4 14 3 2" xfId="34505" xr:uid="{00000000-0005-0000-0000-0000E2640000}"/>
    <cellStyle name="Note 2 3 2 4 14 4" xfId="20589" xr:uid="{00000000-0005-0000-0000-0000E3640000}"/>
    <cellStyle name="Note 2 3 2 4 14 5" xfId="34506" xr:uid="{00000000-0005-0000-0000-0000E4640000}"/>
    <cellStyle name="Note 2 3 2 4 15" xfId="20590" xr:uid="{00000000-0005-0000-0000-0000E5640000}"/>
    <cellStyle name="Note 2 3 2 4 15 2" xfId="20591" xr:uid="{00000000-0005-0000-0000-0000E6640000}"/>
    <cellStyle name="Note 2 3 2 4 15 2 2" xfId="20592" xr:uid="{00000000-0005-0000-0000-0000E7640000}"/>
    <cellStyle name="Note 2 3 2 4 15 2 2 2" xfId="34507" xr:uid="{00000000-0005-0000-0000-0000E8640000}"/>
    <cellStyle name="Note 2 3 2 4 15 2 3" xfId="20593" xr:uid="{00000000-0005-0000-0000-0000E9640000}"/>
    <cellStyle name="Note 2 3 2 4 15 2 4" xfId="34508" xr:uid="{00000000-0005-0000-0000-0000EA640000}"/>
    <cellStyle name="Note 2 3 2 4 15 3" xfId="20594" xr:uid="{00000000-0005-0000-0000-0000EB640000}"/>
    <cellStyle name="Note 2 3 2 4 15 3 2" xfId="34509" xr:uid="{00000000-0005-0000-0000-0000EC640000}"/>
    <cellStyle name="Note 2 3 2 4 15 4" xfId="20595" xr:uid="{00000000-0005-0000-0000-0000ED640000}"/>
    <cellStyle name="Note 2 3 2 4 15 5" xfId="34510" xr:uid="{00000000-0005-0000-0000-0000EE640000}"/>
    <cellStyle name="Note 2 3 2 4 16" xfId="20596" xr:uid="{00000000-0005-0000-0000-0000EF640000}"/>
    <cellStyle name="Note 2 3 2 4 16 2" xfId="20597" xr:uid="{00000000-0005-0000-0000-0000F0640000}"/>
    <cellStyle name="Note 2 3 2 4 16 2 2" xfId="20598" xr:uid="{00000000-0005-0000-0000-0000F1640000}"/>
    <cellStyle name="Note 2 3 2 4 16 2 2 2" xfId="34511" xr:uid="{00000000-0005-0000-0000-0000F2640000}"/>
    <cellStyle name="Note 2 3 2 4 16 2 3" xfId="20599" xr:uid="{00000000-0005-0000-0000-0000F3640000}"/>
    <cellStyle name="Note 2 3 2 4 16 2 4" xfId="34512" xr:uid="{00000000-0005-0000-0000-0000F4640000}"/>
    <cellStyle name="Note 2 3 2 4 16 3" xfId="20600" xr:uid="{00000000-0005-0000-0000-0000F5640000}"/>
    <cellStyle name="Note 2 3 2 4 16 3 2" xfId="34513" xr:uid="{00000000-0005-0000-0000-0000F6640000}"/>
    <cellStyle name="Note 2 3 2 4 16 4" xfId="20601" xr:uid="{00000000-0005-0000-0000-0000F7640000}"/>
    <cellStyle name="Note 2 3 2 4 16 5" xfId="34514" xr:uid="{00000000-0005-0000-0000-0000F8640000}"/>
    <cellStyle name="Note 2 3 2 4 17" xfId="20602" xr:uid="{00000000-0005-0000-0000-0000F9640000}"/>
    <cellStyle name="Note 2 3 2 4 17 2" xfId="20603" xr:uid="{00000000-0005-0000-0000-0000FA640000}"/>
    <cellStyle name="Note 2 3 2 4 17 2 2" xfId="20604" xr:uid="{00000000-0005-0000-0000-0000FB640000}"/>
    <cellStyle name="Note 2 3 2 4 17 2 2 2" xfId="34515" xr:uid="{00000000-0005-0000-0000-0000FC640000}"/>
    <cellStyle name="Note 2 3 2 4 17 2 3" xfId="20605" xr:uid="{00000000-0005-0000-0000-0000FD640000}"/>
    <cellStyle name="Note 2 3 2 4 17 2 4" xfId="34516" xr:uid="{00000000-0005-0000-0000-0000FE640000}"/>
    <cellStyle name="Note 2 3 2 4 17 3" xfId="20606" xr:uid="{00000000-0005-0000-0000-0000FF640000}"/>
    <cellStyle name="Note 2 3 2 4 17 3 2" xfId="34517" xr:uid="{00000000-0005-0000-0000-000000650000}"/>
    <cellStyle name="Note 2 3 2 4 17 4" xfId="20607" xr:uid="{00000000-0005-0000-0000-000001650000}"/>
    <cellStyle name="Note 2 3 2 4 17 5" xfId="34518" xr:uid="{00000000-0005-0000-0000-000002650000}"/>
    <cellStyle name="Note 2 3 2 4 18" xfId="20608" xr:uid="{00000000-0005-0000-0000-000003650000}"/>
    <cellStyle name="Note 2 3 2 4 18 2" xfId="20609" xr:uid="{00000000-0005-0000-0000-000004650000}"/>
    <cellStyle name="Note 2 3 2 4 18 2 2" xfId="20610" xr:uid="{00000000-0005-0000-0000-000005650000}"/>
    <cellStyle name="Note 2 3 2 4 18 2 2 2" xfId="34519" xr:uid="{00000000-0005-0000-0000-000006650000}"/>
    <cellStyle name="Note 2 3 2 4 18 2 3" xfId="20611" xr:uid="{00000000-0005-0000-0000-000007650000}"/>
    <cellStyle name="Note 2 3 2 4 18 2 4" xfId="34520" xr:uid="{00000000-0005-0000-0000-000008650000}"/>
    <cellStyle name="Note 2 3 2 4 18 3" xfId="20612" xr:uid="{00000000-0005-0000-0000-000009650000}"/>
    <cellStyle name="Note 2 3 2 4 18 3 2" xfId="34521" xr:uid="{00000000-0005-0000-0000-00000A650000}"/>
    <cellStyle name="Note 2 3 2 4 18 4" xfId="20613" xr:uid="{00000000-0005-0000-0000-00000B650000}"/>
    <cellStyle name="Note 2 3 2 4 18 5" xfId="34522" xr:uid="{00000000-0005-0000-0000-00000C650000}"/>
    <cellStyle name="Note 2 3 2 4 19" xfId="20614" xr:uid="{00000000-0005-0000-0000-00000D650000}"/>
    <cellStyle name="Note 2 3 2 4 19 2" xfId="20615" xr:uid="{00000000-0005-0000-0000-00000E650000}"/>
    <cellStyle name="Note 2 3 2 4 19 2 2" xfId="20616" xr:uid="{00000000-0005-0000-0000-00000F650000}"/>
    <cellStyle name="Note 2 3 2 4 19 2 2 2" xfId="34523" xr:uid="{00000000-0005-0000-0000-000010650000}"/>
    <cellStyle name="Note 2 3 2 4 19 2 3" xfId="20617" xr:uid="{00000000-0005-0000-0000-000011650000}"/>
    <cellStyle name="Note 2 3 2 4 19 2 4" xfId="34524" xr:uid="{00000000-0005-0000-0000-000012650000}"/>
    <cellStyle name="Note 2 3 2 4 19 3" xfId="20618" xr:uid="{00000000-0005-0000-0000-000013650000}"/>
    <cellStyle name="Note 2 3 2 4 19 3 2" xfId="34525" xr:uid="{00000000-0005-0000-0000-000014650000}"/>
    <cellStyle name="Note 2 3 2 4 19 4" xfId="20619" xr:uid="{00000000-0005-0000-0000-000015650000}"/>
    <cellStyle name="Note 2 3 2 4 19 5" xfId="34526" xr:uid="{00000000-0005-0000-0000-000016650000}"/>
    <cellStyle name="Note 2 3 2 4 2" xfId="20620" xr:uid="{00000000-0005-0000-0000-000017650000}"/>
    <cellStyle name="Note 2 3 2 4 2 2" xfId="20621" xr:uid="{00000000-0005-0000-0000-000018650000}"/>
    <cellStyle name="Note 2 3 2 4 2 2 2" xfId="20622" xr:uid="{00000000-0005-0000-0000-000019650000}"/>
    <cellStyle name="Note 2 3 2 4 2 2 2 2" xfId="34527" xr:uid="{00000000-0005-0000-0000-00001A650000}"/>
    <cellStyle name="Note 2 3 2 4 2 2 3" xfId="20623" xr:uid="{00000000-0005-0000-0000-00001B650000}"/>
    <cellStyle name="Note 2 3 2 4 2 2 4" xfId="34528" xr:uid="{00000000-0005-0000-0000-00001C650000}"/>
    <cellStyle name="Note 2 3 2 4 2 3" xfId="20624" xr:uid="{00000000-0005-0000-0000-00001D650000}"/>
    <cellStyle name="Note 2 3 2 4 2 3 2" xfId="34529" xr:uid="{00000000-0005-0000-0000-00001E650000}"/>
    <cellStyle name="Note 2 3 2 4 2 4" xfId="20625" xr:uid="{00000000-0005-0000-0000-00001F650000}"/>
    <cellStyle name="Note 2 3 2 4 2 5" xfId="34530" xr:uid="{00000000-0005-0000-0000-000020650000}"/>
    <cellStyle name="Note 2 3 2 4 20" xfId="20626" xr:uid="{00000000-0005-0000-0000-000021650000}"/>
    <cellStyle name="Note 2 3 2 4 20 2" xfId="20627" xr:uid="{00000000-0005-0000-0000-000022650000}"/>
    <cellStyle name="Note 2 3 2 4 20 2 2" xfId="20628" xr:uid="{00000000-0005-0000-0000-000023650000}"/>
    <cellStyle name="Note 2 3 2 4 20 2 2 2" xfId="34531" xr:uid="{00000000-0005-0000-0000-000024650000}"/>
    <cellStyle name="Note 2 3 2 4 20 2 3" xfId="20629" xr:uid="{00000000-0005-0000-0000-000025650000}"/>
    <cellStyle name="Note 2 3 2 4 20 2 4" xfId="34532" xr:uid="{00000000-0005-0000-0000-000026650000}"/>
    <cellStyle name="Note 2 3 2 4 20 3" xfId="20630" xr:uid="{00000000-0005-0000-0000-000027650000}"/>
    <cellStyle name="Note 2 3 2 4 20 3 2" xfId="34533" xr:uid="{00000000-0005-0000-0000-000028650000}"/>
    <cellStyle name="Note 2 3 2 4 20 4" xfId="20631" xr:uid="{00000000-0005-0000-0000-000029650000}"/>
    <cellStyle name="Note 2 3 2 4 20 5" xfId="34534" xr:uid="{00000000-0005-0000-0000-00002A650000}"/>
    <cellStyle name="Note 2 3 2 4 21" xfId="20632" xr:uid="{00000000-0005-0000-0000-00002B650000}"/>
    <cellStyle name="Note 2 3 2 4 21 2" xfId="20633" xr:uid="{00000000-0005-0000-0000-00002C650000}"/>
    <cellStyle name="Note 2 3 2 4 21 2 2" xfId="20634" xr:uid="{00000000-0005-0000-0000-00002D650000}"/>
    <cellStyle name="Note 2 3 2 4 21 2 2 2" xfId="34535" xr:uid="{00000000-0005-0000-0000-00002E650000}"/>
    <cellStyle name="Note 2 3 2 4 21 2 3" xfId="20635" xr:uid="{00000000-0005-0000-0000-00002F650000}"/>
    <cellStyle name="Note 2 3 2 4 21 2 4" xfId="34536" xr:uid="{00000000-0005-0000-0000-000030650000}"/>
    <cellStyle name="Note 2 3 2 4 21 3" xfId="20636" xr:uid="{00000000-0005-0000-0000-000031650000}"/>
    <cellStyle name="Note 2 3 2 4 21 3 2" xfId="34537" xr:uid="{00000000-0005-0000-0000-000032650000}"/>
    <cellStyle name="Note 2 3 2 4 21 4" xfId="20637" xr:uid="{00000000-0005-0000-0000-000033650000}"/>
    <cellStyle name="Note 2 3 2 4 21 5" xfId="34538" xr:uid="{00000000-0005-0000-0000-000034650000}"/>
    <cellStyle name="Note 2 3 2 4 22" xfId="20638" xr:uid="{00000000-0005-0000-0000-000035650000}"/>
    <cellStyle name="Note 2 3 2 4 22 2" xfId="20639" xr:uid="{00000000-0005-0000-0000-000036650000}"/>
    <cellStyle name="Note 2 3 2 4 22 2 2" xfId="20640" xr:uid="{00000000-0005-0000-0000-000037650000}"/>
    <cellStyle name="Note 2 3 2 4 22 2 2 2" xfId="34539" xr:uid="{00000000-0005-0000-0000-000038650000}"/>
    <cellStyle name="Note 2 3 2 4 22 2 3" xfId="20641" xr:uid="{00000000-0005-0000-0000-000039650000}"/>
    <cellStyle name="Note 2 3 2 4 22 2 4" xfId="34540" xr:uid="{00000000-0005-0000-0000-00003A650000}"/>
    <cellStyle name="Note 2 3 2 4 22 3" xfId="20642" xr:uid="{00000000-0005-0000-0000-00003B650000}"/>
    <cellStyle name="Note 2 3 2 4 22 3 2" xfId="34541" xr:uid="{00000000-0005-0000-0000-00003C650000}"/>
    <cellStyle name="Note 2 3 2 4 22 4" xfId="20643" xr:uid="{00000000-0005-0000-0000-00003D650000}"/>
    <cellStyle name="Note 2 3 2 4 22 5" xfId="34542" xr:uid="{00000000-0005-0000-0000-00003E650000}"/>
    <cellStyle name="Note 2 3 2 4 23" xfId="20644" xr:uid="{00000000-0005-0000-0000-00003F650000}"/>
    <cellStyle name="Note 2 3 2 4 23 2" xfId="20645" xr:uid="{00000000-0005-0000-0000-000040650000}"/>
    <cellStyle name="Note 2 3 2 4 23 2 2" xfId="20646" xr:uid="{00000000-0005-0000-0000-000041650000}"/>
    <cellStyle name="Note 2 3 2 4 23 2 2 2" xfId="34543" xr:uid="{00000000-0005-0000-0000-000042650000}"/>
    <cellStyle name="Note 2 3 2 4 23 2 3" xfId="20647" xr:uid="{00000000-0005-0000-0000-000043650000}"/>
    <cellStyle name="Note 2 3 2 4 23 2 4" xfId="34544" xr:uid="{00000000-0005-0000-0000-000044650000}"/>
    <cellStyle name="Note 2 3 2 4 23 3" xfId="20648" xr:uid="{00000000-0005-0000-0000-000045650000}"/>
    <cellStyle name="Note 2 3 2 4 23 3 2" xfId="34545" xr:uid="{00000000-0005-0000-0000-000046650000}"/>
    <cellStyle name="Note 2 3 2 4 23 4" xfId="20649" xr:uid="{00000000-0005-0000-0000-000047650000}"/>
    <cellStyle name="Note 2 3 2 4 23 5" xfId="34546" xr:uid="{00000000-0005-0000-0000-000048650000}"/>
    <cellStyle name="Note 2 3 2 4 24" xfId="20650" xr:uid="{00000000-0005-0000-0000-000049650000}"/>
    <cellStyle name="Note 2 3 2 4 24 2" xfId="20651" xr:uid="{00000000-0005-0000-0000-00004A650000}"/>
    <cellStyle name="Note 2 3 2 4 24 2 2" xfId="20652" xr:uid="{00000000-0005-0000-0000-00004B650000}"/>
    <cellStyle name="Note 2 3 2 4 24 2 2 2" xfId="34547" xr:uid="{00000000-0005-0000-0000-00004C650000}"/>
    <cellStyle name="Note 2 3 2 4 24 2 3" xfId="20653" xr:uid="{00000000-0005-0000-0000-00004D650000}"/>
    <cellStyle name="Note 2 3 2 4 24 2 4" xfId="34548" xr:uid="{00000000-0005-0000-0000-00004E650000}"/>
    <cellStyle name="Note 2 3 2 4 24 3" xfId="20654" xr:uid="{00000000-0005-0000-0000-00004F650000}"/>
    <cellStyle name="Note 2 3 2 4 24 3 2" xfId="34549" xr:uid="{00000000-0005-0000-0000-000050650000}"/>
    <cellStyle name="Note 2 3 2 4 24 4" xfId="20655" xr:uid="{00000000-0005-0000-0000-000051650000}"/>
    <cellStyle name="Note 2 3 2 4 24 5" xfId="34550" xr:uid="{00000000-0005-0000-0000-000052650000}"/>
    <cellStyle name="Note 2 3 2 4 25" xfId="20656" xr:uid="{00000000-0005-0000-0000-000053650000}"/>
    <cellStyle name="Note 2 3 2 4 25 2" xfId="20657" xr:uid="{00000000-0005-0000-0000-000054650000}"/>
    <cellStyle name="Note 2 3 2 4 25 2 2" xfId="20658" xr:uid="{00000000-0005-0000-0000-000055650000}"/>
    <cellStyle name="Note 2 3 2 4 25 2 2 2" xfId="34551" xr:uid="{00000000-0005-0000-0000-000056650000}"/>
    <cellStyle name="Note 2 3 2 4 25 2 3" xfId="20659" xr:uid="{00000000-0005-0000-0000-000057650000}"/>
    <cellStyle name="Note 2 3 2 4 25 2 4" xfId="34552" xr:uid="{00000000-0005-0000-0000-000058650000}"/>
    <cellStyle name="Note 2 3 2 4 25 3" xfId="20660" xr:uid="{00000000-0005-0000-0000-000059650000}"/>
    <cellStyle name="Note 2 3 2 4 25 3 2" xfId="34553" xr:uid="{00000000-0005-0000-0000-00005A650000}"/>
    <cellStyle name="Note 2 3 2 4 25 4" xfId="20661" xr:uid="{00000000-0005-0000-0000-00005B650000}"/>
    <cellStyle name="Note 2 3 2 4 25 5" xfId="34554" xr:uid="{00000000-0005-0000-0000-00005C650000}"/>
    <cellStyle name="Note 2 3 2 4 26" xfId="20662" xr:uid="{00000000-0005-0000-0000-00005D650000}"/>
    <cellStyle name="Note 2 3 2 4 26 2" xfId="20663" xr:uid="{00000000-0005-0000-0000-00005E650000}"/>
    <cellStyle name="Note 2 3 2 4 26 2 2" xfId="20664" xr:uid="{00000000-0005-0000-0000-00005F650000}"/>
    <cellStyle name="Note 2 3 2 4 26 2 2 2" xfId="34555" xr:uid="{00000000-0005-0000-0000-000060650000}"/>
    <cellStyle name="Note 2 3 2 4 26 2 3" xfId="20665" xr:uid="{00000000-0005-0000-0000-000061650000}"/>
    <cellStyle name="Note 2 3 2 4 26 2 4" xfId="34556" xr:uid="{00000000-0005-0000-0000-000062650000}"/>
    <cellStyle name="Note 2 3 2 4 26 3" xfId="20666" xr:uid="{00000000-0005-0000-0000-000063650000}"/>
    <cellStyle name="Note 2 3 2 4 26 3 2" xfId="34557" xr:uid="{00000000-0005-0000-0000-000064650000}"/>
    <cellStyle name="Note 2 3 2 4 26 4" xfId="20667" xr:uid="{00000000-0005-0000-0000-000065650000}"/>
    <cellStyle name="Note 2 3 2 4 26 5" xfId="34558" xr:uid="{00000000-0005-0000-0000-000066650000}"/>
    <cellStyle name="Note 2 3 2 4 27" xfId="20668" xr:uid="{00000000-0005-0000-0000-000067650000}"/>
    <cellStyle name="Note 2 3 2 4 27 2" xfId="20669" xr:uid="{00000000-0005-0000-0000-000068650000}"/>
    <cellStyle name="Note 2 3 2 4 27 2 2" xfId="20670" xr:uid="{00000000-0005-0000-0000-000069650000}"/>
    <cellStyle name="Note 2 3 2 4 27 2 2 2" xfId="34559" xr:uid="{00000000-0005-0000-0000-00006A650000}"/>
    <cellStyle name="Note 2 3 2 4 27 2 3" xfId="20671" xr:uid="{00000000-0005-0000-0000-00006B650000}"/>
    <cellStyle name="Note 2 3 2 4 27 2 4" xfId="34560" xr:uid="{00000000-0005-0000-0000-00006C650000}"/>
    <cellStyle name="Note 2 3 2 4 27 3" xfId="20672" xr:uid="{00000000-0005-0000-0000-00006D650000}"/>
    <cellStyle name="Note 2 3 2 4 27 3 2" xfId="34561" xr:uid="{00000000-0005-0000-0000-00006E650000}"/>
    <cellStyle name="Note 2 3 2 4 27 4" xfId="20673" xr:uid="{00000000-0005-0000-0000-00006F650000}"/>
    <cellStyle name="Note 2 3 2 4 27 5" xfId="34562" xr:uid="{00000000-0005-0000-0000-000070650000}"/>
    <cellStyle name="Note 2 3 2 4 28" xfId="20674" xr:uid="{00000000-0005-0000-0000-000071650000}"/>
    <cellStyle name="Note 2 3 2 4 28 2" xfId="20675" xr:uid="{00000000-0005-0000-0000-000072650000}"/>
    <cellStyle name="Note 2 3 2 4 28 2 2" xfId="20676" xr:uid="{00000000-0005-0000-0000-000073650000}"/>
    <cellStyle name="Note 2 3 2 4 28 2 2 2" xfId="34563" xr:uid="{00000000-0005-0000-0000-000074650000}"/>
    <cellStyle name="Note 2 3 2 4 28 2 3" xfId="20677" xr:uid="{00000000-0005-0000-0000-000075650000}"/>
    <cellStyle name="Note 2 3 2 4 28 2 4" xfId="34564" xr:uid="{00000000-0005-0000-0000-000076650000}"/>
    <cellStyle name="Note 2 3 2 4 28 3" xfId="20678" xr:uid="{00000000-0005-0000-0000-000077650000}"/>
    <cellStyle name="Note 2 3 2 4 28 3 2" xfId="34565" xr:uid="{00000000-0005-0000-0000-000078650000}"/>
    <cellStyle name="Note 2 3 2 4 28 4" xfId="20679" xr:uid="{00000000-0005-0000-0000-000079650000}"/>
    <cellStyle name="Note 2 3 2 4 28 5" xfId="34566" xr:uid="{00000000-0005-0000-0000-00007A650000}"/>
    <cellStyle name="Note 2 3 2 4 29" xfId="20680" xr:uid="{00000000-0005-0000-0000-00007B650000}"/>
    <cellStyle name="Note 2 3 2 4 29 2" xfId="20681" xr:uid="{00000000-0005-0000-0000-00007C650000}"/>
    <cellStyle name="Note 2 3 2 4 29 2 2" xfId="20682" xr:uid="{00000000-0005-0000-0000-00007D650000}"/>
    <cellStyle name="Note 2 3 2 4 29 2 2 2" xfId="34567" xr:uid="{00000000-0005-0000-0000-00007E650000}"/>
    <cellStyle name="Note 2 3 2 4 29 2 3" xfId="20683" xr:uid="{00000000-0005-0000-0000-00007F650000}"/>
    <cellStyle name="Note 2 3 2 4 29 2 4" xfId="34568" xr:uid="{00000000-0005-0000-0000-000080650000}"/>
    <cellStyle name="Note 2 3 2 4 29 3" xfId="20684" xr:uid="{00000000-0005-0000-0000-000081650000}"/>
    <cellStyle name="Note 2 3 2 4 29 3 2" xfId="34569" xr:uid="{00000000-0005-0000-0000-000082650000}"/>
    <cellStyle name="Note 2 3 2 4 29 4" xfId="20685" xr:uid="{00000000-0005-0000-0000-000083650000}"/>
    <cellStyle name="Note 2 3 2 4 29 5" xfId="34570" xr:uid="{00000000-0005-0000-0000-000084650000}"/>
    <cellStyle name="Note 2 3 2 4 3" xfId="20686" xr:uid="{00000000-0005-0000-0000-000085650000}"/>
    <cellStyle name="Note 2 3 2 4 3 2" xfId="20687" xr:uid="{00000000-0005-0000-0000-000086650000}"/>
    <cellStyle name="Note 2 3 2 4 3 2 2" xfId="20688" xr:uid="{00000000-0005-0000-0000-000087650000}"/>
    <cellStyle name="Note 2 3 2 4 3 2 2 2" xfId="34571" xr:uid="{00000000-0005-0000-0000-000088650000}"/>
    <cellStyle name="Note 2 3 2 4 3 2 3" xfId="20689" xr:uid="{00000000-0005-0000-0000-000089650000}"/>
    <cellStyle name="Note 2 3 2 4 3 2 4" xfId="34572" xr:uid="{00000000-0005-0000-0000-00008A650000}"/>
    <cellStyle name="Note 2 3 2 4 3 3" xfId="20690" xr:uid="{00000000-0005-0000-0000-00008B650000}"/>
    <cellStyle name="Note 2 3 2 4 3 3 2" xfId="34573" xr:uid="{00000000-0005-0000-0000-00008C650000}"/>
    <cellStyle name="Note 2 3 2 4 3 4" xfId="20691" xr:uid="{00000000-0005-0000-0000-00008D650000}"/>
    <cellStyle name="Note 2 3 2 4 3 5" xfId="34574" xr:uid="{00000000-0005-0000-0000-00008E650000}"/>
    <cellStyle name="Note 2 3 2 4 30" xfId="20692" xr:uid="{00000000-0005-0000-0000-00008F650000}"/>
    <cellStyle name="Note 2 3 2 4 30 2" xfId="20693" xr:uid="{00000000-0005-0000-0000-000090650000}"/>
    <cellStyle name="Note 2 3 2 4 30 2 2" xfId="20694" xr:uid="{00000000-0005-0000-0000-000091650000}"/>
    <cellStyle name="Note 2 3 2 4 30 2 2 2" xfId="34575" xr:uid="{00000000-0005-0000-0000-000092650000}"/>
    <cellStyle name="Note 2 3 2 4 30 2 3" xfId="20695" xr:uid="{00000000-0005-0000-0000-000093650000}"/>
    <cellStyle name="Note 2 3 2 4 30 2 4" xfId="34576" xr:uid="{00000000-0005-0000-0000-000094650000}"/>
    <cellStyle name="Note 2 3 2 4 30 3" xfId="20696" xr:uid="{00000000-0005-0000-0000-000095650000}"/>
    <cellStyle name="Note 2 3 2 4 30 3 2" xfId="34577" xr:uid="{00000000-0005-0000-0000-000096650000}"/>
    <cellStyle name="Note 2 3 2 4 30 4" xfId="20697" xr:uid="{00000000-0005-0000-0000-000097650000}"/>
    <cellStyle name="Note 2 3 2 4 30 5" xfId="34578" xr:uid="{00000000-0005-0000-0000-000098650000}"/>
    <cellStyle name="Note 2 3 2 4 31" xfId="20698" xr:uid="{00000000-0005-0000-0000-000099650000}"/>
    <cellStyle name="Note 2 3 2 4 31 2" xfId="20699" xr:uid="{00000000-0005-0000-0000-00009A650000}"/>
    <cellStyle name="Note 2 3 2 4 31 2 2" xfId="34579" xr:uid="{00000000-0005-0000-0000-00009B650000}"/>
    <cellStyle name="Note 2 3 2 4 31 3" xfId="20700" xr:uid="{00000000-0005-0000-0000-00009C650000}"/>
    <cellStyle name="Note 2 3 2 4 31 4" xfId="34580" xr:uid="{00000000-0005-0000-0000-00009D650000}"/>
    <cellStyle name="Note 2 3 2 4 32" xfId="20701" xr:uid="{00000000-0005-0000-0000-00009E650000}"/>
    <cellStyle name="Note 2 3 2 4 32 2" xfId="34581" xr:uid="{00000000-0005-0000-0000-00009F650000}"/>
    <cellStyle name="Note 2 3 2 4 33" xfId="20702" xr:uid="{00000000-0005-0000-0000-0000A0650000}"/>
    <cellStyle name="Note 2 3 2 4 34" xfId="34582" xr:uid="{00000000-0005-0000-0000-0000A1650000}"/>
    <cellStyle name="Note 2 3 2 4 4" xfId="20703" xr:uid="{00000000-0005-0000-0000-0000A2650000}"/>
    <cellStyle name="Note 2 3 2 4 4 2" xfId="20704" xr:uid="{00000000-0005-0000-0000-0000A3650000}"/>
    <cellStyle name="Note 2 3 2 4 4 2 2" xfId="20705" xr:uid="{00000000-0005-0000-0000-0000A4650000}"/>
    <cellStyle name="Note 2 3 2 4 4 2 2 2" xfId="34583" xr:uid="{00000000-0005-0000-0000-0000A5650000}"/>
    <cellStyle name="Note 2 3 2 4 4 2 3" xfId="20706" xr:uid="{00000000-0005-0000-0000-0000A6650000}"/>
    <cellStyle name="Note 2 3 2 4 4 2 4" xfId="34584" xr:uid="{00000000-0005-0000-0000-0000A7650000}"/>
    <cellStyle name="Note 2 3 2 4 4 3" xfId="20707" xr:uid="{00000000-0005-0000-0000-0000A8650000}"/>
    <cellStyle name="Note 2 3 2 4 4 3 2" xfId="34585" xr:uid="{00000000-0005-0000-0000-0000A9650000}"/>
    <cellStyle name="Note 2 3 2 4 4 4" xfId="20708" xr:uid="{00000000-0005-0000-0000-0000AA650000}"/>
    <cellStyle name="Note 2 3 2 4 4 5" xfId="34586" xr:uid="{00000000-0005-0000-0000-0000AB650000}"/>
    <cellStyle name="Note 2 3 2 4 5" xfId="20709" xr:uid="{00000000-0005-0000-0000-0000AC650000}"/>
    <cellStyle name="Note 2 3 2 4 5 2" xfId="20710" xr:uid="{00000000-0005-0000-0000-0000AD650000}"/>
    <cellStyle name="Note 2 3 2 4 5 2 2" xfId="20711" xr:uid="{00000000-0005-0000-0000-0000AE650000}"/>
    <cellStyle name="Note 2 3 2 4 5 2 2 2" xfId="34587" xr:uid="{00000000-0005-0000-0000-0000AF650000}"/>
    <cellStyle name="Note 2 3 2 4 5 2 3" xfId="20712" xr:uid="{00000000-0005-0000-0000-0000B0650000}"/>
    <cellStyle name="Note 2 3 2 4 5 2 4" xfId="34588" xr:uid="{00000000-0005-0000-0000-0000B1650000}"/>
    <cellStyle name="Note 2 3 2 4 5 3" xfId="20713" xr:uid="{00000000-0005-0000-0000-0000B2650000}"/>
    <cellStyle name="Note 2 3 2 4 5 3 2" xfId="34589" xr:uid="{00000000-0005-0000-0000-0000B3650000}"/>
    <cellStyle name="Note 2 3 2 4 5 4" xfId="20714" xr:uid="{00000000-0005-0000-0000-0000B4650000}"/>
    <cellStyle name="Note 2 3 2 4 5 5" xfId="34590" xr:uid="{00000000-0005-0000-0000-0000B5650000}"/>
    <cellStyle name="Note 2 3 2 4 6" xfId="20715" xr:uid="{00000000-0005-0000-0000-0000B6650000}"/>
    <cellStyle name="Note 2 3 2 4 6 2" xfId="20716" xr:uid="{00000000-0005-0000-0000-0000B7650000}"/>
    <cellStyle name="Note 2 3 2 4 6 2 2" xfId="20717" xr:uid="{00000000-0005-0000-0000-0000B8650000}"/>
    <cellStyle name="Note 2 3 2 4 6 2 2 2" xfId="34591" xr:uid="{00000000-0005-0000-0000-0000B9650000}"/>
    <cellStyle name="Note 2 3 2 4 6 2 3" xfId="20718" xr:uid="{00000000-0005-0000-0000-0000BA650000}"/>
    <cellStyle name="Note 2 3 2 4 6 2 4" xfId="34592" xr:uid="{00000000-0005-0000-0000-0000BB650000}"/>
    <cellStyle name="Note 2 3 2 4 6 3" xfId="20719" xr:uid="{00000000-0005-0000-0000-0000BC650000}"/>
    <cellStyle name="Note 2 3 2 4 6 3 2" xfId="34593" xr:uid="{00000000-0005-0000-0000-0000BD650000}"/>
    <cellStyle name="Note 2 3 2 4 6 4" xfId="20720" xr:uid="{00000000-0005-0000-0000-0000BE650000}"/>
    <cellStyle name="Note 2 3 2 4 6 5" xfId="34594" xr:uid="{00000000-0005-0000-0000-0000BF650000}"/>
    <cellStyle name="Note 2 3 2 4 7" xfId="20721" xr:uid="{00000000-0005-0000-0000-0000C0650000}"/>
    <cellStyle name="Note 2 3 2 4 7 2" xfId="20722" xr:uid="{00000000-0005-0000-0000-0000C1650000}"/>
    <cellStyle name="Note 2 3 2 4 7 2 2" xfId="20723" xr:uid="{00000000-0005-0000-0000-0000C2650000}"/>
    <cellStyle name="Note 2 3 2 4 7 2 2 2" xfId="34595" xr:uid="{00000000-0005-0000-0000-0000C3650000}"/>
    <cellStyle name="Note 2 3 2 4 7 2 3" xfId="20724" xr:uid="{00000000-0005-0000-0000-0000C4650000}"/>
    <cellStyle name="Note 2 3 2 4 7 2 4" xfId="34596" xr:uid="{00000000-0005-0000-0000-0000C5650000}"/>
    <cellStyle name="Note 2 3 2 4 7 3" xfId="20725" xr:uid="{00000000-0005-0000-0000-0000C6650000}"/>
    <cellStyle name="Note 2 3 2 4 7 3 2" xfId="34597" xr:uid="{00000000-0005-0000-0000-0000C7650000}"/>
    <cellStyle name="Note 2 3 2 4 7 4" xfId="20726" xr:uid="{00000000-0005-0000-0000-0000C8650000}"/>
    <cellStyle name="Note 2 3 2 4 7 5" xfId="34598" xr:uid="{00000000-0005-0000-0000-0000C9650000}"/>
    <cellStyle name="Note 2 3 2 4 8" xfId="20727" xr:uid="{00000000-0005-0000-0000-0000CA650000}"/>
    <cellStyle name="Note 2 3 2 4 8 2" xfId="20728" xr:uid="{00000000-0005-0000-0000-0000CB650000}"/>
    <cellStyle name="Note 2 3 2 4 8 2 2" xfId="20729" xr:uid="{00000000-0005-0000-0000-0000CC650000}"/>
    <cellStyle name="Note 2 3 2 4 8 2 2 2" xfId="34599" xr:uid="{00000000-0005-0000-0000-0000CD650000}"/>
    <cellStyle name="Note 2 3 2 4 8 2 3" xfId="20730" xr:uid="{00000000-0005-0000-0000-0000CE650000}"/>
    <cellStyle name="Note 2 3 2 4 8 2 4" xfId="34600" xr:uid="{00000000-0005-0000-0000-0000CF650000}"/>
    <cellStyle name="Note 2 3 2 4 8 3" xfId="20731" xr:uid="{00000000-0005-0000-0000-0000D0650000}"/>
    <cellStyle name="Note 2 3 2 4 8 3 2" xfId="34601" xr:uid="{00000000-0005-0000-0000-0000D1650000}"/>
    <cellStyle name="Note 2 3 2 4 8 4" xfId="20732" xr:uid="{00000000-0005-0000-0000-0000D2650000}"/>
    <cellStyle name="Note 2 3 2 4 8 5" xfId="34602" xr:uid="{00000000-0005-0000-0000-0000D3650000}"/>
    <cellStyle name="Note 2 3 2 4 9" xfId="20733" xr:uid="{00000000-0005-0000-0000-0000D4650000}"/>
    <cellStyle name="Note 2 3 2 4 9 2" xfId="20734" xr:uid="{00000000-0005-0000-0000-0000D5650000}"/>
    <cellStyle name="Note 2 3 2 4 9 2 2" xfId="20735" xr:uid="{00000000-0005-0000-0000-0000D6650000}"/>
    <cellStyle name="Note 2 3 2 4 9 2 2 2" xfId="34603" xr:uid="{00000000-0005-0000-0000-0000D7650000}"/>
    <cellStyle name="Note 2 3 2 4 9 2 3" xfId="20736" xr:uid="{00000000-0005-0000-0000-0000D8650000}"/>
    <cellStyle name="Note 2 3 2 4 9 2 4" xfId="34604" xr:uid="{00000000-0005-0000-0000-0000D9650000}"/>
    <cellStyle name="Note 2 3 2 4 9 3" xfId="20737" xr:uid="{00000000-0005-0000-0000-0000DA650000}"/>
    <cellStyle name="Note 2 3 2 4 9 3 2" xfId="34605" xr:uid="{00000000-0005-0000-0000-0000DB650000}"/>
    <cellStyle name="Note 2 3 2 4 9 4" xfId="20738" xr:uid="{00000000-0005-0000-0000-0000DC650000}"/>
    <cellStyle name="Note 2 3 2 4 9 5" xfId="34606" xr:uid="{00000000-0005-0000-0000-0000DD650000}"/>
    <cellStyle name="Note 2 3 2 5" xfId="20739" xr:uid="{00000000-0005-0000-0000-0000DE650000}"/>
    <cellStyle name="Note 2 3 2 5 10" xfId="20740" xr:uid="{00000000-0005-0000-0000-0000DF650000}"/>
    <cellStyle name="Note 2 3 2 5 10 2" xfId="20741" xr:uid="{00000000-0005-0000-0000-0000E0650000}"/>
    <cellStyle name="Note 2 3 2 5 10 2 2" xfId="20742" xr:uid="{00000000-0005-0000-0000-0000E1650000}"/>
    <cellStyle name="Note 2 3 2 5 10 2 2 2" xfId="34607" xr:uid="{00000000-0005-0000-0000-0000E2650000}"/>
    <cellStyle name="Note 2 3 2 5 10 2 3" xfId="20743" xr:uid="{00000000-0005-0000-0000-0000E3650000}"/>
    <cellStyle name="Note 2 3 2 5 10 2 4" xfId="34608" xr:uid="{00000000-0005-0000-0000-0000E4650000}"/>
    <cellStyle name="Note 2 3 2 5 10 3" xfId="20744" xr:uid="{00000000-0005-0000-0000-0000E5650000}"/>
    <cellStyle name="Note 2 3 2 5 10 3 2" xfId="34609" xr:uid="{00000000-0005-0000-0000-0000E6650000}"/>
    <cellStyle name="Note 2 3 2 5 10 4" xfId="20745" xr:uid="{00000000-0005-0000-0000-0000E7650000}"/>
    <cellStyle name="Note 2 3 2 5 10 5" xfId="34610" xr:uid="{00000000-0005-0000-0000-0000E8650000}"/>
    <cellStyle name="Note 2 3 2 5 11" xfId="20746" xr:uid="{00000000-0005-0000-0000-0000E9650000}"/>
    <cellStyle name="Note 2 3 2 5 11 2" xfId="20747" xr:uid="{00000000-0005-0000-0000-0000EA650000}"/>
    <cellStyle name="Note 2 3 2 5 11 2 2" xfId="20748" xr:uid="{00000000-0005-0000-0000-0000EB650000}"/>
    <cellStyle name="Note 2 3 2 5 11 2 2 2" xfId="34611" xr:uid="{00000000-0005-0000-0000-0000EC650000}"/>
    <cellStyle name="Note 2 3 2 5 11 2 3" xfId="20749" xr:uid="{00000000-0005-0000-0000-0000ED650000}"/>
    <cellStyle name="Note 2 3 2 5 11 2 4" xfId="34612" xr:uid="{00000000-0005-0000-0000-0000EE650000}"/>
    <cellStyle name="Note 2 3 2 5 11 3" xfId="20750" xr:uid="{00000000-0005-0000-0000-0000EF650000}"/>
    <cellStyle name="Note 2 3 2 5 11 3 2" xfId="34613" xr:uid="{00000000-0005-0000-0000-0000F0650000}"/>
    <cellStyle name="Note 2 3 2 5 11 4" xfId="20751" xr:uid="{00000000-0005-0000-0000-0000F1650000}"/>
    <cellStyle name="Note 2 3 2 5 11 5" xfId="34614" xr:uid="{00000000-0005-0000-0000-0000F2650000}"/>
    <cellStyle name="Note 2 3 2 5 12" xfId="20752" xr:uid="{00000000-0005-0000-0000-0000F3650000}"/>
    <cellStyle name="Note 2 3 2 5 12 2" xfId="20753" xr:uid="{00000000-0005-0000-0000-0000F4650000}"/>
    <cellStyle name="Note 2 3 2 5 12 2 2" xfId="20754" xr:uid="{00000000-0005-0000-0000-0000F5650000}"/>
    <cellStyle name="Note 2 3 2 5 12 2 2 2" xfId="34615" xr:uid="{00000000-0005-0000-0000-0000F6650000}"/>
    <cellStyle name="Note 2 3 2 5 12 2 3" xfId="20755" xr:uid="{00000000-0005-0000-0000-0000F7650000}"/>
    <cellStyle name="Note 2 3 2 5 12 2 4" xfId="34616" xr:uid="{00000000-0005-0000-0000-0000F8650000}"/>
    <cellStyle name="Note 2 3 2 5 12 3" xfId="20756" xr:uid="{00000000-0005-0000-0000-0000F9650000}"/>
    <cellStyle name="Note 2 3 2 5 12 3 2" xfId="34617" xr:uid="{00000000-0005-0000-0000-0000FA650000}"/>
    <cellStyle name="Note 2 3 2 5 12 4" xfId="20757" xr:uid="{00000000-0005-0000-0000-0000FB650000}"/>
    <cellStyle name="Note 2 3 2 5 12 5" xfId="34618" xr:uid="{00000000-0005-0000-0000-0000FC650000}"/>
    <cellStyle name="Note 2 3 2 5 13" xfId="20758" xr:uid="{00000000-0005-0000-0000-0000FD650000}"/>
    <cellStyle name="Note 2 3 2 5 13 2" xfId="20759" xr:uid="{00000000-0005-0000-0000-0000FE650000}"/>
    <cellStyle name="Note 2 3 2 5 13 2 2" xfId="20760" xr:uid="{00000000-0005-0000-0000-0000FF650000}"/>
    <cellStyle name="Note 2 3 2 5 13 2 2 2" xfId="34619" xr:uid="{00000000-0005-0000-0000-000000660000}"/>
    <cellStyle name="Note 2 3 2 5 13 2 3" xfId="20761" xr:uid="{00000000-0005-0000-0000-000001660000}"/>
    <cellStyle name="Note 2 3 2 5 13 2 4" xfId="34620" xr:uid="{00000000-0005-0000-0000-000002660000}"/>
    <cellStyle name="Note 2 3 2 5 13 3" xfId="20762" xr:uid="{00000000-0005-0000-0000-000003660000}"/>
    <cellStyle name="Note 2 3 2 5 13 3 2" xfId="34621" xr:uid="{00000000-0005-0000-0000-000004660000}"/>
    <cellStyle name="Note 2 3 2 5 13 4" xfId="20763" xr:uid="{00000000-0005-0000-0000-000005660000}"/>
    <cellStyle name="Note 2 3 2 5 13 5" xfId="34622" xr:uid="{00000000-0005-0000-0000-000006660000}"/>
    <cellStyle name="Note 2 3 2 5 14" xfId="20764" xr:uid="{00000000-0005-0000-0000-000007660000}"/>
    <cellStyle name="Note 2 3 2 5 14 2" xfId="20765" xr:uid="{00000000-0005-0000-0000-000008660000}"/>
    <cellStyle name="Note 2 3 2 5 14 2 2" xfId="20766" xr:uid="{00000000-0005-0000-0000-000009660000}"/>
    <cellStyle name="Note 2 3 2 5 14 2 2 2" xfId="34623" xr:uid="{00000000-0005-0000-0000-00000A660000}"/>
    <cellStyle name="Note 2 3 2 5 14 2 3" xfId="20767" xr:uid="{00000000-0005-0000-0000-00000B660000}"/>
    <cellStyle name="Note 2 3 2 5 14 2 4" xfId="34624" xr:uid="{00000000-0005-0000-0000-00000C660000}"/>
    <cellStyle name="Note 2 3 2 5 14 3" xfId="20768" xr:uid="{00000000-0005-0000-0000-00000D660000}"/>
    <cellStyle name="Note 2 3 2 5 14 3 2" xfId="34625" xr:uid="{00000000-0005-0000-0000-00000E660000}"/>
    <cellStyle name="Note 2 3 2 5 14 4" xfId="20769" xr:uid="{00000000-0005-0000-0000-00000F660000}"/>
    <cellStyle name="Note 2 3 2 5 14 5" xfId="34626" xr:uid="{00000000-0005-0000-0000-000010660000}"/>
    <cellStyle name="Note 2 3 2 5 15" xfId="20770" xr:uid="{00000000-0005-0000-0000-000011660000}"/>
    <cellStyle name="Note 2 3 2 5 15 2" xfId="20771" xr:uid="{00000000-0005-0000-0000-000012660000}"/>
    <cellStyle name="Note 2 3 2 5 15 2 2" xfId="20772" xr:uid="{00000000-0005-0000-0000-000013660000}"/>
    <cellStyle name="Note 2 3 2 5 15 2 2 2" xfId="34627" xr:uid="{00000000-0005-0000-0000-000014660000}"/>
    <cellStyle name="Note 2 3 2 5 15 2 3" xfId="20773" xr:uid="{00000000-0005-0000-0000-000015660000}"/>
    <cellStyle name="Note 2 3 2 5 15 2 4" xfId="34628" xr:uid="{00000000-0005-0000-0000-000016660000}"/>
    <cellStyle name="Note 2 3 2 5 15 3" xfId="20774" xr:uid="{00000000-0005-0000-0000-000017660000}"/>
    <cellStyle name="Note 2 3 2 5 15 3 2" xfId="34629" xr:uid="{00000000-0005-0000-0000-000018660000}"/>
    <cellStyle name="Note 2 3 2 5 15 4" xfId="20775" xr:uid="{00000000-0005-0000-0000-000019660000}"/>
    <cellStyle name="Note 2 3 2 5 15 5" xfId="34630" xr:uid="{00000000-0005-0000-0000-00001A660000}"/>
    <cellStyle name="Note 2 3 2 5 16" xfId="20776" xr:uid="{00000000-0005-0000-0000-00001B660000}"/>
    <cellStyle name="Note 2 3 2 5 16 2" xfId="20777" xr:uid="{00000000-0005-0000-0000-00001C660000}"/>
    <cellStyle name="Note 2 3 2 5 16 2 2" xfId="20778" xr:uid="{00000000-0005-0000-0000-00001D660000}"/>
    <cellStyle name="Note 2 3 2 5 16 2 2 2" xfId="34631" xr:uid="{00000000-0005-0000-0000-00001E660000}"/>
    <cellStyle name="Note 2 3 2 5 16 2 3" xfId="20779" xr:uid="{00000000-0005-0000-0000-00001F660000}"/>
    <cellStyle name="Note 2 3 2 5 16 2 4" xfId="34632" xr:uid="{00000000-0005-0000-0000-000020660000}"/>
    <cellStyle name="Note 2 3 2 5 16 3" xfId="20780" xr:uid="{00000000-0005-0000-0000-000021660000}"/>
    <cellStyle name="Note 2 3 2 5 16 3 2" xfId="34633" xr:uid="{00000000-0005-0000-0000-000022660000}"/>
    <cellStyle name="Note 2 3 2 5 16 4" xfId="20781" xr:uid="{00000000-0005-0000-0000-000023660000}"/>
    <cellStyle name="Note 2 3 2 5 16 5" xfId="34634" xr:uid="{00000000-0005-0000-0000-000024660000}"/>
    <cellStyle name="Note 2 3 2 5 17" xfId="20782" xr:uid="{00000000-0005-0000-0000-000025660000}"/>
    <cellStyle name="Note 2 3 2 5 17 2" xfId="20783" xr:uid="{00000000-0005-0000-0000-000026660000}"/>
    <cellStyle name="Note 2 3 2 5 17 2 2" xfId="20784" xr:uid="{00000000-0005-0000-0000-000027660000}"/>
    <cellStyle name="Note 2 3 2 5 17 2 2 2" xfId="34635" xr:uid="{00000000-0005-0000-0000-000028660000}"/>
    <cellStyle name="Note 2 3 2 5 17 2 3" xfId="20785" xr:uid="{00000000-0005-0000-0000-000029660000}"/>
    <cellStyle name="Note 2 3 2 5 17 2 4" xfId="34636" xr:uid="{00000000-0005-0000-0000-00002A660000}"/>
    <cellStyle name="Note 2 3 2 5 17 3" xfId="20786" xr:uid="{00000000-0005-0000-0000-00002B660000}"/>
    <cellStyle name="Note 2 3 2 5 17 3 2" xfId="34637" xr:uid="{00000000-0005-0000-0000-00002C660000}"/>
    <cellStyle name="Note 2 3 2 5 17 4" xfId="20787" xr:uid="{00000000-0005-0000-0000-00002D660000}"/>
    <cellStyle name="Note 2 3 2 5 17 5" xfId="34638" xr:uid="{00000000-0005-0000-0000-00002E660000}"/>
    <cellStyle name="Note 2 3 2 5 18" xfId="20788" xr:uid="{00000000-0005-0000-0000-00002F660000}"/>
    <cellStyle name="Note 2 3 2 5 18 2" xfId="20789" xr:uid="{00000000-0005-0000-0000-000030660000}"/>
    <cellStyle name="Note 2 3 2 5 18 2 2" xfId="20790" xr:uid="{00000000-0005-0000-0000-000031660000}"/>
    <cellStyle name="Note 2 3 2 5 18 2 2 2" xfId="34639" xr:uid="{00000000-0005-0000-0000-000032660000}"/>
    <cellStyle name="Note 2 3 2 5 18 2 3" xfId="20791" xr:uid="{00000000-0005-0000-0000-000033660000}"/>
    <cellStyle name="Note 2 3 2 5 18 2 4" xfId="34640" xr:uid="{00000000-0005-0000-0000-000034660000}"/>
    <cellStyle name="Note 2 3 2 5 18 3" xfId="20792" xr:uid="{00000000-0005-0000-0000-000035660000}"/>
    <cellStyle name="Note 2 3 2 5 18 3 2" xfId="34641" xr:uid="{00000000-0005-0000-0000-000036660000}"/>
    <cellStyle name="Note 2 3 2 5 18 4" xfId="20793" xr:uid="{00000000-0005-0000-0000-000037660000}"/>
    <cellStyle name="Note 2 3 2 5 18 5" xfId="34642" xr:uid="{00000000-0005-0000-0000-000038660000}"/>
    <cellStyle name="Note 2 3 2 5 19" xfId="20794" xr:uid="{00000000-0005-0000-0000-000039660000}"/>
    <cellStyle name="Note 2 3 2 5 19 2" xfId="20795" xr:uid="{00000000-0005-0000-0000-00003A660000}"/>
    <cellStyle name="Note 2 3 2 5 19 2 2" xfId="20796" xr:uid="{00000000-0005-0000-0000-00003B660000}"/>
    <cellStyle name="Note 2 3 2 5 19 2 2 2" xfId="34643" xr:uid="{00000000-0005-0000-0000-00003C660000}"/>
    <cellStyle name="Note 2 3 2 5 19 2 3" xfId="20797" xr:uid="{00000000-0005-0000-0000-00003D660000}"/>
    <cellStyle name="Note 2 3 2 5 19 2 4" xfId="34644" xr:uid="{00000000-0005-0000-0000-00003E660000}"/>
    <cellStyle name="Note 2 3 2 5 19 3" xfId="20798" xr:uid="{00000000-0005-0000-0000-00003F660000}"/>
    <cellStyle name="Note 2 3 2 5 19 3 2" xfId="34645" xr:uid="{00000000-0005-0000-0000-000040660000}"/>
    <cellStyle name="Note 2 3 2 5 19 4" xfId="20799" xr:uid="{00000000-0005-0000-0000-000041660000}"/>
    <cellStyle name="Note 2 3 2 5 19 5" xfId="34646" xr:uid="{00000000-0005-0000-0000-000042660000}"/>
    <cellStyle name="Note 2 3 2 5 2" xfId="20800" xr:uid="{00000000-0005-0000-0000-000043660000}"/>
    <cellStyle name="Note 2 3 2 5 2 2" xfId="20801" xr:uid="{00000000-0005-0000-0000-000044660000}"/>
    <cellStyle name="Note 2 3 2 5 2 2 2" xfId="20802" xr:uid="{00000000-0005-0000-0000-000045660000}"/>
    <cellStyle name="Note 2 3 2 5 2 2 2 2" xfId="34647" xr:uid="{00000000-0005-0000-0000-000046660000}"/>
    <cellStyle name="Note 2 3 2 5 2 2 3" xfId="20803" xr:uid="{00000000-0005-0000-0000-000047660000}"/>
    <cellStyle name="Note 2 3 2 5 2 2 4" xfId="34648" xr:uid="{00000000-0005-0000-0000-000048660000}"/>
    <cellStyle name="Note 2 3 2 5 2 3" xfId="20804" xr:uid="{00000000-0005-0000-0000-000049660000}"/>
    <cellStyle name="Note 2 3 2 5 2 3 2" xfId="34649" xr:uid="{00000000-0005-0000-0000-00004A660000}"/>
    <cellStyle name="Note 2 3 2 5 2 4" xfId="20805" xr:uid="{00000000-0005-0000-0000-00004B660000}"/>
    <cellStyle name="Note 2 3 2 5 2 5" xfId="34650" xr:uid="{00000000-0005-0000-0000-00004C660000}"/>
    <cellStyle name="Note 2 3 2 5 20" xfId="20806" xr:uid="{00000000-0005-0000-0000-00004D660000}"/>
    <cellStyle name="Note 2 3 2 5 20 2" xfId="20807" xr:uid="{00000000-0005-0000-0000-00004E660000}"/>
    <cellStyle name="Note 2 3 2 5 20 2 2" xfId="20808" xr:uid="{00000000-0005-0000-0000-00004F660000}"/>
    <cellStyle name="Note 2 3 2 5 20 2 2 2" xfId="34651" xr:uid="{00000000-0005-0000-0000-000050660000}"/>
    <cellStyle name="Note 2 3 2 5 20 2 3" xfId="20809" xr:uid="{00000000-0005-0000-0000-000051660000}"/>
    <cellStyle name="Note 2 3 2 5 20 2 4" xfId="34652" xr:uid="{00000000-0005-0000-0000-000052660000}"/>
    <cellStyle name="Note 2 3 2 5 20 3" xfId="20810" xr:uid="{00000000-0005-0000-0000-000053660000}"/>
    <cellStyle name="Note 2 3 2 5 20 3 2" xfId="34653" xr:uid="{00000000-0005-0000-0000-000054660000}"/>
    <cellStyle name="Note 2 3 2 5 20 4" xfId="20811" xr:uid="{00000000-0005-0000-0000-000055660000}"/>
    <cellStyle name="Note 2 3 2 5 20 5" xfId="34654" xr:uid="{00000000-0005-0000-0000-000056660000}"/>
    <cellStyle name="Note 2 3 2 5 21" xfId="20812" xr:uid="{00000000-0005-0000-0000-000057660000}"/>
    <cellStyle name="Note 2 3 2 5 21 2" xfId="20813" xr:uid="{00000000-0005-0000-0000-000058660000}"/>
    <cellStyle name="Note 2 3 2 5 21 2 2" xfId="20814" xr:uid="{00000000-0005-0000-0000-000059660000}"/>
    <cellStyle name="Note 2 3 2 5 21 2 2 2" xfId="34655" xr:uid="{00000000-0005-0000-0000-00005A660000}"/>
    <cellStyle name="Note 2 3 2 5 21 2 3" xfId="20815" xr:uid="{00000000-0005-0000-0000-00005B660000}"/>
    <cellStyle name="Note 2 3 2 5 21 2 4" xfId="34656" xr:uid="{00000000-0005-0000-0000-00005C660000}"/>
    <cellStyle name="Note 2 3 2 5 21 3" xfId="20816" xr:uid="{00000000-0005-0000-0000-00005D660000}"/>
    <cellStyle name="Note 2 3 2 5 21 3 2" xfId="34657" xr:uid="{00000000-0005-0000-0000-00005E660000}"/>
    <cellStyle name="Note 2 3 2 5 21 4" xfId="20817" xr:uid="{00000000-0005-0000-0000-00005F660000}"/>
    <cellStyle name="Note 2 3 2 5 21 5" xfId="34658" xr:uid="{00000000-0005-0000-0000-000060660000}"/>
    <cellStyle name="Note 2 3 2 5 22" xfId="20818" xr:uid="{00000000-0005-0000-0000-000061660000}"/>
    <cellStyle name="Note 2 3 2 5 22 2" xfId="20819" xr:uid="{00000000-0005-0000-0000-000062660000}"/>
    <cellStyle name="Note 2 3 2 5 22 2 2" xfId="20820" xr:uid="{00000000-0005-0000-0000-000063660000}"/>
    <cellStyle name="Note 2 3 2 5 22 2 2 2" xfId="34659" xr:uid="{00000000-0005-0000-0000-000064660000}"/>
    <cellStyle name="Note 2 3 2 5 22 2 3" xfId="20821" xr:uid="{00000000-0005-0000-0000-000065660000}"/>
    <cellStyle name="Note 2 3 2 5 22 2 4" xfId="34660" xr:uid="{00000000-0005-0000-0000-000066660000}"/>
    <cellStyle name="Note 2 3 2 5 22 3" xfId="20822" xr:uid="{00000000-0005-0000-0000-000067660000}"/>
    <cellStyle name="Note 2 3 2 5 22 3 2" xfId="34661" xr:uid="{00000000-0005-0000-0000-000068660000}"/>
    <cellStyle name="Note 2 3 2 5 22 4" xfId="20823" xr:uid="{00000000-0005-0000-0000-000069660000}"/>
    <cellStyle name="Note 2 3 2 5 22 5" xfId="34662" xr:uid="{00000000-0005-0000-0000-00006A660000}"/>
    <cellStyle name="Note 2 3 2 5 23" xfId="20824" xr:uid="{00000000-0005-0000-0000-00006B660000}"/>
    <cellStyle name="Note 2 3 2 5 23 2" xfId="20825" xr:uid="{00000000-0005-0000-0000-00006C660000}"/>
    <cellStyle name="Note 2 3 2 5 23 2 2" xfId="20826" xr:uid="{00000000-0005-0000-0000-00006D660000}"/>
    <cellStyle name="Note 2 3 2 5 23 2 2 2" xfId="34663" xr:uid="{00000000-0005-0000-0000-00006E660000}"/>
    <cellStyle name="Note 2 3 2 5 23 2 3" xfId="20827" xr:uid="{00000000-0005-0000-0000-00006F660000}"/>
    <cellStyle name="Note 2 3 2 5 23 2 4" xfId="34664" xr:uid="{00000000-0005-0000-0000-000070660000}"/>
    <cellStyle name="Note 2 3 2 5 23 3" xfId="20828" xr:uid="{00000000-0005-0000-0000-000071660000}"/>
    <cellStyle name="Note 2 3 2 5 23 3 2" xfId="34665" xr:uid="{00000000-0005-0000-0000-000072660000}"/>
    <cellStyle name="Note 2 3 2 5 23 4" xfId="20829" xr:uid="{00000000-0005-0000-0000-000073660000}"/>
    <cellStyle name="Note 2 3 2 5 23 5" xfId="34666" xr:uid="{00000000-0005-0000-0000-000074660000}"/>
    <cellStyle name="Note 2 3 2 5 24" xfId="20830" xr:uid="{00000000-0005-0000-0000-000075660000}"/>
    <cellStyle name="Note 2 3 2 5 24 2" xfId="20831" xr:uid="{00000000-0005-0000-0000-000076660000}"/>
    <cellStyle name="Note 2 3 2 5 24 2 2" xfId="20832" xr:uid="{00000000-0005-0000-0000-000077660000}"/>
    <cellStyle name="Note 2 3 2 5 24 2 2 2" xfId="34667" xr:uid="{00000000-0005-0000-0000-000078660000}"/>
    <cellStyle name="Note 2 3 2 5 24 2 3" xfId="20833" xr:uid="{00000000-0005-0000-0000-000079660000}"/>
    <cellStyle name="Note 2 3 2 5 24 2 4" xfId="34668" xr:uid="{00000000-0005-0000-0000-00007A660000}"/>
    <cellStyle name="Note 2 3 2 5 24 3" xfId="20834" xr:uid="{00000000-0005-0000-0000-00007B660000}"/>
    <cellStyle name="Note 2 3 2 5 24 3 2" xfId="34669" xr:uid="{00000000-0005-0000-0000-00007C660000}"/>
    <cellStyle name="Note 2 3 2 5 24 4" xfId="20835" xr:uid="{00000000-0005-0000-0000-00007D660000}"/>
    <cellStyle name="Note 2 3 2 5 24 5" xfId="34670" xr:uid="{00000000-0005-0000-0000-00007E660000}"/>
    <cellStyle name="Note 2 3 2 5 25" xfId="20836" xr:uid="{00000000-0005-0000-0000-00007F660000}"/>
    <cellStyle name="Note 2 3 2 5 25 2" xfId="20837" xr:uid="{00000000-0005-0000-0000-000080660000}"/>
    <cellStyle name="Note 2 3 2 5 25 2 2" xfId="20838" xr:uid="{00000000-0005-0000-0000-000081660000}"/>
    <cellStyle name="Note 2 3 2 5 25 2 2 2" xfId="34671" xr:uid="{00000000-0005-0000-0000-000082660000}"/>
    <cellStyle name="Note 2 3 2 5 25 2 3" xfId="20839" xr:uid="{00000000-0005-0000-0000-000083660000}"/>
    <cellStyle name="Note 2 3 2 5 25 2 4" xfId="34672" xr:uid="{00000000-0005-0000-0000-000084660000}"/>
    <cellStyle name="Note 2 3 2 5 25 3" xfId="20840" xr:uid="{00000000-0005-0000-0000-000085660000}"/>
    <cellStyle name="Note 2 3 2 5 25 3 2" xfId="34673" xr:uid="{00000000-0005-0000-0000-000086660000}"/>
    <cellStyle name="Note 2 3 2 5 25 4" xfId="20841" xr:uid="{00000000-0005-0000-0000-000087660000}"/>
    <cellStyle name="Note 2 3 2 5 25 5" xfId="34674" xr:uid="{00000000-0005-0000-0000-000088660000}"/>
    <cellStyle name="Note 2 3 2 5 26" xfId="20842" xr:uid="{00000000-0005-0000-0000-000089660000}"/>
    <cellStyle name="Note 2 3 2 5 26 2" xfId="20843" xr:uid="{00000000-0005-0000-0000-00008A660000}"/>
    <cellStyle name="Note 2 3 2 5 26 2 2" xfId="20844" xr:uid="{00000000-0005-0000-0000-00008B660000}"/>
    <cellStyle name="Note 2 3 2 5 26 2 2 2" xfId="34675" xr:uid="{00000000-0005-0000-0000-00008C660000}"/>
    <cellStyle name="Note 2 3 2 5 26 2 3" xfId="20845" xr:uid="{00000000-0005-0000-0000-00008D660000}"/>
    <cellStyle name="Note 2 3 2 5 26 2 4" xfId="34676" xr:uid="{00000000-0005-0000-0000-00008E660000}"/>
    <cellStyle name="Note 2 3 2 5 26 3" xfId="20846" xr:uid="{00000000-0005-0000-0000-00008F660000}"/>
    <cellStyle name="Note 2 3 2 5 26 3 2" xfId="34677" xr:uid="{00000000-0005-0000-0000-000090660000}"/>
    <cellStyle name="Note 2 3 2 5 26 4" xfId="20847" xr:uid="{00000000-0005-0000-0000-000091660000}"/>
    <cellStyle name="Note 2 3 2 5 26 5" xfId="34678" xr:uid="{00000000-0005-0000-0000-000092660000}"/>
    <cellStyle name="Note 2 3 2 5 27" xfId="20848" xr:uid="{00000000-0005-0000-0000-000093660000}"/>
    <cellStyle name="Note 2 3 2 5 27 2" xfId="20849" xr:uid="{00000000-0005-0000-0000-000094660000}"/>
    <cellStyle name="Note 2 3 2 5 27 2 2" xfId="20850" xr:uid="{00000000-0005-0000-0000-000095660000}"/>
    <cellStyle name="Note 2 3 2 5 27 2 2 2" xfId="34679" xr:uid="{00000000-0005-0000-0000-000096660000}"/>
    <cellStyle name="Note 2 3 2 5 27 2 3" xfId="20851" xr:uid="{00000000-0005-0000-0000-000097660000}"/>
    <cellStyle name="Note 2 3 2 5 27 2 4" xfId="34680" xr:uid="{00000000-0005-0000-0000-000098660000}"/>
    <cellStyle name="Note 2 3 2 5 27 3" xfId="20852" xr:uid="{00000000-0005-0000-0000-000099660000}"/>
    <cellStyle name="Note 2 3 2 5 27 3 2" xfId="34681" xr:uid="{00000000-0005-0000-0000-00009A660000}"/>
    <cellStyle name="Note 2 3 2 5 27 4" xfId="20853" xr:uid="{00000000-0005-0000-0000-00009B660000}"/>
    <cellStyle name="Note 2 3 2 5 27 5" xfId="34682" xr:uid="{00000000-0005-0000-0000-00009C660000}"/>
    <cellStyle name="Note 2 3 2 5 28" xfId="20854" xr:uid="{00000000-0005-0000-0000-00009D660000}"/>
    <cellStyle name="Note 2 3 2 5 28 2" xfId="20855" xr:uid="{00000000-0005-0000-0000-00009E660000}"/>
    <cellStyle name="Note 2 3 2 5 28 2 2" xfId="20856" xr:uid="{00000000-0005-0000-0000-00009F660000}"/>
    <cellStyle name="Note 2 3 2 5 28 2 2 2" xfId="34683" xr:uid="{00000000-0005-0000-0000-0000A0660000}"/>
    <cellStyle name="Note 2 3 2 5 28 2 3" xfId="20857" xr:uid="{00000000-0005-0000-0000-0000A1660000}"/>
    <cellStyle name="Note 2 3 2 5 28 2 4" xfId="34684" xr:uid="{00000000-0005-0000-0000-0000A2660000}"/>
    <cellStyle name="Note 2 3 2 5 28 3" xfId="20858" xr:uid="{00000000-0005-0000-0000-0000A3660000}"/>
    <cellStyle name="Note 2 3 2 5 28 3 2" xfId="34685" xr:uid="{00000000-0005-0000-0000-0000A4660000}"/>
    <cellStyle name="Note 2 3 2 5 28 4" xfId="20859" xr:uid="{00000000-0005-0000-0000-0000A5660000}"/>
    <cellStyle name="Note 2 3 2 5 28 5" xfId="34686" xr:uid="{00000000-0005-0000-0000-0000A6660000}"/>
    <cellStyle name="Note 2 3 2 5 29" xfId="20860" xr:uid="{00000000-0005-0000-0000-0000A7660000}"/>
    <cellStyle name="Note 2 3 2 5 29 2" xfId="20861" xr:uid="{00000000-0005-0000-0000-0000A8660000}"/>
    <cellStyle name="Note 2 3 2 5 29 2 2" xfId="20862" xr:uid="{00000000-0005-0000-0000-0000A9660000}"/>
    <cellStyle name="Note 2 3 2 5 29 2 2 2" xfId="34687" xr:uid="{00000000-0005-0000-0000-0000AA660000}"/>
    <cellStyle name="Note 2 3 2 5 29 2 3" xfId="20863" xr:uid="{00000000-0005-0000-0000-0000AB660000}"/>
    <cellStyle name="Note 2 3 2 5 29 2 4" xfId="34688" xr:uid="{00000000-0005-0000-0000-0000AC660000}"/>
    <cellStyle name="Note 2 3 2 5 29 3" xfId="20864" xr:uid="{00000000-0005-0000-0000-0000AD660000}"/>
    <cellStyle name="Note 2 3 2 5 29 3 2" xfId="34689" xr:uid="{00000000-0005-0000-0000-0000AE660000}"/>
    <cellStyle name="Note 2 3 2 5 29 4" xfId="20865" xr:uid="{00000000-0005-0000-0000-0000AF660000}"/>
    <cellStyle name="Note 2 3 2 5 29 5" xfId="34690" xr:uid="{00000000-0005-0000-0000-0000B0660000}"/>
    <cellStyle name="Note 2 3 2 5 3" xfId="20866" xr:uid="{00000000-0005-0000-0000-0000B1660000}"/>
    <cellStyle name="Note 2 3 2 5 3 2" xfId="20867" xr:uid="{00000000-0005-0000-0000-0000B2660000}"/>
    <cellStyle name="Note 2 3 2 5 3 2 2" xfId="20868" xr:uid="{00000000-0005-0000-0000-0000B3660000}"/>
    <cellStyle name="Note 2 3 2 5 3 2 2 2" xfId="34691" xr:uid="{00000000-0005-0000-0000-0000B4660000}"/>
    <cellStyle name="Note 2 3 2 5 3 2 3" xfId="20869" xr:uid="{00000000-0005-0000-0000-0000B5660000}"/>
    <cellStyle name="Note 2 3 2 5 3 2 4" xfId="34692" xr:uid="{00000000-0005-0000-0000-0000B6660000}"/>
    <cellStyle name="Note 2 3 2 5 3 3" xfId="20870" xr:uid="{00000000-0005-0000-0000-0000B7660000}"/>
    <cellStyle name="Note 2 3 2 5 3 3 2" xfId="34693" xr:uid="{00000000-0005-0000-0000-0000B8660000}"/>
    <cellStyle name="Note 2 3 2 5 3 4" xfId="20871" xr:uid="{00000000-0005-0000-0000-0000B9660000}"/>
    <cellStyle name="Note 2 3 2 5 3 5" xfId="34694" xr:uid="{00000000-0005-0000-0000-0000BA660000}"/>
    <cellStyle name="Note 2 3 2 5 30" xfId="20872" xr:uid="{00000000-0005-0000-0000-0000BB660000}"/>
    <cellStyle name="Note 2 3 2 5 30 2" xfId="20873" xr:uid="{00000000-0005-0000-0000-0000BC660000}"/>
    <cellStyle name="Note 2 3 2 5 30 2 2" xfId="20874" xr:uid="{00000000-0005-0000-0000-0000BD660000}"/>
    <cellStyle name="Note 2 3 2 5 30 2 2 2" xfId="34695" xr:uid="{00000000-0005-0000-0000-0000BE660000}"/>
    <cellStyle name="Note 2 3 2 5 30 2 3" xfId="20875" xr:uid="{00000000-0005-0000-0000-0000BF660000}"/>
    <cellStyle name="Note 2 3 2 5 30 2 4" xfId="34696" xr:uid="{00000000-0005-0000-0000-0000C0660000}"/>
    <cellStyle name="Note 2 3 2 5 30 3" xfId="20876" xr:uid="{00000000-0005-0000-0000-0000C1660000}"/>
    <cellStyle name="Note 2 3 2 5 30 3 2" xfId="34697" xr:uid="{00000000-0005-0000-0000-0000C2660000}"/>
    <cellStyle name="Note 2 3 2 5 30 4" xfId="20877" xr:uid="{00000000-0005-0000-0000-0000C3660000}"/>
    <cellStyle name="Note 2 3 2 5 30 5" xfId="34698" xr:uid="{00000000-0005-0000-0000-0000C4660000}"/>
    <cellStyle name="Note 2 3 2 5 31" xfId="20878" xr:uid="{00000000-0005-0000-0000-0000C5660000}"/>
    <cellStyle name="Note 2 3 2 5 31 2" xfId="20879" xr:uid="{00000000-0005-0000-0000-0000C6660000}"/>
    <cellStyle name="Note 2 3 2 5 31 2 2" xfId="34699" xr:uid="{00000000-0005-0000-0000-0000C7660000}"/>
    <cellStyle name="Note 2 3 2 5 31 3" xfId="20880" xr:uid="{00000000-0005-0000-0000-0000C8660000}"/>
    <cellStyle name="Note 2 3 2 5 31 4" xfId="34700" xr:uid="{00000000-0005-0000-0000-0000C9660000}"/>
    <cellStyle name="Note 2 3 2 5 32" xfId="20881" xr:uid="{00000000-0005-0000-0000-0000CA660000}"/>
    <cellStyle name="Note 2 3 2 5 32 2" xfId="34701" xr:uid="{00000000-0005-0000-0000-0000CB660000}"/>
    <cellStyle name="Note 2 3 2 5 33" xfId="20882" xr:uid="{00000000-0005-0000-0000-0000CC660000}"/>
    <cellStyle name="Note 2 3 2 5 34" xfId="34702" xr:uid="{00000000-0005-0000-0000-0000CD660000}"/>
    <cellStyle name="Note 2 3 2 5 4" xfId="20883" xr:uid="{00000000-0005-0000-0000-0000CE660000}"/>
    <cellStyle name="Note 2 3 2 5 4 2" xfId="20884" xr:uid="{00000000-0005-0000-0000-0000CF660000}"/>
    <cellStyle name="Note 2 3 2 5 4 2 2" xfId="20885" xr:uid="{00000000-0005-0000-0000-0000D0660000}"/>
    <cellStyle name="Note 2 3 2 5 4 2 2 2" xfId="34703" xr:uid="{00000000-0005-0000-0000-0000D1660000}"/>
    <cellStyle name="Note 2 3 2 5 4 2 3" xfId="20886" xr:uid="{00000000-0005-0000-0000-0000D2660000}"/>
    <cellStyle name="Note 2 3 2 5 4 2 4" xfId="34704" xr:uid="{00000000-0005-0000-0000-0000D3660000}"/>
    <cellStyle name="Note 2 3 2 5 4 3" xfId="20887" xr:uid="{00000000-0005-0000-0000-0000D4660000}"/>
    <cellStyle name="Note 2 3 2 5 4 3 2" xfId="34705" xr:uid="{00000000-0005-0000-0000-0000D5660000}"/>
    <cellStyle name="Note 2 3 2 5 4 4" xfId="20888" xr:uid="{00000000-0005-0000-0000-0000D6660000}"/>
    <cellStyle name="Note 2 3 2 5 4 5" xfId="34706" xr:uid="{00000000-0005-0000-0000-0000D7660000}"/>
    <cellStyle name="Note 2 3 2 5 5" xfId="20889" xr:uid="{00000000-0005-0000-0000-0000D8660000}"/>
    <cellStyle name="Note 2 3 2 5 5 2" xfId="20890" xr:uid="{00000000-0005-0000-0000-0000D9660000}"/>
    <cellStyle name="Note 2 3 2 5 5 2 2" xfId="20891" xr:uid="{00000000-0005-0000-0000-0000DA660000}"/>
    <cellStyle name="Note 2 3 2 5 5 2 2 2" xfId="34707" xr:uid="{00000000-0005-0000-0000-0000DB660000}"/>
    <cellStyle name="Note 2 3 2 5 5 2 3" xfId="20892" xr:uid="{00000000-0005-0000-0000-0000DC660000}"/>
    <cellStyle name="Note 2 3 2 5 5 2 4" xfId="34708" xr:uid="{00000000-0005-0000-0000-0000DD660000}"/>
    <cellStyle name="Note 2 3 2 5 5 3" xfId="20893" xr:uid="{00000000-0005-0000-0000-0000DE660000}"/>
    <cellStyle name="Note 2 3 2 5 5 3 2" xfId="34709" xr:uid="{00000000-0005-0000-0000-0000DF660000}"/>
    <cellStyle name="Note 2 3 2 5 5 4" xfId="20894" xr:uid="{00000000-0005-0000-0000-0000E0660000}"/>
    <cellStyle name="Note 2 3 2 5 5 5" xfId="34710" xr:uid="{00000000-0005-0000-0000-0000E1660000}"/>
    <cellStyle name="Note 2 3 2 5 6" xfId="20895" xr:uid="{00000000-0005-0000-0000-0000E2660000}"/>
    <cellStyle name="Note 2 3 2 5 6 2" xfId="20896" xr:uid="{00000000-0005-0000-0000-0000E3660000}"/>
    <cellStyle name="Note 2 3 2 5 6 2 2" xfId="20897" xr:uid="{00000000-0005-0000-0000-0000E4660000}"/>
    <cellStyle name="Note 2 3 2 5 6 2 2 2" xfId="34711" xr:uid="{00000000-0005-0000-0000-0000E5660000}"/>
    <cellStyle name="Note 2 3 2 5 6 2 3" xfId="20898" xr:uid="{00000000-0005-0000-0000-0000E6660000}"/>
    <cellStyle name="Note 2 3 2 5 6 2 4" xfId="34712" xr:uid="{00000000-0005-0000-0000-0000E7660000}"/>
    <cellStyle name="Note 2 3 2 5 6 3" xfId="20899" xr:uid="{00000000-0005-0000-0000-0000E8660000}"/>
    <cellStyle name="Note 2 3 2 5 6 3 2" xfId="34713" xr:uid="{00000000-0005-0000-0000-0000E9660000}"/>
    <cellStyle name="Note 2 3 2 5 6 4" xfId="20900" xr:uid="{00000000-0005-0000-0000-0000EA660000}"/>
    <cellStyle name="Note 2 3 2 5 6 5" xfId="34714" xr:uid="{00000000-0005-0000-0000-0000EB660000}"/>
    <cellStyle name="Note 2 3 2 5 7" xfId="20901" xr:uid="{00000000-0005-0000-0000-0000EC660000}"/>
    <cellStyle name="Note 2 3 2 5 7 2" xfId="20902" xr:uid="{00000000-0005-0000-0000-0000ED660000}"/>
    <cellStyle name="Note 2 3 2 5 7 2 2" xfId="20903" xr:uid="{00000000-0005-0000-0000-0000EE660000}"/>
    <cellStyle name="Note 2 3 2 5 7 2 2 2" xfId="34715" xr:uid="{00000000-0005-0000-0000-0000EF660000}"/>
    <cellStyle name="Note 2 3 2 5 7 2 3" xfId="20904" xr:uid="{00000000-0005-0000-0000-0000F0660000}"/>
    <cellStyle name="Note 2 3 2 5 7 2 4" xfId="34716" xr:uid="{00000000-0005-0000-0000-0000F1660000}"/>
    <cellStyle name="Note 2 3 2 5 7 3" xfId="20905" xr:uid="{00000000-0005-0000-0000-0000F2660000}"/>
    <cellStyle name="Note 2 3 2 5 7 3 2" xfId="34717" xr:uid="{00000000-0005-0000-0000-0000F3660000}"/>
    <cellStyle name="Note 2 3 2 5 7 4" xfId="20906" xr:uid="{00000000-0005-0000-0000-0000F4660000}"/>
    <cellStyle name="Note 2 3 2 5 7 5" xfId="34718" xr:uid="{00000000-0005-0000-0000-0000F5660000}"/>
    <cellStyle name="Note 2 3 2 5 8" xfId="20907" xr:uid="{00000000-0005-0000-0000-0000F6660000}"/>
    <cellStyle name="Note 2 3 2 5 8 2" xfId="20908" xr:uid="{00000000-0005-0000-0000-0000F7660000}"/>
    <cellStyle name="Note 2 3 2 5 8 2 2" xfId="20909" xr:uid="{00000000-0005-0000-0000-0000F8660000}"/>
    <cellStyle name="Note 2 3 2 5 8 2 2 2" xfId="34719" xr:uid="{00000000-0005-0000-0000-0000F9660000}"/>
    <cellStyle name="Note 2 3 2 5 8 2 3" xfId="20910" xr:uid="{00000000-0005-0000-0000-0000FA660000}"/>
    <cellStyle name="Note 2 3 2 5 8 2 4" xfId="34720" xr:uid="{00000000-0005-0000-0000-0000FB660000}"/>
    <cellStyle name="Note 2 3 2 5 8 3" xfId="20911" xr:uid="{00000000-0005-0000-0000-0000FC660000}"/>
    <cellStyle name="Note 2 3 2 5 8 3 2" xfId="34721" xr:uid="{00000000-0005-0000-0000-0000FD660000}"/>
    <cellStyle name="Note 2 3 2 5 8 4" xfId="20912" xr:uid="{00000000-0005-0000-0000-0000FE660000}"/>
    <cellStyle name="Note 2 3 2 5 8 5" xfId="34722" xr:uid="{00000000-0005-0000-0000-0000FF660000}"/>
    <cellStyle name="Note 2 3 2 5 9" xfId="20913" xr:uid="{00000000-0005-0000-0000-000000670000}"/>
    <cellStyle name="Note 2 3 2 5 9 2" xfId="20914" xr:uid="{00000000-0005-0000-0000-000001670000}"/>
    <cellStyle name="Note 2 3 2 5 9 2 2" xfId="20915" xr:uid="{00000000-0005-0000-0000-000002670000}"/>
    <cellStyle name="Note 2 3 2 5 9 2 2 2" xfId="34723" xr:uid="{00000000-0005-0000-0000-000003670000}"/>
    <cellStyle name="Note 2 3 2 5 9 2 3" xfId="20916" xr:uid="{00000000-0005-0000-0000-000004670000}"/>
    <cellStyle name="Note 2 3 2 5 9 2 4" xfId="34724" xr:uid="{00000000-0005-0000-0000-000005670000}"/>
    <cellStyle name="Note 2 3 2 5 9 3" xfId="20917" xr:uid="{00000000-0005-0000-0000-000006670000}"/>
    <cellStyle name="Note 2 3 2 5 9 3 2" xfId="34725" xr:uid="{00000000-0005-0000-0000-000007670000}"/>
    <cellStyle name="Note 2 3 2 5 9 4" xfId="20918" xr:uid="{00000000-0005-0000-0000-000008670000}"/>
    <cellStyle name="Note 2 3 2 5 9 5" xfId="34726" xr:uid="{00000000-0005-0000-0000-000009670000}"/>
    <cellStyle name="Note 2 3 2 6" xfId="20919" xr:uid="{00000000-0005-0000-0000-00000A670000}"/>
    <cellStyle name="Note 2 3 2 6 2" xfId="20920" xr:uid="{00000000-0005-0000-0000-00000B670000}"/>
    <cellStyle name="Note 2 3 2 6 2 2" xfId="34727" xr:uid="{00000000-0005-0000-0000-00000C670000}"/>
    <cellStyle name="Note 2 3 2 6 3" xfId="20921" xr:uid="{00000000-0005-0000-0000-00000D670000}"/>
    <cellStyle name="Note 2 3 2 6 4" xfId="34728" xr:uid="{00000000-0005-0000-0000-00000E670000}"/>
    <cellStyle name="Note 2 3 2 7" xfId="20922" xr:uid="{00000000-0005-0000-0000-00000F670000}"/>
    <cellStyle name="Note 2 3 2 7 2" xfId="34729" xr:uid="{00000000-0005-0000-0000-000010670000}"/>
    <cellStyle name="Note 2 3 2 8" xfId="20923" xr:uid="{00000000-0005-0000-0000-000011670000}"/>
    <cellStyle name="Note 2 3 2 9" xfId="34730" xr:uid="{00000000-0005-0000-0000-000012670000}"/>
    <cellStyle name="Note 2 3 2_BU&amp;IC" xfId="20924" xr:uid="{00000000-0005-0000-0000-000013670000}"/>
    <cellStyle name="Note 2 3 20" xfId="34731" xr:uid="{00000000-0005-0000-0000-000014670000}"/>
    <cellStyle name="Note 2 3 3" xfId="20925" xr:uid="{00000000-0005-0000-0000-000015670000}"/>
    <cellStyle name="Note 2 3 4" xfId="20926" xr:uid="{00000000-0005-0000-0000-000016670000}"/>
    <cellStyle name="Note 2 3 4 10" xfId="20927" xr:uid="{00000000-0005-0000-0000-000017670000}"/>
    <cellStyle name="Note 2 3 4 10 2" xfId="20928" xr:uid="{00000000-0005-0000-0000-000018670000}"/>
    <cellStyle name="Note 2 3 4 10 2 2" xfId="20929" xr:uid="{00000000-0005-0000-0000-000019670000}"/>
    <cellStyle name="Note 2 3 4 10 2 2 2" xfId="34732" xr:uid="{00000000-0005-0000-0000-00001A670000}"/>
    <cellStyle name="Note 2 3 4 10 2 3" xfId="20930" xr:uid="{00000000-0005-0000-0000-00001B670000}"/>
    <cellStyle name="Note 2 3 4 10 2 4" xfId="34733" xr:uid="{00000000-0005-0000-0000-00001C670000}"/>
    <cellStyle name="Note 2 3 4 10 3" xfId="20931" xr:uid="{00000000-0005-0000-0000-00001D670000}"/>
    <cellStyle name="Note 2 3 4 10 3 2" xfId="34734" xr:uid="{00000000-0005-0000-0000-00001E670000}"/>
    <cellStyle name="Note 2 3 4 10 4" xfId="20932" xr:uid="{00000000-0005-0000-0000-00001F670000}"/>
    <cellStyle name="Note 2 3 4 10 5" xfId="34735" xr:uid="{00000000-0005-0000-0000-000020670000}"/>
    <cellStyle name="Note 2 3 4 11" xfId="20933" xr:uid="{00000000-0005-0000-0000-000021670000}"/>
    <cellStyle name="Note 2 3 4 11 2" xfId="20934" xr:uid="{00000000-0005-0000-0000-000022670000}"/>
    <cellStyle name="Note 2 3 4 11 2 2" xfId="20935" xr:uid="{00000000-0005-0000-0000-000023670000}"/>
    <cellStyle name="Note 2 3 4 11 2 2 2" xfId="34736" xr:uid="{00000000-0005-0000-0000-000024670000}"/>
    <cellStyle name="Note 2 3 4 11 2 3" xfId="20936" xr:uid="{00000000-0005-0000-0000-000025670000}"/>
    <cellStyle name="Note 2 3 4 11 2 4" xfId="34737" xr:uid="{00000000-0005-0000-0000-000026670000}"/>
    <cellStyle name="Note 2 3 4 11 3" xfId="20937" xr:uid="{00000000-0005-0000-0000-000027670000}"/>
    <cellStyle name="Note 2 3 4 11 3 2" xfId="34738" xr:uid="{00000000-0005-0000-0000-000028670000}"/>
    <cellStyle name="Note 2 3 4 11 4" xfId="20938" xr:uid="{00000000-0005-0000-0000-000029670000}"/>
    <cellStyle name="Note 2 3 4 11 5" xfId="34739" xr:uid="{00000000-0005-0000-0000-00002A670000}"/>
    <cellStyle name="Note 2 3 4 12" xfId="20939" xr:uid="{00000000-0005-0000-0000-00002B670000}"/>
    <cellStyle name="Note 2 3 4 12 2" xfId="20940" xr:uid="{00000000-0005-0000-0000-00002C670000}"/>
    <cellStyle name="Note 2 3 4 12 2 2" xfId="20941" xr:uid="{00000000-0005-0000-0000-00002D670000}"/>
    <cellStyle name="Note 2 3 4 12 2 2 2" xfId="34740" xr:uid="{00000000-0005-0000-0000-00002E670000}"/>
    <cellStyle name="Note 2 3 4 12 2 3" xfId="20942" xr:uid="{00000000-0005-0000-0000-00002F670000}"/>
    <cellStyle name="Note 2 3 4 12 2 4" xfId="34741" xr:uid="{00000000-0005-0000-0000-000030670000}"/>
    <cellStyle name="Note 2 3 4 12 3" xfId="20943" xr:uid="{00000000-0005-0000-0000-000031670000}"/>
    <cellStyle name="Note 2 3 4 12 3 2" xfId="34742" xr:uid="{00000000-0005-0000-0000-000032670000}"/>
    <cellStyle name="Note 2 3 4 12 4" xfId="20944" xr:uid="{00000000-0005-0000-0000-000033670000}"/>
    <cellStyle name="Note 2 3 4 12 5" xfId="34743" xr:uid="{00000000-0005-0000-0000-000034670000}"/>
    <cellStyle name="Note 2 3 4 13" xfId="20945" xr:uid="{00000000-0005-0000-0000-000035670000}"/>
    <cellStyle name="Note 2 3 4 13 2" xfId="20946" xr:uid="{00000000-0005-0000-0000-000036670000}"/>
    <cellStyle name="Note 2 3 4 13 2 2" xfId="20947" xr:uid="{00000000-0005-0000-0000-000037670000}"/>
    <cellStyle name="Note 2 3 4 13 2 2 2" xfId="34744" xr:uid="{00000000-0005-0000-0000-000038670000}"/>
    <cellStyle name="Note 2 3 4 13 2 3" xfId="20948" xr:uid="{00000000-0005-0000-0000-000039670000}"/>
    <cellStyle name="Note 2 3 4 13 2 4" xfId="34745" xr:uid="{00000000-0005-0000-0000-00003A670000}"/>
    <cellStyle name="Note 2 3 4 13 3" xfId="20949" xr:uid="{00000000-0005-0000-0000-00003B670000}"/>
    <cellStyle name="Note 2 3 4 13 3 2" xfId="34746" xr:uid="{00000000-0005-0000-0000-00003C670000}"/>
    <cellStyle name="Note 2 3 4 13 4" xfId="20950" xr:uid="{00000000-0005-0000-0000-00003D670000}"/>
    <cellStyle name="Note 2 3 4 13 5" xfId="34747" xr:uid="{00000000-0005-0000-0000-00003E670000}"/>
    <cellStyle name="Note 2 3 4 14" xfId="20951" xr:uid="{00000000-0005-0000-0000-00003F670000}"/>
    <cellStyle name="Note 2 3 4 14 2" xfId="20952" xr:uid="{00000000-0005-0000-0000-000040670000}"/>
    <cellStyle name="Note 2 3 4 14 2 2" xfId="20953" xr:uid="{00000000-0005-0000-0000-000041670000}"/>
    <cellStyle name="Note 2 3 4 14 2 2 2" xfId="34748" xr:uid="{00000000-0005-0000-0000-000042670000}"/>
    <cellStyle name="Note 2 3 4 14 2 3" xfId="20954" xr:uid="{00000000-0005-0000-0000-000043670000}"/>
    <cellStyle name="Note 2 3 4 14 2 4" xfId="34749" xr:uid="{00000000-0005-0000-0000-000044670000}"/>
    <cellStyle name="Note 2 3 4 14 3" xfId="20955" xr:uid="{00000000-0005-0000-0000-000045670000}"/>
    <cellStyle name="Note 2 3 4 14 3 2" xfId="34750" xr:uid="{00000000-0005-0000-0000-000046670000}"/>
    <cellStyle name="Note 2 3 4 14 4" xfId="20956" xr:uid="{00000000-0005-0000-0000-000047670000}"/>
    <cellStyle name="Note 2 3 4 14 5" xfId="34751" xr:uid="{00000000-0005-0000-0000-000048670000}"/>
    <cellStyle name="Note 2 3 4 15" xfId="20957" xr:uid="{00000000-0005-0000-0000-000049670000}"/>
    <cellStyle name="Note 2 3 4 15 2" xfId="20958" xr:uid="{00000000-0005-0000-0000-00004A670000}"/>
    <cellStyle name="Note 2 3 4 15 2 2" xfId="20959" xr:uid="{00000000-0005-0000-0000-00004B670000}"/>
    <cellStyle name="Note 2 3 4 15 2 2 2" xfId="34752" xr:uid="{00000000-0005-0000-0000-00004C670000}"/>
    <cellStyle name="Note 2 3 4 15 2 3" xfId="20960" xr:uid="{00000000-0005-0000-0000-00004D670000}"/>
    <cellStyle name="Note 2 3 4 15 2 4" xfId="34753" xr:uid="{00000000-0005-0000-0000-00004E670000}"/>
    <cellStyle name="Note 2 3 4 15 3" xfId="20961" xr:uid="{00000000-0005-0000-0000-00004F670000}"/>
    <cellStyle name="Note 2 3 4 15 3 2" xfId="34754" xr:uid="{00000000-0005-0000-0000-000050670000}"/>
    <cellStyle name="Note 2 3 4 15 4" xfId="20962" xr:uid="{00000000-0005-0000-0000-000051670000}"/>
    <cellStyle name="Note 2 3 4 15 5" xfId="34755" xr:uid="{00000000-0005-0000-0000-000052670000}"/>
    <cellStyle name="Note 2 3 4 16" xfId="20963" xr:uid="{00000000-0005-0000-0000-000053670000}"/>
    <cellStyle name="Note 2 3 4 16 2" xfId="20964" xr:uid="{00000000-0005-0000-0000-000054670000}"/>
    <cellStyle name="Note 2 3 4 16 2 2" xfId="20965" xr:uid="{00000000-0005-0000-0000-000055670000}"/>
    <cellStyle name="Note 2 3 4 16 2 2 2" xfId="34756" xr:uid="{00000000-0005-0000-0000-000056670000}"/>
    <cellStyle name="Note 2 3 4 16 2 3" xfId="20966" xr:uid="{00000000-0005-0000-0000-000057670000}"/>
    <cellStyle name="Note 2 3 4 16 2 4" xfId="34757" xr:uid="{00000000-0005-0000-0000-000058670000}"/>
    <cellStyle name="Note 2 3 4 16 3" xfId="20967" xr:uid="{00000000-0005-0000-0000-000059670000}"/>
    <cellStyle name="Note 2 3 4 16 3 2" xfId="34758" xr:uid="{00000000-0005-0000-0000-00005A670000}"/>
    <cellStyle name="Note 2 3 4 16 4" xfId="20968" xr:uid="{00000000-0005-0000-0000-00005B670000}"/>
    <cellStyle name="Note 2 3 4 16 5" xfId="34759" xr:uid="{00000000-0005-0000-0000-00005C670000}"/>
    <cellStyle name="Note 2 3 4 17" xfId="20969" xr:uid="{00000000-0005-0000-0000-00005D670000}"/>
    <cellStyle name="Note 2 3 4 17 2" xfId="20970" xr:uid="{00000000-0005-0000-0000-00005E670000}"/>
    <cellStyle name="Note 2 3 4 17 2 2" xfId="20971" xr:uid="{00000000-0005-0000-0000-00005F670000}"/>
    <cellStyle name="Note 2 3 4 17 2 2 2" xfId="34760" xr:uid="{00000000-0005-0000-0000-000060670000}"/>
    <cellStyle name="Note 2 3 4 17 2 3" xfId="20972" xr:uid="{00000000-0005-0000-0000-000061670000}"/>
    <cellStyle name="Note 2 3 4 17 2 4" xfId="34761" xr:uid="{00000000-0005-0000-0000-000062670000}"/>
    <cellStyle name="Note 2 3 4 17 3" xfId="20973" xr:uid="{00000000-0005-0000-0000-000063670000}"/>
    <cellStyle name="Note 2 3 4 17 3 2" xfId="34762" xr:uid="{00000000-0005-0000-0000-000064670000}"/>
    <cellStyle name="Note 2 3 4 17 4" xfId="20974" xr:uid="{00000000-0005-0000-0000-000065670000}"/>
    <cellStyle name="Note 2 3 4 17 5" xfId="34763" xr:uid="{00000000-0005-0000-0000-000066670000}"/>
    <cellStyle name="Note 2 3 4 18" xfId="20975" xr:uid="{00000000-0005-0000-0000-000067670000}"/>
    <cellStyle name="Note 2 3 4 18 2" xfId="20976" xr:uid="{00000000-0005-0000-0000-000068670000}"/>
    <cellStyle name="Note 2 3 4 18 2 2" xfId="20977" xr:uid="{00000000-0005-0000-0000-000069670000}"/>
    <cellStyle name="Note 2 3 4 18 2 2 2" xfId="34764" xr:uid="{00000000-0005-0000-0000-00006A670000}"/>
    <cellStyle name="Note 2 3 4 18 2 3" xfId="20978" xr:uid="{00000000-0005-0000-0000-00006B670000}"/>
    <cellStyle name="Note 2 3 4 18 2 4" xfId="34765" xr:uid="{00000000-0005-0000-0000-00006C670000}"/>
    <cellStyle name="Note 2 3 4 18 3" xfId="20979" xr:uid="{00000000-0005-0000-0000-00006D670000}"/>
    <cellStyle name="Note 2 3 4 18 3 2" xfId="34766" xr:uid="{00000000-0005-0000-0000-00006E670000}"/>
    <cellStyle name="Note 2 3 4 18 4" xfId="20980" xr:uid="{00000000-0005-0000-0000-00006F670000}"/>
    <cellStyle name="Note 2 3 4 18 5" xfId="34767" xr:uid="{00000000-0005-0000-0000-000070670000}"/>
    <cellStyle name="Note 2 3 4 19" xfId="20981" xr:uid="{00000000-0005-0000-0000-000071670000}"/>
    <cellStyle name="Note 2 3 4 19 2" xfId="20982" xr:uid="{00000000-0005-0000-0000-000072670000}"/>
    <cellStyle name="Note 2 3 4 19 2 2" xfId="20983" xr:uid="{00000000-0005-0000-0000-000073670000}"/>
    <cellStyle name="Note 2 3 4 19 2 2 2" xfId="34768" xr:uid="{00000000-0005-0000-0000-000074670000}"/>
    <cellStyle name="Note 2 3 4 19 2 3" xfId="20984" xr:uid="{00000000-0005-0000-0000-000075670000}"/>
    <cellStyle name="Note 2 3 4 19 2 4" xfId="34769" xr:uid="{00000000-0005-0000-0000-000076670000}"/>
    <cellStyle name="Note 2 3 4 19 3" xfId="20985" xr:uid="{00000000-0005-0000-0000-000077670000}"/>
    <cellStyle name="Note 2 3 4 19 3 2" xfId="34770" xr:uid="{00000000-0005-0000-0000-000078670000}"/>
    <cellStyle name="Note 2 3 4 19 4" xfId="20986" xr:uid="{00000000-0005-0000-0000-000079670000}"/>
    <cellStyle name="Note 2 3 4 19 5" xfId="34771" xr:uid="{00000000-0005-0000-0000-00007A670000}"/>
    <cellStyle name="Note 2 3 4 2" xfId="20987" xr:uid="{00000000-0005-0000-0000-00007B670000}"/>
    <cellStyle name="Note 2 3 4 2 2" xfId="20988" xr:uid="{00000000-0005-0000-0000-00007C670000}"/>
    <cellStyle name="Note 2 3 4 2 2 2" xfId="20989" xr:uid="{00000000-0005-0000-0000-00007D670000}"/>
    <cellStyle name="Note 2 3 4 2 2 2 2" xfId="34772" xr:uid="{00000000-0005-0000-0000-00007E670000}"/>
    <cellStyle name="Note 2 3 4 2 2 3" xfId="20990" xr:uid="{00000000-0005-0000-0000-00007F670000}"/>
    <cellStyle name="Note 2 3 4 2 2 4" xfId="34773" xr:uid="{00000000-0005-0000-0000-000080670000}"/>
    <cellStyle name="Note 2 3 4 2 3" xfId="20991" xr:uid="{00000000-0005-0000-0000-000081670000}"/>
    <cellStyle name="Note 2 3 4 2 3 2" xfId="34774" xr:uid="{00000000-0005-0000-0000-000082670000}"/>
    <cellStyle name="Note 2 3 4 2 4" xfId="20992" xr:uid="{00000000-0005-0000-0000-000083670000}"/>
    <cellStyle name="Note 2 3 4 2 5" xfId="34775" xr:uid="{00000000-0005-0000-0000-000084670000}"/>
    <cellStyle name="Note 2 3 4 20" xfId="20993" xr:uid="{00000000-0005-0000-0000-000085670000}"/>
    <cellStyle name="Note 2 3 4 20 2" xfId="20994" xr:uid="{00000000-0005-0000-0000-000086670000}"/>
    <cellStyle name="Note 2 3 4 20 2 2" xfId="20995" xr:uid="{00000000-0005-0000-0000-000087670000}"/>
    <cellStyle name="Note 2 3 4 20 2 2 2" xfId="34776" xr:uid="{00000000-0005-0000-0000-000088670000}"/>
    <cellStyle name="Note 2 3 4 20 2 3" xfId="20996" xr:uid="{00000000-0005-0000-0000-000089670000}"/>
    <cellStyle name="Note 2 3 4 20 2 4" xfId="34777" xr:uid="{00000000-0005-0000-0000-00008A670000}"/>
    <cellStyle name="Note 2 3 4 20 3" xfId="20997" xr:uid="{00000000-0005-0000-0000-00008B670000}"/>
    <cellStyle name="Note 2 3 4 20 3 2" xfId="34778" xr:uid="{00000000-0005-0000-0000-00008C670000}"/>
    <cellStyle name="Note 2 3 4 20 4" xfId="20998" xr:uid="{00000000-0005-0000-0000-00008D670000}"/>
    <cellStyle name="Note 2 3 4 20 5" xfId="34779" xr:uid="{00000000-0005-0000-0000-00008E670000}"/>
    <cellStyle name="Note 2 3 4 21" xfId="20999" xr:uid="{00000000-0005-0000-0000-00008F670000}"/>
    <cellStyle name="Note 2 3 4 21 2" xfId="21000" xr:uid="{00000000-0005-0000-0000-000090670000}"/>
    <cellStyle name="Note 2 3 4 21 2 2" xfId="21001" xr:uid="{00000000-0005-0000-0000-000091670000}"/>
    <cellStyle name="Note 2 3 4 21 2 2 2" xfId="34780" xr:uid="{00000000-0005-0000-0000-000092670000}"/>
    <cellStyle name="Note 2 3 4 21 2 3" xfId="21002" xr:uid="{00000000-0005-0000-0000-000093670000}"/>
    <cellStyle name="Note 2 3 4 21 2 4" xfId="34781" xr:uid="{00000000-0005-0000-0000-000094670000}"/>
    <cellStyle name="Note 2 3 4 21 3" xfId="21003" xr:uid="{00000000-0005-0000-0000-000095670000}"/>
    <cellStyle name="Note 2 3 4 21 3 2" xfId="34782" xr:uid="{00000000-0005-0000-0000-000096670000}"/>
    <cellStyle name="Note 2 3 4 21 4" xfId="21004" xr:uid="{00000000-0005-0000-0000-000097670000}"/>
    <cellStyle name="Note 2 3 4 21 5" xfId="34783" xr:uid="{00000000-0005-0000-0000-000098670000}"/>
    <cellStyle name="Note 2 3 4 22" xfId="21005" xr:uid="{00000000-0005-0000-0000-000099670000}"/>
    <cellStyle name="Note 2 3 4 22 2" xfId="21006" xr:uid="{00000000-0005-0000-0000-00009A670000}"/>
    <cellStyle name="Note 2 3 4 22 2 2" xfId="21007" xr:uid="{00000000-0005-0000-0000-00009B670000}"/>
    <cellStyle name="Note 2 3 4 22 2 2 2" xfId="34784" xr:uid="{00000000-0005-0000-0000-00009C670000}"/>
    <cellStyle name="Note 2 3 4 22 2 3" xfId="21008" xr:uid="{00000000-0005-0000-0000-00009D670000}"/>
    <cellStyle name="Note 2 3 4 22 2 4" xfId="34785" xr:uid="{00000000-0005-0000-0000-00009E670000}"/>
    <cellStyle name="Note 2 3 4 22 3" xfId="21009" xr:uid="{00000000-0005-0000-0000-00009F670000}"/>
    <cellStyle name="Note 2 3 4 22 3 2" xfId="34786" xr:uid="{00000000-0005-0000-0000-0000A0670000}"/>
    <cellStyle name="Note 2 3 4 22 4" xfId="21010" xr:uid="{00000000-0005-0000-0000-0000A1670000}"/>
    <cellStyle name="Note 2 3 4 22 5" xfId="34787" xr:uid="{00000000-0005-0000-0000-0000A2670000}"/>
    <cellStyle name="Note 2 3 4 23" xfId="21011" xr:uid="{00000000-0005-0000-0000-0000A3670000}"/>
    <cellStyle name="Note 2 3 4 23 2" xfId="21012" xr:uid="{00000000-0005-0000-0000-0000A4670000}"/>
    <cellStyle name="Note 2 3 4 23 2 2" xfId="21013" xr:uid="{00000000-0005-0000-0000-0000A5670000}"/>
    <cellStyle name="Note 2 3 4 23 2 2 2" xfId="34788" xr:uid="{00000000-0005-0000-0000-0000A6670000}"/>
    <cellStyle name="Note 2 3 4 23 2 3" xfId="21014" xr:uid="{00000000-0005-0000-0000-0000A7670000}"/>
    <cellStyle name="Note 2 3 4 23 2 4" xfId="34789" xr:uid="{00000000-0005-0000-0000-0000A8670000}"/>
    <cellStyle name="Note 2 3 4 23 3" xfId="21015" xr:uid="{00000000-0005-0000-0000-0000A9670000}"/>
    <cellStyle name="Note 2 3 4 23 3 2" xfId="34790" xr:uid="{00000000-0005-0000-0000-0000AA670000}"/>
    <cellStyle name="Note 2 3 4 23 4" xfId="21016" xr:uid="{00000000-0005-0000-0000-0000AB670000}"/>
    <cellStyle name="Note 2 3 4 23 5" xfId="34791" xr:uid="{00000000-0005-0000-0000-0000AC670000}"/>
    <cellStyle name="Note 2 3 4 24" xfId="21017" xr:uid="{00000000-0005-0000-0000-0000AD670000}"/>
    <cellStyle name="Note 2 3 4 24 2" xfId="21018" xr:uid="{00000000-0005-0000-0000-0000AE670000}"/>
    <cellStyle name="Note 2 3 4 24 2 2" xfId="21019" xr:uid="{00000000-0005-0000-0000-0000AF670000}"/>
    <cellStyle name="Note 2 3 4 24 2 2 2" xfId="34792" xr:uid="{00000000-0005-0000-0000-0000B0670000}"/>
    <cellStyle name="Note 2 3 4 24 2 3" xfId="21020" xr:uid="{00000000-0005-0000-0000-0000B1670000}"/>
    <cellStyle name="Note 2 3 4 24 2 4" xfId="34793" xr:uid="{00000000-0005-0000-0000-0000B2670000}"/>
    <cellStyle name="Note 2 3 4 24 3" xfId="21021" xr:uid="{00000000-0005-0000-0000-0000B3670000}"/>
    <cellStyle name="Note 2 3 4 24 3 2" xfId="34794" xr:uid="{00000000-0005-0000-0000-0000B4670000}"/>
    <cellStyle name="Note 2 3 4 24 4" xfId="21022" xr:uid="{00000000-0005-0000-0000-0000B5670000}"/>
    <cellStyle name="Note 2 3 4 24 5" xfId="34795" xr:uid="{00000000-0005-0000-0000-0000B6670000}"/>
    <cellStyle name="Note 2 3 4 25" xfId="21023" xr:uid="{00000000-0005-0000-0000-0000B7670000}"/>
    <cellStyle name="Note 2 3 4 25 2" xfId="21024" xr:uid="{00000000-0005-0000-0000-0000B8670000}"/>
    <cellStyle name="Note 2 3 4 25 2 2" xfId="21025" xr:uid="{00000000-0005-0000-0000-0000B9670000}"/>
    <cellStyle name="Note 2 3 4 25 2 2 2" xfId="34796" xr:uid="{00000000-0005-0000-0000-0000BA670000}"/>
    <cellStyle name="Note 2 3 4 25 2 3" xfId="21026" xr:uid="{00000000-0005-0000-0000-0000BB670000}"/>
    <cellStyle name="Note 2 3 4 25 2 4" xfId="34797" xr:uid="{00000000-0005-0000-0000-0000BC670000}"/>
    <cellStyle name="Note 2 3 4 25 3" xfId="21027" xr:uid="{00000000-0005-0000-0000-0000BD670000}"/>
    <cellStyle name="Note 2 3 4 25 3 2" xfId="34798" xr:uid="{00000000-0005-0000-0000-0000BE670000}"/>
    <cellStyle name="Note 2 3 4 25 4" xfId="21028" xr:uid="{00000000-0005-0000-0000-0000BF670000}"/>
    <cellStyle name="Note 2 3 4 25 5" xfId="34799" xr:uid="{00000000-0005-0000-0000-0000C0670000}"/>
    <cellStyle name="Note 2 3 4 26" xfId="21029" xr:uid="{00000000-0005-0000-0000-0000C1670000}"/>
    <cellStyle name="Note 2 3 4 26 2" xfId="21030" xr:uid="{00000000-0005-0000-0000-0000C2670000}"/>
    <cellStyle name="Note 2 3 4 26 2 2" xfId="21031" xr:uid="{00000000-0005-0000-0000-0000C3670000}"/>
    <cellStyle name="Note 2 3 4 26 2 2 2" xfId="34800" xr:uid="{00000000-0005-0000-0000-0000C4670000}"/>
    <cellStyle name="Note 2 3 4 26 2 3" xfId="21032" xr:uid="{00000000-0005-0000-0000-0000C5670000}"/>
    <cellStyle name="Note 2 3 4 26 2 4" xfId="34801" xr:uid="{00000000-0005-0000-0000-0000C6670000}"/>
    <cellStyle name="Note 2 3 4 26 3" xfId="21033" xr:uid="{00000000-0005-0000-0000-0000C7670000}"/>
    <cellStyle name="Note 2 3 4 26 3 2" xfId="34802" xr:uid="{00000000-0005-0000-0000-0000C8670000}"/>
    <cellStyle name="Note 2 3 4 26 4" xfId="21034" xr:uid="{00000000-0005-0000-0000-0000C9670000}"/>
    <cellStyle name="Note 2 3 4 26 5" xfId="34803" xr:uid="{00000000-0005-0000-0000-0000CA670000}"/>
    <cellStyle name="Note 2 3 4 27" xfId="21035" xr:uid="{00000000-0005-0000-0000-0000CB670000}"/>
    <cellStyle name="Note 2 3 4 27 2" xfId="21036" xr:uid="{00000000-0005-0000-0000-0000CC670000}"/>
    <cellStyle name="Note 2 3 4 27 2 2" xfId="21037" xr:uid="{00000000-0005-0000-0000-0000CD670000}"/>
    <cellStyle name="Note 2 3 4 27 2 2 2" xfId="34804" xr:uid="{00000000-0005-0000-0000-0000CE670000}"/>
    <cellStyle name="Note 2 3 4 27 2 3" xfId="21038" xr:uid="{00000000-0005-0000-0000-0000CF670000}"/>
    <cellStyle name="Note 2 3 4 27 2 4" xfId="34805" xr:uid="{00000000-0005-0000-0000-0000D0670000}"/>
    <cellStyle name="Note 2 3 4 27 3" xfId="21039" xr:uid="{00000000-0005-0000-0000-0000D1670000}"/>
    <cellStyle name="Note 2 3 4 27 3 2" xfId="34806" xr:uid="{00000000-0005-0000-0000-0000D2670000}"/>
    <cellStyle name="Note 2 3 4 27 4" xfId="21040" xr:uid="{00000000-0005-0000-0000-0000D3670000}"/>
    <cellStyle name="Note 2 3 4 27 5" xfId="34807" xr:uid="{00000000-0005-0000-0000-0000D4670000}"/>
    <cellStyle name="Note 2 3 4 28" xfId="21041" xr:uid="{00000000-0005-0000-0000-0000D5670000}"/>
    <cellStyle name="Note 2 3 4 28 2" xfId="21042" xr:uid="{00000000-0005-0000-0000-0000D6670000}"/>
    <cellStyle name="Note 2 3 4 28 2 2" xfId="21043" xr:uid="{00000000-0005-0000-0000-0000D7670000}"/>
    <cellStyle name="Note 2 3 4 28 2 2 2" xfId="34808" xr:uid="{00000000-0005-0000-0000-0000D8670000}"/>
    <cellStyle name="Note 2 3 4 28 2 3" xfId="21044" xr:uid="{00000000-0005-0000-0000-0000D9670000}"/>
    <cellStyle name="Note 2 3 4 28 2 4" xfId="34809" xr:uid="{00000000-0005-0000-0000-0000DA670000}"/>
    <cellStyle name="Note 2 3 4 28 3" xfId="21045" xr:uid="{00000000-0005-0000-0000-0000DB670000}"/>
    <cellStyle name="Note 2 3 4 28 3 2" xfId="34810" xr:uid="{00000000-0005-0000-0000-0000DC670000}"/>
    <cellStyle name="Note 2 3 4 28 4" xfId="21046" xr:uid="{00000000-0005-0000-0000-0000DD670000}"/>
    <cellStyle name="Note 2 3 4 28 5" xfId="34811" xr:uid="{00000000-0005-0000-0000-0000DE670000}"/>
    <cellStyle name="Note 2 3 4 29" xfId="21047" xr:uid="{00000000-0005-0000-0000-0000DF670000}"/>
    <cellStyle name="Note 2 3 4 29 2" xfId="21048" xr:uid="{00000000-0005-0000-0000-0000E0670000}"/>
    <cellStyle name="Note 2 3 4 29 2 2" xfId="21049" xr:uid="{00000000-0005-0000-0000-0000E1670000}"/>
    <cellStyle name="Note 2 3 4 29 2 2 2" xfId="34812" xr:uid="{00000000-0005-0000-0000-0000E2670000}"/>
    <cellStyle name="Note 2 3 4 29 2 3" xfId="21050" xr:uid="{00000000-0005-0000-0000-0000E3670000}"/>
    <cellStyle name="Note 2 3 4 29 2 4" xfId="34813" xr:uid="{00000000-0005-0000-0000-0000E4670000}"/>
    <cellStyle name="Note 2 3 4 29 3" xfId="21051" xr:uid="{00000000-0005-0000-0000-0000E5670000}"/>
    <cellStyle name="Note 2 3 4 29 3 2" xfId="34814" xr:uid="{00000000-0005-0000-0000-0000E6670000}"/>
    <cellStyle name="Note 2 3 4 29 4" xfId="21052" xr:uid="{00000000-0005-0000-0000-0000E7670000}"/>
    <cellStyle name="Note 2 3 4 29 5" xfId="34815" xr:uid="{00000000-0005-0000-0000-0000E8670000}"/>
    <cellStyle name="Note 2 3 4 3" xfId="21053" xr:uid="{00000000-0005-0000-0000-0000E9670000}"/>
    <cellStyle name="Note 2 3 4 3 2" xfId="21054" xr:uid="{00000000-0005-0000-0000-0000EA670000}"/>
    <cellStyle name="Note 2 3 4 3 2 2" xfId="21055" xr:uid="{00000000-0005-0000-0000-0000EB670000}"/>
    <cellStyle name="Note 2 3 4 3 2 2 2" xfId="34816" xr:uid="{00000000-0005-0000-0000-0000EC670000}"/>
    <cellStyle name="Note 2 3 4 3 2 3" xfId="21056" xr:uid="{00000000-0005-0000-0000-0000ED670000}"/>
    <cellStyle name="Note 2 3 4 3 2 4" xfId="34817" xr:uid="{00000000-0005-0000-0000-0000EE670000}"/>
    <cellStyle name="Note 2 3 4 3 3" xfId="21057" xr:uid="{00000000-0005-0000-0000-0000EF670000}"/>
    <cellStyle name="Note 2 3 4 3 3 2" xfId="34818" xr:uid="{00000000-0005-0000-0000-0000F0670000}"/>
    <cellStyle name="Note 2 3 4 3 4" xfId="21058" xr:uid="{00000000-0005-0000-0000-0000F1670000}"/>
    <cellStyle name="Note 2 3 4 3 5" xfId="34819" xr:uid="{00000000-0005-0000-0000-0000F2670000}"/>
    <cellStyle name="Note 2 3 4 30" xfId="21059" xr:uid="{00000000-0005-0000-0000-0000F3670000}"/>
    <cellStyle name="Note 2 3 4 30 2" xfId="21060" xr:uid="{00000000-0005-0000-0000-0000F4670000}"/>
    <cellStyle name="Note 2 3 4 30 2 2" xfId="21061" xr:uid="{00000000-0005-0000-0000-0000F5670000}"/>
    <cellStyle name="Note 2 3 4 30 2 2 2" xfId="34820" xr:uid="{00000000-0005-0000-0000-0000F6670000}"/>
    <cellStyle name="Note 2 3 4 30 2 3" xfId="21062" xr:uid="{00000000-0005-0000-0000-0000F7670000}"/>
    <cellStyle name="Note 2 3 4 30 2 4" xfId="34821" xr:uid="{00000000-0005-0000-0000-0000F8670000}"/>
    <cellStyle name="Note 2 3 4 30 3" xfId="21063" xr:uid="{00000000-0005-0000-0000-0000F9670000}"/>
    <cellStyle name="Note 2 3 4 30 3 2" xfId="34822" xr:uid="{00000000-0005-0000-0000-0000FA670000}"/>
    <cellStyle name="Note 2 3 4 30 4" xfId="21064" xr:uid="{00000000-0005-0000-0000-0000FB670000}"/>
    <cellStyle name="Note 2 3 4 30 5" xfId="34823" xr:uid="{00000000-0005-0000-0000-0000FC670000}"/>
    <cellStyle name="Note 2 3 4 31" xfId="21065" xr:uid="{00000000-0005-0000-0000-0000FD670000}"/>
    <cellStyle name="Note 2 3 4 31 2" xfId="21066" xr:uid="{00000000-0005-0000-0000-0000FE670000}"/>
    <cellStyle name="Note 2 3 4 31 2 2" xfId="34824" xr:uid="{00000000-0005-0000-0000-0000FF670000}"/>
    <cellStyle name="Note 2 3 4 31 3" xfId="21067" xr:uid="{00000000-0005-0000-0000-000000680000}"/>
    <cellStyle name="Note 2 3 4 31 4" xfId="34825" xr:uid="{00000000-0005-0000-0000-000001680000}"/>
    <cellStyle name="Note 2 3 4 32" xfId="21068" xr:uid="{00000000-0005-0000-0000-000002680000}"/>
    <cellStyle name="Note 2 3 4 32 2" xfId="34826" xr:uid="{00000000-0005-0000-0000-000003680000}"/>
    <cellStyle name="Note 2 3 4 33" xfId="21069" xr:uid="{00000000-0005-0000-0000-000004680000}"/>
    <cellStyle name="Note 2 3 4 34" xfId="34827" xr:uid="{00000000-0005-0000-0000-000005680000}"/>
    <cellStyle name="Note 2 3 4 4" xfId="21070" xr:uid="{00000000-0005-0000-0000-000006680000}"/>
    <cellStyle name="Note 2 3 4 4 2" xfId="21071" xr:uid="{00000000-0005-0000-0000-000007680000}"/>
    <cellStyle name="Note 2 3 4 4 2 2" xfId="21072" xr:uid="{00000000-0005-0000-0000-000008680000}"/>
    <cellStyle name="Note 2 3 4 4 2 2 2" xfId="34828" xr:uid="{00000000-0005-0000-0000-000009680000}"/>
    <cellStyle name="Note 2 3 4 4 2 3" xfId="21073" xr:uid="{00000000-0005-0000-0000-00000A680000}"/>
    <cellStyle name="Note 2 3 4 4 2 4" xfId="34829" xr:uid="{00000000-0005-0000-0000-00000B680000}"/>
    <cellStyle name="Note 2 3 4 4 3" xfId="21074" xr:uid="{00000000-0005-0000-0000-00000C680000}"/>
    <cellStyle name="Note 2 3 4 4 3 2" xfId="34830" xr:uid="{00000000-0005-0000-0000-00000D680000}"/>
    <cellStyle name="Note 2 3 4 4 4" xfId="21075" xr:uid="{00000000-0005-0000-0000-00000E680000}"/>
    <cellStyle name="Note 2 3 4 4 5" xfId="34831" xr:uid="{00000000-0005-0000-0000-00000F680000}"/>
    <cellStyle name="Note 2 3 4 5" xfId="21076" xr:uid="{00000000-0005-0000-0000-000010680000}"/>
    <cellStyle name="Note 2 3 4 5 2" xfId="21077" xr:uid="{00000000-0005-0000-0000-000011680000}"/>
    <cellStyle name="Note 2 3 4 5 2 2" xfId="21078" xr:uid="{00000000-0005-0000-0000-000012680000}"/>
    <cellStyle name="Note 2 3 4 5 2 2 2" xfId="34832" xr:uid="{00000000-0005-0000-0000-000013680000}"/>
    <cellStyle name="Note 2 3 4 5 2 3" xfId="21079" xr:uid="{00000000-0005-0000-0000-000014680000}"/>
    <cellStyle name="Note 2 3 4 5 2 4" xfId="34833" xr:uid="{00000000-0005-0000-0000-000015680000}"/>
    <cellStyle name="Note 2 3 4 5 3" xfId="21080" xr:uid="{00000000-0005-0000-0000-000016680000}"/>
    <cellStyle name="Note 2 3 4 5 3 2" xfId="34834" xr:uid="{00000000-0005-0000-0000-000017680000}"/>
    <cellStyle name="Note 2 3 4 5 4" xfId="21081" xr:uid="{00000000-0005-0000-0000-000018680000}"/>
    <cellStyle name="Note 2 3 4 5 5" xfId="34835" xr:uid="{00000000-0005-0000-0000-000019680000}"/>
    <cellStyle name="Note 2 3 4 6" xfId="21082" xr:uid="{00000000-0005-0000-0000-00001A680000}"/>
    <cellStyle name="Note 2 3 4 6 2" xfId="21083" xr:uid="{00000000-0005-0000-0000-00001B680000}"/>
    <cellStyle name="Note 2 3 4 6 2 2" xfId="21084" xr:uid="{00000000-0005-0000-0000-00001C680000}"/>
    <cellStyle name="Note 2 3 4 6 2 2 2" xfId="34836" xr:uid="{00000000-0005-0000-0000-00001D680000}"/>
    <cellStyle name="Note 2 3 4 6 2 3" xfId="21085" xr:uid="{00000000-0005-0000-0000-00001E680000}"/>
    <cellStyle name="Note 2 3 4 6 2 4" xfId="34837" xr:uid="{00000000-0005-0000-0000-00001F680000}"/>
    <cellStyle name="Note 2 3 4 6 3" xfId="21086" xr:uid="{00000000-0005-0000-0000-000020680000}"/>
    <cellStyle name="Note 2 3 4 6 3 2" xfId="34838" xr:uid="{00000000-0005-0000-0000-000021680000}"/>
    <cellStyle name="Note 2 3 4 6 4" xfId="21087" xr:uid="{00000000-0005-0000-0000-000022680000}"/>
    <cellStyle name="Note 2 3 4 6 5" xfId="34839" xr:uid="{00000000-0005-0000-0000-000023680000}"/>
    <cellStyle name="Note 2 3 4 7" xfId="21088" xr:uid="{00000000-0005-0000-0000-000024680000}"/>
    <cellStyle name="Note 2 3 4 7 2" xfId="21089" xr:uid="{00000000-0005-0000-0000-000025680000}"/>
    <cellStyle name="Note 2 3 4 7 2 2" xfId="21090" xr:uid="{00000000-0005-0000-0000-000026680000}"/>
    <cellStyle name="Note 2 3 4 7 2 2 2" xfId="34840" xr:uid="{00000000-0005-0000-0000-000027680000}"/>
    <cellStyle name="Note 2 3 4 7 2 3" xfId="21091" xr:uid="{00000000-0005-0000-0000-000028680000}"/>
    <cellStyle name="Note 2 3 4 7 2 4" xfId="34841" xr:uid="{00000000-0005-0000-0000-000029680000}"/>
    <cellStyle name="Note 2 3 4 7 3" xfId="21092" xr:uid="{00000000-0005-0000-0000-00002A680000}"/>
    <cellStyle name="Note 2 3 4 7 3 2" xfId="34842" xr:uid="{00000000-0005-0000-0000-00002B680000}"/>
    <cellStyle name="Note 2 3 4 7 4" xfId="21093" xr:uid="{00000000-0005-0000-0000-00002C680000}"/>
    <cellStyle name="Note 2 3 4 7 5" xfId="34843" xr:uid="{00000000-0005-0000-0000-00002D680000}"/>
    <cellStyle name="Note 2 3 4 8" xfId="21094" xr:uid="{00000000-0005-0000-0000-00002E680000}"/>
    <cellStyle name="Note 2 3 4 8 2" xfId="21095" xr:uid="{00000000-0005-0000-0000-00002F680000}"/>
    <cellStyle name="Note 2 3 4 8 2 2" xfId="21096" xr:uid="{00000000-0005-0000-0000-000030680000}"/>
    <cellStyle name="Note 2 3 4 8 2 2 2" xfId="34844" xr:uid="{00000000-0005-0000-0000-000031680000}"/>
    <cellStyle name="Note 2 3 4 8 2 3" xfId="21097" xr:uid="{00000000-0005-0000-0000-000032680000}"/>
    <cellStyle name="Note 2 3 4 8 2 4" xfId="34845" xr:uid="{00000000-0005-0000-0000-000033680000}"/>
    <cellStyle name="Note 2 3 4 8 3" xfId="21098" xr:uid="{00000000-0005-0000-0000-000034680000}"/>
    <cellStyle name="Note 2 3 4 8 3 2" xfId="34846" xr:uid="{00000000-0005-0000-0000-000035680000}"/>
    <cellStyle name="Note 2 3 4 8 4" xfId="21099" xr:uid="{00000000-0005-0000-0000-000036680000}"/>
    <cellStyle name="Note 2 3 4 8 5" xfId="34847" xr:uid="{00000000-0005-0000-0000-000037680000}"/>
    <cellStyle name="Note 2 3 4 9" xfId="21100" xr:uid="{00000000-0005-0000-0000-000038680000}"/>
    <cellStyle name="Note 2 3 4 9 2" xfId="21101" xr:uid="{00000000-0005-0000-0000-000039680000}"/>
    <cellStyle name="Note 2 3 4 9 2 2" xfId="21102" xr:uid="{00000000-0005-0000-0000-00003A680000}"/>
    <cellStyle name="Note 2 3 4 9 2 2 2" xfId="34848" xr:uid="{00000000-0005-0000-0000-00003B680000}"/>
    <cellStyle name="Note 2 3 4 9 2 3" xfId="21103" xr:uid="{00000000-0005-0000-0000-00003C680000}"/>
    <cellStyle name="Note 2 3 4 9 2 4" xfId="34849" xr:uid="{00000000-0005-0000-0000-00003D680000}"/>
    <cellStyle name="Note 2 3 4 9 3" xfId="21104" xr:uid="{00000000-0005-0000-0000-00003E680000}"/>
    <cellStyle name="Note 2 3 4 9 3 2" xfId="34850" xr:uid="{00000000-0005-0000-0000-00003F680000}"/>
    <cellStyle name="Note 2 3 4 9 4" xfId="21105" xr:uid="{00000000-0005-0000-0000-000040680000}"/>
    <cellStyle name="Note 2 3 4 9 5" xfId="34851" xr:uid="{00000000-0005-0000-0000-000041680000}"/>
    <cellStyle name="Note 2 3 5" xfId="21106" xr:uid="{00000000-0005-0000-0000-000042680000}"/>
    <cellStyle name="Note 2 3 5 10" xfId="21107" xr:uid="{00000000-0005-0000-0000-000043680000}"/>
    <cellStyle name="Note 2 3 5 10 2" xfId="21108" xr:uid="{00000000-0005-0000-0000-000044680000}"/>
    <cellStyle name="Note 2 3 5 10 2 2" xfId="21109" xr:uid="{00000000-0005-0000-0000-000045680000}"/>
    <cellStyle name="Note 2 3 5 10 2 2 2" xfId="34852" xr:uid="{00000000-0005-0000-0000-000046680000}"/>
    <cellStyle name="Note 2 3 5 10 2 3" xfId="21110" xr:uid="{00000000-0005-0000-0000-000047680000}"/>
    <cellStyle name="Note 2 3 5 10 2 4" xfId="34853" xr:uid="{00000000-0005-0000-0000-000048680000}"/>
    <cellStyle name="Note 2 3 5 10 3" xfId="21111" xr:uid="{00000000-0005-0000-0000-000049680000}"/>
    <cellStyle name="Note 2 3 5 10 3 2" xfId="34854" xr:uid="{00000000-0005-0000-0000-00004A680000}"/>
    <cellStyle name="Note 2 3 5 10 4" xfId="21112" xr:uid="{00000000-0005-0000-0000-00004B680000}"/>
    <cellStyle name="Note 2 3 5 10 5" xfId="34855" xr:uid="{00000000-0005-0000-0000-00004C680000}"/>
    <cellStyle name="Note 2 3 5 11" xfId="21113" xr:uid="{00000000-0005-0000-0000-00004D680000}"/>
    <cellStyle name="Note 2 3 5 11 2" xfId="21114" xr:uid="{00000000-0005-0000-0000-00004E680000}"/>
    <cellStyle name="Note 2 3 5 11 2 2" xfId="21115" xr:uid="{00000000-0005-0000-0000-00004F680000}"/>
    <cellStyle name="Note 2 3 5 11 2 2 2" xfId="34856" xr:uid="{00000000-0005-0000-0000-000050680000}"/>
    <cellStyle name="Note 2 3 5 11 2 3" xfId="21116" xr:uid="{00000000-0005-0000-0000-000051680000}"/>
    <cellStyle name="Note 2 3 5 11 2 4" xfId="34857" xr:uid="{00000000-0005-0000-0000-000052680000}"/>
    <cellStyle name="Note 2 3 5 11 3" xfId="21117" xr:uid="{00000000-0005-0000-0000-000053680000}"/>
    <cellStyle name="Note 2 3 5 11 3 2" xfId="34858" xr:uid="{00000000-0005-0000-0000-000054680000}"/>
    <cellStyle name="Note 2 3 5 11 4" xfId="21118" xr:uid="{00000000-0005-0000-0000-000055680000}"/>
    <cellStyle name="Note 2 3 5 11 5" xfId="34859" xr:uid="{00000000-0005-0000-0000-000056680000}"/>
    <cellStyle name="Note 2 3 5 12" xfId="21119" xr:uid="{00000000-0005-0000-0000-000057680000}"/>
    <cellStyle name="Note 2 3 5 12 2" xfId="21120" xr:uid="{00000000-0005-0000-0000-000058680000}"/>
    <cellStyle name="Note 2 3 5 12 2 2" xfId="21121" xr:uid="{00000000-0005-0000-0000-000059680000}"/>
    <cellStyle name="Note 2 3 5 12 2 2 2" xfId="34860" xr:uid="{00000000-0005-0000-0000-00005A680000}"/>
    <cellStyle name="Note 2 3 5 12 2 3" xfId="21122" xr:uid="{00000000-0005-0000-0000-00005B680000}"/>
    <cellStyle name="Note 2 3 5 12 2 4" xfId="34861" xr:uid="{00000000-0005-0000-0000-00005C680000}"/>
    <cellStyle name="Note 2 3 5 12 3" xfId="21123" xr:uid="{00000000-0005-0000-0000-00005D680000}"/>
    <cellStyle name="Note 2 3 5 12 3 2" xfId="34862" xr:uid="{00000000-0005-0000-0000-00005E680000}"/>
    <cellStyle name="Note 2 3 5 12 4" xfId="21124" xr:uid="{00000000-0005-0000-0000-00005F680000}"/>
    <cellStyle name="Note 2 3 5 12 5" xfId="34863" xr:uid="{00000000-0005-0000-0000-000060680000}"/>
    <cellStyle name="Note 2 3 5 13" xfId="21125" xr:uid="{00000000-0005-0000-0000-000061680000}"/>
    <cellStyle name="Note 2 3 5 13 2" xfId="21126" xr:uid="{00000000-0005-0000-0000-000062680000}"/>
    <cellStyle name="Note 2 3 5 13 2 2" xfId="21127" xr:uid="{00000000-0005-0000-0000-000063680000}"/>
    <cellStyle name="Note 2 3 5 13 2 2 2" xfId="34864" xr:uid="{00000000-0005-0000-0000-000064680000}"/>
    <cellStyle name="Note 2 3 5 13 2 3" xfId="21128" xr:uid="{00000000-0005-0000-0000-000065680000}"/>
    <cellStyle name="Note 2 3 5 13 2 4" xfId="34865" xr:uid="{00000000-0005-0000-0000-000066680000}"/>
    <cellStyle name="Note 2 3 5 13 3" xfId="21129" xr:uid="{00000000-0005-0000-0000-000067680000}"/>
    <cellStyle name="Note 2 3 5 13 3 2" xfId="34866" xr:uid="{00000000-0005-0000-0000-000068680000}"/>
    <cellStyle name="Note 2 3 5 13 4" xfId="21130" xr:uid="{00000000-0005-0000-0000-000069680000}"/>
    <cellStyle name="Note 2 3 5 13 5" xfId="34867" xr:uid="{00000000-0005-0000-0000-00006A680000}"/>
    <cellStyle name="Note 2 3 5 14" xfId="21131" xr:uid="{00000000-0005-0000-0000-00006B680000}"/>
    <cellStyle name="Note 2 3 5 14 2" xfId="21132" xr:uid="{00000000-0005-0000-0000-00006C680000}"/>
    <cellStyle name="Note 2 3 5 14 2 2" xfId="21133" xr:uid="{00000000-0005-0000-0000-00006D680000}"/>
    <cellStyle name="Note 2 3 5 14 2 2 2" xfId="34868" xr:uid="{00000000-0005-0000-0000-00006E680000}"/>
    <cellStyle name="Note 2 3 5 14 2 3" xfId="21134" xr:uid="{00000000-0005-0000-0000-00006F680000}"/>
    <cellStyle name="Note 2 3 5 14 2 4" xfId="34869" xr:uid="{00000000-0005-0000-0000-000070680000}"/>
    <cellStyle name="Note 2 3 5 14 3" xfId="21135" xr:uid="{00000000-0005-0000-0000-000071680000}"/>
    <cellStyle name="Note 2 3 5 14 3 2" xfId="34870" xr:uid="{00000000-0005-0000-0000-000072680000}"/>
    <cellStyle name="Note 2 3 5 14 4" xfId="21136" xr:uid="{00000000-0005-0000-0000-000073680000}"/>
    <cellStyle name="Note 2 3 5 14 5" xfId="34871" xr:uid="{00000000-0005-0000-0000-000074680000}"/>
    <cellStyle name="Note 2 3 5 15" xfId="21137" xr:uid="{00000000-0005-0000-0000-000075680000}"/>
    <cellStyle name="Note 2 3 5 15 2" xfId="21138" xr:uid="{00000000-0005-0000-0000-000076680000}"/>
    <cellStyle name="Note 2 3 5 15 2 2" xfId="21139" xr:uid="{00000000-0005-0000-0000-000077680000}"/>
    <cellStyle name="Note 2 3 5 15 2 2 2" xfId="34872" xr:uid="{00000000-0005-0000-0000-000078680000}"/>
    <cellStyle name="Note 2 3 5 15 2 3" xfId="21140" xr:uid="{00000000-0005-0000-0000-000079680000}"/>
    <cellStyle name="Note 2 3 5 15 2 4" xfId="34873" xr:uid="{00000000-0005-0000-0000-00007A680000}"/>
    <cellStyle name="Note 2 3 5 15 3" xfId="21141" xr:uid="{00000000-0005-0000-0000-00007B680000}"/>
    <cellStyle name="Note 2 3 5 15 3 2" xfId="34874" xr:uid="{00000000-0005-0000-0000-00007C680000}"/>
    <cellStyle name="Note 2 3 5 15 4" xfId="21142" xr:uid="{00000000-0005-0000-0000-00007D680000}"/>
    <cellStyle name="Note 2 3 5 15 5" xfId="34875" xr:uid="{00000000-0005-0000-0000-00007E680000}"/>
    <cellStyle name="Note 2 3 5 16" xfId="21143" xr:uid="{00000000-0005-0000-0000-00007F680000}"/>
    <cellStyle name="Note 2 3 5 16 2" xfId="21144" xr:uid="{00000000-0005-0000-0000-000080680000}"/>
    <cellStyle name="Note 2 3 5 16 2 2" xfId="21145" xr:uid="{00000000-0005-0000-0000-000081680000}"/>
    <cellStyle name="Note 2 3 5 16 2 2 2" xfId="34876" xr:uid="{00000000-0005-0000-0000-000082680000}"/>
    <cellStyle name="Note 2 3 5 16 2 3" xfId="21146" xr:uid="{00000000-0005-0000-0000-000083680000}"/>
    <cellStyle name="Note 2 3 5 16 2 4" xfId="34877" xr:uid="{00000000-0005-0000-0000-000084680000}"/>
    <cellStyle name="Note 2 3 5 16 3" xfId="21147" xr:uid="{00000000-0005-0000-0000-000085680000}"/>
    <cellStyle name="Note 2 3 5 16 3 2" xfId="34878" xr:uid="{00000000-0005-0000-0000-000086680000}"/>
    <cellStyle name="Note 2 3 5 16 4" xfId="21148" xr:uid="{00000000-0005-0000-0000-000087680000}"/>
    <cellStyle name="Note 2 3 5 16 5" xfId="34879" xr:uid="{00000000-0005-0000-0000-000088680000}"/>
    <cellStyle name="Note 2 3 5 17" xfId="21149" xr:uid="{00000000-0005-0000-0000-000089680000}"/>
    <cellStyle name="Note 2 3 5 17 2" xfId="21150" xr:uid="{00000000-0005-0000-0000-00008A680000}"/>
    <cellStyle name="Note 2 3 5 17 2 2" xfId="21151" xr:uid="{00000000-0005-0000-0000-00008B680000}"/>
    <cellStyle name="Note 2 3 5 17 2 2 2" xfId="34880" xr:uid="{00000000-0005-0000-0000-00008C680000}"/>
    <cellStyle name="Note 2 3 5 17 2 3" xfId="21152" xr:uid="{00000000-0005-0000-0000-00008D680000}"/>
    <cellStyle name="Note 2 3 5 17 2 4" xfId="34881" xr:uid="{00000000-0005-0000-0000-00008E680000}"/>
    <cellStyle name="Note 2 3 5 17 3" xfId="21153" xr:uid="{00000000-0005-0000-0000-00008F680000}"/>
    <cellStyle name="Note 2 3 5 17 3 2" xfId="34882" xr:uid="{00000000-0005-0000-0000-000090680000}"/>
    <cellStyle name="Note 2 3 5 17 4" xfId="21154" xr:uid="{00000000-0005-0000-0000-000091680000}"/>
    <cellStyle name="Note 2 3 5 17 5" xfId="34883" xr:uid="{00000000-0005-0000-0000-000092680000}"/>
    <cellStyle name="Note 2 3 5 18" xfId="21155" xr:uid="{00000000-0005-0000-0000-000093680000}"/>
    <cellStyle name="Note 2 3 5 18 2" xfId="21156" xr:uid="{00000000-0005-0000-0000-000094680000}"/>
    <cellStyle name="Note 2 3 5 18 2 2" xfId="21157" xr:uid="{00000000-0005-0000-0000-000095680000}"/>
    <cellStyle name="Note 2 3 5 18 2 2 2" xfId="34884" xr:uid="{00000000-0005-0000-0000-000096680000}"/>
    <cellStyle name="Note 2 3 5 18 2 3" xfId="21158" xr:uid="{00000000-0005-0000-0000-000097680000}"/>
    <cellStyle name="Note 2 3 5 18 2 4" xfId="34885" xr:uid="{00000000-0005-0000-0000-000098680000}"/>
    <cellStyle name="Note 2 3 5 18 3" xfId="21159" xr:uid="{00000000-0005-0000-0000-000099680000}"/>
    <cellStyle name="Note 2 3 5 18 3 2" xfId="34886" xr:uid="{00000000-0005-0000-0000-00009A680000}"/>
    <cellStyle name="Note 2 3 5 18 4" xfId="21160" xr:uid="{00000000-0005-0000-0000-00009B680000}"/>
    <cellStyle name="Note 2 3 5 18 5" xfId="34887" xr:uid="{00000000-0005-0000-0000-00009C680000}"/>
    <cellStyle name="Note 2 3 5 19" xfId="21161" xr:uid="{00000000-0005-0000-0000-00009D680000}"/>
    <cellStyle name="Note 2 3 5 19 2" xfId="21162" xr:uid="{00000000-0005-0000-0000-00009E680000}"/>
    <cellStyle name="Note 2 3 5 19 2 2" xfId="21163" xr:uid="{00000000-0005-0000-0000-00009F680000}"/>
    <cellStyle name="Note 2 3 5 19 2 2 2" xfId="34888" xr:uid="{00000000-0005-0000-0000-0000A0680000}"/>
    <cellStyle name="Note 2 3 5 19 2 3" xfId="21164" xr:uid="{00000000-0005-0000-0000-0000A1680000}"/>
    <cellStyle name="Note 2 3 5 19 2 4" xfId="34889" xr:uid="{00000000-0005-0000-0000-0000A2680000}"/>
    <cellStyle name="Note 2 3 5 19 3" xfId="21165" xr:uid="{00000000-0005-0000-0000-0000A3680000}"/>
    <cellStyle name="Note 2 3 5 19 3 2" xfId="34890" xr:uid="{00000000-0005-0000-0000-0000A4680000}"/>
    <cellStyle name="Note 2 3 5 19 4" xfId="21166" xr:uid="{00000000-0005-0000-0000-0000A5680000}"/>
    <cellStyle name="Note 2 3 5 19 5" xfId="34891" xr:uid="{00000000-0005-0000-0000-0000A6680000}"/>
    <cellStyle name="Note 2 3 5 2" xfId="21167" xr:uid="{00000000-0005-0000-0000-0000A7680000}"/>
    <cellStyle name="Note 2 3 5 2 2" xfId="21168" xr:uid="{00000000-0005-0000-0000-0000A8680000}"/>
    <cellStyle name="Note 2 3 5 2 2 2" xfId="21169" xr:uid="{00000000-0005-0000-0000-0000A9680000}"/>
    <cellStyle name="Note 2 3 5 2 2 2 2" xfId="34892" xr:uid="{00000000-0005-0000-0000-0000AA680000}"/>
    <cellStyle name="Note 2 3 5 2 2 3" xfId="21170" xr:uid="{00000000-0005-0000-0000-0000AB680000}"/>
    <cellStyle name="Note 2 3 5 2 2 4" xfId="34893" xr:uid="{00000000-0005-0000-0000-0000AC680000}"/>
    <cellStyle name="Note 2 3 5 2 3" xfId="21171" xr:uid="{00000000-0005-0000-0000-0000AD680000}"/>
    <cellStyle name="Note 2 3 5 2 3 2" xfId="34894" xr:uid="{00000000-0005-0000-0000-0000AE680000}"/>
    <cellStyle name="Note 2 3 5 2 4" xfId="21172" xr:uid="{00000000-0005-0000-0000-0000AF680000}"/>
    <cellStyle name="Note 2 3 5 2 5" xfId="34895" xr:uid="{00000000-0005-0000-0000-0000B0680000}"/>
    <cellStyle name="Note 2 3 5 20" xfId="21173" xr:uid="{00000000-0005-0000-0000-0000B1680000}"/>
    <cellStyle name="Note 2 3 5 20 2" xfId="21174" xr:uid="{00000000-0005-0000-0000-0000B2680000}"/>
    <cellStyle name="Note 2 3 5 20 2 2" xfId="21175" xr:uid="{00000000-0005-0000-0000-0000B3680000}"/>
    <cellStyle name="Note 2 3 5 20 2 2 2" xfId="34896" xr:uid="{00000000-0005-0000-0000-0000B4680000}"/>
    <cellStyle name="Note 2 3 5 20 2 3" xfId="21176" xr:uid="{00000000-0005-0000-0000-0000B5680000}"/>
    <cellStyle name="Note 2 3 5 20 2 4" xfId="34897" xr:uid="{00000000-0005-0000-0000-0000B6680000}"/>
    <cellStyle name="Note 2 3 5 20 3" xfId="21177" xr:uid="{00000000-0005-0000-0000-0000B7680000}"/>
    <cellStyle name="Note 2 3 5 20 3 2" xfId="34898" xr:uid="{00000000-0005-0000-0000-0000B8680000}"/>
    <cellStyle name="Note 2 3 5 20 4" xfId="21178" xr:uid="{00000000-0005-0000-0000-0000B9680000}"/>
    <cellStyle name="Note 2 3 5 20 5" xfId="34899" xr:uid="{00000000-0005-0000-0000-0000BA680000}"/>
    <cellStyle name="Note 2 3 5 21" xfId="21179" xr:uid="{00000000-0005-0000-0000-0000BB680000}"/>
    <cellStyle name="Note 2 3 5 21 2" xfId="21180" xr:uid="{00000000-0005-0000-0000-0000BC680000}"/>
    <cellStyle name="Note 2 3 5 21 2 2" xfId="21181" xr:uid="{00000000-0005-0000-0000-0000BD680000}"/>
    <cellStyle name="Note 2 3 5 21 2 2 2" xfId="34900" xr:uid="{00000000-0005-0000-0000-0000BE680000}"/>
    <cellStyle name="Note 2 3 5 21 2 3" xfId="21182" xr:uid="{00000000-0005-0000-0000-0000BF680000}"/>
    <cellStyle name="Note 2 3 5 21 2 4" xfId="34901" xr:uid="{00000000-0005-0000-0000-0000C0680000}"/>
    <cellStyle name="Note 2 3 5 21 3" xfId="21183" xr:uid="{00000000-0005-0000-0000-0000C1680000}"/>
    <cellStyle name="Note 2 3 5 21 3 2" xfId="34902" xr:uid="{00000000-0005-0000-0000-0000C2680000}"/>
    <cellStyle name="Note 2 3 5 21 4" xfId="21184" xr:uid="{00000000-0005-0000-0000-0000C3680000}"/>
    <cellStyle name="Note 2 3 5 21 5" xfId="34903" xr:uid="{00000000-0005-0000-0000-0000C4680000}"/>
    <cellStyle name="Note 2 3 5 22" xfId="21185" xr:uid="{00000000-0005-0000-0000-0000C5680000}"/>
    <cellStyle name="Note 2 3 5 22 2" xfId="21186" xr:uid="{00000000-0005-0000-0000-0000C6680000}"/>
    <cellStyle name="Note 2 3 5 22 2 2" xfId="21187" xr:uid="{00000000-0005-0000-0000-0000C7680000}"/>
    <cellStyle name="Note 2 3 5 22 2 2 2" xfId="34904" xr:uid="{00000000-0005-0000-0000-0000C8680000}"/>
    <cellStyle name="Note 2 3 5 22 2 3" xfId="21188" xr:uid="{00000000-0005-0000-0000-0000C9680000}"/>
    <cellStyle name="Note 2 3 5 22 2 4" xfId="34905" xr:uid="{00000000-0005-0000-0000-0000CA680000}"/>
    <cellStyle name="Note 2 3 5 22 3" xfId="21189" xr:uid="{00000000-0005-0000-0000-0000CB680000}"/>
    <cellStyle name="Note 2 3 5 22 3 2" xfId="34906" xr:uid="{00000000-0005-0000-0000-0000CC680000}"/>
    <cellStyle name="Note 2 3 5 22 4" xfId="21190" xr:uid="{00000000-0005-0000-0000-0000CD680000}"/>
    <cellStyle name="Note 2 3 5 22 5" xfId="34907" xr:uid="{00000000-0005-0000-0000-0000CE680000}"/>
    <cellStyle name="Note 2 3 5 23" xfId="21191" xr:uid="{00000000-0005-0000-0000-0000CF680000}"/>
    <cellStyle name="Note 2 3 5 23 2" xfId="21192" xr:uid="{00000000-0005-0000-0000-0000D0680000}"/>
    <cellStyle name="Note 2 3 5 23 2 2" xfId="21193" xr:uid="{00000000-0005-0000-0000-0000D1680000}"/>
    <cellStyle name="Note 2 3 5 23 2 2 2" xfId="34908" xr:uid="{00000000-0005-0000-0000-0000D2680000}"/>
    <cellStyle name="Note 2 3 5 23 2 3" xfId="21194" xr:uid="{00000000-0005-0000-0000-0000D3680000}"/>
    <cellStyle name="Note 2 3 5 23 2 4" xfId="34909" xr:uid="{00000000-0005-0000-0000-0000D4680000}"/>
    <cellStyle name="Note 2 3 5 23 3" xfId="21195" xr:uid="{00000000-0005-0000-0000-0000D5680000}"/>
    <cellStyle name="Note 2 3 5 23 3 2" xfId="34910" xr:uid="{00000000-0005-0000-0000-0000D6680000}"/>
    <cellStyle name="Note 2 3 5 23 4" xfId="21196" xr:uid="{00000000-0005-0000-0000-0000D7680000}"/>
    <cellStyle name="Note 2 3 5 23 5" xfId="34911" xr:uid="{00000000-0005-0000-0000-0000D8680000}"/>
    <cellStyle name="Note 2 3 5 24" xfId="21197" xr:uid="{00000000-0005-0000-0000-0000D9680000}"/>
    <cellStyle name="Note 2 3 5 24 2" xfId="21198" xr:uid="{00000000-0005-0000-0000-0000DA680000}"/>
    <cellStyle name="Note 2 3 5 24 2 2" xfId="21199" xr:uid="{00000000-0005-0000-0000-0000DB680000}"/>
    <cellStyle name="Note 2 3 5 24 2 2 2" xfId="34912" xr:uid="{00000000-0005-0000-0000-0000DC680000}"/>
    <cellStyle name="Note 2 3 5 24 2 3" xfId="21200" xr:uid="{00000000-0005-0000-0000-0000DD680000}"/>
    <cellStyle name="Note 2 3 5 24 2 4" xfId="34913" xr:uid="{00000000-0005-0000-0000-0000DE680000}"/>
    <cellStyle name="Note 2 3 5 24 3" xfId="21201" xr:uid="{00000000-0005-0000-0000-0000DF680000}"/>
    <cellStyle name="Note 2 3 5 24 3 2" xfId="34914" xr:uid="{00000000-0005-0000-0000-0000E0680000}"/>
    <cellStyle name="Note 2 3 5 24 4" xfId="21202" xr:uid="{00000000-0005-0000-0000-0000E1680000}"/>
    <cellStyle name="Note 2 3 5 24 5" xfId="34915" xr:uid="{00000000-0005-0000-0000-0000E2680000}"/>
    <cellStyle name="Note 2 3 5 25" xfId="21203" xr:uid="{00000000-0005-0000-0000-0000E3680000}"/>
    <cellStyle name="Note 2 3 5 25 2" xfId="21204" xr:uid="{00000000-0005-0000-0000-0000E4680000}"/>
    <cellStyle name="Note 2 3 5 25 2 2" xfId="21205" xr:uid="{00000000-0005-0000-0000-0000E5680000}"/>
    <cellStyle name="Note 2 3 5 25 2 2 2" xfId="34916" xr:uid="{00000000-0005-0000-0000-0000E6680000}"/>
    <cellStyle name="Note 2 3 5 25 2 3" xfId="21206" xr:uid="{00000000-0005-0000-0000-0000E7680000}"/>
    <cellStyle name="Note 2 3 5 25 2 4" xfId="34917" xr:uid="{00000000-0005-0000-0000-0000E8680000}"/>
    <cellStyle name="Note 2 3 5 25 3" xfId="21207" xr:uid="{00000000-0005-0000-0000-0000E9680000}"/>
    <cellStyle name="Note 2 3 5 25 3 2" xfId="34918" xr:uid="{00000000-0005-0000-0000-0000EA680000}"/>
    <cellStyle name="Note 2 3 5 25 4" xfId="21208" xr:uid="{00000000-0005-0000-0000-0000EB680000}"/>
    <cellStyle name="Note 2 3 5 25 5" xfId="34919" xr:uid="{00000000-0005-0000-0000-0000EC680000}"/>
    <cellStyle name="Note 2 3 5 26" xfId="21209" xr:uid="{00000000-0005-0000-0000-0000ED680000}"/>
    <cellStyle name="Note 2 3 5 26 2" xfId="21210" xr:uid="{00000000-0005-0000-0000-0000EE680000}"/>
    <cellStyle name="Note 2 3 5 26 2 2" xfId="21211" xr:uid="{00000000-0005-0000-0000-0000EF680000}"/>
    <cellStyle name="Note 2 3 5 26 2 2 2" xfId="34920" xr:uid="{00000000-0005-0000-0000-0000F0680000}"/>
    <cellStyle name="Note 2 3 5 26 2 3" xfId="21212" xr:uid="{00000000-0005-0000-0000-0000F1680000}"/>
    <cellStyle name="Note 2 3 5 26 2 4" xfId="34921" xr:uid="{00000000-0005-0000-0000-0000F2680000}"/>
    <cellStyle name="Note 2 3 5 26 3" xfId="21213" xr:uid="{00000000-0005-0000-0000-0000F3680000}"/>
    <cellStyle name="Note 2 3 5 26 3 2" xfId="34922" xr:uid="{00000000-0005-0000-0000-0000F4680000}"/>
    <cellStyle name="Note 2 3 5 26 4" xfId="21214" xr:uid="{00000000-0005-0000-0000-0000F5680000}"/>
    <cellStyle name="Note 2 3 5 26 5" xfId="34923" xr:uid="{00000000-0005-0000-0000-0000F6680000}"/>
    <cellStyle name="Note 2 3 5 27" xfId="21215" xr:uid="{00000000-0005-0000-0000-0000F7680000}"/>
    <cellStyle name="Note 2 3 5 27 2" xfId="21216" xr:uid="{00000000-0005-0000-0000-0000F8680000}"/>
    <cellStyle name="Note 2 3 5 27 2 2" xfId="21217" xr:uid="{00000000-0005-0000-0000-0000F9680000}"/>
    <cellStyle name="Note 2 3 5 27 2 2 2" xfId="34924" xr:uid="{00000000-0005-0000-0000-0000FA680000}"/>
    <cellStyle name="Note 2 3 5 27 2 3" xfId="21218" xr:uid="{00000000-0005-0000-0000-0000FB680000}"/>
    <cellStyle name="Note 2 3 5 27 2 4" xfId="34925" xr:uid="{00000000-0005-0000-0000-0000FC680000}"/>
    <cellStyle name="Note 2 3 5 27 3" xfId="21219" xr:uid="{00000000-0005-0000-0000-0000FD680000}"/>
    <cellStyle name="Note 2 3 5 27 3 2" xfId="34926" xr:uid="{00000000-0005-0000-0000-0000FE680000}"/>
    <cellStyle name="Note 2 3 5 27 4" xfId="21220" xr:uid="{00000000-0005-0000-0000-0000FF680000}"/>
    <cellStyle name="Note 2 3 5 27 5" xfId="34927" xr:uid="{00000000-0005-0000-0000-000000690000}"/>
    <cellStyle name="Note 2 3 5 28" xfId="21221" xr:uid="{00000000-0005-0000-0000-000001690000}"/>
    <cellStyle name="Note 2 3 5 28 2" xfId="21222" xr:uid="{00000000-0005-0000-0000-000002690000}"/>
    <cellStyle name="Note 2 3 5 28 2 2" xfId="21223" xr:uid="{00000000-0005-0000-0000-000003690000}"/>
    <cellStyle name="Note 2 3 5 28 2 2 2" xfId="34928" xr:uid="{00000000-0005-0000-0000-000004690000}"/>
    <cellStyle name="Note 2 3 5 28 2 3" xfId="21224" xr:uid="{00000000-0005-0000-0000-000005690000}"/>
    <cellStyle name="Note 2 3 5 28 2 4" xfId="34929" xr:uid="{00000000-0005-0000-0000-000006690000}"/>
    <cellStyle name="Note 2 3 5 28 3" xfId="21225" xr:uid="{00000000-0005-0000-0000-000007690000}"/>
    <cellStyle name="Note 2 3 5 28 3 2" xfId="34930" xr:uid="{00000000-0005-0000-0000-000008690000}"/>
    <cellStyle name="Note 2 3 5 28 4" xfId="21226" xr:uid="{00000000-0005-0000-0000-000009690000}"/>
    <cellStyle name="Note 2 3 5 28 5" xfId="34931" xr:uid="{00000000-0005-0000-0000-00000A690000}"/>
    <cellStyle name="Note 2 3 5 29" xfId="21227" xr:uid="{00000000-0005-0000-0000-00000B690000}"/>
    <cellStyle name="Note 2 3 5 29 2" xfId="21228" xr:uid="{00000000-0005-0000-0000-00000C690000}"/>
    <cellStyle name="Note 2 3 5 29 2 2" xfId="21229" xr:uid="{00000000-0005-0000-0000-00000D690000}"/>
    <cellStyle name="Note 2 3 5 29 2 2 2" xfId="34932" xr:uid="{00000000-0005-0000-0000-00000E690000}"/>
    <cellStyle name="Note 2 3 5 29 2 3" xfId="21230" xr:uid="{00000000-0005-0000-0000-00000F690000}"/>
    <cellStyle name="Note 2 3 5 29 2 4" xfId="34933" xr:uid="{00000000-0005-0000-0000-000010690000}"/>
    <cellStyle name="Note 2 3 5 29 3" xfId="21231" xr:uid="{00000000-0005-0000-0000-000011690000}"/>
    <cellStyle name="Note 2 3 5 29 3 2" xfId="34934" xr:uid="{00000000-0005-0000-0000-000012690000}"/>
    <cellStyle name="Note 2 3 5 29 4" xfId="21232" xr:uid="{00000000-0005-0000-0000-000013690000}"/>
    <cellStyle name="Note 2 3 5 29 5" xfId="34935" xr:uid="{00000000-0005-0000-0000-000014690000}"/>
    <cellStyle name="Note 2 3 5 3" xfId="21233" xr:uid="{00000000-0005-0000-0000-000015690000}"/>
    <cellStyle name="Note 2 3 5 3 2" xfId="21234" xr:uid="{00000000-0005-0000-0000-000016690000}"/>
    <cellStyle name="Note 2 3 5 3 2 2" xfId="21235" xr:uid="{00000000-0005-0000-0000-000017690000}"/>
    <cellStyle name="Note 2 3 5 3 2 2 2" xfId="34936" xr:uid="{00000000-0005-0000-0000-000018690000}"/>
    <cellStyle name="Note 2 3 5 3 2 3" xfId="21236" xr:uid="{00000000-0005-0000-0000-000019690000}"/>
    <cellStyle name="Note 2 3 5 3 2 4" xfId="34937" xr:uid="{00000000-0005-0000-0000-00001A690000}"/>
    <cellStyle name="Note 2 3 5 3 3" xfId="21237" xr:uid="{00000000-0005-0000-0000-00001B690000}"/>
    <cellStyle name="Note 2 3 5 3 3 2" xfId="34938" xr:uid="{00000000-0005-0000-0000-00001C690000}"/>
    <cellStyle name="Note 2 3 5 3 4" xfId="21238" xr:uid="{00000000-0005-0000-0000-00001D690000}"/>
    <cellStyle name="Note 2 3 5 3 5" xfId="34939" xr:uid="{00000000-0005-0000-0000-00001E690000}"/>
    <cellStyle name="Note 2 3 5 30" xfId="21239" xr:uid="{00000000-0005-0000-0000-00001F690000}"/>
    <cellStyle name="Note 2 3 5 30 2" xfId="21240" xr:uid="{00000000-0005-0000-0000-000020690000}"/>
    <cellStyle name="Note 2 3 5 30 2 2" xfId="21241" xr:uid="{00000000-0005-0000-0000-000021690000}"/>
    <cellStyle name="Note 2 3 5 30 2 2 2" xfId="34940" xr:uid="{00000000-0005-0000-0000-000022690000}"/>
    <cellStyle name="Note 2 3 5 30 2 3" xfId="21242" xr:uid="{00000000-0005-0000-0000-000023690000}"/>
    <cellStyle name="Note 2 3 5 30 2 4" xfId="34941" xr:uid="{00000000-0005-0000-0000-000024690000}"/>
    <cellStyle name="Note 2 3 5 30 3" xfId="21243" xr:uid="{00000000-0005-0000-0000-000025690000}"/>
    <cellStyle name="Note 2 3 5 30 3 2" xfId="34942" xr:uid="{00000000-0005-0000-0000-000026690000}"/>
    <cellStyle name="Note 2 3 5 30 4" xfId="21244" xr:uid="{00000000-0005-0000-0000-000027690000}"/>
    <cellStyle name="Note 2 3 5 30 5" xfId="34943" xr:uid="{00000000-0005-0000-0000-000028690000}"/>
    <cellStyle name="Note 2 3 5 31" xfId="21245" xr:uid="{00000000-0005-0000-0000-000029690000}"/>
    <cellStyle name="Note 2 3 5 31 2" xfId="21246" xr:uid="{00000000-0005-0000-0000-00002A690000}"/>
    <cellStyle name="Note 2 3 5 31 2 2" xfId="34944" xr:uid="{00000000-0005-0000-0000-00002B690000}"/>
    <cellStyle name="Note 2 3 5 31 3" xfId="21247" xr:uid="{00000000-0005-0000-0000-00002C690000}"/>
    <cellStyle name="Note 2 3 5 31 4" xfId="34945" xr:uid="{00000000-0005-0000-0000-00002D690000}"/>
    <cellStyle name="Note 2 3 5 32" xfId="21248" xr:uid="{00000000-0005-0000-0000-00002E690000}"/>
    <cellStyle name="Note 2 3 5 32 2" xfId="34946" xr:uid="{00000000-0005-0000-0000-00002F690000}"/>
    <cellStyle name="Note 2 3 5 33" xfId="21249" xr:uid="{00000000-0005-0000-0000-000030690000}"/>
    <cellStyle name="Note 2 3 5 34" xfId="34947" xr:uid="{00000000-0005-0000-0000-000031690000}"/>
    <cellStyle name="Note 2 3 5 4" xfId="21250" xr:uid="{00000000-0005-0000-0000-000032690000}"/>
    <cellStyle name="Note 2 3 5 4 2" xfId="21251" xr:uid="{00000000-0005-0000-0000-000033690000}"/>
    <cellStyle name="Note 2 3 5 4 2 2" xfId="21252" xr:uid="{00000000-0005-0000-0000-000034690000}"/>
    <cellStyle name="Note 2 3 5 4 2 2 2" xfId="34948" xr:uid="{00000000-0005-0000-0000-000035690000}"/>
    <cellStyle name="Note 2 3 5 4 2 3" xfId="21253" xr:uid="{00000000-0005-0000-0000-000036690000}"/>
    <cellStyle name="Note 2 3 5 4 2 4" xfId="34949" xr:uid="{00000000-0005-0000-0000-000037690000}"/>
    <cellStyle name="Note 2 3 5 4 3" xfId="21254" xr:uid="{00000000-0005-0000-0000-000038690000}"/>
    <cellStyle name="Note 2 3 5 4 3 2" xfId="34950" xr:uid="{00000000-0005-0000-0000-000039690000}"/>
    <cellStyle name="Note 2 3 5 4 4" xfId="21255" xr:uid="{00000000-0005-0000-0000-00003A690000}"/>
    <cellStyle name="Note 2 3 5 4 5" xfId="34951" xr:uid="{00000000-0005-0000-0000-00003B690000}"/>
    <cellStyle name="Note 2 3 5 5" xfId="21256" xr:uid="{00000000-0005-0000-0000-00003C690000}"/>
    <cellStyle name="Note 2 3 5 5 2" xfId="21257" xr:uid="{00000000-0005-0000-0000-00003D690000}"/>
    <cellStyle name="Note 2 3 5 5 2 2" xfId="21258" xr:uid="{00000000-0005-0000-0000-00003E690000}"/>
    <cellStyle name="Note 2 3 5 5 2 2 2" xfId="34952" xr:uid="{00000000-0005-0000-0000-00003F690000}"/>
    <cellStyle name="Note 2 3 5 5 2 3" xfId="21259" xr:uid="{00000000-0005-0000-0000-000040690000}"/>
    <cellStyle name="Note 2 3 5 5 2 4" xfId="34953" xr:uid="{00000000-0005-0000-0000-000041690000}"/>
    <cellStyle name="Note 2 3 5 5 3" xfId="21260" xr:uid="{00000000-0005-0000-0000-000042690000}"/>
    <cellStyle name="Note 2 3 5 5 3 2" xfId="34954" xr:uid="{00000000-0005-0000-0000-000043690000}"/>
    <cellStyle name="Note 2 3 5 5 4" xfId="21261" xr:uid="{00000000-0005-0000-0000-000044690000}"/>
    <cellStyle name="Note 2 3 5 5 5" xfId="34955" xr:uid="{00000000-0005-0000-0000-000045690000}"/>
    <cellStyle name="Note 2 3 5 6" xfId="21262" xr:uid="{00000000-0005-0000-0000-000046690000}"/>
    <cellStyle name="Note 2 3 5 6 2" xfId="21263" xr:uid="{00000000-0005-0000-0000-000047690000}"/>
    <cellStyle name="Note 2 3 5 6 2 2" xfId="21264" xr:uid="{00000000-0005-0000-0000-000048690000}"/>
    <cellStyle name="Note 2 3 5 6 2 2 2" xfId="34956" xr:uid="{00000000-0005-0000-0000-000049690000}"/>
    <cellStyle name="Note 2 3 5 6 2 3" xfId="21265" xr:uid="{00000000-0005-0000-0000-00004A690000}"/>
    <cellStyle name="Note 2 3 5 6 2 4" xfId="34957" xr:uid="{00000000-0005-0000-0000-00004B690000}"/>
    <cellStyle name="Note 2 3 5 6 3" xfId="21266" xr:uid="{00000000-0005-0000-0000-00004C690000}"/>
    <cellStyle name="Note 2 3 5 6 3 2" xfId="34958" xr:uid="{00000000-0005-0000-0000-00004D690000}"/>
    <cellStyle name="Note 2 3 5 6 4" xfId="21267" xr:uid="{00000000-0005-0000-0000-00004E690000}"/>
    <cellStyle name="Note 2 3 5 6 5" xfId="34959" xr:uid="{00000000-0005-0000-0000-00004F690000}"/>
    <cellStyle name="Note 2 3 5 7" xfId="21268" xr:uid="{00000000-0005-0000-0000-000050690000}"/>
    <cellStyle name="Note 2 3 5 7 2" xfId="21269" xr:uid="{00000000-0005-0000-0000-000051690000}"/>
    <cellStyle name="Note 2 3 5 7 2 2" xfId="21270" xr:uid="{00000000-0005-0000-0000-000052690000}"/>
    <cellStyle name="Note 2 3 5 7 2 2 2" xfId="34960" xr:uid="{00000000-0005-0000-0000-000053690000}"/>
    <cellStyle name="Note 2 3 5 7 2 3" xfId="21271" xr:uid="{00000000-0005-0000-0000-000054690000}"/>
    <cellStyle name="Note 2 3 5 7 2 4" xfId="34961" xr:uid="{00000000-0005-0000-0000-000055690000}"/>
    <cellStyle name="Note 2 3 5 7 3" xfId="21272" xr:uid="{00000000-0005-0000-0000-000056690000}"/>
    <cellStyle name="Note 2 3 5 7 3 2" xfId="34962" xr:uid="{00000000-0005-0000-0000-000057690000}"/>
    <cellStyle name="Note 2 3 5 7 4" xfId="21273" xr:uid="{00000000-0005-0000-0000-000058690000}"/>
    <cellStyle name="Note 2 3 5 7 5" xfId="34963" xr:uid="{00000000-0005-0000-0000-000059690000}"/>
    <cellStyle name="Note 2 3 5 8" xfId="21274" xr:uid="{00000000-0005-0000-0000-00005A690000}"/>
    <cellStyle name="Note 2 3 5 8 2" xfId="21275" xr:uid="{00000000-0005-0000-0000-00005B690000}"/>
    <cellStyle name="Note 2 3 5 8 2 2" xfId="21276" xr:uid="{00000000-0005-0000-0000-00005C690000}"/>
    <cellStyle name="Note 2 3 5 8 2 2 2" xfId="34964" xr:uid="{00000000-0005-0000-0000-00005D690000}"/>
    <cellStyle name="Note 2 3 5 8 2 3" xfId="21277" xr:uid="{00000000-0005-0000-0000-00005E690000}"/>
    <cellStyle name="Note 2 3 5 8 2 4" xfId="34965" xr:uid="{00000000-0005-0000-0000-00005F690000}"/>
    <cellStyle name="Note 2 3 5 8 3" xfId="21278" xr:uid="{00000000-0005-0000-0000-000060690000}"/>
    <cellStyle name="Note 2 3 5 8 3 2" xfId="34966" xr:uid="{00000000-0005-0000-0000-000061690000}"/>
    <cellStyle name="Note 2 3 5 8 4" xfId="21279" xr:uid="{00000000-0005-0000-0000-000062690000}"/>
    <cellStyle name="Note 2 3 5 8 5" xfId="34967" xr:uid="{00000000-0005-0000-0000-000063690000}"/>
    <cellStyle name="Note 2 3 5 9" xfId="21280" xr:uid="{00000000-0005-0000-0000-000064690000}"/>
    <cellStyle name="Note 2 3 5 9 2" xfId="21281" xr:uid="{00000000-0005-0000-0000-000065690000}"/>
    <cellStyle name="Note 2 3 5 9 2 2" xfId="21282" xr:uid="{00000000-0005-0000-0000-000066690000}"/>
    <cellStyle name="Note 2 3 5 9 2 2 2" xfId="34968" xr:uid="{00000000-0005-0000-0000-000067690000}"/>
    <cellStyle name="Note 2 3 5 9 2 3" xfId="21283" xr:uid="{00000000-0005-0000-0000-000068690000}"/>
    <cellStyle name="Note 2 3 5 9 2 4" xfId="34969" xr:uid="{00000000-0005-0000-0000-000069690000}"/>
    <cellStyle name="Note 2 3 5 9 3" xfId="21284" xr:uid="{00000000-0005-0000-0000-00006A690000}"/>
    <cellStyle name="Note 2 3 5 9 3 2" xfId="34970" xr:uid="{00000000-0005-0000-0000-00006B690000}"/>
    <cellStyle name="Note 2 3 5 9 4" xfId="21285" xr:uid="{00000000-0005-0000-0000-00006C690000}"/>
    <cellStyle name="Note 2 3 5 9 5" xfId="34971" xr:uid="{00000000-0005-0000-0000-00006D690000}"/>
    <cellStyle name="Note 2 3 6" xfId="21286" xr:uid="{00000000-0005-0000-0000-00006E690000}"/>
    <cellStyle name="Note 2 3 6 10" xfId="21287" xr:uid="{00000000-0005-0000-0000-00006F690000}"/>
    <cellStyle name="Note 2 3 6 10 2" xfId="21288" xr:uid="{00000000-0005-0000-0000-000070690000}"/>
    <cellStyle name="Note 2 3 6 10 2 2" xfId="21289" xr:uid="{00000000-0005-0000-0000-000071690000}"/>
    <cellStyle name="Note 2 3 6 10 2 2 2" xfId="34972" xr:uid="{00000000-0005-0000-0000-000072690000}"/>
    <cellStyle name="Note 2 3 6 10 2 3" xfId="21290" xr:uid="{00000000-0005-0000-0000-000073690000}"/>
    <cellStyle name="Note 2 3 6 10 2 4" xfId="34973" xr:uid="{00000000-0005-0000-0000-000074690000}"/>
    <cellStyle name="Note 2 3 6 10 3" xfId="21291" xr:uid="{00000000-0005-0000-0000-000075690000}"/>
    <cellStyle name="Note 2 3 6 10 3 2" xfId="34974" xr:uid="{00000000-0005-0000-0000-000076690000}"/>
    <cellStyle name="Note 2 3 6 10 4" xfId="21292" xr:uid="{00000000-0005-0000-0000-000077690000}"/>
    <cellStyle name="Note 2 3 6 10 5" xfId="34975" xr:uid="{00000000-0005-0000-0000-000078690000}"/>
    <cellStyle name="Note 2 3 6 11" xfId="21293" xr:uid="{00000000-0005-0000-0000-000079690000}"/>
    <cellStyle name="Note 2 3 6 11 2" xfId="21294" xr:uid="{00000000-0005-0000-0000-00007A690000}"/>
    <cellStyle name="Note 2 3 6 11 2 2" xfId="21295" xr:uid="{00000000-0005-0000-0000-00007B690000}"/>
    <cellStyle name="Note 2 3 6 11 2 2 2" xfId="34976" xr:uid="{00000000-0005-0000-0000-00007C690000}"/>
    <cellStyle name="Note 2 3 6 11 2 3" xfId="21296" xr:uid="{00000000-0005-0000-0000-00007D690000}"/>
    <cellStyle name="Note 2 3 6 11 2 4" xfId="34977" xr:uid="{00000000-0005-0000-0000-00007E690000}"/>
    <cellStyle name="Note 2 3 6 11 3" xfId="21297" xr:uid="{00000000-0005-0000-0000-00007F690000}"/>
    <cellStyle name="Note 2 3 6 11 3 2" xfId="34978" xr:uid="{00000000-0005-0000-0000-000080690000}"/>
    <cellStyle name="Note 2 3 6 11 4" xfId="21298" xr:uid="{00000000-0005-0000-0000-000081690000}"/>
    <cellStyle name="Note 2 3 6 11 5" xfId="34979" xr:uid="{00000000-0005-0000-0000-000082690000}"/>
    <cellStyle name="Note 2 3 6 12" xfId="21299" xr:uid="{00000000-0005-0000-0000-000083690000}"/>
    <cellStyle name="Note 2 3 6 12 2" xfId="21300" xr:uid="{00000000-0005-0000-0000-000084690000}"/>
    <cellStyle name="Note 2 3 6 12 2 2" xfId="21301" xr:uid="{00000000-0005-0000-0000-000085690000}"/>
    <cellStyle name="Note 2 3 6 12 2 2 2" xfId="34980" xr:uid="{00000000-0005-0000-0000-000086690000}"/>
    <cellStyle name="Note 2 3 6 12 2 3" xfId="21302" xr:uid="{00000000-0005-0000-0000-000087690000}"/>
    <cellStyle name="Note 2 3 6 12 2 4" xfId="34981" xr:uid="{00000000-0005-0000-0000-000088690000}"/>
    <cellStyle name="Note 2 3 6 12 3" xfId="21303" xr:uid="{00000000-0005-0000-0000-000089690000}"/>
    <cellStyle name="Note 2 3 6 12 3 2" xfId="34982" xr:uid="{00000000-0005-0000-0000-00008A690000}"/>
    <cellStyle name="Note 2 3 6 12 4" xfId="21304" xr:uid="{00000000-0005-0000-0000-00008B690000}"/>
    <cellStyle name="Note 2 3 6 12 5" xfId="34983" xr:uid="{00000000-0005-0000-0000-00008C690000}"/>
    <cellStyle name="Note 2 3 6 13" xfId="21305" xr:uid="{00000000-0005-0000-0000-00008D690000}"/>
    <cellStyle name="Note 2 3 6 13 2" xfId="21306" xr:uid="{00000000-0005-0000-0000-00008E690000}"/>
    <cellStyle name="Note 2 3 6 13 2 2" xfId="21307" xr:uid="{00000000-0005-0000-0000-00008F690000}"/>
    <cellStyle name="Note 2 3 6 13 2 2 2" xfId="34984" xr:uid="{00000000-0005-0000-0000-000090690000}"/>
    <cellStyle name="Note 2 3 6 13 2 3" xfId="21308" xr:uid="{00000000-0005-0000-0000-000091690000}"/>
    <cellStyle name="Note 2 3 6 13 2 4" xfId="34985" xr:uid="{00000000-0005-0000-0000-000092690000}"/>
    <cellStyle name="Note 2 3 6 13 3" xfId="21309" xr:uid="{00000000-0005-0000-0000-000093690000}"/>
    <cellStyle name="Note 2 3 6 13 3 2" xfId="34986" xr:uid="{00000000-0005-0000-0000-000094690000}"/>
    <cellStyle name="Note 2 3 6 13 4" xfId="21310" xr:uid="{00000000-0005-0000-0000-000095690000}"/>
    <cellStyle name="Note 2 3 6 13 5" xfId="34987" xr:uid="{00000000-0005-0000-0000-000096690000}"/>
    <cellStyle name="Note 2 3 6 14" xfId="21311" xr:uid="{00000000-0005-0000-0000-000097690000}"/>
    <cellStyle name="Note 2 3 6 14 2" xfId="21312" xr:uid="{00000000-0005-0000-0000-000098690000}"/>
    <cellStyle name="Note 2 3 6 14 2 2" xfId="21313" xr:uid="{00000000-0005-0000-0000-000099690000}"/>
    <cellStyle name="Note 2 3 6 14 2 2 2" xfId="34988" xr:uid="{00000000-0005-0000-0000-00009A690000}"/>
    <cellStyle name="Note 2 3 6 14 2 3" xfId="21314" xr:uid="{00000000-0005-0000-0000-00009B690000}"/>
    <cellStyle name="Note 2 3 6 14 2 4" xfId="34989" xr:uid="{00000000-0005-0000-0000-00009C690000}"/>
    <cellStyle name="Note 2 3 6 14 3" xfId="21315" xr:uid="{00000000-0005-0000-0000-00009D690000}"/>
    <cellStyle name="Note 2 3 6 14 3 2" xfId="34990" xr:uid="{00000000-0005-0000-0000-00009E690000}"/>
    <cellStyle name="Note 2 3 6 14 4" xfId="21316" xr:uid="{00000000-0005-0000-0000-00009F690000}"/>
    <cellStyle name="Note 2 3 6 14 5" xfId="34991" xr:uid="{00000000-0005-0000-0000-0000A0690000}"/>
    <cellStyle name="Note 2 3 6 15" xfId="21317" xr:uid="{00000000-0005-0000-0000-0000A1690000}"/>
    <cellStyle name="Note 2 3 6 15 2" xfId="21318" xr:uid="{00000000-0005-0000-0000-0000A2690000}"/>
    <cellStyle name="Note 2 3 6 15 2 2" xfId="21319" xr:uid="{00000000-0005-0000-0000-0000A3690000}"/>
    <cellStyle name="Note 2 3 6 15 2 2 2" xfId="34992" xr:uid="{00000000-0005-0000-0000-0000A4690000}"/>
    <cellStyle name="Note 2 3 6 15 2 3" xfId="21320" xr:uid="{00000000-0005-0000-0000-0000A5690000}"/>
    <cellStyle name="Note 2 3 6 15 2 4" xfId="34993" xr:uid="{00000000-0005-0000-0000-0000A6690000}"/>
    <cellStyle name="Note 2 3 6 15 3" xfId="21321" xr:uid="{00000000-0005-0000-0000-0000A7690000}"/>
    <cellStyle name="Note 2 3 6 15 3 2" xfId="34994" xr:uid="{00000000-0005-0000-0000-0000A8690000}"/>
    <cellStyle name="Note 2 3 6 15 4" xfId="21322" xr:uid="{00000000-0005-0000-0000-0000A9690000}"/>
    <cellStyle name="Note 2 3 6 15 5" xfId="34995" xr:uid="{00000000-0005-0000-0000-0000AA690000}"/>
    <cellStyle name="Note 2 3 6 16" xfId="21323" xr:uid="{00000000-0005-0000-0000-0000AB690000}"/>
    <cellStyle name="Note 2 3 6 16 2" xfId="21324" xr:uid="{00000000-0005-0000-0000-0000AC690000}"/>
    <cellStyle name="Note 2 3 6 16 2 2" xfId="21325" xr:uid="{00000000-0005-0000-0000-0000AD690000}"/>
    <cellStyle name="Note 2 3 6 16 2 2 2" xfId="34996" xr:uid="{00000000-0005-0000-0000-0000AE690000}"/>
    <cellStyle name="Note 2 3 6 16 2 3" xfId="21326" xr:uid="{00000000-0005-0000-0000-0000AF690000}"/>
    <cellStyle name="Note 2 3 6 16 2 4" xfId="34997" xr:uid="{00000000-0005-0000-0000-0000B0690000}"/>
    <cellStyle name="Note 2 3 6 16 3" xfId="21327" xr:uid="{00000000-0005-0000-0000-0000B1690000}"/>
    <cellStyle name="Note 2 3 6 16 3 2" xfId="34998" xr:uid="{00000000-0005-0000-0000-0000B2690000}"/>
    <cellStyle name="Note 2 3 6 16 4" xfId="21328" xr:uid="{00000000-0005-0000-0000-0000B3690000}"/>
    <cellStyle name="Note 2 3 6 16 5" xfId="34999" xr:uid="{00000000-0005-0000-0000-0000B4690000}"/>
    <cellStyle name="Note 2 3 6 17" xfId="21329" xr:uid="{00000000-0005-0000-0000-0000B5690000}"/>
    <cellStyle name="Note 2 3 6 17 2" xfId="21330" xr:uid="{00000000-0005-0000-0000-0000B6690000}"/>
    <cellStyle name="Note 2 3 6 17 2 2" xfId="21331" xr:uid="{00000000-0005-0000-0000-0000B7690000}"/>
    <cellStyle name="Note 2 3 6 17 2 2 2" xfId="35000" xr:uid="{00000000-0005-0000-0000-0000B8690000}"/>
    <cellStyle name="Note 2 3 6 17 2 3" xfId="21332" xr:uid="{00000000-0005-0000-0000-0000B9690000}"/>
    <cellStyle name="Note 2 3 6 17 2 4" xfId="35001" xr:uid="{00000000-0005-0000-0000-0000BA690000}"/>
    <cellStyle name="Note 2 3 6 17 3" xfId="21333" xr:uid="{00000000-0005-0000-0000-0000BB690000}"/>
    <cellStyle name="Note 2 3 6 17 3 2" xfId="35002" xr:uid="{00000000-0005-0000-0000-0000BC690000}"/>
    <cellStyle name="Note 2 3 6 17 4" xfId="21334" xr:uid="{00000000-0005-0000-0000-0000BD690000}"/>
    <cellStyle name="Note 2 3 6 17 5" xfId="35003" xr:uid="{00000000-0005-0000-0000-0000BE690000}"/>
    <cellStyle name="Note 2 3 6 18" xfId="21335" xr:uid="{00000000-0005-0000-0000-0000BF690000}"/>
    <cellStyle name="Note 2 3 6 18 2" xfId="21336" xr:uid="{00000000-0005-0000-0000-0000C0690000}"/>
    <cellStyle name="Note 2 3 6 18 2 2" xfId="21337" xr:uid="{00000000-0005-0000-0000-0000C1690000}"/>
    <cellStyle name="Note 2 3 6 18 2 2 2" xfId="35004" xr:uid="{00000000-0005-0000-0000-0000C2690000}"/>
    <cellStyle name="Note 2 3 6 18 2 3" xfId="21338" xr:uid="{00000000-0005-0000-0000-0000C3690000}"/>
    <cellStyle name="Note 2 3 6 18 2 4" xfId="35005" xr:uid="{00000000-0005-0000-0000-0000C4690000}"/>
    <cellStyle name="Note 2 3 6 18 3" xfId="21339" xr:uid="{00000000-0005-0000-0000-0000C5690000}"/>
    <cellStyle name="Note 2 3 6 18 3 2" xfId="35006" xr:uid="{00000000-0005-0000-0000-0000C6690000}"/>
    <cellStyle name="Note 2 3 6 18 4" xfId="21340" xr:uid="{00000000-0005-0000-0000-0000C7690000}"/>
    <cellStyle name="Note 2 3 6 18 5" xfId="35007" xr:uid="{00000000-0005-0000-0000-0000C8690000}"/>
    <cellStyle name="Note 2 3 6 19" xfId="21341" xr:uid="{00000000-0005-0000-0000-0000C9690000}"/>
    <cellStyle name="Note 2 3 6 19 2" xfId="21342" xr:uid="{00000000-0005-0000-0000-0000CA690000}"/>
    <cellStyle name="Note 2 3 6 19 2 2" xfId="21343" xr:uid="{00000000-0005-0000-0000-0000CB690000}"/>
    <cellStyle name="Note 2 3 6 19 2 2 2" xfId="35008" xr:uid="{00000000-0005-0000-0000-0000CC690000}"/>
    <cellStyle name="Note 2 3 6 19 2 3" xfId="21344" xr:uid="{00000000-0005-0000-0000-0000CD690000}"/>
    <cellStyle name="Note 2 3 6 19 2 4" xfId="35009" xr:uid="{00000000-0005-0000-0000-0000CE690000}"/>
    <cellStyle name="Note 2 3 6 19 3" xfId="21345" xr:uid="{00000000-0005-0000-0000-0000CF690000}"/>
    <cellStyle name="Note 2 3 6 19 3 2" xfId="35010" xr:uid="{00000000-0005-0000-0000-0000D0690000}"/>
    <cellStyle name="Note 2 3 6 19 4" xfId="21346" xr:uid="{00000000-0005-0000-0000-0000D1690000}"/>
    <cellStyle name="Note 2 3 6 19 5" xfId="35011" xr:uid="{00000000-0005-0000-0000-0000D2690000}"/>
    <cellStyle name="Note 2 3 6 2" xfId="21347" xr:uid="{00000000-0005-0000-0000-0000D3690000}"/>
    <cellStyle name="Note 2 3 6 2 2" xfId="21348" xr:uid="{00000000-0005-0000-0000-0000D4690000}"/>
    <cellStyle name="Note 2 3 6 2 2 2" xfId="21349" xr:uid="{00000000-0005-0000-0000-0000D5690000}"/>
    <cellStyle name="Note 2 3 6 2 2 2 2" xfId="35012" xr:uid="{00000000-0005-0000-0000-0000D6690000}"/>
    <cellStyle name="Note 2 3 6 2 2 3" xfId="21350" xr:uid="{00000000-0005-0000-0000-0000D7690000}"/>
    <cellStyle name="Note 2 3 6 2 2 4" xfId="35013" xr:uid="{00000000-0005-0000-0000-0000D8690000}"/>
    <cellStyle name="Note 2 3 6 2 3" xfId="21351" xr:uid="{00000000-0005-0000-0000-0000D9690000}"/>
    <cellStyle name="Note 2 3 6 2 3 2" xfId="35014" xr:uid="{00000000-0005-0000-0000-0000DA690000}"/>
    <cellStyle name="Note 2 3 6 2 4" xfId="21352" xr:uid="{00000000-0005-0000-0000-0000DB690000}"/>
    <cellStyle name="Note 2 3 6 2 5" xfId="35015" xr:uid="{00000000-0005-0000-0000-0000DC690000}"/>
    <cellStyle name="Note 2 3 6 20" xfId="21353" xr:uid="{00000000-0005-0000-0000-0000DD690000}"/>
    <cellStyle name="Note 2 3 6 20 2" xfId="21354" xr:uid="{00000000-0005-0000-0000-0000DE690000}"/>
    <cellStyle name="Note 2 3 6 20 2 2" xfId="21355" xr:uid="{00000000-0005-0000-0000-0000DF690000}"/>
    <cellStyle name="Note 2 3 6 20 2 2 2" xfId="35016" xr:uid="{00000000-0005-0000-0000-0000E0690000}"/>
    <cellStyle name="Note 2 3 6 20 2 3" xfId="21356" xr:uid="{00000000-0005-0000-0000-0000E1690000}"/>
    <cellStyle name="Note 2 3 6 20 2 4" xfId="35017" xr:uid="{00000000-0005-0000-0000-0000E2690000}"/>
    <cellStyle name="Note 2 3 6 20 3" xfId="21357" xr:uid="{00000000-0005-0000-0000-0000E3690000}"/>
    <cellStyle name="Note 2 3 6 20 3 2" xfId="35018" xr:uid="{00000000-0005-0000-0000-0000E4690000}"/>
    <cellStyle name="Note 2 3 6 20 4" xfId="21358" xr:uid="{00000000-0005-0000-0000-0000E5690000}"/>
    <cellStyle name="Note 2 3 6 20 5" xfId="35019" xr:uid="{00000000-0005-0000-0000-0000E6690000}"/>
    <cellStyle name="Note 2 3 6 21" xfId="21359" xr:uid="{00000000-0005-0000-0000-0000E7690000}"/>
    <cellStyle name="Note 2 3 6 21 2" xfId="21360" xr:uid="{00000000-0005-0000-0000-0000E8690000}"/>
    <cellStyle name="Note 2 3 6 21 2 2" xfId="21361" xr:uid="{00000000-0005-0000-0000-0000E9690000}"/>
    <cellStyle name="Note 2 3 6 21 2 2 2" xfId="35020" xr:uid="{00000000-0005-0000-0000-0000EA690000}"/>
    <cellStyle name="Note 2 3 6 21 2 3" xfId="21362" xr:uid="{00000000-0005-0000-0000-0000EB690000}"/>
    <cellStyle name="Note 2 3 6 21 2 4" xfId="35021" xr:uid="{00000000-0005-0000-0000-0000EC690000}"/>
    <cellStyle name="Note 2 3 6 21 3" xfId="21363" xr:uid="{00000000-0005-0000-0000-0000ED690000}"/>
    <cellStyle name="Note 2 3 6 21 3 2" xfId="35022" xr:uid="{00000000-0005-0000-0000-0000EE690000}"/>
    <cellStyle name="Note 2 3 6 21 4" xfId="21364" xr:uid="{00000000-0005-0000-0000-0000EF690000}"/>
    <cellStyle name="Note 2 3 6 21 5" xfId="35023" xr:uid="{00000000-0005-0000-0000-0000F0690000}"/>
    <cellStyle name="Note 2 3 6 22" xfId="21365" xr:uid="{00000000-0005-0000-0000-0000F1690000}"/>
    <cellStyle name="Note 2 3 6 22 2" xfId="21366" xr:uid="{00000000-0005-0000-0000-0000F2690000}"/>
    <cellStyle name="Note 2 3 6 22 2 2" xfId="21367" xr:uid="{00000000-0005-0000-0000-0000F3690000}"/>
    <cellStyle name="Note 2 3 6 22 2 2 2" xfId="35024" xr:uid="{00000000-0005-0000-0000-0000F4690000}"/>
    <cellStyle name="Note 2 3 6 22 2 3" xfId="21368" xr:uid="{00000000-0005-0000-0000-0000F5690000}"/>
    <cellStyle name="Note 2 3 6 22 2 4" xfId="35025" xr:uid="{00000000-0005-0000-0000-0000F6690000}"/>
    <cellStyle name="Note 2 3 6 22 3" xfId="21369" xr:uid="{00000000-0005-0000-0000-0000F7690000}"/>
    <cellStyle name="Note 2 3 6 22 3 2" xfId="35026" xr:uid="{00000000-0005-0000-0000-0000F8690000}"/>
    <cellStyle name="Note 2 3 6 22 4" xfId="21370" xr:uid="{00000000-0005-0000-0000-0000F9690000}"/>
    <cellStyle name="Note 2 3 6 22 5" xfId="35027" xr:uid="{00000000-0005-0000-0000-0000FA690000}"/>
    <cellStyle name="Note 2 3 6 23" xfId="21371" xr:uid="{00000000-0005-0000-0000-0000FB690000}"/>
    <cellStyle name="Note 2 3 6 23 2" xfId="21372" xr:uid="{00000000-0005-0000-0000-0000FC690000}"/>
    <cellStyle name="Note 2 3 6 23 2 2" xfId="21373" xr:uid="{00000000-0005-0000-0000-0000FD690000}"/>
    <cellStyle name="Note 2 3 6 23 2 2 2" xfId="35028" xr:uid="{00000000-0005-0000-0000-0000FE690000}"/>
    <cellStyle name="Note 2 3 6 23 2 3" xfId="21374" xr:uid="{00000000-0005-0000-0000-0000FF690000}"/>
    <cellStyle name="Note 2 3 6 23 2 4" xfId="35029" xr:uid="{00000000-0005-0000-0000-0000006A0000}"/>
    <cellStyle name="Note 2 3 6 23 3" xfId="21375" xr:uid="{00000000-0005-0000-0000-0000016A0000}"/>
    <cellStyle name="Note 2 3 6 23 3 2" xfId="35030" xr:uid="{00000000-0005-0000-0000-0000026A0000}"/>
    <cellStyle name="Note 2 3 6 23 4" xfId="21376" xr:uid="{00000000-0005-0000-0000-0000036A0000}"/>
    <cellStyle name="Note 2 3 6 23 5" xfId="35031" xr:uid="{00000000-0005-0000-0000-0000046A0000}"/>
    <cellStyle name="Note 2 3 6 24" xfId="21377" xr:uid="{00000000-0005-0000-0000-0000056A0000}"/>
    <cellStyle name="Note 2 3 6 24 2" xfId="21378" xr:uid="{00000000-0005-0000-0000-0000066A0000}"/>
    <cellStyle name="Note 2 3 6 24 2 2" xfId="21379" xr:uid="{00000000-0005-0000-0000-0000076A0000}"/>
    <cellStyle name="Note 2 3 6 24 2 2 2" xfId="35032" xr:uid="{00000000-0005-0000-0000-0000086A0000}"/>
    <cellStyle name="Note 2 3 6 24 2 3" xfId="21380" xr:uid="{00000000-0005-0000-0000-0000096A0000}"/>
    <cellStyle name="Note 2 3 6 24 2 4" xfId="35033" xr:uid="{00000000-0005-0000-0000-00000A6A0000}"/>
    <cellStyle name="Note 2 3 6 24 3" xfId="21381" xr:uid="{00000000-0005-0000-0000-00000B6A0000}"/>
    <cellStyle name="Note 2 3 6 24 3 2" xfId="35034" xr:uid="{00000000-0005-0000-0000-00000C6A0000}"/>
    <cellStyle name="Note 2 3 6 24 4" xfId="21382" xr:uid="{00000000-0005-0000-0000-00000D6A0000}"/>
    <cellStyle name="Note 2 3 6 24 5" xfId="35035" xr:uid="{00000000-0005-0000-0000-00000E6A0000}"/>
    <cellStyle name="Note 2 3 6 25" xfId="21383" xr:uid="{00000000-0005-0000-0000-00000F6A0000}"/>
    <cellStyle name="Note 2 3 6 25 2" xfId="21384" xr:uid="{00000000-0005-0000-0000-0000106A0000}"/>
    <cellStyle name="Note 2 3 6 25 2 2" xfId="21385" xr:uid="{00000000-0005-0000-0000-0000116A0000}"/>
    <cellStyle name="Note 2 3 6 25 2 2 2" xfId="35036" xr:uid="{00000000-0005-0000-0000-0000126A0000}"/>
    <cellStyle name="Note 2 3 6 25 2 3" xfId="21386" xr:uid="{00000000-0005-0000-0000-0000136A0000}"/>
    <cellStyle name="Note 2 3 6 25 2 4" xfId="35037" xr:uid="{00000000-0005-0000-0000-0000146A0000}"/>
    <cellStyle name="Note 2 3 6 25 3" xfId="21387" xr:uid="{00000000-0005-0000-0000-0000156A0000}"/>
    <cellStyle name="Note 2 3 6 25 3 2" xfId="35038" xr:uid="{00000000-0005-0000-0000-0000166A0000}"/>
    <cellStyle name="Note 2 3 6 25 4" xfId="21388" xr:uid="{00000000-0005-0000-0000-0000176A0000}"/>
    <cellStyle name="Note 2 3 6 25 5" xfId="35039" xr:uid="{00000000-0005-0000-0000-0000186A0000}"/>
    <cellStyle name="Note 2 3 6 26" xfId="21389" xr:uid="{00000000-0005-0000-0000-0000196A0000}"/>
    <cellStyle name="Note 2 3 6 26 2" xfId="21390" xr:uid="{00000000-0005-0000-0000-00001A6A0000}"/>
    <cellStyle name="Note 2 3 6 26 2 2" xfId="21391" xr:uid="{00000000-0005-0000-0000-00001B6A0000}"/>
    <cellStyle name="Note 2 3 6 26 2 2 2" xfId="35040" xr:uid="{00000000-0005-0000-0000-00001C6A0000}"/>
    <cellStyle name="Note 2 3 6 26 2 3" xfId="21392" xr:uid="{00000000-0005-0000-0000-00001D6A0000}"/>
    <cellStyle name="Note 2 3 6 26 2 4" xfId="35041" xr:uid="{00000000-0005-0000-0000-00001E6A0000}"/>
    <cellStyle name="Note 2 3 6 26 3" xfId="21393" xr:uid="{00000000-0005-0000-0000-00001F6A0000}"/>
    <cellStyle name="Note 2 3 6 26 3 2" xfId="35042" xr:uid="{00000000-0005-0000-0000-0000206A0000}"/>
    <cellStyle name="Note 2 3 6 26 4" xfId="21394" xr:uid="{00000000-0005-0000-0000-0000216A0000}"/>
    <cellStyle name="Note 2 3 6 26 5" xfId="35043" xr:uid="{00000000-0005-0000-0000-0000226A0000}"/>
    <cellStyle name="Note 2 3 6 27" xfId="21395" xr:uid="{00000000-0005-0000-0000-0000236A0000}"/>
    <cellStyle name="Note 2 3 6 27 2" xfId="21396" xr:uid="{00000000-0005-0000-0000-0000246A0000}"/>
    <cellStyle name="Note 2 3 6 27 2 2" xfId="21397" xr:uid="{00000000-0005-0000-0000-0000256A0000}"/>
    <cellStyle name="Note 2 3 6 27 2 2 2" xfId="35044" xr:uid="{00000000-0005-0000-0000-0000266A0000}"/>
    <cellStyle name="Note 2 3 6 27 2 3" xfId="21398" xr:uid="{00000000-0005-0000-0000-0000276A0000}"/>
    <cellStyle name="Note 2 3 6 27 2 4" xfId="35045" xr:uid="{00000000-0005-0000-0000-0000286A0000}"/>
    <cellStyle name="Note 2 3 6 27 3" xfId="21399" xr:uid="{00000000-0005-0000-0000-0000296A0000}"/>
    <cellStyle name="Note 2 3 6 27 3 2" xfId="35046" xr:uid="{00000000-0005-0000-0000-00002A6A0000}"/>
    <cellStyle name="Note 2 3 6 27 4" xfId="21400" xr:uid="{00000000-0005-0000-0000-00002B6A0000}"/>
    <cellStyle name="Note 2 3 6 27 5" xfId="35047" xr:uid="{00000000-0005-0000-0000-00002C6A0000}"/>
    <cellStyle name="Note 2 3 6 28" xfId="21401" xr:uid="{00000000-0005-0000-0000-00002D6A0000}"/>
    <cellStyle name="Note 2 3 6 28 2" xfId="21402" xr:uid="{00000000-0005-0000-0000-00002E6A0000}"/>
    <cellStyle name="Note 2 3 6 28 2 2" xfId="21403" xr:uid="{00000000-0005-0000-0000-00002F6A0000}"/>
    <cellStyle name="Note 2 3 6 28 2 2 2" xfId="35048" xr:uid="{00000000-0005-0000-0000-0000306A0000}"/>
    <cellStyle name="Note 2 3 6 28 2 3" xfId="21404" xr:uid="{00000000-0005-0000-0000-0000316A0000}"/>
    <cellStyle name="Note 2 3 6 28 2 4" xfId="35049" xr:uid="{00000000-0005-0000-0000-0000326A0000}"/>
    <cellStyle name="Note 2 3 6 28 3" xfId="21405" xr:uid="{00000000-0005-0000-0000-0000336A0000}"/>
    <cellStyle name="Note 2 3 6 28 3 2" xfId="35050" xr:uid="{00000000-0005-0000-0000-0000346A0000}"/>
    <cellStyle name="Note 2 3 6 28 4" xfId="21406" xr:uid="{00000000-0005-0000-0000-0000356A0000}"/>
    <cellStyle name="Note 2 3 6 28 5" xfId="35051" xr:uid="{00000000-0005-0000-0000-0000366A0000}"/>
    <cellStyle name="Note 2 3 6 29" xfId="21407" xr:uid="{00000000-0005-0000-0000-0000376A0000}"/>
    <cellStyle name="Note 2 3 6 29 2" xfId="21408" xr:uid="{00000000-0005-0000-0000-0000386A0000}"/>
    <cellStyle name="Note 2 3 6 29 2 2" xfId="21409" xr:uid="{00000000-0005-0000-0000-0000396A0000}"/>
    <cellStyle name="Note 2 3 6 29 2 2 2" xfId="35052" xr:uid="{00000000-0005-0000-0000-00003A6A0000}"/>
    <cellStyle name="Note 2 3 6 29 2 3" xfId="21410" xr:uid="{00000000-0005-0000-0000-00003B6A0000}"/>
    <cellStyle name="Note 2 3 6 29 2 4" xfId="35053" xr:uid="{00000000-0005-0000-0000-00003C6A0000}"/>
    <cellStyle name="Note 2 3 6 29 3" xfId="21411" xr:uid="{00000000-0005-0000-0000-00003D6A0000}"/>
    <cellStyle name="Note 2 3 6 29 3 2" xfId="35054" xr:uid="{00000000-0005-0000-0000-00003E6A0000}"/>
    <cellStyle name="Note 2 3 6 29 4" xfId="21412" xr:uid="{00000000-0005-0000-0000-00003F6A0000}"/>
    <cellStyle name="Note 2 3 6 29 5" xfId="35055" xr:uid="{00000000-0005-0000-0000-0000406A0000}"/>
    <cellStyle name="Note 2 3 6 3" xfId="21413" xr:uid="{00000000-0005-0000-0000-0000416A0000}"/>
    <cellStyle name="Note 2 3 6 3 2" xfId="21414" xr:uid="{00000000-0005-0000-0000-0000426A0000}"/>
    <cellStyle name="Note 2 3 6 3 2 2" xfId="21415" xr:uid="{00000000-0005-0000-0000-0000436A0000}"/>
    <cellStyle name="Note 2 3 6 3 2 2 2" xfId="35056" xr:uid="{00000000-0005-0000-0000-0000446A0000}"/>
    <cellStyle name="Note 2 3 6 3 2 3" xfId="21416" xr:uid="{00000000-0005-0000-0000-0000456A0000}"/>
    <cellStyle name="Note 2 3 6 3 2 4" xfId="35057" xr:uid="{00000000-0005-0000-0000-0000466A0000}"/>
    <cellStyle name="Note 2 3 6 3 3" xfId="21417" xr:uid="{00000000-0005-0000-0000-0000476A0000}"/>
    <cellStyle name="Note 2 3 6 3 3 2" xfId="35058" xr:uid="{00000000-0005-0000-0000-0000486A0000}"/>
    <cellStyle name="Note 2 3 6 3 4" xfId="21418" xr:uid="{00000000-0005-0000-0000-0000496A0000}"/>
    <cellStyle name="Note 2 3 6 3 5" xfId="35059" xr:uid="{00000000-0005-0000-0000-00004A6A0000}"/>
    <cellStyle name="Note 2 3 6 30" xfId="21419" xr:uid="{00000000-0005-0000-0000-00004B6A0000}"/>
    <cellStyle name="Note 2 3 6 30 2" xfId="21420" xr:uid="{00000000-0005-0000-0000-00004C6A0000}"/>
    <cellStyle name="Note 2 3 6 30 2 2" xfId="21421" xr:uid="{00000000-0005-0000-0000-00004D6A0000}"/>
    <cellStyle name="Note 2 3 6 30 2 2 2" xfId="35060" xr:uid="{00000000-0005-0000-0000-00004E6A0000}"/>
    <cellStyle name="Note 2 3 6 30 2 3" xfId="21422" xr:uid="{00000000-0005-0000-0000-00004F6A0000}"/>
    <cellStyle name="Note 2 3 6 30 2 4" xfId="35061" xr:uid="{00000000-0005-0000-0000-0000506A0000}"/>
    <cellStyle name="Note 2 3 6 30 3" xfId="21423" xr:uid="{00000000-0005-0000-0000-0000516A0000}"/>
    <cellStyle name="Note 2 3 6 30 3 2" xfId="35062" xr:uid="{00000000-0005-0000-0000-0000526A0000}"/>
    <cellStyle name="Note 2 3 6 30 4" xfId="21424" xr:uid="{00000000-0005-0000-0000-0000536A0000}"/>
    <cellStyle name="Note 2 3 6 30 5" xfId="35063" xr:uid="{00000000-0005-0000-0000-0000546A0000}"/>
    <cellStyle name="Note 2 3 6 31" xfId="21425" xr:uid="{00000000-0005-0000-0000-0000556A0000}"/>
    <cellStyle name="Note 2 3 6 31 2" xfId="21426" xr:uid="{00000000-0005-0000-0000-0000566A0000}"/>
    <cellStyle name="Note 2 3 6 31 2 2" xfId="35064" xr:uid="{00000000-0005-0000-0000-0000576A0000}"/>
    <cellStyle name="Note 2 3 6 31 3" xfId="21427" xr:uid="{00000000-0005-0000-0000-0000586A0000}"/>
    <cellStyle name="Note 2 3 6 31 4" xfId="35065" xr:uid="{00000000-0005-0000-0000-0000596A0000}"/>
    <cellStyle name="Note 2 3 6 32" xfId="21428" xr:uid="{00000000-0005-0000-0000-00005A6A0000}"/>
    <cellStyle name="Note 2 3 6 32 2" xfId="35066" xr:uid="{00000000-0005-0000-0000-00005B6A0000}"/>
    <cellStyle name="Note 2 3 6 33" xfId="21429" xr:uid="{00000000-0005-0000-0000-00005C6A0000}"/>
    <cellStyle name="Note 2 3 6 34" xfId="35067" xr:uid="{00000000-0005-0000-0000-00005D6A0000}"/>
    <cellStyle name="Note 2 3 6 4" xfId="21430" xr:uid="{00000000-0005-0000-0000-00005E6A0000}"/>
    <cellStyle name="Note 2 3 6 4 2" xfId="21431" xr:uid="{00000000-0005-0000-0000-00005F6A0000}"/>
    <cellStyle name="Note 2 3 6 4 2 2" xfId="21432" xr:uid="{00000000-0005-0000-0000-0000606A0000}"/>
    <cellStyle name="Note 2 3 6 4 2 2 2" xfId="35068" xr:uid="{00000000-0005-0000-0000-0000616A0000}"/>
    <cellStyle name="Note 2 3 6 4 2 3" xfId="21433" xr:uid="{00000000-0005-0000-0000-0000626A0000}"/>
    <cellStyle name="Note 2 3 6 4 2 4" xfId="35069" xr:uid="{00000000-0005-0000-0000-0000636A0000}"/>
    <cellStyle name="Note 2 3 6 4 3" xfId="21434" xr:uid="{00000000-0005-0000-0000-0000646A0000}"/>
    <cellStyle name="Note 2 3 6 4 3 2" xfId="35070" xr:uid="{00000000-0005-0000-0000-0000656A0000}"/>
    <cellStyle name="Note 2 3 6 4 4" xfId="21435" xr:uid="{00000000-0005-0000-0000-0000666A0000}"/>
    <cellStyle name="Note 2 3 6 4 5" xfId="35071" xr:uid="{00000000-0005-0000-0000-0000676A0000}"/>
    <cellStyle name="Note 2 3 6 5" xfId="21436" xr:uid="{00000000-0005-0000-0000-0000686A0000}"/>
    <cellStyle name="Note 2 3 6 5 2" xfId="21437" xr:uid="{00000000-0005-0000-0000-0000696A0000}"/>
    <cellStyle name="Note 2 3 6 5 2 2" xfId="21438" xr:uid="{00000000-0005-0000-0000-00006A6A0000}"/>
    <cellStyle name="Note 2 3 6 5 2 2 2" xfId="35072" xr:uid="{00000000-0005-0000-0000-00006B6A0000}"/>
    <cellStyle name="Note 2 3 6 5 2 3" xfId="21439" xr:uid="{00000000-0005-0000-0000-00006C6A0000}"/>
    <cellStyle name="Note 2 3 6 5 2 4" xfId="35073" xr:uid="{00000000-0005-0000-0000-00006D6A0000}"/>
    <cellStyle name="Note 2 3 6 5 3" xfId="21440" xr:uid="{00000000-0005-0000-0000-00006E6A0000}"/>
    <cellStyle name="Note 2 3 6 5 3 2" xfId="35074" xr:uid="{00000000-0005-0000-0000-00006F6A0000}"/>
    <cellStyle name="Note 2 3 6 5 4" xfId="21441" xr:uid="{00000000-0005-0000-0000-0000706A0000}"/>
    <cellStyle name="Note 2 3 6 5 5" xfId="35075" xr:uid="{00000000-0005-0000-0000-0000716A0000}"/>
    <cellStyle name="Note 2 3 6 6" xfId="21442" xr:uid="{00000000-0005-0000-0000-0000726A0000}"/>
    <cellStyle name="Note 2 3 6 6 2" xfId="21443" xr:uid="{00000000-0005-0000-0000-0000736A0000}"/>
    <cellStyle name="Note 2 3 6 6 2 2" xfId="21444" xr:uid="{00000000-0005-0000-0000-0000746A0000}"/>
    <cellStyle name="Note 2 3 6 6 2 2 2" xfId="35076" xr:uid="{00000000-0005-0000-0000-0000756A0000}"/>
    <cellStyle name="Note 2 3 6 6 2 3" xfId="21445" xr:uid="{00000000-0005-0000-0000-0000766A0000}"/>
    <cellStyle name="Note 2 3 6 6 2 4" xfId="35077" xr:uid="{00000000-0005-0000-0000-0000776A0000}"/>
    <cellStyle name="Note 2 3 6 6 3" xfId="21446" xr:uid="{00000000-0005-0000-0000-0000786A0000}"/>
    <cellStyle name="Note 2 3 6 6 3 2" xfId="35078" xr:uid="{00000000-0005-0000-0000-0000796A0000}"/>
    <cellStyle name="Note 2 3 6 6 4" xfId="21447" xr:uid="{00000000-0005-0000-0000-00007A6A0000}"/>
    <cellStyle name="Note 2 3 6 6 5" xfId="35079" xr:uid="{00000000-0005-0000-0000-00007B6A0000}"/>
    <cellStyle name="Note 2 3 6 7" xfId="21448" xr:uid="{00000000-0005-0000-0000-00007C6A0000}"/>
    <cellStyle name="Note 2 3 6 7 2" xfId="21449" xr:uid="{00000000-0005-0000-0000-00007D6A0000}"/>
    <cellStyle name="Note 2 3 6 7 2 2" xfId="21450" xr:uid="{00000000-0005-0000-0000-00007E6A0000}"/>
    <cellStyle name="Note 2 3 6 7 2 2 2" xfId="35080" xr:uid="{00000000-0005-0000-0000-00007F6A0000}"/>
    <cellStyle name="Note 2 3 6 7 2 3" xfId="21451" xr:uid="{00000000-0005-0000-0000-0000806A0000}"/>
    <cellStyle name="Note 2 3 6 7 2 4" xfId="35081" xr:uid="{00000000-0005-0000-0000-0000816A0000}"/>
    <cellStyle name="Note 2 3 6 7 3" xfId="21452" xr:uid="{00000000-0005-0000-0000-0000826A0000}"/>
    <cellStyle name="Note 2 3 6 7 3 2" xfId="35082" xr:uid="{00000000-0005-0000-0000-0000836A0000}"/>
    <cellStyle name="Note 2 3 6 7 4" xfId="21453" xr:uid="{00000000-0005-0000-0000-0000846A0000}"/>
    <cellStyle name="Note 2 3 6 7 5" xfId="35083" xr:uid="{00000000-0005-0000-0000-0000856A0000}"/>
    <cellStyle name="Note 2 3 6 8" xfId="21454" xr:uid="{00000000-0005-0000-0000-0000866A0000}"/>
    <cellStyle name="Note 2 3 6 8 2" xfId="21455" xr:uid="{00000000-0005-0000-0000-0000876A0000}"/>
    <cellStyle name="Note 2 3 6 8 2 2" xfId="21456" xr:uid="{00000000-0005-0000-0000-0000886A0000}"/>
    <cellStyle name="Note 2 3 6 8 2 2 2" xfId="35084" xr:uid="{00000000-0005-0000-0000-0000896A0000}"/>
    <cellStyle name="Note 2 3 6 8 2 3" xfId="21457" xr:uid="{00000000-0005-0000-0000-00008A6A0000}"/>
    <cellStyle name="Note 2 3 6 8 2 4" xfId="35085" xr:uid="{00000000-0005-0000-0000-00008B6A0000}"/>
    <cellStyle name="Note 2 3 6 8 3" xfId="21458" xr:uid="{00000000-0005-0000-0000-00008C6A0000}"/>
    <cellStyle name="Note 2 3 6 8 3 2" xfId="35086" xr:uid="{00000000-0005-0000-0000-00008D6A0000}"/>
    <cellStyle name="Note 2 3 6 8 4" xfId="21459" xr:uid="{00000000-0005-0000-0000-00008E6A0000}"/>
    <cellStyle name="Note 2 3 6 8 5" xfId="35087" xr:uid="{00000000-0005-0000-0000-00008F6A0000}"/>
    <cellStyle name="Note 2 3 6 9" xfId="21460" xr:uid="{00000000-0005-0000-0000-0000906A0000}"/>
    <cellStyle name="Note 2 3 6 9 2" xfId="21461" xr:uid="{00000000-0005-0000-0000-0000916A0000}"/>
    <cellStyle name="Note 2 3 6 9 2 2" xfId="21462" xr:uid="{00000000-0005-0000-0000-0000926A0000}"/>
    <cellStyle name="Note 2 3 6 9 2 2 2" xfId="35088" xr:uid="{00000000-0005-0000-0000-0000936A0000}"/>
    <cellStyle name="Note 2 3 6 9 2 3" xfId="21463" xr:uid="{00000000-0005-0000-0000-0000946A0000}"/>
    <cellStyle name="Note 2 3 6 9 2 4" xfId="35089" xr:uid="{00000000-0005-0000-0000-0000956A0000}"/>
    <cellStyle name="Note 2 3 6 9 3" xfId="21464" xr:uid="{00000000-0005-0000-0000-0000966A0000}"/>
    <cellStyle name="Note 2 3 6 9 3 2" xfId="35090" xr:uid="{00000000-0005-0000-0000-0000976A0000}"/>
    <cellStyle name="Note 2 3 6 9 4" xfId="21465" xr:uid="{00000000-0005-0000-0000-0000986A0000}"/>
    <cellStyle name="Note 2 3 6 9 5" xfId="35091" xr:uid="{00000000-0005-0000-0000-0000996A0000}"/>
    <cellStyle name="Note 2 3 7" xfId="21466" xr:uid="{00000000-0005-0000-0000-00009A6A0000}"/>
    <cellStyle name="Note 2 3 7 10" xfId="21467" xr:uid="{00000000-0005-0000-0000-00009B6A0000}"/>
    <cellStyle name="Note 2 3 7 10 2" xfId="21468" xr:uid="{00000000-0005-0000-0000-00009C6A0000}"/>
    <cellStyle name="Note 2 3 7 10 2 2" xfId="21469" xr:uid="{00000000-0005-0000-0000-00009D6A0000}"/>
    <cellStyle name="Note 2 3 7 10 2 2 2" xfId="35092" xr:uid="{00000000-0005-0000-0000-00009E6A0000}"/>
    <cellStyle name="Note 2 3 7 10 2 3" xfId="21470" xr:uid="{00000000-0005-0000-0000-00009F6A0000}"/>
    <cellStyle name="Note 2 3 7 10 2 4" xfId="35093" xr:uid="{00000000-0005-0000-0000-0000A06A0000}"/>
    <cellStyle name="Note 2 3 7 10 3" xfId="21471" xr:uid="{00000000-0005-0000-0000-0000A16A0000}"/>
    <cellStyle name="Note 2 3 7 10 3 2" xfId="35094" xr:uid="{00000000-0005-0000-0000-0000A26A0000}"/>
    <cellStyle name="Note 2 3 7 10 4" xfId="21472" xr:uid="{00000000-0005-0000-0000-0000A36A0000}"/>
    <cellStyle name="Note 2 3 7 10 5" xfId="35095" xr:uid="{00000000-0005-0000-0000-0000A46A0000}"/>
    <cellStyle name="Note 2 3 7 11" xfId="21473" xr:uid="{00000000-0005-0000-0000-0000A56A0000}"/>
    <cellStyle name="Note 2 3 7 11 2" xfId="21474" xr:uid="{00000000-0005-0000-0000-0000A66A0000}"/>
    <cellStyle name="Note 2 3 7 11 2 2" xfId="21475" xr:uid="{00000000-0005-0000-0000-0000A76A0000}"/>
    <cellStyle name="Note 2 3 7 11 2 2 2" xfId="35096" xr:uid="{00000000-0005-0000-0000-0000A86A0000}"/>
    <cellStyle name="Note 2 3 7 11 2 3" xfId="21476" xr:uid="{00000000-0005-0000-0000-0000A96A0000}"/>
    <cellStyle name="Note 2 3 7 11 2 4" xfId="35097" xr:uid="{00000000-0005-0000-0000-0000AA6A0000}"/>
    <cellStyle name="Note 2 3 7 11 3" xfId="21477" xr:uid="{00000000-0005-0000-0000-0000AB6A0000}"/>
    <cellStyle name="Note 2 3 7 11 3 2" xfId="35098" xr:uid="{00000000-0005-0000-0000-0000AC6A0000}"/>
    <cellStyle name="Note 2 3 7 11 4" xfId="21478" xr:uid="{00000000-0005-0000-0000-0000AD6A0000}"/>
    <cellStyle name="Note 2 3 7 11 5" xfId="35099" xr:uid="{00000000-0005-0000-0000-0000AE6A0000}"/>
    <cellStyle name="Note 2 3 7 12" xfId="21479" xr:uid="{00000000-0005-0000-0000-0000AF6A0000}"/>
    <cellStyle name="Note 2 3 7 12 2" xfId="21480" xr:uid="{00000000-0005-0000-0000-0000B06A0000}"/>
    <cellStyle name="Note 2 3 7 12 2 2" xfId="21481" xr:uid="{00000000-0005-0000-0000-0000B16A0000}"/>
    <cellStyle name="Note 2 3 7 12 2 2 2" xfId="35100" xr:uid="{00000000-0005-0000-0000-0000B26A0000}"/>
    <cellStyle name="Note 2 3 7 12 2 3" xfId="21482" xr:uid="{00000000-0005-0000-0000-0000B36A0000}"/>
    <cellStyle name="Note 2 3 7 12 2 4" xfId="35101" xr:uid="{00000000-0005-0000-0000-0000B46A0000}"/>
    <cellStyle name="Note 2 3 7 12 3" xfId="21483" xr:uid="{00000000-0005-0000-0000-0000B56A0000}"/>
    <cellStyle name="Note 2 3 7 12 3 2" xfId="35102" xr:uid="{00000000-0005-0000-0000-0000B66A0000}"/>
    <cellStyle name="Note 2 3 7 12 4" xfId="21484" xr:uid="{00000000-0005-0000-0000-0000B76A0000}"/>
    <cellStyle name="Note 2 3 7 12 5" xfId="35103" xr:uid="{00000000-0005-0000-0000-0000B86A0000}"/>
    <cellStyle name="Note 2 3 7 13" xfId="21485" xr:uid="{00000000-0005-0000-0000-0000B96A0000}"/>
    <cellStyle name="Note 2 3 7 13 2" xfId="21486" xr:uid="{00000000-0005-0000-0000-0000BA6A0000}"/>
    <cellStyle name="Note 2 3 7 13 2 2" xfId="21487" xr:uid="{00000000-0005-0000-0000-0000BB6A0000}"/>
    <cellStyle name="Note 2 3 7 13 2 2 2" xfId="35104" xr:uid="{00000000-0005-0000-0000-0000BC6A0000}"/>
    <cellStyle name="Note 2 3 7 13 2 3" xfId="21488" xr:uid="{00000000-0005-0000-0000-0000BD6A0000}"/>
    <cellStyle name="Note 2 3 7 13 2 4" xfId="35105" xr:uid="{00000000-0005-0000-0000-0000BE6A0000}"/>
    <cellStyle name="Note 2 3 7 13 3" xfId="21489" xr:uid="{00000000-0005-0000-0000-0000BF6A0000}"/>
    <cellStyle name="Note 2 3 7 13 3 2" xfId="35106" xr:uid="{00000000-0005-0000-0000-0000C06A0000}"/>
    <cellStyle name="Note 2 3 7 13 4" xfId="21490" xr:uid="{00000000-0005-0000-0000-0000C16A0000}"/>
    <cellStyle name="Note 2 3 7 13 5" xfId="35107" xr:uid="{00000000-0005-0000-0000-0000C26A0000}"/>
    <cellStyle name="Note 2 3 7 14" xfId="21491" xr:uid="{00000000-0005-0000-0000-0000C36A0000}"/>
    <cellStyle name="Note 2 3 7 14 2" xfId="21492" xr:uid="{00000000-0005-0000-0000-0000C46A0000}"/>
    <cellStyle name="Note 2 3 7 14 2 2" xfId="21493" xr:uid="{00000000-0005-0000-0000-0000C56A0000}"/>
    <cellStyle name="Note 2 3 7 14 2 2 2" xfId="35108" xr:uid="{00000000-0005-0000-0000-0000C66A0000}"/>
    <cellStyle name="Note 2 3 7 14 2 3" xfId="21494" xr:uid="{00000000-0005-0000-0000-0000C76A0000}"/>
    <cellStyle name="Note 2 3 7 14 2 4" xfId="35109" xr:uid="{00000000-0005-0000-0000-0000C86A0000}"/>
    <cellStyle name="Note 2 3 7 14 3" xfId="21495" xr:uid="{00000000-0005-0000-0000-0000C96A0000}"/>
    <cellStyle name="Note 2 3 7 14 3 2" xfId="35110" xr:uid="{00000000-0005-0000-0000-0000CA6A0000}"/>
    <cellStyle name="Note 2 3 7 14 4" xfId="21496" xr:uid="{00000000-0005-0000-0000-0000CB6A0000}"/>
    <cellStyle name="Note 2 3 7 14 5" xfId="35111" xr:uid="{00000000-0005-0000-0000-0000CC6A0000}"/>
    <cellStyle name="Note 2 3 7 15" xfId="21497" xr:uid="{00000000-0005-0000-0000-0000CD6A0000}"/>
    <cellStyle name="Note 2 3 7 15 2" xfId="21498" xr:uid="{00000000-0005-0000-0000-0000CE6A0000}"/>
    <cellStyle name="Note 2 3 7 15 2 2" xfId="21499" xr:uid="{00000000-0005-0000-0000-0000CF6A0000}"/>
    <cellStyle name="Note 2 3 7 15 2 2 2" xfId="35112" xr:uid="{00000000-0005-0000-0000-0000D06A0000}"/>
    <cellStyle name="Note 2 3 7 15 2 3" xfId="21500" xr:uid="{00000000-0005-0000-0000-0000D16A0000}"/>
    <cellStyle name="Note 2 3 7 15 2 4" xfId="35113" xr:uid="{00000000-0005-0000-0000-0000D26A0000}"/>
    <cellStyle name="Note 2 3 7 15 3" xfId="21501" xr:uid="{00000000-0005-0000-0000-0000D36A0000}"/>
    <cellStyle name="Note 2 3 7 15 3 2" xfId="35114" xr:uid="{00000000-0005-0000-0000-0000D46A0000}"/>
    <cellStyle name="Note 2 3 7 15 4" xfId="21502" xr:uid="{00000000-0005-0000-0000-0000D56A0000}"/>
    <cellStyle name="Note 2 3 7 15 5" xfId="35115" xr:uid="{00000000-0005-0000-0000-0000D66A0000}"/>
    <cellStyle name="Note 2 3 7 16" xfId="21503" xr:uid="{00000000-0005-0000-0000-0000D76A0000}"/>
    <cellStyle name="Note 2 3 7 16 2" xfId="21504" xr:uid="{00000000-0005-0000-0000-0000D86A0000}"/>
    <cellStyle name="Note 2 3 7 16 2 2" xfId="21505" xr:uid="{00000000-0005-0000-0000-0000D96A0000}"/>
    <cellStyle name="Note 2 3 7 16 2 2 2" xfId="35116" xr:uid="{00000000-0005-0000-0000-0000DA6A0000}"/>
    <cellStyle name="Note 2 3 7 16 2 3" xfId="21506" xr:uid="{00000000-0005-0000-0000-0000DB6A0000}"/>
    <cellStyle name="Note 2 3 7 16 2 4" xfId="35117" xr:uid="{00000000-0005-0000-0000-0000DC6A0000}"/>
    <cellStyle name="Note 2 3 7 16 3" xfId="21507" xr:uid="{00000000-0005-0000-0000-0000DD6A0000}"/>
    <cellStyle name="Note 2 3 7 16 3 2" xfId="35118" xr:uid="{00000000-0005-0000-0000-0000DE6A0000}"/>
    <cellStyle name="Note 2 3 7 16 4" xfId="21508" xr:uid="{00000000-0005-0000-0000-0000DF6A0000}"/>
    <cellStyle name="Note 2 3 7 16 5" xfId="35119" xr:uid="{00000000-0005-0000-0000-0000E06A0000}"/>
    <cellStyle name="Note 2 3 7 17" xfId="21509" xr:uid="{00000000-0005-0000-0000-0000E16A0000}"/>
    <cellStyle name="Note 2 3 7 17 2" xfId="21510" xr:uid="{00000000-0005-0000-0000-0000E26A0000}"/>
    <cellStyle name="Note 2 3 7 17 2 2" xfId="21511" xr:uid="{00000000-0005-0000-0000-0000E36A0000}"/>
    <cellStyle name="Note 2 3 7 17 2 2 2" xfId="35120" xr:uid="{00000000-0005-0000-0000-0000E46A0000}"/>
    <cellStyle name="Note 2 3 7 17 2 3" xfId="21512" xr:uid="{00000000-0005-0000-0000-0000E56A0000}"/>
    <cellStyle name="Note 2 3 7 17 2 4" xfId="35121" xr:uid="{00000000-0005-0000-0000-0000E66A0000}"/>
    <cellStyle name="Note 2 3 7 17 3" xfId="21513" xr:uid="{00000000-0005-0000-0000-0000E76A0000}"/>
    <cellStyle name="Note 2 3 7 17 3 2" xfId="35122" xr:uid="{00000000-0005-0000-0000-0000E86A0000}"/>
    <cellStyle name="Note 2 3 7 17 4" xfId="21514" xr:uid="{00000000-0005-0000-0000-0000E96A0000}"/>
    <cellStyle name="Note 2 3 7 17 5" xfId="35123" xr:uid="{00000000-0005-0000-0000-0000EA6A0000}"/>
    <cellStyle name="Note 2 3 7 18" xfId="21515" xr:uid="{00000000-0005-0000-0000-0000EB6A0000}"/>
    <cellStyle name="Note 2 3 7 18 2" xfId="21516" xr:uid="{00000000-0005-0000-0000-0000EC6A0000}"/>
    <cellStyle name="Note 2 3 7 18 2 2" xfId="21517" xr:uid="{00000000-0005-0000-0000-0000ED6A0000}"/>
    <cellStyle name="Note 2 3 7 18 2 2 2" xfId="35124" xr:uid="{00000000-0005-0000-0000-0000EE6A0000}"/>
    <cellStyle name="Note 2 3 7 18 2 3" xfId="21518" xr:uid="{00000000-0005-0000-0000-0000EF6A0000}"/>
    <cellStyle name="Note 2 3 7 18 2 4" xfId="35125" xr:uid="{00000000-0005-0000-0000-0000F06A0000}"/>
    <cellStyle name="Note 2 3 7 18 3" xfId="21519" xr:uid="{00000000-0005-0000-0000-0000F16A0000}"/>
    <cellStyle name="Note 2 3 7 18 3 2" xfId="35126" xr:uid="{00000000-0005-0000-0000-0000F26A0000}"/>
    <cellStyle name="Note 2 3 7 18 4" xfId="21520" xr:uid="{00000000-0005-0000-0000-0000F36A0000}"/>
    <cellStyle name="Note 2 3 7 18 5" xfId="35127" xr:uid="{00000000-0005-0000-0000-0000F46A0000}"/>
    <cellStyle name="Note 2 3 7 19" xfId="21521" xr:uid="{00000000-0005-0000-0000-0000F56A0000}"/>
    <cellStyle name="Note 2 3 7 19 2" xfId="21522" xr:uid="{00000000-0005-0000-0000-0000F66A0000}"/>
    <cellStyle name="Note 2 3 7 19 2 2" xfId="21523" xr:uid="{00000000-0005-0000-0000-0000F76A0000}"/>
    <cellStyle name="Note 2 3 7 19 2 2 2" xfId="35128" xr:uid="{00000000-0005-0000-0000-0000F86A0000}"/>
    <cellStyle name="Note 2 3 7 19 2 3" xfId="21524" xr:uid="{00000000-0005-0000-0000-0000F96A0000}"/>
    <cellStyle name="Note 2 3 7 19 2 4" xfId="35129" xr:uid="{00000000-0005-0000-0000-0000FA6A0000}"/>
    <cellStyle name="Note 2 3 7 19 3" xfId="21525" xr:uid="{00000000-0005-0000-0000-0000FB6A0000}"/>
    <cellStyle name="Note 2 3 7 19 3 2" xfId="35130" xr:uid="{00000000-0005-0000-0000-0000FC6A0000}"/>
    <cellStyle name="Note 2 3 7 19 4" xfId="21526" xr:uid="{00000000-0005-0000-0000-0000FD6A0000}"/>
    <cellStyle name="Note 2 3 7 19 5" xfId="35131" xr:uid="{00000000-0005-0000-0000-0000FE6A0000}"/>
    <cellStyle name="Note 2 3 7 2" xfId="21527" xr:uid="{00000000-0005-0000-0000-0000FF6A0000}"/>
    <cellStyle name="Note 2 3 7 2 2" xfId="21528" xr:uid="{00000000-0005-0000-0000-0000006B0000}"/>
    <cellStyle name="Note 2 3 7 2 2 2" xfId="21529" xr:uid="{00000000-0005-0000-0000-0000016B0000}"/>
    <cellStyle name="Note 2 3 7 2 2 2 2" xfId="35132" xr:uid="{00000000-0005-0000-0000-0000026B0000}"/>
    <cellStyle name="Note 2 3 7 2 2 3" xfId="21530" xr:uid="{00000000-0005-0000-0000-0000036B0000}"/>
    <cellStyle name="Note 2 3 7 2 2 4" xfId="35133" xr:uid="{00000000-0005-0000-0000-0000046B0000}"/>
    <cellStyle name="Note 2 3 7 2 3" xfId="21531" xr:uid="{00000000-0005-0000-0000-0000056B0000}"/>
    <cellStyle name="Note 2 3 7 2 3 2" xfId="35134" xr:uid="{00000000-0005-0000-0000-0000066B0000}"/>
    <cellStyle name="Note 2 3 7 2 4" xfId="21532" xr:uid="{00000000-0005-0000-0000-0000076B0000}"/>
    <cellStyle name="Note 2 3 7 2 5" xfId="35135" xr:uid="{00000000-0005-0000-0000-0000086B0000}"/>
    <cellStyle name="Note 2 3 7 20" xfId="21533" xr:uid="{00000000-0005-0000-0000-0000096B0000}"/>
    <cellStyle name="Note 2 3 7 20 2" xfId="21534" xr:uid="{00000000-0005-0000-0000-00000A6B0000}"/>
    <cellStyle name="Note 2 3 7 20 2 2" xfId="21535" xr:uid="{00000000-0005-0000-0000-00000B6B0000}"/>
    <cellStyle name="Note 2 3 7 20 2 2 2" xfId="35136" xr:uid="{00000000-0005-0000-0000-00000C6B0000}"/>
    <cellStyle name="Note 2 3 7 20 2 3" xfId="21536" xr:uid="{00000000-0005-0000-0000-00000D6B0000}"/>
    <cellStyle name="Note 2 3 7 20 2 4" xfId="35137" xr:uid="{00000000-0005-0000-0000-00000E6B0000}"/>
    <cellStyle name="Note 2 3 7 20 3" xfId="21537" xr:uid="{00000000-0005-0000-0000-00000F6B0000}"/>
    <cellStyle name="Note 2 3 7 20 3 2" xfId="35138" xr:uid="{00000000-0005-0000-0000-0000106B0000}"/>
    <cellStyle name="Note 2 3 7 20 4" xfId="21538" xr:uid="{00000000-0005-0000-0000-0000116B0000}"/>
    <cellStyle name="Note 2 3 7 20 5" xfId="35139" xr:uid="{00000000-0005-0000-0000-0000126B0000}"/>
    <cellStyle name="Note 2 3 7 21" xfId="21539" xr:uid="{00000000-0005-0000-0000-0000136B0000}"/>
    <cellStyle name="Note 2 3 7 21 2" xfId="21540" xr:uid="{00000000-0005-0000-0000-0000146B0000}"/>
    <cellStyle name="Note 2 3 7 21 2 2" xfId="21541" xr:uid="{00000000-0005-0000-0000-0000156B0000}"/>
    <cellStyle name="Note 2 3 7 21 2 2 2" xfId="35140" xr:uid="{00000000-0005-0000-0000-0000166B0000}"/>
    <cellStyle name="Note 2 3 7 21 2 3" xfId="21542" xr:uid="{00000000-0005-0000-0000-0000176B0000}"/>
    <cellStyle name="Note 2 3 7 21 2 4" xfId="35141" xr:uid="{00000000-0005-0000-0000-0000186B0000}"/>
    <cellStyle name="Note 2 3 7 21 3" xfId="21543" xr:uid="{00000000-0005-0000-0000-0000196B0000}"/>
    <cellStyle name="Note 2 3 7 21 3 2" xfId="35142" xr:uid="{00000000-0005-0000-0000-00001A6B0000}"/>
    <cellStyle name="Note 2 3 7 21 4" xfId="21544" xr:uid="{00000000-0005-0000-0000-00001B6B0000}"/>
    <cellStyle name="Note 2 3 7 21 5" xfId="35143" xr:uid="{00000000-0005-0000-0000-00001C6B0000}"/>
    <cellStyle name="Note 2 3 7 22" xfId="21545" xr:uid="{00000000-0005-0000-0000-00001D6B0000}"/>
    <cellStyle name="Note 2 3 7 22 2" xfId="21546" xr:uid="{00000000-0005-0000-0000-00001E6B0000}"/>
    <cellStyle name="Note 2 3 7 22 2 2" xfId="21547" xr:uid="{00000000-0005-0000-0000-00001F6B0000}"/>
    <cellStyle name="Note 2 3 7 22 2 2 2" xfId="35144" xr:uid="{00000000-0005-0000-0000-0000206B0000}"/>
    <cellStyle name="Note 2 3 7 22 2 3" xfId="21548" xr:uid="{00000000-0005-0000-0000-0000216B0000}"/>
    <cellStyle name="Note 2 3 7 22 2 4" xfId="35145" xr:uid="{00000000-0005-0000-0000-0000226B0000}"/>
    <cellStyle name="Note 2 3 7 22 3" xfId="21549" xr:uid="{00000000-0005-0000-0000-0000236B0000}"/>
    <cellStyle name="Note 2 3 7 22 3 2" xfId="35146" xr:uid="{00000000-0005-0000-0000-0000246B0000}"/>
    <cellStyle name="Note 2 3 7 22 4" xfId="21550" xr:uid="{00000000-0005-0000-0000-0000256B0000}"/>
    <cellStyle name="Note 2 3 7 22 5" xfId="35147" xr:uid="{00000000-0005-0000-0000-0000266B0000}"/>
    <cellStyle name="Note 2 3 7 23" xfId="21551" xr:uid="{00000000-0005-0000-0000-0000276B0000}"/>
    <cellStyle name="Note 2 3 7 23 2" xfId="21552" xr:uid="{00000000-0005-0000-0000-0000286B0000}"/>
    <cellStyle name="Note 2 3 7 23 2 2" xfId="21553" xr:uid="{00000000-0005-0000-0000-0000296B0000}"/>
    <cellStyle name="Note 2 3 7 23 2 2 2" xfId="35148" xr:uid="{00000000-0005-0000-0000-00002A6B0000}"/>
    <cellStyle name="Note 2 3 7 23 2 3" xfId="21554" xr:uid="{00000000-0005-0000-0000-00002B6B0000}"/>
    <cellStyle name="Note 2 3 7 23 2 4" xfId="35149" xr:uid="{00000000-0005-0000-0000-00002C6B0000}"/>
    <cellStyle name="Note 2 3 7 23 3" xfId="21555" xr:uid="{00000000-0005-0000-0000-00002D6B0000}"/>
    <cellStyle name="Note 2 3 7 23 3 2" xfId="35150" xr:uid="{00000000-0005-0000-0000-00002E6B0000}"/>
    <cellStyle name="Note 2 3 7 23 4" xfId="21556" xr:uid="{00000000-0005-0000-0000-00002F6B0000}"/>
    <cellStyle name="Note 2 3 7 23 5" xfId="35151" xr:uid="{00000000-0005-0000-0000-0000306B0000}"/>
    <cellStyle name="Note 2 3 7 24" xfId="21557" xr:uid="{00000000-0005-0000-0000-0000316B0000}"/>
    <cellStyle name="Note 2 3 7 24 2" xfId="21558" xr:uid="{00000000-0005-0000-0000-0000326B0000}"/>
    <cellStyle name="Note 2 3 7 24 2 2" xfId="21559" xr:uid="{00000000-0005-0000-0000-0000336B0000}"/>
    <cellStyle name="Note 2 3 7 24 2 2 2" xfId="35152" xr:uid="{00000000-0005-0000-0000-0000346B0000}"/>
    <cellStyle name="Note 2 3 7 24 2 3" xfId="21560" xr:uid="{00000000-0005-0000-0000-0000356B0000}"/>
    <cellStyle name="Note 2 3 7 24 2 4" xfId="35153" xr:uid="{00000000-0005-0000-0000-0000366B0000}"/>
    <cellStyle name="Note 2 3 7 24 3" xfId="21561" xr:uid="{00000000-0005-0000-0000-0000376B0000}"/>
    <cellStyle name="Note 2 3 7 24 3 2" xfId="35154" xr:uid="{00000000-0005-0000-0000-0000386B0000}"/>
    <cellStyle name="Note 2 3 7 24 4" xfId="21562" xr:uid="{00000000-0005-0000-0000-0000396B0000}"/>
    <cellStyle name="Note 2 3 7 24 5" xfId="35155" xr:uid="{00000000-0005-0000-0000-00003A6B0000}"/>
    <cellStyle name="Note 2 3 7 25" xfId="21563" xr:uid="{00000000-0005-0000-0000-00003B6B0000}"/>
    <cellStyle name="Note 2 3 7 25 2" xfId="21564" xr:uid="{00000000-0005-0000-0000-00003C6B0000}"/>
    <cellStyle name="Note 2 3 7 25 2 2" xfId="21565" xr:uid="{00000000-0005-0000-0000-00003D6B0000}"/>
    <cellStyle name="Note 2 3 7 25 2 2 2" xfId="35156" xr:uid="{00000000-0005-0000-0000-00003E6B0000}"/>
    <cellStyle name="Note 2 3 7 25 2 3" xfId="21566" xr:uid="{00000000-0005-0000-0000-00003F6B0000}"/>
    <cellStyle name="Note 2 3 7 25 2 4" xfId="35157" xr:uid="{00000000-0005-0000-0000-0000406B0000}"/>
    <cellStyle name="Note 2 3 7 25 3" xfId="21567" xr:uid="{00000000-0005-0000-0000-0000416B0000}"/>
    <cellStyle name="Note 2 3 7 25 3 2" xfId="35158" xr:uid="{00000000-0005-0000-0000-0000426B0000}"/>
    <cellStyle name="Note 2 3 7 25 4" xfId="21568" xr:uid="{00000000-0005-0000-0000-0000436B0000}"/>
    <cellStyle name="Note 2 3 7 25 5" xfId="35159" xr:uid="{00000000-0005-0000-0000-0000446B0000}"/>
    <cellStyle name="Note 2 3 7 26" xfId="21569" xr:uid="{00000000-0005-0000-0000-0000456B0000}"/>
    <cellStyle name="Note 2 3 7 26 2" xfId="21570" xr:uid="{00000000-0005-0000-0000-0000466B0000}"/>
    <cellStyle name="Note 2 3 7 26 2 2" xfId="21571" xr:uid="{00000000-0005-0000-0000-0000476B0000}"/>
    <cellStyle name="Note 2 3 7 26 2 2 2" xfId="35160" xr:uid="{00000000-0005-0000-0000-0000486B0000}"/>
    <cellStyle name="Note 2 3 7 26 2 3" xfId="21572" xr:uid="{00000000-0005-0000-0000-0000496B0000}"/>
    <cellStyle name="Note 2 3 7 26 2 4" xfId="35161" xr:uid="{00000000-0005-0000-0000-00004A6B0000}"/>
    <cellStyle name="Note 2 3 7 26 3" xfId="21573" xr:uid="{00000000-0005-0000-0000-00004B6B0000}"/>
    <cellStyle name="Note 2 3 7 26 3 2" xfId="35162" xr:uid="{00000000-0005-0000-0000-00004C6B0000}"/>
    <cellStyle name="Note 2 3 7 26 4" xfId="21574" xr:uid="{00000000-0005-0000-0000-00004D6B0000}"/>
    <cellStyle name="Note 2 3 7 26 5" xfId="35163" xr:uid="{00000000-0005-0000-0000-00004E6B0000}"/>
    <cellStyle name="Note 2 3 7 27" xfId="21575" xr:uid="{00000000-0005-0000-0000-00004F6B0000}"/>
    <cellStyle name="Note 2 3 7 27 2" xfId="21576" xr:uid="{00000000-0005-0000-0000-0000506B0000}"/>
    <cellStyle name="Note 2 3 7 27 2 2" xfId="21577" xr:uid="{00000000-0005-0000-0000-0000516B0000}"/>
    <cellStyle name="Note 2 3 7 27 2 2 2" xfId="35164" xr:uid="{00000000-0005-0000-0000-0000526B0000}"/>
    <cellStyle name="Note 2 3 7 27 2 3" xfId="21578" xr:uid="{00000000-0005-0000-0000-0000536B0000}"/>
    <cellStyle name="Note 2 3 7 27 2 4" xfId="35165" xr:uid="{00000000-0005-0000-0000-0000546B0000}"/>
    <cellStyle name="Note 2 3 7 27 3" xfId="21579" xr:uid="{00000000-0005-0000-0000-0000556B0000}"/>
    <cellStyle name="Note 2 3 7 27 3 2" xfId="35166" xr:uid="{00000000-0005-0000-0000-0000566B0000}"/>
    <cellStyle name="Note 2 3 7 27 4" xfId="21580" xr:uid="{00000000-0005-0000-0000-0000576B0000}"/>
    <cellStyle name="Note 2 3 7 27 5" xfId="35167" xr:uid="{00000000-0005-0000-0000-0000586B0000}"/>
    <cellStyle name="Note 2 3 7 28" xfId="21581" xr:uid="{00000000-0005-0000-0000-0000596B0000}"/>
    <cellStyle name="Note 2 3 7 28 2" xfId="21582" xr:uid="{00000000-0005-0000-0000-00005A6B0000}"/>
    <cellStyle name="Note 2 3 7 28 2 2" xfId="21583" xr:uid="{00000000-0005-0000-0000-00005B6B0000}"/>
    <cellStyle name="Note 2 3 7 28 2 2 2" xfId="35168" xr:uid="{00000000-0005-0000-0000-00005C6B0000}"/>
    <cellStyle name="Note 2 3 7 28 2 3" xfId="21584" xr:uid="{00000000-0005-0000-0000-00005D6B0000}"/>
    <cellStyle name="Note 2 3 7 28 2 4" xfId="35169" xr:uid="{00000000-0005-0000-0000-00005E6B0000}"/>
    <cellStyle name="Note 2 3 7 28 3" xfId="21585" xr:uid="{00000000-0005-0000-0000-00005F6B0000}"/>
    <cellStyle name="Note 2 3 7 28 3 2" xfId="35170" xr:uid="{00000000-0005-0000-0000-0000606B0000}"/>
    <cellStyle name="Note 2 3 7 28 4" xfId="21586" xr:uid="{00000000-0005-0000-0000-0000616B0000}"/>
    <cellStyle name="Note 2 3 7 28 5" xfId="35171" xr:uid="{00000000-0005-0000-0000-0000626B0000}"/>
    <cellStyle name="Note 2 3 7 29" xfId="21587" xr:uid="{00000000-0005-0000-0000-0000636B0000}"/>
    <cellStyle name="Note 2 3 7 29 2" xfId="21588" xr:uid="{00000000-0005-0000-0000-0000646B0000}"/>
    <cellStyle name="Note 2 3 7 29 2 2" xfId="21589" xr:uid="{00000000-0005-0000-0000-0000656B0000}"/>
    <cellStyle name="Note 2 3 7 29 2 2 2" xfId="35172" xr:uid="{00000000-0005-0000-0000-0000666B0000}"/>
    <cellStyle name="Note 2 3 7 29 2 3" xfId="21590" xr:uid="{00000000-0005-0000-0000-0000676B0000}"/>
    <cellStyle name="Note 2 3 7 29 2 4" xfId="35173" xr:uid="{00000000-0005-0000-0000-0000686B0000}"/>
    <cellStyle name="Note 2 3 7 29 3" xfId="21591" xr:uid="{00000000-0005-0000-0000-0000696B0000}"/>
    <cellStyle name="Note 2 3 7 29 3 2" xfId="35174" xr:uid="{00000000-0005-0000-0000-00006A6B0000}"/>
    <cellStyle name="Note 2 3 7 29 4" xfId="21592" xr:uid="{00000000-0005-0000-0000-00006B6B0000}"/>
    <cellStyle name="Note 2 3 7 29 5" xfId="35175" xr:uid="{00000000-0005-0000-0000-00006C6B0000}"/>
    <cellStyle name="Note 2 3 7 3" xfId="21593" xr:uid="{00000000-0005-0000-0000-00006D6B0000}"/>
    <cellStyle name="Note 2 3 7 3 2" xfId="21594" xr:uid="{00000000-0005-0000-0000-00006E6B0000}"/>
    <cellStyle name="Note 2 3 7 3 2 2" xfId="21595" xr:uid="{00000000-0005-0000-0000-00006F6B0000}"/>
    <cellStyle name="Note 2 3 7 3 2 2 2" xfId="35176" xr:uid="{00000000-0005-0000-0000-0000706B0000}"/>
    <cellStyle name="Note 2 3 7 3 2 3" xfId="21596" xr:uid="{00000000-0005-0000-0000-0000716B0000}"/>
    <cellStyle name="Note 2 3 7 3 2 4" xfId="35177" xr:uid="{00000000-0005-0000-0000-0000726B0000}"/>
    <cellStyle name="Note 2 3 7 3 3" xfId="21597" xr:uid="{00000000-0005-0000-0000-0000736B0000}"/>
    <cellStyle name="Note 2 3 7 3 3 2" xfId="35178" xr:uid="{00000000-0005-0000-0000-0000746B0000}"/>
    <cellStyle name="Note 2 3 7 3 4" xfId="21598" xr:uid="{00000000-0005-0000-0000-0000756B0000}"/>
    <cellStyle name="Note 2 3 7 3 5" xfId="35179" xr:uid="{00000000-0005-0000-0000-0000766B0000}"/>
    <cellStyle name="Note 2 3 7 30" xfId="21599" xr:uid="{00000000-0005-0000-0000-0000776B0000}"/>
    <cellStyle name="Note 2 3 7 30 2" xfId="21600" xr:uid="{00000000-0005-0000-0000-0000786B0000}"/>
    <cellStyle name="Note 2 3 7 30 2 2" xfId="21601" xr:uid="{00000000-0005-0000-0000-0000796B0000}"/>
    <cellStyle name="Note 2 3 7 30 2 2 2" xfId="35180" xr:uid="{00000000-0005-0000-0000-00007A6B0000}"/>
    <cellStyle name="Note 2 3 7 30 2 3" xfId="21602" xr:uid="{00000000-0005-0000-0000-00007B6B0000}"/>
    <cellStyle name="Note 2 3 7 30 2 4" xfId="35181" xr:uid="{00000000-0005-0000-0000-00007C6B0000}"/>
    <cellStyle name="Note 2 3 7 30 3" xfId="21603" xr:uid="{00000000-0005-0000-0000-00007D6B0000}"/>
    <cellStyle name="Note 2 3 7 30 3 2" xfId="35182" xr:uid="{00000000-0005-0000-0000-00007E6B0000}"/>
    <cellStyle name="Note 2 3 7 30 4" xfId="21604" xr:uid="{00000000-0005-0000-0000-00007F6B0000}"/>
    <cellStyle name="Note 2 3 7 30 5" xfId="35183" xr:uid="{00000000-0005-0000-0000-0000806B0000}"/>
    <cellStyle name="Note 2 3 7 31" xfId="21605" xr:uid="{00000000-0005-0000-0000-0000816B0000}"/>
    <cellStyle name="Note 2 3 7 31 2" xfId="21606" xr:uid="{00000000-0005-0000-0000-0000826B0000}"/>
    <cellStyle name="Note 2 3 7 31 2 2" xfId="35184" xr:uid="{00000000-0005-0000-0000-0000836B0000}"/>
    <cellStyle name="Note 2 3 7 31 3" xfId="21607" xr:uid="{00000000-0005-0000-0000-0000846B0000}"/>
    <cellStyle name="Note 2 3 7 31 4" xfId="35185" xr:uid="{00000000-0005-0000-0000-0000856B0000}"/>
    <cellStyle name="Note 2 3 7 32" xfId="21608" xr:uid="{00000000-0005-0000-0000-0000866B0000}"/>
    <cellStyle name="Note 2 3 7 32 2" xfId="35186" xr:uid="{00000000-0005-0000-0000-0000876B0000}"/>
    <cellStyle name="Note 2 3 7 33" xfId="21609" xr:uid="{00000000-0005-0000-0000-0000886B0000}"/>
    <cellStyle name="Note 2 3 7 34" xfId="35187" xr:uid="{00000000-0005-0000-0000-0000896B0000}"/>
    <cellStyle name="Note 2 3 7 4" xfId="21610" xr:uid="{00000000-0005-0000-0000-00008A6B0000}"/>
    <cellStyle name="Note 2 3 7 4 2" xfId="21611" xr:uid="{00000000-0005-0000-0000-00008B6B0000}"/>
    <cellStyle name="Note 2 3 7 4 2 2" xfId="21612" xr:uid="{00000000-0005-0000-0000-00008C6B0000}"/>
    <cellStyle name="Note 2 3 7 4 2 2 2" xfId="35188" xr:uid="{00000000-0005-0000-0000-00008D6B0000}"/>
    <cellStyle name="Note 2 3 7 4 2 3" xfId="21613" xr:uid="{00000000-0005-0000-0000-00008E6B0000}"/>
    <cellStyle name="Note 2 3 7 4 2 4" xfId="35189" xr:uid="{00000000-0005-0000-0000-00008F6B0000}"/>
    <cellStyle name="Note 2 3 7 4 3" xfId="21614" xr:uid="{00000000-0005-0000-0000-0000906B0000}"/>
    <cellStyle name="Note 2 3 7 4 3 2" xfId="35190" xr:uid="{00000000-0005-0000-0000-0000916B0000}"/>
    <cellStyle name="Note 2 3 7 4 4" xfId="21615" xr:uid="{00000000-0005-0000-0000-0000926B0000}"/>
    <cellStyle name="Note 2 3 7 4 5" xfId="35191" xr:uid="{00000000-0005-0000-0000-0000936B0000}"/>
    <cellStyle name="Note 2 3 7 5" xfId="21616" xr:uid="{00000000-0005-0000-0000-0000946B0000}"/>
    <cellStyle name="Note 2 3 7 5 2" xfId="21617" xr:uid="{00000000-0005-0000-0000-0000956B0000}"/>
    <cellStyle name="Note 2 3 7 5 2 2" xfId="21618" xr:uid="{00000000-0005-0000-0000-0000966B0000}"/>
    <cellStyle name="Note 2 3 7 5 2 2 2" xfId="35192" xr:uid="{00000000-0005-0000-0000-0000976B0000}"/>
    <cellStyle name="Note 2 3 7 5 2 3" xfId="21619" xr:uid="{00000000-0005-0000-0000-0000986B0000}"/>
    <cellStyle name="Note 2 3 7 5 2 4" xfId="35193" xr:uid="{00000000-0005-0000-0000-0000996B0000}"/>
    <cellStyle name="Note 2 3 7 5 3" xfId="21620" xr:uid="{00000000-0005-0000-0000-00009A6B0000}"/>
    <cellStyle name="Note 2 3 7 5 3 2" xfId="35194" xr:uid="{00000000-0005-0000-0000-00009B6B0000}"/>
    <cellStyle name="Note 2 3 7 5 4" xfId="21621" xr:uid="{00000000-0005-0000-0000-00009C6B0000}"/>
    <cellStyle name="Note 2 3 7 5 5" xfId="35195" xr:uid="{00000000-0005-0000-0000-00009D6B0000}"/>
    <cellStyle name="Note 2 3 7 6" xfId="21622" xr:uid="{00000000-0005-0000-0000-00009E6B0000}"/>
    <cellStyle name="Note 2 3 7 6 2" xfId="21623" xr:uid="{00000000-0005-0000-0000-00009F6B0000}"/>
    <cellStyle name="Note 2 3 7 6 2 2" xfId="21624" xr:uid="{00000000-0005-0000-0000-0000A06B0000}"/>
    <cellStyle name="Note 2 3 7 6 2 2 2" xfId="35196" xr:uid="{00000000-0005-0000-0000-0000A16B0000}"/>
    <cellStyle name="Note 2 3 7 6 2 3" xfId="21625" xr:uid="{00000000-0005-0000-0000-0000A26B0000}"/>
    <cellStyle name="Note 2 3 7 6 2 4" xfId="35197" xr:uid="{00000000-0005-0000-0000-0000A36B0000}"/>
    <cellStyle name="Note 2 3 7 6 3" xfId="21626" xr:uid="{00000000-0005-0000-0000-0000A46B0000}"/>
    <cellStyle name="Note 2 3 7 6 3 2" xfId="35198" xr:uid="{00000000-0005-0000-0000-0000A56B0000}"/>
    <cellStyle name="Note 2 3 7 6 4" xfId="21627" xr:uid="{00000000-0005-0000-0000-0000A66B0000}"/>
    <cellStyle name="Note 2 3 7 6 5" xfId="35199" xr:uid="{00000000-0005-0000-0000-0000A76B0000}"/>
    <cellStyle name="Note 2 3 7 7" xfId="21628" xr:uid="{00000000-0005-0000-0000-0000A86B0000}"/>
    <cellStyle name="Note 2 3 7 7 2" xfId="21629" xr:uid="{00000000-0005-0000-0000-0000A96B0000}"/>
    <cellStyle name="Note 2 3 7 7 2 2" xfId="21630" xr:uid="{00000000-0005-0000-0000-0000AA6B0000}"/>
    <cellStyle name="Note 2 3 7 7 2 2 2" xfId="35200" xr:uid="{00000000-0005-0000-0000-0000AB6B0000}"/>
    <cellStyle name="Note 2 3 7 7 2 3" xfId="21631" xr:uid="{00000000-0005-0000-0000-0000AC6B0000}"/>
    <cellStyle name="Note 2 3 7 7 2 4" xfId="35201" xr:uid="{00000000-0005-0000-0000-0000AD6B0000}"/>
    <cellStyle name="Note 2 3 7 7 3" xfId="21632" xr:uid="{00000000-0005-0000-0000-0000AE6B0000}"/>
    <cellStyle name="Note 2 3 7 7 3 2" xfId="35202" xr:uid="{00000000-0005-0000-0000-0000AF6B0000}"/>
    <cellStyle name="Note 2 3 7 7 4" xfId="21633" xr:uid="{00000000-0005-0000-0000-0000B06B0000}"/>
    <cellStyle name="Note 2 3 7 7 5" xfId="35203" xr:uid="{00000000-0005-0000-0000-0000B16B0000}"/>
    <cellStyle name="Note 2 3 7 8" xfId="21634" xr:uid="{00000000-0005-0000-0000-0000B26B0000}"/>
    <cellStyle name="Note 2 3 7 8 2" xfId="21635" xr:uid="{00000000-0005-0000-0000-0000B36B0000}"/>
    <cellStyle name="Note 2 3 7 8 2 2" xfId="21636" xr:uid="{00000000-0005-0000-0000-0000B46B0000}"/>
    <cellStyle name="Note 2 3 7 8 2 2 2" xfId="35204" xr:uid="{00000000-0005-0000-0000-0000B56B0000}"/>
    <cellStyle name="Note 2 3 7 8 2 3" xfId="21637" xr:uid="{00000000-0005-0000-0000-0000B66B0000}"/>
    <cellStyle name="Note 2 3 7 8 2 4" xfId="35205" xr:uid="{00000000-0005-0000-0000-0000B76B0000}"/>
    <cellStyle name="Note 2 3 7 8 3" xfId="21638" xr:uid="{00000000-0005-0000-0000-0000B86B0000}"/>
    <cellStyle name="Note 2 3 7 8 3 2" xfId="35206" xr:uid="{00000000-0005-0000-0000-0000B96B0000}"/>
    <cellStyle name="Note 2 3 7 8 4" xfId="21639" xr:uid="{00000000-0005-0000-0000-0000BA6B0000}"/>
    <cellStyle name="Note 2 3 7 8 5" xfId="35207" xr:uid="{00000000-0005-0000-0000-0000BB6B0000}"/>
    <cellStyle name="Note 2 3 7 9" xfId="21640" xr:uid="{00000000-0005-0000-0000-0000BC6B0000}"/>
    <cellStyle name="Note 2 3 7 9 2" xfId="21641" xr:uid="{00000000-0005-0000-0000-0000BD6B0000}"/>
    <cellStyle name="Note 2 3 7 9 2 2" xfId="21642" xr:uid="{00000000-0005-0000-0000-0000BE6B0000}"/>
    <cellStyle name="Note 2 3 7 9 2 2 2" xfId="35208" xr:uid="{00000000-0005-0000-0000-0000BF6B0000}"/>
    <cellStyle name="Note 2 3 7 9 2 3" xfId="21643" xr:uid="{00000000-0005-0000-0000-0000C06B0000}"/>
    <cellStyle name="Note 2 3 7 9 2 4" xfId="35209" xr:uid="{00000000-0005-0000-0000-0000C16B0000}"/>
    <cellStyle name="Note 2 3 7 9 3" xfId="21644" xr:uid="{00000000-0005-0000-0000-0000C26B0000}"/>
    <cellStyle name="Note 2 3 7 9 3 2" xfId="35210" xr:uid="{00000000-0005-0000-0000-0000C36B0000}"/>
    <cellStyle name="Note 2 3 7 9 4" xfId="21645" xr:uid="{00000000-0005-0000-0000-0000C46B0000}"/>
    <cellStyle name="Note 2 3 7 9 5" xfId="35211" xr:uid="{00000000-0005-0000-0000-0000C56B0000}"/>
    <cellStyle name="Note 2 3 8" xfId="21646" xr:uid="{00000000-0005-0000-0000-0000C66B0000}"/>
    <cellStyle name="Note 2 3 8 2" xfId="21647" xr:uid="{00000000-0005-0000-0000-0000C76B0000}"/>
    <cellStyle name="Note 2 3 8 2 2" xfId="21648" xr:uid="{00000000-0005-0000-0000-0000C86B0000}"/>
    <cellStyle name="Note 2 3 8 2 2 2" xfId="35212" xr:uid="{00000000-0005-0000-0000-0000C96B0000}"/>
    <cellStyle name="Note 2 3 8 2 3" xfId="21649" xr:uid="{00000000-0005-0000-0000-0000CA6B0000}"/>
    <cellStyle name="Note 2 3 8 2 4" xfId="35213" xr:uid="{00000000-0005-0000-0000-0000CB6B0000}"/>
    <cellStyle name="Note 2 3 8 3" xfId="21650" xr:uid="{00000000-0005-0000-0000-0000CC6B0000}"/>
    <cellStyle name="Note 2 3 8 3 2" xfId="35214" xr:uid="{00000000-0005-0000-0000-0000CD6B0000}"/>
    <cellStyle name="Note 2 3 8 4" xfId="21651" xr:uid="{00000000-0005-0000-0000-0000CE6B0000}"/>
    <cellStyle name="Note 2 3 8 5" xfId="35215" xr:uid="{00000000-0005-0000-0000-0000CF6B0000}"/>
    <cellStyle name="Note 2 3 9" xfId="21652" xr:uid="{00000000-0005-0000-0000-0000D06B0000}"/>
    <cellStyle name="Note 2 3 9 2" xfId="21653" xr:uid="{00000000-0005-0000-0000-0000D16B0000}"/>
    <cellStyle name="Note 2 3 9 2 2" xfId="21654" xr:uid="{00000000-0005-0000-0000-0000D26B0000}"/>
    <cellStyle name="Note 2 3 9 2 2 2" xfId="35216" xr:uid="{00000000-0005-0000-0000-0000D36B0000}"/>
    <cellStyle name="Note 2 3 9 2 3" xfId="21655" xr:uid="{00000000-0005-0000-0000-0000D46B0000}"/>
    <cellStyle name="Note 2 3 9 2 4" xfId="35217" xr:uid="{00000000-0005-0000-0000-0000D56B0000}"/>
    <cellStyle name="Note 2 3 9 3" xfId="21656" xr:uid="{00000000-0005-0000-0000-0000D66B0000}"/>
    <cellStyle name="Note 2 3 9 3 2" xfId="35218" xr:uid="{00000000-0005-0000-0000-0000D76B0000}"/>
    <cellStyle name="Note 2 3 9 4" xfId="21657" xr:uid="{00000000-0005-0000-0000-0000D86B0000}"/>
    <cellStyle name="Note 2 3 9 5" xfId="35219" xr:uid="{00000000-0005-0000-0000-0000D96B0000}"/>
    <cellStyle name="Note 2 3_BU&amp;IC" xfId="21658" xr:uid="{00000000-0005-0000-0000-0000DA6B0000}"/>
    <cellStyle name="Note 2 30" xfId="21659" xr:uid="{00000000-0005-0000-0000-0000DB6B0000}"/>
    <cellStyle name="Note 2 30 2" xfId="21660" xr:uid="{00000000-0005-0000-0000-0000DC6B0000}"/>
    <cellStyle name="Note 2 30 2 2" xfId="21661" xr:uid="{00000000-0005-0000-0000-0000DD6B0000}"/>
    <cellStyle name="Note 2 30 2 2 2" xfId="35220" xr:uid="{00000000-0005-0000-0000-0000DE6B0000}"/>
    <cellStyle name="Note 2 30 2 3" xfId="21662" xr:uid="{00000000-0005-0000-0000-0000DF6B0000}"/>
    <cellStyle name="Note 2 30 2 4" xfId="35221" xr:uid="{00000000-0005-0000-0000-0000E06B0000}"/>
    <cellStyle name="Note 2 30 3" xfId="21663" xr:uid="{00000000-0005-0000-0000-0000E16B0000}"/>
    <cellStyle name="Note 2 30 3 2" xfId="35222" xr:uid="{00000000-0005-0000-0000-0000E26B0000}"/>
    <cellStyle name="Note 2 30 4" xfId="21664" xr:uid="{00000000-0005-0000-0000-0000E36B0000}"/>
    <cellStyle name="Note 2 30 5" xfId="35223" xr:uid="{00000000-0005-0000-0000-0000E46B0000}"/>
    <cellStyle name="Note 2 31" xfId="21665" xr:uid="{00000000-0005-0000-0000-0000E56B0000}"/>
    <cellStyle name="Note 2 31 2" xfId="21666" xr:uid="{00000000-0005-0000-0000-0000E66B0000}"/>
    <cellStyle name="Note 2 31 2 2" xfId="21667" xr:uid="{00000000-0005-0000-0000-0000E76B0000}"/>
    <cellStyle name="Note 2 31 2 2 2" xfId="35224" xr:uid="{00000000-0005-0000-0000-0000E86B0000}"/>
    <cellStyle name="Note 2 31 2 3" xfId="21668" xr:uid="{00000000-0005-0000-0000-0000E96B0000}"/>
    <cellStyle name="Note 2 31 2 4" xfId="35225" xr:uid="{00000000-0005-0000-0000-0000EA6B0000}"/>
    <cellStyle name="Note 2 31 3" xfId="21669" xr:uid="{00000000-0005-0000-0000-0000EB6B0000}"/>
    <cellStyle name="Note 2 31 3 2" xfId="35226" xr:uid="{00000000-0005-0000-0000-0000EC6B0000}"/>
    <cellStyle name="Note 2 31 4" xfId="21670" xr:uid="{00000000-0005-0000-0000-0000ED6B0000}"/>
    <cellStyle name="Note 2 31 5" xfId="35227" xr:uid="{00000000-0005-0000-0000-0000EE6B0000}"/>
    <cellStyle name="Note 2 32" xfId="21671" xr:uid="{00000000-0005-0000-0000-0000EF6B0000}"/>
    <cellStyle name="Note 2 32 2" xfId="21672" xr:uid="{00000000-0005-0000-0000-0000F06B0000}"/>
    <cellStyle name="Note 2 32 2 2" xfId="21673" xr:uid="{00000000-0005-0000-0000-0000F16B0000}"/>
    <cellStyle name="Note 2 32 2 2 2" xfId="35228" xr:uid="{00000000-0005-0000-0000-0000F26B0000}"/>
    <cellStyle name="Note 2 32 2 3" xfId="21674" xr:uid="{00000000-0005-0000-0000-0000F36B0000}"/>
    <cellStyle name="Note 2 32 2 4" xfId="35229" xr:uid="{00000000-0005-0000-0000-0000F46B0000}"/>
    <cellStyle name="Note 2 32 3" xfId="21675" xr:uid="{00000000-0005-0000-0000-0000F56B0000}"/>
    <cellStyle name="Note 2 32 3 2" xfId="35230" xr:uid="{00000000-0005-0000-0000-0000F66B0000}"/>
    <cellStyle name="Note 2 32 4" xfId="21676" xr:uid="{00000000-0005-0000-0000-0000F76B0000}"/>
    <cellStyle name="Note 2 32 5" xfId="35231" xr:uid="{00000000-0005-0000-0000-0000F86B0000}"/>
    <cellStyle name="Note 2 33" xfId="21677" xr:uid="{00000000-0005-0000-0000-0000F96B0000}"/>
    <cellStyle name="Note 2 33 2" xfId="21678" xr:uid="{00000000-0005-0000-0000-0000FA6B0000}"/>
    <cellStyle name="Note 2 33 2 2" xfId="21679" xr:uid="{00000000-0005-0000-0000-0000FB6B0000}"/>
    <cellStyle name="Note 2 33 2 2 2" xfId="35232" xr:uid="{00000000-0005-0000-0000-0000FC6B0000}"/>
    <cellStyle name="Note 2 33 2 3" xfId="21680" xr:uid="{00000000-0005-0000-0000-0000FD6B0000}"/>
    <cellStyle name="Note 2 33 2 4" xfId="35233" xr:uid="{00000000-0005-0000-0000-0000FE6B0000}"/>
    <cellStyle name="Note 2 33 3" xfId="21681" xr:uid="{00000000-0005-0000-0000-0000FF6B0000}"/>
    <cellStyle name="Note 2 33 3 2" xfId="35234" xr:uid="{00000000-0005-0000-0000-0000006C0000}"/>
    <cellStyle name="Note 2 33 4" xfId="21682" xr:uid="{00000000-0005-0000-0000-0000016C0000}"/>
    <cellStyle name="Note 2 33 5" xfId="35235" xr:uid="{00000000-0005-0000-0000-0000026C0000}"/>
    <cellStyle name="Note 2 34" xfId="21683" xr:uid="{00000000-0005-0000-0000-0000036C0000}"/>
    <cellStyle name="Note 2 34 2" xfId="21684" xr:uid="{00000000-0005-0000-0000-0000046C0000}"/>
    <cellStyle name="Note 2 34 2 2" xfId="21685" xr:uid="{00000000-0005-0000-0000-0000056C0000}"/>
    <cellStyle name="Note 2 34 2 2 2" xfId="35236" xr:uid="{00000000-0005-0000-0000-0000066C0000}"/>
    <cellStyle name="Note 2 34 2 3" xfId="21686" xr:uid="{00000000-0005-0000-0000-0000076C0000}"/>
    <cellStyle name="Note 2 34 2 4" xfId="35237" xr:uid="{00000000-0005-0000-0000-0000086C0000}"/>
    <cellStyle name="Note 2 34 3" xfId="21687" xr:uid="{00000000-0005-0000-0000-0000096C0000}"/>
    <cellStyle name="Note 2 34 3 2" xfId="35238" xr:uid="{00000000-0005-0000-0000-00000A6C0000}"/>
    <cellStyle name="Note 2 34 4" xfId="21688" xr:uid="{00000000-0005-0000-0000-00000B6C0000}"/>
    <cellStyle name="Note 2 34 5" xfId="35239" xr:uid="{00000000-0005-0000-0000-00000C6C0000}"/>
    <cellStyle name="Note 2 35" xfId="21689" xr:uid="{00000000-0005-0000-0000-00000D6C0000}"/>
    <cellStyle name="Note 2 35 2" xfId="21690" xr:uid="{00000000-0005-0000-0000-00000E6C0000}"/>
    <cellStyle name="Note 2 35 2 2" xfId="21691" xr:uid="{00000000-0005-0000-0000-00000F6C0000}"/>
    <cellStyle name="Note 2 35 2 2 2" xfId="35240" xr:uid="{00000000-0005-0000-0000-0000106C0000}"/>
    <cellStyle name="Note 2 35 2 3" xfId="21692" xr:uid="{00000000-0005-0000-0000-0000116C0000}"/>
    <cellStyle name="Note 2 35 2 4" xfId="35241" xr:uid="{00000000-0005-0000-0000-0000126C0000}"/>
    <cellStyle name="Note 2 35 3" xfId="21693" xr:uid="{00000000-0005-0000-0000-0000136C0000}"/>
    <cellStyle name="Note 2 35 3 2" xfId="35242" xr:uid="{00000000-0005-0000-0000-0000146C0000}"/>
    <cellStyle name="Note 2 35 4" xfId="21694" xr:uid="{00000000-0005-0000-0000-0000156C0000}"/>
    <cellStyle name="Note 2 35 5" xfId="35243" xr:uid="{00000000-0005-0000-0000-0000166C0000}"/>
    <cellStyle name="Note 2 36" xfId="21695" xr:uid="{00000000-0005-0000-0000-0000176C0000}"/>
    <cellStyle name="Note 2 36 2" xfId="21696" xr:uid="{00000000-0005-0000-0000-0000186C0000}"/>
    <cellStyle name="Note 2 36 2 2" xfId="21697" xr:uid="{00000000-0005-0000-0000-0000196C0000}"/>
    <cellStyle name="Note 2 36 2 2 2" xfId="35244" xr:uid="{00000000-0005-0000-0000-00001A6C0000}"/>
    <cellStyle name="Note 2 36 2 3" xfId="21698" xr:uid="{00000000-0005-0000-0000-00001B6C0000}"/>
    <cellStyle name="Note 2 36 2 4" xfId="35245" xr:uid="{00000000-0005-0000-0000-00001C6C0000}"/>
    <cellStyle name="Note 2 36 3" xfId="21699" xr:uid="{00000000-0005-0000-0000-00001D6C0000}"/>
    <cellStyle name="Note 2 36 3 2" xfId="35246" xr:uid="{00000000-0005-0000-0000-00001E6C0000}"/>
    <cellStyle name="Note 2 36 4" xfId="21700" xr:uid="{00000000-0005-0000-0000-00001F6C0000}"/>
    <cellStyle name="Note 2 36 5" xfId="35247" xr:uid="{00000000-0005-0000-0000-0000206C0000}"/>
    <cellStyle name="Note 2 37" xfId="21701" xr:uid="{00000000-0005-0000-0000-0000216C0000}"/>
    <cellStyle name="Note 2 37 2" xfId="21702" xr:uid="{00000000-0005-0000-0000-0000226C0000}"/>
    <cellStyle name="Note 2 37 2 2" xfId="21703" xr:uid="{00000000-0005-0000-0000-0000236C0000}"/>
    <cellStyle name="Note 2 37 2 2 2" xfId="35248" xr:uid="{00000000-0005-0000-0000-0000246C0000}"/>
    <cellStyle name="Note 2 37 2 3" xfId="21704" xr:uid="{00000000-0005-0000-0000-0000256C0000}"/>
    <cellStyle name="Note 2 37 2 4" xfId="35249" xr:uid="{00000000-0005-0000-0000-0000266C0000}"/>
    <cellStyle name="Note 2 37 3" xfId="21705" xr:uid="{00000000-0005-0000-0000-0000276C0000}"/>
    <cellStyle name="Note 2 37 3 2" xfId="35250" xr:uid="{00000000-0005-0000-0000-0000286C0000}"/>
    <cellStyle name="Note 2 37 4" xfId="21706" xr:uid="{00000000-0005-0000-0000-0000296C0000}"/>
    <cellStyle name="Note 2 37 5" xfId="35251" xr:uid="{00000000-0005-0000-0000-00002A6C0000}"/>
    <cellStyle name="Note 2 38" xfId="21707" xr:uid="{00000000-0005-0000-0000-00002B6C0000}"/>
    <cellStyle name="Note 2 38 2" xfId="21708" xr:uid="{00000000-0005-0000-0000-00002C6C0000}"/>
    <cellStyle name="Note 2 38 2 2" xfId="21709" xr:uid="{00000000-0005-0000-0000-00002D6C0000}"/>
    <cellStyle name="Note 2 38 2 2 2" xfId="35252" xr:uid="{00000000-0005-0000-0000-00002E6C0000}"/>
    <cellStyle name="Note 2 38 2 3" xfId="21710" xr:uid="{00000000-0005-0000-0000-00002F6C0000}"/>
    <cellStyle name="Note 2 38 2 4" xfId="35253" xr:uid="{00000000-0005-0000-0000-0000306C0000}"/>
    <cellStyle name="Note 2 38 3" xfId="21711" xr:uid="{00000000-0005-0000-0000-0000316C0000}"/>
    <cellStyle name="Note 2 38 3 2" xfId="35254" xr:uid="{00000000-0005-0000-0000-0000326C0000}"/>
    <cellStyle name="Note 2 38 4" xfId="21712" xr:uid="{00000000-0005-0000-0000-0000336C0000}"/>
    <cellStyle name="Note 2 38 5" xfId="35255" xr:uid="{00000000-0005-0000-0000-0000346C0000}"/>
    <cellStyle name="Note 2 39" xfId="21713" xr:uid="{00000000-0005-0000-0000-0000356C0000}"/>
    <cellStyle name="Note 2 39 2" xfId="21714" xr:uid="{00000000-0005-0000-0000-0000366C0000}"/>
    <cellStyle name="Note 2 39 2 2" xfId="21715" xr:uid="{00000000-0005-0000-0000-0000376C0000}"/>
    <cellStyle name="Note 2 39 2 2 2" xfId="35256" xr:uid="{00000000-0005-0000-0000-0000386C0000}"/>
    <cellStyle name="Note 2 39 2 3" xfId="21716" xr:uid="{00000000-0005-0000-0000-0000396C0000}"/>
    <cellStyle name="Note 2 39 2 4" xfId="35257" xr:uid="{00000000-0005-0000-0000-00003A6C0000}"/>
    <cellStyle name="Note 2 39 3" xfId="21717" xr:uid="{00000000-0005-0000-0000-00003B6C0000}"/>
    <cellStyle name="Note 2 39 3 2" xfId="35258" xr:uid="{00000000-0005-0000-0000-00003C6C0000}"/>
    <cellStyle name="Note 2 39 4" xfId="21718" xr:uid="{00000000-0005-0000-0000-00003D6C0000}"/>
    <cellStyle name="Note 2 39 5" xfId="35259" xr:uid="{00000000-0005-0000-0000-00003E6C0000}"/>
    <cellStyle name="Note 2 4" xfId="754" xr:uid="{00000000-0005-0000-0000-00003F6C0000}"/>
    <cellStyle name="Note 2 4 10" xfId="21719" xr:uid="{00000000-0005-0000-0000-0000406C0000}"/>
    <cellStyle name="Note 2 4 10 2" xfId="21720" xr:uid="{00000000-0005-0000-0000-0000416C0000}"/>
    <cellStyle name="Note 2 4 10 2 2" xfId="21721" xr:uid="{00000000-0005-0000-0000-0000426C0000}"/>
    <cellStyle name="Note 2 4 10 2 2 2" xfId="35260" xr:uid="{00000000-0005-0000-0000-0000436C0000}"/>
    <cellStyle name="Note 2 4 10 2 3" xfId="21722" xr:uid="{00000000-0005-0000-0000-0000446C0000}"/>
    <cellStyle name="Note 2 4 10 2 4" xfId="35261" xr:uid="{00000000-0005-0000-0000-0000456C0000}"/>
    <cellStyle name="Note 2 4 10 3" xfId="21723" xr:uid="{00000000-0005-0000-0000-0000466C0000}"/>
    <cellStyle name="Note 2 4 10 3 2" xfId="35262" xr:uid="{00000000-0005-0000-0000-0000476C0000}"/>
    <cellStyle name="Note 2 4 10 4" xfId="21724" xr:uid="{00000000-0005-0000-0000-0000486C0000}"/>
    <cellStyle name="Note 2 4 10 5" xfId="35263" xr:uid="{00000000-0005-0000-0000-0000496C0000}"/>
    <cellStyle name="Note 2 4 11" xfId="21725" xr:uid="{00000000-0005-0000-0000-00004A6C0000}"/>
    <cellStyle name="Note 2 4 11 2" xfId="21726" xr:uid="{00000000-0005-0000-0000-00004B6C0000}"/>
    <cellStyle name="Note 2 4 11 2 2" xfId="21727" xr:uid="{00000000-0005-0000-0000-00004C6C0000}"/>
    <cellStyle name="Note 2 4 11 2 2 2" xfId="35264" xr:uid="{00000000-0005-0000-0000-00004D6C0000}"/>
    <cellStyle name="Note 2 4 11 2 3" xfId="21728" xr:uid="{00000000-0005-0000-0000-00004E6C0000}"/>
    <cellStyle name="Note 2 4 11 2 4" xfId="35265" xr:uid="{00000000-0005-0000-0000-00004F6C0000}"/>
    <cellStyle name="Note 2 4 11 3" xfId="21729" xr:uid="{00000000-0005-0000-0000-0000506C0000}"/>
    <cellStyle name="Note 2 4 11 3 2" xfId="35266" xr:uid="{00000000-0005-0000-0000-0000516C0000}"/>
    <cellStyle name="Note 2 4 11 4" xfId="21730" xr:uid="{00000000-0005-0000-0000-0000526C0000}"/>
    <cellStyle name="Note 2 4 11 5" xfId="35267" xr:uid="{00000000-0005-0000-0000-0000536C0000}"/>
    <cellStyle name="Note 2 4 12" xfId="21731" xr:uid="{00000000-0005-0000-0000-0000546C0000}"/>
    <cellStyle name="Note 2 4 12 2" xfId="21732" xr:uid="{00000000-0005-0000-0000-0000556C0000}"/>
    <cellStyle name="Note 2 4 12 2 2" xfId="21733" xr:uid="{00000000-0005-0000-0000-0000566C0000}"/>
    <cellStyle name="Note 2 4 12 2 2 2" xfId="35268" xr:uid="{00000000-0005-0000-0000-0000576C0000}"/>
    <cellStyle name="Note 2 4 12 2 3" xfId="21734" xr:uid="{00000000-0005-0000-0000-0000586C0000}"/>
    <cellStyle name="Note 2 4 12 2 4" xfId="35269" xr:uid="{00000000-0005-0000-0000-0000596C0000}"/>
    <cellStyle name="Note 2 4 12 3" xfId="21735" xr:uid="{00000000-0005-0000-0000-00005A6C0000}"/>
    <cellStyle name="Note 2 4 12 3 2" xfId="35270" xr:uid="{00000000-0005-0000-0000-00005B6C0000}"/>
    <cellStyle name="Note 2 4 12 4" xfId="21736" xr:uid="{00000000-0005-0000-0000-00005C6C0000}"/>
    <cellStyle name="Note 2 4 12 5" xfId="35271" xr:uid="{00000000-0005-0000-0000-00005D6C0000}"/>
    <cellStyle name="Note 2 4 13" xfId="21737" xr:uid="{00000000-0005-0000-0000-00005E6C0000}"/>
    <cellStyle name="Note 2 4 13 2" xfId="21738" xr:uid="{00000000-0005-0000-0000-00005F6C0000}"/>
    <cellStyle name="Note 2 4 13 2 2" xfId="35272" xr:uid="{00000000-0005-0000-0000-0000606C0000}"/>
    <cellStyle name="Note 2 4 13 3" xfId="21739" xr:uid="{00000000-0005-0000-0000-0000616C0000}"/>
    <cellStyle name="Note 2 4 13 4" xfId="35273" xr:uid="{00000000-0005-0000-0000-0000626C0000}"/>
    <cellStyle name="Note 2 4 14" xfId="21740" xr:uid="{00000000-0005-0000-0000-0000636C0000}"/>
    <cellStyle name="Note 2 4 14 2" xfId="35274" xr:uid="{00000000-0005-0000-0000-0000646C0000}"/>
    <cellStyle name="Note 2 4 15" xfId="21741" xr:uid="{00000000-0005-0000-0000-0000656C0000}"/>
    <cellStyle name="Note 2 4 16" xfId="21742" xr:uid="{00000000-0005-0000-0000-0000666C0000}"/>
    <cellStyle name="Note 2 4 17" xfId="21743" xr:uid="{00000000-0005-0000-0000-0000676C0000}"/>
    <cellStyle name="Note 2 4 18" xfId="21744" xr:uid="{00000000-0005-0000-0000-0000686C0000}"/>
    <cellStyle name="Note 2 4 19" xfId="35275" xr:uid="{00000000-0005-0000-0000-0000696C0000}"/>
    <cellStyle name="Note 2 4 2" xfId="21745" xr:uid="{00000000-0005-0000-0000-00006A6C0000}"/>
    <cellStyle name="Note 2 4 3" xfId="21746" xr:uid="{00000000-0005-0000-0000-00006B6C0000}"/>
    <cellStyle name="Note 2 4 3 10" xfId="21747" xr:uid="{00000000-0005-0000-0000-00006C6C0000}"/>
    <cellStyle name="Note 2 4 3 10 2" xfId="21748" xr:uid="{00000000-0005-0000-0000-00006D6C0000}"/>
    <cellStyle name="Note 2 4 3 10 2 2" xfId="21749" xr:uid="{00000000-0005-0000-0000-00006E6C0000}"/>
    <cellStyle name="Note 2 4 3 10 2 2 2" xfId="35276" xr:uid="{00000000-0005-0000-0000-00006F6C0000}"/>
    <cellStyle name="Note 2 4 3 10 2 3" xfId="21750" xr:uid="{00000000-0005-0000-0000-0000706C0000}"/>
    <cellStyle name="Note 2 4 3 10 2 4" xfId="35277" xr:uid="{00000000-0005-0000-0000-0000716C0000}"/>
    <cellStyle name="Note 2 4 3 10 3" xfId="21751" xr:uid="{00000000-0005-0000-0000-0000726C0000}"/>
    <cellStyle name="Note 2 4 3 10 3 2" xfId="35278" xr:uid="{00000000-0005-0000-0000-0000736C0000}"/>
    <cellStyle name="Note 2 4 3 10 4" xfId="21752" xr:uid="{00000000-0005-0000-0000-0000746C0000}"/>
    <cellStyle name="Note 2 4 3 10 5" xfId="35279" xr:uid="{00000000-0005-0000-0000-0000756C0000}"/>
    <cellStyle name="Note 2 4 3 11" xfId="21753" xr:uid="{00000000-0005-0000-0000-0000766C0000}"/>
    <cellStyle name="Note 2 4 3 11 2" xfId="21754" xr:uid="{00000000-0005-0000-0000-0000776C0000}"/>
    <cellStyle name="Note 2 4 3 11 2 2" xfId="21755" xr:uid="{00000000-0005-0000-0000-0000786C0000}"/>
    <cellStyle name="Note 2 4 3 11 2 2 2" xfId="35280" xr:uid="{00000000-0005-0000-0000-0000796C0000}"/>
    <cellStyle name="Note 2 4 3 11 2 3" xfId="21756" xr:uid="{00000000-0005-0000-0000-00007A6C0000}"/>
    <cellStyle name="Note 2 4 3 11 2 4" xfId="35281" xr:uid="{00000000-0005-0000-0000-00007B6C0000}"/>
    <cellStyle name="Note 2 4 3 11 3" xfId="21757" xr:uid="{00000000-0005-0000-0000-00007C6C0000}"/>
    <cellStyle name="Note 2 4 3 11 3 2" xfId="35282" xr:uid="{00000000-0005-0000-0000-00007D6C0000}"/>
    <cellStyle name="Note 2 4 3 11 4" xfId="21758" xr:uid="{00000000-0005-0000-0000-00007E6C0000}"/>
    <cellStyle name="Note 2 4 3 11 5" xfId="35283" xr:uid="{00000000-0005-0000-0000-00007F6C0000}"/>
    <cellStyle name="Note 2 4 3 12" xfId="21759" xr:uid="{00000000-0005-0000-0000-0000806C0000}"/>
    <cellStyle name="Note 2 4 3 12 2" xfId="21760" xr:uid="{00000000-0005-0000-0000-0000816C0000}"/>
    <cellStyle name="Note 2 4 3 12 2 2" xfId="21761" xr:uid="{00000000-0005-0000-0000-0000826C0000}"/>
    <cellStyle name="Note 2 4 3 12 2 2 2" xfId="35284" xr:uid="{00000000-0005-0000-0000-0000836C0000}"/>
    <cellStyle name="Note 2 4 3 12 2 3" xfId="21762" xr:uid="{00000000-0005-0000-0000-0000846C0000}"/>
    <cellStyle name="Note 2 4 3 12 2 4" xfId="35285" xr:uid="{00000000-0005-0000-0000-0000856C0000}"/>
    <cellStyle name="Note 2 4 3 12 3" xfId="21763" xr:uid="{00000000-0005-0000-0000-0000866C0000}"/>
    <cellStyle name="Note 2 4 3 12 3 2" xfId="35286" xr:uid="{00000000-0005-0000-0000-0000876C0000}"/>
    <cellStyle name="Note 2 4 3 12 4" xfId="21764" xr:uid="{00000000-0005-0000-0000-0000886C0000}"/>
    <cellStyle name="Note 2 4 3 12 5" xfId="35287" xr:uid="{00000000-0005-0000-0000-0000896C0000}"/>
    <cellStyle name="Note 2 4 3 13" xfId="21765" xr:uid="{00000000-0005-0000-0000-00008A6C0000}"/>
    <cellStyle name="Note 2 4 3 13 2" xfId="21766" xr:uid="{00000000-0005-0000-0000-00008B6C0000}"/>
    <cellStyle name="Note 2 4 3 13 2 2" xfId="21767" xr:uid="{00000000-0005-0000-0000-00008C6C0000}"/>
    <cellStyle name="Note 2 4 3 13 2 2 2" xfId="35288" xr:uid="{00000000-0005-0000-0000-00008D6C0000}"/>
    <cellStyle name="Note 2 4 3 13 2 3" xfId="21768" xr:uid="{00000000-0005-0000-0000-00008E6C0000}"/>
    <cellStyle name="Note 2 4 3 13 2 4" xfId="35289" xr:uid="{00000000-0005-0000-0000-00008F6C0000}"/>
    <cellStyle name="Note 2 4 3 13 3" xfId="21769" xr:uid="{00000000-0005-0000-0000-0000906C0000}"/>
    <cellStyle name="Note 2 4 3 13 3 2" xfId="35290" xr:uid="{00000000-0005-0000-0000-0000916C0000}"/>
    <cellStyle name="Note 2 4 3 13 4" xfId="21770" xr:uid="{00000000-0005-0000-0000-0000926C0000}"/>
    <cellStyle name="Note 2 4 3 13 5" xfId="35291" xr:uid="{00000000-0005-0000-0000-0000936C0000}"/>
    <cellStyle name="Note 2 4 3 14" xfId="21771" xr:uid="{00000000-0005-0000-0000-0000946C0000}"/>
    <cellStyle name="Note 2 4 3 14 2" xfId="21772" xr:uid="{00000000-0005-0000-0000-0000956C0000}"/>
    <cellStyle name="Note 2 4 3 14 2 2" xfId="21773" xr:uid="{00000000-0005-0000-0000-0000966C0000}"/>
    <cellStyle name="Note 2 4 3 14 2 2 2" xfId="35292" xr:uid="{00000000-0005-0000-0000-0000976C0000}"/>
    <cellStyle name="Note 2 4 3 14 2 3" xfId="21774" xr:uid="{00000000-0005-0000-0000-0000986C0000}"/>
    <cellStyle name="Note 2 4 3 14 2 4" xfId="35293" xr:uid="{00000000-0005-0000-0000-0000996C0000}"/>
    <cellStyle name="Note 2 4 3 14 3" xfId="21775" xr:uid="{00000000-0005-0000-0000-00009A6C0000}"/>
    <cellStyle name="Note 2 4 3 14 3 2" xfId="35294" xr:uid="{00000000-0005-0000-0000-00009B6C0000}"/>
    <cellStyle name="Note 2 4 3 14 4" xfId="21776" xr:uid="{00000000-0005-0000-0000-00009C6C0000}"/>
    <cellStyle name="Note 2 4 3 14 5" xfId="35295" xr:uid="{00000000-0005-0000-0000-00009D6C0000}"/>
    <cellStyle name="Note 2 4 3 15" xfId="21777" xr:uid="{00000000-0005-0000-0000-00009E6C0000}"/>
    <cellStyle name="Note 2 4 3 15 2" xfId="21778" xr:uid="{00000000-0005-0000-0000-00009F6C0000}"/>
    <cellStyle name="Note 2 4 3 15 2 2" xfId="21779" xr:uid="{00000000-0005-0000-0000-0000A06C0000}"/>
    <cellStyle name="Note 2 4 3 15 2 2 2" xfId="35296" xr:uid="{00000000-0005-0000-0000-0000A16C0000}"/>
    <cellStyle name="Note 2 4 3 15 2 3" xfId="21780" xr:uid="{00000000-0005-0000-0000-0000A26C0000}"/>
    <cellStyle name="Note 2 4 3 15 2 4" xfId="35297" xr:uid="{00000000-0005-0000-0000-0000A36C0000}"/>
    <cellStyle name="Note 2 4 3 15 3" xfId="21781" xr:uid="{00000000-0005-0000-0000-0000A46C0000}"/>
    <cellStyle name="Note 2 4 3 15 3 2" xfId="35298" xr:uid="{00000000-0005-0000-0000-0000A56C0000}"/>
    <cellStyle name="Note 2 4 3 15 4" xfId="21782" xr:uid="{00000000-0005-0000-0000-0000A66C0000}"/>
    <cellStyle name="Note 2 4 3 15 5" xfId="35299" xr:uid="{00000000-0005-0000-0000-0000A76C0000}"/>
    <cellStyle name="Note 2 4 3 16" xfId="21783" xr:uid="{00000000-0005-0000-0000-0000A86C0000}"/>
    <cellStyle name="Note 2 4 3 16 2" xfId="21784" xr:uid="{00000000-0005-0000-0000-0000A96C0000}"/>
    <cellStyle name="Note 2 4 3 16 2 2" xfId="21785" xr:uid="{00000000-0005-0000-0000-0000AA6C0000}"/>
    <cellStyle name="Note 2 4 3 16 2 2 2" xfId="35300" xr:uid="{00000000-0005-0000-0000-0000AB6C0000}"/>
    <cellStyle name="Note 2 4 3 16 2 3" xfId="21786" xr:uid="{00000000-0005-0000-0000-0000AC6C0000}"/>
    <cellStyle name="Note 2 4 3 16 2 4" xfId="35301" xr:uid="{00000000-0005-0000-0000-0000AD6C0000}"/>
    <cellStyle name="Note 2 4 3 16 3" xfId="21787" xr:uid="{00000000-0005-0000-0000-0000AE6C0000}"/>
    <cellStyle name="Note 2 4 3 16 3 2" xfId="35302" xr:uid="{00000000-0005-0000-0000-0000AF6C0000}"/>
    <cellStyle name="Note 2 4 3 16 4" xfId="21788" xr:uid="{00000000-0005-0000-0000-0000B06C0000}"/>
    <cellStyle name="Note 2 4 3 16 5" xfId="35303" xr:uid="{00000000-0005-0000-0000-0000B16C0000}"/>
    <cellStyle name="Note 2 4 3 17" xfId="21789" xr:uid="{00000000-0005-0000-0000-0000B26C0000}"/>
    <cellStyle name="Note 2 4 3 17 2" xfId="21790" xr:uid="{00000000-0005-0000-0000-0000B36C0000}"/>
    <cellStyle name="Note 2 4 3 17 2 2" xfId="21791" xr:uid="{00000000-0005-0000-0000-0000B46C0000}"/>
    <cellStyle name="Note 2 4 3 17 2 2 2" xfId="35304" xr:uid="{00000000-0005-0000-0000-0000B56C0000}"/>
    <cellStyle name="Note 2 4 3 17 2 3" xfId="21792" xr:uid="{00000000-0005-0000-0000-0000B66C0000}"/>
    <cellStyle name="Note 2 4 3 17 2 4" xfId="35305" xr:uid="{00000000-0005-0000-0000-0000B76C0000}"/>
    <cellStyle name="Note 2 4 3 17 3" xfId="21793" xr:uid="{00000000-0005-0000-0000-0000B86C0000}"/>
    <cellStyle name="Note 2 4 3 17 3 2" xfId="35306" xr:uid="{00000000-0005-0000-0000-0000B96C0000}"/>
    <cellStyle name="Note 2 4 3 17 4" xfId="21794" xr:uid="{00000000-0005-0000-0000-0000BA6C0000}"/>
    <cellStyle name="Note 2 4 3 17 5" xfId="35307" xr:uid="{00000000-0005-0000-0000-0000BB6C0000}"/>
    <cellStyle name="Note 2 4 3 18" xfId="21795" xr:uid="{00000000-0005-0000-0000-0000BC6C0000}"/>
    <cellStyle name="Note 2 4 3 18 2" xfId="21796" xr:uid="{00000000-0005-0000-0000-0000BD6C0000}"/>
    <cellStyle name="Note 2 4 3 18 2 2" xfId="21797" xr:uid="{00000000-0005-0000-0000-0000BE6C0000}"/>
    <cellStyle name="Note 2 4 3 18 2 2 2" xfId="35308" xr:uid="{00000000-0005-0000-0000-0000BF6C0000}"/>
    <cellStyle name="Note 2 4 3 18 2 3" xfId="21798" xr:uid="{00000000-0005-0000-0000-0000C06C0000}"/>
    <cellStyle name="Note 2 4 3 18 2 4" xfId="35309" xr:uid="{00000000-0005-0000-0000-0000C16C0000}"/>
    <cellStyle name="Note 2 4 3 18 3" xfId="21799" xr:uid="{00000000-0005-0000-0000-0000C26C0000}"/>
    <cellStyle name="Note 2 4 3 18 3 2" xfId="35310" xr:uid="{00000000-0005-0000-0000-0000C36C0000}"/>
    <cellStyle name="Note 2 4 3 18 4" xfId="21800" xr:uid="{00000000-0005-0000-0000-0000C46C0000}"/>
    <cellStyle name="Note 2 4 3 18 5" xfId="35311" xr:uid="{00000000-0005-0000-0000-0000C56C0000}"/>
    <cellStyle name="Note 2 4 3 19" xfId="21801" xr:uid="{00000000-0005-0000-0000-0000C66C0000}"/>
    <cellStyle name="Note 2 4 3 19 2" xfId="21802" xr:uid="{00000000-0005-0000-0000-0000C76C0000}"/>
    <cellStyle name="Note 2 4 3 19 2 2" xfId="21803" xr:uid="{00000000-0005-0000-0000-0000C86C0000}"/>
    <cellStyle name="Note 2 4 3 19 2 2 2" xfId="35312" xr:uid="{00000000-0005-0000-0000-0000C96C0000}"/>
    <cellStyle name="Note 2 4 3 19 2 3" xfId="21804" xr:uid="{00000000-0005-0000-0000-0000CA6C0000}"/>
    <cellStyle name="Note 2 4 3 19 2 4" xfId="35313" xr:uid="{00000000-0005-0000-0000-0000CB6C0000}"/>
    <cellStyle name="Note 2 4 3 19 3" xfId="21805" xr:uid="{00000000-0005-0000-0000-0000CC6C0000}"/>
    <cellStyle name="Note 2 4 3 19 3 2" xfId="35314" xr:uid="{00000000-0005-0000-0000-0000CD6C0000}"/>
    <cellStyle name="Note 2 4 3 19 4" xfId="21806" xr:uid="{00000000-0005-0000-0000-0000CE6C0000}"/>
    <cellStyle name="Note 2 4 3 19 5" xfId="35315" xr:uid="{00000000-0005-0000-0000-0000CF6C0000}"/>
    <cellStyle name="Note 2 4 3 2" xfId="21807" xr:uid="{00000000-0005-0000-0000-0000D06C0000}"/>
    <cellStyle name="Note 2 4 3 2 2" xfId="21808" xr:uid="{00000000-0005-0000-0000-0000D16C0000}"/>
    <cellStyle name="Note 2 4 3 2 2 2" xfId="21809" xr:uid="{00000000-0005-0000-0000-0000D26C0000}"/>
    <cellStyle name="Note 2 4 3 2 2 2 2" xfId="35316" xr:uid="{00000000-0005-0000-0000-0000D36C0000}"/>
    <cellStyle name="Note 2 4 3 2 2 3" xfId="21810" xr:uid="{00000000-0005-0000-0000-0000D46C0000}"/>
    <cellStyle name="Note 2 4 3 2 2 4" xfId="35317" xr:uid="{00000000-0005-0000-0000-0000D56C0000}"/>
    <cellStyle name="Note 2 4 3 2 3" xfId="21811" xr:uid="{00000000-0005-0000-0000-0000D66C0000}"/>
    <cellStyle name="Note 2 4 3 2 3 2" xfId="35318" xr:uid="{00000000-0005-0000-0000-0000D76C0000}"/>
    <cellStyle name="Note 2 4 3 2 4" xfId="21812" xr:uid="{00000000-0005-0000-0000-0000D86C0000}"/>
    <cellStyle name="Note 2 4 3 2 5" xfId="35319" xr:uid="{00000000-0005-0000-0000-0000D96C0000}"/>
    <cellStyle name="Note 2 4 3 20" xfId="21813" xr:uid="{00000000-0005-0000-0000-0000DA6C0000}"/>
    <cellStyle name="Note 2 4 3 20 2" xfId="21814" xr:uid="{00000000-0005-0000-0000-0000DB6C0000}"/>
    <cellStyle name="Note 2 4 3 20 2 2" xfId="21815" xr:uid="{00000000-0005-0000-0000-0000DC6C0000}"/>
    <cellStyle name="Note 2 4 3 20 2 2 2" xfId="35320" xr:uid="{00000000-0005-0000-0000-0000DD6C0000}"/>
    <cellStyle name="Note 2 4 3 20 2 3" xfId="21816" xr:uid="{00000000-0005-0000-0000-0000DE6C0000}"/>
    <cellStyle name="Note 2 4 3 20 2 4" xfId="35321" xr:uid="{00000000-0005-0000-0000-0000DF6C0000}"/>
    <cellStyle name="Note 2 4 3 20 3" xfId="21817" xr:uid="{00000000-0005-0000-0000-0000E06C0000}"/>
    <cellStyle name="Note 2 4 3 20 3 2" xfId="35322" xr:uid="{00000000-0005-0000-0000-0000E16C0000}"/>
    <cellStyle name="Note 2 4 3 20 4" xfId="21818" xr:uid="{00000000-0005-0000-0000-0000E26C0000}"/>
    <cellStyle name="Note 2 4 3 20 5" xfId="35323" xr:uid="{00000000-0005-0000-0000-0000E36C0000}"/>
    <cellStyle name="Note 2 4 3 21" xfId="21819" xr:uid="{00000000-0005-0000-0000-0000E46C0000}"/>
    <cellStyle name="Note 2 4 3 21 2" xfId="21820" xr:uid="{00000000-0005-0000-0000-0000E56C0000}"/>
    <cellStyle name="Note 2 4 3 21 2 2" xfId="21821" xr:uid="{00000000-0005-0000-0000-0000E66C0000}"/>
    <cellStyle name="Note 2 4 3 21 2 2 2" xfId="35324" xr:uid="{00000000-0005-0000-0000-0000E76C0000}"/>
    <cellStyle name="Note 2 4 3 21 2 3" xfId="21822" xr:uid="{00000000-0005-0000-0000-0000E86C0000}"/>
    <cellStyle name="Note 2 4 3 21 2 4" xfId="35325" xr:uid="{00000000-0005-0000-0000-0000E96C0000}"/>
    <cellStyle name="Note 2 4 3 21 3" xfId="21823" xr:uid="{00000000-0005-0000-0000-0000EA6C0000}"/>
    <cellStyle name="Note 2 4 3 21 3 2" xfId="35326" xr:uid="{00000000-0005-0000-0000-0000EB6C0000}"/>
    <cellStyle name="Note 2 4 3 21 4" xfId="21824" xr:uid="{00000000-0005-0000-0000-0000EC6C0000}"/>
    <cellStyle name="Note 2 4 3 21 5" xfId="35327" xr:uid="{00000000-0005-0000-0000-0000ED6C0000}"/>
    <cellStyle name="Note 2 4 3 22" xfId="21825" xr:uid="{00000000-0005-0000-0000-0000EE6C0000}"/>
    <cellStyle name="Note 2 4 3 22 2" xfId="21826" xr:uid="{00000000-0005-0000-0000-0000EF6C0000}"/>
    <cellStyle name="Note 2 4 3 22 2 2" xfId="21827" xr:uid="{00000000-0005-0000-0000-0000F06C0000}"/>
    <cellStyle name="Note 2 4 3 22 2 2 2" xfId="35328" xr:uid="{00000000-0005-0000-0000-0000F16C0000}"/>
    <cellStyle name="Note 2 4 3 22 2 3" xfId="21828" xr:uid="{00000000-0005-0000-0000-0000F26C0000}"/>
    <cellStyle name="Note 2 4 3 22 2 4" xfId="35329" xr:uid="{00000000-0005-0000-0000-0000F36C0000}"/>
    <cellStyle name="Note 2 4 3 22 3" xfId="21829" xr:uid="{00000000-0005-0000-0000-0000F46C0000}"/>
    <cellStyle name="Note 2 4 3 22 3 2" xfId="35330" xr:uid="{00000000-0005-0000-0000-0000F56C0000}"/>
    <cellStyle name="Note 2 4 3 22 4" xfId="21830" xr:uid="{00000000-0005-0000-0000-0000F66C0000}"/>
    <cellStyle name="Note 2 4 3 22 5" xfId="35331" xr:uid="{00000000-0005-0000-0000-0000F76C0000}"/>
    <cellStyle name="Note 2 4 3 23" xfId="21831" xr:uid="{00000000-0005-0000-0000-0000F86C0000}"/>
    <cellStyle name="Note 2 4 3 23 2" xfId="21832" xr:uid="{00000000-0005-0000-0000-0000F96C0000}"/>
    <cellStyle name="Note 2 4 3 23 2 2" xfId="21833" xr:uid="{00000000-0005-0000-0000-0000FA6C0000}"/>
    <cellStyle name="Note 2 4 3 23 2 2 2" xfId="35332" xr:uid="{00000000-0005-0000-0000-0000FB6C0000}"/>
    <cellStyle name="Note 2 4 3 23 2 3" xfId="21834" xr:uid="{00000000-0005-0000-0000-0000FC6C0000}"/>
    <cellStyle name="Note 2 4 3 23 2 4" xfId="35333" xr:uid="{00000000-0005-0000-0000-0000FD6C0000}"/>
    <cellStyle name="Note 2 4 3 23 3" xfId="21835" xr:uid="{00000000-0005-0000-0000-0000FE6C0000}"/>
    <cellStyle name="Note 2 4 3 23 3 2" xfId="35334" xr:uid="{00000000-0005-0000-0000-0000FF6C0000}"/>
    <cellStyle name="Note 2 4 3 23 4" xfId="21836" xr:uid="{00000000-0005-0000-0000-0000006D0000}"/>
    <cellStyle name="Note 2 4 3 23 5" xfId="35335" xr:uid="{00000000-0005-0000-0000-0000016D0000}"/>
    <cellStyle name="Note 2 4 3 24" xfId="21837" xr:uid="{00000000-0005-0000-0000-0000026D0000}"/>
    <cellStyle name="Note 2 4 3 24 2" xfId="21838" xr:uid="{00000000-0005-0000-0000-0000036D0000}"/>
    <cellStyle name="Note 2 4 3 24 2 2" xfId="21839" xr:uid="{00000000-0005-0000-0000-0000046D0000}"/>
    <cellStyle name="Note 2 4 3 24 2 2 2" xfId="35336" xr:uid="{00000000-0005-0000-0000-0000056D0000}"/>
    <cellStyle name="Note 2 4 3 24 2 3" xfId="21840" xr:uid="{00000000-0005-0000-0000-0000066D0000}"/>
    <cellStyle name="Note 2 4 3 24 2 4" xfId="35337" xr:uid="{00000000-0005-0000-0000-0000076D0000}"/>
    <cellStyle name="Note 2 4 3 24 3" xfId="21841" xr:uid="{00000000-0005-0000-0000-0000086D0000}"/>
    <cellStyle name="Note 2 4 3 24 3 2" xfId="35338" xr:uid="{00000000-0005-0000-0000-0000096D0000}"/>
    <cellStyle name="Note 2 4 3 24 4" xfId="21842" xr:uid="{00000000-0005-0000-0000-00000A6D0000}"/>
    <cellStyle name="Note 2 4 3 24 5" xfId="35339" xr:uid="{00000000-0005-0000-0000-00000B6D0000}"/>
    <cellStyle name="Note 2 4 3 25" xfId="21843" xr:uid="{00000000-0005-0000-0000-00000C6D0000}"/>
    <cellStyle name="Note 2 4 3 25 2" xfId="21844" xr:uid="{00000000-0005-0000-0000-00000D6D0000}"/>
    <cellStyle name="Note 2 4 3 25 2 2" xfId="21845" xr:uid="{00000000-0005-0000-0000-00000E6D0000}"/>
    <cellStyle name="Note 2 4 3 25 2 2 2" xfId="35340" xr:uid="{00000000-0005-0000-0000-00000F6D0000}"/>
    <cellStyle name="Note 2 4 3 25 2 3" xfId="21846" xr:uid="{00000000-0005-0000-0000-0000106D0000}"/>
    <cellStyle name="Note 2 4 3 25 2 4" xfId="35341" xr:uid="{00000000-0005-0000-0000-0000116D0000}"/>
    <cellStyle name="Note 2 4 3 25 3" xfId="21847" xr:uid="{00000000-0005-0000-0000-0000126D0000}"/>
    <cellStyle name="Note 2 4 3 25 3 2" xfId="35342" xr:uid="{00000000-0005-0000-0000-0000136D0000}"/>
    <cellStyle name="Note 2 4 3 25 4" xfId="21848" xr:uid="{00000000-0005-0000-0000-0000146D0000}"/>
    <cellStyle name="Note 2 4 3 25 5" xfId="35343" xr:uid="{00000000-0005-0000-0000-0000156D0000}"/>
    <cellStyle name="Note 2 4 3 26" xfId="21849" xr:uid="{00000000-0005-0000-0000-0000166D0000}"/>
    <cellStyle name="Note 2 4 3 26 2" xfId="21850" xr:uid="{00000000-0005-0000-0000-0000176D0000}"/>
    <cellStyle name="Note 2 4 3 26 2 2" xfId="21851" xr:uid="{00000000-0005-0000-0000-0000186D0000}"/>
    <cellStyle name="Note 2 4 3 26 2 2 2" xfId="35344" xr:uid="{00000000-0005-0000-0000-0000196D0000}"/>
    <cellStyle name="Note 2 4 3 26 2 3" xfId="21852" xr:uid="{00000000-0005-0000-0000-00001A6D0000}"/>
    <cellStyle name="Note 2 4 3 26 2 4" xfId="35345" xr:uid="{00000000-0005-0000-0000-00001B6D0000}"/>
    <cellStyle name="Note 2 4 3 26 3" xfId="21853" xr:uid="{00000000-0005-0000-0000-00001C6D0000}"/>
    <cellStyle name="Note 2 4 3 26 3 2" xfId="35346" xr:uid="{00000000-0005-0000-0000-00001D6D0000}"/>
    <cellStyle name="Note 2 4 3 26 4" xfId="21854" xr:uid="{00000000-0005-0000-0000-00001E6D0000}"/>
    <cellStyle name="Note 2 4 3 26 5" xfId="35347" xr:uid="{00000000-0005-0000-0000-00001F6D0000}"/>
    <cellStyle name="Note 2 4 3 27" xfId="21855" xr:uid="{00000000-0005-0000-0000-0000206D0000}"/>
    <cellStyle name="Note 2 4 3 27 2" xfId="21856" xr:uid="{00000000-0005-0000-0000-0000216D0000}"/>
    <cellStyle name="Note 2 4 3 27 2 2" xfId="21857" xr:uid="{00000000-0005-0000-0000-0000226D0000}"/>
    <cellStyle name="Note 2 4 3 27 2 2 2" xfId="35348" xr:uid="{00000000-0005-0000-0000-0000236D0000}"/>
    <cellStyle name="Note 2 4 3 27 2 3" xfId="21858" xr:uid="{00000000-0005-0000-0000-0000246D0000}"/>
    <cellStyle name="Note 2 4 3 27 2 4" xfId="35349" xr:uid="{00000000-0005-0000-0000-0000256D0000}"/>
    <cellStyle name="Note 2 4 3 27 3" xfId="21859" xr:uid="{00000000-0005-0000-0000-0000266D0000}"/>
    <cellStyle name="Note 2 4 3 27 3 2" xfId="35350" xr:uid="{00000000-0005-0000-0000-0000276D0000}"/>
    <cellStyle name="Note 2 4 3 27 4" xfId="21860" xr:uid="{00000000-0005-0000-0000-0000286D0000}"/>
    <cellStyle name="Note 2 4 3 27 5" xfId="35351" xr:uid="{00000000-0005-0000-0000-0000296D0000}"/>
    <cellStyle name="Note 2 4 3 28" xfId="21861" xr:uid="{00000000-0005-0000-0000-00002A6D0000}"/>
    <cellStyle name="Note 2 4 3 28 2" xfId="21862" xr:uid="{00000000-0005-0000-0000-00002B6D0000}"/>
    <cellStyle name="Note 2 4 3 28 2 2" xfId="21863" xr:uid="{00000000-0005-0000-0000-00002C6D0000}"/>
    <cellStyle name="Note 2 4 3 28 2 2 2" xfId="35352" xr:uid="{00000000-0005-0000-0000-00002D6D0000}"/>
    <cellStyle name="Note 2 4 3 28 2 3" xfId="21864" xr:uid="{00000000-0005-0000-0000-00002E6D0000}"/>
    <cellStyle name="Note 2 4 3 28 2 4" xfId="35353" xr:uid="{00000000-0005-0000-0000-00002F6D0000}"/>
    <cellStyle name="Note 2 4 3 28 3" xfId="21865" xr:uid="{00000000-0005-0000-0000-0000306D0000}"/>
    <cellStyle name="Note 2 4 3 28 3 2" xfId="35354" xr:uid="{00000000-0005-0000-0000-0000316D0000}"/>
    <cellStyle name="Note 2 4 3 28 4" xfId="21866" xr:uid="{00000000-0005-0000-0000-0000326D0000}"/>
    <cellStyle name="Note 2 4 3 28 5" xfId="35355" xr:uid="{00000000-0005-0000-0000-0000336D0000}"/>
    <cellStyle name="Note 2 4 3 29" xfId="21867" xr:uid="{00000000-0005-0000-0000-0000346D0000}"/>
    <cellStyle name="Note 2 4 3 29 2" xfId="21868" xr:uid="{00000000-0005-0000-0000-0000356D0000}"/>
    <cellStyle name="Note 2 4 3 29 2 2" xfId="21869" xr:uid="{00000000-0005-0000-0000-0000366D0000}"/>
    <cellStyle name="Note 2 4 3 29 2 2 2" xfId="35356" xr:uid="{00000000-0005-0000-0000-0000376D0000}"/>
    <cellStyle name="Note 2 4 3 29 2 3" xfId="21870" xr:uid="{00000000-0005-0000-0000-0000386D0000}"/>
    <cellStyle name="Note 2 4 3 29 2 4" xfId="35357" xr:uid="{00000000-0005-0000-0000-0000396D0000}"/>
    <cellStyle name="Note 2 4 3 29 3" xfId="21871" xr:uid="{00000000-0005-0000-0000-00003A6D0000}"/>
    <cellStyle name="Note 2 4 3 29 3 2" xfId="35358" xr:uid="{00000000-0005-0000-0000-00003B6D0000}"/>
    <cellStyle name="Note 2 4 3 29 4" xfId="21872" xr:uid="{00000000-0005-0000-0000-00003C6D0000}"/>
    <cellStyle name="Note 2 4 3 29 5" xfId="35359" xr:uid="{00000000-0005-0000-0000-00003D6D0000}"/>
    <cellStyle name="Note 2 4 3 3" xfId="21873" xr:uid="{00000000-0005-0000-0000-00003E6D0000}"/>
    <cellStyle name="Note 2 4 3 3 2" xfId="21874" xr:uid="{00000000-0005-0000-0000-00003F6D0000}"/>
    <cellStyle name="Note 2 4 3 3 2 2" xfId="21875" xr:uid="{00000000-0005-0000-0000-0000406D0000}"/>
    <cellStyle name="Note 2 4 3 3 2 2 2" xfId="35360" xr:uid="{00000000-0005-0000-0000-0000416D0000}"/>
    <cellStyle name="Note 2 4 3 3 2 3" xfId="21876" xr:uid="{00000000-0005-0000-0000-0000426D0000}"/>
    <cellStyle name="Note 2 4 3 3 2 4" xfId="35361" xr:uid="{00000000-0005-0000-0000-0000436D0000}"/>
    <cellStyle name="Note 2 4 3 3 3" xfId="21877" xr:uid="{00000000-0005-0000-0000-0000446D0000}"/>
    <cellStyle name="Note 2 4 3 3 3 2" xfId="35362" xr:uid="{00000000-0005-0000-0000-0000456D0000}"/>
    <cellStyle name="Note 2 4 3 3 4" xfId="21878" xr:uid="{00000000-0005-0000-0000-0000466D0000}"/>
    <cellStyle name="Note 2 4 3 3 5" xfId="35363" xr:uid="{00000000-0005-0000-0000-0000476D0000}"/>
    <cellStyle name="Note 2 4 3 30" xfId="21879" xr:uid="{00000000-0005-0000-0000-0000486D0000}"/>
    <cellStyle name="Note 2 4 3 30 2" xfId="21880" xr:uid="{00000000-0005-0000-0000-0000496D0000}"/>
    <cellStyle name="Note 2 4 3 30 2 2" xfId="21881" xr:uid="{00000000-0005-0000-0000-00004A6D0000}"/>
    <cellStyle name="Note 2 4 3 30 2 2 2" xfId="35364" xr:uid="{00000000-0005-0000-0000-00004B6D0000}"/>
    <cellStyle name="Note 2 4 3 30 2 3" xfId="21882" xr:uid="{00000000-0005-0000-0000-00004C6D0000}"/>
    <cellStyle name="Note 2 4 3 30 2 4" xfId="35365" xr:uid="{00000000-0005-0000-0000-00004D6D0000}"/>
    <cellStyle name="Note 2 4 3 30 3" xfId="21883" xr:uid="{00000000-0005-0000-0000-00004E6D0000}"/>
    <cellStyle name="Note 2 4 3 30 3 2" xfId="35366" xr:uid="{00000000-0005-0000-0000-00004F6D0000}"/>
    <cellStyle name="Note 2 4 3 30 4" xfId="21884" xr:uid="{00000000-0005-0000-0000-0000506D0000}"/>
    <cellStyle name="Note 2 4 3 30 5" xfId="35367" xr:uid="{00000000-0005-0000-0000-0000516D0000}"/>
    <cellStyle name="Note 2 4 3 31" xfId="21885" xr:uid="{00000000-0005-0000-0000-0000526D0000}"/>
    <cellStyle name="Note 2 4 3 31 2" xfId="21886" xr:uid="{00000000-0005-0000-0000-0000536D0000}"/>
    <cellStyle name="Note 2 4 3 31 2 2" xfId="35368" xr:uid="{00000000-0005-0000-0000-0000546D0000}"/>
    <cellStyle name="Note 2 4 3 31 3" xfId="21887" xr:uid="{00000000-0005-0000-0000-0000556D0000}"/>
    <cellStyle name="Note 2 4 3 31 4" xfId="35369" xr:uid="{00000000-0005-0000-0000-0000566D0000}"/>
    <cellStyle name="Note 2 4 3 32" xfId="21888" xr:uid="{00000000-0005-0000-0000-0000576D0000}"/>
    <cellStyle name="Note 2 4 3 32 2" xfId="35370" xr:uid="{00000000-0005-0000-0000-0000586D0000}"/>
    <cellStyle name="Note 2 4 3 33" xfId="21889" xr:uid="{00000000-0005-0000-0000-0000596D0000}"/>
    <cellStyle name="Note 2 4 3 34" xfId="35371" xr:uid="{00000000-0005-0000-0000-00005A6D0000}"/>
    <cellStyle name="Note 2 4 3 4" xfId="21890" xr:uid="{00000000-0005-0000-0000-00005B6D0000}"/>
    <cellStyle name="Note 2 4 3 4 2" xfId="21891" xr:uid="{00000000-0005-0000-0000-00005C6D0000}"/>
    <cellStyle name="Note 2 4 3 4 2 2" xfId="21892" xr:uid="{00000000-0005-0000-0000-00005D6D0000}"/>
    <cellStyle name="Note 2 4 3 4 2 2 2" xfId="35372" xr:uid="{00000000-0005-0000-0000-00005E6D0000}"/>
    <cellStyle name="Note 2 4 3 4 2 3" xfId="21893" xr:uid="{00000000-0005-0000-0000-00005F6D0000}"/>
    <cellStyle name="Note 2 4 3 4 2 4" xfId="35373" xr:uid="{00000000-0005-0000-0000-0000606D0000}"/>
    <cellStyle name="Note 2 4 3 4 3" xfId="21894" xr:uid="{00000000-0005-0000-0000-0000616D0000}"/>
    <cellStyle name="Note 2 4 3 4 3 2" xfId="35374" xr:uid="{00000000-0005-0000-0000-0000626D0000}"/>
    <cellStyle name="Note 2 4 3 4 4" xfId="21895" xr:uid="{00000000-0005-0000-0000-0000636D0000}"/>
    <cellStyle name="Note 2 4 3 4 5" xfId="35375" xr:uid="{00000000-0005-0000-0000-0000646D0000}"/>
    <cellStyle name="Note 2 4 3 5" xfId="21896" xr:uid="{00000000-0005-0000-0000-0000656D0000}"/>
    <cellStyle name="Note 2 4 3 5 2" xfId="21897" xr:uid="{00000000-0005-0000-0000-0000666D0000}"/>
    <cellStyle name="Note 2 4 3 5 2 2" xfId="21898" xr:uid="{00000000-0005-0000-0000-0000676D0000}"/>
    <cellStyle name="Note 2 4 3 5 2 2 2" xfId="35376" xr:uid="{00000000-0005-0000-0000-0000686D0000}"/>
    <cellStyle name="Note 2 4 3 5 2 3" xfId="21899" xr:uid="{00000000-0005-0000-0000-0000696D0000}"/>
    <cellStyle name="Note 2 4 3 5 2 4" xfId="35377" xr:uid="{00000000-0005-0000-0000-00006A6D0000}"/>
    <cellStyle name="Note 2 4 3 5 3" xfId="21900" xr:uid="{00000000-0005-0000-0000-00006B6D0000}"/>
    <cellStyle name="Note 2 4 3 5 3 2" xfId="35378" xr:uid="{00000000-0005-0000-0000-00006C6D0000}"/>
    <cellStyle name="Note 2 4 3 5 4" xfId="21901" xr:uid="{00000000-0005-0000-0000-00006D6D0000}"/>
    <cellStyle name="Note 2 4 3 5 5" xfId="35379" xr:uid="{00000000-0005-0000-0000-00006E6D0000}"/>
    <cellStyle name="Note 2 4 3 6" xfId="21902" xr:uid="{00000000-0005-0000-0000-00006F6D0000}"/>
    <cellStyle name="Note 2 4 3 6 2" xfId="21903" xr:uid="{00000000-0005-0000-0000-0000706D0000}"/>
    <cellStyle name="Note 2 4 3 6 2 2" xfId="21904" xr:uid="{00000000-0005-0000-0000-0000716D0000}"/>
    <cellStyle name="Note 2 4 3 6 2 2 2" xfId="35380" xr:uid="{00000000-0005-0000-0000-0000726D0000}"/>
    <cellStyle name="Note 2 4 3 6 2 3" xfId="21905" xr:uid="{00000000-0005-0000-0000-0000736D0000}"/>
    <cellStyle name="Note 2 4 3 6 2 4" xfId="35381" xr:uid="{00000000-0005-0000-0000-0000746D0000}"/>
    <cellStyle name="Note 2 4 3 6 3" xfId="21906" xr:uid="{00000000-0005-0000-0000-0000756D0000}"/>
    <cellStyle name="Note 2 4 3 6 3 2" xfId="35382" xr:uid="{00000000-0005-0000-0000-0000766D0000}"/>
    <cellStyle name="Note 2 4 3 6 4" xfId="21907" xr:uid="{00000000-0005-0000-0000-0000776D0000}"/>
    <cellStyle name="Note 2 4 3 6 5" xfId="35383" xr:uid="{00000000-0005-0000-0000-0000786D0000}"/>
    <cellStyle name="Note 2 4 3 7" xfId="21908" xr:uid="{00000000-0005-0000-0000-0000796D0000}"/>
    <cellStyle name="Note 2 4 3 7 2" xfId="21909" xr:uid="{00000000-0005-0000-0000-00007A6D0000}"/>
    <cellStyle name="Note 2 4 3 7 2 2" xfId="21910" xr:uid="{00000000-0005-0000-0000-00007B6D0000}"/>
    <cellStyle name="Note 2 4 3 7 2 2 2" xfId="35384" xr:uid="{00000000-0005-0000-0000-00007C6D0000}"/>
    <cellStyle name="Note 2 4 3 7 2 3" xfId="21911" xr:uid="{00000000-0005-0000-0000-00007D6D0000}"/>
    <cellStyle name="Note 2 4 3 7 2 4" xfId="35385" xr:uid="{00000000-0005-0000-0000-00007E6D0000}"/>
    <cellStyle name="Note 2 4 3 7 3" xfId="21912" xr:uid="{00000000-0005-0000-0000-00007F6D0000}"/>
    <cellStyle name="Note 2 4 3 7 3 2" xfId="35386" xr:uid="{00000000-0005-0000-0000-0000806D0000}"/>
    <cellStyle name="Note 2 4 3 7 4" xfId="21913" xr:uid="{00000000-0005-0000-0000-0000816D0000}"/>
    <cellStyle name="Note 2 4 3 7 5" xfId="35387" xr:uid="{00000000-0005-0000-0000-0000826D0000}"/>
    <cellStyle name="Note 2 4 3 8" xfId="21914" xr:uid="{00000000-0005-0000-0000-0000836D0000}"/>
    <cellStyle name="Note 2 4 3 8 2" xfId="21915" xr:uid="{00000000-0005-0000-0000-0000846D0000}"/>
    <cellStyle name="Note 2 4 3 8 2 2" xfId="21916" xr:uid="{00000000-0005-0000-0000-0000856D0000}"/>
    <cellStyle name="Note 2 4 3 8 2 2 2" xfId="35388" xr:uid="{00000000-0005-0000-0000-0000866D0000}"/>
    <cellStyle name="Note 2 4 3 8 2 3" xfId="21917" xr:uid="{00000000-0005-0000-0000-0000876D0000}"/>
    <cellStyle name="Note 2 4 3 8 2 4" xfId="35389" xr:uid="{00000000-0005-0000-0000-0000886D0000}"/>
    <cellStyle name="Note 2 4 3 8 3" xfId="21918" xr:uid="{00000000-0005-0000-0000-0000896D0000}"/>
    <cellStyle name="Note 2 4 3 8 3 2" xfId="35390" xr:uid="{00000000-0005-0000-0000-00008A6D0000}"/>
    <cellStyle name="Note 2 4 3 8 4" xfId="21919" xr:uid="{00000000-0005-0000-0000-00008B6D0000}"/>
    <cellStyle name="Note 2 4 3 8 5" xfId="35391" xr:uid="{00000000-0005-0000-0000-00008C6D0000}"/>
    <cellStyle name="Note 2 4 3 9" xfId="21920" xr:uid="{00000000-0005-0000-0000-00008D6D0000}"/>
    <cellStyle name="Note 2 4 3 9 2" xfId="21921" xr:uid="{00000000-0005-0000-0000-00008E6D0000}"/>
    <cellStyle name="Note 2 4 3 9 2 2" xfId="21922" xr:uid="{00000000-0005-0000-0000-00008F6D0000}"/>
    <cellStyle name="Note 2 4 3 9 2 2 2" xfId="35392" xr:uid="{00000000-0005-0000-0000-0000906D0000}"/>
    <cellStyle name="Note 2 4 3 9 2 3" xfId="21923" xr:uid="{00000000-0005-0000-0000-0000916D0000}"/>
    <cellStyle name="Note 2 4 3 9 2 4" xfId="35393" xr:uid="{00000000-0005-0000-0000-0000926D0000}"/>
    <cellStyle name="Note 2 4 3 9 3" xfId="21924" xr:uid="{00000000-0005-0000-0000-0000936D0000}"/>
    <cellStyle name="Note 2 4 3 9 3 2" xfId="35394" xr:uid="{00000000-0005-0000-0000-0000946D0000}"/>
    <cellStyle name="Note 2 4 3 9 4" xfId="21925" xr:uid="{00000000-0005-0000-0000-0000956D0000}"/>
    <cellStyle name="Note 2 4 3 9 5" xfId="35395" xr:uid="{00000000-0005-0000-0000-0000966D0000}"/>
    <cellStyle name="Note 2 4 4" xfId="21926" xr:uid="{00000000-0005-0000-0000-0000976D0000}"/>
    <cellStyle name="Note 2 4 4 10" xfId="21927" xr:uid="{00000000-0005-0000-0000-0000986D0000}"/>
    <cellStyle name="Note 2 4 4 10 2" xfId="21928" xr:uid="{00000000-0005-0000-0000-0000996D0000}"/>
    <cellStyle name="Note 2 4 4 10 2 2" xfId="21929" xr:uid="{00000000-0005-0000-0000-00009A6D0000}"/>
    <cellStyle name="Note 2 4 4 10 2 2 2" xfId="35396" xr:uid="{00000000-0005-0000-0000-00009B6D0000}"/>
    <cellStyle name="Note 2 4 4 10 2 3" xfId="21930" xr:uid="{00000000-0005-0000-0000-00009C6D0000}"/>
    <cellStyle name="Note 2 4 4 10 2 4" xfId="35397" xr:uid="{00000000-0005-0000-0000-00009D6D0000}"/>
    <cellStyle name="Note 2 4 4 10 3" xfId="21931" xr:uid="{00000000-0005-0000-0000-00009E6D0000}"/>
    <cellStyle name="Note 2 4 4 10 3 2" xfId="35398" xr:uid="{00000000-0005-0000-0000-00009F6D0000}"/>
    <cellStyle name="Note 2 4 4 10 4" xfId="21932" xr:uid="{00000000-0005-0000-0000-0000A06D0000}"/>
    <cellStyle name="Note 2 4 4 10 5" xfId="35399" xr:uid="{00000000-0005-0000-0000-0000A16D0000}"/>
    <cellStyle name="Note 2 4 4 11" xfId="21933" xr:uid="{00000000-0005-0000-0000-0000A26D0000}"/>
    <cellStyle name="Note 2 4 4 11 2" xfId="21934" xr:uid="{00000000-0005-0000-0000-0000A36D0000}"/>
    <cellStyle name="Note 2 4 4 11 2 2" xfId="21935" xr:uid="{00000000-0005-0000-0000-0000A46D0000}"/>
    <cellStyle name="Note 2 4 4 11 2 2 2" xfId="35400" xr:uid="{00000000-0005-0000-0000-0000A56D0000}"/>
    <cellStyle name="Note 2 4 4 11 2 3" xfId="21936" xr:uid="{00000000-0005-0000-0000-0000A66D0000}"/>
    <cellStyle name="Note 2 4 4 11 2 4" xfId="35401" xr:uid="{00000000-0005-0000-0000-0000A76D0000}"/>
    <cellStyle name="Note 2 4 4 11 3" xfId="21937" xr:uid="{00000000-0005-0000-0000-0000A86D0000}"/>
    <cellStyle name="Note 2 4 4 11 3 2" xfId="35402" xr:uid="{00000000-0005-0000-0000-0000A96D0000}"/>
    <cellStyle name="Note 2 4 4 11 4" xfId="21938" xr:uid="{00000000-0005-0000-0000-0000AA6D0000}"/>
    <cellStyle name="Note 2 4 4 11 5" xfId="35403" xr:uid="{00000000-0005-0000-0000-0000AB6D0000}"/>
    <cellStyle name="Note 2 4 4 12" xfId="21939" xr:uid="{00000000-0005-0000-0000-0000AC6D0000}"/>
    <cellStyle name="Note 2 4 4 12 2" xfId="21940" xr:uid="{00000000-0005-0000-0000-0000AD6D0000}"/>
    <cellStyle name="Note 2 4 4 12 2 2" xfId="21941" xr:uid="{00000000-0005-0000-0000-0000AE6D0000}"/>
    <cellStyle name="Note 2 4 4 12 2 2 2" xfId="35404" xr:uid="{00000000-0005-0000-0000-0000AF6D0000}"/>
    <cellStyle name="Note 2 4 4 12 2 3" xfId="21942" xr:uid="{00000000-0005-0000-0000-0000B06D0000}"/>
    <cellStyle name="Note 2 4 4 12 2 4" xfId="35405" xr:uid="{00000000-0005-0000-0000-0000B16D0000}"/>
    <cellStyle name="Note 2 4 4 12 3" xfId="21943" xr:uid="{00000000-0005-0000-0000-0000B26D0000}"/>
    <cellStyle name="Note 2 4 4 12 3 2" xfId="35406" xr:uid="{00000000-0005-0000-0000-0000B36D0000}"/>
    <cellStyle name="Note 2 4 4 12 4" xfId="21944" xr:uid="{00000000-0005-0000-0000-0000B46D0000}"/>
    <cellStyle name="Note 2 4 4 12 5" xfId="35407" xr:uid="{00000000-0005-0000-0000-0000B56D0000}"/>
    <cellStyle name="Note 2 4 4 13" xfId="21945" xr:uid="{00000000-0005-0000-0000-0000B66D0000}"/>
    <cellStyle name="Note 2 4 4 13 2" xfId="21946" xr:uid="{00000000-0005-0000-0000-0000B76D0000}"/>
    <cellStyle name="Note 2 4 4 13 2 2" xfId="21947" xr:uid="{00000000-0005-0000-0000-0000B86D0000}"/>
    <cellStyle name="Note 2 4 4 13 2 2 2" xfId="35408" xr:uid="{00000000-0005-0000-0000-0000B96D0000}"/>
    <cellStyle name="Note 2 4 4 13 2 3" xfId="21948" xr:uid="{00000000-0005-0000-0000-0000BA6D0000}"/>
    <cellStyle name="Note 2 4 4 13 2 4" xfId="35409" xr:uid="{00000000-0005-0000-0000-0000BB6D0000}"/>
    <cellStyle name="Note 2 4 4 13 3" xfId="21949" xr:uid="{00000000-0005-0000-0000-0000BC6D0000}"/>
    <cellStyle name="Note 2 4 4 13 3 2" xfId="35410" xr:uid="{00000000-0005-0000-0000-0000BD6D0000}"/>
    <cellStyle name="Note 2 4 4 13 4" xfId="21950" xr:uid="{00000000-0005-0000-0000-0000BE6D0000}"/>
    <cellStyle name="Note 2 4 4 13 5" xfId="35411" xr:uid="{00000000-0005-0000-0000-0000BF6D0000}"/>
    <cellStyle name="Note 2 4 4 14" xfId="21951" xr:uid="{00000000-0005-0000-0000-0000C06D0000}"/>
    <cellStyle name="Note 2 4 4 14 2" xfId="21952" xr:uid="{00000000-0005-0000-0000-0000C16D0000}"/>
    <cellStyle name="Note 2 4 4 14 2 2" xfId="21953" xr:uid="{00000000-0005-0000-0000-0000C26D0000}"/>
    <cellStyle name="Note 2 4 4 14 2 2 2" xfId="35412" xr:uid="{00000000-0005-0000-0000-0000C36D0000}"/>
    <cellStyle name="Note 2 4 4 14 2 3" xfId="21954" xr:uid="{00000000-0005-0000-0000-0000C46D0000}"/>
    <cellStyle name="Note 2 4 4 14 2 4" xfId="35413" xr:uid="{00000000-0005-0000-0000-0000C56D0000}"/>
    <cellStyle name="Note 2 4 4 14 3" xfId="21955" xr:uid="{00000000-0005-0000-0000-0000C66D0000}"/>
    <cellStyle name="Note 2 4 4 14 3 2" xfId="35414" xr:uid="{00000000-0005-0000-0000-0000C76D0000}"/>
    <cellStyle name="Note 2 4 4 14 4" xfId="21956" xr:uid="{00000000-0005-0000-0000-0000C86D0000}"/>
    <cellStyle name="Note 2 4 4 14 5" xfId="35415" xr:uid="{00000000-0005-0000-0000-0000C96D0000}"/>
    <cellStyle name="Note 2 4 4 15" xfId="21957" xr:uid="{00000000-0005-0000-0000-0000CA6D0000}"/>
    <cellStyle name="Note 2 4 4 15 2" xfId="21958" xr:uid="{00000000-0005-0000-0000-0000CB6D0000}"/>
    <cellStyle name="Note 2 4 4 15 2 2" xfId="21959" xr:uid="{00000000-0005-0000-0000-0000CC6D0000}"/>
    <cellStyle name="Note 2 4 4 15 2 2 2" xfId="35416" xr:uid="{00000000-0005-0000-0000-0000CD6D0000}"/>
    <cellStyle name="Note 2 4 4 15 2 3" xfId="21960" xr:uid="{00000000-0005-0000-0000-0000CE6D0000}"/>
    <cellStyle name="Note 2 4 4 15 2 4" xfId="35417" xr:uid="{00000000-0005-0000-0000-0000CF6D0000}"/>
    <cellStyle name="Note 2 4 4 15 3" xfId="21961" xr:uid="{00000000-0005-0000-0000-0000D06D0000}"/>
    <cellStyle name="Note 2 4 4 15 3 2" xfId="35418" xr:uid="{00000000-0005-0000-0000-0000D16D0000}"/>
    <cellStyle name="Note 2 4 4 15 4" xfId="21962" xr:uid="{00000000-0005-0000-0000-0000D26D0000}"/>
    <cellStyle name="Note 2 4 4 15 5" xfId="35419" xr:uid="{00000000-0005-0000-0000-0000D36D0000}"/>
    <cellStyle name="Note 2 4 4 16" xfId="21963" xr:uid="{00000000-0005-0000-0000-0000D46D0000}"/>
    <cellStyle name="Note 2 4 4 16 2" xfId="21964" xr:uid="{00000000-0005-0000-0000-0000D56D0000}"/>
    <cellStyle name="Note 2 4 4 16 2 2" xfId="21965" xr:uid="{00000000-0005-0000-0000-0000D66D0000}"/>
    <cellStyle name="Note 2 4 4 16 2 2 2" xfId="35420" xr:uid="{00000000-0005-0000-0000-0000D76D0000}"/>
    <cellStyle name="Note 2 4 4 16 2 3" xfId="21966" xr:uid="{00000000-0005-0000-0000-0000D86D0000}"/>
    <cellStyle name="Note 2 4 4 16 2 4" xfId="35421" xr:uid="{00000000-0005-0000-0000-0000D96D0000}"/>
    <cellStyle name="Note 2 4 4 16 3" xfId="21967" xr:uid="{00000000-0005-0000-0000-0000DA6D0000}"/>
    <cellStyle name="Note 2 4 4 16 3 2" xfId="35422" xr:uid="{00000000-0005-0000-0000-0000DB6D0000}"/>
    <cellStyle name="Note 2 4 4 16 4" xfId="21968" xr:uid="{00000000-0005-0000-0000-0000DC6D0000}"/>
    <cellStyle name="Note 2 4 4 16 5" xfId="35423" xr:uid="{00000000-0005-0000-0000-0000DD6D0000}"/>
    <cellStyle name="Note 2 4 4 17" xfId="21969" xr:uid="{00000000-0005-0000-0000-0000DE6D0000}"/>
    <cellStyle name="Note 2 4 4 17 2" xfId="21970" xr:uid="{00000000-0005-0000-0000-0000DF6D0000}"/>
    <cellStyle name="Note 2 4 4 17 2 2" xfId="21971" xr:uid="{00000000-0005-0000-0000-0000E06D0000}"/>
    <cellStyle name="Note 2 4 4 17 2 2 2" xfId="35424" xr:uid="{00000000-0005-0000-0000-0000E16D0000}"/>
    <cellStyle name="Note 2 4 4 17 2 3" xfId="21972" xr:uid="{00000000-0005-0000-0000-0000E26D0000}"/>
    <cellStyle name="Note 2 4 4 17 2 4" xfId="35425" xr:uid="{00000000-0005-0000-0000-0000E36D0000}"/>
    <cellStyle name="Note 2 4 4 17 3" xfId="21973" xr:uid="{00000000-0005-0000-0000-0000E46D0000}"/>
    <cellStyle name="Note 2 4 4 17 3 2" xfId="35426" xr:uid="{00000000-0005-0000-0000-0000E56D0000}"/>
    <cellStyle name="Note 2 4 4 17 4" xfId="21974" xr:uid="{00000000-0005-0000-0000-0000E66D0000}"/>
    <cellStyle name="Note 2 4 4 17 5" xfId="35427" xr:uid="{00000000-0005-0000-0000-0000E76D0000}"/>
    <cellStyle name="Note 2 4 4 18" xfId="21975" xr:uid="{00000000-0005-0000-0000-0000E86D0000}"/>
    <cellStyle name="Note 2 4 4 18 2" xfId="21976" xr:uid="{00000000-0005-0000-0000-0000E96D0000}"/>
    <cellStyle name="Note 2 4 4 18 2 2" xfId="21977" xr:uid="{00000000-0005-0000-0000-0000EA6D0000}"/>
    <cellStyle name="Note 2 4 4 18 2 2 2" xfId="35428" xr:uid="{00000000-0005-0000-0000-0000EB6D0000}"/>
    <cellStyle name="Note 2 4 4 18 2 3" xfId="21978" xr:uid="{00000000-0005-0000-0000-0000EC6D0000}"/>
    <cellStyle name="Note 2 4 4 18 2 4" xfId="35429" xr:uid="{00000000-0005-0000-0000-0000ED6D0000}"/>
    <cellStyle name="Note 2 4 4 18 3" xfId="21979" xr:uid="{00000000-0005-0000-0000-0000EE6D0000}"/>
    <cellStyle name="Note 2 4 4 18 3 2" xfId="35430" xr:uid="{00000000-0005-0000-0000-0000EF6D0000}"/>
    <cellStyle name="Note 2 4 4 18 4" xfId="21980" xr:uid="{00000000-0005-0000-0000-0000F06D0000}"/>
    <cellStyle name="Note 2 4 4 18 5" xfId="35431" xr:uid="{00000000-0005-0000-0000-0000F16D0000}"/>
    <cellStyle name="Note 2 4 4 19" xfId="21981" xr:uid="{00000000-0005-0000-0000-0000F26D0000}"/>
    <cellStyle name="Note 2 4 4 19 2" xfId="21982" xr:uid="{00000000-0005-0000-0000-0000F36D0000}"/>
    <cellStyle name="Note 2 4 4 19 2 2" xfId="21983" xr:uid="{00000000-0005-0000-0000-0000F46D0000}"/>
    <cellStyle name="Note 2 4 4 19 2 2 2" xfId="35432" xr:uid="{00000000-0005-0000-0000-0000F56D0000}"/>
    <cellStyle name="Note 2 4 4 19 2 3" xfId="21984" xr:uid="{00000000-0005-0000-0000-0000F66D0000}"/>
    <cellStyle name="Note 2 4 4 19 2 4" xfId="35433" xr:uid="{00000000-0005-0000-0000-0000F76D0000}"/>
    <cellStyle name="Note 2 4 4 19 3" xfId="21985" xr:uid="{00000000-0005-0000-0000-0000F86D0000}"/>
    <cellStyle name="Note 2 4 4 19 3 2" xfId="35434" xr:uid="{00000000-0005-0000-0000-0000F96D0000}"/>
    <cellStyle name="Note 2 4 4 19 4" xfId="21986" xr:uid="{00000000-0005-0000-0000-0000FA6D0000}"/>
    <cellStyle name="Note 2 4 4 19 5" xfId="35435" xr:uid="{00000000-0005-0000-0000-0000FB6D0000}"/>
    <cellStyle name="Note 2 4 4 2" xfId="21987" xr:uid="{00000000-0005-0000-0000-0000FC6D0000}"/>
    <cellStyle name="Note 2 4 4 2 2" xfId="21988" xr:uid="{00000000-0005-0000-0000-0000FD6D0000}"/>
    <cellStyle name="Note 2 4 4 2 2 2" xfId="21989" xr:uid="{00000000-0005-0000-0000-0000FE6D0000}"/>
    <cellStyle name="Note 2 4 4 2 2 2 2" xfId="35436" xr:uid="{00000000-0005-0000-0000-0000FF6D0000}"/>
    <cellStyle name="Note 2 4 4 2 2 3" xfId="21990" xr:uid="{00000000-0005-0000-0000-0000006E0000}"/>
    <cellStyle name="Note 2 4 4 2 2 4" xfId="35437" xr:uid="{00000000-0005-0000-0000-0000016E0000}"/>
    <cellStyle name="Note 2 4 4 2 3" xfId="21991" xr:uid="{00000000-0005-0000-0000-0000026E0000}"/>
    <cellStyle name="Note 2 4 4 2 3 2" xfId="35438" xr:uid="{00000000-0005-0000-0000-0000036E0000}"/>
    <cellStyle name="Note 2 4 4 2 4" xfId="21992" xr:uid="{00000000-0005-0000-0000-0000046E0000}"/>
    <cellStyle name="Note 2 4 4 2 5" xfId="35439" xr:uid="{00000000-0005-0000-0000-0000056E0000}"/>
    <cellStyle name="Note 2 4 4 20" xfId="21993" xr:uid="{00000000-0005-0000-0000-0000066E0000}"/>
    <cellStyle name="Note 2 4 4 20 2" xfId="21994" xr:uid="{00000000-0005-0000-0000-0000076E0000}"/>
    <cellStyle name="Note 2 4 4 20 2 2" xfId="21995" xr:uid="{00000000-0005-0000-0000-0000086E0000}"/>
    <cellStyle name="Note 2 4 4 20 2 2 2" xfId="35440" xr:uid="{00000000-0005-0000-0000-0000096E0000}"/>
    <cellStyle name="Note 2 4 4 20 2 3" xfId="21996" xr:uid="{00000000-0005-0000-0000-00000A6E0000}"/>
    <cellStyle name="Note 2 4 4 20 2 4" xfId="35441" xr:uid="{00000000-0005-0000-0000-00000B6E0000}"/>
    <cellStyle name="Note 2 4 4 20 3" xfId="21997" xr:uid="{00000000-0005-0000-0000-00000C6E0000}"/>
    <cellStyle name="Note 2 4 4 20 3 2" xfId="35442" xr:uid="{00000000-0005-0000-0000-00000D6E0000}"/>
    <cellStyle name="Note 2 4 4 20 4" xfId="21998" xr:uid="{00000000-0005-0000-0000-00000E6E0000}"/>
    <cellStyle name="Note 2 4 4 20 5" xfId="35443" xr:uid="{00000000-0005-0000-0000-00000F6E0000}"/>
    <cellStyle name="Note 2 4 4 21" xfId="21999" xr:uid="{00000000-0005-0000-0000-0000106E0000}"/>
    <cellStyle name="Note 2 4 4 21 2" xfId="22000" xr:uid="{00000000-0005-0000-0000-0000116E0000}"/>
    <cellStyle name="Note 2 4 4 21 2 2" xfId="22001" xr:uid="{00000000-0005-0000-0000-0000126E0000}"/>
    <cellStyle name="Note 2 4 4 21 2 2 2" xfId="35444" xr:uid="{00000000-0005-0000-0000-0000136E0000}"/>
    <cellStyle name="Note 2 4 4 21 2 3" xfId="22002" xr:uid="{00000000-0005-0000-0000-0000146E0000}"/>
    <cellStyle name="Note 2 4 4 21 2 4" xfId="35445" xr:uid="{00000000-0005-0000-0000-0000156E0000}"/>
    <cellStyle name="Note 2 4 4 21 3" xfId="22003" xr:uid="{00000000-0005-0000-0000-0000166E0000}"/>
    <cellStyle name="Note 2 4 4 21 3 2" xfId="35446" xr:uid="{00000000-0005-0000-0000-0000176E0000}"/>
    <cellStyle name="Note 2 4 4 21 4" xfId="22004" xr:uid="{00000000-0005-0000-0000-0000186E0000}"/>
    <cellStyle name="Note 2 4 4 21 5" xfId="35447" xr:uid="{00000000-0005-0000-0000-0000196E0000}"/>
    <cellStyle name="Note 2 4 4 22" xfId="22005" xr:uid="{00000000-0005-0000-0000-00001A6E0000}"/>
    <cellStyle name="Note 2 4 4 22 2" xfId="22006" xr:uid="{00000000-0005-0000-0000-00001B6E0000}"/>
    <cellStyle name="Note 2 4 4 22 2 2" xfId="22007" xr:uid="{00000000-0005-0000-0000-00001C6E0000}"/>
    <cellStyle name="Note 2 4 4 22 2 2 2" xfId="35448" xr:uid="{00000000-0005-0000-0000-00001D6E0000}"/>
    <cellStyle name="Note 2 4 4 22 2 3" xfId="22008" xr:uid="{00000000-0005-0000-0000-00001E6E0000}"/>
    <cellStyle name="Note 2 4 4 22 2 4" xfId="35449" xr:uid="{00000000-0005-0000-0000-00001F6E0000}"/>
    <cellStyle name="Note 2 4 4 22 3" xfId="22009" xr:uid="{00000000-0005-0000-0000-0000206E0000}"/>
    <cellStyle name="Note 2 4 4 22 3 2" xfId="35450" xr:uid="{00000000-0005-0000-0000-0000216E0000}"/>
    <cellStyle name="Note 2 4 4 22 4" xfId="22010" xr:uid="{00000000-0005-0000-0000-0000226E0000}"/>
    <cellStyle name="Note 2 4 4 22 5" xfId="35451" xr:uid="{00000000-0005-0000-0000-0000236E0000}"/>
    <cellStyle name="Note 2 4 4 23" xfId="22011" xr:uid="{00000000-0005-0000-0000-0000246E0000}"/>
    <cellStyle name="Note 2 4 4 23 2" xfId="22012" xr:uid="{00000000-0005-0000-0000-0000256E0000}"/>
    <cellStyle name="Note 2 4 4 23 2 2" xfId="22013" xr:uid="{00000000-0005-0000-0000-0000266E0000}"/>
    <cellStyle name="Note 2 4 4 23 2 2 2" xfId="35452" xr:uid="{00000000-0005-0000-0000-0000276E0000}"/>
    <cellStyle name="Note 2 4 4 23 2 3" xfId="22014" xr:uid="{00000000-0005-0000-0000-0000286E0000}"/>
    <cellStyle name="Note 2 4 4 23 2 4" xfId="35453" xr:uid="{00000000-0005-0000-0000-0000296E0000}"/>
    <cellStyle name="Note 2 4 4 23 3" xfId="22015" xr:uid="{00000000-0005-0000-0000-00002A6E0000}"/>
    <cellStyle name="Note 2 4 4 23 3 2" xfId="35454" xr:uid="{00000000-0005-0000-0000-00002B6E0000}"/>
    <cellStyle name="Note 2 4 4 23 4" xfId="22016" xr:uid="{00000000-0005-0000-0000-00002C6E0000}"/>
    <cellStyle name="Note 2 4 4 23 5" xfId="35455" xr:uid="{00000000-0005-0000-0000-00002D6E0000}"/>
    <cellStyle name="Note 2 4 4 24" xfId="22017" xr:uid="{00000000-0005-0000-0000-00002E6E0000}"/>
    <cellStyle name="Note 2 4 4 24 2" xfId="22018" xr:uid="{00000000-0005-0000-0000-00002F6E0000}"/>
    <cellStyle name="Note 2 4 4 24 2 2" xfId="22019" xr:uid="{00000000-0005-0000-0000-0000306E0000}"/>
    <cellStyle name="Note 2 4 4 24 2 2 2" xfId="35456" xr:uid="{00000000-0005-0000-0000-0000316E0000}"/>
    <cellStyle name="Note 2 4 4 24 2 3" xfId="22020" xr:uid="{00000000-0005-0000-0000-0000326E0000}"/>
    <cellStyle name="Note 2 4 4 24 2 4" xfId="35457" xr:uid="{00000000-0005-0000-0000-0000336E0000}"/>
    <cellStyle name="Note 2 4 4 24 3" xfId="22021" xr:uid="{00000000-0005-0000-0000-0000346E0000}"/>
    <cellStyle name="Note 2 4 4 24 3 2" xfId="35458" xr:uid="{00000000-0005-0000-0000-0000356E0000}"/>
    <cellStyle name="Note 2 4 4 24 4" xfId="22022" xr:uid="{00000000-0005-0000-0000-0000366E0000}"/>
    <cellStyle name="Note 2 4 4 24 5" xfId="35459" xr:uid="{00000000-0005-0000-0000-0000376E0000}"/>
    <cellStyle name="Note 2 4 4 25" xfId="22023" xr:uid="{00000000-0005-0000-0000-0000386E0000}"/>
    <cellStyle name="Note 2 4 4 25 2" xfId="22024" xr:uid="{00000000-0005-0000-0000-0000396E0000}"/>
    <cellStyle name="Note 2 4 4 25 2 2" xfId="22025" xr:uid="{00000000-0005-0000-0000-00003A6E0000}"/>
    <cellStyle name="Note 2 4 4 25 2 2 2" xfId="35460" xr:uid="{00000000-0005-0000-0000-00003B6E0000}"/>
    <cellStyle name="Note 2 4 4 25 2 3" xfId="22026" xr:uid="{00000000-0005-0000-0000-00003C6E0000}"/>
    <cellStyle name="Note 2 4 4 25 2 4" xfId="35461" xr:uid="{00000000-0005-0000-0000-00003D6E0000}"/>
    <cellStyle name="Note 2 4 4 25 3" xfId="22027" xr:uid="{00000000-0005-0000-0000-00003E6E0000}"/>
    <cellStyle name="Note 2 4 4 25 3 2" xfId="35462" xr:uid="{00000000-0005-0000-0000-00003F6E0000}"/>
    <cellStyle name="Note 2 4 4 25 4" xfId="22028" xr:uid="{00000000-0005-0000-0000-0000406E0000}"/>
    <cellStyle name="Note 2 4 4 25 5" xfId="35463" xr:uid="{00000000-0005-0000-0000-0000416E0000}"/>
    <cellStyle name="Note 2 4 4 26" xfId="22029" xr:uid="{00000000-0005-0000-0000-0000426E0000}"/>
    <cellStyle name="Note 2 4 4 26 2" xfId="22030" xr:uid="{00000000-0005-0000-0000-0000436E0000}"/>
    <cellStyle name="Note 2 4 4 26 2 2" xfId="22031" xr:uid="{00000000-0005-0000-0000-0000446E0000}"/>
    <cellStyle name="Note 2 4 4 26 2 2 2" xfId="35464" xr:uid="{00000000-0005-0000-0000-0000456E0000}"/>
    <cellStyle name="Note 2 4 4 26 2 3" xfId="22032" xr:uid="{00000000-0005-0000-0000-0000466E0000}"/>
    <cellStyle name="Note 2 4 4 26 2 4" xfId="35465" xr:uid="{00000000-0005-0000-0000-0000476E0000}"/>
    <cellStyle name="Note 2 4 4 26 3" xfId="22033" xr:uid="{00000000-0005-0000-0000-0000486E0000}"/>
    <cellStyle name="Note 2 4 4 26 3 2" xfId="35466" xr:uid="{00000000-0005-0000-0000-0000496E0000}"/>
    <cellStyle name="Note 2 4 4 26 4" xfId="22034" xr:uid="{00000000-0005-0000-0000-00004A6E0000}"/>
    <cellStyle name="Note 2 4 4 26 5" xfId="35467" xr:uid="{00000000-0005-0000-0000-00004B6E0000}"/>
    <cellStyle name="Note 2 4 4 27" xfId="22035" xr:uid="{00000000-0005-0000-0000-00004C6E0000}"/>
    <cellStyle name="Note 2 4 4 27 2" xfId="22036" xr:uid="{00000000-0005-0000-0000-00004D6E0000}"/>
    <cellStyle name="Note 2 4 4 27 2 2" xfId="22037" xr:uid="{00000000-0005-0000-0000-00004E6E0000}"/>
    <cellStyle name="Note 2 4 4 27 2 2 2" xfId="35468" xr:uid="{00000000-0005-0000-0000-00004F6E0000}"/>
    <cellStyle name="Note 2 4 4 27 2 3" xfId="22038" xr:uid="{00000000-0005-0000-0000-0000506E0000}"/>
    <cellStyle name="Note 2 4 4 27 2 4" xfId="35469" xr:uid="{00000000-0005-0000-0000-0000516E0000}"/>
    <cellStyle name="Note 2 4 4 27 3" xfId="22039" xr:uid="{00000000-0005-0000-0000-0000526E0000}"/>
    <cellStyle name="Note 2 4 4 27 3 2" xfId="35470" xr:uid="{00000000-0005-0000-0000-0000536E0000}"/>
    <cellStyle name="Note 2 4 4 27 4" xfId="22040" xr:uid="{00000000-0005-0000-0000-0000546E0000}"/>
    <cellStyle name="Note 2 4 4 27 5" xfId="35471" xr:uid="{00000000-0005-0000-0000-0000556E0000}"/>
    <cellStyle name="Note 2 4 4 28" xfId="22041" xr:uid="{00000000-0005-0000-0000-0000566E0000}"/>
    <cellStyle name="Note 2 4 4 28 2" xfId="22042" xr:uid="{00000000-0005-0000-0000-0000576E0000}"/>
    <cellStyle name="Note 2 4 4 28 2 2" xfId="22043" xr:uid="{00000000-0005-0000-0000-0000586E0000}"/>
    <cellStyle name="Note 2 4 4 28 2 2 2" xfId="35472" xr:uid="{00000000-0005-0000-0000-0000596E0000}"/>
    <cellStyle name="Note 2 4 4 28 2 3" xfId="22044" xr:uid="{00000000-0005-0000-0000-00005A6E0000}"/>
    <cellStyle name="Note 2 4 4 28 2 4" xfId="35473" xr:uid="{00000000-0005-0000-0000-00005B6E0000}"/>
    <cellStyle name="Note 2 4 4 28 3" xfId="22045" xr:uid="{00000000-0005-0000-0000-00005C6E0000}"/>
    <cellStyle name="Note 2 4 4 28 3 2" xfId="35474" xr:uid="{00000000-0005-0000-0000-00005D6E0000}"/>
    <cellStyle name="Note 2 4 4 28 4" xfId="22046" xr:uid="{00000000-0005-0000-0000-00005E6E0000}"/>
    <cellStyle name="Note 2 4 4 28 5" xfId="35475" xr:uid="{00000000-0005-0000-0000-00005F6E0000}"/>
    <cellStyle name="Note 2 4 4 29" xfId="22047" xr:uid="{00000000-0005-0000-0000-0000606E0000}"/>
    <cellStyle name="Note 2 4 4 29 2" xfId="22048" xr:uid="{00000000-0005-0000-0000-0000616E0000}"/>
    <cellStyle name="Note 2 4 4 29 2 2" xfId="22049" xr:uid="{00000000-0005-0000-0000-0000626E0000}"/>
    <cellStyle name="Note 2 4 4 29 2 2 2" xfId="35476" xr:uid="{00000000-0005-0000-0000-0000636E0000}"/>
    <cellStyle name="Note 2 4 4 29 2 3" xfId="22050" xr:uid="{00000000-0005-0000-0000-0000646E0000}"/>
    <cellStyle name="Note 2 4 4 29 2 4" xfId="35477" xr:uid="{00000000-0005-0000-0000-0000656E0000}"/>
    <cellStyle name="Note 2 4 4 29 3" xfId="22051" xr:uid="{00000000-0005-0000-0000-0000666E0000}"/>
    <cellStyle name="Note 2 4 4 29 3 2" xfId="35478" xr:uid="{00000000-0005-0000-0000-0000676E0000}"/>
    <cellStyle name="Note 2 4 4 29 4" xfId="22052" xr:uid="{00000000-0005-0000-0000-0000686E0000}"/>
    <cellStyle name="Note 2 4 4 29 5" xfId="35479" xr:uid="{00000000-0005-0000-0000-0000696E0000}"/>
    <cellStyle name="Note 2 4 4 3" xfId="22053" xr:uid="{00000000-0005-0000-0000-00006A6E0000}"/>
    <cellStyle name="Note 2 4 4 3 2" xfId="22054" xr:uid="{00000000-0005-0000-0000-00006B6E0000}"/>
    <cellStyle name="Note 2 4 4 3 2 2" xfId="22055" xr:uid="{00000000-0005-0000-0000-00006C6E0000}"/>
    <cellStyle name="Note 2 4 4 3 2 2 2" xfId="35480" xr:uid="{00000000-0005-0000-0000-00006D6E0000}"/>
    <cellStyle name="Note 2 4 4 3 2 3" xfId="22056" xr:uid="{00000000-0005-0000-0000-00006E6E0000}"/>
    <cellStyle name="Note 2 4 4 3 2 4" xfId="35481" xr:uid="{00000000-0005-0000-0000-00006F6E0000}"/>
    <cellStyle name="Note 2 4 4 3 3" xfId="22057" xr:uid="{00000000-0005-0000-0000-0000706E0000}"/>
    <cellStyle name="Note 2 4 4 3 3 2" xfId="35482" xr:uid="{00000000-0005-0000-0000-0000716E0000}"/>
    <cellStyle name="Note 2 4 4 3 4" xfId="22058" xr:uid="{00000000-0005-0000-0000-0000726E0000}"/>
    <cellStyle name="Note 2 4 4 3 5" xfId="35483" xr:uid="{00000000-0005-0000-0000-0000736E0000}"/>
    <cellStyle name="Note 2 4 4 30" xfId="22059" xr:uid="{00000000-0005-0000-0000-0000746E0000}"/>
    <cellStyle name="Note 2 4 4 30 2" xfId="22060" xr:uid="{00000000-0005-0000-0000-0000756E0000}"/>
    <cellStyle name="Note 2 4 4 30 2 2" xfId="22061" xr:uid="{00000000-0005-0000-0000-0000766E0000}"/>
    <cellStyle name="Note 2 4 4 30 2 2 2" xfId="35484" xr:uid="{00000000-0005-0000-0000-0000776E0000}"/>
    <cellStyle name="Note 2 4 4 30 2 3" xfId="22062" xr:uid="{00000000-0005-0000-0000-0000786E0000}"/>
    <cellStyle name="Note 2 4 4 30 2 4" xfId="35485" xr:uid="{00000000-0005-0000-0000-0000796E0000}"/>
    <cellStyle name="Note 2 4 4 30 3" xfId="22063" xr:uid="{00000000-0005-0000-0000-00007A6E0000}"/>
    <cellStyle name="Note 2 4 4 30 3 2" xfId="35486" xr:uid="{00000000-0005-0000-0000-00007B6E0000}"/>
    <cellStyle name="Note 2 4 4 30 4" xfId="22064" xr:uid="{00000000-0005-0000-0000-00007C6E0000}"/>
    <cellStyle name="Note 2 4 4 30 5" xfId="35487" xr:uid="{00000000-0005-0000-0000-00007D6E0000}"/>
    <cellStyle name="Note 2 4 4 31" xfId="22065" xr:uid="{00000000-0005-0000-0000-00007E6E0000}"/>
    <cellStyle name="Note 2 4 4 31 2" xfId="22066" xr:uid="{00000000-0005-0000-0000-00007F6E0000}"/>
    <cellStyle name="Note 2 4 4 31 2 2" xfId="35488" xr:uid="{00000000-0005-0000-0000-0000806E0000}"/>
    <cellStyle name="Note 2 4 4 31 3" xfId="22067" xr:uid="{00000000-0005-0000-0000-0000816E0000}"/>
    <cellStyle name="Note 2 4 4 31 4" xfId="35489" xr:uid="{00000000-0005-0000-0000-0000826E0000}"/>
    <cellStyle name="Note 2 4 4 32" xfId="22068" xr:uid="{00000000-0005-0000-0000-0000836E0000}"/>
    <cellStyle name="Note 2 4 4 32 2" xfId="35490" xr:uid="{00000000-0005-0000-0000-0000846E0000}"/>
    <cellStyle name="Note 2 4 4 33" xfId="22069" xr:uid="{00000000-0005-0000-0000-0000856E0000}"/>
    <cellStyle name="Note 2 4 4 34" xfId="35491" xr:uid="{00000000-0005-0000-0000-0000866E0000}"/>
    <cellStyle name="Note 2 4 4 4" xfId="22070" xr:uid="{00000000-0005-0000-0000-0000876E0000}"/>
    <cellStyle name="Note 2 4 4 4 2" xfId="22071" xr:uid="{00000000-0005-0000-0000-0000886E0000}"/>
    <cellStyle name="Note 2 4 4 4 2 2" xfId="22072" xr:uid="{00000000-0005-0000-0000-0000896E0000}"/>
    <cellStyle name="Note 2 4 4 4 2 2 2" xfId="35492" xr:uid="{00000000-0005-0000-0000-00008A6E0000}"/>
    <cellStyle name="Note 2 4 4 4 2 3" xfId="22073" xr:uid="{00000000-0005-0000-0000-00008B6E0000}"/>
    <cellStyle name="Note 2 4 4 4 2 4" xfId="35493" xr:uid="{00000000-0005-0000-0000-00008C6E0000}"/>
    <cellStyle name="Note 2 4 4 4 3" xfId="22074" xr:uid="{00000000-0005-0000-0000-00008D6E0000}"/>
    <cellStyle name="Note 2 4 4 4 3 2" xfId="35494" xr:uid="{00000000-0005-0000-0000-00008E6E0000}"/>
    <cellStyle name="Note 2 4 4 4 4" xfId="22075" xr:uid="{00000000-0005-0000-0000-00008F6E0000}"/>
    <cellStyle name="Note 2 4 4 4 5" xfId="35495" xr:uid="{00000000-0005-0000-0000-0000906E0000}"/>
    <cellStyle name="Note 2 4 4 5" xfId="22076" xr:uid="{00000000-0005-0000-0000-0000916E0000}"/>
    <cellStyle name="Note 2 4 4 5 2" xfId="22077" xr:uid="{00000000-0005-0000-0000-0000926E0000}"/>
    <cellStyle name="Note 2 4 4 5 2 2" xfId="22078" xr:uid="{00000000-0005-0000-0000-0000936E0000}"/>
    <cellStyle name="Note 2 4 4 5 2 2 2" xfId="35496" xr:uid="{00000000-0005-0000-0000-0000946E0000}"/>
    <cellStyle name="Note 2 4 4 5 2 3" xfId="22079" xr:uid="{00000000-0005-0000-0000-0000956E0000}"/>
    <cellStyle name="Note 2 4 4 5 2 4" xfId="35497" xr:uid="{00000000-0005-0000-0000-0000966E0000}"/>
    <cellStyle name="Note 2 4 4 5 3" xfId="22080" xr:uid="{00000000-0005-0000-0000-0000976E0000}"/>
    <cellStyle name="Note 2 4 4 5 3 2" xfId="35498" xr:uid="{00000000-0005-0000-0000-0000986E0000}"/>
    <cellStyle name="Note 2 4 4 5 4" xfId="22081" xr:uid="{00000000-0005-0000-0000-0000996E0000}"/>
    <cellStyle name="Note 2 4 4 5 5" xfId="35499" xr:uid="{00000000-0005-0000-0000-00009A6E0000}"/>
    <cellStyle name="Note 2 4 4 6" xfId="22082" xr:uid="{00000000-0005-0000-0000-00009B6E0000}"/>
    <cellStyle name="Note 2 4 4 6 2" xfId="22083" xr:uid="{00000000-0005-0000-0000-00009C6E0000}"/>
    <cellStyle name="Note 2 4 4 6 2 2" xfId="22084" xr:uid="{00000000-0005-0000-0000-00009D6E0000}"/>
    <cellStyle name="Note 2 4 4 6 2 2 2" xfId="35500" xr:uid="{00000000-0005-0000-0000-00009E6E0000}"/>
    <cellStyle name="Note 2 4 4 6 2 3" xfId="22085" xr:uid="{00000000-0005-0000-0000-00009F6E0000}"/>
    <cellStyle name="Note 2 4 4 6 2 4" xfId="35501" xr:uid="{00000000-0005-0000-0000-0000A06E0000}"/>
    <cellStyle name="Note 2 4 4 6 3" xfId="22086" xr:uid="{00000000-0005-0000-0000-0000A16E0000}"/>
    <cellStyle name="Note 2 4 4 6 3 2" xfId="35502" xr:uid="{00000000-0005-0000-0000-0000A26E0000}"/>
    <cellStyle name="Note 2 4 4 6 4" xfId="22087" xr:uid="{00000000-0005-0000-0000-0000A36E0000}"/>
    <cellStyle name="Note 2 4 4 6 5" xfId="35503" xr:uid="{00000000-0005-0000-0000-0000A46E0000}"/>
    <cellStyle name="Note 2 4 4 7" xfId="22088" xr:uid="{00000000-0005-0000-0000-0000A56E0000}"/>
    <cellStyle name="Note 2 4 4 7 2" xfId="22089" xr:uid="{00000000-0005-0000-0000-0000A66E0000}"/>
    <cellStyle name="Note 2 4 4 7 2 2" xfId="22090" xr:uid="{00000000-0005-0000-0000-0000A76E0000}"/>
    <cellStyle name="Note 2 4 4 7 2 2 2" xfId="35504" xr:uid="{00000000-0005-0000-0000-0000A86E0000}"/>
    <cellStyle name="Note 2 4 4 7 2 3" xfId="22091" xr:uid="{00000000-0005-0000-0000-0000A96E0000}"/>
    <cellStyle name="Note 2 4 4 7 2 4" xfId="35505" xr:uid="{00000000-0005-0000-0000-0000AA6E0000}"/>
    <cellStyle name="Note 2 4 4 7 3" xfId="22092" xr:uid="{00000000-0005-0000-0000-0000AB6E0000}"/>
    <cellStyle name="Note 2 4 4 7 3 2" xfId="35506" xr:uid="{00000000-0005-0000-0000-0000AC6E0000}"/>
    <cellStyle name="Note 2 4 4 7 4" xfId="22093" xr:uid="{00000000-0005-0000-0000-0000AD6E0000}"/>
    <cellStyle name="Note 2 4 4 7 5" xfId="35507" xr:uid="{00000000-0005-0000-0000-0000AE6E0000}"/>
    <cellStyle name="Note 2 4 4 8" xfId="22094" xr:uid="{00000000-0005-0000-0000-0000AF6E0000}"/>
    <cellStyle name="Note 2 4 4 8 2" xfId="22095" xr:uid="{00000000-0005-0000-0000-0000B06E0000}"/>
    <cellStyle name="Note 2 4 4 8 2 2" xfId="22096" xr:uid="{00000000-0005-0000-0000-0000B16E0000}"/>
    <cellStyle name="Note 2 4 4 8 2 2 2" xfId="35508" xr:uid="{00000000-0005-0000-0000-0000B26E0000}"/>
    <cellStyle name="Note 2 4 4 8 2 3" xfId="22097" xr:uid="{00000000-0005-0000-0000-0000B36E0000}"/>
    <cellStyle name="Note 2 4 4 8 2 4" xfId="35509" xr:uid="{00000000-0005-0000-0000-0000B46E0000}"/>
    <cellStyle name="Note 2 4 4 8 3" xfId="22098" xr:uid="{00000000-0005-0000-0000-0000B56E0000}"/>
    <cellStyle name="Note 2 4 4 8 3 2" xfId="35510" xr:uid="{00000000-0005-0000-0000-0000B66E0000}"/>
    <cellStyle name="Note 2 4 4 8 4" xfId="22099" xr:uid="{00000000-0005-0000-0000-0000B76E0000}"/>
    <cellStyle name="Note 2 4 4 8 5" xfId="35511" xr:uid="{00000000-0005-0000-0000-0000B86E0000}"/>
    <cellStyle name="Note 2 4 4 9" xfId="22100" xr:uid="{00000000-0005-0000-0000-0000B96E0000}"/>
    <cellStyle name="Note 2 4 4 9 2" xfId="22101" xr:uid="{00000000-0005-0000-0000-0000BA6E0000}"/>
    <cellStyle name="Note 2 4 4 9 2 2" xfId="22102" xr:uid="{00000000-0005-0000-0000-0000BB6E0000}"/>
    <cellStyle name="Note 2 4 4 9 2 2 2" xfId="35512" xr:uid="{00000000-0005-0000-0000-0000BC6E0000}"/>
    <cellStyle name="Note 2 4 4 9 2 3" xfId="22103" xr:uid="{00000000-0005-0000-0000-0000BD6E0000}"/>
    <cellStyle name="Note 2 4 4 9 2 4" xfId="35513" xr:uid="{00000000-0005-0000-0000-0000BE6E0000}"/>
    <cellStyle name="Note 2 4 4 9 3" xfId="22104" xr:uid="{00000000-0005-0000-0000-0000BF6E0000}"/>
    <cellStyle name="Note 2 4 4 9 3 2" xfId="35514" xr:uid="{00000000-0005-0000-0000-0000C06E0000}"/>
    <cellStyle name="Note 2 4 4 9 4" xfId="22105" xr:uid="{00000000-0005-0000-0000-0000C16E0000}"/>
    <cellStyle name="Note 2 4 4 9 5" xfId="35515" xr:uid="{00000000-0005-0000-0000-0000C26E0000}"/>
    <cellStyle name="Note 2 4 5" xfId="22106" xr:uid="{00000000-0005-0000-0000-0000C36E0000}"/>
    <cellStyle name="Note 2 4 5 10" xfId="22107" xr:uid="{00000000-0005-0000-0000-0000C46E0000}"/>
    <cellStyle name="Note 2 4 5 10 2" xfId="22108" xr:uid="{00000000-0005-0000-0000-0000C56E0000}"/>
    <cellStyle name="Note 2 4 5 10 2 2" xfId="22109" xr:uid="{00000000-0005-0000-0000-0000C66E0000}"/>
    <cellStyle name="Note 2 4 5 10 2 2 2" xfId="35516" xr:uid="{00000000-0005-0000-0000-0000C76E0000}"/>
    <cellStyle name="Note 2 4 5 10 2 3" xfId="22110" xr:uid="{00000000-0005-0000-0000-0000C86E0000}"/>
    <cellStyle name="Note 2 4 5 10 2 4" xfId="35517" xr:uid="{00000000-0005-0000-0000-0000C96E0000}"/>
    <cellStyle name="Note 2 4 5 10 3" xfId="22111" xr:uid="{00000000-0005-0000-0000-0000CA6E0000}"/>
    <cellStyle name="Note 2 4 5 10 3 2" xfId="35518" xr:uid="{00000000-0005-0000-0000-0000CB6E0000}"/>
    <cellStyle name="Note 2 4 5 10 4" xfId="22112" xr:uid="{00000000-0005-0000-0000-0000CC6E0000}"/>
    <cellStyle name="Note 2 4 5 10 5" xfId="35519" xr:uid="{00000000-0005-0000-0000-0000CD6E0000}"/>
    <cellStyle name="Note 2 4 5 11" xfId="22113" xr:uid="{00000000-0005-0000-0000-0000CE6E0000}"/>
    <cellStyle name="Note 2 4 5 11 2" xfId="22114" xr:uid="{00000000-0005-0000-0000-0000CF6E0000}"/>
    <cellStyle name="Note 2 4 5 11 2 2" xfId="22115" xr:uid="{00000000-0005-0000-0000-0000D06E0000}"/>
    <cellStyle name="Note 2 4 5 11 2 2 2" xfId="35520" xr:uid="{00000000-0005-0000-0000-0000D16E0000}"/>
    <cellStyle name="Note 2 4 5 11 2 3" xfId="22116" xr:uid="{00000000-0005-0000-0000-0000D26E0000}"/>
    <cellStyle name="Note 2 4 5 11 2 4" xfId="35521" xr:uid="{00000000-0005-0000-0000-0000D36E0000}"/>
    <cellStyle name="Note 2 4 5 11 3" xfId="22117" xr:uid="{00000000-0005-0000-0000-0000D46E0000}"/>
    <cellStyle name="Note 2 4 5 11 3 2" xfId="35522" xr:uid="{00000000-0005-0000-0000-0000D56E0000}"/>
    <cellStyle name="Note 2 4 5 11 4" xfId="22118" xr:uid="{00000000-0005-0000-0000-0000D66E0000}"/>
    <cellStyle name="Note 2 4 5 11 5" xfId="35523" xr:uid="{00000000-0005-0000-0000-0000D76E0000}"/>
    <cellStyle name="Note 2 4 5 12" xfId="22119" xr:uid="{00000000-0005-0000-0000-0000D86E0000}"/>
    <cellStyle name="Note 2 4 5 12 2" xfId="22120" xr:uid="{00000000-0005-0000-0000-0000D96E0000}"/>
    <cellStyle name="Note 2 4 5 12 2 2" xfId="22121" xr:uid="{00000000-0005-0000-0000-0000DA6E0000}"/>
    <cellStyle name="Note 2 4 5 12 2 2 2" xfId="35524" xr:uid="{00000000-0005-0000-0000-0000DB6E0000}"/>
    <cellStyle name="Note 2 4 5 12 2 3" xfId="22122" xr:uid="{00000000-0005-0000-0000-0000DC6E0000}"/>
    <cellStyle name="Note 2 4 5 12 2 4" xfId="35525" xr:uid="{00000000-0005-0000-0000-0000DD6E0000}"/>
    <cellStyle name="Note 2 4 5 12 3" xfId="22123" xr:uid="{00000000-0005-0000-0000-0000DE6E0000}"/>
    <cellStyle name="Note 2 4 5 12 3 2" xfId="35526" xr:uid="{00000000-0005-0000-0000-0000DF6E0000}"/>
    <cellStyle name="Note 2 4 5 12 4" xfId="22124" xr:uid="{00000000-0005-0000-0000-0000E06E0000}"/>
    <cellStyle name="Note 2 4 5 12 5" xfId="35527" xr:uid="{00000000-0005-0000-0000-0000E16E0000}"/>
    <cellStyle name="Note 2 4 5 13" xfId="22125" xr:uid="{00000000-0005-0000-0000-0000E26E0000}"/>
    <cellStyle name="Note 2 4 5 13 2" xfId="22126" xr:uid="{00000000-0005-0000-0000-0000E36E0000}"/>
    <cellStyle name="Note 2 4 5 13 2 2" xfId="22127" xr:uid="{00000000-0005-0000-0000-0000E46E0000}"/>
    <cellStyle name="Note 2 4 5 13 2 2 2" xfId="35528" xr:uid="{00000000-0005-0000-0000-0000E56E0000}"/>
    <cellStyle name="Note 2 4 5 13 2 3" xfId="22128" xr:uid="{00000000-0005-0000-0000-0000E66E0000}"/>
    <cellStyle name="Note 2 4 5 13 2 4" xfId="35529" xr:uid="{00000000-0005-0000-0000-0000E76E0000}"/>
    <cellStyle name="Note 2 4 5 13 3" xfId="22129" xr:uid="{00000000-0005-0000-0000-0000E86E0000}"/>
    <cellStyle name="Note 2 4 5 13 3 2" xfId="35530" xr:uid="{00000000-0005-0000-0000-0000E96E0000}"/>
    <cellStyle name="Note 2 4 5 13 4" xfId="22130" xr:uid="{00000000-0005-0000-0000-0000EA6E0000}"/>
    <cellStyle name="Note 2 4 5 13 5" xfId="35531" xr:uid="{00000000-0005-0000-0000-0000EB6E0000}"/>
    <cellStyle name="Note 2 4 5 14" xfId="22131" xr:uid="{00000000-0005-0000-0000-0000EC6E0000}"/>
    <cellStyle name="Note 2 4 5 14 2" xfId="22132" xr:uid="{00000000-0005-0000-0000-0000ED6E0000}"/>
    <cellStyle name="Note 2 4 5 14 2 2" xfId="22133" xr:uid="{00000000-0005-0000-0000-0000EE6E0000}"/>
    <cellStyle name="Note 2 4 5 14 2 2 2" xfId="35532" xr:uid="{00000000-0005-0000-0000-0000EF6E0000}"/>
    <cellStyle name="Note 2 4 5 14 2 3" xfId="22134" xr:uid="{00000000-0005-0000-0000-0000F06E0000}"/>
    <cellStyle name="Note 2 4 5 14 2 4" xfId="35533" xr:uid="{00000000-0005-0000-0000-0000F16E0000}"/>
    <cellStyle name="Note 2 4 5 14 3" xfId="22135" xr:uid="{00000000-0005-0000-0000-0000F26E0000}"/>
    <cellStyle name="Note 2 4 5 14 3 2" xfId="35534" xr:uid="{00000000-0005-0000-0000-0000F36E0000}"/>
    <cellStyle name="Note 2 4 5 14 4" xfId="22136" xr:uid="{00000000-0005-0000-0000-0000F46E0000}"/>
    <cellStyle name="Note 2 4 5 14 5" xfId="35535" xr:uid="{00000000-0005-0000-0000-0000F56E0000}"/>
    <cellStyle name="Note 2 4 5 15" xfId="22137" xr:uid="{00000000-0005-0000-0000-0000F66E0000}"/>
    <cellStyle name="Note 2 4 5 15 2" xfId="22138" xr:uid="{00000000-0005-0000-0000-0000F76E0000}"/>
    <cellStyle name="Note 2 4 5 15 2 2" xfId="22139" xr:uid="{00000000-0005-0000-0000-0000F86E0000}"/>
    <cellStyle name="Note 2 4 5 15 2 2 2" xfId="35536" xr:uid="{00000000-0005-0000-0000-0000F96E0000}"/>
    <cellStyle name="Note 2 4 5 15 2 3" xfId="22140" xr:uid="{00000000-0005-0000-0000-0000FA6E0000}"/>
    <cellStyle name="Note 2 4 5 15 2 4" xfId="35537" xr:uid="{00000000-0005-0000-0000-0000FB6E0000}"/>
    <cellStyle name="Note 2 4 5 15 3" xfId="22141" xr:uid="{00000000-0005-0000-0000-0000FC6E0000}"/>
    <cellStyle name="Note 2 4 5 15 3 2" xfId="35538" xr:uid="{00000000-0005-0000-0000-0000FD6E0000}"/>
    <cellStyle name="Note 2 4 5 15 4" xfId="22142" xr:uid="{00000000-0005-0000-0000-0000FE6E0000}"/>
    <cellStyle name="Note 2 4 5 15 5" xfId="35539" xr:uid="{00000000-0005-0000-0000-0000FF6E0000}"/>
    <cellStyle name="Note 2 4 5 16" xfId="22143" xr:uid="{00000000-0005-0000-0000-0000006F0000}"/>
    <cellStyle name="Note 2 4 5 16 2" xfId="22144" xr:uid="{00000000-0005-0000-0000-0000016F0000}"/>
    <cellStyle name="Note 2 4 5 16 2 2" xfId="22145" xr:uid="{00000000-0005-0000-0000-0000026F0000}"/>
    <cellStyle name="Note 2 4 5 16 2 2 2" xfId="35540" xr:uid="{00000000-0005-0000-0000-0000036F0000}"/>
    <cellStyle name="Note 2 4 5 16 2 3" xfId="22146" xr:uid="{00000000-0005-0000-0000-0000046F0000}"/>
    <cellStyle name="Note 2 4 5 16 2 4" xfId="35541" xr:uid="{00000000-0005-0000-0000-0000056F0000}"/>
    <cellStyle name="Note 2 4 5 16 3" xfId="22147" xr:uid="{00000000-0005-0000-0000-0000066F0000}"/>
    <cellStyle name="Note 2 4 5 16 3 2" xfId="35542" xr:uid="{00000000-0005-0000-0000-0000076F0000}"/>
    <cellStyle name="Note 2 4 5 16 4" xfId="22148" xr:uid="{00000000-0005-0000-0000-0000086F0000}"/>
    <cellStyle name="Note 2 4 5 16 5" xfId="35543" xr:uid="{00000000-0005-0000-0000-0000096F0000}"/>
    <cellStyle name="Note 2 4 5 17" xfId="22149" xr:uid="{00000000-0005-0000-0000-00000A6F0000}"/>
    <cellStyle name="Note 2 4 5 17 2" xfId="22150" xr:uid="{00000000-0005-0000-0000-00000B6F0000}"/>
    <cellStyle name="Note 2 4 5 17 2 2" xfId="22151" xr:uid="{00000000-0005-0000-0000-00000C6F0000}"/>
    <cellStyle name="Note 2 4 5 17 2 2 2" xfId="35544" xr:uid="{00000000-0005-0000-0000-00000D6F0000}"/>
    <cellStyle name="Note 2 4 5 17 2 3" xfId="22152" xr:uid="{00000000-0005-0000-0000-00000E6F0000}"/>
    <cellStyle name="Note 2 4 5 17 2 4" xfId="35545" xr:uid="{00000000-0005-0000-0000-00000F6F0000}"/>
    <cellStyle name="Note 2 4 5 17 3" xfId="22153" xr:uid="{00000000-0005-0000-0000-0000106F0000}"/>
    <cellStyle name="Note 2 4 5 17 3 2" xfId="35546" xr:uid="{00000000-0005-0000-0000-0000116F0000}"/>
    <cellStyle name="Note 2 4 5 17 4" xfId="22154" xr:uid="{00000000-0005-0000-0000-0000126F0000}"/>
    <cellStyle name="Note 2 4 5 17 5" xfId="35547" xr:uid="{00000000-0005-0000-0000-0000136F0000}"/>
    <cellStyle name="Note 2 4 5 18" xfId="22155" xr:uid="{00000000-0005-0000-0000-0000146F0000}"/>
    <cellStyle name="Note 2 4 5 18 2" xfId="22156" xr:uid="{00000000-0005-0000-0000-0000156F0000}"/>
    <cellStyle name="Note 2 4 5 18 2 2" xfId="22157" xr:uid="{00000000-0005-0000-0000-0000166F0000}"/>
    <cellStyle name="Note 2 4 5 18 2 2 2" xfId="35548" xr:uid="{00000000-0005-0000-0000-0000176F0000}"/>
    <cellStyle name="Note 2 4 5 18 2 3" xfId="22158" xr:uid="{00000000-0005-0000-0000-0000186F0000}"/>
    <cellStyle name="Note 2 4 5 18 2 4" xfId="35549" xr:uid="{00000000-0005-0000-0000-0000196F0000}"/>
    <cellStyle name="Note 2 4 5 18 3" xfId="22159" xr:uid="{00000000-0005-0000-0000-00001A6F0000}"/>
    <cellStyle name="Note 2 4 5 18 3 2" xfId="35550" xr:uid="{00000000-0005-0000-0000-00001B6F0000}"/>
    <cellStyle name="Note 2 4 5 18 4" xfId="22160" xr:uid="{00000000-0005-0000-0000-00001C6F0000}"/>
    <cellStyle name="Note 2 4 5 18 5" xfId="35551" xr:uid="{00000000-0005-0000-0000-00001D6F0000}"/>
    <cellStyle name="Note 2 4 5 19" xfId="22161" xr:uid="{00000000-0005-0000-0000-00001E6F0000}"/>
    <cellStyle name="Note 2 4 5 19 2" xfId="22162" xr:uid="{00000000-0005-0000-0000-00001F6F0000}"/>
    <cellStyle name="Note 2 4 5 19 2 2" xfId="22163" xr:uid="{00000000-0005-0000-0000-0000206F0000}"/>
    <cellStyle name="Note 2 4 5 19 2 2 2" xfId="35552" xr:uid="{00000000-0005-0000-0000-0000216F0000}"/>
    <cellStyle name="Note 2 4 5 19 2 3" xfId="22164" xr:uid="{00000000-0005-0000-0000-0000226F0000}"/>
    <cellStyle name="Note 2 4 5 19 2 4" xfId="35553" xr:uid="{00000000-0005-0000-0000-0000236F0000}"/>
    <cellStyle name="Note 2 4 5 19 3" xfId="22165" xr:uid="{00000000-0005-0000-0000-0000246F0000}"/>
    <cellStyle name="Note 2 4 5 19 3 2" xfId="35554" xr:uid="{00000000-0005-0000-0000-0000256F0000}"/>
    <cellStyle name="Note 2 4 5 19 4" xfId="22166" xr:uid="{00000000-0005-0000-0000-0000266F0000}"/>
    <cellStyle name="Note 2 4 5 19 5" xfId="35555" xr:uid="{00000000-0005-0000-0000-0000276F0000}"/>
    <cellStyle name="Note 2 4 5 2" xfId="22167" xr:uid="{00000000-0005-0000-0000-0000286F0000}"/>
    <cellStyle name="Note 2 4 5 2 2" xfId="22168" xr:uid="{00000000-0005-0000-0000-0000296F0000}"/>
    <cellStyle name="Note 2 4 5 2 2 2" xfId="22169" xr:uid="{00000000-0005-0000-0000-00002A6F0000}"/>
    <cellStyle name="Note 2 4 5 2 2 2 2" xfId="35556" xr:uid="{00000000-0005-0000-0000-00002B6F0000}"/>
    <cellStyle name="Note 2 4 5 2 2 3" xfId="22170" xr:uid="{00000000-0005-0000-0000-00002C6F0000}"/>
    <cellStyle name="Note 2 4 5 2 2 4" xfId="35557" xr:uid="{00000000-0005-0000-0000-00002D6F0000}"/>
    <cellStyle name="Note 2 4 5 2 3" xfId="22171" xr:uid="{00000000-0005-0000-0000-00002E6F0000}"/>
    <cellStyle name="Note 2 4 5 2 3 2" xfId="35558" xr:uid="{00000000-0005-0000-0000-00002F6F0000}"/>
    <cellStyle name="Note 2 4 5 2 4" xfId="22172" xr:uid="{00000000-0005-0000-0000-0000306F0000}"/>
    <cellStyle name="Note 2 4 5 2 5" xfId="35559" xr:uid="{00000000-0005-0000-0000-0000316F0000}"/>
    <cellStyle name="Note 2 4 5 20" xfId="22173" xr:uid="{00000000-0005-0000-0000-0000326F0000}"/>
    <cellStyle name="Note 2 4 5 20 2" xfId="22174" xr:uid="{00000000-0005-0000-0000-0000336F0000}"/>
    <cellStyle name="Note 2 4 5 20 2 2" xfId="22175" xr:uid="{00000000-0005-0000-0000-0000346F0000}"/>
    <cellStyle name="Note 2 4 5 20 2 2 2" xfId="35560" xr:uid="{00000000-0005-0000-0000-0000356F0000}"/>
    <cellStyle name="Note 2 4 5 20 2 3" xfId="22176" xr:uid="{00000000-0005-0000-0000-0000366F0000}"/>
    <cellStyle name="Note 2 4 5 20 2 4" xfId="35561" xr:uid="{00000000-0005-0000-0000-0000376F0000}"/>
    <cellStyle name="Note 2 4 5 20 3" xfId="22177" xr:uid="{00000000-0005-0000-0000-0000386F0000}"/>
    <cellStyle name="Note 2 4 5 20 3 2" xfId="35562" xr:uid="{00000000-0005-0000-0000-0000396F0000}"/>
    <cellStyle name="Note 2 4 5 20 4" xfId="22178" xr:uid="{00000000-0005-0000-0000-00003A6F0000}"/>
    <cellStyle name="Note 2 4 5 20 5" xfId="35563" xr:uid="{00000000-0005-0000-0000-00003B6F0000}"/>
    <cellStyle name="Note 2 4 5 21" xfId="22179" xr:uid="{00000000-0005-0000-0000-00003C6F0000}"/>
    <cellStyle name="Note 2 4 5 21 2" xfId="22180" xr:uid="{00000000-0005-0000-0000-00003D6F0000}"/>
    <cellStyle name="Note 2 4 5 21 2 2" xfId="22181" xr:uid="{00000000-0005-0000-0000-00003E6F0000}"/>
    <cellStyle name="Note 2 4 5 21 2 2 2" xfId="35564" xr:uid="{00000000-0005-0000-0000-00003F6F0000}"/>
    <cellStyle name="Note 2 4 5 21 2 3" xfId="22182" xr:uid="{00000000-0005-0000-0000-0000406F0000}"/>
    <cellStyle name="Note 2 4 5 21 2 4" xfId="35565" xr:uid="{00000000-0005-0000-0000-0000416F0000}"/>
    <cellStyle name="Note 2 4 5 21 3" xfId="22183" xr:uid="{00000000-0005-0000-0000-0000426F0000}"/>
    <cellStyle name="Note 2 4 5 21 3 2" xfId="35566" xr:uid="{00000000-0005-0000-0000-0000436F0000}"/>
    <cellStyle name="Note 2 4 5 21 4" xfId="22184" xr:uid="{00000000-0005-0000-0000-0000446F0000}"/>
    <cellStyle name="Note 2 4 5 21 5" xfId="35567" xr:uid="{00000000-0005-0000-0000-0000456F0000}"/>
    <cellStyle name="Note 2 4 5 22" xfId="22185" xr:uid="{00000000-0005-0000-0000-0000466F0000}"/>
    <cellStyle name="Note 2 4 5 22 2" xfId="22186" xr:uid="{00000000-0005-0000-0000-0000476F0000}"/>
    <cellStyle name="Note 2 4 5 22 2 2" xfId="22187" xr:uid="{00000000-0005-0000-0000-0000486F0000}"/>
    <cellStyle name="Note 2 4 5 22 2 2 2" xfId="35568" xr:uid="{00000000-0005-0000-0000-0000496F0000}"/>
    <cellStyle name="Note 2 4 5 22 2 3" xfId="22188" xr:uid="{00000000-0005-0000-0000-00004A6F0000}"/>
    <cellStyle name="Note 2 4 5 22 2 4" xfId="35569" xr:uid="{00000000-0005-0000-0000-00004B6F0000}"/>
    <cellStyle name="Note 2 4 5 22 3" xfId="22189" xr:uid="{00000000-0005-0000-0000-00004C6F0000}"/>
    <cellStyle name="Note 2 4 5 22 3 2" xfId="35570" xr:uid="{00000000-0005-0000-0000-00004D6F0000}"/>
    <cellStyle name="Note 2 4 5 22 4" xfId="22190" xr:uid="{00000000-0005-0000-0000-00004E6F0000}"/>
    <cellStyle name="Note 2 4 5 22 5" xfId="35571" xr:uid="{00000000-0005-0000-0000-00004F6F0000}"/>
    <cellStyle name="Note 2 4 5 23" xfId="22191" xr:uid="{00000000-0005-0000-0000-0000506F0000}"/>
    <cellStyle name="Note 2 4 5 23 2" xfId="22192" xr:uid="{00000000-0005-0000-0000-0000516F0000}"/>
    <cellStyle name="Note 2 4 5 23 2 2" xfId="22193" xr:uid="{00000000-0005-0000-0000-0000526F0000}"/>
    <cellStyle name="Note 2 4 5 23 2 2 2" xfId="35572" xr:uid="{00000000-0005-0000-0000-0000536F0000}"/>
    <cellStyle name="Note 2 4 5 23 2 3" xfId="22194" xr:uid="{00000000-0005-0000-0000-0000546F0000}"/>
    <cellStyle name="Note 2 4 5 23 2 4" xfId="35573" xr:uid="{00000000-0005-0000-0000-0000556F0000}"/>
    <cellStyle name="Note 2 4 5 23 3" xfId="22195" xr:uid="{00000000-0005-0000-0000-0000566F0000}"/>
    <cellStyle name="Note 2 4 5 23 3 2" xfId="35574" xr:uid="{00000000-0005-0000-0000-0000576F0000}"/>
    <cellStyle name="Note 2 4 5 23 4" xfId="22196" xr:uid="{00000000-0005-0000-0000-0000586F0000}"/>
    <cellStyle name="Note 2 4 5 23 5" xfId="35575" xr:uid="{00000000-0005-0000-0000-0000596F0000}"/>
    <cellStyle name="Note 2 4 5 24" xfId="22197" xr:uid="{00000000-0005-0000-0000-00005A6F0000}"/>
    <cellStyle name="Note 2 4 5 24 2" xfId="22198" xr:uid="{00000000-0005-0000-0000-00005B6F0000}"/>
    <cellStyle name="Note 2 4 5 24 2 2" xfId="22199" xr:uid="{00000000-0005-0000-0000-00005C6F0000}"/>
    <cellStyle name="Note 2 4 5 24 2 2 2" xfId="35576" xr:uid="{00000000-0005-0000-0000-00005D6F0000}"/>
    <cellStyle name="Note 2 4 5 24 2 3" xfId="22200" xr:uid="{00000000-0005-0000-0000-00005E6F0000}"/>
    <cellStyle name="Note 2 4 5 24 2 4" xfId="35577" xr:uid="{00000000-0005-0000-0000-00005F6F0000}"/>
    <cellStyle name="Note 2 4 5 24 3" xfId="22201" xr:uid="{00000000-0005-0000-0000-0000606F0000}"/>
    <cellStyle name="Note 2 4 5 24 3 2" xfId="35578" xr:uid="{00000000-0005-0000-0000-0000616F0000}"/>
    <cellStyle name="Note 2 4 5 24 4" xfId="22202" xr:uid="{00000000-0005-0000-0000-0000626F0000}"/>
    <cellStyle name="Note 2 4 5 24 5" xfId="35579" xr:uid="{00000000-0005-0000-0000-0000636F0000}"/>
    <cellStyle name="Note 2 4 5 25" xfId="22203" xr:uid="{00000000-0005-0000-0000-0000646F0000}"/>
    <cellStyle name="Note 2 4 5 25 2" xfId="22204" xr:uid="{00000000-0005-0000-0000-0000656F0000}"/>
    <cellStyle name="Note 2 4 5 25 2 2" xfId="22205" xr:uid="{00000000-0005-0000-0000-0000666F0000}"/>
    <cellStyle name="Note 2 4 5 25 2 2 2" xfId="35580" xr:uid="{00000000-0005-0000-0000-0000676F0000}"/>
    <cellStyle name="Note 2 4 5 25 2 3" xfId="22206" xr:uid="{00000000-0005-0000-0000-0000686F0000}"/>
    <cellStyle name="Note 2 4 5 25 2 4" xfId="35581" xr:uid="{00000000-0005-0000-0000-0000696F0000}"/>
    <cellStyle name="Note 2 4 5 25 3" xfId="22207" xr:uid="{00000000-0005-0000-0000-00006A6F0000}"/>
    <cellStyle name="Note 2 4 5 25 3 2" xfId="35582" xr:uid="{00000000-0005-0000-0000-00006B6F0000}"/>
    <cellStyle name="Note 2 4 5 25 4" xfId="22208" xr:uid="{00000000-0005-0000-0000-00006C6F0000}"/>
    <cellStyle name="Note 2 4 5 25 5" xfId="35583" xr:uid="{00000000-0005-0000-0000-00006D6F0000}"/>
    <cellStyle name="Note 2 4 5 26" xfId="22209" xr:uid="{00000000-0005-0000-0000-00006E6F0000}"/>
    <cellStyle name="Note 2 4 5 26 2" xfId="22210" xr:uid="{00000000-0005-0000-0000-00006F6F0000}"/>
    <cellStyle name="Note 2 4 5 26 2 2" xfId="22211" xr:uid="{00000000-0005-0000-0000-0000706F0000}"/>
    <cellStyle name="Note 2 4 5 26 2 2 2" xfId="35584" xr:uid="{00000000-0005-0000-0000-0000716F0000}"/>
    <cellStyle name="Note 2 4 5 26 2 3" xfId="22212" xr:uid="{00000000-0005-0000-0000-0000726F0000}"/>
    <cellStyle name="Note 2 4 5 26 2 4" xfId="35585" xr:uid="{00000000-0005-0000-0000-0000736F0000}"/>
    <cellStyle name="Note 2 4 5 26 3" xfId="22213" xr:uid="{00000000-0005-0000-0000-0000746F0000}"/>
    <cellStyle name="Note 2 4 5 26 3 2" xfId="35586" xr:uid="{00000000-0005-0000-0000-0000756F0000}"/>
    <cellStyle name="Note 2 4 5 26 4" xfId="22214" xr:uid="{00000000-0005-0000-0000-0000766F0000}"/>
    <cellStyle name="Note 2 4 5 26 5" xfId="35587" xr:uid="{00000000-0005-0000-0000-0000776F0000}"/>
    <cellStyle name="Note 2 4 5 27" xfId="22215" xr:uid="{00000000-0005-0000-0000-0000786F0000}"/>
    <cellStyle name="Note 2 4 5 27 2" xfId="22216" xr:uid="{00000000-0005-0000-0000-0000796F0000}"/>
    <cellStyle name="Note 2 4 5 27 2 2" xfId="22217" xr:uid="{00000000-0005-0000-0000-00007A6F0000}"/>
    <cellStyle name="Note 2 4 5 27 2 2 2" xfId="35588" xr:uid="{00000000-0005-0000-0000-00007B6F0000}"/>
    <cellStyle name="Note 2 4 5 27 2 3" xfId="22218" xr:uid="{00000000-0005-0000-0000-00007C6F0000}"/>
    <cellStyle name="Note 2 4 5 27 2 4" xfId="35589" xr:uid="{00000000-0005-0000-0000-00007D6F0000}"/>
    <cellStyle name="Note 2 4 5 27 3" xfId="22219" xr:uid="{00000000-0005-0000-0000-00007E6F0000}"/>
    <cellStyle name="Note 2 4 5 27 3 2" xfId="35590" xr:uid="{00000000-0005-0000-0000-00007F6F0000}"/>
    <cellStyle name="Note 2 4 5 27 4" xfId="22220" xr:uid="{00000000-0005-0000-0000-0000806F0000}"/>
    <cellStyle name="Note 2 4 5 27 5" xfId="35591" xr:uid="{00000000-0005-0000-0000-0000816F0000}"/>
    <cellStyle name="Note 2 4 5 28" xfId="22221" xr:uid="{00000000-0005-0000-0000-0000826F0000}"/>
    <cellStyle name="Note 2 4 5 28 2" xfId="22222" xr:uid="{00000000-0005-0000-0000-0000836F0000}"/>
    <cellStyle name="Note 2 4 5 28 2 2" xfId="22223" xr:uid="{00000000-0005-0000-0000-0000846F0000}"/>
    <cellStyle name="Note 2 4 5 28 2 2 2" xfId="35592" xr:uid="{00000000-0005-0000-0000-0000856F0000}"/>
    <cellStyle name="Note 2 4 5 28 2 3" xfId="22224" xr:uid="{00000000-0005-0000-0000-0000866F0000}"/>
    <cellStyle name="Note 2 4 5 28 2 4" xfId="35593" xr:uid="{00000000-0005-0000-0000-0000876F0000}"/>
    <cellStyle name="Note 2 4 5 28 3" xfId="22225" xr:uid="{00000000-0005-0000-0000-0000886F0000}"/>
    <cellStyle name="Note 2 4 5 28 3 2" xfId="35594" xr:uid="{00000000-0005-0000-0000-0000896F0000}"/>
    <cellStyle name="Note 2 4 5 28 4" xfId="22226" xr:uid="{00000000-0005-0000-0000-00008A6F0000}"/>
    <cellStyle name="Note 2 4 5 28 5" xfId="35595" xr:uid="{00000000-0005-0000-0000-00008B6F0000}"/>
    <cellStyle name="Note 2 4 5 29" xfId="22227" xr:uid="{00000000-0005-0000-0000-00008C6F0000}"/>
    <cellStyle name="Note 2 4 5 29 2" xfId="22228" xr:uid="{00000000-0005-0000-0000-00008D6F0000}"/>
    <cellStyle name="Note 2 4 5 29 2 2" xfId="22229" xr:uid="{00000000-0005-0000-0000-00008E6F0000}"/>
    <cellStyle name="Note 2 4 5 29 2 2 2" xfId="35596" xr:uid="{00000000-0005-0000-0000-00008F6F0000}"/>
    <cellStyle name="Note 2 4 5 29 2 3" xfId="22230" xr:uid="{00000000-0005-0000-0000-0000906F0000}"/>
    <cellStyle name="Note 2 4 5 29 2 4" xfId="35597" xr:uid="{00000000-0005-0000-0000-0000916F0000}"/>
    <cellStyle name="Note 2 4 5 29 3" xfId="22231" xr:uid="{00000000-0005-0000-0000-0000926F0000}"/>
    <cellStyle name="Note 2 4 5 29 3 2" xfId="35598" xr:uid="{00000000-0005-0000-0000-0000936F0000}"/>
    <cellStyle name="Note 2 4 5 29 4" xfId="22232" xr:uid="{00000000-0005-0000-0000-0000946F0000}"/>
    <cellStyle name="Note 2 4 5 29 5" xfId="35599" xr:uid="{00000000-0005-0000-0000-0000956F0000}"/>
    <cellStyle name="Note 2 4 5 3" xfId="22233" xr:uid="{00000000-0005-0000-0000-0000966F0000}"/>
    <cellStyle name="Note 2 4 5 3 2" xfId="22234" xr:uid="{00000000-0005-0000-0000-0000976F0000}"/>
    <cellStyle name="Note 2 4 5 3 2 2" xfId="22235" xr:uid="{00000000-0005-0000-0000-0000986F0000}"/>
    <cellStyle name="Note 2 4 5 3 2 2 2" xfId="35600" xr:uid="{00000000-0005-0000-0000-0000996F0000}"/>
    <cellStyle name="Note 2 4 5 3 2 3" xfId="22236" xr:uid="{00000000-0005-0000-0000-00009A6F0000}"/>
    <cellStyle name="Note 2 4 5 3 2 4" xfId="35601" xr:uid="{00000000-0005-0000-0000-00009B6F0000}"/>
    <cellStyle name="Note 2 4 5 3 3" xfId="22237" xr:uid="{00000000-0005-0000-0000-00009C6F0000}"/>
    <cellStyle name="Note 2 4 5 3 3 2" xfId="35602" xr:uid="{00000000-0005-0000-0000-00009D6F0000}"/>
    <cellStyle name="Note 2 4 5 3 4" xfId="22238" xr:uid="{00000000-0005-0000-0000-00009E6F0000}"/>
    <cellStyle name="Note 2 4 5 3 5" xfId="35603" xr:uid="{00000000-0005-0000-0000-00009F6F0000}"/>
    <cellStyle name="Note 2 4 5 30" xfId="22239" xr:uid="{00000000-0005-0000-0000-0000A06F0000}"/>
    <cellStyle name="Note 2 4 5 30 2" xfId="22240" xr:uid="{00000000-0005-0000-0000-0000A16F0000}"/>
    <cellStyle name="Note 2 4 5 30 2 2" xfId="22241" xr:uid="{00000000-0005-0000-0000-0000A26F0000}"/>
    <cellStyle name="Note 2 4 5 30 2 2 2" xfId="35604" xr:uid="{00000000-0005-0000-0000-0000A36F0000}"/>
    <cellStyle name="Note 2 4 5 30 2 3" xfId="22242" xr:uid="{00000000-0005-0000-0000-0000A46F0000}"/>
    <cellStyle name="Note 2 4 5 30 2 4" xfId="35605" xr:uid="{00000000-0005-0000-0000-0000A56F0000}"/>
    <cellStyle name="Note 2 4 5 30 3" xfId="22243" xr:uid="{00000000-0005-0000-0000-0000A66F0000}"/>
    <cellStyle name="Note 2 4 5 30 3 2" xfId="35606" xr:uid="{00000000-0005-0000-0000-0000A76F0000}"/>
    <cellStyle name="Note 2 4 5 30 4" xfId="22244" xr:uid="{00000000-0005-0000-0000-0000A86F0000}"/>
    <cellStyle name="Note 2 4 5 30 5" xfId="35607" xr:uid="{00000000-0005-0000-0000-0000A96F0000}"/>
    <cellStyle name="Note 2 4 5 31" xfId="22245" xr:uid="{00000000-0005-0000-0000-0000AA6F0000}"/>
    <cellStyle name="Note 2 4 5 31 2" xfId="22246" xr:uid="{00000000-0005-0000-0000-0000AB6F0000}"/>
    <cellStyle name="Note 2 4 5 31 2 2" xfId="35608" xr:uid="{00000000-0005-0000-0000-0000AC6F0000}"/>
    <cellStyle name="Note 2 4 5 31 3" xfId="22247" xr:uid="{00000000-0005-0000-0000-0000AD6F0000}"/>
    <cellStyle name="Note 2 4 5 31 4" xfId="35609" xr:uid="{00000000-0005-0000-0000-0000AE6F0000}"/>
    <cellStyle name="Note 2 4 5 32" xfId="22248" xr:uid="{00000000-0005-0000-0000-0000AF6F0000}"/>
    <cellStyle name="Note 2 4 5 32 2" xfId="35610" xr:uid="{00000000-0005-0000-0000-0000B06F0000}"/>
    <cellStyle name="Note 2 4 5 33" xfId="22249" xr:uid="{00000000-0005-0000-0000-0000B16F0000}"/>
    <cellStyle name="Note 2 4 5 34" xfId="35611" xr:uid="{00000000-0005-0000-0000-0000B26F0000}"/>
    <cellStyle name="Note 2 4 5 4" xfId="22250" xr:uid="{00000000-0005-0000-0000-0000B36F0000}"/>
    <cellStyle name="Note 2 4 5 4 2" xfId="22251" xr:uid="{00000000-0005-0000-0000-0000B46F0000}"/>
    <cellStyle name="Note 2 4 5 4 2 2" xfId="22252" xr:uid="{00000000-0005-0000-0000-0000B56F0000}"/>
    <cellStyle name="Note 2 4 5 4 2 2 2" xfId="35612" xr:uid="{00000000-0005-0000-0000-0000B66F0000}"/>
    <cellStyle name="Note 2 4 5 4 2 3" xfId="22253" xr:uid="{00000000-0005-0000-0000-0000B76F0000}"/>
    <cellStyle name="Note 2 4 5 4 2 4" xfId="35613" xr:uid="{00000000-0005-0000-0000-0000B86F0000}"/>
    <cellStyle name="Note 2 4 5 4 3" xfId="22254" xr:uid="{00000000-0005-0000-0000-0000B96F0000}"/>
    <cellStyle name="Note 2 4 5 4 3 2" xfId="35614" xr:uid="{00000000-0005-0000-0000-0000BA6F0000}"/>
    <cellStyle name="Note 2 4 5 4 4" xfId="22255" xr:uid="{00000000-0005-0000-0000-0000BB6F0000}"/>
    <cellStyle name="Note 2 4 5 4 5" xfId="35615" xr:uid="{00000000-0005-0000-0000-0000BC6F0000}"/>
    <cellStyle name="Note 2 4 5 5" xfId="22256" xr:uid="{00000000-0005-0000-0000-0000BD6F0000}"/>
    <cellStyle name="Note 2 4 5 5 2" xfId="22257" xr:uid="{00000000-0005-0000-0000-0000BE6F0000}"/>
    <cellStyle name="Note 2 4 5 5 2 2" xfId="22258" xr:uid="{00000000-0005-0000-0000-0000BF6F0000}"/>
    <cellStyle name="Note 2 4 5 5 2 2 2" xfId="35616" xr:uid="{00000000-0005-0000-0000-0000C06F0000}"/>
    <cellStyle name="Note 2 4 5 5 2 3" xfId="22259" xr:uid="{00000000-0005-0000-0000-0000C16F0000}"/>
    <cellStyle name="Note 2 4 5 5 2 4" xfId="35617" xr:uid="{00000000-0005-0000-0000-0000C26F0000}"/>
    <cellStyle name="Note 2 4 5 5 3" xfId="22260" xr:uid="{00000000-0005-0000-0000-0000C36F0000}"/>
    <cellStyle name="Note 2 4 5 5 3 2" xfId="35618" xr:uid="{00000000-0005-0000-0000-0000C46F0000}"/>
    <cellStyle name="Note 2 4 5 5 4" xfId="22261" xr:uid="{00000000-0005-0000-0000-0000C56F0000}"/>
    <cellStyle name="Note 2 4 5 5 5" xfId="35619" xr:uid="{00000000-0005-0000-0000-0000C66F0000}"/>
    <cellStyle name="Note 2 4 5 6" xfId="22262" xr:uid="{00000000-0005-0000-0000-0000C76F0000}"/>
    <cellStyle name="Note 2 4 5 6 2" xfId="22263" xr:uid="{00000000-0005-0000-0000-0000C86F0000}"/>
    <cellStyle name="Note 2 4 5 6 2 2" xfId="22264" xr:uid="{00000000-0005-0000-0000-0000C96F0000}"/>
    <cellStyle name="Note 2 4 5 6 2 2 2" xfId="35620" xr:uid="{00000000-0005-0000-0000-0000CA6F0000}"/>
    <cellStyle name="Note 2 4 5 6 2 3" xfId="22265" xr:uid="{00000000-0005-0000-0000-0000CB6F0000}"/>
    <cellStyle name="Note 2 4 5 6 2 4" xfId="35621" xr:uid="{00000000-0005-0000-0000-0000CC6F0000}"/>
    <cellStyle name="Note 2 4 5 6 3" xfId="22266" xr:uid="{00000000-0005-0000-0000-0000CD6F0000}"/>
    <cellStyle name="Note 2 4 5 6 3 2" xfId="35622" xr:uid="{00000000-0005-0000-0000-0000CE6F0000}"/>
    <cellStyle name="Note 2 4 5 6 4" xfId="22267" xr:uid="{00000000-0005-0000-0000-0000CF6F0000}"/>
    <cellStyle name="Note 2 4 5 6 5" xfId="35623" xr:uid="{00000000-0005-0000-0000-0000D06F0000}"/>
    <cellStyle name="Note 2 4 5 7" xfId="22268" xr:uid="{00000000-0005-0000-0000-0000D16F0000}"/>
    <cellStyle name="Note 2 4 5 7 2" xfId="22269" xr:uid="{00000000-0005-0000-0000-0000D26F0000}"/>
    <cellStyle name="Note 2 4 5 7 2 2" xfId="22270" xr:uid="{00000000-0005-0000-0000-0000D36F0000}"/>
    <cellStyle name="Note 2 4 5 7 2 2 2" xfId="35624" xr:uid="{00000000-0005-0000-0000-0000D46F0000}"/>
    <cellStyle name="Note 2 4 5 7 2 3" xfId="22271" xr:uid="{00000000-0005-0000-0000-0000D56F0000}"/>
    <cellStyle name="Note 2 4 5 7 2 4" xfId="35625" xr:uid="{00000000-0005-0000-0000-0000D66F0000}"/>
    <cellStyle name="Note 2 4 5 7 3" xfId="22272" xr:uid="{00000000-0005-0000-0000-0000D76F0000}"/>
    <cellStyle name="Note 2 4 5 7 3 2" xfId="35626" xr:uid="{00000000-0005-0000-0000-0000D86F0000}"/>
    <cellStyle name="Note 2 4 5 7 4" xfId="22273" xr:uid="{00000000-0005-0000-0000-0000D96F0000}"/>
    <cellStyle name="Note 2 4 5 7 5" xfId="35627" xr:uid="{00000000-0005-0000-0000-0000DA6F0000}"/>
    <cellStyle name="Note 2 4 5 8" xfId="22274" xr:uid="{00000000-0005-0000-0000-0000DB6F0000}"/>
    <cellStyle name="Note 2 4 5 8 2" xfId="22275" xr:uid="{00000000-0005-0000-0000-0000DC6F0000}"/>
    <cellStyle name="Note 2 4 5 8 2 2" xfId="22276" xr:uid="{00000000-0005-0000-0000-0000DD6F0000}"/>
    <cellStyle name="Note 2 4 5 8 2 2 2" xfId="35628" xr:uid="{00000000-0005-0000-0000-0000DE6F0000}"/>
    <cellStyle name="Note 2 4 5 8 2 3" xfId="22277" xr:uid="{00000000-0005-0000-0000-0000DF6F0000}"/>
    <cellStyle name="Note 2 4 5 8 2 4" xfId="35629" xr:uid="{00000000-0005-0000-0000-0000E06F0000}"/>
    <cellStyle name="Note 2 4 5 8 3" xfId="22278" xr:uid="{00000000-0005-0000-0000-0000E16F0000}"/>
    <cellStyle name="Note 2 4 5 8 3 2" xfId="35630" xr:uid="{00000000-0005-0000-0000-0000E26F0000}"/>
    <cellStyle name="Note 2 4 5 8 4" xfId="22279" xr:uid="{00000000-0005-0000-0000-0000E36F0000}"/>
    <cellStyle name="Note 2 4 5 8 5" xfId="35631" xr:uid="{00000000-0005-0000-0000-0000E46F0000}"/>
    <cellStyle name="Note 2 4 5 9" xfId="22280" xr:uid="{00000000-0005-0000-0000-0000E56F0000}"/>
    <cellStyle name="Note 2 4 5 9 2" xfId="22281" xr:uid="{00000000-0005-0000-0000-0000E66F0000}"/>
    <cellStyle name="Note 2 4 5 9 2 2" xfId="22282" xr:uid="{00000000-0005-0000-0000-0000E76F0000}"/>
    <cellStyle name="Note 2 4 5 9 2 2 2" xfId="35632" xr:uid="{00000000-0005-0000-0000-0000E86F0000}"/>
    <cellStyle name="Note 2 4 5 9 2 3" xfId="22283" xr:uid="{00000000-0005-0000-0000-0000E96F0000}"/>
    <cellStyle name="Note 2 4 5 9 2 4" xfId="35633" xr:uid="{00000000-0005-0000-0000-0000EA6F0000}"/>
    <cellStyle name="Note 2 4 5 9 3" xfId="22284" xr:uid="{00000000-0005-0000-0000-0000EB6F0000}"/>
    <cellStyle name="Note 2 4 5 9 3 2" xfId="35634" xr:uid="{00000000-0005-0000-0000-0000EC6F0000}"/>
    <cellStyle name="Note 2 4 5 9 4" xfId="22285" xr:uid="{00000000-0005-0000-0000-0000ED6F0000}"/>
    <cellStyle name="Note 2 4 5 9 5" xfId="35635" xr:uid="{00000000-0005-0000-0000-0000EE6F0000}"/>
    <cellStyle name="Note 2 4 6" xfId="22286" xr:uid="{00000000-0005-0000-0000-0000EF6F0000}"/>
    <cellStyle name="Note 2 4 6 10" xfId="22287" xr:uid="{00000000-0005-0000-0000-0000F06F0000}"/>
    <cellStyle name="Note 2 4 6 10 2" xfId="22288" xr:uid="{00000000-0005-0000-0000-0000F16F0000}"/>
    <cellStyle name="Note 2 4 6 10 2 2" xfId="22289" xr:uid="{00000000-0005-0000-0000-0000F26F0000}"/>
    <cellStyle name="Note 2 4 6 10 2 2 2" xfId="35636" xr:uid="{00000000-0005-0000-0000-0000F36F0000}"/>
    <cellStyle name="Note 2 4 6 10 2 3" xfId="22290" xr:uid="{00000000-0005-0000-0000-0000F46F0000}"/>
    <cellStyle name="Note 2 4 6 10 2 4" xfId="35637" xr:uid="{00000000-0005-0000-0000-0000F56F0000}"/>
    <cellStyle name="Note 2 4 6 10 3" xfId="22291" xr:uid="{00000000-0005-0000-0000-0000F66F0000}"/>
    <cellStyle name="Note 2 4 6 10 3 2" xfId="35638" xr:uid="{00000000-0005-0000-0000-0000F76F0000}"/>
    <cellStyle name="Note 2 4 6 10 4" xfId="22292" xr:uid="{00000000-0005-0000-0000-0000F86F0000}"/>
    <cellStyle name="Note 2 4 6 10 5" xfId="35639" xr:uid="{00000000-0005-0000-0000-0000F96F0000}"/>
    <cellStyle name="Note 2 4 6 11" xfId="22293" xr:uid="{00000000-0005-0000-0000-0000FA6F0000}"/>
    <cellStyle name="Note 2 4 6 11 2" xfId="22294" xr:uid="{00000000-0005-0000-0000-0000FB6F0000}"/>
    <cellStyle name="Note 2 4 6 11 2 2" xfId="22295" xr:uid="{00000000-0005-0000-0000-0000FC6F0000}"/>
    <cellStyle name="Note 2 4 6 11 2 2 2" xfId="35640" xr:uid="{00000000-0005-0000-0000-0000FD6F0000}"/>
    <cellStyle name="Note 2 4 6 11 2 3" xfId="22296" xr:uid="{00000000-0005-0000-0000-0000FE6F0000}"/>
    <cellStyle name="Note 2 4 6 11 2 4" xfId="35641" xr:uid="{00000000-0005-0000-0000-0000FF6F0000}"/>
    <cellStyle name="Note 2 4 6 11 3" xfId="22297" xr:uid="{00000000-0005-0000-0000-000000700000}"/>
    <cellStyle name="Note 2 4 6 11 3 2" xfId="35642" xr:uid="{00000000-0005-0000-0000-000001700000}"/>
    <cellStyle name="Note 2 4 6 11 4" xfId="22298" xr:uid="{00000000-0005-0000-0000-000002700000}"/>
    <cellStyle name="Note 2 4 6 11 5" xfId="35643" xr:uid="{00000000-0005-0000-0000-000003700000}"/>
    <cellStyle name="Note 2 4 6 12" xfId="22299" xr:uid="{00000000-0005-0000-0000-000004700000}"/>
    <cellStyle name="Note 2 4 6 12 2" xfId="22300" xr:uid="{00000000-0005-0000-0000-000005700000}"/>
    <cellStyle name="Note 2 4 6 12 2 2" xfId="22301" xr:uid="{00000000-0005-0000-0000-000006700000}"/>
    <cellStyle name="Note 2 4 6 12 2 2 2" xfId="35644" xr:uid="{00000000-0005-0000-0000-000007700000}"/>
    <cellStyle name="Note 2 4 6 12 2 3" xfId="22302" xr:uid="{00000000-0005-0000-0000-000008700000}"/>
    <cellStyle name="Note 2 4 6 12 2 4" xfId="35645" xr:uid="{00000000-0005-0000-0000-000009700000}"/>
    <cellStyle name="Note 2 4 6 12 3" xfId="22303" xr:uid="{00000000-0005-0000-0000-00000A700000}"/>
    <cellStyle name="Note 2 4 6 12 3 2" xfId="35646" xr:uid="{00000000-0005-0000-0000-00000B700000}"/>
    <cellStyle name="Note 2 4 6 12 4" xfId="22304" xr:uid="{00000000-0005-0000-0000-00000C700000}"/>
    <cellStyle name="Note 2 4 6 12 5" xfId="35647" xr:uid="{00000000-0005-0000-0000-00000D700000}"/>
    <cellStyle name="Note 2 4 6 13" xfId="22305" xr:uid="{00000000-0005-0000-0000-00000E700000}"/>
    <cellStyle name="Note 2 4 6 13 2" xfId="22306" xr:uid="{00000000-0005-0000-0000-00000F700000}"/>
    <cellStyle name="Note 2 4 6 13 2 2" xfId="22307" xr:uid="{00000000-0005-0000-0000-000010700000}"/>
    <cellStyle name="Note 2 4 6 13 2 2 2" xfId="35648" xr:uid="{00000000-0005-0000-0000-000011700000}"/>
    <cellStyle name="Note 2 4 6 13 2 3" xfId="22308" xr:uid="{00000000-0005-0000-0000-000012700000}"/>
    <cellStyle name="Note 2 4 6 13 2 4" xfId="35649" xr:uid="{00000000-0005-0000-0000-000013700000}"/>
    <cellStyle name="Note 2 4 6 13 3" xfId="22309" xr:uid="{00000000-0005-0000-0000-000014700000}"/>
    <cellStyle name="Note 2 4 6 13 3 2" xfId="35650" xr:uid="{00000000-0005-0000-0000-000015700000}"/>
    <cellStyle name="Note 2 4 6 13 4" xfId="22310" xr:uid="{00000000-0005-0000-0000-000016700000}"/>
    <cellStyle name="Note 2 4 6 13 5" xfId="35651" xr:uid="{00000000-0005-0000-0000-000017700000}"/>
    <cellStyle name="Note 2 4 6 14" xfId="22311" xr:uid="{00000000-0005-0000-0000-000018700000}"/>
    <cellStyle name="Note 2 4 6 14 2" xfId="22312" xr:uid="{00000000-0005-0000-0000-000019700000}"/>
    <cellStyle name="Note 2 4 6 14 2 2" xfId="22313" xr:uid="{00000000-0005-0000-0000-00001A700000}"/>
    <cellStyle name="Note 2 4 6 14 2 2 2" xfId="35652" xr:uid="{00000000-0005-0000-0000-00001B700000}"/>
    <cellStyle name="Note 2 4 6 14 2 3" xfId="22314" xr:uid="{00000000-0005-0000-0000-00001C700000}"/>
    <cellStyle name="Note 2 4 6 14 2 4" xfId="35653" xr:uid="{00000000-0005-0000-0000-00001D700000}"/>
    <cellStyle name="Note 2 4 6 14 3" xfId="22315" xr:uid="{00000000-0005-0000-0000-00001E700000}"/>
    <cellStyle name="Note 2 4 6 14 3 2" xfId="35654" xr:uid="{00000000-0005-0000-0000-00001F700000}"/>
    <cellStyle name="Note 2 4 6 14 4" xfId="22316" xr:uid="{00000000-0005-0000-0000-000020700000}"/>
    <cellStyle name="Note 2 4 6 14 5" xfId="35655" xr:uid="{00000000-0005-0000-0000-000021700000}"/>
    <cellStyle name="Note 2 4 6 15" xfId="22317" xr:uid="{00000000-0005-0000-0000-000022700000}"/>
    <cellStyle name="Note 2 4 6 15 2" xfId="22318" xr:uid="{00000000-0005-0000-0000-000023700000}"/>
    <cellStyle name="Note 2 4 6 15 2 2" xfId="22319" xr:uid="{00000000-0005-0000-0000-000024700000}"/>
    <cellStyle name="Note 2 4 6 15 2 2 2" xfId="35656" xr:uid="{00000000-0005-0000-0000-000025700000}"/>
    <cellStyle name="Note 2 4 6 15 2 3" xfId="22320" xr:uid="{00000000-0005-0000-0000-000026700000}"/>
    <cellStyle name="Note 2 4 6 15 2 4" xfId="35657" xr:uid="{00000000-0005-0000-0000-000027700000}"/>
    <cellStyle name="Note 2 4 6 15 3" xfId="22321" xr:uid="{00000000-0005-0000-0000-000028700000}"/>
    <cellStyle name="Note 2 4 6 15 3 2" xfId="35658" xr:uid="{00000000-0005-0000-0000-000029700000}"/>
    <cellStyle name="Note 2 4 6 15 4" xfId="22322" xr:uid="{00000000-0005-0000-0000-00002A700000}"/>
    <cellStyle name="Note 2 4 6 15 5" xfId="35659" xr:uid="{00000000-0005-0000-0000-00002B700000}"/>
    <cellStyle name="Note 2 4 6 16" xfId="22323" xr:uid="{00000000-0005-0000-0000-00002C700000}"/>
    <cellStyle name="Note 2 4 6 16 2" xfId="22324" xr:uid="{00000000-0005-0000-0000-00002D700000}"/>
    <cellStyle name="Note 2 4 6 16 2 2" xfId="22325" xr:uid="{00000000-0005-0000-0000-00002E700000}"/>
    <cellStyle name="Note 2 4 6 16 2 2 2" xfId="35660" xr:uid="{00000000-0005-0000-0000-00002F700000}"/>
    <cellStyle name="Note 2 4 6 16 2 3" xfId="22326" xr:uid="{00000000-0005-0000-0000-000030700000}"/>
    <cellStyle name="Note 2 4 6 16 2 4" xfId="35661" xr:uid="{00000000-0005-0000-0000-000031700000}"/>
    <cellStyle name="Note 2 4 6 16 3" xfId="22327" xr:uid="{00000000-0005-0000-0000-000032700000}"/>
    <cellStyle name="Note 2 4 6 16 3 2" xfId="35662" xr:uid="{00000000-0005-0000-0000-000033700000}"/>
    <cellStyle name="Note 2 4 6 16 4" xfId="22328" xr:uid="{00000000-0005-0000-0000-000034700000}"/>
    <cellStyle name="Note 2 4 6 16 5" xfId="35663" xr:uid="{00000000-0005-0000-0000-000035700000}"/>
    <cellStyle name="Note 2 4 6 17" xfId="22329" xr:uid="{00000000-0005-0000-0000-000036700000}"/>
    <cellStyle name="Note 2 4 6 17 2" xfId="22330" xr:uid="{00000000-0005-0000-0000-000037700000}"/>
    <cellStyle name="Note 2 4 6 17 2 2" xfId="22331" xr:uid="{00000000-0005-0000-0000-000038700000}"/>
    <cellStyle name="Note 2 4 6 17 2 2 2" xfId="35664" xr:uid="{00000000-0005-0000-0000-000039700000}"/>
    <cellStyle name="Note 2 4 6 17 2 3" xfId="22332" xr:uid="{00000000-0005-0000-0000-00003A700000}"/>
    <cellStyle name="Note 2 4 6 17 2 4" xfId="35665" xr:uid="{00000000-0005-0000-0000-00003B700000}"/>
    <cellStyle name="Note 2 4 6 17 3" xfId="22333" xr:uid="{00000000-0005-0000-0000-00003C700000}"/>
    <cellStyle name="Note 2 4 6 17 3 2" xfId="35666" xr:uid="{00000000-0005-0000-0000-00003D700000}"/>
    <cellStyle name="Note 2 4 6 17 4" xfId="22334" xr:uid="{00000000-0005-0000-0000-00003E700000}"/>
    <cellStyle name="Note 2 4 6 17 5" xfId="35667" xr:uid="{00000000-0005-0000-0000-00003F700000}"/>
    <cellStyle name="Note 2 4 6 18" xfId="22335" xr:uid="{00000000-0005-0000-0000-000040700000}"/>
    <cellStyle name="Note 2 4 6 18 2" xfId="22336" xr:uid="{00000000-0005-0000-0000-000041700000}"/>
    <cellStyle name="Note 2 4 6 18 2 2" xfId="22337" xr:uid="{00000000-0005-0000-0000-000042700000}"/>
    <cellStyle name="Note 2 4 6 18 2 2 2" xfId="35668" xr:uid="{00000000-0005-0000-0000-000043700000}"/>
    <cellStyle name="Note 2 4 6 18 2 3" xfId="22338" xr:uid="{00000000-0005-0000-0000-000044700000}"/>
    <cellStyle name="Note 2 4 6 18 2 4" xfId="35669" xr:uid="{00000000-0005-0000-0000-000045700000}"/>
    <cellStyle name="Note 2 4 6 18 3" xfId="22339" xr:uid="{00000000-0005-0000-0000-000046700000}"/>
    <cellStyle name="Note 2 4 6 18 3 2" xfId="35670" xr:uid="{00000000-0005-0000-0000-000047700000}"/>
    <cellStyle name="Note 2 4 6 18 4" xfId="22340" xr:uid="{00000000-0005-0000-0000-000048700000}"/>
    <cellStyle name="Note 2 4 6 18 5" xfId="35671" xr:uid="{00000000-0005-0000-0000-000049700000}"/>
    <cellStyle name="Note 2 4 6 19" xfId="22341" xr:uid="{00000000-0005-0000-0000-00004A700000}"/>
    <cellStyle name="Note 2 4 6 19 2" xfId="22342" xr:uid="{00000000-0005-0000-0000-00004B700000}"/>
    <cellStyle name="Note 2 4 6 19 2 2" xfId="22343" xr:uid="{00000000-0005-0000-0000-00004C700000}"/>
    <cellStyle name="Note 2 4 6 19 2 2 2" xfId="35672" xr:uid="{00000000-0005-0000-0000-00004D700000}"/>
    <cellStyle name="Note 2 4 6 19 2 3" xfId="22344" xr:uid="{00000000-0005-0000-0000-00004E700000}"/>
    <cellStyle name="Note 2 4 6 19 2 4" xfId="35673" xr:uid="{00000000-0005-0000-0000-00004F700000}"/>
    <cellStyle name="Note 2 4 6 19 3" xfId="22345" xr:uid="{00000000-0005-0000-0000-000050700000}"/>
    <cellStyle name="Note 2 4 6 19 3 2" xfId="35674" xr:uid="{00000000-0005-0000-0000-000051700000}"/>
    <cellStyle name="Note 2 4 6 19 4" xfId="22346" xr:uid="{00000000-0005-0000-0000-000052700000}"/>
    <cellStyle name="Note 2 4 6 19 5" xfId="35675" xr:uid="{00000000-0005-0000-0000-000053700000}"/>
    <cellStyle name="Note 2 4 6 2" xfId="22347" xr:uid="{00000000-0005-0000-0000-000054700000}"/>
    <cellStyle name="Note 2 4 6 2 2" xfId="22348" xr:uid="{00000000-0005-0000-0000-000055700000}"/>
    <cellStyle name="Note 2 4 6 2 2 2" xfId="22349" xr:uid="{00000000-0005-0000-0000-000056700000}"/>
    <cellStyle name="Note 2 4 6 2 2 2 2" xfId="35676" xr:uid="{00000000-0005-0000-0000-000057700000}"/>
    <cellStyle name="Note 2 4 6 2 2 3" xfId="22350" xr:uid="{00000000-0005-0000-0000-000058700000}"/>
    <cellStyle name="Note 2 4 6 2 2 4" xfId="35677" xr:uid="{00000000-0005-0000-0000-000059700000}"/>
    <cellStyle name="Note 2 4 6 2 3" xfId="22351" xr:uid="{00000000-0005-0000-0000-00005A700000}"/>
    <cellStyle name="Note 2 4 6 2 3 2" xfId="35678" xr:uid="{00000000-0005-0000-0000-00005B700000}"/>
    <cellStyle name="Note 2 4 6 2 4" xfId="22352" xr:uid="{00000000-0005-0000-0000-00005C700000}"/>
    <cellStyle name="Note 2 4 6 2 5" xfId="35679" xr:uid="{00000000-0005-0000-0000-00005D700000}"/>
    <cellStyle name="Note 2 4 6 20" xfId="22353" xr:uid="{00000000-0005-0000-0000-00005E700000}"/>
    <cellStyle name="Note 2 4 6 20 2" xfId="22354" xr:uid="{00000000-0005-0000-0000-00005F700000}"/>
    <cellStyle name="Note 2 4 6 20 2 2" xfId="22355" xr:uid="{00000000-0005-0000-0000-000060700000}"/>
    <cellStyle name="Note 2 4 6 20 2 2 2" xfId="35680" xr:uid="{00000000-0005-0000-0000-000061700000}"/>
    <cellStyle name="Note 2 4 6 20 2 3" xfId="22356" xr:uid="{00000000-0005-0000-0000-000062700000}"/>
    <cellStyle name="Note 2 4 6 20 2 4" xfId="35681" xr:uid="{00000000-0005-0000-0000-000063700000}"/>
    <cellStyle name="Note 2 4 6 20 3" xfId="22357" xr:uid="{00000000-0005-0000-0000-000064700000}"/>
    <cellStyle name="Note 2 4 6 20 3 2" xfId="35682" xr:uid="{00000000-0005-0000-0000-000065700000}"/>
    <cellStyle name="Note 2 4 6 20 4" xfId="22358" xr:uid="{00000000-0005-0000-0000-000066700000}"/>
    <cellStyle name="Note 2 4 6 20 5" xfId="35683" xr:uid="{00000000-0005-0000-0000-000067700000}"/>
    <cellStyle name="Note 2 4 6 21" xfId="22359" xr:uid="{00000000-0005-0000-0000-000068700000}"/>
    <cellStyle name="Note 2 4 6 21 2" xfId="22360" xr:uid="{00000000-0005-0000-0000-000069700000}"/>
    <cellStyle name="Note 2 4 6 21 2 2" xfId="22361" xr:uid="{00000000-0005-0000-0000-00006A700000}"/>
    <cellStyle name="Note 2 4 6 21 2 2 2" xfId="35684" xr:uid="{00000000-0005-0000-0000-00006B700000}"/>
    <cellStyle name="Note 2 4 6 21 2 3" xfId="22362" xr:uid="{00000000-0005-0000-0000-00006C700000}"/>
    <cellStyle name="Note 2 4 6 21 2 4" xfId="35685" xr:uid="{00000000-0005-0000-0000-00006D700000}"/>
    <cellStyle name="Note 2 4 6 21 3" xfId="22363" xr:uid="{00000000-0005-0000-0000-00006E700000}"/>
    <cellStyle name="Note 2 4 6 21 3 2" xfId="35686" xr:uid="{00000000-0005-0000-0000-00006F700000}"/>
    <cellStyle name="Note 2 4 6 21 4" xfId="22364" xr:uid="{00000000-0005-0000-0000-000070700000}"/>
    <cellStyle name="Note 2 4 6 21 5" xfId="35687" xr:uid="{00000000-0005-0000-0000-000071700000}"/>
    <cellStyle name="Note 2 4 6 22" xfId="22365" xr:uid="{00000000-0005-0000-0000-000072700000}"/>
    <cellStyle name="Note 2 4 6 22 2" xfId="22366" xr:uid="{00000000-0005-0000-0000-000073700000}"/>
    <cellStyle name="Note 2 4 6 22 2 2" xfId="22367" xr:uid="{00000000-0005-0000-0000-000074700000}"/>
    <cellStyle name="Note 2 4 6 22 2 2 2" xfId="35688" xr:uid="{00000000-0005-0000-0000-000075700000}"/>
    <cellStyle name="Note 2 4 6 22 2 3" xfId="22368" xr:uid="{00000000-0005-0000-0000-000076700000}"/>
    <cellStyle name="Note 2 4 6 22 2 4" xfId="35689" xr:uid="{00000000-0005-0000-0000-000077700000}"/>
    <cellStyle name="Note 2 4 6 22 3" xfId="22369" xr:uid="{00000000-0005-0000-0000-000078700000}"/>
    <cellStyle name="Note 2 4 6 22 3 2" xfId="35690" xr:uid="{00000000-0005-0000-0000-000079700000}"/>
    <cellStyle name="Note 2 4 6 22 4" xfId="22370" xr:uid="{00000000-0005-0000-0000-00007A700000}"/>
    <cellStyle name="Note 2 4 6 22 5" xfId="35691" xr:uid="{00000000-0005-0000-0000-00007B700000}"/>
    <cellStyle name="Note 2 4 6 23" xfId="22371" xr:uid="{00000000-0005-0000-0000-00007C700000}"/>
    <cellStyle name="Note 2 4 6 23 2" xfId="22372" xr:uid="{00000000-0005-0000-0000-00007D700000}"/>
    <cellStyle name="Note 2 4 6 23 2 2" xfId="22373" xr:uid="{00000000-0005-0000-0000-00007E700000}"/>
    <cellStyle name="Note 2 4 6 23 2 2 2" xfId="35692" xr:uid="{00000000-0005-0000-0000-00007F700000}"/>
    <cellStyle name="Note 2 4 6 23 2 3" xfId="22374" xr:uid="{00000000-0005-0000-0000-000080700000}"/>
    <cellStyle name="Note 2 4 6 23 2 4" xfId="35693" xr:uid="{00000000-0005-0000-0000-000081700000}"/>
    <cellStyle name="Note 2 4 6 23 3" xfId="22375" xr:uid="{00000000-0005-0000-0000-000082700000}"/>
    <cellStyle name="Note 2 4 6 23 3 2" xfId="35694" xr:uid="{00000000-0005-0000-0000-000083700000}"/>
    <cellStyle name="Note 2 4 6 23 4" xfId="22376" xr:uid="{00000000-0005-0000-0000-000084700000}"/>
    <cellStyle name="Note 2 4 6 23 5" xfId="35695" xr:uid="{00000000-0005-0000-0000-000085700000}"/>
    <cellStyle name="Note 2 4 6 24" xfId="22377" xr:uid="{00000000-0005-0000-0000-000086700000}"/>
    <cellStyle name="Note 2 4 6 24 2" xfId="22378" xr:uid="{00000000-0005-0000-0000-000087700000}"/>
    <cellStyle name="Note 2 4 6 24 2 2" xfId="22379" xr:uid="{00000000-0005-0000-0000-000088700000}"/>
    <cellStyle name="Note 2 4 6 24 2 2 2" xfId="35696" xr:uid="{00000000-0005-0000-0000-000089700000}"/>
    <cellStyle name="Note 2 4 6 24 2 3" xfId="22380" xr:uid="{00000000-0005-0000-0000-00008A700000}"/>
    <cellStyle name="Note 2 4 6 24 2 4" xfId="35697" xr:uid="{00000000-0005-0000-0000-00008B700000}"/>
    <cellStyle name="Note 2 4 6 24 3" xfId="22381" xr:uid="{00000000-0005-0000-0000-00008C700000}"/>
    <cellStyle name="Note 2 4 6 24 3 2" xfId="35698" xr:uid="{00000000-0005-0000-0000-00008D700000}"/>
    <cellStyle name="Note 2 4 6 24 4" xfId="22382" xr:uid="{00000000-0005-0000-0000-00008E700000}"/>
    <cellStyle name="Note 2 4 6 24 5" xfId="35699" xr:uid="{00000000-0005-0000-0000-00008F700000}"/>
    <cellStyle name="Note 2 4 6 25" xfId="22383" xr:uid="{00000000-0005-0000-0000-000090700000}"/>
    <cellStyle name="Note 2 4 6 25 2" xfId="22384" xr:uid="{00000000-0005-0000-0000-000091700000}"/>
    <cellStyle name="Note 2 4 6 25 2 2" xfId="22385" xr:uid="{00000000-0005-0000-0000-000092700000}"/>
    <cellStyle name="Note 2 4 6 25 2 2 2" xfId="35700" xr:uid="{00000000-0005-0000-0000-000093700000}"/>
    <cellStyle name="Note 2 4 6 25 2 3" xfId="22386" xr:uid="{00000000-0005-0000-0000-000094700000}"/>
    <cellStyle name="Note 2 4 6 25 2 4" xfId="35701" xr:uid="{00000000-0005-0000-0000-000095700000}"/>
    <cellStyle name="Note 2 4 6 25 3" xfId="22387" xr:uid="{00000000-0005-0000-0000-000096700000}"/>
    <cellStyle name="Note 2 4 6 25 3 2" xfId="35702" xr:uid="{00000000-0005-0000-0000-000097700000}"/>
    <cellStyle name="Note 2 4 6 25 4" xfId="22388" xr:uid="{00000000-0005-0000-0000-000098700000}"/>
    <cellStyle name="Note 2 4 6 25 5" xfId="35703" xr:uid="{00000000-0005-0000-0000-000099700000}"/>
    <cellStyle name="Note 2 4 6 26" xfId="22389" xr:uid="{00000000-0005-0000-0000-00009A700000}"/>
    <cellStyle name="Note 2 4 6 26 2" xfId="22390" xr:uid="{00000000-0005-0000-0000-00009B700000}"/>
    <cellStyle name="Note 2 4 6 26 2 2" xfId="22391" xr:uid="{00000000-0005-0000-0000-00009C700000}"/>
    <cellStyle name="Note 2 4 6 26 2 2 2" xfId="35704" xr:uid="{00000000-0005-0000-0000-00009D700000}"/>
    <cellStyle name="Note 2 4 6 26 2 3" xfId="22392" xr:uid="{00000000-0005-0000-0000-00009E700000}"/>
    <cellStyle name="Note 2 4 6 26 2 4" xfId="35705" xr:uid="{00000000-0005-0000-0000-00009F700000}"/>
    <cellStyle name="Note 2 4 6 26 3" xfId="22393" xr:uid="{00000000-0005-0000-0000-0000A0700000}"/>
    <cellStyle name="Note 2 4 6 26 3 2" xfId="35706" xr:uid="{00000000-0005-0000-0000-0000A1700000}"/>
    <cellStyle name="Note 2 4 6 26 4" xfId="22394" xr:uid="{00000000-0005-0000-0000-0000A2700000}"/>
    <cellStyle name="Note 2 4 6 26 5" xfId="35707" xr:uid="{00000000-0005-0000-0000-0000A3700000}"/>
    <cellStyle name="Note 2 4 6 27" xfId="22395" xr:uid="{00000000-0005-0000-0000-0000A4700000}"/>
    <cellStyle name="Note 2 4 6 27 2" xfId="22396" xr:uid="{00000000-0005-0000-0000-0000A5700000}"/>
    <cellStyle name="Note 2 4 6 27 2 2" xfId="22397" xr:uid="{00000000-0005-0000-0000-0000A6700000}"/>
    <cellStyle name="Note 2 4 6 27 2 2 2" xfId="35708" xr:uid="{00000000-0005-0000-0000-0000A7700000}"/>
    <cellStyle name="Note 2 4 6 27 2 3" xfId="22398" xr:uid="{00000000-0005-0000-0000-0000A8700000}"/>
    <cellStyle name="Note 2 4 6 27 2 4" xfId="35709" xr:uid="{00000000-0005-0000-0000-0000A9700000}"/>
    <cellStyle name="Note 2 4 6 27 3" xfId="22399" xr:uid="{00000000-0005-0000-0000-0000AA700000}"/>
    <cellStyle name="Note 2 4 6 27 3 2" xfId="35710" xr:uid="{00000000-0005-0000-0000-0000AB700000}"/>
    <cellStyle name="Note 2 4 6 27 4" xfId="22400" xr:uid="{00000000-0005-0000-0000-0000AC700000}"/>
    <cellStyle name="Note 2 4 6 27 5" xfId="35711" xr:uid="{00000000-0005-0000-0000-0000AD700000}"/>
    <cellStyle name="Note 2 4 6 28" xfId="22401" xr:uid="{00000000-0005-0000-0000-0000AE700000}"/>
    <cellStyle name="Note 2 4 6 28 2" xfId="22402" xr:uid="{00000000-0005-0000-0000-0000AF700000}"/>
    <cellStyle name="Note 2 4 6 28 2 2" xfId="22403" xr:uid="{00000000-0005-0000-0000-0000B0700000}"/>
    <cellStyle name="Note 2 4 6 28 2 2 2" xfId="35712" xr:uid="{00000000-0005-0000-0000-0000B1700000}"/>
    <cellStyle name="Note 2 4 6 28 2 3" xfId="22404" xr:uid="{00000000-0005-0000-0000-0000B2700000}"/>
    <cellStyle name="Note 2 4 6 28 2 4" xfId="35713" xr:uid="{00000000-0005-0000-0000-0000B3700000}"/>
    <cellStyle name="Note 2 4 6 28 3" xfId="22405" xr:uid="{00000000-0005-0000-0000-0000B4700000}"/>
    <cellStyle name="Note 2 4 6 28 3 2" xfId="35714" xr:uid="{00000000-0005-0000-0000-0000B5700000}"/>
    <cellStyle name="Note 2 4 6 28 4" xfId="22406" xr:uid="{00000000-0005-0000-0000-0000B6700000}"/>
    <cellStyle name="Note 2 4 6 28 5" xfId="35715" xr:uid="{00000000-0005-0000-0000-0000B7700000}"/>
    <cellStyle name="Note 2 4 6 29" xfId="22407" xr:uid="{00000000-0005-0000-0000-0000B8700000}"/>
    <cellStyle name="Note 2 4 6 29 2" xfId="22408" xr:uid="{00000000-0005-0000-0000-0000B9700000}"/>
    <cellStyle name="Note 2 4 6 29 2 2" xfId="22409" xr:uid="{00000000-0005-0000-0000-0000BA700000}"/>
    <cellStyle name="Note 2 4 6 29 2 2 2" xfId="35716" xr:uid="{00000000-0005-0000-0000-0000BB700000}"/>
    <cellStyle name="Note 2 4 6 29 2 3" xfId="22410" xr:uid="{00000000-0005-0000-0000-0000BC700000}"/>
    <cellStyle name="Note 2 4 6 29 2 4" xfId="35717" xr:uid="{00000000-0005-0000-0000-0000BD700000}"/>
    <cellStyle name="Note 2 4 6 29 3" xfId="22411" xr:uid="{00000000-0005-0000-0000-0000BE700000}"/>
    <cellStyle name="Note 2 4 6 29 3 2" xfId="35718" xr:uid="{00000000-0005-0000-0000-0000BF700000}"/>
    <cellStyle name="Note 2 4 6 29 4" xfId="22412" xr:uid="{00000000-0005-0000-0000-0000C0700000}"/>
    <cellStyle name="Note 2 4 6 29 5" xfId="35719" xr:uid="{00000000-0005-0000-0000-0000C1700000}"/>
    <cellStyle name="Note 2 4 6 3" xfId="22413" xr:uid="{00000000-0005-0000-0000-0000C2700000}"/>
    <cellStyle name="Note 2 4 6 3 2" xfId="22414" xr:uid="{00000000-0005-0000-0000-0000C3700000}"/>
    <cellStyle name="Note 2 4 6 3 2 2" xfId="22415" xr:uid="{00000000-0005-0000-0000-0000C4700000}"/>
    <cellStyle name="Note 2 4 6 3 2 2 2" xfId="35720" xr:uid="{00000000-0005-0000-0000-0000C5700000}"/>
    <cellStyle name="Note 2 4 6 3 2 3" xfId="22416" xr:uid="{00000000-0005-0000-0000-0000C6700000}"/>
    <cellStyle name="Note 2 4 6 3 2 4" xfId="35721" xr:uid="{00000000-0005-0000-0000-0000C7700000}"/>
    <cellStyle name="Note 2 4 6 3 3" xfId="22417" xr:uid="{00000000-0005-0000-0000-0000C8700000}"/>
    <cellStyle name="Note 2 4 6 3 3 2" xfId="35722" xr:uid="{00000000-0005-0000-0000-0000C9700000}"/>
    <cellStyle name="Note 2 4 6 3 4" xfId="22418" xr:uid="{00000000-0005-0000-0000-0000CA700000}"/>
    <cellStyle name="Note 2 4 6 3 5" xfId="35723" xr:uid="{00000000-0005-0000-0000-0000CB700000}"/>
    <cellStyle name="Note 2 4 6 30" xfId="22419" xr:uid="{00000000-0005-0000-0000-0000CC700000}"/>
    <cellStyle name="Note 2 4 6 30 2" xfId="22420" xr:uid="{00000000-0005-0000-0000-0000CD700000}"/>
    <cellStyle name="Note 2 4 6 30 2 2" xfId="22421" xr:uid="{00000000-0005-0000-0000-0000CE700000}"/>
    <cellStyle name="Note 2 4 6 30 2 2 2" xfId="35724" xr:uid="{00000000-0005-0000-0000-0000CF700000}"/>
    <cellStyle name="Note 2 4 6 30 2 3" xfId="22422" xr:uid="{00000000-0005-0000-0000-0000D0700000}"/>
    <cellStyle name="Note 2 4 6 30 2 4" xfId="35725" xr:uid="{00000000-0005-0000-0000-0000D1700000}"/>
    <cellStyle name="Note 2 4 6 30 3" xfId="22423" xr:uid="{00000000-0005-0000-0000-0000D2700000}"/>
    <cellStyle name="Note 2 4 6 30 3 2" xfId="35726" xr:uid="{00000000-0005-0000-0000-0000D3700000}"/>
    <cellStyle name="Note 2 4 6 30 4" xfId="22424" xr:uid="{00000000-0005-0000-0000-0000D4700000}"/>
    <cellStyle name="Note 2 4 6 30 5" xfId="35727" xr:uid="{00000000-0005-0000-0000-0000D5700000}"/>
    <cellStyle name="Note 2 4 6 31" xfId="22425" xr:uid="{00000000-0005-0000-0000-0000D6700000}"/>
    <cellStyle name="Note 2 4 6 31 2" xfId="22426" xr:uid="{00000000-0005-0000-0000-0000D7700000}"/>
    <cellStyle name="Note 2 4 6 31 2 2" xfId="35728" xr:uid="{00000000-0005-0000-0000-0000D8700000}"/>
    <cellStyle name="Note 2 4 6 31 3" xfId="22427" xr:uid="{00000000-0005-0000-0000-0000D9700000}"/>
    <cellStyle name="Note 2 4 6 31 4" xfId="35729" xr:uid="{00000000-0005-0000-0000-0000DA700000}"/>
    <cellStyle name="Note 2 4 6 32" xfId="22428" xr:uid="{00000000-0005-0000-0000-0000DB700000}"/>
    <cellStyle name="Note 2 4 6 32 2" xfId="35730" xr:uid="{00000000-0005-0000-0000-0000DC700000}"/>
    <cellStyle name="Note 2 4 6 33" xfId="22429" xr:uid="{00000000-0005-0000-0000-0000DD700000}"/>
    <cellStyle name="Note 2 4 6 34" xfId="35731" xr:uid="{00000000-0005-0000-0000-0000DE700000}"/>
    <cellStyle name="Note 2 4 6 4" xfId="22430" xr:uid="{00000000-0005-0000-0000-0000DF700000}"/>
    <cellStyle name="Note 2 4 6 4 2" xfId="22431" xr:uid="{00000000-0005-0000-0000-0000E0700000}"/>
    <cellStyle name="Note 2 4 6 4 2 2" xfId="22432" xr:uid="{00000000-0005-0000-0000-0000E1700000}"/>
    <cellStyle name="Note 2 4 6 4 2 2 2" xfId="35732" xr:uid="{00000000-0005-0000-0000-0000E2700000}"/>
    <cellStyle name="Note 2 4 6 4 2 3" xfId="22433" xr:uid="{00000000-0005-0000-0000-0000E3700000}"/>
    <cellStyle name="Note 2 4 6 4 2 4" xfId="35733" xr:uid="{00000000-0005-0000-0000-0000E4700000}"/>
    <cellStyle name="Note 2 4 6 4 3" xfId="22434" xr:uid="{00000000-0005-0000-0000-0000E5700000}"/>
    <cellStyle name="Note 2 4 6 4 3 2" xfId="35734" xr:uid="{00000000-0005-0000-0000-0000E6700000}"/>
    <cellStyle name="Note 2 4 6 4 4" xfId="22435" xr:uid="{00000000-0005-0000-0000-0000E7700000}"/>
    <cellStyle name="Note 2 4 6 4 5" xfId="35735" xr:uid="{00000000-0005-0000-0000-0000E8700000}"/>
    <cellStyle name="Note 2 4 6 5" xfId="22436" xr:uid="{00000000-0005-0000-0000-0000E9700000}"/>
    <cellStyle name="Note 2 4 6 5 2" xfId="22437" xr:uid="{00000000-0005-0000-0000-0000EA700000}"/>
    <cellStyle name="Note 2 4 6 5 2 2" xfId="22438" xr:uid="{00000000-0005-0000-0000-0000EB700000}"/>
    <cellStyle name="Note 2 4 6 5 2 2 2" xfId="35736" xr:uid="{00000000-0005-0000-0000-0000EC700000}"/>
    <cellStyle name="Note 2 4 6 5 2 3" xfId="22439" xr:uid="{00000000-0005-0000-0000-0000ED700000}"/>
    <cellStyle name="Note 2 4 6 5 2 4" xfId="35737" xr:uid="{00000000-0005-0000-0000-0000EE700000}"/>
    <cellStyle name="Note 2 4 6 5 3" xfId="22440" xr:uid="{00000000-0005-0000-0000-0000EF700000}"/>
    <cellStyle name="Note 2 4 6 5 3 2" xfId="35738" xr:uid="{00000000-0005-0000-0000-0000F0700000}"/>
    <cellStyle name="Note 2 4 6 5 4" xfId="22441" xr:uid="{00000000-0005-0000-0000-0000F1700000}"/>
    <cellStyle name="Note 2 4 6 5 5" xfId="35739" xr:uid="{00000000-0005-0000-0000-0000F2700000}"/>
    <cellStyle name="Note 2 4 6 6" xfId="22442" xr:uid="{00000000-0005-0000-0000-0000F3700000}"/>
    <cellStyle name="Note 2 4 6 6 2" xfId="22443" xr:uid="{00000000-0005-0000-0000-0000F4700000}"/>
    <cellStyle name="Note 2 4 6 6 2 2" xfId="22444" xr:uid="{00000000-0005-0000-0000-0000F5700000}"/>
    <cellStyle name="Note 2 4 6 6 2 2 2" xfId="35740" xr:uid="{00000000-0005-0000-0000-0000F6700000}"/>
    <cellStyle name="Note 2 4 6 6 2 3" xfId="22445" xr:uid="{00000000-0005-0000-0000-0000F7700000}"/>
    <cellStyle name="Note 2 4 6 6 2 4" xfId="35741" xr:uid="{00000000-0005-0000-0000-0000F8700000}"/>
    <cellStyle name="Note 2 4 6 6 3" xfId="22446" xr:uid="{00000000-0005-0000-0000-0000F9700000}"/>
    <cellStyle name="Note 2 4 6 6 3 2" xfId="35742" xr:uid="{00000000-0005-0000-0000-0000FA700000}"/>
    <cellStyle name="Note 2 4 6 6 4" xfId="22447" xr:uid="{00000000-0005-0000-0000-0000FB700000}"/>
    <cellStyle name="Note 2 4 6 6 5" xfId="35743" xr:uid="{00000000-0005-0000-0000-0000FC700000}"/>
    <cellStyle name="Note 2 4 6 7" xfId="22448" xr:uid="{00000000-0005-0000-0000-0000FD700000}"/>
    <cellStyle name="Note 2 4 6 7 2" xfId="22449" xr:uid="{00000000-0005-0000-0000-0000FE700000}"/>
    <cellStyle name="Note 2 4 6 7 2 2" xfId="22450" xr:uid="{00000000-0005-0000-0000-0000FF700000}"/>
    <cellStyle name="Note 2 4 6 7 2 2 2" xfId="35744" xr:uid="{00000000-0005-0000-0000-000000710000}"/>
    <cellStyle name="Note 2 4 6 7 2 3" xfId="22451" xr:uid="{00000000-0005-0000-0000-000001710000}"/>
    <cellStyle name="Note 2 4 6 7 2 4" xfId="35745" xr:uid="{00000000-0005-0000-0000-000002710000}"/>
    <cellStyle name="Note 2 4 6 7 3" xfId="22452" xr:uid="{00000000-0005-0000-0000-000003710000}"/>
    <cellStyle name="Note 2 4 6 7 3 2" xfId="35746" xr:uid="{00000000-0005-0000-0000-000004710000}"/>
    <cellStyle name="Note 2 4 6 7 4" xfId="22453" xr:uid="{00000000-0005-0000-0000-000005710000}"/>
    <cellStyle name="Note 2 4 6 7 5" xfId="35747" xr:uid="{00000000-0005-0000-0000-000006710000}"/>
    <cellStyle name="Note 2 4 6 8" xfId="22454" xr:uid="{00000000-0005-0000-0000-000007710000}"/>
    <cellStyle name="Note 2 4 6 8 2" xfId="22455" xr:uid="{00000000-0005-0000-0000-000008710000}"/>
    <cellStyle name="Note 2 4 6 8 2 2" xfId="22456" xr:uid="{00000000-0005-0000-0000-000009710000}"/>
    <cellStyle name="Note 2 4 6 8 2 2 2" xfId="35748" xr:uid="{00000000-0005-0000-0000-00000A710000}"/>
    <cellStyle name="Note 2 4 6 8 2 3" xfId="22457" xr:uid="{00000000-0005-0000-0000-00000B710000}"/>
    <cellStyle name="Note 2 4 6 8 2 4" xfId="35749" xr:uid="{00000000-0005-0000-0000-00000C710000}"/>
    <cellStyle name="Note 2 4 6 8 3" xfId="22458" xr:uid="{00000000-0005-0000-0000-00000D710000}"/>
    <cellStyle name="Note 2 4 6 8 3 2" xfId="35750" xr:uid="{00000000-0005-0000-0000-00000E710000}"/>
    <cellStyle name="Note 2 4 6 8 4" xfId="22459" xr:uid="{00000000-0005-0000-0000-00000F710000}"/>
    <cellStyle name="Note 2 4 6 8 5" xfId="35751" xr:uid="{00000000-0005-0000-0000-000010710000}"/>
    <cellStyle name="Note 2 4 6 9" xfId="22460" xr:uid="{00000000-0005-0000-0000-000011710000}"/>
    <cellStyle name="Note 2 4 6 9 2" xfId="22461" xr:uid="{00000000-0005-0000-0000-000012710000}"/>
    <cellStyle name="Note 2 4 6 9 2 2" xfId="22462" xr:uid="{00000000-0005-0000-0000-000013710000}"/>
    <cellStyle name="Note 2 4 6 9 2 2 2" xfId="35752" xr:uid="{00000000-0005-0000-0000-000014710000}"/>
    <cellStyle name="Note 2 4 6 9 2 3" xfId="22463" xr:uid="{00000000-0005-0000-0000-000015710000}"/>
    <cellStyle name="Note 2 4 6 9 2 4" xfId="35753" xr:uid="{00000000-0005-0000-0000-000016710000}"/>
    <cellStyle name="Note 2 4 6 9 3" xfId="22464" xr:uid="{00000000-0005-0000-0000-000017710000}"/>
    <cellStyle name="Note 2 4 6 9 3 2" xfId="35754" xr:uid="{00000000-0005-0000-0000-000018710000}"/>
    <cellStyle name="Note 2 4 6 9 4" xfId="22465" xr:uid="{00000000-0005-0000-0000-000019710000}"/>
    <cellStyle name="Note 2 4 6 9 5" xfId="35755" xr:uid="{00000000-0005-0000-0000-00001A710000}"/>
    <cellStyle name="Note 2 4 7" xfId="22466" xr:uid="{00000000-0005-0000-0000-00001B710000}"/>
    <cellStyle name="Note 2 4 7 2" xfId="22467" xr:uid="{00000000-0005-0000-0000-00001C710000}"/>
    <cellStyle name="Note 2 4 7 2 2" xfId="22468" xr:uid="{00000000-0005-0000-0000-00001D710000}"/>
    <cellStyle name="Note 2 4 7 2 2 2" xfId="35756" xr:uid="{00000000-0005-0000-0000-00001E710000}"/>
    <cellStyle name="Note 2 4 7 2 3" xfId="22469" xr:uid="{00000000-0005-0000-0000-00001F710000}"/>
    <cellStyle name="Note 2 4 7 2 4" xfId="35757" xr:uid="{00000000-0005-0000-0000-000020710000}"/>
    <cellStyle name="Note 2 4 7 3" xfId="22470" xr:uid="{00000000-0005-0000-0000-000021710000}"/>
    <cellStyle name="Note 2 4 7 3 2" xfId="35758" xr:uid="{00000000-0005-0000-0000-000022710000}"/>
    <cellStyle name="Note 2 4 7 4" xfId="22471" xr:uid="{00000000-0005-0000-0000-000023710000}"/>
    <cellStyle name="Note 2 4 7 5" xfId="35759" xr:uid="{00000000-0005-0000-0000-000024710000}"/>
    <cellStyle name="Note 2 4 8" xfId="22472" xr:uid="{00000000-0005-0000-0000-000025710000}"/>
    <cellStyle name="Note 2 4 8 2" xfId="22473" xr:uid="{00000000-0005-0000-0000-000026710000}"/>
    <cellStyle name="Note 2 4 8 2 2" xfId="22474" xr:uid="{00000000-0005-0000-0000-000027710000}"/>
    <cellStyle name="Note 2 4 8 2 2 2" xfId="35760" xr:uid="{00000000-0005-0000-0000-000028710000}"/>
    <cellStyle name="Note 2 4 8 2 3" xfId="22475" xr:uid="{00000000-0005-0000-0000-000029710000}"/>
    <cellStyle name="Note 2 4 8 2 4" xfId="35761" xr:uid="{00000000-0005-0000-0000-00002A710000}"/>
    <cellStyle name="Note 2 4 8 3" xfId="22476" xr:uid="{00000000-0005-0000-0000-00002B710000}"/>
    <cellStyle name="Note 2 4 8 3 2" xfId="35762" xr:uid="{00000000-0005-0000-0000-00002C710000}"/>
    <cellStyle name="Note 2 4 8 4" xfId="22477" xr:uid="{00000000-0005-0000-0000-00002D710000}"/>
    <cellStyle name="Note 2 4 8 5" xfId="35763" xr:uid="{00000000-0005-0000-0000-00002E710000}"/>
    <cellStyle name="Note 2 4 9" xfId="22478" xr:uid="{00000000-0005-0000-0000-00002F710000}"/>
    <cellStyle name="Note 2 4 9 2" xfId="22479" xr:uid="{00000000-0005-0000-0000-000030710000}"/>
    <cellStyle name="Note 2 4 9 2 2" xfId="22480" xr:uid="{00000000-0005-0000-0000-000031710000}"/>
    <cellStyle name="Note 2 4 9 2 2 2" xfId="35764" xr:uid="{00000000-0005-0000-0000-000032710000}"/>
    <cellStyle name="Note 2 4 9 2 3" xfId="22481" xr:uid="{00000000-0005-0000-0000-000033710000}"/>
    <cellStyle name="Note 2 4 9 2 4" xfId="35765" xr:uid="{00000000-0005-0000-0000-000034710000}"/>
    <cellStyle name="Note 2 4 9 3" xfId="22482" xr:uid="{00000000-0005-0000-0000-000035710000}"/>
    <cellStyle name="Note 2 4 9 3 2" xfId="35766" xr:uid="{00000000-0005-0000-0000-000036710000}"/>
    <cellStyle name="Note 2 4 9 4" xfId="22483" xr:uid="{00000000-0005-0000-0000-000037710000}"/>
    <cellStyle name="Note 2 4 9 5" xfId="35767" xr:uid="{00000000-0005-0000-0000-000038710000}"/>
    <cellStyle name="Note 2 4_BU&amp;IC" xfId="22484" xr:uid="{00000000-0005-0000-0000-000039710000}"/>
    <cellStyle name="Note 2 5" xfId="22485" xr:uid="{00000000-0005-0000-0000-00003A710000}"/>
    <cellStyle name="Note 2 5 10" xfId="22486" xr:uid="{00000000-0005-0000-0000-00003B710000}"/>
    <cellStyle name="Note 2 5 10 2" xfId="22487" xr:uid="{00000000-0005-0000-0000-00003C710000}"/>
    <cellStyle name="Note 2 5 10 2 2" xfId="22488" xr:uid="{00000000-0005-0000-0000-00003D710000}"/>
    <cellStyle name="Note 2 5 10 2 2 2" xfId="35768" xr:uid="{00000000-0005-0000-0000-00003E710000}"/>
    <cellStyle name="Note 2 5 10 2 3" xfId="22489" xr:uid="{00000000-0005-0000-0000-00003F710000}"/>
    <cellStyle name="Note 2 5 10 2 4" xfId="35769" xr:uid="{00000000-0005-0000-0000-000040710000}"/>
    <cellStyle name="Note 2 5 10 3" xfId="22490" xr:uid="{00000000-0005-0000-0000-000041710000}"/>
    <cellStyle name="Note 2 5 10 3 2" xfId="35770" xr:uid="{00000000-0005-0000-0000-000042710000}"/>
    <cellStyle name="Note 2 5 10 4" xfId="22491" xr:uid="{00000000-0005-0000-0000-000043710000}"/>
    <cellStyle name="Note 2 5 10 5" xfId="35771" xr:uid="{00000000-0005-0000-0000-000044710000}"/>
    <cellStyle name="Note 2 5 11" xfId="22492" xr:uid="{00000000-0005-0000-0000-000045710000}"/>
    <cellStyle name="Note 2 5 11 2" xfId="22493" xr:uid="{00000000-0005-0000-0000-000046710000}"/>
    <cellStyle name="Note 2 5 11 2 2" xfId="22494" xr:uid="{00000000-0005-0000-0000-000047710000}"/>
    <cellStyle name="Note 2 5 11 2 2 2" xfId="35772" xr:uid="{00000000-0005-0000-0000-000048710000}"/>
    <cellStyle name="Note 2 5 11 2 3" xfId="22495" xr:uid="{00000000-0005-0000-0000-000049710000}"/>
    <cellStyle name="Note 2 5 11 2 4" xfId="35773" xr:uid="{00000000-0005-0000-0000-00004A710000}"/>
    <cellStyle name="Note 2 5 11 3" xfId="22496" xr:uid="{00000000-0005-0000-0000-00004B710000}"/>
    <cellStyle name="Note 2 5 11 3 2" xfId="35774" xr:uid="{00000000-0005-0000-0000-00004C710000}"/>
    <cellStyle name="Note 2 5 11 4" xfId="22497" xr:uid="{00000000-0005-0000-0000-00004D710000}"/>
    <cellStyle name="Note 2 5 11 5" xfId="35775" xr:uid="{00000000-0005-0000-0000-00004E710000}"/>
    <cellStyle name="Note 2 5 12" xfId="22498" xr:uid="{00000000-0005-0000-0000-00004F710000}"/>
    <cellStyle name="Note 2 5 12 2" xfId="22499" xr:uid="{00000000-0005-0000-0000-000050710000}"/>
    <cellStyle name="Note 2 5 12 2 2" xfId="22500" xr:uid="{00000000-0005-0000-0000-000051710000}"/>
    <cellStyle name="Note 2 5 12 2 2 2" xfId="35776" xr:uid="{00000000-0005-0000-0000-000052710000}"/>
    <cellStyle name="Note 2 5 12 2 3" xfId="22501" xr:uid="{00000000-0005-0000-0000-000053710000}"/>
    <cellStyle name="Note 2 5 12 2 4" xfId="35777" xr:uid="{00000000-0005-0000-0000-000054710000}"/>
    <cellStyle name="Note 2 5 12 3" xfId="22502" xr:uid="{00000000-0005-0000-0000-000055710000}"/>
    <cellStyle name="Note 2 5 12 3 2" xfId="35778" xr:uid="{00000000-0005-0000-0000-000056710000}"/>
    <cellStyle name="Note 2 5 12 4" xfId="22503" xr:uid="{00000000-0005-0000-0000-000057710000}"/>
    <cellStyle name="Note 2 5 12 5" xfId="35779" xr:uid="{00000000-0005-0000-0000-000058710000}"/>
    <cellStyle name="Note 2 5 13" xfId="22504" xr:uid="{00000000-0005-0000-0000-000059710000}"/>
    <cellStyle name="Note 2 5 13 2" xfId="22505" xr:uid="{00000000-0005-0000-0000-00005A710000}"/>
    <cellStyle name="Note 2 5 13 2 2" xfId="22506" xr:uid="{00000000-0005-0000-0000-00005B710000}"/>
    <cellStyle name="Note 2 5 13 2 2 2" xfId="35780" xr:uid="{00000000-0005-0000-0000-00005C710000}"/>
    <cellStyle name="Note 2 5 13 2 3" xfId="22507" xr:uid="{00000000-0005-0000-0000-00005D710000}"/>
    <cellStyle name="Note 2 5 13 2 4" xfId="35781" xr:uid="{00000000-0005-0000-0000-00005E710000}"/>
    <cellStyle name="Note 2 5 13 3" xfId="22508" xr:uid="{00000000-0005-0000-0000-00005F710000}"/>
    <cellStyle name="Note 2 5 13 3 2" xfId="35782" xr:uid="{00000000-0005-0000-0000-000060710000}"/>
    <cellStyle name="Note 2 5 13 4" xfId="22509" xr:uid="{00000000-0005-0000-0000-000061710000}"/>
    <cellStyle name="Note 2 5 13 5" xfId="35783" xr:uid="{00000000-0005-0000-0000-000062710000}"/>
    <cellStyle name="Note 2 5 14" xfId="22510" xr:uid="{00000000-0005-0000-0000-000063710000}"/>
    <cellStyle name="Note 2 5 14 2" xfId="22511" xr:uid="{00000000-0005-0000-0000-000064710000}"/>
    <cellStyle name="Note 2 5 14 2 2" xfId="22512" xr:uid="{00000000-0005-0000-0000-000065710000}"/>
    <cellStyle name="Note 2 5 14 2 2 2" xfId="35784" xr:uid="{00000000-0005-0000-0000-000066710000}"/>
    <cellStyle name="Note 2 5 14 2 3" xfId="22513" xr:uid="{00000000-0005-0000-0000-000067710000}"/>
    <cellStyle name="Note 2 5 14 2 4" xfId="35785" xr:uid="{00000000-0005-0000-0000-000068710000}"/>
    <cellStyle name="Note 2 5 14 3" xfId="22514" xr:uid="{00000000-0005-0000-0000-000069710000}"/>
    <cellStyle name="Note 2 5 14 3 2" xfId="35786" xr:uid="{00000000-0005-0000-0000-00006A710000}"/>
    <cellStyle name="Note 2 5 14 4" xfId="22515" xr:uid="{00000000-0005-0000-0000-00006B710000}"/>
    <cellStyle name="Note 2 5 14 5" xfId="35787" xr:uid="{00000000-0005-0000-0000-00006C710000}"/>
    <cellStyle name="Note 2 5 15" xfId="22516" xr:uid="{00000000-0005-0000-0000-00006D710000}"/>
    <cellStyle name="Note 2 5 15 2" xfId="22517" xr:uid="{00000000-0005-0000-0000-00006E710000}"/>
    <cellStyle name="Note 2 5 15 2 2" xfId="22518" xr:uid="{00000000-0005-0000-0000-00006F710000}"/>
    <cellStyle name="Note 2 5 15 2 2 2" xfId="35788" xr:uid="{00000000-0005-0000-0000-000070710000}"/>
    <cellStyle name="Note 2 5 15 2 3" xfId="22519" xr:uid="{00000000-0005-0000-0000-000071710000}"/>
    <cellStyle name="Note 2 5 15 2 4" xfId="35789" xr:uid="{00000000-0005-0000-0000-000072710000}"/>
    <cellStyle name="Note 2 5 15 3" xfId="22520" xr:uid="{00000000-0005-0000-0000-000073710000}"/>
    <cellStyle name="Note 2 5 15 3 2" xfId="35790" xr:uid="{00000000-0005-0000-0000-000074710000}"/>
    <cellStyle name="Note 2 5 15 4" xfId="22521" xr:uid="{00000000-0005-0000-0000-000075710000}"/>
    <cellStyle name="Note 2 5 15 5" xfId="35791" xr:uid="{00000000-0005-0000-0000-000076710000}"/>
    <cellStyle name="Note 2 5 16" xfId="22522" xr:uid="{00000000-0005-0000-0000-000077710000}"/>
    <cellStyle name="Note 2 5 16 2" xfId="22523" xr:uid="{00000000-0005-0000-0000-000078710000}"/>
    <cellStyle name="Note 2 5 16 2 2" xfId="22524" xr:uid="{00000000-0005-0000-0000-000079710000}"/>
    <cellStyle name="Note 2 5 16 2 2 2" xfId="35792" xr:uid="{00000000-0005-0000-0000-00007A710000}"/>
    <cellStyle name="Note 2 5 16 2 3" xfId="22525" xr:uid="{00000000-0005-0000-0000-00007B710000}"/>
    <cellStyle name="Note 2 5 16 2 4" xfId="35793" xr:uid="{00000000-0005-0000-0000-00007C710000}"/>
    <cellStyle name="Note 2 5 16 3" xfId="22526" xr:uid="{00000000-0005-0000-0000-00007D710000}"/>
    <cellStyle name="Note 2 5 16 3 2" xfId="35794" xr:uid="{00000000-0005-0000-0000-00007E710000}"/>
    <cellStyle name="Note 2 5 16 4" xfId="22527" xr:uid="{00000000-0005-0000-0000-00007F710000}"/>
    <cellStyle name="Note 2 5 16 5" xfId="35795" xr:uid="{00000000-0005-0000-0000-000080710000}"/>
    <cellStyle name="Note 2 5 17" xfId="22528" xr:uid="{00000000-0005-0000-0000-000081710000}"/>
    <cellStyle name="Note 2 5 17 2" xfId="22529" xr:uid="{00000000-0005-0000-0000-000082710000}"/>
    <cellStyle name="Note 2 5 17 2 2" xfId="22530" xr:uid="{00000000-0005-0000-0000-000083710000}"/>
    <cellStyle name="Note 2 5 17 2 2 2" xfId="35796" xr:uid="{00000000-0005-0000-0000-000084710000}"/>
    <cellStyle name="Note 2 5 17 2 3" xfId="22531" xr:uid="{00000000-0005-0000-0000-000085710000}"/>
    <cellStyle name="Note 2 5 17 2 4" xfId="35797" xr:uid="{00000000-0005-0000-0000-000086710000}"/>
    <cellStyle name="Note 2 5 17 3" xfId="22532" xr:uid="{00000000-0005-0000-0000-000087710000}"/>
    <cellStyle name="Note 2 5 17 3 2" xfId="35798" xr:uid="{00000000-0005-0000-0000-000088710000}"/>
    <cellStyle name="Note 2 5 17 4" xfId="22533" xr:uid="{00000000-0005-0000-0000-000089710000}"/>
    <cellStyle name="Note 2 5 17 5" xfId="35799" xr:uid="{00000000-0005-0000-0000-00008A710000}"/>
    <cellStyle name="Note 2 5 18" xfId="22534" xr:uid="{00000000-0005-0000-0000-00008B710000}"/>
    <cellStyle name="Note 2 5 18 2" xfId="22535" xr:uid="{00000000-0005-0000-0000-00008C710000}"/>
    <cellStyle name="Note 2 5 18 2 2" xfId="22536" xr:uid="{00000000-0005-0000-0000-00008D710000}"/>
    <cellStyle name="Note 2 5 18 2 2 2" xfId="35800" xr:uid="{00000000-0005-0000-0000-00008E710000}"/>
    <cellStyle name="Note 2 5 18 2 3" xfId="22537" xr:uid="{00000000-0005-0000-0000-00008F710000}"/>
    <cellStyle name="Note 2 5 18 2 4" xfId="35801" xr:uid="{00000000-0005-0000-0000-000090710000}"/>
    <cellStyle name="Note 2 5 18 3" xfId="22538" xr:uid="{00000000-0005-0000-0000-000091710000}"/>
    <cellStyle name="Note 2 5 18 3 2" xfId="35802" xr:uid="{00000000-0005-0000-0000-000092710000}"/>
    <cellStyle name="Note 2 5 18 4" xfId="22539" xr:uid="{00000000-0005-0000-0000-000093710000}"/>
    <cellStyle name="Note 2 5 18 5" xfId="35803" xr:uid="{00000000-0005-0000-0000-000094710000}"/>
    <cellStyle name="Note 2 5 19" xfId="22540" xr:uid="{00000000-0005-0000-0000-000095710000}"/>
    <cellStyle name="Note 2 5 19 2" xfId="22541" xr:uid="{00000000-0005-0000-0000-000096710000}"/>
    <cellStyle name="Note 2 5 19 2 2" xfId="22542" xr:uid="{00000000-0005-0000-0000-000097710000}"/>
    <cellStyle name="Note 2 5 19 2 2 2" xfId="35804" xr:uid="{00000000-0005-0000-0000-000098710000}"/>
    <cellStyle name="Note 2 5 19 2 3" xfId="22543" xr:uid="{00000000-0005-0000-0000-000099710000}"/>
    <cellStyle name="Note 2 5 19 2 4" xfId="35805" xr:uid="{00000000-0005-0000-0000-00009A710000}"/>
    <cellStyle name="Note 2 5 19 3" xfId="22544" xr:uid="{00000000-0005-0000-0000-00009B710000}"/>
    <cellStyle name="Note 2 5 19 3 2" xfId="35806" xr:uid="{00000000-0005-0000-0000-00009C710000}"/>
    <cellStyle name="Note 2 5 19 4" xfId="22545" xr:uid="{00000000-0005-0000-0000-00009D710000}"/>
    <cellStyle name="Note 2 5 19 5" xfId="35807" xr:uid="{00000000-0005-0000-0000-00009E710000}"/>
    <cellStyle name="Note 2 5 2" xfId="22546" xr:uid="{00000000-0005-0000-0000-00009F710000}"/>
    <cellStyle name="Note 2 5 2 10" xfId="22547" xr:uid="{00000000-0005-0000-0000-0000A0710000}"/>
    <cellStyle name="Note 2 5 2 10 2" xfId="22548" xr:uid="{00000000-0005-0000-0000-0000A1710000}"/>
    <cellStyle name="Note 2 5 2 10 2 2" xfId="22549" xr:uid="{00000000-0005-0000-0000-0000A2710000}"/>
    <cellStyle name="Note 2 5 2 10 2 2 2" xfId="35808" xr:uid="{00000000-0005-0000-0000-0000A3710000}"/>
    <cellStyle name="Note 2 5 2 10 2 3" xfId="22550" xr:uid="{00000000-0005-0000-0000-0000A4710000}"/>
    <cellStyle name="Note 2 5 2 10 2 4" xfId="35809" xr:uid="{00000000-0005-0000-0000-0000A5710000}"/>
    <cellStyle name="Note 2 5 2 10 3" xfId="22551" xr:uid="{00000000-0005-0000-0000-0000A6710000}"/>
    <cellStyle name="Note 2 5 2 10 3 2" xfId="35810" xr:uid="{00000000-0005-0000-0000-0000A7710000}"/>
    <cellStyle name="Note 2 5 2 10 4" xfId="22552" xr:uid="{00000000-0005-0000-0000-0000A8710000}"/>
    <cellStyle name="Note 2 5 2 10 5" xfId="35811" xr:uid="{00000000-0005-0000-0000-0000A9710000}"/>
    <cellStyle name="Note 2 5 2 11" xfId="22553" xr:uid="{00000000-0005-0000-0000-0000AA710000}"/>
    <cellStyle name="Note 2 5 2 11 2" xfId="22554" xr:uid="{00000000-0005-0000-0000-0000AB710000}"/>
    <cellStyle name="Note 2 5 2 11 2 2" xfId="22555" xr:uid="{00000000-0005-0000-0000-0000AC710000}"/>
    <cellStyle name="Note 2 5 2 11 2 2 2" xfId="35812" xr:uid="{00000000-0005-0000-0000-0000AD710000}"/>
    <cellStyle name="Note 2 5 2 11 2 3" xfId="22556" xr:uid="{00000000-0005-0000-0000-0000AE710000}"/>
    <cellStyle name="Note 2 5 2 11 2 4" xfId="35813" xr:uid="{00000000-0005-0000-0000-0000AF710000}"/>
    <cellStyle name="Note 2 5 2 11 3" xfId="22557" xr:uid="{00000000-0005-0000-0000-0000B0710000}"/>
    <cellStyle name="Note 2 5 2 11 3 2" xfId="35814" xr:uid="{00000000-0005-0000-0000-0000B1710000}"/>
    <cellStyle name="Note 2 5 2 11 4" xfId="22558" xr:uid="{00000000-0005-0000-0000-0000B2710000}"/>
    <cellStyle name="Note 2 5 2 11 5" xfId="35815" xr:uid="{00000000-0005-0000-0000-0000B3710000}"/>
    <cellStyle name="Note 2 5 2 12" xfId="22559" xr:uid="{00000000-0005-0000-0000-0000B4710000}"/>
    <cellStyle name="Note 2 5 2 12 2" xfId="22560" xr:uid="{00000000-0005-0000-0000-0000B5710000}"/>
    <cellStyle name="Note 2 5 2 12 2 2" xfId="22561" xr:uid="{00000000-0005-0000-0000-0000B6710000}"/>
    <cellStyle name="Note 2 5 2 12 2 2 2" xfId="35816" xr:uid="{00000000-0005-0000-0000-0000B7710000}"/>
    <cellStyle name="Note 2 5 2 12 2 3" xfId="22562" xr:uid="{00000000-0005-0000-0000-0000B8710000}"/>
    <cellStyle name="Note 2 5 2 12 2 4" xfId="35817" xr:uid="{00000000-0005-0000-0000-0000B9710000}"/>
    <cellStyle name="Note 2 5 2 12 3" xfId="22563" xr:uid="{00000000-0005-0000-0000-0000BA710000}"/>
    <cellStyle name="Note 2 5 2 12 3 2" xfId="35818" xr:uid="{00000000-0005-0000-0000-0000BB710000}"/>
    <cellStyle name="Note 2 5 2 12 4" xfId="22564" xr:uid="{00000000-0005-0000-0000-0000BC710000}"/>
    <cellStyle name="Note 2 5 2 12 5" xfId="35819" xr:uid="{00000000-0005-0000-0000-0000BD710000}"/>
    <cellStyle name="Note 2 5 2 13" xfId="22565" xr:uid="{00000000-0005-0000-0000-0000BE710000}"/>
    <cellStyle name="Note 2 5 2 13 2" xfId="22566" xr:uid="{00000000-0005-0000-0000-0000BF710000}"/>
    <cellStyle name="Note 2 5 2 13 2 2" xfId="22567" xr:uid="{00000000-0005-0000-0000-0000C0710000}"/>
    <cellStyle name="Note 2 5 2 13 2 2 2" xfId="35820" xr:uid="{00000000-0005-0000-0000-0000C1710000}"/>
    <cellStyle name="Note 2 5 2 13 2 3" xfId="22568" xr:uid="{00000000-0005-0000-0000-0000C2710000}"/>
    <cellStyle name="Note 2 5 2 13 2 4" xfId="35821" xr:uid="{00000000-0005-0000-0000-0000C3710000}"/>
    <cellStyle name="Note 2 5 2 13 3" xfId="22569" xr:uid="{00000000-0005-0000-0000-0000C4710000}"/>
    <cellStyle name="Note 2 5 2 13 3 2" xfId="35822" xr:uid="{00000000-0005-0000-0000-0000C5710000}"/>
    <cellStyle name="Note 2 5 2 13 4" xfId="22570" xr:uid="{00000000-0005-0000-0000-0000C6710000}"/>
    <cellStyle name="Note 2 5 2 13 5" xfId="35823" xr:uid="{00000000-0005-0000-0000-0000C7710000}"/>
    <cellStyle name="Note 2 5 2 14" xfId="22571" xr:uid="{00000000-0005-0000-0000-0000C8710000}"/>
    <cellStyle name="Note 2 5 2 14 2" xfId="22572" xr:uid="{00000000-0005-0000-0000-0000C9710000}"/>
    <cellStyle name="Note 2 5 2 14 2 2" xfId="22573" xr:uid="{00000000-0005-0000-0000-0000CA710000}"/>
    <cellStyle name="Note 2 5 2 14 2 2 2" xfId="35824" xr:uid="{00000000-0005-0000-0000-0000CB710000}"/>
    <cellStyle name="Note 2 5 2 14 2 3" xfId="22574" xr:uid="{00000000-0005-0000-0000-0000CC710000}"/>
    <cellStyle name="Note 2 5 2 14 2 4" xfId="35825" xr:uid="{00000000-0005-0000-0000-0000CD710000}"/>
    <cellStyle name="Note 2 5 2 14 3" xfId="22575" xr:uid="{00000000-0005-0000-0000-0000CE710000}"/>
    <cellStyle name="Note 2 5 2 14 3 2" xfId="35826" xr:uid="{00000000-0005-0000-0000-0000CF710000}"/>
    <cellStyle name="Note 2 5 2 14 4" xfId="22576" xr:uid="{00000000-0005-0000-0000-0000D0710000}"/>
    <cellStyle name="Note 2 5 2 14 5" xfId="35827" xr:uid="{00000000-0005-0000-0000-0000D1710000}"/>
    <cellStyle name="Note 2 5 2 15" xfId="22577" xr:uid="{00000000-0005-0000-0000-0000D2710000}"/>
    <cellStyle name="Note 2 5 2 15 2" xfId="22578" xr:uid="{00000000-0005-0000-0000-0000D3710000}"/>
    <cellStyle name="Note 2 5 2 15 2 2" xfId="22579" xr:uid="{00000000-0005-0000-0000-0000D4710000}"/>
    <cellStyle name="Note 2 5 2 15 2 2 2" xfId="35828" xr:uid="{00000000-0005-0000-0000-0000D5710000}"/>
    <cellStyle name="Note 2 5 2 15 2 3" xfId="22580" xr:uid="{00000000-0005-0000-0000-0000D6710000}"/>
    <cellStyle name="Note 2 5 2 15 2 4" xfId="35829" xr:uid="{00000000-0005-0000-0000-0000D7710000}"/>
    <cellStyle name="Note 2 5 2 15 3" xfId="22581" xr:uid="{00000000-0005-0000-0000-0000D8710000}"/>
    <cellStyle name="Note 2 5 2 15 3 2" xfId="35830" xr:uid="{00000000-0005-0000-0000-0000D9710000}"/>
    <cellStyle name="Note 2 5 2 15 4" xfId="22582" xr:uid="{00000000-0005-0000-0000-0000DA710000}"/>
    <cellStyle name="Note 2 5 2 15 5" xfId="35831" xr:uid="{00000000-0005-0000-0000-0000DB710000}"/>
    <cellStyle name="Note 2 5 2 16" xfId="22583" xr:uid="{00000000-0005-0000-0000-0000DC710000}"/>
    <cellStyle name="Note 2 5 2 16 2" xfId="22584" xr:uid="{00000000-0005-0000-0000-0000DD710000}"/>
    <cellStyle name="Note 2 5 2 16 2 2" xfId="22585" xr:uid="{00000000-0005-0000-0000-0000DE710000}"/>
    <cellStyle name="Note 2 5 2 16 2 2 2" xfId="35832" xr:uid="{00000000-0005-0000-0000-0000DF710000}"/>
    <cellStyle name="Note 2 5 2 16 2 3" xfId="22586" xr:uid="{00000000-0005-0000-0000-0000E0710000}"/>
    <cellStyle name="Note 2 5 2 16 2 4" xfId="35833" xr:uid="{00000000-0005-0000-0000-0000E1710000}"/>
    <cellStyle name="Note 2 5 2 16 3" xfId="22587" xr:uid="{00000000-0005-0000-0000-0000E2710000}"/>
    <cellStyle name="Note 2 5 2 16 3 2" xfId="35834" xr:uid="{00000000-0005-0000-0000-0000E3710000}"/>
    <cellStyle name="Note 2 5 2 16 4" xfId="22588" xr:uid="{00000000-0005-0000-0000-0000E4710000}"/>
    <cellStyle name="Note 2 5 2 16 5" xfId="35835" xr:uid="{00000000-0005-0000-0000-0000E5710000}"/>
    <cellStyle name="Note 2 5 2 17" xfId="22589" xr:uid="{00000000-0005-0000-0000-0000E6710000}"/>
    <cellStyle name="Note 2 5 2 17 2" xfId="22590" xr:uid="{00000000-0005-0000-0000-0000E7710000}"/>
    <cellStyle name="Note 2 5 2 17 2 2" xfId="22591" xr:uid="{00000000-0005-0000-0000-0000E8710000}"/>
    <cellStyle name="Note 2 5 2 17 2 2 2" xfId="35836" xr:uid="{00000000-0005-0000-0000-0000E9710000}"/>
    <cellStyle name="Note 2 5 2 17 2 3" xfId="22592" xr:uid="{00000000-0005-0000-0000-0000EA710000}"/>
    <cellStyle name="Note 2 5 2 17 2 4" xfId="35837" xr:uid="{00000000-0005-0000-0000-0000EB710000}"/>
    <cellStyle name="Note 2 5 2 17 3" xfId="22593" xr:uid="{00000000-0005-0000-0000-0000EC710000}"/>
    <cellStyle name="Note 2 5 2 17 3 2" xfId="35838" xr:uid="{00000000-0005-0000-0000-0000ED710000}"/>
    <cellStyle name="Note 2 5 2 17 4" xfId="22594" xr:uid="{00000000-0005-0000-0000-0000EE710000}"/>
    <cellStyle name="Note 2 5 2 17 5" xfId="35839" xr:uid="{00000000-0005-0000-0000-0000EF710000}"/>
    <cellStyle name="Note 2 5 2 18" xfId="22595" xr:uid="{00000000-0005-0000-0000-0000F0710000}"/>
    <cellStyle name="Note 2 5 2 18 2" xfId="22596" xr:uid="{00000000-0005-0000-0000-0000F1710000}"/>
    <cellStyle name="Note 2 5 2 18 2 2" xfId="22597" xr:uid="{00000000-0005-0000-0000-0000F2710000}"/>
    <cellStyle name="Note 2 5 2 18 2 2 2" xfId="35840" xr:uid="{00000000-0005-0000-0000-0000F3710000}"/>
    <cellStyle name="Note 2 5 2 18 2 3" xfId="22598" xr:uid="{00000000-0005-0000-0000-0000F4710000}"/>
    <cellStyle name="Note 2 5 2 18 2 4" xfId="35841" xr:uid="{00000000-0005-0000-0000-0000F5710000}"/>
    <cellStyle name="Note 2 5 2 18 3" xfId="22599" xr:uid="{00000000-0005-0000-0000-0000F6710000}"/>
    <cellStyle name="Note 2 5 2 18 3 2" xfId="35842" xr:uid="{00000000-0005-0000-0000-0000F7710000}"/>
    <cellStyle name="Note 2 5 2 18 4" xfId="22600" xr:uid="{00000000-0005-0000-0000-0000F8710000}"/>
    <cellStyle name="Note 2 5 2 18 5" xfId="35843" xr:uid="{00000000-0005-0000-0000-0000F9710000}"/>
    <cellStyle name="Note 2 5 2 19" xfId="22601" xr:uid="{00000000-0005-0000-0000-0000FA710000}"/>
    <cellStyle name="Note 2 5 2 19 2" xfId="22602" xr:uid="{00000000-0005-0000-0000-0000FB710000}"/>
    <cellStyle name="Note 2 5 2 19 2 2" xfId="22603" xr:uid="{00000000-0005-0000-0000-0000FC710000}"/>
    <cellStyle name="Note 2 5 2 19 2 2 2" xfId="35844" xr:uid="{00000000-0005-0000-0000-0000FD710000}"/>
    <cellStyle name="Note 2 5 2 19 2 3" xfId="22604" xr:uid="{00000000-0005-0000-0000-0000FE710000}"/>
    <cellStyle name="Note 2 5 2 19 2 4" xfId="35845" xr:uid="{00000000-0005-0000-0000-0000FF710000}"/>
    <cellStyle name="Note 2 5 2 19 3" xfId="22605" xr:uid="{00000000-0005-0000-0000-000000720000}"/>
    <cellStyle name="Note 2 5 2 19 3 2" xfId="35846" xr:uid="{00000000-0005-0000-0000-000001720000}"/>
    <cellStyle name="Note 2 5 2 19 4" xfId="22606" xr:uid="{00000000-0005-0000-0000-000002720000}"/>
    <cellStyle name="Note 2 5 2 19 5" xfId="35847" xr:uid="{00000000-0005-0000-0000-000003720000}"/>
    <cellStyle name="Note 2 5 2 2" xfId="22607" xr:uid="{00000000-0005-0000-0000-000004720000}"/>
    <cellStyle name="Note 2 5 2 2 2" xfId="22608" xr:uid="{00000000-0005-0000-0000-000005720000}"/>
    <cellStyle name="Note 2 5 2 2 2 2" xfId="22609" xr:uid="{00000000-0005-0000-0000-000006720000}"/>
    <cellStyle name="Note 2 5 2 2 2 2 2" xfId="35848" xr:uid="{00000000-0005-0000-0000-000007720000}"/>
    <cellStyle name="Note 2 5 2 2 2 3" xfId="22610" xr:uid="{00000000-0005-0000-0000-000008720000}"/>
    <cellStyle name="Note 2 5 2 2 2 4" xfId="35849" xr:uid="{00000000-0005-0000-0000-000009720000}"/>
    <cellStyle name="Note 2 5 2 2 3" xfId="22611" xr:uid="{00000000-0005-0000-0000-00000A720000}"/>
    <cellStyle name="Note 2 5 2 2 3 2" xfId="35850" xr:uid="{00000000-0005-0000-0000-00000B720000}"/>
    <cellStyle name="Note 2 5 2 2 4" xfId="22612" xr:uid="{00000000-0005-0000-0000-00000C720000}"/>
    <cellStyle name="Note 2 5 2 2 5" xfId="35851" xr:uid="{00000000-0005-0000-0000-00000D720000}"/>
    <cellStyle name="Note 2 5 2 20" xfId="22613" xr:uid="{00000000-0005-0000-0000-00000E720000}"/>
    <cellStyle name="Note 2 5 2 20 2" xfId="22614" xr:uid="{00000000-0005-0000-0000-00000F720000}"/>
    <cellStyle name="Note 2 5 2 20 2 2" xfId="22615" xr:uid="{00000000-0005-0000-0000-000010720000}"/>
    <cellStyle name="Note 2 5 2 20 2 2 2" xfId="35852" xr:uid="{00000000-0005-0000-0000-000011720000}"/>
    <cellStyle name="Note 2 5 2 20 2 3" xfId="22616" xr:uid="{00000000-0005-0000-0000-000012720000}"/>
    <cellStyle name="Note 2 5 2 20 2 4" xfId="35853" xr:uid="{00000000-0005-0000-0000-000013720000}"/>
    <cellStyle name="Note 2 5 2 20 3" xfId="22617" xr:uid="{00000000-0005-0000-0000-000014720000}"/>
    <cellStyle name="Note 2 5 2 20 3 2" xfId="35854" xr:uid="{00000000-0005-0000-0000-000015720000}"/>
    <cellStyle name="Note 2 5 2 20 4" xfId="22618" xr:uid="{00000000-0005-0000-0000-000016720000}"/>
    <cellStyle name="Note 2 5 2 20 5" xfId="35855" xr:uid="{00000000-0005-0000-0000-000017720000}"/>
    <cellStyle name="Note 2 5 2 21" xfId="22619" xr:uid="{00000000-0005-0000-0000-000018720000}"/>
    <cellStyle name="Note 2 5 2 21 2" xfId="22620" xr:uid="{00000000-0005-0000-0000-000019720000}"/>
    <cellStyle name="Note 2 5 2 21 2 2" xfId="22621" xr:uid="{00000000-0005-0000-0000-00001A720000}"/>
    <cellStyle name="Note 2 5 2 21 2 2 2" xfId="35856" xr:uid="{00000000-0005-0000-0000-00001B720000}"/>
    <cellStyle name="Note 2 5 2 21 2 3" xfId="22622" xr:uid="{00000000-0005-0000-0000-00001C720000}"/>
    <cellStyle name="Note 2 5 2 21 2 4" xfId="35857" xr:uid="{00000000-0005-0000-0000-00001D720000}"/>
    <cellStyle name="Note 2 5 2 21 3" xfId="22623" xr:uid="{00000000-0005-0000-0000-00001E720000}"/>
    <cellStyle name="Note 2 5 2 21 3 2" xfId="35858" xr:uid="{00000000-0005-0000-0000-00001F720000}"/>
    <cellStyle name="Note 2 5 2 21 4" xfId="22624" xr:uid="{00000000-0005-0000-0000-000020720000}"/>
    <cellStyle name="Note 2 5 2 21 5" xfId="35859" xr:uid="{00000000-0005-0000-0000-000021720000}"/>
    <cellStyle name="Note 2 5 2 22" xfId="22625" xr:uid="{00000000-0005-0000-0000-000022720000}"/>
    <cellStyle name="Note 2 5 2 22 2" xfId="22626" xr:uid="{00000000-0005-0000-0000-000023720000}"/>
    <cellStyle name="Note 2 5 2 22 2 2" xfId="22627" xr:uid="{00000000-0005-0000-0000-000024720000}"/>
    <cellStyle name="Note 2 5 2 22 2 2 2" xfId="35860" xr:uid="{00000000-0005-0000-0000-000025720000}"/>
    <cellStyle name="Note 2 5 2 22 2 3" xfId="22628" xr:uid="{00000000-0005-0000-0000-000026720000}"/>
    <cellStyle name="Note 2 5 2 22 2 4" xfId="35861" xr:uid="{00000000-0005-0000-0000-000027720000}"/>
    <cellStyle name="Note 2 5 2 22 3" xfId="22629" xr:uid="{00000000-0005-0000-0000-000028720000}"/>
    <cellStyle name="Note 2 5 2 22 3 2" xfId="35862" xr:uid="{00000000-0005-0000-0000-000029720000}"/>
    <cellStyle name="Note 2 5 2 22 4" xfId="22630" xr:uid="{00000000-0005-0000-0000-00002A720000}"/>
    <cellStyle name="Note 2 5 2 22 5" xfId="35863" xr:uid="{00000000-0005-0000-0000-00002B720000}"/>
    <cellStyle name="Note 2 5 2 23" xfId="22631" xr:uid="{00000000-0005-0000-0000-00002C720000}"/>
    <cellStyle name="Note 2 5 2 23 2" xfId="22632" xr:uid="{00000000-0005-0000-0000-00002D720000}"/>
    <cellStyle name="Note 2 5 2 23 2 2" xfId="22633" xr:uid="{00000000-0005-0000-0000-00002E720000}"/>
    <cellStyle name="Note 2 5 2 23 2 2 2" xfId="35864" xr:uid="{00000000-0005-0000-0000-00002F720000}"/>
    <cellStyle name="Note 2 5 2 23 2 3" xfId="22634" xr:uid="{00000000-0005-0000-0000-000030720000}"/>
    <cellStyle name="Note 2 5 2 23 2 4" xfId="35865" xr:uid="{00000000-0005-0000-0000-000031720000}"/>
    <cellStyle name="Note 2 5 2 23 3" xfId="22635" xr:uid="{00000000-0005-0000-0000-000032720000}"/>
    <cellStyle name="Note 2 5 2 23 3 2" xfId="35866" xr:uid="{00000000-0005-0000-0000-000033720000}"/>
    <cellStyle name="Note 2 5 2 23 4" xfId="22636" xr:uid="{00000000-0005-0000-0000-000034720000}"/>
    <cellStyle name="Note 2 5 2 23 5" xfId="35867" xr:uid="{00000000-0005-0000-0000-000035720000}"/>
    <cellStyle name="Note 2 5 2 24" xfId="22637" xr:uid="{00000000-0005-0000-0000-000036720000}"/>
    <cellStyle name="Note 2 5 2 24 2" xfId="22638" xr:uid="{00000000-0005-0000-0000-000037720000}"/>
    <cellStyle name="Note 2 5 2 24 2 2" xfId="22639" xr:uid="{00000000-0005-0000-0000-000038720000}"/>
    <cellStyle name="Note 2 5 2 24 2 2 2" xfId="35868" xr:uid="{00000000-0005-0000-0000-000039720000}"/>
    <cellStyle name="Note 2 5 2 24 2 3" xfId="22640" xr:uid="{00000000-0005-0000-0000-00003A720000}"/>
    <cellStyle name="Note 2 5 2 24 2 4" xfId="35869" xr:uid="{00000000-0005-0000-0000-00003B720000}"/>
    <cellStyle name="Note 2 5 2 24 3" xfId="22641" xr:uid="{00000000-0005-0000-0000-00003C720000}"/>
    <cellStyle name="Note 2 5 2 24 3 2" xfId="35870" xr:uid="{00000000-0005-0000-0000-00003D720000}"/>
    <cellStyle name="Note 2 5 2 24 4" xfId="22642" xr:uid="{00000000-0005-0000-0000-00003E720000}"/>
    <cellStyle name="Note 2 5 2 24 5" xfId="35871" xr:uid="{00000000-0005-0000-0000-00003F720000}"/>
    <cellStyle name="Note 2 5 2 25" xfId="22643" xr:uid="{00000000-0005-0000-0000-000040720000}"/>
    <cellStyle name="Note 2 5 2 25 2" xfId="22644" xr:uid="{00000000-0005-0000-0000-000041720000}"/>
    <cellStyle name="Note 2 5 2 25 2 2" xfId="22645" xr:uid="{00000000-0005-0000-0000-000042720000}"/>
    <cellStyle name="Note 2 5 2 25 2 2 2" xfId="35872" xr:uid="{00000000-0005-0000-0000-000043720000}"/>
    <cellStyle name="Note 2 5 2 25 2 3" xfId="22646" xr:uid="{00000000-0005-0000-0000-000044720000}"/>
    <cellStyle name="Note 2 5 2 25 2 4" xfId="35873" xr:uid="{00000000-0005-0000-0000-000045720000}"/>
    <cellStyle name="Note 2 5 2 25 3" xfId="22647" xr:uid="{00000000-0005-0000-0000-000046720000}"/>
    <cellStyle name="Note 2 5 2 25 3 2" xfId="35874" xr:uid="{00000000-0005-0000-0000-000047720000}"/>
    <cellStyle name="Note 2 5 2 25 4" xfId="22648" xr:uid="{00000000-0005-0000-0000-000048720000}"/>
    <cellStyle name="Note 2 5 2 25 5" xfId="35875" xr:uid="{00000000-0005-0000-0000-000049720000}"/>
    <cellStyle name="Note 2 5 2 26" xfId="22649" xr:uid="{00000000-0005-0000-0000-00004A720000}"/>
    <cellStyle name="Note 2 5 2 26 2" xfId="22650" xr:uid="{00000000-0005-0000-0000-00004B720000}"/>
    <cellStyle name="Note 2 5 2 26 2 2" xfId="22651" xr:uid="{00000000-0005-0000-0000-00004C720000}"/>
    <cellStyle name="Note 2 5 2 26 2 2 2" xfId="35876" xr:uid="{00000000-0005-0000-0000-00004D720000}"/>
    <cellStyle name="Note 2 5 2 26 2 3" xfId="22652" xr:uid="{00000000-0005-0000-0000-00004E720000}"/>
    <cellStyle name="Note 2 5 2 26 2 4" xfId="35877" xr:uid="{00000000-0005-0000-0000-00004F720000}"/>
    <cellStyle name="Note 2 5 2 26 3" xfId="22653" xr:uid="{00000000-0005-0000-0000-000050720000}"/>
    <cellStyle name="Note 2 5 2 26 3 2" xfId="35878" xr:uid="{00000000-0005-0000-0000-000051720000}"/>
    <cellStyle name="Note 2 5 2 26 4" xfId="22654" xr:uid="{00000000-0005-0000-0000-000052720000}"/>
    <cellStyle name="Note 2 5 2 26 5" xfId="35879" xr:uid="{00000000-0005-0000-0000-000053720000}"/>
    <cellStyle name="Note 2 5 2 27" xfId="22655" xr:uid="{00000000-0005-0000-0000-000054720000}"/>
    <cellStyle name="Note 2 5 2 27 2" xfId="22656" xr:uid="{00000000-0005-0000-0000-000055720000}"/>
    <cellStyle name="Note 2 5 2 27 2 2" xfId="22657" xr:uid="{00000000-0005-0000-0000-000056720000}"/>
    <cellStyle name="Note 2 5 2 27 2 2 2" xfId="35880" xr:uid="{00000000-0005-0000-0000-000057720000}"/>
    <cellStyle name="Note 2 5 2 27 2 3" xfId="22658" xr:uid="{00000000-0005-0000-0000-000058720000}"/>
    <cellStyle name="Note 2 5 2 27 2 4" xfId="35881" xr:uid="{00000000-0005-0000-0000-000059720000}"/>
    <cellStyle name="Note 2 5 2 27 3" xfId="22659" xr:uid="{00000000-0005-0000-0000-00005A720000}"/>
    <cellStyle name="Note 2 5 2 27 3 2" xfId="35882" xr:uid="{00000000-0005-0000-0000-00005B720000}"/>
    <cellStyle name="Note 2 5 2 27 4" xfId="22660" xr:uid="{00000000-0005-0000-0000-00005C720000}"/>
    <cellStyle name="Note 2 5 2 27 5" xfId="35883" xr:uid="{00000000-0005-0000-0000-00005D720000}"/>
    <cellStyle name="Note 2 5 2 28" xfId="22661" xr:uid="{00000000-0005-0000-0000-00005E720000}"/>
    <cellStyle name="Note 2 5 2 28 2" xfId="22662" xr:uid="{00000000-0005-0000-0000-00005F720000}"/>
    <cellStyle name="Note 2 5 2 28 2 2" xfId="22663" xr:uid="{00000000-0005-0000-0000-000060720000}"/>
    <cellStyle name="Note 2 5 2 28 2 2 2" xfId="35884" xr:uid="{00000000-0005-0000-0000-000061720000}"/>
    <cellStyle name="Note 2 5 2 28 2 3" xfId="22664" xr:uid="{00000000-0005-0000-0000-000062720000}"/>
    <cellStyle name="Note 2 5 2 28 2 4" xfId="35885" xr:uid="{00000000-0005-0000-0000-000063720000}"/>
    <cellStyle name="Note 2 5 2 28 3" xfId="22665" xr:uid="{00000000-0005-0000-0000-000064720000}"/>
    <cellStyle name="Note 2 5 2 28 3 2" xfId="35886" xr:uid="{00000000-0005-0000-0000-000065720000}"/>
    <cellStyle name="Note 2 5 2 28 4" xfId="22666" xr:uid="{00000000-0005-0000-0000-000066720000}"/>
    <cellStyle name="Note 2 5 2 28 5" xfId="35887" xr:uid="{00000000-0005-0000-0000-000067720000}"/>
    <cellStyle name="Note 2 5 2 29" xfId="22667" xr:uid="{00000000-0005-0000-0000-000068720000}"/>
    <cellStyle name="Note 2 5 2 29 2" xfId="22668" xr:uid="{00000000-0005-0000-0000-000069720000}"/>
    <cellStyle name="Note 2 5 2 29 2 2" xfId="22669" xr:uid="{00000000-0005-0000-0000-00006A720000}"/>
    <cellStyle name="Note 2 5 2 29 2 2 2" xfId="35888" xr:uid="{00000000-0005-0000-0000-00006B720000}"/>
    <cellStyle name="Note 2 5 2 29 2 3" xfId="22670" xr:uid="{00000000-0005-0000-0000-00006C720000}"/>
    <cellStyle name="Note 2 5 2 29 2 4" xfId="35889" xr:uid="{00000000-0005-0000-0000-00006D720000}"/>
    <cellStyle name="Note 2 5 2 29 3" xfId="22671" xr:uid="{00000000-0005-0000-0000-00006E720000}"/>
    <cellStyle name="Note 2 5 2 29 3 2" xfId="35890" xr:uid="{00000000-0005-0000-0000-00006F720000}"/>
    <cellStyle name="Note 2 5 2 29 4" xfId="22672" xr:uid="{00000000-0005-0000-0000-000070720000}"/>
    <cellStyle name="Note 2 5 2 29 5" xfId="35891" xr:uid="{00000000-0005-0000-0000-000071720000}"/>
    <cellStyle name="Note 2 5 2 3" xfId="22673" xr:uid="{00000000-0005-0000-0000-000072720000}"/>
    <cellStyle name="Note 2 5 2 3 2" xfId="22674" xr:uid="{00000000-0005-0000-0000-000073720000}"/>
    <cellStyle name="Note 2 5 2 3 2 2" xfId="22675" xr:uid="{00000000-0005-0000-0000-000074720000}"/>
    <cellStyle name="Note 2 5 2 3 2 2 2" xfId="35892" xr:uid="{00000000-0005-0000-0000-000075720000}"/>
    <cellStyle name="Note 2 5 2 3 2 3" xfId="22676" xr:uid="{00000000-0005-0000-0000-000076720000}"/>
    <cellStyle name="Note 2 5 2 3 2 4" xfId="35893" xr:uid="{00000000-0005-0000-0000-000077720000}"/>
    <cellStyle name="Note 2 5 2 3 3" xfId="22677" xr:uid="{00000000-0005-0000-0000-000078720000}"/>
    <cellStyle name="Note 2 5 2 3 3 2" xfId="35894" xr:uid="{00000000-0005-0000-0000-000079720000}"/>
    <cellStyle name="Note 2 5 2 3 4" xfId="22678" xr:uid="{00000000-0005-0000-0000-00007A720000}"/>
    <cellStyle name="Note 2 5 2 3 5" xfId="35895" xr:uid="{00000000-0005-0000-0000-00007B720000}"/>
    <cellStyle name="Note 2 5 2 30" xfId="22679" xr:uid="{00000000-0005-0000-0000-00007C720000}"/>
    <cellStyle name="Note 2 5 2 30 2" xfId="22680" xr:uid="{00000000-0005-0000-0000-00007D720000}"/>
    <cellStyle name="Note 2 5 2 30 2 2" xfId="22681" xr:uid="{00000000-0005-0000-0000-00007E720000}"/>
    <cellStyle name="Note 2 5 2 30 2 2 2" xfId="35896" xr:uid="{00000000-0005-0000-0000-00007F720000}"/>
    <cellStyle name="Note 2 5 2 30 2 3" xfId="22682" xr:uid="{00000000-0005-0000-0000-000080720000}"/>
    <cellStyle name="Note 2 5 2 30 2 4" xfId="35897" xr:uid="{00000000-0005-0000-0000-000081720000}"/>
    <cellStyle name="Note 2 5 2 30 3" xfId="22683" xr:uid="{00000000-0005-0000-0000-000082720000}"/>
    <cellStyle name="Note 2 5 2 30 3 2" xfId="35898" xr:uid="{00000000-0005-0000-0000-000083720000}"/>
    <cellStyle name="Note 2 5 2 30 4" xfId="22684" xr:uid="{00000000-0005-0000-0000-000084720000}"/>
    <cellStyle name="Note 2 5 2 30 5" xfId="35899" xr:uid="{00000000-0005-0000-0000-000085720000}"/>
    <cellStyle name="Note 2 5 2 31" xfId="22685" xr:uid="{00000000-0005-0000-0000-000086720000}"/>
    <cellStyle name="Note 2 5 2 31 2" xfId="22686" xr:uid="{00000000-0005-0000-0000-000087720000}"/>
    <cellStyle name="Note 2 5 2 31 2 2" xfId="35900" xr:uid="{00000000-0005-0000-0000-000088720000}"/>
    <cellStyle name="Note 2 5 2 31 3" xfId="22687" xr:uid="{00000000-0005-0000-0000-000089720000}"/>
    <cellStyle name="Note 2 5 2 31 4" xfId="35901" xr:uid="{00000000-0005-0000-0000-00008A720000}"/>
    <cellStyle name="Note 2 5 2 32" xfId="22688" xr:uid="{00000000-0005-0000-0000-00008B720000}"/>
    <cellStyle name="Note 2 5 2 32 2" xfId="35902" xr:uid="{00000000-0005-0000-0000-00008C720000}"/>
    <cellStyle name="Note 2 5 2 33" xfId="22689" xr:uid="{00000000-0005-0000-0000-00008D720000}"/>
    <cellStyle name="Note 2 5 2 34" xfId="35903" xr:uid="{00000000-0005-0000-0000-00008E720000}"/>
    <cellStyle name="Note 2 5 2 4" xfId="22690" xr:uid="{00000000-0005-0000-0000-00008F720000}"/>
    <cellStyle name="Note 2 5 2 4 2" xfId="22691" xr:uid="{00000000-0005-0000-0000-000090720000}"/>
    <cellStyle name="Note 2 5 2 4 2 2" xfId="22692" xr:uid="{00000000-0005-0000-0000-000091720000}"/>
    <cellStyle name="Note 2 5 2 4 2 2 2" xfId="35904" xr:uid="{00000000-0005-0000-0000-000092720000}"/>
    <cellStyle name="Note 2 5 2 4 2 3" xfId="22693" xr:uid="{00000000-0005-0000-0000-000093720000}"/>
    <cellStyle name="Note 2 5 2 4 2 4" xfId="35905" xr:uid="{00000000-0005-0000-0000-000094720000}"/>
    <cellStyle name="Note 2 5 2 4 3" xfId="22694" xr:uid="{00000000-0005-0000-0000-000095720000}"/>
    <cellStyle name="Note 2 5 2 4 3 2" xfId="35906" xr:uid="{00000000-0005-0000-0000-000096720000}"/>
    <cellStyle name="Note 2 5 2 4 4" xfId="22695" xr:uid="{00000000-0005-0000-0000-000097720000}"/>
    <cellStyle name="Note 2 5 2 4 5" xfId="35907" xr:uid="{00000000-0005-0000-0000-000098720000}"/>
    <cellStyle name="Note 2 5 2 5" xfId="22696" xr:uid="{00000000-0005-0000-0000-000099720000}"/>
    <cellStyle name="Note 2 5 2 5 2" xfId="22697" xr:uid="{00000000-0005-0000-0000-00009A720000}"/>
    <cellStyle name="Note 2 5 2 5 2 2" xfId="22698" xr:uid="{00000000-0005-0000-0000-00009B720000}"/>
    <cellStyle name="Note 2 5 2 5 2 2 2" xfId="35908" xr:uid="{00000000-0005-0000-0000-00009C720000}"/>
    <cellStyle name="Note 2 5 2 5 2 3" xfId="22699" xr:uid="{00000000-0005-0000-0000-00009D720000}"/>
    <cellStyle name="Note 2 5 2 5 2 4" xfId="35909" xr:uid="{00000000-0005-0000-0000-00009E720000}"/>
    <cellStyle name="Note 2 5 2 5 3" xfId="22700" xr:uid="{00000000-0005-0000-0000-00009F720000}"/>
    <cellStyle name="Note 2 5 2 5 3 2" xfId="35910" xr:uid="{00000000-0005-0000-0000-0000A0720000}"/>
    <cellStyle name="Note 2 5 2 5 4" xfId="22701" xr:uid="{00000000-0005-0000-0000-0000A1720000}"/>
    <cellStyle name="Note 2 5 2 5 5" xfId="35911" xr:uid="{00000000-0005-0000-0000-0000A2720000}"/>
    <cellStyle name="Note 2 5 2 6" xfId="22702" xr:uid="{00000000-0005-0000-0000-0000A3720000}"/>
    <cellStyle name="Note 2 5 2 6 2" xfId="22703" xr:uid="{00000000-0005-0000-0000-0000A4720000}"/>
    <cellStyle name="Note 2 5 2 6 2 2" xfId="22704" xr:uid="{00000000-0005-0000-0000-0000A5720000}"/>
    <cellStyle name="Note 2 5 2 6 2 2 2" xfId="35912" xr:uid="{00000000-0005-0000-0000-0000A6720000}"/>
    <cellStyle name="Note 2 5 2 6 2 3" xfId="22705" xr:uid="{00000000-0005-0000-0000-0000A7720000}"/>
    <cellStyle name="Note 2 5 2 6 2 4" xfId="35913" xr:uid="{00000000-0005-0000-0000-0000A8720000}"/>
    <cellStyle name="Note 2 5 2 6 3" xfId="22706" xr:uid="{00000000-0005-0000-0000-0000A9720000}"/>
    <cellStyle name="Note 2 5 2 6 3 2" xfId="35914" xr:uid="{00000000-0005-0000-0000-0000AA720000}"/>
    <cellStyle name="Note 2 5 2 6 4" xfId="22707" xr:uid="{00000000-0005-0000-0000-0000AB720000}"/>
    <cellStyle name="Note 2 5 2 6 5" xfId="35915" xr:uid="{00000000-0005-0000-0000-0000AC720000}"/>
    <cellStyle name="Note 2 5 2 7" xfId="22708" xr:uid="{00000000-0005-0000-0000-0000AD720000}"/>
    <cellStyle name="Note 2 5 2 7 2" xfId="22709" xr:uid="{00000000-0005-0000-0000-0000AE720000}"/>
    <cellStyle name="Note 2 5 2 7 2 2" xfId="22710" xr:uid="{00000000-0005-0000-0000-0000AF720000}"/>
    <cellStyle name="Note 2 5 2 7 2 2 2" xfId="35916" xr:uid="{00000000-0005-0000-0000-0000B0720000}"/>
    <cellStyle name="Note 2 5 2 7 2 3" xfId="22711" xr:uid="{00000000-0005-0000-0000-0000B1720000}"/>
    <cellStyle name="Note 2 5 2 7 2 4" xfId="35917" xr:uid="{00000000-0005-0000-0000-0000B2720000}"/>
    <cellStyle name="Note 2 5 2 7 3" xfId="22712" xr:uid="{00000000-0005-0000-0000-0000B3720000}"/>
    <cellStyle name="Note 2 5 2 7 3 2" xfId="35918" xr:uid="{00000000-0005-0000-0000-0000B4720000}"/>
    <cellStyle name="Note 2 5 2 7 4" xfId="22713" xr:uid="{00000000-0005-0000-0000-0000B5720000}"/>
    <cellStyle name="Note 2 5 2 7 5" xfId="35919" xr:uid="{00000000-0005-0000-0000-0000B6720000}"/>
    <cellStyle name="Note 2 5 2 8" xfId="22714" xr:uid="{00000000-0005-0000-0000-0000B7720000}"/>
    <cellStyle name="Note 2 5 2 8 2" xfId="22715" xr:uid="{00000000-0005-0000-0000-0000B8720000}"/>
    <cellStyle name="Note 2 5 2 8 2 2" xfId="22716" xr:uid="{00000000-0005-0000-0000-0000B9720000}"/>
    <cellStyle name="Note 2 5 2 8 2 2 2" xfId="35920" xr:uid="{00000000-0005-0000-0000-0000BA720000}"/>
    <cellStyle name="Note 2 5 2 8 2 3" xfId="22717" xr:uid="{00000000-0005-0000-0000-0000BB720000}"/>
    <cellStyle name="Note 2 5 2 8 2 4" xfId="35921" xr:uid="{00000000-0005-0000-0000-0000BC720000}"/>
    <cellStyle name="Note 2 5 2 8 3" xfId="22718" xr:uid="{00000000-0005-0000-0000-0000BD720000}"/>
    <cellStyle name="Note 2 5 2 8 3 2" xfId="35922" xr:uid="{00000000-0005-0000-0000-0000BE720000}"/>
    <cellStyle name="Note 2 5 2 8 4" xfId="22719" xr:uid="{00000000-0005-0000-0000-0000BF720000}"/>
    <cellStyle name="Note 2 5 2 8 5" xfId="35923" xr:uid="{00000000-0005-0000-0000-0000C0720000}"/>
    <cellStyle name="Note 2 5 2 9" xfId="22720" xr:uid="{00000000-0005-0000-0000-0000C1720000}"/>
    <cellStyle name="Note 2 5 2 9 2" xfId="22721" xr:uid="{00000000-0005-0000-0000-0000C2720000}"/>
    <cellStyle name="Note 2 5 2 9 2 2" xfId="22722" xr:uid="{00000000-0005-0000-0000-0000C3720000}"/>
    <cellStyle name="Note 2 5 2 9 2 2 2" xfId="35924" xr:uid="{00000000-0005-0000-0000-0000C4720000}"/>
    <cellStyle name="Note 2 5 2 9 2 3" xfId="22723" xr:uid="{00000000-0005-0000-0000-0000C5720000}"/>
    <cellStyle name="Note 2 5 2 9 2 4" xfId="35925" xr:uid="{00000000-0005-0000-0000-0000C6720000}"/>
    <cellStyle name="Note 2 5 2 9 3" xfId="22724" xr:uid="{00000000-0005-0000-0000-0000C7720000}"/>
    <cellStyle name="Note 2 5 2 9 3 2" xfId="35926" xr:uid="{00000000-0005-0000-0000-0000C8720000}"/>
    <cellStyle name="Note 2 5 2 9 4" xfId="22725" xr:uid="{00000000-0005-0000-0000-0000C9720000}"/>
    <cellStyle name="Note 2 5 2 9 5" xfId="35927" xr:uid="{00000000-0005-0000-0000-0000CA720000}"/>
    <cellStyle name="Note 2 5 20" xfId="22726" xr:uid="{00000000-0005-0000-0000-0000CB720000}"/>
    <cellStyle name="Note 2 5 20 2" xfId="22727" xr:uid="{00000000-0005-0000-0000-0000CC720000}"/>
    <cellStyle name="Note 2 5 20 2 2" xfId="22728" xr:uid="{00000000-0005-0000-0000-0000CD720000}"/>
    <cellStyle name="Note 2 5 20 2 2 2" xfId="35928" xr:uid="{00000000-0005-0000-0000-0000CE720000}"/>
    <cellStyle name="Note 2 5 20 2 3" xfId="22729" xr:uid="{00000000-0005-0000-0000-0000CF720000}"/>
    <cellStyle name="Note 2 5 20 2 4" xfId="35929" xr:uid="{00000000-0005-0000-0000-0000D0720000}"/>
    <cellStyle name="Note 2 5 20 3" xfId="22730" xr:uid="{00000000-0005-0000-0000-0000D1720000}"/>
    <cellStyle name="Note 2 5 20 3 2" xfId="35930" xr:uid="{00000000-0005-0000-0000-0000D2720000}"/>
    <cellStyle name="Note 2 5 20 4" xfId="22731" xr:uid="{00000000-0005-0000-0000-0000D3720000}"/>
    <cellStyle name="Note 2 5 20 5" xfId="35931" xr:uid="{00000000-0005-0000-0000-0000D4720000}"/>
    <cellStyle name="Note 2 5 21" xfId="22732" xr:uid="{00000000-0005-0000-0000-0000D5720000}"/>
    <cellStyle name="Note 2 5 21 2" xfId="22733" xr:uid="{00000000-0005-0000-0000-0000D6720000}"/>
    <cellStyle name="Note 2 5 21 2 2" xfId="22734" xr:uid="{00000000-0005-0000-0000-0000D7720000}"/>
    <cellStyle name="Note 2 5 21 2 2 2" xfId="35932" xr:uid="{00000000-0005-0000-0000-0000D8720000}"/>
    <cellStyle name="Note 2 5 21 2 3" xfId="22735" xr:uid="{00000000-0005-0000-0000-0000D9720000}"/>
    <cellStyle name="Note 2 5 21 2 4" xfId="35933" xr:uid="{00000000-0005-0000-0000-0000DA720000}"/>
    <cellStyle name="Note 2 5 21 3" xfId="22736" xr:uid="{00000000-0005-0000-0000-0000DB720000}"/>
    <cellStyle name="Note 2 5 21 3 2" xfId="35934" xr:uid="{00000000-0005-0000-0000-0000DC720000}"/>
    <cellStyle name="Note 2 5 21 4" xfId="22737" xr:uid="{00000000-0005-0000-0000-0000DD720000}"/>
    <cellStyle name="Note 2 5 21 5" xfId="35935" xr:uid="{00000000-0005-0000-0000-0000DE720000}"/>
    <cellStyle name="Note 2 5 22" xfId="22738" xr:uid="{00000000-0005-0000-0000-0000DF720000}"/>
    <cellStyle name="Note 2 5 22 2" xfId="22739" xr:uid="{00000000-0005-0000-0000-0000E0720000}"/>
    <cellStyle name="Note 2 5 22 2 2" xfId="22740" xr:uid="{00000000-0005-0000-0000-0000E1720000}"/>
    <cellStyle name="Note 2 5 22 2 2 2" xfId="35936" xr:uid="{00000000-0005-0000-0000-0000E2720000}"/>
    <cellStyle name="Note 2 5 22 2 3" xfId="22741" xr:uid="{00000000-0005-0000-0000-0000E3720000}"/>
    <cellStyle name="Note 2 5 22 2 4" xfId="35937" xr:uid="{00000000-0005-0000-0000-0000E4720000}"/>
    <cellStyle name="Note 2 5 22 3" xfId="22742" xr:uid="{00000000-0005-0000-0000-0000E5720000}"/>
    <cellStyle name="Note 2 5 22 3 2" xfId="35938" xr:uid="{00000000-0005-0000-0000-0000E6720000}"/>
    <cellStyle name="Note 2 5 22 4" xfId="22743" xr:uid="{00000000-0005-0000-0000-0000E7720000}"/>
    <cellStyle name="Note 2 5 22 5" xfId="35939" xr:uid="{00000000-0005-0000-0000-0000E8720000}"/>
    <cellStyle name="Note 2 5 23" xfId="22744" xr:uid="{00000000-0005-0000-0000-0000E9720000}"/>
    <cellStyle name="Note 2 5 23 2" xfId="22745" xr:uid="{00000000-0005-0000-0000-0000EA720000}"/>
    <cellStyle name="Note 2 5 23 2 2" xfId="22746" xr:uid="{00000000-0005-0000-0000-0000EB720000}"/>
    <cellStyle name="Note 2 5 23 2 2 2" xfId="35940" xr:uid="{00000000-0005-0000-0000-0000EC720000}"/>
    <cellStyle name="Note 2 5 23 2 3" xfId="22747" xr:uid="{00000000-0005-0000-0000-0000ED720000}"/>
    <cellStyle name="Note 2 5 23 2 4" xfId="35941" xr:uid="{00000000-0005-0000-0000-0000EE720000}"/>
    <cellStyle name="Note 2 5 23 3" xfId="22748" xr:uid="{00000000-0005-0000-0000-0000EF720000}"/>
    <cellStyle name="Note 2 5 23 3 2" xfId="35942" xr:uid="{00000000-0005-0000-0000-0000F0720000}"/>
    <cellStyle name="Note 2 5 23 4" xfId="22749" xr:uid="{00000000-0005-0000-0000-0000F1720000}"/>
    <cellStyle name="Note 2 5 23 5" xfId="35943" xr:uid="{00000000-0005-0000-0000-0000F2720000}"/>
    <cellStyle name="Note 2 5 24" xfId="22750" xr:uid="{00000000-0005-0000-0000-0000F3720000}"/>
    <cellStyle name="Note 2 5 24 2" xfId="22751" xr:uid="{00000000-0005-0000-0000-0000F4720000}"/>
    <cellStyle name="Note 2 5 24 2 2" xfId="22752" xr:uid="{00000000-0005-0000-0000-0000F5720000}"/>
    <cellStyle name="Note 2 5 24 2 2 2" xfId="35944" xr:uid="{00000000-0005-0000-0000-0000F6720000}"/>
    <cellStyle name="Note 2 5 24 2 3" xfId="22753" xr:uid="{00000000-0005-0000-0000-0000F7720000}"/>
    <cellStyle name="Note 2 5 24 2 4" xfId="35945" xr:uid="{00000000-0005-0000-0000-0000F8720000}"/>
    <cellStyle name="Note 2 5 24 3" xfId="22754" xr:uid="{00000000-0005-0000-0000-0000F9720000}"/>
    <cellStyle name="Note 2 5 24 3 2" xfId="35946" xr:uid="{00000000-0005-0000-0000-0000FA720000}"/>
    <cellStyle name="Note 2 5 24 4" xfId="22755" xr:uid="{00000000-0005-0000-0000-0000FB720000}"/>
    <cellStyle name="Note 2 5 24 5" xfId="35947" xr:uid="{00000000-0005-0000-0000-0000FC720000}"/>
    <cellStyle name="Note 2 5 25" xfId="22756" xr:uid="{00000000-0005-0000-0000-0000FD720000}"/>
    <cellStyle name="Note 2 5 25 2" xfId="22757" xr:uid="{00000000-0005-0000-0000-0000FE720000}"/>
    <cellStyle name="Note 2 5 25 2 2" xfId="22758" xr:uid="{00000000-0005-0000-0000-0000FF720000}"/>
    <cellStyle name="Note 2 5 25 2 2 2" xfId="35948" xr:uid="{00000000-0005-0000-0000-000000730000}"/>
    <cellStyle name="Note 2 5 25 2 3" xfId="22759" xr:uid="{00000000-0005-0000-0000-000001730000}"/>
    <cellStyle name="Note 2 5 25 2 4" xfId="35949" xr:uid="{00000000-0005-0000-0000-000002730000}"/>
    <cellStyle name="Note 2 5 25 3" xfId="22760" xr:uid="{00000000-0005-0000-0000-000003730000}"/>
    <cellStyle name="Note 2 5 25 3 2" xfId="35950" xr:uid="{00000000-0005-0000-0000-000004730000}"/>
    <cellStyle name="Note 2 5 25 4" xfId="22761" xr:uid="{00000000-0005-0000-0000-000005730000}"/>
    <cellStyle name="Note 2 5 25 5" xfId="35951" xr:uid="{00000000-0005-0000-0000-000006730000}"/>
    <cellStyle name="Note 2 5 26" xfId="22762" xr:uid="{00000000-0005-0000-0000-000007730000}"/>
    <cellStyle name="Note 2 5 26 2" xfId="22763" xr:uid="{00000000-0005-0000-0000-000008730000}"/>
    <cellStyle name="Note 2 5 26 2 2" xfId="22764" xr:uid="{00000000-0005-0000-0000-000009730000}"/>
    <cellStyle name="Note 2 5 26 2 2 2" xfId="35952" xr:uid="{00000000-0005-0000-0000-00000A730000}"/>
    <cellStyle name="Note 2 5 26 2 3" xfId="22765" xr:uid="{00000000-0005-0000-0000-00000B730000}"/>
    <cellStyle name="Note 2 5 26 2 4" xfId="35953" xr:uid="{00000000-0005-0000-0000-00000C730000}"/>
    <cellStyle name="Note 2 5 26 3" xfId="22766" xr:uid="{00000000-0005-0000-0000-00000D730000}"/>
    <cellStyle name="Note 2 5 26 3 2" xfId="35954" xr:uid="{00000000-0005-0000-0000-00000E730000}"/>
    <cellStyle name="Note 2 5 26 4" xfId="22767" xr:uid="{00000000-0005-0000-0000-00000F730000}"/>
    <cellStyle name="Note 2 5 26 5" xfId="35955" xr:uid="{00000000-0005-0000-0000-000010730000}"/>
    <cellStyle name="Note 2 5 27" xfId="22768" xr:uid="{00000000-0005-0000-0000-000011730000}"/>
    <cellStyle name="Note 2 5 27 2" xfId="22769" xr:uid="{00000000-0005-0000-0000-000012730000}"/>
    <cellStyle name="Note 2 5 27 2 2" xfId="22770" xr:uid="{00000000-0005-0000-0000-000013730000}"/>
    <cellStyle name="Note 2 5 27 2 2 2" xfId="35956" xr:uid="{00000000-0005-0000-0000-000014730000}"/>
    <cellStyle name="Note 2 5 27 2 3" xfId="22771" xr:uid="{00000000-0005-0000-0000-000015730000}"/>
    <cellStyle name="Note 2 5 27 2 4" xfId="35957" xr:uid="{00000000-0005-0000-0000-000016730000}"/>
    <cellStyle name="Note 2 5 27 3" xfId="22772" xr:uid="{00000000-0005-0000-0000-000017730000}"/>
    <cellStyle name="Note 2 5 27 3 2" xfId="35958" xr:uid="{00000000-0005-0000-0000-000018730000}"/>
    <cellStyle name="Note 2 5 27 4" xfId="22773" xr:uid="{00000000-0005-0000-0000-000019730000}"/>
    <cellStyle name="Note 2 5 27 5" xfId="35959" xr:uid="{00000000-0005-0000-0000-00001A730000}"/>
    <cellStyle name="Note 2 5 28" xfId="22774" xr:uid="{00000000-0005-0000-0000-00001B730000}"/>
    <cellStyle name="Note 2 5 28 2" xfId="22775" xr:uid="{00000000-0005-0000-0000-00001C730000}"/>
    <cellStyle name="Note 2 5 28 2 2" xfId="22776" xr:uid="{00000000-0005-0000-0000-00001D730000}"/>
    <cellStyle name="Note 2 5 28 2 2 2" xfId="35960" xr:uid="{00000000-0005-0000-0000-00001E730000}"/>
    <cellStyle name="Note 2 5 28 2 3" xfId="22777" xr:uid="{00000000-0005-0000-0000-00001F730000}"/>
    <cellStyle name="Note 2 5 28 2 4" xfId="35961" xr:uid="{00000000-0005-0000-0000-000020730000}"/>
    <cellStyle name="Note 2 5 28 3" xfId="22778" xr:uid="{00000000-0005-0000-0000-000021730000}"/>
    <cellStyle name="Note 2 5 28 3 2" xfId="35962" xr:uid="{00000000-0005-0000-0000-000022730000}"/>
    <cellStyle name="Note 2 5 28 4" xfId="22779" xr:uid="{00000000-0005-0000-0000-000023730000}"/>
    <cellStyle name="Note 2 5 28 5" xfId="35963" xr:uid="{00000000-0005-0000-0000-000024730000}"/>
    <cellStyle name="Note 2 5 29" xfId="22780" xr:uid="{00000000-0005-0000-0000-000025730000}"/>
    <cellStyle name="Note 2 5 29 2" xfId="22781" xr:uid="{00000000-0005-0000-0000-000026730000}"/>
    <cellStyle name="Note 2 5 29 2 2" xfId="22782" xr:uid="{00000000-0005-0000-0000-000027730000}"/>
    <cellStyle name="Note 2 5 29 2 2 2" xfId="35964" xr:uid="{00000000-0005-0000-0000-000028730000}"/>
    <cellStyle name="Note 2 5 29 2 3" xfId="22783" xr:uid="{00000000-0005-0000-0000-000029730000}"/>
    <cellStyle name="Note 2 5 29 2 4" xfId="35965" xr:uid="{00000000-0005-0000-0000-00002A730000}"/>
    <cellStyle name="Note 2 5 29 3" xfId="22784" xr:uid="{00000000-0005-0000-0000-00002B730000}"/>
    <cellStyle name="Note 2 5 29 3 2" xfId="35966" xr:uid="{00000000-0005-0000-0000-00002C730000}"/>
    <cellStyle name="Note 2 5 29 4" xfId="22785" xr:uid="{00000000-0005-0000-0000-00002D730000}"/>
    <cellStyle name="Note 2 5 29 5" xfId="35967" xr:uid="{00000000-0005-0000-0000-00002E730000}"/>
    <cellStyle name="Note 2 5 3" xfId="22786" xr:uid="{00000000-0005-0000-0000-00002F730000}"/>
    <cellStyle name="Note 2 5 3 10" xfId="22787" xr:uid="{00000000-0005-0000-0000-000030730000}"/>
    <cellStyle name="Note 2 5 3 10 2" xfId="22788" xr:uid="{00000000-0005-0000-0000-000031730000}"/>
    <cellStyle name="Note 2 5 3 10 2 2" xfId="22789" xr:uid="{00000000-0005-0000-0000-000032730000}"/>
    <cellStyle name="Note 2 5 3 10 2 2 2" xfId="35968" xr:uid="{00000000-0005-0000-0000-000033730000}"/>
    <cellStyle name="Note 2 5 3 10 2 3" xfId="22790" xr:uid="{00000000-0005-0000-0000-000034730000}"/>
    <cellStyle name="Note 2 5 3 10 2 4" xfId="35969" xr:uid="{00000000-0005-0000-0000-000035730000}"/>
    <cellStyle name="Note 2 5 3 10 3" xfId="22791" xr:uid="{00000000-0005-0000-0000-000036730000}"/>
    <cellStyle name="Note 2 5 3 10 3 2" xfId="35970" xr:uid="{00000000-0005-0000-0000-000037730000}"/>
    <cellStyle name="Note 2 5 3 10 4" xfId="22792" xr:uid="{00000000-0005-0000-0000-000038730000}"/>
    <cellStyle name="Note 2 5 3 10 5" xfId="35971" xr:uid="{00000000-0005-0000-0000-000039730000}"/>
    <cellStyle name="Note 2 5 3 11" xfId="22793" xr:uid="{00000000-0005-0000-0000-00003A730000}"/>
    <cellStyle name="Note 2 5 3 11 2" xfId="22794" xr:uid="{00000000-0005-0000-0000-00003B730000}"/>
    <cellStyle name="Note 2 5 3 11 2 2" xfId="22795" xr:uid="{00000000-0005-0000-0000-00003C730000}"/>
    <cellStyle name="Note 2 5 3 11 2 2 2" xfId="35972" xr:uid="{00000000-0005-0000-0000-00003D730000}"/>
    <cellStyle name="Note 2 5 3 11 2 3" xfId="22796" xr:uid="{00000000-0005-0000-0000-00003E730000}"/>
    <cellStyle name="Note 2 5 3 11 2 4" xfId="35973" xr:uid="{00000000-0005-0000-0000-00003F730000}"/>
    <cellStyle name="Note 2 5 3 11 3" xfId="22797" xr:uid="{00000000-0005-0000-0000-000040730000}"/>
    <cellStyle name="Note 2 5 3 11 3 2" xfId="35974" xr:uid="{00000000-0005-0000-0000-000041730000}"/>
    <cellStyle name="Note 2 5 3 11 4" xfId="22798" xr:uid="{00000000-0005-0000-0000-000042730000}"/>
    <cellStyle name="Note 2 5 3 11 5" xfId="35975" xr:uid="{00000000-0005-0000-0000-000043730000}"/>
    <cellStyle name="Note 2 5 3 12" xfId="22799" xr:uid="{00000000-0005-0000-0000-000044730000}"/>
    <cellStyle name="Note 2 5 3 12 2" xfId="22800" xr:uid="{00000000-0005-0000-0000-000045730000}"/>
    <cellStyle name="Note 2 5 3 12 2 2" xfId="22801" xr:uid="{00000000-0005-0000-0000-000046730000}"/>
    <cellStyle name="Note 2 5 3 12 2 2 2" xfId="35976" xr:uid="{00000000-0005-0000-0000-000047730000}"/>
    <cellStyle name="Note 2 5 3 12 2 3" xfId="22802" xr:uid="{00000000-0005-0000-0000-000048730000}"/>
    <cellStyle name="Note 2 5 3 12 2 4" xfId="35977" xr:uid="{00000000-0005-0000-0000-000049730000}"/>
    <cellStyle name="Note 2 5 3 12 3" xfId="22803" xr:uid="{00000000-0005-0000-0000-00004A730000}"/>
    <cellStyle name="Note 2 5 3 12 3 2" xfId="35978" xr:uid="{00000000-0005-0000-0000-00004B730000}"/>
    <cellStyle name="Note 2 5 3 12 4" xfId="22804" xr:uid="{00000000-0005-0000-0000-00004C730000}"/>
    <cellStyle name="Note 2 5 3 12 5" xfId="35979" xr:uid="{00000000-0005-0000-0000-00004D730000}"/>
    <cellStyle name="Note 2 5 3 13" xfId="22805" xr:uid="{00000000-0005-0000-0000-00004E730000}"/>
    <cellStyle name="Note 2 5 3 13 2" xfId="22806" xr:uid="{00000000-0005-0000-0000-00004F730000}"/>
    <cellStyle name="Note 2 5 3 13 2 2" xfId="22807" xr:uid="{00000000-0005-0000-0000-000050730000}"/>
    <cellStyle name="Note 2 5 3 13 2 2 2" xfId="35980" xr:uid="{00000000-0005-0000-0000-000051730000}"/>
    <cellStyle name="Note 2 5 3 13 2 3" xfId="22808" xr:uid="{00000000-0005-0000-0000-000052730000}"/>
    <cellStyle name="Note 2 5 3 13 2 4" xfId="35981" xr:uid="{00000000-0005-0000-0000-000053730000}"/>
    <cellStyle name="Note 2 5 3 13 3" xfId="22809" xr:uid="{00000000-0005-0000-0000-000054730000}"/>
    <cellStyle name="Note 2 5 3 13 3 2" xfId="35982" xr:uid="{00000000-0005-0000-0000-000055730000}"/>
    <cellStyle name="Note 2 5 3 13 4" xfId="22810" xr:uid="{00000000-0005-0000-0000-000056730000}"/>
    <cellStyle name="Note 2 5 3 13 5" xfId="35983" xr:uid="{00000000-0005-0000-0000-000057730000}"/>
    <cellStyle name="Note 2 5 3 14" xfId="22811" xr:uid="{00000000-0005-0000-0000-000058730000}"/>
    <cellStyle name="Note 2 5 3 14 2" xfId="22812" xr:uid="{00000000-0005-0000-0000-000059730000}"/>
    <cellStyle name="Note 2 5 3 14 2 2" xfId="22813" xr:uid="{00000000-0005-0000-0000-00005A730000}"/>
    <cellStyle name="Note 2 5 3 14 2 2 2" xfId="35984" xr:uid="{00000000-0005-0000-0000-00005B730000}"/>
    <cellStyle name="Note 2 5 3 14 2 3" xfId="22814" xr:uid="{00000000-0005-0000-0000-00005C730000}"/>
    <cellStyle name="Note 2 5 3 14 2 4" xfId="35985" xr:uid="{00000000-0005-0000-0000-00005D730000}"/>
    <cellStyle name="Note 2 5 3 14 3" xfId="22815" xr:uid="{00000000-0005-0000-0000-00005E730000}"/>
    <cellStyle name="Note 2 5 3 14 3 2" xfId="35986" xr:uid="{00000000-0005-0000-0000-00005F730000}"/>
    <cellStyle name="Note 2 5 3 14 4" xfId="22816" xr:uid="{00000000-0005-0000-0000-000060730000}"/>
    <cellStyle name="Note 2 5 3 14 5" xfId="35987" xr:uid="{00000000-0005-0000-0000-000061730000}"/>
    <cellStyle name="Note 2 5 3 15" xfId="22817" xr:uid="{00000000-0005-0000-0000-000062730000}"/>
    <cellStyle name="Note 2 5 3 15 2" xfId="22818" xr:uid="{00000000-0005-0000-0000-000063730000}"/>
    <cellStyle name="Note 2 5 3 15 2 2" xfId="22819" xr:uid="{00000000-0005-0000-0000-000064730000}"/>
    <cellStyle name="Note 2 5 3 15 2 2 2" xfId="35988" xr:uid="{00000000-0005-0000-0000-000065730000}"/>
    <cellStyle name="Note 2 5 3 15 2 3" xfId="22820" xr:uid="{00000000-0005-0000-0000-000066730000}"/>
    <cellStyle name="Note 2 5 3 15 2 4" xfId="35989" xr:uid="{00000000-0005-0000-0000-000067730000}"/>
    <cellStyle name="Note 2 5 3 15 3" xfId="22821" xr:uid="{00000000-0005-0000-0000-000068730000}"/>
    <cellStyle name="Note 2 5 3 15 3 2" xfId="35990" xr:uid="{00000000-0005-0000-0000-000069730000}"/>
    <cellStyle name="Note 2 5 3 15 4" xfId="22822" xr:uid="{00000000-0005-0000-0000-00006A730000}"/>
    <cellStyle name="Note 2 5 3 15 5" xfId="35991" xr:uid="{00000000-0005-0000-0000-00006B730000}"/>
    <cellStyle name="Note 2 5 3 16" xfId="22823" xr:uid="{00000000-0005-0000-0000-00006C730000}"/>
    <cellStyle name="Note 2 5 3 16 2" xfId="22824" xr:uid="{00000000-0005-0000-0000-00006D730000}"/>
    <cellStyle name="Note 2 5 3 16 2 2" xfId="22825" xr:uid="{00000000-0005-0000-0000-00006E730000}"/>
    <cellStyle name="Note 2 5 3 16 2 2 2" xfId="35992" xr:uid="{00000000-0005-0000-0000-00006F730000}"/>
    <cellStyle name="Note 2 5 3 16 2 3" xfId="22826" xr:uid="{00000000-0005-0000-0000-000070730000}"/>
    <cellStyle name="Note 2 5 3 16 2 4" xfId="35993" xr:uid="{00000000-0005-0000-0000-000071730000}"/>
    <cellStyle name="Note 2 5 3 16 3" xfId="22827" xr:uid="{00000000-0005-0000-0000-000072730000}"/>
    <cellStyle name="Note 2 5 3 16 3 2" xfId="35994" xr:uid="{00000000-0005-0000-0000-000073730000}"/>
    <cellStyle name="Note 2 5 3 16 4" xfId="22828" xr:uid="{00000000-0005-0000-0000-000074730000}"/>
    <cellStyle name="Note 2 5 3 16 5" xfId="35995" xr:uid="{00000000-0005-0000-0000-000075730000}"/>
    <cellStyle name="Note 2 5 3 17" xfId="22829" xr:uid="{00000000-0005-0000-0000-000076730000}"/>
    <cellStyle name="Note 2 5 3 17 2" xfId="22830" xr:uid="{00000000-0005-0000-0000-000077730000}"/>
    <cellStyle name="Note 2 5 3 17 2 2" xfId="22831" xr:uid="{00000000-0005-0000-0000-000078730000}"/>
    <cellStyle name="Note 2 5 3 17 2 2 2" xfId="35996" xr:uid="{00000000-0005-0000-0000-000079730000}"/>
    <cellStyle name="Note 2 5 3 17 2 3" xfId="22832" xr:uid="{00000000-0005-0000-0000-00007A730000}"/>
    <cellStyle name="Note 2 5 3 17 2 4" xfId="35997" xr:uid="{00000000-0005-0000-0000-00007B730000}"/>
    <cellStyle name="Note 2 5 3 17 3" xfId="22833" xr:uid="{00000000-0005-0000-0000-00007C730000}"/>
    <cellStyle name="Note 2 5 3 17 3 2" xfId="35998" xr:uid="{00000000-0005-0000-0000-00007D730000}"/>
    <cellStyle name="Note 2 5 3 17 4" xfId="22834" xr:uid="{00000000-0005-0000-0000-00007E730000}"/>
    <cellStyle name="Note 2 5 3 17 5" xfId="35999" xr:uid="{00000000-0005-0000-0000-00007F730000}"/>
    <cellStyle name="Note 2 5 3 18" xfId="22835" xr:uid="{00000000-0005-0000-0000-000080730000}"/>
    <cellStyle name="Note 2 5 3 18 2" xfId="22836" xr:uid="{00000000-0005-0000-0000-000081730000}"/>
    <cellStyle name="Note 2 5 3 18 2 2" xfId="22837" xr:uid="{00000000-0005-0000-0000-000082730000}"/>
    <cellStyle name="Note 2 5 3 18 2 2 2" xfId="36000" xr:uid="{00000000-0005-0000-0000-000083730000}"/>
    <cellStyle name="Note 2 5 3 18 2 3" xfId="22838" xr:uid="{00000000-0005-0000-0000-000084730000}"/>
    <cellStyle name="Note 2 5 3 18 2 4" xfId="36001" xr:uid="{00000000-0005-0000-0000-000085730000}"/>
    <cellStyle name="Note 2 5 3 18 3" xfId="22839" xr:uid="{00000000-0005-0000-0000-000086730000}"/>
    <cellStyle name="Note 2 5 3 18 3 2" xfId="36002" xr:uid="{00000000-0005-0000-0000-000087730000}"/>
    <cellStyle name="Note 2 5 3 18 4" xfId="22840" xr:uid="{00000000-0005-0000-0000-000088730000}"/>
    <cellStyle name="Note 2 5 3 18 5" xfId="36003" xr:uid="{00000000-0005-0000-0000-000089730000}"/>
    <cellStyle name="Note 2 5 3 19" xfId="22841" xr:uid="{00000000-0005-0000-0000-00008A730000}"/>
    <cellStyle name="Note 2 5 3 19 2" xfId="22842" xr:uid="{00000000-0005-0000-0000-00008B730000}"/>
    <cellStyle name="Note 2 5 3 19 2 2" xfId="22843" xr:uid="{00000000-0005-0000-0000-00008C730000}"/>
    <cellStyle name="Note 2 5 3 19 2 2 2" xfId="36004" xr:uid="{00000000-0005-0000-0000-00008D730000}"/>
    <cellStyle name="Note 2 5 3 19 2 3" xfId="22844" xr:uid="{00000000-0005-0000-0000-00008E730000}"/>
    <cellStyle name="Note 2 5 3 19 2 4" xfId="36005" xr:uid="{00000000-0005-0000-0000-00008F730000}"/>
    <cellStyle name="Note 2 5 3 19 3" xfId="22845" xr:uid="{00000000-0005-0000-0000-000090730000}"/>
    <cellStyle name="Note 2 5 3 19 3 2" xfId="36006" xr:uid="{00000000-0005-0000-0000-000091730000}"/>
    <cellStyle name="Note 2 5 3 19 4" xfId="22846" xr:uid="{00000000-0005-0000-0000-000092730000}"/>
    <cellStyle name="Note 2 5 3 19 5" xfId="36007" xr:uid="{00000000-0005-0000-0000-000093730000}"/>
    <cellStyle name="Note 2 5 3 2" xfId="22847" xr:uid="{00000000-0005-0000-0000-000094730000}"/>
    <cellStyle name="Note 2 5 3 2 2" xfId="22848" xr:uid="{00000000-0005-0000-0000-000095730000}"/>
    <cellStyle name="Note 2 5 3 2 2 2" xfId="22849" xr:uid="{00000000-0005-0000-0000-000096730000}"/>
    <cellStyle name="Note 2 5 3 2 2 2 2" xfId="36008" xr:uid="{00000000-0005-0000-0000-000097730000}"/>
    <cellStyle name="Note 2 5 3 2 2 3" xfId="22850" xr:uid="{00000000-0005-0000-0000-000098730000}"/>
    <cellStyle name="Note 2 5 3 2 2 4" xfId="36009" xr:uid="{00000000-0005-0000-0000-000099730000}"/>
    <cellStyle name="Note 2 5 3 2 3" xfId="22851" xr:uid="{00000000-0005-0000-0000-00009A730000}"/>
    <cellStyle name="Note 2 5 3 2 3 2" xfId="36010" xr:uid="{00000000-0005-0000-0000-00009B730000}"/>
    <cellStyle name="Note 2 5 3 2 4" xfId="22852" xr:uid="{00000000-0005-0000-0000-00009C730000}"/>
    <cellStyle name="Note 2 5 3 2 5" xfId="36011" xr:uid="{00000000-0005-0000-0000-00009D730000}"/>
    <cellStyle name="Note 2 5 3 20" xfId="22853" xr:uid="{00000000-0005-0000-0000-00009E730000}"/>
    <cellStyle name="Note 2 5 3 20 2" xfId="22854" xr:uid="{00000000-0005-0000-0000-00009F730000}"/>
    <cellStyle name="Note 2 5 3 20 2 2" xfId="22855" xr:uid="{00000000-0005-0000-0000-0000A0730000}"/>
    <cellStyle name="Note 2 5 3 20 2 2 2" xfId="36012" xr:uid="{00000000-0005-0000-0000-0000A1730000}"/>
    <cellStyle name="Note 2 5 3 20 2 3" xfId="22856" xr:uid="{00000000-0005-0000-0000-0000A2730000}"/>
    <cellStyle name="Note 2 5 3 20 2 4" xfId="36013" xr:uid="{00000000-0005-0000-0000-0000A3730000}"/>
    <cellStyle name="Note 2 5 3 20 3" xfId="22857" xr:uid="{00000000-0005-0000-0000-0000A4730000}"/>
    <cellStyle name="Note 2 5 3 20 3 2" xfId="36014" xr:uid="{00000000-0005-0000-0000-0000A5730000}"/>
    <cellStyle name="Note 2 5 3 20 4" xfId="22858" xr:uid="{00000000-0005-0000-0000-0000A6730000}"/>
    <cellStyle name="Note 2 5 3 20 5" xfId="36015" xr:uid="{00000000-0005-0000-0000-0000A7730000}"/>
    <cellStyle name="Note 2 5 3 21" xfId="22859" xr:uid="{00000000-0005-0000-0000-0000A8730000}"/>
    <cellStyle name="Note 2 5 3 21 2" xfId="22860" xr:uid="{00000000-0005-0000-0000-0000A9730000}"/>
    <cellStyle name="Note 2 5 3 21 2 2" xfId="22861" xr:uid="{00000000-0005-0000-0000-0000AA730000}"/>
    <cellStyle name="Note 2 5 3 21 2 2 2" xfId="36016" xr:uid="{00000000-0005-0000-0000-0000AB730000}"/>
    <cellStyle name="Note 2 5 3 21 2 3" xfId="22862" xr:uid="{00000000-0005-0000-0000-0000AC730000}"/>
    <cellStyle name="Note 2 5 3 21 2 4" xfId="36017" xr:uid="{00000000-0005-0000-0000-0000AD730000}"/>
    <cellStyle name="Note 2 5 3 21 3" xfId="22863" xr:uid="{00000000-0005-0000-0000-0000AE730000}"/>
    <cellStyle name="Note 2 5 3 21 3 2" xfId="36018" xr:uid="{00000000-0005-0000-0000-0000AF730000}"/>
    <cellStyle name="Note 2 5 3 21 4" xfId="22864" xr:uid="{00000000-0005-0000-0000-0000B0730000}"/>
    <cellStyle name="Note 2 5 3 21 5" xfId="36019" xr:uid="{00000000-0005-0000-0000-0000B1730000}"/>
    <cellStyle name="Note 2 5 3 22" xfId="22865" xr:uid="{00000000-0005-0000-0000-0000B2730000}"/>
    <cellStyle name="Note 2 5 3 22 2" xfId="22866" xr:uid="{00000000-0005-0000-0000-0000B3730000}"/>
    <cellStyle name="Note 2 5 3 22 2 2" xfId="22867" xr:uid="{00000000-0005-0000-0000-0000B4730000}"/>
    <cellStyle name="Note 2 5 3 22 2 2 2" xfId="36020" xr:uid="{00000000-0005-0000-0000-0000B5730000}"/>
    <cellStyle name="Note 2 5 3 22 2 3" xfId="22868" xr:uid="{00000000-0005-0000-0000-0000B6730000}"/>
    <cellStyle name="Note 2 5 3 22 2 4" xfId="36021" xr:uid="{00000000-0005-0000-0000-0000B7730000}"/>
    <cellStyle name="Note 2 5 3 22 3" xfId="22869" xr:uid="{00000000-0005-0000-0000-0000B8730000}"/>
    <cellStyle name="Note 2 5 3 22 3 2" xfId="36022" xr:uid="{00000000-0005-0000-0000-0000B9730000}"/>
    <cellStyle name="Note 2 5 3 22 4" xfId="22870" xr:uid="{00000000-0005-0000-0000-0000BA730000}"/>
    <cellStyle name="Note 2 5 3 22 5" xfId="36023" xr:uid="{00000000-0005-0000-0000-0000BB730000}"/>
    <cellStyle name="Note 2 5 3 23" xfId="22871" xr:uid="{00000000-0005-0000-0000-0000BC730000}"/>
    <cellStyle name="Note 2 5 3 23 2" xfId="22872" xr:uid="{00000000-0005-0000-0000-0000BD730000}"/>
    <cellStyle name="Note 2 5 3 23 2 2" xfId="22873" xr:uid="{00000000-0005-0000-0000-0000BE730000}"/>
    <cellStyle name="Note 2 5 3 23 2 2 2" xfId="36024" xr:uid="{00000000-0005-0000-0000-0000BF730000}"/>
    <cellStyle name="Note 2 5 3 23 2 3" xfId="22874" xr:uid="{00000000-0005-0000-0000-0000C0730000}"/>
    <cellStyle name="Note 2 5 3 23 2 4" xfId="36025" xr:uid="{00000000-0005-0000-0000-0000C1730000}"/>
    <cellStyle name="Note 2 5 3 23 3" xfId="22875" xr:uid="{00000000-0005-0000-0000-0000C2730000}"/>
    <cellStyle name="Note 2 5 3 23 3 2" xfId="36026" xr:uid="{00000000-0005-0000-0000-0000C3730000}"/>
    <cellStyle name="Note 2 5 3 23 4" xfId="22876" xr:uid="{00000000-0005-0000-0000-0000C4730000}"/>
    <cellStyle name="Note 2 5 3 23 5" xfId="36027" xr:uid="{00000000-0005-0000-0000-0000C5730000}"/>
    <cellStyle name="Note 2 5 3 24" xfId="22877" xr:uid="{00000000-0005-0000-0000-0000C6730000}"/>
    <cellStyle name="Note 2 5 3 24 2" xfId="22878" xr:uid="{00000000-0005-0000-0000-0000C7730000}"/>
    <cellStyle name="Note 2 5 3 24 2 2" xfId="22879" xr:uid="{00000000-0005-0000-0000-0000C8730000}"/>
    <cellStyle name="Note 2 5 3 24 2 2 2" xfId="36028" xr:uid="{00000000-0005-0000-0000-0000C9730000}"/>
    <cellStyle name="Note 2 5 3 24 2 3" xfId="22880" xr:uid="{00000000-0005-0000-0000-0000CA730000}"/>
    <cellStyle name="Note 2 5 3 24 2 4" xfId="36029" xr:uid="{00000000-0005-0000-0000-0000CB730000}"/>
    <cellStyle name="Note 2 5 3 24 3" xfId="22881" xr:uid="{00000000-0005-0000-0000-0000CC730000}"/>
    <cellStyle name="Note 2 5 3 24 3 2" xfId="36030" xr:uid="{00000000-0005-0000-0000-0000CD730000}"/>
    <cellStyle name="Note 2 5 3 24 4" xfId="22882" xr:uid="{00000000-0005-0000-0000-0000CE730000}"/>
    <cellStyle name="Note 2 5 3 24 5" xfId="36031" xr:uid="{00000000-0005-0000-0000-0000CF730000}"/>
    <cellStyle name="Note 2 5 3 25" xfId="22883" xr:uid="{00000000-0005-0000-0000-0000D0730000}"/>
    <cellStyle name="Note 2 5 3 25 2" xfId="22884" xr:uid="{00000000-0005-0000-0000-0000D1730000}"/>
    <cellStyle name="Note 2 5 3 25 2 2" xfId="22885" xr:uid="{00000000-0005-0000-0000-0000D2730000}"/>
    <cellStyle name="Note 2 5 3 25 2 2 2" xfId="36032" xr:uid="{00000000-0005-0000-0000-0000D3730000}"/>
    <cellStyle name="Note 2 5 3 25 2 3" xfId="22886" xr:uid="{00000000-0005-0000-0000-0000D4730000}"/>
    <cellStyle name="Note 2 5 3 25 2 4" xfId="36033" xr:uid="{00000000-0005-0000-0000-0000D5730000}"/>
    <cellStyle name="Note 2 5 3 25 3" xfId="22887" xr:uid="{00000000-0005-0000-0000-0000D6730000}"/>
    <cellStyle name="Note 2 5 3 25 3 2" xfId="36034" xr:uid="{00000000-0005-0000-0000-0000D7730000}"/>
    <cellStyle name="Note 2 5 3 25 4" xfId="22888" xr:uid="{00000000-0005-0000-0000-0000D8730000}"/>
    <cellStyle name="Note 2 5 3 25 5" xfId="36035" xr:uid="{00000000-0005-0000-0000-0000D9730000}"/>
    <cellStyle name="Note 2 5 3 26" xfId="22889" xr:uid="{00000000-0005-0000-0000-0000DA730000}"/>
    <cellStyle name="Note 2 5 3 26 2" xfId="22890" xr:uid="{00000000-0005-0000-0000-0000DB730000}"/>
    <cellStyle name="Note 2 5 3 26 2 2" xfId="22891" xr:uid="{00000000-0005-0000-0000-0000DC730000}"/>
    <cellStyle name="Note 2 5 3 26 2 2 2" xfId="36036" xr:uid="{00000000-0005-0000-0000-0000DD730000}"/>
    <cellStyle name="Note 2 5 3 26 2 3" xfId="22892" xr:uid="{00000000-0005-0000-0000-0000DE730000}"/>
    <cellStyle name="Note 2 5 3 26 2 4" xfId="36037" xr:uid="{00000000-0005-0000-0000-0000DF730000}"/>
    <cellStyle name="Note 2 5 3 26 3" xfId="22893" xr:uid="{00000000-0005-0000-0000-0000E0730000}"/>
    <cellStyle name="Note 2 5 3 26 3 2" xfId="36038" xr:uid="{00000000-0005-0000-0000-0000E1730000}"/>
    <cellStyle name="Note 2 5 3 26 4" xfId="22894" xr:uid="{00000000-0005-0000-0000-0000E2730000}"/>
    <cellStyle name="Note 2 5 3 26 5" xfId="36039" xr:uid="{00000000-0005-0000-0000-0000E3730000}"/>
    <cellStyle name="Note 2 5 3 27" xfId="22895" xr:uid="{00000000-0005-0000-0000-0000E4730000}"/>
    <cellStyle name="Note 2 5 3 27 2" xfId="22896" xr:uid="{00000000-0005-0000-0000-0000E5730000}"/>
    <cellStyle name="Note 2 5 3 27 2 2" xfId="22897" xr:uid="{00000000-0005-0000-0000-0000E6730000}"/>
    <cellStyle name="Note 2 5 3 27 2 2 2" xfId="36040" xr:uid="{00000000-0005-0000-0000-0000E7730000}"/>
    <cellStyle name="Note 2 5 3 27 2 3" xfId="22898" xr:uid="{00000000-0005-0000-0000-0000E8730000}"/>
    <cellStyle name="Note 2 5 3 27 2 4" xfId="36041" xr:uid="{00000000-0005-0000-0000-0000E9730000}"/>
    <cellStyle name="Note 2 5 3 27 3" xfId="22899" xr:uid="{00000000-0005-0000-0000-0000EA730000}"/>
    <cellStyle name="Note 2 5 3 27 3 2" xfId="36042" xr:uid="{00000000-0005-0000-0000-0000EB730000}"/>
    <cellStyle name="Note 2 5 3 27 4" xfId="22900" xr:uid="{00000000-0005-0000-0000-0000EC730000}"/>
    <cellStyle name="Note 2 5 3 27 5" xfId="36043" xr:uid="{00000000-0005-0000-0000-0000ED730000}"/>
    <cellStyle name="Note 2 5 3 28" xfId="22901" xr:uid="{00000000-0005-0000-0000-0000EE730000}"/>
    <cellStyle name="Note 2 5 3 28 2" xfId="22902" xr:uid="{00000000-0005-0000-0000-0000EF730000}"/>
    <cellStyle name="Note 2 5 3 28 2 2" xfId="22903" xr:uid="{00000000-0005-0000-0000-0000F0730000}"/>
    <cellStyle name="Note 2 5 3 28 2 2 2" xfId="36044" xr:uid="{00000000-0005-0000-0000-0000F1730000}"/>
    <cellStyle name="Note 2 5 3 28 2 3" xfId="22904" xr:uid="{00000000-0005-0000-0000-0000F2730000}"/>
    <cellStyle name="Note 2 5 3 28 2 4" xfId="36045" xr:uid="{00000000-0005-0000-0000-0000F3730000}"/>
    <cellStyle name="Note 2 5 3 28 3" xfId="22905" xr:uid="{00000000-0005-0000-0000-0000F4730000}"/>
    <cellStyle name="Note 2 5 3 28 3 2" xfId="36046" xr:uid="{00000000-0005-0000-0000-0000F5730000}"/>
    <cellStyle name="Note 2 5 3 28 4" xfId="22906" xr:uid="{00000000-0005-0000-0000-0000F6730000}"/>
    <cellStyle name="Note 2 5 3 28 5" xfId="36047" xr:uid="{00000000-0005-0000-0000-0000F7730000}"/>
    <cellStyle name="Note 2 5 3 29" xfId="22907" xr:uid="{00000000-0005-0000-0000-0000F8730000}"/>
    <cellStyle name="Note 2 5 3 29 2" xfId="22908" xr:uid="{00000000-0005-0000-0000-0000F9730000}"/>
    <cellStyle name="Note 2 5 3 29 2 2" xfId="22909" xr:uid="{00000000-0005-0000-0000-0000FA730000}"/>
    <cellStyle name="Note 2 5 3 29 2 2 2" xfId="36048" xr:uid="{00000000-0005-0000-0000-0000FB730000}"/>
    <cellStyle name="Note 2 5 3 29 2 3" xfId="22910" xr:uid="{00000000-0005-0000-0000-0000FC730000}"/>
    <cellStyle name="Note 2 5 3 29 2 4" xfId="36049" xr:uid="{00000000-0005-0000-0000-0000FD730000}"/>
    <cellStyle name="Note 2 5 3 29 3" xfId="22911" xr:uid="{00000000-0005-0000-0000-0000FE730000}"/>
    <cellStyle name="Note 2 5 3 29 3 2" xfId="36050" xr:uid="{00000000-0005-0000-0000-0000FF730000}"/>
    <cellStyle name="Note 2 5 3 29 4" xfId="22912" xr:uid="{00000000-0005-0000-0000-000000740000}"/>
    <cellStyle name="Note 2 5 3 29 5" xfId="36051" xr:uid="{00000000-0005-0000-0000-000001740000}"/>
    <cellStyle name="Note 2 5 3 3" xfId="22913" xr:uid="{00000000-0005-0000-0000-000002740000}"/>
    <cellStyle name="Note 2 5 3 3 2" xfId="22914" xr:uid="{00000000-0005-0000-0000-000003740000}"/>
    <cellStyle name="Note 2 5 3 3 2 2" xfId="22915" xr:uid="{00000000-0005-0000-0000-000004740000}"/>
    <cellStyle name="Note 2 5 3 3 2 2 2" xfId="36052" xr:uid="{00000000-0005-0000-0000-000005740000}"/>
    <cellStyle name="Note 2 5 3 3 2 3" xfId="22916" xr:uid="{00000000-0005-0000-0000-000006740000}"/>
    <cellStyle name="Note 2 5 3 3 2 4" xfId="36053" xr:uid="{00000000-0005-0000-0000-000007740000}"/>
    <cellStyle name="Note 2 5 3 3 3" xfId="22917" xr:uid="{00000000-0005-0000-0000-000008740000}"/>
    <cellStyle name="Note 2 5 3 3 3 2" xfId="36054" xr:uid="{00000000-0005-0000-0000-000009740000}"/>
    <cellStyle name="Note 2 5 3 3 4" xfId="22918" xr:uid="{00000000-0005-0000-0000-00000A740000}"/>
    <cellStyle name="Note 2 5 3 3 5" xfId="36055" xr:uid="{00000000-0005-0000-0000-00000B740000}"/>
    <cellStyle name="Note 2 5 3 30" xfId="22919" xr:uid="{00000000-0005-0000-0000-00000C740000}"/>
    <cellStyle name="Note 2 5 3 30 2" xfId="22920" xr:uid="{00000000-0005-0000-0000-00000D740000}"/>
    <cellStyle name="Note 2 5 3 30 2 2" xfId="22921" xr:uid="{00000000-0005-0000-0000-00000E740000}"/>
    <cellStyle name="Note 2 5 3 30 2 2 2" xfId="36056" xr:uid="{00000000-0005-0000-0000-00000F740000}"/>
    <cellStyle name="Note 2 5 3 30 2 3" xfId="22922" xr:uid="{00000000-0005-0000-0000-000010740000}"/>
    <cellStyle name="Note 2 5 3 30 2 4" xfId="36057" xr:uid="{00000000-0005-0000-0000-000011740000}"/>
    <cellStyle name="Note 2 5 3 30 3" xfId="22923" xr:uid="{00000000-0005-0000-0000-000012740000}"/>
    <cellStyle name="Note 2 5 3 30 3 2" xfId="36058" xr:uid="{00000000-0005-0000-0000-000013740000}"/>
    <cellStyle name="Note 2 5 3 30 4" xfId="22924" xr:uid="{00000000-0005-0000-0000-000014740000}"/>
    <cellStyle name="Note 2 5 3 30 5" xfId="36059" xr:uid="{00000000-0005-0000-0000-000015740000}"/>
    <cellStyle name="Note 2 5 3 31" xfId="22925" xr:uid="{00000000-0005-0000-0000-000016740000}"/>
    <cellStyle name="Note 2 5 3 31 2" xfId="22926" xr:uid="{00000000-0005-0000-0000-000017740000}"/>
    <cellStyle name="Note 2 5 3 31 2 2" xfId="36060" xr:uid="{00000000-0005-0000-0000-000018740000}"/>
    <cellStyle name="Note 2 5 3 31 3" xfId="22927" xr:uid="{00000000-0005-0000-0000-000019740000}"/>
    <cellStyle name="Note 2 5 3 31 4" xfId="36061" xr:uid="{00000000-0005-0000-0000-00001A740000}"/>
    <cellStyle name="Note 2 5 3 32" xfId="22928" xr:uid="{00000000-0005-0000-0000-00001B740000}"/>
    <cellStyle name="Note 2 5 3 32 2" xfId="36062" xr:uid="{00000000-0005-0000-0000-00001C740000}"/>
    <cellStyle name="Note 2 5 3 33" xfId="22929" xr:uid="{00000000-0005-0000-0000-00001D740000}"/>
    <cellStyle name="Note 2 5 3 34" xfId="36063" xr:uid="{00000000-0005-0000-0000-00001E740000}"/>
    <cellStyle name="Note 2 5 3 4" xfId="22930" xr:uid="{00000000-0005-0000-0000-00001F740000}"/>
    <cellStyle name="Note 2 5 3 4 2" xfId="22931" xr:uid="{00000000-0005-0000-0000-000020740000}"/>
    <cellStyle name="Note 2 5 3 4 2 2" xfId="22932" xr:uid="{00000000-0005-0000-0000-000021740000}"/>
    <cellStyle name="Note 2 5 3 4 2 2 2" xfId="36064" xr:uid="{00000000-0005-0000-0000-000022740000}"/>
    <cellStyle name="Note 2 5 3 4 2 3" xfId="22933" xr:uid="{00000000-0005-0000-0000-000023740000}"/>
    <cellStyle name="Note 2 5 3 4 2 4" xfId="36065" xr:uid="{00000000-0005-0000-0000-000024740000}"/>
    <cellStyle name="Note 2 5 3 4 3" xfId="22934" xr:uid="{00000000-0005-0000-0000-000025740000}"/>
    <cellStyle name="Note 2 5 3 4 3 2" xfId="36066" xr:uid="{00000000-0005-0000-0000-000026740000}"/>
    <cellStyle name="Note 2 5 3 4 4" xfId="22935" xr:uid="{00000000-0005-0000-0000-000027740000}"/>
    <cellStyle name="Note 2 5 3 4 5" xfId="36067" xr:uid="{00000000-0005-0000-0000-000028740000}"/>
    <cellStyle name="Note 2 5 3 5" xfId="22936" xr:uid="{00000000-0005-0000-0000-000029740000}"/>
    <cellStyle name="Note 2 5 3 5 2" xfId="22937" xr:uid="{00000000-0005-0000-0000-00002A740000}"/>
    <cellStyle name="Note 2 5 3 5 2 2" xfId="22938" xr:uid="{00000000-0005-0000-0000-00002B740000}"/>
    <cellStyle name="Note 2 5 3 5 2 2 2" xfId="36068" xr:uid="{00000000-0005-0000-0000-00002C740000}"/>
    <cellStyle name="Note 2 5 3 5 2 3" xfId="22939" xr:uid="{00000000-0005-0000-0000-00002D740000}"/>
    <cellStyle name="Note 2 5 3 5 2 4" xfId="36069" xr:uid="{00000000-0005-0000-0000-00002E740000}"/>
    <cellStyle name="Note 2 5 3 5 3" xfId="22940" xr:uid="{00000000-0005-0000-0000-00002F740000}"/>
    <cellStyle name="Note 2 5 3 5 3 2" xfId="36070" xr:uid="{00000000-0005-0000-0000-000030740000}"/>
    <cellStyle name="Note 2 5 3 5 4" xfId="22941" xr:uid="{00000000-0005-0000-0000-000031740000}"/>
    <cellStyle name="Note 2 5 3 5 5" xfId="36071" xr:uid="{00000000-0005-0000-0000-000032740000}"/>
    <cellStyle name="Note 2 5 3 6" xfId="22942" xr:uid="{00000000-0005-0000-0000-000033740000}"/>
    <cellStyle name="Note 2 5 3 6 2" xfId="22943" xr:uid="{00000000-0005-0000-0000-000034740000}"/>
    <cellStyle name="Note 2 5 3 6 2 2" xfId="22944" xr:uid="{00000000-0005-0000-0000-000035740000}"/>
    <cellStyle name="Note 2 5 3 6 2 2 2" xfId="36072" xr:uid="{00000000-0005-0000-0000-000036740000}"/>
    <cellStyle name="Note 2 5 3 6 2 3" xfId="22945" xr:uid="{00000000-0005-0000-0000-000037740000}"/>
    <cellStyle name="Note 2 5 3 6 2 4" xfId="36073" xr:uid="{00000000-0005-0000-0000-000038740000}"/>
    <cellStyle name="Note 2 5 3 6 3" xfId="22946" xr:uid="{00000000-0005-0000-0000-000039740000}"/>
    <cellStyle name="Note 2 5 3 6 3 2" xfId="36074" xr:uid="{00000000-0005-0000-0000-00003A740000}"/>
    <cellStyle name="Note 2 5 3 6 4" xfId="22947" xr:uid="{00000000-0005-0000-0000-00003B740000}"/>
    <cellStyle name="Note 2 5 3 6 5" xfId="36075" xr:uid="{00000000-0005-0000-0000-00003C740000}"/>
    <cellStyle name="Note 2 5 3 7" xfId="22948" xr:uid="{00000000-0005-0000-0000-00003D740000}"/>
    <cellStyle name="Note 2 5 3 7 2" xfId="22949" xr:uid="{00000000-0005-0000-0000-00003E740000}"/>
    <cellStyle name="Note 2 5 3 7 2 2" xfId="22950" xr:uid="{00000000-0005-0000-0000-00003F740000}"/>
    <cellStyle name="Note 2 5 3 7 2 2 2" xfId="36076" xr:uid="{00000000-0005-0000-0000-000040740000}"/>
    <cellStyle name="Note 2 5 3 7 2 3" xfId="22951" xr:uid="{00000000-0005-0000-0000-000041740000}"/>
    <cellStyle name="Note 2 5 3 7 2 4" xfId="36077" xr:uid="{00000000-0005-0000-0000-000042740000}"/>
    <cellStyle name="Note 2 5 3 7 3" xfId="22952" xr:uid="{00000000-0005-0000-0000-000043740000}"/>
    <cellStyle name="Note 2 5 3 7 3 2" xfId="36078" xr:uid="{00000000-0005-0000-0000-000044740000}"/>
    <cellStyle name="Note 2 5 3 7 4" xfId="22953" xr:uid="{00000000-0005-0000-0000-000045740000}"/>
    <cellStyle name="Note 2 5 3 7 5" xfId="36079" xr:uid="{00000000-0005-0000-0000-000046740000}"/>
    <cellStyle name="Note 2 5 3 8" xfId="22954" xr:uid="{00000000-0005-0000-0000-000047740000}"/>
    <cellStyle name="Note 2 5 3 8 2" xfId="22955" xr:uid="{00000000-0005-0000-0000-000048740000}"/>
    <cellStyle name="Note 2 5 3 8 2 2" xfId="22956" xr:uid="{00000000-0005-0000-0000-000049740000}"/>
    <cellStyle name="Note 2 5 3 8 2 2 2" xfId="36080" xr:uid="{00000000-0005-0000-0000-00004A740000}"/>
    <cellStyle name="Note 2 5 3 8 2 3" xfId="22957" xr:uid="{00000000-0005-0000-0000-00004B740000}"/>
    <cellStyle name="Note 2 5 3 8 2 4" xfId="36081" xr:uid="{00000000-0005-0000-0000-00004C740000}"/>
    <cellStyle name="Note 2 5 3 8 3" xfId="22958" xr:uid="{00000000-0005-0000-0000-00004D740000}"/>
    <cellStyle name="Note 2 5 3 8 3 2" xfId="36082" xr:uid="{00000000-0005-0000-0000-00004E740000}"/>
    <cellStyle name="Note 2 5 3 8 4" xfId="22959" xr:uid="{00000000-0005-0000-0000-00004F740000}"/>
    <cellStyle name="Note 2 5 3 8 5" xfId="36083" xr:uid="{00000000-0005-0000-0000-000050740000}"/>
    <cellStyle name="Note 2 5 3 9" xfId="22960" xr:uid="{00000000-0005-0000-0000-000051740000}"/>
    <cellStyle name="Note 2 5 3 9 2" xfId="22961" xr:uid="{00000000-0005-0000-0000-000052740000}"/>
    <cellStyle name="Note 2 5 3 9 2 2" xfId="22962" xr:uid="{00000000-0005-0000-0000-000053740000}"/>
    <cellStyle name="Note 2 5 3 9 2 2 2" xfId="36084" xr:uid="{00000000-0005-0000-0000-000054740000}"/>
    <cellStyle name="Note 2 5 3 9 2 3" xfId="22963" xr:uid="{00000000-0005-0000-0000-000055740000}"/>
    <cellStyle name="Note 2 5 3 9 2 4" xfId="36085" xr:uid="{00000000-0005-0000-0000-000056740000}"/>
    <cellStyle name="Note 2 5 3 9 3" xfId="22964" xr:uid="{00000000-0005-0000-0000-000057740000}"/>
    <cellStyle name="Note 2 5 3 9 3 2" xfId="36086" xr:uid="{00000000-0005-0000-0000-000058740000}"/>
    <cellStyle name="Note 2 5 3 9 4" xfId="22965" xr:uid="{00000000-0005-0000-0000-000059740000}"/>
    <cellStyle name="Note 2 5 3 9 5" xfId="36087" xr:uid="{00000000-0005-0000-0000-00005A740000}"/>
    <cellStyle name="Note 2 5 30" xfId="22966" xr:uid="{00000000-0005-0000-0000-00005B740000}"/>
    <cellStyle name="Note 2 5 30 2" xfId="22967" xr:uid="{00000000-0005-0000-0000-00005C740000}"/>
    <cellStyle name="Note 2 5 30 2 2" xfId="22968" xr:uid="{00000000-0005-0000-0000-00005D740000}"/>
    <cellStyle name="Note 2 5 30 2 2 2" xfId="36088" xr:uid="{00000000-0005-0000-0000-00005E740000}"/>
    <cellStyle name="Note 2 5 30 2 3" xfId="22969" xr:uid="{00000000-0005-0000-0000-00005F740000}"/>
    <cellStyle name="Note 2 5 30 2 4" xfId="36089" xr:uid="{00000000-0005-0000-0000-000060740000}"/>
    <cellStyle name="Note 2 5 30 3" xfId="22970" xr:uid="{00000000-0005-0000-0000-000061740000}"/>
    <cellStyle name="Note 2 5 30 3 2" xfId="36090" xr:uid="{00000000-0005-0000-0000-000062740000}"/>
    <cellStyle name="Note 2 5 30 4" xfId="22971" xr:uid="{00000000-0005-0000-0000-000063740000}"/>
    <cellStyle name="Note 2 5 30 5" xfId="36091" xr:uid="{00000000-0005-0000-0000-000064740000}"/>
    <cellStyle name="Note 2 5 31" xfId="22972" xr:uid="{00000000-0005-0000-0000-000065740000}"/>
    <cellStyle name="Note 2 5 31 2" xfId="22973" xr:uid="{00000000-0005-0000-0000-000066740000}"/>
    <cellStyle name="Note 2 5 31 2 2" xfId="22974" xr:uid="{00000000-0005-0000-0000-000067740000}"/>
    <cellStyle name="Note 2 5 31 2 2 2" xfId="36092" xr:uid="{00000000-0005-0000-0000-000068740000}"/>
    <cellStyle name="Note 2 5 31 2 3" xfId="22975" xr:uid="{00000000-0005-0000-0000-000069740000}"/>
    <cellStyle name="Note 2 5 31 2 4" xfId="36093" xr:uid="{00000000-0005-0000-0000-00006A740000}"/>
    <cellStyle name="Note 2 5 31 3" xfId="22976" xr:uid="{00000000-0005-0000-0000-00006B740000}"/>
    <cellStyle name="Note 2 5 31 3 2" xfId="36094" xr:uid="{00000000-0005-0000-0000-00006C740000}"/>
    <cellStyle name="Note 2 5 31 4" xfId="22977" xr:uid="{00000000-0005-0000-0000-00006D740000}"/>
    <cellStyle name="Note 2 5 31 5" xfId="36095" xr:uid="{00000000-0005-0000-0000-00006E740000}"/>
    <cellStyle name="Note 2 5 32" xfId="22978" xr:uid="{00000000-0005-0000-0000-00006F740000}"/>
    <cellStyle name="Note 2 5 32 2" xfId="22979" xr:uid="{00000000-0005-0000-0000-000070740000}"/>
    <cellStyle name="Note 2 5 32 2 2" xfId="22980" xr:uid="{00000000-0005-0000-0000-000071740000}"/>
    <cellStyle name="Note 2 5 32 2 2 2" xfId="36096" xr:uid="{00000000-0005-0000-0000-000072740000}"/>
    <cellStyle name="Note 2 5 32 2 3" xfId="22981" xr:uid="{00000000-0005-0000-0000-000073740000}"/>
    <cellStyle name="Note 2 5 32 2 4" xfId="36097" xr:uid="{00000000-0005-0000-0000-000074740000}"/>
    <cellStyle name="Note 2 5 32 3" xfId="22982" xr:uid="{00000000-0005-0000-0000-000075740000}"/>
    <cellStyle name="Note 2 5 32 3 2" xfId="36098" xr:uid="{00000000-0005-0000-0000-000076740000}"/>
    <cellStyle name="Note 2 5 32 4" xfId="22983" xr:uid="{00000000-0005-0000-0000-000077740000}"/>
    <cellStyle name="Note 2 5 32 5" xfId="36099" xr:uid="{00000000-0005-0000-0000-000078740000}"/>
    <cellStyle name="Note 2 5 33" xfId="22984" xr:uid="{00000000-0005-0000-0000-000079740000}"/>
    <cellStyle name="Note 2 5 33 2" xfId="22985" xr:uid="{00000000-0005-0000-0000-00007A740000}"/>
    <cellStyle name="Note 2 5 33 2 2" xfId="36100" xr:uid="{00000000-0005-0000-0000-00007B740000}"/>
    <cellStyle name="Note 2 5 33 3" xfId="22986" xr:uid="{00000000-0005-0000-0000-00007C740000}"/>
    <cellStyle name="Note 2 5 33 4" xfId="36101" xr:uid="{00000000-0005-0000-0000-00007D740000}"/>
    <cellStyle name="Note 2 5 34" xfId="22987" xr:uid="{00000000-0005-0000-0000-00007E740000}"/>
    <cellStyle name="Note 2 5 34 2" xfId="36102" xr:uid="{00000000-0005-0000-0000-00007F740000}"/>
    <cellStyle name="Note 2 5 35" xfId="22988" xr:uid="{00000000-0005-0000-0000-000080740000}"/>
    <cellStyle name="Note 2 5 36" xfId="36103" xr:uid="{00000000-0005-0000-0000-000081740000}"/>
    <cellStyle name="Note 2 5 4" xfId="22989" xr:uid="{00000000-0005-0000-0000-000082740000}"/>
    <cellStyle name="Note 2 5 4 2" xfId="22990" xr:uid="{00000000-0005-0000-0000-000083740000}"/>
    <cellStyle name="Note 2 5 4 2 2" xfId="22991" xr:uid="{00000000-0005-0000-0000-000084740000}"/>
    <cellStyle name="Note 2 5 4 2 2 2" xfId="36104" xr:uid="{00000000-0005-0000-0000-000085740000}"/>
    <cellStyle name="Note 2 5 4 2 3" xfId="22992" xr:uid="{00000000-0005-0000-0000-000086740000}"/>
    <cellStyle name="Note 2 5 4 2 4" xfId="36105" xr:uid="{00000000-0005-0000-0000-000087740000}"/>
    <cellStyle name="Note 2 5 4 3" xfId="22993" xr:uid="{00000000-0005-0000-0000-000088740000}"/>
    <cellStyle name="Note 2 5 4 3 2" xfId="36106" xr:uid="{00000000-0005-0000-0000-000089740000}"/>
    <cellStyle name="Note 2 5 4 4" xfId="22994" xr:uid="{00000000-0005-0000-0000-00008A740000}"/>
    <cellStyle name="Note 2 5 4 5" xfId="36107" xr:uid="{00000000-0005-0000-0000-00008B740000}"/>
    <cellStyle name="Note 2 5 5" xfId="22995" xr:uid="{00000000-0005-0000-0000-00008C740000}"/>
    <cellStyle name="Note 2 5 5 2" xfId="22996" xr:uid="{00000000-0005-0000-0000-00008D740000}"/>
    <cellStyle name="Note 2 5 5 2 2" xfId="22997" xr:uid="{00000000-0005-0000-0000-00008E740000}"/>
    <cellStyle name="Note 2 5 5 2 2 2" xfId="36108" xr:uid="{00000000-0005-0000-0000-00008F740000}"/>
    <cellStyle name="Note 2 5 5 2 3" xfId="22998" xr:uid="{00000000-0005-0000-0000-000090740000}"/>
    <cellStyle name="Note 2 5 5 2 4" xfId="36109" xr:uid="{00000000-0005-0000-0000-000091740000}"/>
    <cellStyle name="Note 2 5 5 3" xfId="22999" xr:uid="{00000000-0005-0000-0000-000092740000}"/>
    <cellStyle name="Note 2 5 5 3 2" xfId="36110" xr:uid="{00000000-0005-0000-0000-000093740000}"/>
    <cellStyle name="Note 2 5 5 4" xfId="23000" xr:uid="{00000000-0005-0000-0000-000094740000}"/>
    <cellStyle name="Note 2 5 5 5" xfId="36111" xr:uid="{00000000-0005-0000-0000-000095740000}"/>
    <cellStyle name="Note 2 5 6" xfId="23001" xr:uid="{00000000-0005-0000-0000-000096740000}"/>
    <cellStyle name="Note 2 5 6 2" xfId="23002" xr:uid="{00000000-0005-0000-0000-000097740000}"/>
    <cellStyle name="Note 2 5 6 2 2" xfId="23003" xr:uid="{00000000-0005-0000-0000-000098740000}"/>
    <cellStyle name="Note 2 5 6 2 2 2" xfId="36112" xr:uid="{00000000-0005-0000-0000-000099740000}"/>
    <cellStyle name="Note 2 5 6 2 3" xfId="23004" xr:uid="{00000000-0005-0000-0000-00009A740000}"/>
    <cellStyle name="Note 2 5 6 2 4" xfId="36113" xr:uid="{00000000-0005-0000-0000-00009B740000}"/>
    <cellStyle name="Note 2 5 6 3" xfId="23005" xr:uid="{00000000-0005-0000-0000-00009C740000}"/>
    <cellStyle name="Note 2 5 6 3 2" xfId="36114" xr:uid="{00000000-0005-0000-0000-00009D740000}"/>
    <cellStyle name="Note 2 5 6 4" xfId="23006" xr:uid="{00000000-0005-0000-0000-00009E740000}"/>
    <cellStyle name="Note 2 5 6 5" xfId="36115" xr:uid="{00000000-0005-0000-0000-00009F740000}"/>
    <cellStyle name="Note 2 5 7" xfId="23007" xr:uid="{00000000-0005-0000-0000-0000A0740000}"/>
    <cellStyle name="Note 2 5 7 2" xfId="23008" xr:uid="{00000000-0005-0000-0000-0000A1740000}"/>
    <cellStyle name="Note 2 5 7 2 2" xfId="23009" xr:uid="{00000000-0005-0000-0000-0000A2740000}"/>
    <cellStyle name="Note 2 5 7 2 2 2" xfId="36116" xr:uid="{00000000-0005-0000-0000-0000A3740000}"/>
    <cellStyle name="Note 2 5 7 2 3" xfId="23010" xr:uid="{00000000-0005-0000-0000-0000A4740000}"/>
    <cellStyle name="Note 2 5 7 2 4" xfId="36117" xr:uid="{00000000-0005-0000-0000-0000A5740000}"/>
    <cellStyle name="Note 2 5 7 3" xfId="23011" xr:uid="{00000000-0005-0000-0000-0000A6740000}"/>
    <cellStyle name="Note 2 5 7 3 2" xfId="36118" xr:uid="{00000000-0005-0000-0000-0000A7740000}"/>
    <cellStyle name="Note 2 5 7 4" xfId="23012" xr:uid="{00000000-0005-0000-0000-0000A8740000}"/>
    <cellStyle name="Note 2 5 7 5" xfId="36119" xr:uid="{00000000-0005-0000-0000-0000A9740000}"/>
    <cellStyle name="Note 2 5 8" xfId="23013" xr:uid="{00000000-0005-0000-0000-0000AA740000}"/>
    <cellStyle name="Note 2 5 8 2" xfId="23014" xr:uid="{00000000-0005-0000-0000-0000AB740000}"/>
    <cellStyle name="Note 2 5 8 2 2" xfId="23015" xr:uid="{00000000-0005-0000-0000-0000AC740000}"/>
    <cellStyle name="Note 2 5 8 2 2 2" xfId="36120" xr:uid="{00000000-0005-0000-0000-0000AD740000}"/>
    <cellStyle name="Note 2 5 8 2 3" xfId="23016" xr:uid="{00000000-0005-0000-0000-0000AE740000}"/>
    <cellStyle name="Note 2 5 8 2 4" xfId="36121" xr:uid="{00000000-0005-0000-0000-0000AF740000}"/>
    <cellStyle name="Note 2 5 8 3" xfId="23017" xr:uid="{00000000-0005-0000-0000-0000B0740000}"/>
    <cellStyle name="Note 2 5 8 3 2" xfId="36122" xr:uid="{00000000-0005-0000-0000-0000B1740000}"/>
    <cellStyle name="Note 2 5 8 4" xfId="23018" xr:uid="{00000000-0005-0000-0000-0000B2740000}"/>
    <cellStyle name="Note 2 5 8 5" xfId="36123" xr:uid="{00000000-0005-0000-0000-0000B3740000}"/>
    <cellStyle name="Note 2 5 9" xfId="23019" xr:uid="{00000000-0005-0000-0000-0000B4740000}"/>
    <cellStyle name="Note 2 5 9 2" xfId="23020" xr:uid="{00000000-0005-0000-0000-0000B5740000}"/>
    <cellStyle name="Note 2 5 9 2 2" xfId="23021" xr:uid="{00000000-0005-0000-0000-0000B6740000}"/>
    <cellStyle name="Note 2 5 9 2 2 2" xfId="36124" xr:uid="{00000000-0005-0000-0000-0000B7740000}"/>
    <cellStyle name="Note 2 5 9 2 3" xfId="23022" xr:uid="{00000000-0005-0000-0000-0000B8740000}"/>
    <cellStyle name="Note 2 5 9 2 4" xfId="36125" xr:uid="{00000000-0005-0000-0000-0000B9740000}"/>
    <cellStyle name="Note 2 5 9 3" xfId="23023" xr:uid="{00000000-0005-0000-0000-0000BA740000}"/>
    <cellStyle name="Note 2 5 9 3 2" xfId="36126" xr:uid="{00000000-0005-0000-0000-0000BB740000}"/>
    <cellStyle name="Note 2 5 9 4" xfId="23024" xr:uid="{00000000-0005-0000-0000-0000BC740000}"/>
    <cellStyle name="Note 2 5 9 5" xfId="36127" xr:uid="{00000000-0005-0000-0000-0000BD740000}"/>
    <cellStyle name="Note 2 6" xfId="23025" xr:uid="{00000000-0005-0000-0000-0000BE740000}"/>
    <cellStyle name="Note 2 6 10" xfId="23026" xr:uid="{00000000-0005-0000-0000-0000BF740000}"/>
    <cellStyle name="Note 2 6 10 2" xfId="23027" xr:uid="{00000000-0005-0000-0000-0000C0740000}"/>
    <cellStyle name="Note 2 6 10 2 2" xfId="23028" xr:uid="{00000000-0005-0000-0000-0000C1740000}"/>
    <cellStyle name="Note 2 6 10 2 2 2" xfId="36128" xr:uid="{00000000-0005-0000-0000-0000C2740000}"/>
    <cellStyle name="Note 2 6 10 2 3" xfId="23029" xr:uid="{00000000-0005-0000-0000-0000C3740000}"/>
    <cellStyle name="Note 2 6 10 2 4" xfId="36129" xr:uid="{00000000-0005-0000-0000-0000C4740000}"/>
    <cellStyle name="Note 2 6 10 3" xfId="23030" xr:uid="{00000000-0005-0000-0000-0000C5740000}"/>
    <cellStyle name="Note 2 6 10 3 2" xfId="36130" xr:uid="{00000000-0005-0000-0000-0000C6740000}"/>
    <cellStyle name="Note 2 6 10 4" xfId="23031" xr:uid="{00000000-0005-0000-0000-0000C7740000}"/>
    <cellStyle name="Note 2 6 10 5" xfId="36131" xr:uid="{00000000-0005-0000-0000-0000C8740000}"/>
    <cellStyle name="Note 2 6 11" xfId="23032" xr:uid="{00000000-0005-0000-0000-0000C9740000}"/>
    <cellStyle name="Note 2 6 11 2" xfId="23033" xr:uid="{00000000-0005-0000-0000-0000CA740000}"/>
    <cellStyle name="Note 2 6 11 2 2" xfId="23034" xr:uid="{00000000-0005-0000-0000-0000CB740000}"/>
    <cellStyle name="Note 2 6 11 2 2 2" xfId="36132" xr:uid="{00000000-0005-0000-0000-0000CC740000}"/>
    <cellStyle name="Note 2 6 11 2 3" xfId="23035" xr:uid="{00000000-0005-0000-0000-0000CD740000}"/>
    <cellStyle name="Note 2 6 11 2 4" xfId="36133" xr:uid="{00000000-0005-0000-0000-0000CE740000}"/>
    <cellStyle name="Note 2 6 11 3" xfId="23036" xr:uid="{00000000-0005-0000-0000-0000CF740000}"/>
    <cellStyle name="Note 2 6 11 3 2" xfId="36134" xr:uid="{00000000-0005-0000-0000-0000D0740000}"/>
    <cellStyle name="Note 2 6 11 4" xfId="23037" xr:uid="{00000000-0005-0000-0000-0000D1740000}"/>
    <cellStyle name="Note 2 6 11 5" xfId="36135" xr:uid="{00000000-0005-0000-0000-0000D2740000}"/>
    <cellStyle name="Note 2 6 12" xfId="23038" xr:uid="{00000000-0005-0000-0000-0000D3740000}"/>
    <cellStyle name="Note 2 6 12 2" xfId="23039" xr:uid="{00000000-0005-0000-0000-0000D4740000}"/>
    <cellStyle name="Note 2 6 12 2 2" xfId="23040" xr:uid="{00000000-0005-0000-0000-0000D5740000}"/>
    <cellStyle name="Note 2 6 12 2 2 2" xfId="36136" xr:uid="{00000000-0005-0000-0000-0000D6740000}"/>
    <cellStyle name="Note 2 6 12 2 3" xfId="23041" xr:uid="{00000000-0005-0000-0000-0000D7740000}"/>
    <cellStyle name="Note 2 6 12 2 4" xfId="36137" xr:uid="{00000000-0005-0000-0000-0000D8740000}"/>
    <cellStyle name="Note 2 6 12 3" xfId="23042" xr:uid="{00000000-0005-0000-0000-0000D9740000}"/>
    <cellStyle name="Note 2 6 12 3 2" xfId="36138" xr:uid="{00000000-0005-0000-0000-0000DA740000}"/>
    <cellStyle name="Note 2 6 12 4" xfId="23043" xr:uid="{00000000-0005-0000-0000-0000DB740000}"/>
    <cellStyle name="Note 2 6 12 5" xfId="36139" xr:uid="{00000000-0005-0000-0000-0000DC740000}"/>
    <cellStyle name="Note 2 6 13" xfId="23044" xr:uid="{00000000-0005-0000-0000-0000DD740000}"/>
    <cellStyle name="Note 2 6 13 2" xfId="23045" xr:uid="{00000000-0005-0000-0000-0000DE740000}"/>
    <cellStyle name="Note 2 6 13 2 2" xfId="23046" xr:uid="{00000000-0005-0000-0000-0000DF740000}"/>
    <cellStyle name="Note 2 6 13 2 2 2" xfId="36140" xr:uid="{00000000-0005-0000-0000-0000E0740000}"/>
    <cellStyle name="Note 2 6 13 2 3" xfId="23047" xr:uid="{00000000-0005-0000-0000-0000E1740000}"/>
    <cellStyle name="Note 2 6 13 2 4" xfId="36141" xr:uid="{00000000-0005-0000-0000-0000E2740000}"/>
    <cellStyle name="Note 2 6 13 3" xfId="23048" xr:uid="{00000000-0005-0000-0000-0000E3740000}"/>
    <cellStyle name="Note 2 6 13 3 2" xfId="36142" xr:uid="{00000000-0005-0000-0000-0000E4740000}"/>
    <cellStyle name="Note 2 6 13 4" xfId="23049" xr:uid="{00000000-0005-0000-0000-0000E5740000}"/>
    <cellStyle name="Note 2 6 13 5" xfId="36143" xr:uid="{00000000-0005-0000-0000-0000E6740000}"/>
    <cellStyle name="Note 2 6 14" xfId="23050" xr:uid="{00000000-0005-0000-0000-0000E7740000}"/>
    <cellStyle name="Note 2 6 14 2" xfId="23051" xr:uid="{00000000-0005-0000-0000-0000E8740000}"/>
    <cellStyle name="Note 2 6 14 2 2" xfId="23052" xr:uid="{00000000-0005-0000-0000-0000E9740000}"/>
    <cellStyle name="Note 2 6 14 2 2 2" xfId="36144" xr:uid="{00000000-0005-0000-0000-0000EA740000}"/>
    <cellStyle name="Note 2 6 14 2 3" xfId="23053" xr:uid="{00000000-0005-0000-0000-0000EB740000}"/>
    <cellStyle name="Note 2 6 14 2 4" xfId="36145" xr:uid="{00000000-0005-0000-0000-0000EC740000}"/>
    <cellStyle name="Note 2 6 14 3" xfId="23054" xr:uid="{00000000-0005-0000-0000-0000ED740000}"/>
    <cellStyle name="Note 2 6 14 3 2" xfId="36146" xr:uid="{00000000-0005-0000-0000-0000EE740000}"/>
    <cellStyle name="Note 2 6 14 4" xfId="23055" xr:uid="{00000000-0005-0000-0000-0000EF740000}"/>
    <cellStyle name="Note 2 6 14 5" xfId="36147" xr:uid="{00000000-0005-0000-0000-0000F0740000}"/>
    <cellStyle name="Note 2 6 15" xfId="23056" xr:uid="{00000000-0005-0000-0000-0000F1740000}"/>
    <cellStyle name="Note 2 6 15 2" xfId="23057" xr:uid="{00000000-0005-0000-0000-0000F2740000}"/>
    <cellStyle name="Note 2 6 15 2 2" xfId="23058" xr:uid="{00000000-0005-0000-0000-0000F3740000}"/>
    <cellStyle name="Note 2 6 15 2 2 2" xfId="36148" xr:uid="{00000000-0005-0000-0000-0000F4740000}"/>
    <cellStyle name="Note 2 6 15 2 3" xfId="23059" xr:uid="{00000000-0005-0000-0000-0000F5740000}"/>
    <cellStyle name="Note 2 6 15 2 4" xfId="36149" xr:uid="{00000000-0005-0000-0000-0000F6740000}"/>
    <cellStyle name="Note 2 6 15 3" xfId="23060" xr:uid="{00000000-0005-0000-0000-0000F7740000}"/>
    <cellStyle name="Note 2 6 15 3 2" xfId="36150" xr:uid="{00000000-0005-0000-0000-0000F8740000}"/>
    <cellStyle name="Note 2 6 15 4" xfId="23061" xr:uid="{00000000-0005-0000-0000-0000F9740000}"/>
    <cellStyle name="Note 2 6 15 5" xfId="36151" xr:uid="{00000000-0005-0000-0000-0000FA740000}"/>
    <cellStyle name="Note 2 6 16" xfId="23062" xr:uid="{00000000-0005-0000-0000-0000FB740000}"/>
    <cellStyle name="Note 2 6 16 2" xfId="23063" xr:uid="{00000000-0005-0000-0000-0000FC740000}"/>
    <cellStyle name="Note 2 6 16 2 2" xfId="23064" xr:uid="{00000000-0005-0000-0000-0000FD740000}"/>
    <cellStyle name="Note 2 6 16 2 2 2" xfId="36152" xr:uid="{00000000-0005-0000-0000-0000FE740000}"/>
    <cellStyle name="Note 2 6 16 2 3" xfId="23065" xr:uid="{00000000-0005-0000-0000-0000FF740000}"/>
    <cellStyle name="Note 2 6 16 2 4" xfId="36153" xr:uid="{00000000-0005-0000-0000-000000750000}"/>
    <cellStyle name="Note 2 6 16 3" xfId="23066" xr:uid="{00000000-0005-0000-0000-000001750000}"/>
    <cellStyle name="Note 2 6 16 3 2" xfId="36154" xr:uid="{00000000-0005-0000-0000-000002750000}"/>
    <cellStyle name="Note 2 6 16 4" xfId="23067" xr:uid="{00000000-0005-0000-0000-000003750000}"/>
    <cellStyle name="Note 2 6 16 5" xfId="36155" xr:uid="{00000000-0005-0000-0000-000004750000}"/>
    <cellStyle name="Note 2 6 17" xfId="23068" xr:uid="{00000000-0005-0000-0000-000005750000}"/>
    <cellStyle name="Note 2 6 17 2" xfId="23069" xr:uid="{00000000-0005-0000-0000-000006750000}"/>
    <cellStyle name="Note 2 6 17 2 2" xfId="23070" xr:uid="{00000000-0005-0000-0000-000007750000}"/>
    <cellStyle name="Note 2 6 17 2 2 2" xfId="36156" xr:uid="{00000000-0005-0000-0000-000008750000}"/>
    <cellStyle name="Note 2 6 17 2 3" xfId="23071" xr:uid="{00000000-0005-0000-0000-000009750000}"/>
    <cellStyle name="Note 2 6 17 2 4" xfId="36157" xr:uid="{00000000-0005-0000-0000-00000A750000}"/>
    <cellStyle name="Note 2 6 17 3" xfId="23072" xr:uid="{00000000-0005-0000-0000-00000B750000}"/>
    <cellStyle name="Note 2 6 17 3 2" xfId="36158" xr:uid="{00000000-0005-0000-0000-00000C750000}"/>
    <cellStyle name="Note 2 6 17 4" xfId="23073" xr:uid="{00000000-0005-0000-0000-00000D750000}"/>
    <cellStyle name="Note 2 6 17 5" xfId="36159" xr:uid="{00000000-0005-0000-0000-00000E750000}"/>
    <cellStyle name="Note 2 6 18" xfId="23074" xr:uid="{00000000-0005-0000-0000-00000F750000}"/>
    <cellStyle name="Note 2 6 18 2" xfId="23075" xr:uid="{00000000-0005-0000-0000-000010750000}"/>
    <cellStyle name="Note 2 6 18 2 2" xfId="23076" xr:uid="{00000000-0005-0000-0000-000011750000}"/>
    <cellStyle name="Note 2 6 18 2 2 2" xfId="36160" xr:uid="{00000000-0005-0000-0000-000012750000}"/>
    <cellStyle name="Note 2 6 18 2 3" xfId="23077" xr:uid="{00000000-0005-0000-0000-000013750000}"/>
    <cellStyle name="Note 2 6 18 2 4" xfId="36161" xr:uid="{00000000-0005-0000-0000-000014750000}"/>
    <cellStyle name="Note 2 6 18 3" xfId="23078" xr:uid="{00000000-0005-0000-0000-000015750000}"/>
    <cellStyle name="Note 2 6 18 3 2" xfId="36162" xr:uid="{00000000-0005-0000-0000-000016750000}"/>
    <cellStyle name="Note 2 6 18 4" xfId="23079" xr:uid="{00000000-0005-0000-0000-000017750000}"/>
    <cellStyle name="Note 2 6 18 5" xfId="36163" xr:uid="{00000000-0005-0000-0000-000018750000}"/>
    <cellStyle name="Note 2 6 19" xfId="23080" xr:uid="{00000000-0005-0000-0000-000019750000}"/>
    <cellStyle name="Note 2 6 19 2" xfId="23081" xr:uid="{00000000-0005-0000-0000-00001A750000}"/>
    <cellStyle name="Note 2 6 19 2 2" xfId="23082" xr:uid="{00000000-0005-0000-0000-00001B750000}"/>
    <cellStyle name="Note 2 6 19 2 2 2" xfId="36164" xr:uid="{00000000-0005-0000-0000-00001C750000}"/>
    <cellStyle name="Note 2 6 19 2 3" xfId="23083" xr:uid="{00000000-0005-0000-0000-00001D750000}"/>
    <cellStyle name="Note 2 6 19 2 4" xfId="36165" xr:uid="{00000000-0005-0000-0000-00001E750000}"/>
    <cellStyle name="Note 2 6 19 3" xfId="23084" xr:uid="{00000000-0005-0000-0000-00001F750000}"/>
    <cellStyle name="Note 2 6 19 3 2" xfId="36166" xr:uid="{00000000-0005-0000-0000-000020750000}"/>
    <cellStyle name="Note 2 6 19 4" xfId="23085" xr:uid="{00000000-0005-0000-0000-000021750000}"/>
    <cellStyle name="Note 2 6 19 5" xfId="36167" xr:uid="{00000000-0005-0000-0000-000022750000}"/>
    <cellStyle name="Note 2 6 2" xfId="23086" xr:uid="{00000000-0005-0000-0000-000023750000}"/>
    <cellStyle name="Note 2 6 2 10" xfId="23087" xr:uid="{00000000-0005-0000-0000-000024750000}"/>
    <cellStyle name="Note 2 6 2 10 2" xfId="23088" xr:uid="{00000000-0005-0000-0000-000025750000}"/>
    <cellStyle name="Note 2 6 2 10 2 2" xfId="23089" xr:uid="{00000000-0005-0000-0000-000026750000}"/>
    <cellStyle name="Note 2 6 2 10 2 2 2" xfId="36168" xr:uid="{00000000-0005-0000-0000-000027750000}"/>
    <cellStyle name="Note 2 6 2 10 2 3" xfId="23090" xr:uid="{00000000-0005-0000-0000-000028750000}"/>
    <cellStyle name="Note 2 6 2 10 2 4" xfId="36169" xr:uid="{00000000-0005-0000-0000-000029750000}"/>
    <cellStyle name="Note 2 6 2 10 3" xfId="23091" xr:uid="{00000000-0005-0000-0000-00002A750000}"/>
    <cellStyle name="Note 2 6 2 10 3 2" xfId="36170" xr:uid="{00000000-0005-0000-0000-00002B750000}"/>
    <cellStyle name="Note 2 6 2 10 4" xfId="23092" xr:uid="{00000000-0005-0000-0000-00002C750000}"/>
    <cellStyle name="Note 2 6 2 10 5" xfId="36171" xr:uid="{00000000-0005-0000-0000-00002D750000}"/>
    <cellStyle name="Note 2 6 2 11" xfId="23093" xr:uid="{00000000-0005-0000-0000-00002E750000}"/>
    <cellStyle name="Note 2 6 2 11 2" xfId="23094" xr:uid="{00000000-0005-0000-0000-00002F750000}"/>
    <cellStyle name="Note 2 6 2 11 2 2" xfId="23095" xr:uid="{00000000-0005-0000-0000-000030750000}"/>
    <cellStyle name="Note 2 6 2 11 2 2 2" xfId="36172" xr:uid="{00000000-0005-0000-0000-000031750000}"/>
    <cellStyle name="Note 2 6 2 11 2 3" xfId="23096" xr:uid="{00000000-0005-0000-0000-000032750000}"/>
    <cellStyle name="Note 2 6 2 11 2 4" xfId="36173" xr:uid="{00000000-0005-0000-0000-000033750000}"/>
    <cellStyle name="Note 2 6 2 11 3" xfId="23097" xr:uid="{00000000-0005-0000-0000-000034750000}"/>
    <cellStyle name="Note 2 6 2 11 3 2" xfId="36174" xr:uid="{00000000-0005-0000-0000-000035750000}"/>
    <cellStyle name="Note 2 6 2 11 4" xfId="23098" xr:uid="{00000000-0005-0000-0000-000036750000}"/>
    <cellStyle name="Note 2 6 2 11 5" xfId="36175" xr:uid="{00000000-0005-0000-0000-000037750000}"/>
    <cellStyle name="Note 2 6 2 12" xfId="23099" xr:uid="{00000000-0005-0000-0000-000038750000}"/>
    <cellStyle name="Note 2 6 2 12 2" xfId="23100" xr:uid="{00000000-0005-0000-0000-000039750000}"/>
    <cellStyle name="Note 2 6 2 12 2 2" xfId="23101" xr:uid="{00000000-0005-0000-0000-00003A750000}"/>
    <cellStyle name="Note 2 6 2 12 2 2 2" xfId="36176" xr:uid="{00000000-0005-0000-0000-00003B750000}"/>
    <cellStyle name="Note 2 6 2 12 2 3" xfId="23102" xr:uid="{00000000-0005-0000-0000-00003C750000}"/>
    <cellStyle name="Note 2 6 2 12 2 4" xfId="36177" xr:uid="{00000000-0005-0000-0000-00003D750000}"/>
    <cellStyle name="Note 2 6 2 12 3" xfId="23103" xr:uid="{00000000-0005-0000-0000-00003E750000}"/>
    <cellStyle name="Note 2 6 2 12 3 2" xfId="36178" xr:uid="{00000000-0005-0000-0000-00003F750000}"/>
    <cellStyle name="Note 2 6 2 12 4" xfId="23104" xr:uid="{00000000-0005-0000-0000-000040750000}"/>
    <cellStyle name="Note 2 6 2 12 5" xfId="36179" xr:uid="{00000000-0005-0000-0000-000041750000}"/>
    <cellStyle name="Note 2 6 2 13" xfId="23105" xr:uid="{00000000-0005-0000-0000-000042750000}"/>
    <cellStyle name="Note 2 6 2 13 2" xfId="23106" xr:uid="{00000000-0005-0000-0000-000043750000}"/>
    <cellStyle name="Note 2 6 2 13 2 2" xfId="23107" xr:uid="{00000000-0005-0000-0000-000044750000}"/>
    <cellStyle name="Note 2 6 2 13 2 2 2" xfId="36180" xr:uid="{00000000-0005-0000-0000-000045750000}"/>
    <cellStyle name="Note 2 6 2 13 2 3" xfId="23108" xr:uid="{00000000-0005-0000-0000-000046750000}"/>
    <cellStyle name="Note 2 6 2 13 2 4" xfId="36181" xr:uid="{00000000-0005-0000-0000-000047750000}"/>
    <cellStyle name="Note 2 6 2 13 3" xfId="23109" xr:uid="{00000000-0005-0000-0000-000048750000}"/>
    <cellStyle name="Note 2 6 2 13 3 2" xfId="36182" xr:uid="{00000000-0005-0000-0000-000049750000}"/>
    <cellStyle name="Note 2 6 2 13 4" xfId="23110" xr:uid="{00000000-0005-0000-0000-00004A750000}"/>
    <cellStyle name="Note 2 6 2 13 5" xfId="36183" xr:uid="{00000000-0005-0000-0000-00004B750000}"/>
    <cellStyle name="Note 2 6 2 14" xfId="23111" xr:uid="{00000000-0005-0000-0000-00004C750000}"/>
    <cellStyle name="Note 2 6 2 14 2" xfId="23112" xr:uid="{00000000-0005-0000-0000-00004D750000}"/>
    <cellStyle name="Note 2 6 2 14 2 2" xfId="23113" xr:uid="{00000000-0005-0000-0000-00004E750000}"/>
    <cellStyle name="Note 2 6 2 14 2 2 2" xfId="36184" xr:uid="{00000000-0005-0000-0000-00004F750000}"/>
    <cellStyle name="Note 2 6 2 14 2 3" xfId="23114" xr:uid="{00000000-0005-0000-0000-000050750000}"/>
    <cellStyle name="Note 2 6 2 14 2 4" xfId="36185" xr:uid="{00000000-0005-0000-0000-000051750000}"/>
    <cellStyle name="Note 2 6 2 14 3" xfId="23115" xr:uid="{00000000-0005-0000-0000-000052750000}"/>
    <cellStyle name="Note 2 6 2 14 3 2" xfId="36186" xr:uid="{00000000-0005-0000-0000-000053750000}"/>
    <cellStyle name="Note 2 6 2 14 4" xfId="23116" xr:uid="{00000000-0005-0000-0000-000054750000}"/>
    <cellStyle name="Note 2 6 2 14 5" xfId="36187" xr:uid="{00000000-0005-0000-0000-000055750000}"/>
    <cellStyle name="Note 2 6 2 15" xfId="23117" xr:uid="{00000000-0005-0000-0000-000056750000}"/>
    <cellStyle name="Note 2 6 2 15 2" xfId="23118" xr:uid="{00000000-0005-0000-0000-000057750000}"/>
    <cellStyle name="Note 2 6 2 15 2 2" xfId="23119" xr:uid="{00000000-0005-0000-0000-000058750000}"/>
    <cellStyle name="Note 2 6 2 15 2 2 2" xfId="36188" xr:uid="{00000000-0005-0000-0000-000059750000}"/>
    <cellStyle name="Note 2 6 2 15 2 3" xfId="23120" xr:uid="{00000000-0005-0000-0000-00005A750000}"/>
    <cellStyle name="Note 2 6 2 15 2 4" xfId="36189" xr:uid="{00000000-0005-0000-0000-00005B750000}"/>
    <cellStyle name="Note 2 6 2 15 3" xfId="23121" xr:uid="{00000000-0005-0000-0000-00005C750000}"/>
    <cellStyle name="Note 2 6 2 15 3 2" xfId="36190" xr:uid="{00000000-0005-0000-0000-00005D750000}"/>
    <cellStyle name="Note 2 6 2 15 4" xfId="23122" xr:uid="{00000000-0005-0000-0000-00005E750000}"/>
    <cellStyle name="Note 2 6 2 15 5" xfId="36191" xr:uid="{00000000-0005-0000-0000-00005F750000}"/>
    <cellStyle name="Note 2 6 2 16" xfId="23123" xr:uid="{00000000-0005-0000-0000-000060750000}"/>
    <cellStyle name="Note 2 6 2 16 2" xfId="23124" xr:uid="{00000000-0005-0000-0000-000061750000}"/>
    <cellStyle name="Note 2 6 2 16 2 2" xfId="23125" xr:uid="{00000000-0005-0000-0000-000062750000}"/>
    <cellStyle name="Note 2 6 2 16 2 2 2" xfId="36192" xr:uid="{00000000-0005-0000-0000-000063750000}"/>
    <cellStyle name="Note 2 6 2 16 2 3" xfId="23126" xr:uid="{00000000-0005-0000-0000-000064750000}"/>
    <cellStyle name="Note 2 6 2 16 2 4" xfId="36193" xr:uid="{00000000-0005-0000-0000-000065750000}"/>
    <cellStyle name="Note 2 6 2 16 3" xfId="23127" xr:uid="{00000000-0005-0000-0000-000066750000}"/>
    <cellStyle name="Note 2 6 2 16 3 2" xfId="36194" xr:uid="{00000000-0005-0000-0000-000067750000}"/>
    <cellStyle name="Note 2 6 2 16 4" xfId="23128" xr:uid="{00000000-0005-0000-0000-000068750000}"/>
    <cellStyle name="Note 2 6 2 16 5" xfId="36195" xr:uid="{00000000-0005-0000-0000-000069750000}"/>
    <cellStyle name="Note 2 6 2 17" xfId="23129" xr:uid="{00000000-0005-0000-0000-00006A750000}"/>
    <cellStyle name="Note 2 6 2 17 2" xfId="23130" xr:uid="{00000000-0005-0000-0000-00006B750000}"/>
    <cellStyle name="Note 2 6 2 17 2 2" xfId="23131" xr:uid="{00000000-0005-0000-0000-00006C750000}"/>
    <cellStyle name="Note 2 6 2 17 2 2 2" xfId="36196" xr:uid="{00000000-0005-0000-0000-00006D750000}"/>
    <cellStyle name="Note 2 6 2 17 2 3" xfId="23132" xr:uid="{00000000-0005-0000-0000-00006E750000}"/>
    <cellStyle name="Note 2 6 2 17 2 4" xfId="36197" xr:uid="{00000000-0005-0000-0000-00006F750000}"/>
    <cellStyle name="Note 2 6 2 17 3" xfId="23133" xr:uid="{00000000-0005-0000-0000-000070750000}"/>
    <cellStyle name="Note 2 6 2 17 3 2" xfId="36198" xr:uid="{00000000-0005-0000-0000-000071750000}"/>
    <cellStyle name="Note 2 6 2 17 4" xfId="23134" xr:uid="{00000000-0005-0000-0000-000072750000}"/>
    <cellStyle name="Note 2 6 2 17 5" xfId="36199" xr:uid="{00000000-0005-0000-0000-000073750000}"/>
    <cellStyle name="Note 2 6 2 18" xfId="23135" xr:uid="{00000000-0005-0000-0000-000074750000}"/>
    <cellStyle name="Note 2 6 2 18 2" xfId="23136" xr:uid="{00000000-0005-0000-0000-000075750000}"/>
    <cellStyle name="Note 2 6 2 18 2 2" xfId="23137" xr:uid="{00000000-0005-0000-0000-000076750000}"/>
    <cellStyle name="Note 2 6 2 18 2 2 2" xfId="36200" xr:uid="{00000000-0005-0000-0000-000077750000}"/>
    <cellStyle name="Note 2 6 2 18 2 3" xfId="23138" xr:uid="{00000000-0005-0000-0000-000078750000}"/>
    <cellStyle name="Note 2 6 2 18 2 4" xfId="36201" xr:uid="{00000000-0005-0000-0000-000079750000}"/>
    <cellStyle name="Note 2 6 2 18 3" xfId="23139" xr:uid="{00000000-0005-0000-0000-00007A750000}"/>
    <cellStyle name="Note 2 6 2 18 3 2" xfId="36202" xr:uid="{00000000-0005-0000-0000-00007B750000}"/>
    <cellStyle name="Note 2 6 2 18 4" xfId="23140" xr:uid="{00000000-0005-0000-0000-00007C750000}"/>
    <cellStyle name="Note 2 6 2 18 5" xfId="36203" xr:uid="{00000000-0005-0000-0000-00007D750000}"/>
    <cellStyle name="Note 2 6 2 19" xfId="23141" xr:uid="{00000000-0005-0000-0000-00007E750000}"/>
    <cellStyle name="Note 2 6 2 19 2" xfId="23142" xr:uid="{00000000-0005-0000-0000-00007F750000}"/>
    <cellStyle name="Note 2 6 2 19 2 2" xfId="23143" xr:uid="{00000000-0005-0000-0000-000080750000}"/>
    <cellStyle name="Note 2 6 2 19 2 2 2" xfId="36204" xr:uid="{00000000-0005-0000-0000-000081750000}"/>
    <cellStyle name="Note 2 6 2 19 2 3" xfId="23144" xr:uid="{00000000-0005-0000-0000-000082750000}"/>
    <cellStyle name="Note 2 6 2 19 2 4" xfId="36205" xr:uid="{00000000-0005-0000-0000-000083750000}"/>
    <cellStyle name="Note 2 6 2 19 3" xfId="23145" xr:uid="{00000000-0005-0000-0000-000084750000}"/>
    <cellStyle name="Note 2 6 2 19 3 2" xfId="36206" xr:uid="{00000000-0005-0000-0000-000085750000}"/>
    <cellStyle name="Note 2 6 2 19 4" xfId="23146" xr:uid="{00000000-0005-0000-0000-000086750000}"/>
    <cellStyle name="Note 2 6 2 19 5" xfId="36207" xr:uid="{00000000-0005-0000-0000-000087750000}"/>
    <cellStyle name="Note 2 6 2 2" xfId="23147" xr:uid="{00000000-0005-0000-0000-000088750000}"/>
    <cellStyle name="Note 2 6 2 2 2" xfId="23148" xr:uid="{00000000-0005-0000-0000-000089750000}"/>
    <cellStyle name="Note 2 6 2 2 2 2" xfId="23149" xr:uid="{00000000-0005-0000-0000-00008A750000}"/>
    <cellStyle name="Note 2 6 2 2 2 2 2" xfId="36208" xr:uid="{00000000-0005-0000-0000-00008B750000}"/>
    <cellStyle name="Note 2 6 2 2 2 3" xfId="23150" xr:uid="{00000000-0005-0000-0000-00008C750000}"/>
    <cellStyle name="Note 2 6 2 2 2 4" xfId="36209" xr:uid="{00000000-0005-0000-0000-00008D750000}"/>
    <cellStyle name="Note 2 6 2 2 3" xfId="23151" xr:uid="{00000000-0005-0000-0000-00008E750000}"/>
    <cellStyle name="Note 2 6 2 2 3 2" xfId="36210" xr:uid="{00000000-0005-0000-0000-00008F750000}"/>
    <cellStyle name="Note 2 6 2 2 4" xfId="23152" xr:uid="{00000000-0005-0000-0000-000090750000}"/>
    <cellStyle name="Note 2 6 2 2 5" xfId="36211" xr:uid="{00000000-0005-0000-0000-000091750000}"/>
    <cellStyle name="Note 2 6 2 20" xfId="23153" xr:uid="{00000000-0005-0000-0000-000092750000}"/>
    <cellStyle name="Note 2 6 2 20 2" xfId="23154" xr:uid="{00000000-0005-0000-0000-000093750000}"/>
    <cellStyle name="Note 2 6 2 20 2 2" xfId="23155" xr:uid="{00000000-0005-0000-0000-000094750000}"/>
    <cellStyle name="Note 2 6 2 20 2 2 2" xfId="36212" xr:uid="{00000000-0005-0000-0000-000095750000}"/>
    <cellStyle name="Note 2 6 2 20 2 3" xfId="23156" xr:uid="{00000000-0005-0000-0000-000096750000}"/>
    <cellStyle name="Note 2 6 2 20 2 4" xfId="36213" xr:uid="{00000000-0005-0000-0000-000097750000}"/>
    <cellStyle name="Note 2 6 2 20 3" xfId="23157" xr:uid="{00000000-0005-0000-0000-000098750000}"/>
    <cellStyle name="Note 2 6 2 20 3 2" xfId="36214" xr:uid="{00000000-0005-0000-0000-000099750000}"/>
    <cellStyle name="Note 2 6 2 20 4" xfId="23158" xr:uid="{00000000-0005-0000-0000-00009A750000}"/>
    <cellStyle name="Note 2 6 2 20 5" xfId="36215" xr:uid="{00000000-0005-0000-0000-00009B750000}"/>
    <cellStyle name="Note 2 6 2 21" xfId="23159" xr:uid="{00000000-0005-0000-0000-00009C750000}"/>
    <cellStyle name="Note 2 6 2 21 2" xfId="23160" xr:uid="{00000000-0005-0000-0000-00009D750000}"/>
    <cellStyle name="Note 2 6 2 21 2 2" xfId="23161" xr:uid="{00000000-0005-0000-0000-00009E750000}"/>
    <cellStyle name="Note 2 6 2 21 2 2 2" xfId="36216" xr:uid="{00000000-0005-0000-0000-00009F750000}"/>
    <cellStyle name="Note 2 6 2 21 2 3" xfId="23162" xr:uid="{00000000-0005-0000-0000-0000A0750000}"/>
    <cellStyle name="Note 2 6 2 21 2 4" xfId="36217" xr:uid="{00000000-0005-0000-0000-0000A1750000}"/>
    <cellStyle name="Note 2 6 2 21 3" xfId="23163" xr:uid="{00000000-0005-0000-0000-0000A2750000}"/>
    <cellStyle name="Note 2 6 2 21 3 2" xfId="36218" xr:uid="{00000000-0005-0000-0000-0000A3750000}"/>
    <cellStyle name="Note 2 6 2 21 4" xfId="23164" xr:uid="{00000000-0005-0000-0000-0000A4750000}"/>
    <cellStyle name="Note 2 6 2 21 5" xfId="36219" xr:uid="{00000000-0005-0000-0000-0000A5750000}"/>
    <cellStyle name="Note 2 6 2 22" xfId="23165" xr:uid="{00000000-0005-0000-0000-0000A6750000}"/>
    <cellStyle name="Note 2 6 2 22 2" xfId="23166" xr:uid="{00000000-0005-0000-0000-0000A7750000}"/>
    <cellStyle name="Note 2 6 2 22 2 2" xfId="23167" xr:uid="{00000000-0005-0000-0000-0000A8750000}"/>
    <cellStyle name="Note 2 6 2 22 2 2 2" xfId="36220" xr:uid="{00000000-0005-0000-0000-0000A9750000}"/>
    <cellStyle name="Note 2 6 2 22 2 3" xfId="23168" xr:uid="{00000000-0005-0000-0000-0000AA750000}"/>
    <cellStyle name="Note 2 6 2 22 2 4" xfId="36221" xr:uid="{00000000-0005-0000-0000-0000AB750000}"/>
    <cellStyle name="Note 2 6 2 22 3" xfId="23169" xr:uid="{00000000-0005-0000-0000-0000AC750000}"/>
    <cellStyle name="Note 2 6 2 22 3 2" xfId="36222" xr:uid="{00000000-0005-0000-0000-0000AD750000}"/>
    <cellStyle name="Note 2 6 2 22 4" xfId="23170" xr:uid="{00000000-0005-0000-0000-0000AE750000}"/>
    <cellStyle name="Note 2 6 2 22 5" xfId="36223" xr:uid="{00000000-0005-0000-0000-0000AF750000}"/>
    <cellStyle name="Note 2 6 2 23" xfId="23171" xr:uid="{00000000-0005-0000-0000-0000B0750000}"/>
    <cellStyle name="Note 2 6 2 23 2" xfId="23172" xr:uid="{00000000-0005-0000-0000-0000B1750000}"/>
    <cellStyle name="Note 2 6 2 23 2 2" xfId="23173" xr:uid="{00000000-0005-0000-0000-0000B2750000}"/>
    <cellStyle name="Note 2 6 2 23 2 2 2" xfId="36224" xr:uid="{00000000-0005-0000-0000-0000B3750000}"/>
    <cellStyle name="Note 2 6 2 23 2 3" xfId="23174" xr:uid="{00000000-0005-0000-0000-0000B4750000}"/>
    <cellStyle name="Note 2 6 2 23 2 4" xfId="36225" xr:uid="{00000000-0005-0000-0000-0000B5750000}"/>
    <cellStyle name="Note 2 6 2 23 3" xfId="23175" xr:uid="{00000000-0005-0000-0000-0000B6750000}"/>
    <cellStyle name="Note 2 6 2 23 3 2" xfId="36226" xr:uid="{00000000-0005-0000-0000-0000B7750000}"/>
    <cellStyle name="Note 2 6 2 23 4" xfId="23176" xr:uid="{00000000-0005-0000-0000-0000B8750000}"/>
    <cellStyle name="Note 2 6 2 23 5" xfId="36227" xr:uid="{00000000-0005-0000-0000-0000B9750000}"/>
    <cellStyle name="Note 2 6 2 24" xfId="23177" xr:uid="{00000000-0005-0000-0000-0000BA750000}"/>
    <cellStyle name="Note 2 6 2 24 2" xfId="23178" xr:uid="{00000000-0005-0000-0000-0000BB750000}"/>
    <cellStyle name="Note 2 6 2 24 2 2" xfId="23179" xr:uid="{00000000-0005-0000-0000-0000BC750000}"/>
    <cellStyle name="Note 2 6 2 24 2 2 2" xfId="36228" xr:uid="{00000000-0005-0000-0000-0000BD750000}"/>
    <cellStyle name="Note 2 6 2 24 2 3" xfId="23180" xr:uid="{00000000-0005-0000-0000-0000BE750000}"/>
    <cellStyle name="Note 2 6 2 24 2 4" xfId="36229" xr:uid="{00000000-0005-0000-0000-0000BF750000}"/>
    <cellStyle name="Note 2 6 2 24 3" xfId="23181" xr:uid="{00000000-0005-0000-0000-0000C0750000}"/>
    <cellStyle name="Note 2 6 2 24 3 2" xfId="36230" xr:uid="{00000000-0005-0000-0000-0000C1750000}"/>
    <cellStyle name="Note 2 6 2 24 4" xfId="23182" xr:uid="{00000000-0005-0000-0000-0000C2750000}"/>
    <cellStyle name="Note 2 6 2 24 5" xfId="36231" xr:uid="{00000000-0005-0000-0000-0000C3750000}"/>
    <cellStyle name="Note 2 6 2 25" xfId="23183" xr:uid="{00000000-0005-0000-0000-0000C4750000}"/>
    <cellStyle name="Note 2 6 2 25 2" xfId="23184" xr:uid="{00000000-0005-0000-0000-0000C5750000}"/>
    <cellStyle name="Note 2 6 2 25 2 2" xfId="23185" xr:uid="{00000000-0005-0000-0000-0000C6750000}"/>
    <cellStyle name="Note 2 6 2 25 2 2 2" xfId="36232" xr:uid="{00000000-0005-0000-0000-0000C7750000}"/>
    <cellStyle name="Note 2 6 2 25 2 3" xfId="23186" xr:uid="{00000000-0005-0000-0000-0000C8750000}"/>
    <cellStyle name="Note 2 6 2 25 2 4" xfId="36233" xr:uid="{00000000-0005-0000-0000-0000C9750000}"/>
    <cellStyle name="Note 2 6 2 25 3" xfId="23187" xr:uid="{00000000-0005-0000-0000-0000CA750000}"/>
    <cellStyle name="Note 2 6 2 25 3 2" xfId="36234" xr:uid="{00000000-0005-0000-0000-0000CB750000}"/>
    <cellStyle name="Note 2 6 2 25 4" xfId="23188" xr:uid="{00000000-0005-0000-0000-0000CC750000}"/>
    <cellStyle name="Note 2 6 2 25 5" xfId="36235" xr:uid="{00000000-0005-0000-0000-0000CD750000}"/>
    <cellStyle name="Note 2 6 2 26" xfId="23189" xr:uid="{00000000-0005-0000-0000-0000CE750000}"/>
    <cellStyle name="Note 2 6 2 26 2" xfId="23190" xr:uid="{00000000-0005-0000-0000-0000CF750000}"/>
    <cellStyle name="Note 2 6 2 26 2 2" xfId="23191" xr:uid="{00000000-0005-0000-0000-0000D0750000}"/>
    <cellStyle name="Note 2 6 2 26 2 2 2" xfId="36236" xr:uid="{00000000-0005-0000-0000-0000D1750000}"/>
    <cellStyle name="Note 2 6 2 26 2 3" xfId="23192" xr:uid="{00000000-0005-0000-0000-0000D2750000}"/>
    <cellStyle name="Note 2 6 2 26 2 4" xfId="36237" xr:uid="{00000000-0005-0000-0000-0000D3750000}"/>
    <cellStyle name="Note 2 6 2 26 3" xfId="23193" xr:uid="{00000000-0005-0000-0000-0000D4750000}"/>
    <cellStyle name="Note 2 6 2 26 3 2" xfId="36238" xr:uid="{00000000-0005-0000-0000-0000D5750000}"/>
    <cellStyle name="Note 2 6 2 26 4" xfId="23194" xr:uid="{00000000-0005-0000-0000-0000D6750000}"/>
    <cellStyle name="Note 2 6 2 26 5" xfId="36239" xr:uid="{00000000-0005-0000-0000-0000D7750000}"/>
    <cellStyle name="Note 2 6 2 27" xfId="23195" xr:uid="{00000000-0005-0000-0000-0000D8750000}"/>
    <cellStyle name="Note 2 6 2 27 2" xfId="23196" xr:uid="{00000000-0005-0000-0000-0000D9750000}"/>
    <cellStyle name="Note 2 6 2 27 2 2" xfId="23197" xr:uid="{00000000-0005-0000-0000-0000DA750000}"/>
    <cellStyle name="Note 2 6 2 27 2 2 2" xfId="36240" xr:uid="{00000000-0005-0000-0000-0000DB750000}"/>
    <cellStyle name="Note 2 6 2 27 2 3" xfId="23198" xr:uid="{00000000-0005-0000-0000-0000DC750000}"/>
    <cellStyle name="Note 2 6 2 27 2 4" xfId="36241" xr:uid="{00000000-0005-0000-0000-0000DD750000}"/>
    <cellStyle name="Note 2 6 2 27 3" xfId="23199" xr:uid="{00000000-0005-0000-0000-0000DE750000}"/>
    <cellStyle name="Note 2 6 2 27 3 2" xfId="36242" xr:uid="{00000000-0005-0000-0000-0000DF750000}"/>
    <cellStyle name="Note 2 6 2 27 4" xfId="23200" xr:uid="{00000000-0005-0000-0000-0000E0750000}"/>
    <cellStyle name="Note 2 6 2 27 5" xfId="36243" xr:uid="{00000000-0005-0000-0000-0000E1750000}"/>
    <cellStyle name="Note 2 6 2 28" xfId="23201" xr:uid="{00000000-0005-0000-0000-0000E2750000}"/>
    <cellStyle name="Note 2 6 2 28 2" xfId="23202" xr:uid="{00000000-0005-0000-0000-0000E3750000}"/>
    <cellStyle name="Note 2 6 2 28 2 2" xfId="23203" xr:uid="{00000000-0005-0000-0000-0000E4750000}"/>
    <cellStyle name="Note 2 6 2 28 2 2 2" xfId="36244" xr:uid="{00000000-0005-0000-0000-0000E5750000}"/>
    <cellStyle name="Note 2 6 2 28 2 3" xfId="23204" xr:uid="{00000000-0005-0000-0000-0000E6750000}"/>
    <cellStyle name="Note 2 6 2 28 2 4" xfId="36245" xr:uid="{00000000-0005-0000-0000-0000E7750000}"/>
    <cellStyle name="Note 2 6 2 28 3" xfId="23205" xr:uid="{00000000-0005-0000-0000-0000E8750000}"/>
    <cellStyle name="Note 2 6 2 28 3 2" xfId="36246" xr:uid="{00000000-0005-0000-0000-0000E9750000}"/>
    <cellStyle name="Note 2 6 2 28 4" xfId="23206" xr:uid="{00000000-0005-0000-0000-0000EA750000}"/>
    <cellStyle name="Note 2 6 2 28 5" xfId="36247" xr:uid="{00000000-0005-0000-0000-0000EB750000}"/>
    <cellStyle name="Note 2 6 2 29" xfId="23207" xr:uid="{00000000-0005-0000-0000-0000EC750000}"/>
    <cellStyle name="Note 2 6 2 29 2" xfId="23208" xr:uid="{00000000-0005-0000-0000-0000ED750000}"/>
    <cellStyle name="Note 2 6 2 29 2 2" xfId="23209" xr:uid="{00000000-0005-0000-0000-0000EE750000}"/>
    <cellStyle name="Note 2 6 2 29 2 2 2" xfId="36248" xr:uid="{00000000-0005-0000-0000-0000EF750000}"/>
    <cellStyle name="Note 2 6 2 29 2 3" xfId="23210" xr:uid="{00000000-0005-0000-0000-0000F0750000}"/>
    <cellStyle name="Note 2 6 2 29 2 4" xfId="36249" xr:uid="{00000000-0005-0000-0000-0000F1750000}"/>
    <cellStyle name="Note 2 6 2 29 3" xfId="23211" xr:uid="{00000000-0005-0000-0000-0000F2750000}"/>
    <cellStyle name="Note 2 6 2 29 3 2" xfId="36250" xr:uid="{00000000-0005-0000-0000-0000F3750000}"/>
    <cellStyle name="Note 2 6 2 29 4" xfId="23212" xr:uid="{00000000-0005-0000-0000-0000F4750000}"/>
    <cellStyle name="Note 2 6 2 29 5" xfId="36251" xr:uid="{00000000-0005-0000-0000-0000F5750000}"/>
    <cellStyle name="Note 2 6 2 3" xfId="23213" xr:uid="{00000000-0005-0000-0000-0000F6750000}"/>
    <cellStyle name="Note 2 6 2 3 2" xfId="23214" xr:uid="{00000000-0005-0000-0000-0000F7750000}"/>
    <cellStyle name="Note 2 6 2 3 2 2" xfId="23215" xr:uid="{00000000-0005-0000-0000-0000F8750000}"/>
    <cellStyle name="Note 2 6 2 3 2 2 2" xfId="36252" xr:uid="{00000000-0005-0000-0000-0000F9750000}"/>
    <cellStyle name="Note 2 6 2 3 2 3" xfId="23216" xr:uid="{00000000-0005-0000-0000-0000FA750000}"/>
    <cellStyle name="Note 2 6 2 3 2 4" xfId="36253" xr:uid="{00000000-0005-0000-0000-0000FB750000}"/>
    <cellStyle name="Note 2 6 2 3 3" xfId="23217" xr:uid="{00000000-0005-0000-0000-0000FC750000}"/>
    <cellStyle name="Note 2 6 2 3 3 2" xfId="36254" xr:uid="{00000000-0005-0000-0000-0000FD750000}"/>
    <cellStyle name="Note 2 6 2 3 4" xfId="23218" xr:uid="{00000000-0005-0000-0000-0000FE750000}"/>
    <cellStyle name="Note 2 6 2 3 5" xfId="36255" xr:uid="{00000000-0005-0000-0000-0000FF750000}"/>
    <cellStyle name="Note 2 6 2 30" xfId="23219" xr:uid="{00000000-0005-0000-0000-000000760000}"/>
    <cellStyle name="Note 2 6 2 30 2" xfId="23220" xr:uid="{00000000-0005-0000-0000-000001760000}"/>
    <cellStyle name="Note 2 6 2 30 2 2" xfId="23221" xr:uid="{00000000-0005-0000-0000-000002760000}"/>
    <cellStyle name="Note 2 6 2 30 2 2 2" xfId="36256" xr:uid="{00000000-0005-0000-0000-000003760000}"/>
    <cellStyle name="Note 2 6 2 30 2 3" xfId="23222" xr:uid="{00000000-0005-0000-0000-000004760000}"/>
    <cellStyle name="Note 2 6 2 30 2 4" xfId="36257" xr:uid="{00000000-0005-0000-0000-000005760000}"/>
    <cellStyle name="Note 2 6 2 30 3" xfId="23223" xr:uid="{00000000-0005-0000-0000-000006760000}"/>
    <cellStyle name="Note 2 6 2 30 3 2" xfId="36258" xr:uid="{00000000-0005-0000-0000-000007760000}"/>
    <cellStyle name="Note 2 6 2 30 4" xfId="23224" xr:uid="{00000000-0005-0000-0000-000008760000}"/>
    <cellStyle name="Note 2 6 2 30 5" xfId="36259" xr:uid="{00000000-0005-0000-0000-000009760000}"/>
    <cellStyle name="Note 2 6 2 31" xfId="23225" xr:uid="{00000000-0005-0000-0000-00000A760000}"/>
    <cellStyle name="Note 2 6 2 31 2" xfId="23226" xr:uid="{00000000-0005-0000-0000-00000B760000}"/>
    <cellStyle name="Note 2 6 2 31 2 2" xfId="36260" xr:uid="{00000000-0005-0000-0000-00000C760000}"/>
    <cellStyle name="Note 2 6 2 31 3" xfId="23227" xr:uid="{00000000-0005-0000-0000-00000D760000}"/>
    <cellStyle name="Note 2 6 2 31 4" xfId="36261" xr:uid="{00000000-0005-0000-0000-00000E760000}"/>
    <cellStyle name="Note 2 6 2 32" xfId="23228" xr:uid="{00000000-0005-0000-0000-00000F760000}"/>
    <cellStyle name="Note 2 6 2 32 2" xfId="36262" xr:uid="{00000000-0005-0000-0000-000010760000}"/>
    <cellStyle name="Note 2 6 2 33" xfId="23229" xr:uid="{00000000-0005-0000-0000-000011760000}"/>
    <cellStyle name="Note 2 6 2 34" xfId="36263" xr:uid="{00000000-0005-0000-0000-000012760000}"/>
    <cellStyle name="Note 2 6 2 4" xfId="23230" xr:uid="{00000000-0005-0000-0000-000013760000}"/>
    <cellStyle name="Note 2 6 2 4 2" xfId="23231" xr:uid="{00000000-0005-0000-0000-000014760000}"/>
    <cellStyle name="Note 2 6 2 4 2 2" xfId="23232" xr:uid="{00000000-0005-0000-0000-000015760000}"/>
    <cellStyle name="Note 2 6 2 4 2 2 2" xfId="36264" xr:uid="{00000000-0005-0000-0000-000016760000}"/>
    <cellStyle name="Note 2 6 2 4 2 3" xfId="23233" xr:uid="{00000000-0005-0000-0000-000017760000}"/>
    <cellStyle name="Note 2 6 2 4 2 4" xfId="36265" xr:uid="{00000000-0005-0000-0000-000018760000}"/>
    <cellStyle name="Note 2 6 2 4 3" xfId="23234" xr:uid="{00000000-0005-0000-0000-000019760000}"/>
    <cellStyle name="Note 2 6 2 4 3 2" xfId="36266" xr:uid="{00000000-0005-0000-0000-00001A760000}"/>
    <cellStyle name="Note 2 6 2 4 4" xfId="23235" xr:uid="{00000000-0005-0000-0000-00001B760000}"/>
    <cellStyle name="Note 2 6 2 4 5" xfId="36267" xr:uid="{00000000-0005-0000-0000-00001C760000}"/>
    <cellStyle name="Note 2 6 2 5" xfId="23236" xr:uid="{00000000-0005-0000-0000-00001D760000}"/>
    <cellStyle name="Note 2 6 2 5 2" xfId="23237" xr:uid="{00000000-0005-0000-0000-00001E760000}"/>
    <cellStyle name="Note 2 6 2 5 2 2" xfId="23238" xr:uid="{00000000-0005-0000-0000-00001F760000}"/>
    <cellStyle name="Note 2 6 2 5 2 2 2" xfId="36268" xr:uid="{00000000-0005-0000-0000-000020760000}"/>
    <cellStyle name="Note 2 6 2 5 2 3" xfId="23239" xr:uid="{00000000-0005-0000-0000-000021760000}"/>
    <cellStyle name="Note 2 6 2 5 2 4" xfId="36269" xr:uid="{00000000-0005-0000-0000-000022760000}"/>
    <cellStyle name="Note 2 6 2 5 3" xfId="23240" xr:uid="{00000000-0005-0000-0000-000023760000}"/>
    <cellStyle name="Note 2 6 2 5 3 2" xfId="36270" xr:uid="{00000000-0005-0000-0000-000024760000}"/>
    <cellStyle name="Note 2 6 2 5 4" xfId="23241" xr:uid="{00000000-0005-0000-0000-000025760000}"/>
    <cellStyle name="Note 2 6 2 5 5" xfId="36271" xr:uid="{00000000-0005-0000-0000-000026760000}"/>
    <cellStyle name="Note 2 6 2 6" xfId="23242" xr:uid="{00000000-0005-0000-0000-000027760000}"/>
    <cellStyle name="Note 2 6 2 6 2" xfId="23243" xr:uid="{00000000-0005-0000-0000-000028760000}"/>
    <cellStyle name="Note 2 6 2 6 2 2" xfId="23244" xr:uid="{00000000-0005-0000-0000-000029760000}"/>
    <cellStyle name="Note 2 6 2 6 2 2 2" xfId="36272" xr:uid="{00000000-0005-0000-0000-00002A760000}"/>
    <cellStyle name="Note 2 6 2 6 2 3" xfId="23245" xr:uid="{00000000-0005-0000-0000-00002B760000}"/>
    <cellStyle name="Note 2 6 2 6 2 4" xfId="36273" xr:uid="{00000000-0005-0000-0000-00002C760000}"/>
    <cellStyle name="Note 2 6 2 6 3" xfId="23246" xr:uid="{00000000-0005-0000-0000-00002D760000}"/>
    <cellStyle name="Note 2 6 2 6 3 2" xfId="36274" xr:uid="{00000000-0005-0000-0000-00002E760000}"/>
    <cellStyle name="Note 2 6 2 6 4" xfId="23247" xr:uid="{00000000-0005-0000-0000-00002F760000}"/>
    <cellStyle name="Note 2 6 2 6 5" xfId="36275" xr:uid="{00000000-0005-0000-0000-000030760000}"/>
    <cellStyle name="Note 2 6 2 7" xfId="23248" xr:uid="{00000000-0005-0000-0000-000031760000}"/>
    <cellStyle name="Note 2 6 2 7 2" xfId="23249" xr:uid="{00000000-0005-0000-0000-000032760000}"/>
    <cellStyle name="Note 2 6 2 7 2 2" xfId="23250" xr:uid="{00000000-0005-0000-0000-000033760000}"/>
    <cellStyle name="Note 2 6 2 7 2 2 2" xfId="36276" xr:uid="{00000000-0005-0000-0000-000034760000}"/>
    <cellStyle name="Note 2 6 2 7 2 3" xfId="23251" xr:uid="{00000000-0005-0000-0000-000035760000}"/>
    <cellStyle name="Note 2 6 2 7 2 4" xfId="36277" xr:uid="{00000000-0005-0000-0000-000036760000}"/>
    <cellStyle name="Note 2 6 2 7 3" xfId="23252" xr:uid="{00000000-0005-0000-0000-000037760000}"/>
    <cellStyle name="Note 2 6 2 7 3 2" xfId="36278" xr:uid="{00000000-0005-0000-0000-000038760000}"/>
    <cellStyle name="Note 2 6 2 7 4" xfId="23253" xr:uid="{00000000-0005-0000-0000-000039760000}"/>
    <cellStyle name="Note 2 6 2 7 5" xfId="36279" xr:uid="{00000000-0005-0000-0000-00003A760000}"/>
    <cellStyle name="Note 2 6 2 8" xfId="23254" xr:uid="{00000000-0005-0000-0000-00003B760000}"/>
    <cellStyle name="Note 2 6 2 8 2" xfId="23255" xr:uid="{00000000-0005-0000-0000-00003C760000}"/>
    <cellStyle name="Note 2 6 2 8 2 2" xfId="23256" xr:uid="{00000000-0005-0000-0000-00003D760000}"/>
    <cellStyle name="Note 2 6 2 8 2 2 2" xfId="36280" xr:uid="{00000000-0005-0000-0000-00003E760000}"/>
    <cellStyle name="Note 2 6 2 8 2 3" xfId="23257" xr:uid="{00000000-0005-0000-0000-00003F760000}"/>
    <cellStyle name="Note 2 6 2 8 2 4" xfId="36281" xr:uid="{00000000-0005-0000-0000-000040760000}"/>
    <cellStyle name="Note 2 6 2 8 3" xfId="23258" xr:uid="{00000000-0005-0000-0000-000041760000}"/>
    <cellStyle name="Note 2 6 2 8 3 2" xfId="36282" xr:uid="{00000000-0005-0000-0000-000042760000}"/>
    <cellStyle name="Note 2 6 2 8 4" xfId="23259" xr:uid="{00000000-0005-0000-0000-000043760000}"/>
    <cellStyle name="Note 2 6 2 8 5" xfId="36283" xr:uid="{00000000-0005-0000-0000-000044760000}"/>
    <cellStyle name="Note 2 6 2 9" xfId="23260" xr:uid="{00000000-0005-0000-0000-000045760000}"/>
    <cellStyle name="Note 2 6 2 9 2" xfId="23261" xr:uid="{00000000-0005-0000-0000-000046760000}"/>
    <cellStyle name="Note 2 6 2 9 2 2" xfId="23262" xr:uid="{00000000-0005-0000-0000-000047760000}"/>
    <cellStyle name="Note 2 6 2 9 2 2 2" xfId="36284" xr:uid="{00000000-0005-0000-0000-000048760000}"/>
    <cellStyle name="Note 2 6 2 9 2 3" xfId="23263" xr:uid="{00000000-0005-0000-0000-000049760000}"/>
    <cellStyle name="Note 2 6 2 9 2 4" xfId="36285" xr:uid="{00000000-0005-0000-0000-00004A760000}"/>
    <cellStyle name="Note 2 6 2 9 3" xfId="23264" xr:uid="{00000000-0005-0000-0000-00004B760000}"/>
    <cellStyle name="Note 2 6 2 9 3 2" xfId="36286" xr:uid="{00000000-0005-0000-0000-00004C760000}"/>
    <cellStyle name="Note 2 6 2 9 4" xfId="23265" xr:uid="{00000000-0005-0000-0000-00004D760000}"/>
    <cellStyle name="Note 2 6 2 9 5" xfId="36287" xr:uid="{00000000-0005-0000-0000-00004E760000}"/>
    <cellStyle name="Note 2 6 20" xfId="23266" xr:uid="{00000000-0005-0000-0000-00004F760000}"/>
    <cellStyle name="Note 2 6 20 2" xfId="23267" xr:uid="{00000000-0005-0000-0000-000050760000}"/>
    <cellStyle name="Note 2 6 20 2 2" xfId="23268" xr:uid="{00000000-0005-0000-0000-000051760000}"/>
    <cellStyle name="Note 2 6 20 2 2 2" xfId="36288" xr:uid="{00000000-0005-0000-0000-000052760000}"/>
    <cellStyle name="Note 2 6 20 2 3" xfId="23269" xr:uid="{00000000-0005-0000-0000-000053760000}"/>
    <cellStyle name="Note 2 6 20 2 4" xfId="36289" xr:uid="{00000000-0005-0000-0000-000054760000}"/>
    <cellStyle name="Note 2 6 20 3" xfId="23270" xr:uid="{00000000-0005-0000-0000-000055760000}"/>
    <cellStyle name="Note 2 6 20 3 2" xfId="36290" xr:uid="{00000000-0005-0000-0000-000056760000}"/>
    <cellStyle name="Note 2 6 20 4" xfId="23271" xr:uid="{00000000-0005-0000-0000-000057760000}"/>
    <cellStyle name="Note 2 6 20 5" xfId="36291" xr:uid="{00000000-0005-0000-0000-000058760000}"/>
    <cellStyle name="Note 2 6 21" xfId="23272" xr:uid="{00000000-0005-0000-0000-000059760000}"/>
    <cellStyle name="Note 2 6 21 2" xfId="23273" xr:uid="{00000000-0005-0000-0000-00005A760000}"/>
    <cellStyle name="Note 2 6 21 2 2" xfId="23274" xr:uid="{00000000-0005-0000-0000-00005B760000}"/>
    <cellStyle name="Note 2 6 21 2 2 2" xfId="36292" xr:uid="{00000000-0005-0000-0000-00005C760000}"/>
    <cellStyle name="Note 2 6 21 2 3" xfId="23275" xr:uid="{00000000-0005-0000-0000-00005D760000}"/>
    <cellStyle name="Note 2 6 21 2 4" xfId="36293" xr:uid="{00000000-0005-0000-0000-00005E760000}"/>
    <cellStyle name="Note 2 6 21 3" xfId="23276" xr:uid="{00000000-0005-0000-0000-00005F760000}"/>
    <cellStyle name="Note 2 6 21 3 2" xfId="36294" xr:uid="{00000000-0005-0000-0000-000060760000}"/>
    <cellStyle name="Note 2 6 21 4" xfId="23277" xr:uid="{00000000-0005-0000-0000-000061760000}"/>
    <cellStyle name="Note 2 6 21 5" xfId="36295" xr:uid="{00000000-0005-0000-0000-000062760000}"/>
    <cellStyle name="Note 2 6 22" xfId="23278" xr:uid="{00000000-0005-0000-0000-000063760000}"/>
    <cellStyle name="Note 2 6 22 2" xfId="23279" xr:uid="{00000000-0005-0000-0000-000064760000}"/>
    <cellStyle name="Note 2 6 22 2 2" xfId="23280" xr:uid="{00000000-0005-0000-0000-000065760000}"/>
    <cellStyle name="Note 2 6 22 2 2 2" xfId="36296" xr:uid="{00000000-0005-0000-0000-000066760000}"/>
    <cellStyle name="Note 2 6 22 2 3" xfId="23281" xr:uid="{00000000-0005-0000-0000-000067760000}"/>
    <cellStyle name="Note 2 6 22 2 4" xfId="36297" xr:uid="{00000000-0005-0000-0000-000068760000}"/>
    <cellStyle name="Note 2 6 22 3" xfId="23282" xr:uid="{00000000-0005-0000-0000-000069760000}"/>
    <cellStyle name="Note 2 6 22 3 2" xfId="36298" xr:uid="{00000000-0005-0000-0000-00006A760000}"/>
    <cellStyle name="Note 2 6 22 4" xfId="23283" xr:uid="{00000000-0005-0000-0000-00006B760000}"/>
    <cellStyle name="Note 2 6 22 5" xfId="36299" xr:uid="{00000000-0005-0000-0000-00006C760000}"/>
    <cellStyle name="Note 2 6 23" xfId="23284" xr:uid="{00000000-0005-0000-0000-00006D760000}"/>
    <cellStyle name="Note 2 6 23 2" xfId="23285" xr:uid="{00000000-0005-0000-0000-00006E760000}"/>
    <cellStyle name="Note 2 6 23 2 2" xfId="23286" xr:uid="{00000000-0005-0000-0000-00006F760000}"/>
    <cellStyle name="Note 2 6 23 2 2 2" xfId="36300" xr:uid="{00000000-0005-0000-0000-000070760000}"/>
    <cellStyle name="Note 2 6 23 2 3" xfId="23287" xr:uid="{00000000-0005-0000-0000-000071760000}"/>
    <cellStyle name="Note 2 6 23 2 4" xfId="36301" xr:uid="{00000000-0005-0000-0000-000072760000}"/>
    <cellStyle name="Note 2 6 23 3" xfId="23288" xr:uid="{00000000-0005-0000-0000-000073760000}"/>
    <cellStyle name="Note 2 6 23 3 2" xfId="36302" xr:uid="{00000000-0005-0000-0000-000074760000}"/>
    <cellStyle name="Note 2 6 23 4" xfId="23289" xr:uid="{00000000-0005-0000-0000-000075760000}"/>
    <cellStyle name="Note 2 6 23 5" xfId="36303" xr:uid="{00000000-0005-0000-0000-000076760000}"/>
    <cellStyle name="Note 2 6 24" xfId="23290" xr:uid="{00000000-0005-0000-0000-000077760000}"/>
    <cellStyle name="Note 2 6 24 2" xfId="23291" xr:uid="{00000000-0005-0000-0000-000078760000}"/>
    <cellStyle name="Note 2 6 24 2 2" xfId="23292" xr:uid="{00000000-0005-0000-0000-000079760000}"/>
    <cellStyle name="Note 2 6 24 2 2 2" xfId="36304" xr:uid="{00000000-0005-0000-0000-00007A760000}"/>
    <cellStyle name="Note 2 6 24 2 3" xfId="23293" xr:uid="{00000000-0005-0000-0000-00007B760000}"/>
    <cellStyle name="Note 2 6 24 2 4" xfId="36305" xr:uid="{00000000-0005-0000-0000-00007C760000}"/>
    <cellStyle name="Note 2 6 24 3" xfId="23294" xr:uid="{00000000-0005-0000-0000-00007D760000}"/>
    <cellStyle name="Note 2 6 24 3 2" xfId="36306" xr:uid="{00000000-0005-0000-0000-00007E760000}"/>
    <cellStyle name="Note 2 6 24 4" xfId="23295" xr:uid="{00000000-0005-0000-0000-00007F760000}"/>
    <cellStyle name="Note 2 6 24 5" xfId="36307" xr:uid="{00000000-0005-0000-0000-000080760000}"/>
    <cellStyle name="Note 2 6 25" xfId="23296" xr:uid="{00000000-0005-0000-0000-000081760000}"/>
    <cellStyle name="Note 2 6 25 2" xfId="23297" xr:uid="{00000000-0005-0000-0000-000082760000}"/>
    <cellStyle name="Note 2 6 25 2 2" xfId="23298" xr:uid="{00000000-0005-0000-0000-000083760000}"/>
    <cellStyle name="Note 2 6 25 2 2 2" xfId="36308" xr:uid="{00000000-0005-0000-0000-000084760000}"/>
    <cellStyle name="Note 2 6 25 2 3" xfId="23299" xr:uid="{00000000-0005-0000-0000-000085760000}"/>
    <cellStyle name="Note 2 6 25 2 4" xfId="36309" xr:uid="{00000000-0005-0000-0000-000086760000}"/>
    <cellStyle name="Note 2 6 25 3" xfId="23300" xr:uid="{00000000-0005-0000-0000-000087760000}"/>
    <cellStyle name="Note 2 6 25 3 2" xfId="36310" xr:uid="{00000000-0005-0000-0000-000088760000}"/>
    <cellStyle name="Note 2 6 25 4" xfId="23301" xr:uid="{00000000-0005-0000-0000-000089760000}"/>
    <cellStyle name="Note 2 6 25 5" xfId="36311" xr:uid="{00000000-0005-0000-0000-00008A760000}"/>
    <cellStyle name="Note 2 6 26" xfId="23302" xr:uid="{00000000-0005-0000-0000-00008B760000}"/>
    <cellStyle name="Note 2 6 26 2" xfId="23303" xr:uid="{00000000-0005-0000-0000-00008C760000}"/>
    <cellStyle name="Note 2 6 26 2 2" xfId="23304" xr:uid="{00000000-0005-0000-0000-00008D760000}"/>
    <cellStyle name="Note 2 6 26 2 2 2" xfId="36312" xr:uid="{00000000-0005-0000-0000-00008E760000}"/>
    <cellStyle name="Note 2 6 26 2 3" xfId="23305" xr:uid="{00000000-0005-0000-0000-00008F760000}"/>
    <cellStyle name="Note 2 6 26 2 4" xfId="36313" xr:uid="{00000000-0005-0000-0000-000090760000}"/>
    <cellStyle name="Note 2 6 26 3" xfId="23306" xr:uid="{00000000-0005-0000-0000-000091760000}"/>
    <cellStyle name="Note 2 6 26 3 2" xfId="36314" xr:uid="{00000000-0005-0000-0000-000092760000}"/>
    <cellStyle name="Note 2 6 26 4" xfId="23307" xr:uid="{00000000-0005-0000-0000-000093760000}"/>
    <cellStyle name="Note 2 6 26 5" xfId="36315" xr:uid="{00000000-0005-0000-0000-000094760000}"/>
    <cellStyle name="Note 2 6 27" xfId="23308" xr:uid="{00000000-0005-0000-0000-000095760000}"/>
    <cellStyle name="Note 2 6 27 2" xfId="23309" xr:uid="{00000000-0005-0000-0000-000096760000}"/>
    <cellStyle name="Note 2 6 27 2 2" xfId="23310" xr:uid="{00000000-0005-0000-0000-000097760000}"/>
    <cellStyle name="Note 2 6 27 2 2 2" xfId="36316" xr:uid="{00000000-0005-0000-0000-000098760000}"/>
    <cellStyle name="Note 2 6 27 2 3" xfId="23311" xr:uid="{00000000-0005-0000-0000-000099760000}"/>
    <cellStyle name="Note 2 6 27 2 4" xfId="36317" xr:uid="{00000000-0005-0000-0000-00009A760000}"/>
    <cellStyle name="Note 2 6 27 3" xfId="23312" xr:uid="{00000000-0005-0000-0000-00009B760000}"/>
    <cellStyle name="Note 2 6 27 3 2" xfId="36318" xr:uid="{00000000-0005-0000-0000-00009C760000}"/>
    <cellStyle name="Note 2 6 27 4" xfId="23313" xr:uid="{00000000-0005-0000-0000-00009D760000}"/>
    <cellStyle name="Note 2 6 27 5" xfId="36319" xr:uid="{00000000-0005-0000-0000-00009E760000}"/>
    <cellStyle name="Note 2 6 28" xfId="23314" xr:uid="{00000000-0005-0000-0000-00009F760000}"/>
    <cellStyle name="Note 2 6 28 2" xfId="23315" xr:uid="{00000000-0005-0000-0000-0000A0760000}"/>
    <cellStyle name="Note 2 6 28 2 2" xfId="23316" xr:uid="{00000000-0005-0000-0000-0000A1760000}"/>
    <cellStyle name="Note 2 6 28 2 2 2" xfId="36320" xr:uid="{00000000-0005-0000-0000-0000A2760000}"/>
    <cellStyle name="Note 2 6 28 2 3" xfId="23317" xr:uid="{00000000-0005-0000-0000-0000A3760000}"/>
    <cellStyle name="Note 2 6 28 2 4" xfId="36321" xr:uid="{00000000-0005-0000-0000-0000A4760000}"/>
    <cellStyle name="Note 2 6 28 3" xfId="23318" xr:uid="{00000000-0005-0000-0000-0000A5760000}"/>
    <cellStyle name="Note 2 6 28 3 2" xfId="36322" xr:uid="{00000000-0005-0000-0000-0000A6760000}"/>
    <cellStyle name="Note 2 6 28 4" xfId="23319" xr:uid="{00000000-0005-0000-0000-0000A7760000}"/>
    <cellStyle name="Note 2 6 28 5" xfId="36323" xr:uid="{00000000-0005-0000-0000-0000A8760000}"/>
    <cellStyle name="Note 2 6 29" xfId="23320" xr:uid="{00000000-0005-0000-0000-0000A9760000}"/>
    <cellStyle name="Note 2 6 29 2" xfId="23321" xr:uid="{00000000-0005-0000-0000-0000AA760000}"/>
    <cellStyle name="Note 2 6 29 2 2" xfId="23322" xr:uid="{00000000-0005-0000-0000-0000AB760000}"/>
    <cellStyle name="Note 2 6 29 2 2 2" xfId="36324" xr:uid="{00000000-0005-0000-0000-0000AC760000}"/>
    <cellStyle name="Note 2 6 29 2 3" xfId="23323" xr:uid="{00000000-0005-0000-0000-0000AD760000}"/>
    <cellStyle name="Note 2 6 29 2 4" xfId="36325" xr:uid="{00000000-0005-0000-0000-0000AE760000}"/>
    <cellStyle name="Note 2 6 29 3" xfId="23324" xr:uid="{00000000-0005-0000-0000-0000AF760000}"/>
    <cellStyle name="Note 2 6 29 3 2" xfId="36326" xr:uid="{00000000-0005-0000-0000-0000B0760000}"/>
    <cellStyle name="Note 2 6 29 4" xfId="23325" xr:uid="{00000000-0005-0000-0000-0000B1760000}"/>
    <cellStyle name="Note 2 6 29 5" xfId="36327" xr:uid="{00000000-0005-0000-0000-0000B2760000}"/>
    <cellStyle name="Note 2 6 3" xfId="23326" xr:uid="{00000000-0005-0000-0000-0000B3760000}"/>
    <cellStyle name="Note 2 6 3 10" xfId="23327" xr:uid="{00000000-0005-0000-0000-0000B4760000}"/>
    <cellStyle name="Note 2 6 3 10 2" xfId="23328" xr:uid="{00000000-0005-0000-0000-0000B5760000}"/>
    <cellStyle name="Note 2 6 3 10 2 2" xfId="23329" xr:uid="{00000000-0005-0000-0000-0000B6760000}"/>
    <cellStyle name="Note 2 6 3 10 2 2 2" xfId="36328" xr:uid="{00000000-0005-0000-0000-0000B7760000}"/>
    <cellStyle name="Note 2 6 3 10 2 3" xfId="23330" xr:uid="{00000000-0005-0000-0000-0000B8760000}"/>
    <cellStyle name="Note 2 6 3 10 2 4" xfId="36329" xr:uid="{00000000-0005-0000-0000-0000B9760000}"/>
    <cellStyle name="Note 2 6 3 10 3" xfId="23331" xr:uid="{00000000-0005-0000-0000-0000BA760000}"/>
    <cellStyle name="Note 2 6 3 10 3 2" xfId="36330" xr:uid="{00000000-0005-0000-0000-0000BB760000}"/>
    <cellStyle name="Note 2 6 3 10 4" xfId="23332" xr:uid="{00000000-0005-0000-0000-0000BC760000}"/>
    <cellStyle name="Note 2 6 3 10 5" xfId="36331" xr:uid="{00000000-0005-0000-0000-0000BD760000}"/>
    <cellStyle name="Note 2 6 3 11" xfId="23333" xr:uid="{00000000-0005-0000-0000-0000BE760000}"/>
    <cellStyle name="Note 2 6 3 11 2" xfId="23334" xr:uid="{00000000-0005-0000-0000-0000BF760000}"/>
    <cellStyle name="Note 2 6 3 11 2 2" xfId="23335" xr:uid="{00000000-0005-0000-0000-0000C0760000}"/>
    <cellStyle name="Note 2 6 3 11 2 2 2" xfId="36332" xr:uid="{00000000-0005-0000-0000-0000C1760000}"/>
    <cellStyle name="Note 2 6 3 11 2 3" xfId="23336" xr:uid="{00000000-0005-0000-0000-0000C2760000}"/>
    <cellStyle name="Note 2 6 3 11 2 4" xfId="36333" xr:uid="{00000000-0005-0000-0000-0000C3760000}"/>
    <cellStyle name="Note 2 6 3 11 3" xfId="23337" xr:uid="{00000000-0005-0000-0000-0000C4760000}"/>
    <cellStyle name="Note 2 6 3 11 3 2" xfId="36334" xr:uid="{00000000-0005-0000-0000-0000C5760000}"/>
    <cellStyle name="Note 2 6 3 11 4" xfId="23338" xr:uid="{00000000-0005-0000-0000-0000C6760000}"/>
    <cellStyle name="Note 2 6 3 11 5" xfId="36335" xr:uid="{00000000-0005-0000-0000-0000C7760000}"/>
    <cellStyle name="Note 2 6 3 12" xfId="23339" xr:uid="{00000000-0005-0000-0000-0000C8760000}"/>
    <cellStyle name="Note 2 6 3 12 2" xfId="23340" xr:uid="{00000000-0005-0000-0000-0000C9760000}"/>
    <cellStyle name="Note 2 6 3 12 2 2" xfId="23341" xr:uid="{00000000-0005-0000-0000-0000CA760000}"/>
    <cellStyle name="Note 2 6 3 12 2 2 2" xfId="36336" xr:uid="{00000000-0005-0000-0000-0000CB760000}"/>
    <cellStyle name="Note 2 6 3 12 2 3" xfId="23342" xr:uid="{00000000-0005-0000-0000-0000CC760000}"/>
    <cellStyle name="Note 2 6 3 12 2 4" xfId="36337" xr:uid="{00000000-0005-0000-0000-0000CD760000}"/>
    <cellStyle name="Note 2 6 3 12 3" xfId="23343" xr:uid="{00000000-0005-0000-0000-0000CE760000}"/>
    <cellStyle name="Note 2 6 3 12 3 2" xfId="36338" xr:uid="{00000000-0005-0000-0000-0000CF760000}"/>
    <cellStyle name="Note 2 6 3 12 4" xfId="23344" xr:uid="{00000000-0005-0000-0000-0000D0760000}"/>
    <cellStyle name="Note 2 6 3 12 5" xfId="36339" xr:uid="{00000000-0005-0000-0000-0000D1760000}"/>
    <cellStyle name="Note 2 6 3 13" xfId="23345" xr:uid="{00000000-0005-0000-0000-0000D2760000}"/>
    <cellStyle name="Note 2 6 3 13 2" xfId="23346" xr:uid="{00000000-0005-0000-0000-0000D3760000}"/>
    <cellStyle name="Note 2 6 3 13 2 2" xfId="23347" xr:uid="{00000000-0005-0000-0000-0000D4760000}"/>
    <cellStyle name="Note 2 6 3 13 2 2 2" xfId="36340" xr:uid="{00000000-0005-0000-0000-0000D5760000}"/>
    <cellStyle name="Note 2 6 3 13 2 3" xfId="23348" xr:uid="{00000000-0005-0000-0000-0000D6760000}"/>
    <cellStyle name="Note 2 6 3 13 2 4" xfId="36341" xr:uid="{00000000-0005-0000-0000-0000D7760000}"/>
    <cellStyle name="Note 2 6 3 13 3" xfId="23349" xr:uid="{00000000-0005-0000-0000-0000D8760000}"/>
    <cellStyle name="Note 2 6 3 13 3 2" xfId="36342" xr:uid="{00000000-0005-0000-0000-0000D9760000}"/>
    <cellStyle name="Note 2 6 3 13 4" xfId="23350" xr:uid="{00000000-0005-0000-0000-0000DA760000}"/>
    <cellStyle name="Note 2 6 3 13 5" xfId="36343" xr:uid="{00000000-0005-0000-0000-0000DB760000}"/>
    <cellStyle name="Note 2 6 3 14" xfId="23351" xr:uid="{00000000-0005-0000-0000-0000DC760000}"/>
    <cellStyle name="Note 2 6 3 14 2" xfId="23352" xr:uid="{00000000-0005-0000-0000-0000DD760000}"/>
    <cellStyle name="Note 2 6 3 14 2 2" xfId="23353" xr:uid="{00000000-0005-0000-0000-0000DE760000}"/>
    <cellStyle name="Note 2 6 3 14 2 2 2" xfId="36344" xr:uid="{00000000-0005-0000-0000-0000DF760000}"/>
    <cellStyle name="Note 2 6 3 14 2 3" xfId="23354" xr:uid="{00000000-0005-0000-0000-0000E0760000}"/>
    <cellStyle name="Note 2 6 3 14 2 4" xfId="36345" xr:uid="{00000000-0005-0000-0000-0000E1760000}"/>
    <cellStyle name="Note 2 6 3 14 3" xfId="23355" xr:uid="{00000000-0005-0000-0000-0000E2760000}"/>
    <cellStyle name="Note 2 6 3 14 3 2" xfId="36346" xr:uid="{00000000-0005-0000-0000-0000E3760000}"/>
    <cellStyle name="Note 2 6 3 14 4" xfId="23356" xr:uid="{00000000-0005-0000-0000-0000E4760000}"/>
    <cellStyle name="Note 2 6 3 14 5" xfId="36347" xr:uid="{00000000-0005-0000-0000-0000E5760000}"/>
    <cellStyle name="Note 2 6 3 15" xfId="23357" xr:uid="{00000000-0005-0000-0000-0000E6760000}"/>
    <cellStyle name="Note 2 6 3 15 2" xfId="23358" xr:uid="{00000000-0005-0000-0000-0000E7760000}"/>
    <cellStyle name="Note 2 6 3 15 2 2" xfId="23359" xr:uid="{00000000-0005-0000-0000-0000E8760000}"/>
    <cellStyle name="Note 2 6 3 15 2 2 2" xfId="36348" xr:uid="{00000000-0005-0000-0000-0000E9760000}"/>
    <cellStyle name="Note 2 6 3 15 2 3" xfId="23360" xr:uid="{00000000-0005-0000-0000-0000EA760000}"/>
    <cellStyle name="Note 2 6 3 15 2 4" xfId="36349" xr:uid="{00000000-0005-0000-0000-0000EB760000}"/>
    <cellStyle name="Note 2 6 3 15 3" xfId="23361" xr:uid="{00000000-0005-0000-0000-0000EC760000}"/>
    <cellStyle name="Note 2 6 3 15 3 2" xfId="36350" xr:uid="{00000000-0005-0000-0000-0000ED760000}"/>
    <cellStyle name="Note 2 6 3 15 4" xfId="23362" xr:uid="{00000000-0005-0000-0000-0000EE760000}"/>
    <cellStyle name="Note 2 6 3 15 5" xfId="36351" xr:uid="{00000000-0005-0000-0000-0000EF760000}"/>
    <cellStyle name="Note 2 6 3 16" xfId="23363" xr:uid="{00000000-0005-0000-0000-0000F0760000}"/>
    <cellStyle name="Note 2 6 3 16 2" xfId="23364" xr:uid="{00000000-0005-0000-0000-0000F1760000}"/>
    <cellStyle name="Note 2 6 3 16 2 2" xfId="23365" xr:uid="{00000000-0005-0000-0000-0000F2760000}"/>
    <cellStyle name="Note 2 6 3 16 2 2 2" xfId="36352" xr:uid="{00000000-0005-0000-0000-0000F3760000}"/>
    <cellStyle name="Note 2 6 3 16 2 3" xfId="23366" xr:uid="{00000000-0005-0000-0000-0000F4760000}"/>
    <cellStyle name="Note 2 6 3 16 2 4" xfId="36353" xr:uid="{00000000-0005-0000-0000-0000F5760000}"/>
    <cellStyle name="Note 2 6 3 16 3" xfId="23367" xr:uid="{00000000-0005-0000-0000-0000F6760000}"/>
    <cellStyle name="Note 2 6 3 16 3 2" xfId="36354" xr:uid="{00000000-0005-0000-0000-0000F7760000}"/>
    <cellStyle name="Note 2 6 3 16 4" xfId="23368" xr:uid="{00000000-0005-0000-0000-0000F8760000}"/>
    <cellStyle name="Note 2 6 3 16 5" xfId="36355" xr:uid="{00000000-0005-0000-0000-0000F9760000}"/>
    <cellStyle name="Note 2 6 3 17" xfId="23369" xr:uid="{00000000-0005-0000-0000-0000FA760000}"/>
    <cellStyle name="Note 2 6 3 17 2" xfId="23370" xr:uid="{00000000-0005-0000-0000-0000FB760000}"/>
    <cellStyle name="Note 2 6 3 17 2 2" xfId="23371" xr:uid="{00000000-0005-0000-0000-0000FC760000}"/>
    <cellStyle name="Note 2 6 3 17 2 2 2" xfId="36356" xr:uid="{00000000-0005-0000-0000-0000FD760000}"/>
    <cellStyle name="Note 2 6 3 17 2 3" xfId="23372" xr:uid="{00000000-0005-0000-0000-0000FE760000}"/>
    <cellStyle name="Note 2 6 3 17 2 4" xfId="36357" xr:uid="{00000000-0005-0000-0000-0000FF760000}"/>
    <cellStyle name="Note 2 6 3 17 3" xfId="23373" xr:uid="{00000000-0005-0000-0000-000000770000}"/>
    <cellStyle name="Note 2 6 3 17 3 2" xfId="36358" xr:uid="{00000000-0005-0000-0000-000001770000}"/>
    <cellStyle name="Note 2 6 3 17 4" xfId="23374" xr:uid="{00000000-0005-0000-0000-000002770000}"/>
    <cellStyle name="Note 2 6 3 17 5" xfId="36359" xr:uid="{00000000-0005-0000-0000-000003770000}"/>
    <cellStyle name="Note 2 6 3 18" xfId="23375" xr:uid="{00000000-0005-0000-0000-000004770000}"/>
    <cellStyle name="Note 2 6 3 18 2" xfId="23376" xr:uid="{00000000-0005-0000-0000-000005770000}"/>
    <cellStyle name="Note 2 6 3 18 2 2" xfId="23377" xr:uid="{00000000-0005-0000-0000-000006770000}"/>
    <cellStyle name="Note 2 6 3 18 2 2 2" xfId="36360" xr:uid="{00000000-0005-0000-0000-000007770000}"/>
    <cellStyle name="Note 2 6 3 18 2 3" xfId="23378" xr:uid="{00000000-0005-0000-0000-000008770000}"/>
    <cellStyle name="Note 2 6 3 18 2 4" xfId="36361" xr:uid="{00000000-0005-0000-0000-000009770000}"/>
    <cellStyle name="Note 2 6 3 18 3" xfId="23379" xr:uid="{00000000-0005-0000-0000-00000A770000}"/>
    <cellStyle name="Note 2 6 3 18 3 2" xfId="36362" xr:uid="{00000000-0005-0000-0000-00000B770000}"/>
    <cellStyle name="Note 2 6 3 18 4" xfId="23380" xr:uid="{00000000-0005-0000-0000-00000C770000}"/>
    <cellStyle name="Note 2 6 3 18 5" xfId="36363" xr:uid="{00000000-0005-0000-0000-00000D770000}"/>
    <cellStyle name="Note 2 6 3 19" xfId="23381" xr:uid="{00000000-0005-0000-0000-00000E770000}"/>
    <cellStyle name="Note 2 6 3 19 2" xfId="23382" xr:uid="{00000000-0005-0000-0000-00000F770000}"/>
    <cellStyle name="Note 2 6 3 19 2 2" xfId="23383" xr:uid="{00000000-0005-0000-0000-000010770000}"/>
    <cellStyle name="Note 2 6 3 19 2 2 2" xfId="36364" xr:uid="{00000000-0005-0000-0000-000011770000}"/>
    <cellStyle name="Note 2 6 3 19 2 3" xfId="23384" xr:uid="{00000000-0005-0000-0000-000012770000}"/>
    <cellStyle name="Note 2 6 3 19 2 4" xfId="36365" xr:uid="{00000000-0005-0000-0000-000013770000}"/>
    <cellStyle name="Note 2 6 3 19 3" xfId="23385" xr:uid="{00000000-0005-0000-0000-000014770000}"/>
    <cellStyle name="Note 2 6 3 19 3 2" xfId="36366" xr:uid="{00000000-0005-0000-0000-000015770000}"/>
    <cellStyle name="Note 2 6 3 19 4" xfId="23386" xr:uid="{00000000-0005-0000-0000-000016770000}"/>
    <cellStyle name="Note 2 6 3 19 5" xfId="36367" xr:uid="{00000000-0005-0000-0000-000017770000}"/>
    <cellStyle name="Note 2 6 3 2" xfId="23387" xr:uid="{00000000-0005-0000-0000-000018770000}"/>
    <cellStyle name="Note 2 6 3 2 2" xfId="23388" xr:uid="{00000000-0005-0000-0000-000019770000}"/>
    <cellStyle name="Note 2 6 3 2 2 2" xfId="23389" xr:uid="{00000000-0005-0000-0000-00001A770000}"/>
    <cellStyle name="Note 2 6 3 2 2 2 2" xfId="36368" xr:uid="{00000000-0005-0000-0000-00001B770000}"/>
    <cellStyle name="Note 2 6 3 2 2 3" xfId="23390" xr:uid="{00000000-0005-0000-0000-00001C770000}"/>
    <cellStyle name="Note 2 6 3 2 2 4" xfId="36369" xr:uid="{00000000-0005-0000-0000-00001D770000}"/>
    <cellStyle name="Note 2 6 3 2 3" xfId="23391" xr:uid="{00000000-0005-0000-0000-00001E770000}"/>
    <cellStyle name="Note 2 6 3 2 3 2" xfId="36370" xr:uid="{00000000-0005-0000-0000-00001F770000}"/>
    <cellStyle name="Note 2 6 3 2 4" xfId="23392" xr:uid="{00000000-0005-0000-0000-000020770000}"/>
    <cellStyle name="Note 2 6 3 2 5" xfId="36371" xr:uid="{00000000-0005-0000-0000-000021770000}"/>
    <cellStyle name="Note 2 6 3 20" xfId="23393" xr:uid="{00000000-0005-0000-0000-000022770000}"/>
    <cellStyle name="Note 2 6 3 20 2" xfId="23394" xr:uid="{00000000-0005-0000-0000-000023770000}"/>
    <cellStyle name="Note 2 6 3 20 2 2" xfId="23395" xr:uid="{00000000-0005-0000-0000-000024770000}"/>
    <cellStyle name="Note 2 6 3 20 2 2 2" xfId="36372" xr:uid="{00000000-0005-0000-0000-000025770000}"/>
    <cellStyle name="Note 2 6 3 20 2 3" xfId="23396" xr:uid="{00000000-0005-0000-0000-000026770000}"/>
    <cellStyle name="Note 2 6 3 20 2 4" xfId="36373" xr:uid="{00000000-0005-0000-0000-000027770000}"/>
    <cellStyle name="Note 2 6 3 20 3" xfId="23397" xr:uid="{00000000-0005-0000-0000-000028770000}"/>
    <cellStyle name="Note 2 6 3 20 3 2" xfId="36374" xr:uid="{00000000-0005-0000-0000-000029770000}"/>
    <cellStyle name="Note 2 6 3 20 4" xfId="23398" xr:uid="{00000000-0005-0000-0000-00002A770000}"/>
    <cellStyle name="Note 2 6 3 20 5" xfId="36375" xr:uid="{00000000-0005-0000-0000-00002B770000}"/>
    <cellStyle name="Note 2 6 3 21" xfId="23399" xr:uid="{00000000-0005-0000-0000-00002C770000}"/>
    <cellStyle name="Note 2 6 3 21 2" xfId="23400" xr:uid="{00000000-0005-0000-0000-00002D770000}"/>
    <cellStyle name="Note 2 6 3 21 2 2" xfId="23401" xr:uid="{00000000-0005-0000-0000-00002E770000}"/>
    <cellStyle name="Note 2 6 3 21 2 2 2" xfId="36376" xr:uid="{00000000-0005-0000-0000-00002F770000}"/>
    <cellStyle name="Note 2 6 3 21 2 3" xfId="23402" xr:uid="{00000000-0005-0000-0000-000030770000}"/>
    <cellStyle name="Note 2 6 3 21 2 4" xfId="36377" xr:uid="{00000000-0005-0000-0000-000031770000}"/>
    <cellStyle name="Note 2 6 3 21 3" xfId="23403" xr:uid="{00000000-0005-0000-0000-000032770000}"/>
    <cellStyle name="Note 2 6 3 21 3 2" xfId="36378" xr:uid="{00000000-0005-0000-0000-000033770000}"/>
    <cellStyle name="Note 2 6 3 21 4" xfId="23404" xr:uid="{00000000-0005-0000-0000-000034770000}"/>
    <cellStyle name="Note 2 6 3 21 5" xfId="36379" xr:uid="{00000000-0005-0000-0000-000035770000}"/>
    <cellStyle name="Note 2 6 3 22" xfId="23405" xr:uid="{00000000-0005-0000-0000-000036770000}"/>
    <cellStyle name="Note 2 6 3 22 2" xfId="23406" xr:uid="{00000000-0005-0000-0000-000037770000}"/>
    <cellStyle name="Note 2 6 3 22 2 2" xfId="23407" xr:uid="{00000000-0005-0000-0000-000038770000}"/>
    <cellStyle name="Note 2 6 3 22 2 2 2" xfId="36380" xr:uid="{00000000-0005-0000-0000-000039770000}"/>
    <cellStyle name="Note 2 6 3 22 2 3" xfId="23408" xr:uid="{00000000-0005-0000-0000-00003A770000}"/>
    <cellStyle name="Note 2 6 3 22 2 4" xfId="36381" xr:uid="{00000000-0005-0000-0000-00003B770000}"/>
    <cellStyle name="Note 2 6 3 22 3" xfId="23409" xr:uid="{00000000-0005-0000-0000-00003C770000}"/>
    <cellStyle name="Note 2 6 3 22 3 2" xfId="36382" xr:uid="{00000000-0005-0000-0000-00003D770000}"/>
    <cellStyle name="Note 2 6 3 22 4" xfId="23410" xr:uid="{00000000-0005-0000-0000-00003E770000}"/>
    <cellStyle name="Note 2 6 3 22 5" xfId="36383" xr:uid="{00000000-0005-0000-0000-00003F770000}"/>
    <cellStyle name="Note 2 6 3 23" xfId="23411" xr:uid="{00000000-0005-0000-0000-000040770000}"/>
    <cellStyle name="Note 2 6 3 23 2" xfId="23412" xr:uid="{00000000-0005-0000-0000-000041770000}"/>
    <cellStyle name="Note 2 6 3 23 2 2" xfId="23413" xr:uid="{00000000-0005-0000-0000-000042770000}"/>
    <cellStyle name="Note 2 6 3 23 2 2 2" xfId="36384" xr:uid="{00000000-0005-0000-0000-000043770000}"/>
    <cellStyle name="Note 2 6 3 23 2 3" xfId="23414" xr:uid="{00000000-0005-0000-0000-000044770000}"/>
    <cellStyle name="Note 2 6 3 23 2 4" xfId="36385" xr:uid="{00000000-0005-0000-0000-000045770000}"/>
    <cellStyle name="Note 2 6 3 23 3" xfId="23415" xr:uid="{00000000-0005-0000-0000-000046770000}"/>
    <cellStyle name="Note 2 6 3 23 3 2" xfId="36386" xr:uid="{00000000-0005-0000-0000-000047770000}"/>
    <cellStyle name="Note 2 6 3 23 4" xfId="23416" xr:uid="{00000000-0005-0000-0000-000048770000}"/>
    <cellStyle name="Note 2 6 3 23 5" xfId="36387" xr:uid="{00000000-0005-0000-0000-000049770000}"/>
    <cellStyle name="Note 2 6 3 24" xfId="23417" xr:uid="{00000000-0005-0000-0000-00004A770000}"/>
    <cellStyle name="Note 2 6 3 24 2" xfId="23418" xr:uid="{00000000-0005-0000-0000-00004B770000}"/>
    <cellStyle name="Note 2 6 3 24 2 2" xfId="23419" xr:uid="{00000000-0005-0000-0000-00004C770000}"/>
    <cellStyle name="Note 2 6 3 24 2 2 2" xfId="36388" xr:uid="{00000000-0005-0000-0000-00004D770000}"/>
    <cellStyle name="Note 2 6 3 24 2 3" xfId="23420" xr:uid="{00000000-0005-0000-0000-00004E770000}"/>
    <cellStyle name="Note 2 6 3 24 2 4" xfId="36389" xr:uid="{00000000-0005-0000-0000-00004F770000}"/>
    <cellStyle name="Note 2 6 3 24 3" xfId="23421" xr:uid="{00000000-0005-0000-0000-000050770000}"/>
    <cellStyle name="Note 2 6 3 24 3 2" xfId="36390" xr:uid="{00000000-0005-0000-0000-000051770000}"/>
    <cellStyle name="Note 2 6 3 24 4" xfId="23422" xr:uid="{00000000-0005-0000-0000-000052770000}"/>
    <cellStyle name="Note 2 6 3 24 5" xfId="36391" xr:uid="{00000000-0005-0000-0000-000053770000}"/>
    <cellStyle name="Note 2 6 3 25" xfId="23423" xr:uid="{00000000-0005-0000-0000-000054770000}"/>
    <cellStyle name="Note 2 6 3 25 2" xfId="23424" xr:uid="{00000000-0005-0000-0000-000055770000}"/>
    <cellStyle name="Note 2 6 3 25 2 2" xfId="23425" xr:uid="{00000000-0005-0000-0000-000056770000}"/>
    <cellStyle name="Note 2 6 3 25 2 2 2" xfId="36392" xr:uid="{00000000-0005-0000-0000-000057770000}"/>
    <cellStyle name="Note 2 6 3 25 2 3" xfId="23426" xr:uid="{00000000-0005-0000-0000-000058770000}"/>
    <cellStyle name="Note 2 6 3 25 2 4" xfId="36393" xr:uid="{00000000-0005-0000-0000-000059770000}"/>
    <cellStyle name="Note 2 6 3 25 3" xfId="23427" xr:uid="{00000000-0005-0000-0000-00005A770000}"/>
    <cellStyle name="Note 2 6 3 25 3 2" xfId="36394" xr:uid="{00000000-0005-0000-0000-00005B770000}"/>
    <cellStyle name="Note 2 6 3 25 4" xfId="23428" xr:uid="{00000000-0005-0000-0000-00005C770000}"/>
    <cellStyle name="Note 2 6 3 25 5" xfId="36395" xr:uid="{00000000-0005-0000-0000-00005D770000}"/>
    <cellStyle name="Note 2 6 3 26" xfId="23429" xr:uid="{00000000-0005-0000-0000-00005E770000}"/>
    <cellStyle name="Note 2 6 3 26 2" xfId="23430" xr:uid="{00000000-0005-0000-0000-00005F770000}"/>
    <cellStyle name="Note 2 6 3 26 2 2" xfId="23431" xr:uid="{00000000-0005-0000-0000-000060770000}"/>
    <cellStyle name="Note 2 6 3 26 2 2 2" xfId="36396" xr:uid="{00000000-0005-0000-0000-000061770000}"/>
    <cellStyle name="Note 2 6 3 26 2 3" xfId="23432" xr:uid="{00000000-0005-0000-0000-000062770000}"/>
    <cellStyle name="Note 2 6 3 26 2 4" xfId="36397" xr:uid="{00000000-0005-0000-0000-000063770000}"/>
    <cellStyle name="Note 2 6 3 26 3" xfId="23433" xr:uid="{00000000-0005-0000-0000-000064770000}"/>
    <cellStyle name="Note 2 6 3 26 3 2" xfId="36398" xr:uid="{00000000-0005-0000-0000-000065770000}"/>
    <cellStyle name="Note 2 6 3 26 4" xfId="23434" xr:uid="{00000000-0005-0000-0000-000066770000}"/>
    <cellStyle name="Note 2 6 3 26 5" xfId="36399" xr:uid="{00000000-0005-0000-0000-000067770000}"/>
    <cellStyle name="Note 2 6 3 27" xfId="23435" xr:uid="{00000000-0005-0000-0000-000068770000}"/>
    <cellStyle name="Note 2 6 3 27 2" xfId="23436" xr:uid="{00000000-0005-0000-0000-000069770000}"/>
    <cellStyle name="Note 2 6 3 27 2 2" xfId="23437" xr:uid="{00000000-0005-0000-0000-00006A770000}"/>
    <cellStyle name="Note 2 6 3 27 2 2 2" xfId="36400" xr:uid="{00000000-0005-0000-0000-00006B770000}"/>
    <cellStyle name="Note 2 6 3 27 2 3" xfId="23438" xr:uid="{00000000-0005-0000-0000-00006C770000}"/>
    <cellStyle name="Note 2 6 3 27 2 4" xfId="36401" xr:uid="{00000000-0005-0000-0000-00006D770000}"/>
    <cellStyle name="Note 2 6 3 27 3" xfId="23439" xr:uid="{00000000-0005-0000-0000-00006E770000}"/>
    <cellStyle name="Note 2 6 3 27 3 2" xfId="36402" xr:uid="{00000000-0005-0000-0000-00006F770000}"/>
    <cellStyle name="Note 2 6 3 27 4" xfId="23440" xr:uid="{00000000-0005-0000-0000-000070770000}"/>
    <cellStyle name="Note 2 6 3 27 5" xfId="36403" xr:uid="{00000000-0005-0000-0000-000071770000}"/>
    <cellStyle name="Note 2 6 3 28" xfId="23441" xr:uid="{00000000-0005-0000-0000-000072770000}"/>
    <cellStyle name="Note 2 6 3 28 2" xfId="23442" xr:uid="{00000000-0005-0000-0000-000073770000}"/>
    <cellStyle name="Note 2 6 3 28 2 2" xfId="23443" xr:uid="{00000000-0005-0000-0000-000074770000}"/>
    <cellStyle name="Note 2 6 3 28 2 2 2" xfId="36404" xr:uid="{00000000-0005-0000-0000-000075770000}"/>
    <cellStyle name="Note 2 6 3 28 2 3" xfId="23444" xr:uid="{00000000-0005-0000-0000-000076770000}"/>
    <cellStyle name="Note 2 6 3 28 2 4" xfId="36405" xr:uid="{00000000-0005-0000-0000-000077770000}"/>
    <cellStyle name="Note 2 6 3 28 3" xfId="23445" xr:uid="{00000000-0005-0000-0000-000078770000}"/>
    <cellStyle name="Note 2 6 3 28 3 2" xfId="36406" xr:uid="{00000000-0005-0000-0000-000079770000}"/>
    <cellStyle name="Note 2 6 3 28 4" xfId="23446" xr:uid="{00000000-0005-0000-0000-00007A770000}"/>
    <cellStyle name="Note 2 6 3 28 5" xfId="36407" xr:uid="{00000000-0005-0000-0000-00007B770000}"/>
    <cellStyle name="Note 2 6 3 29" xfId="23447" xr:uid="{00000000-0005-0000-0000-00007C770000}"/>
    <cellStyle name="Note 2 6 3 29 2" xfId="23448" xr:uid="{00000000-0005-0000-0000-00007D770000}"/>
    <cellStyle name="Note 2 6 3 29 2 2" xfId="23449" xr:uid="{00000000-0005-0000-0000-00007E770000}"/>
    <cellStyle name="Note 2 6 3 29 2 2 2" xfId="36408" xr:uid="{00000000-0005-0000-0000-00007F770000}"/>
    <cellStyle name="Note 2 6 3 29 2 3" xfId="23450" xr:uid="{00000000-0005-0000-0000-000080770000}"/>
    <cellStyle name="Note 2 6 3 29 2 4" xfId="36409" xr:uid="{00000000-0005-0000-0000-000081770000}"/>
    <cellStyle name="Note 2 6 3 29 3" xfId="23451" xr:uid="{00000000-0005-0000-0000-000082770000}"/>
    <cellStyle name="Note 2 6 3 29 3 2" xfId="36410" xr:uid="{00000000-0005-0000-0000-000083770000}"/>
    <cellStyle name="Note 2 6 3 29 4" xfId="23452" xr:uid="{00000000-0005-0000-0000-000084770000}"/>
    <cellStyle name="Note 2 6 3 29 5" xfId="36411" xr:uid="{00000000-0005-0000-0000-000085770000}"/>
    <cellStyle name="Note 2 6 3 3" xfId="23453" xr:uid="{00000000-0005-0000-0000-000086770000}"/>
    <cellStyle name="Note 2 6 3 3 2" xfId="23454" xr:uid="{00000000-0005-0000-0000-000087770000}"/>
    <cellStyle name="Note 2 6 3 3 2 2" xfId="23455" xr:uid="{00000000-0005-0000-0000-000088770000}"/>
    <cellStyle name="Note 2 6 3 3 2 2 2" xfId="36412" xr:uid="{00000000-0005-0000-0000-000089770000}"/>
    <cellStyle name="Note 2 6 3 3 2 3" xfId="23456" xr:uid="{00000000-0005-0000-0000-00008A770000}"/>
    <cellStyle name="Note 2 6 3 3 2 4" xfId="36413" xr:uid="{00000000-0005-0000-0000-00008B770000}"/>
    <cellStyle name="Note 2 6 3 3 3" xfId="23457" xr:uid="{00000000-0005-0000-0000-00008C770000}"/>
    <cellStyle name="Note 2 6 3 3 3 2" xfId="36414" xr:uid="{00000000-0005-0000-0000-00008D770000}"/>
    <cellStyle name="Note 2 6 3 3 4" xfId="23458" xr:uid="{00000000-0005-0000-0000-00008E770000}"/>
    <cellStyle name="Note 2 6 3 3 5" xfId="36415" xr:uid="{00000000-0005-0000-0000-00008F770000}"/>
    <cellStyle name="Note 2 6 3 30" xfId="23459" xr:uid="{00000000-0005-0000-0000-000090770000}"/>
    <cellStyle name="Note 2 6 3 30 2" xfId="23460" xr:uid="{00000000-0005-0000-0000-000091770000}"/>
    <cellStyle name="Note 2 6 3 30 2 2" xfId="23461" xr:uid="{00000000-0005-0000-0000-000092770000}"/>
    <cellStyle name="Note 2 6 3 30 2 2 2" xfId="36416" xr:uid="{00000000-0005-0000-0000-000093770000}"/>
    <cellStyle name="Note 2 6 3 30 2 3" xfId="23462" xr:uid="{00000000-0005-0000-0000-000094770000}"/>
    <cellStyle name="Note 2 6 3 30 2 4" xfId="36417" xr:uid="{00000000-0005-0000-0000-000095770000}"/>
    <cellStyle name="Note 2 6 3 30 3" xfId="23463" xr:uid="{00000000-0005-0000-0000-000096770000}"/>
    <cellStyle name="Note 2 6 3 30 3 2" xfId="36418" xr:uid="{00000000-0005-0000-0000-000097770000}"/>
    <cellStyle name="Note 2 6 3 30 4" xfId="23464" xr:uid="{00000000-0005-0000-0000-000098770000}"/>
    <cellStyle name="Note 2 6 3 30 5" xfId="36419" xr:uid="{00000000-0005-0000-0000-000099770000}"/>
    <cellStyle name="Note 2 6 3 31" xfId="23465" xr:uid="{00000000-0005-0000-0000-00009A770000}"/>
    <cellStyle name="Note 2 6 3 31 2" xfId="23466" xr:uid="{00000000-0005-0000-0000-00009B770000}"/>
    <cellStyle name="Note 2 6 3 31 2 2" xfId="36420" xr:uid="{00000000-0005-0000-0000-00009C770000}"/>
    <cellStyle name="Note 2 6 3 31 3" xfId="23467" xr:uid="{00000000-0005-0000-0000-00009D770000}"/>
    <cellStyle name="Note 2 6 3 31 4" xfId="36421" xr:uid="{00000000-0005-0000-0000-00009E770000}"/>
    <cellStyle name="Note 2 6 3 32" xfId="23468" xr:uid="{00000000-0005-0000-0000-00009F770000}"/>
    <cellStyle name="Note 2 6 3 32 2" xfId="36422" xr:uid="{00000000-0005-0000-0000-0000A0770000}"/>
    <cellStyle name="Note 2 6 3 33" xfId="23469" xr:uid="{00000000-0005-0000-0000-0000A1770000}"/>
    <cellStyle name="Note 2 6 3 34" xfId="36423" xr:uid="{00000000-0005-0000-0000-0000A2770000}"/>
    <cellStyle name="Note 2 6 3 4" xfId="23470" xr:uid="{00000000-0005-0000-0000-0000A3770000}"/>
    <cellStyle name="Note 2 6 3 4 2" xfId="23471" xr:uid="{00000000-0005-0000-0000-0000A4770000}"/>
    <cellStyle name="Note 2 6 3 4 2 2" xfId="23472" xr:uid="{00000000-0005-0000-0000-0000A5770000}"/>
    <cellStyle name="Note 2 6 3 4 2 2 2" xfId="36424" xr:uid="{00000000-0005-0000-0000-0000A6770000}"/>
    <cellStyle name="Note 2 6 3 4 2 3" xfId="23473" xr:uid="{00000000-0005-0000-0000-0000A7770000}"/>
    <cellStyle name="Note 2 6 3 4 2 4" xfId="36425" xr:uid="{00000000-0005-0000-0000-0000A8770000}"/>
    <cellStyle name="Note 2 6 3 4 3" xfId="23474" xr:uid="{00000000-0005-0000-0000-0000A9770000}"/>
    <cellStyle name="Note 2 6 3 4 3 2" xfId="36426" xr:uid="{00000000-0005-0000-0000-0000AA770000}"/>
    <cellStyle name="Note 2 6 3 4 4" xfId="23475" xr:uid="{00000000-0005-0000-0000-0000AB770000}"/>
    <cellStyle name="Note 2 6 3 4 5" xfId="36427" xr:uid="{00000000-0005-0000-0000-0000AC770000}"/>
    <cellStyle name="Note 2 6 3 5" xfId="23476" xr:uid="{00000000-0005-0000-0000-0000AD770000}"/>
    <cellStyle name="Note 2 6 3 5 2" xfId="23477" xr:uid="{00000000-0005-0000-0000-0000AE770000}"/>
    <cellStyle name="Note 2 6 3 5 2 2" xfId="23478" xr:uid="{00000000-0005-0000-0000-0000AF770000}"/>
    <cellStyle name="Note 2 6 3 5 2 2 2" xfId="36428" xr:uid="{00000000-0005-0000-0000-0000B0770000}"/>
    <cellStyle name="Note 2 6 3 5 2 3" xfId="23479" xr:uid="{00000000-0005-0000-0000-0000B1770000}"/>
    <cellStyle name="Note 2 6 3 5 2 4" xfId="36429" xr:uid="{00000000-0005-0000-0000-0000B2770000}"/>
    <cellStyle name="Note 2 6 3 5 3" xfId="23480" xr:uid="{00000000-0005-0000-0000-0000B3770000}"/>
    <cellStyle name="Note 2 6 3 5 3 2" xfId="36430" xr:uid="{00000000-0005-0000-0000-0000B4770000}"/>
    <cellStyle name="Note 2 6 3 5 4" xfId="23481" xr:uid="{00000000-0005-0000-0000-0000B5770000}"/>
    <cellStyle name="Note 2 6 3 5 5" xfId="36431" xr:uid="{00000000-0005-0000-0000-0000B6770000}"/>
    <cellStyle name="Note 2 6 3 6" xfId="23482" xr:uid="{00000000-0005-0000-0000-0000B7770000}"/>
    <cellStyle name="Note 2 6 3 6 2" xfId="23483" xr:uid="{00000000-0005-0000-0000-0000B8770000}"/>
    <cellStyle name="Note 2 6 3 6 2 2" xfId="23484" xr:uid="{00000000-0005-0000-0000-0000B9770000}"/>
    <cellStyle name="Note 2 6 3 6 2 2 2" xfId="36432" xr:uid="{00000000-0005-0000-0000-0000BA770000}"/>
    <cellStyle name="Note 2 6 3 6 2 3" xfId="23485" xr:uid="{00000000-0005-0000-0000-0000BB770000}"/>
    <cellStyle name="Note 2 6 3 6 2 4" xfId="36433" xr:uid="{00000000-0005-0000-0000-0000BC770000}"/>
    <cellStyle name="Note 2 6 3 6 3" xfId="23486" xr:uid="{00000000-0005-0000-0000-0000BD770000}"/>
    <cellStyle name="Note 2 6 3 6 3 2" xfId="36434" xr:uid="{00000000-0005-0000-0000-0000BE770000}"/>
    <cellStyle name="Note 2 6 3 6 4" xfId="23487" xr:uid="{00000000-0005-0000-0000-0000BF770000}"/>
    <cellStyle name="Note 2 6 3 6 5" xfId="36435" xr:uid="{00000000-0005-0000-0000-0000C0770000}"/>
    <cellStyle name="Note 2 6 3 7" xfId="23488" xr:uid="{00000000-0005-0000-0000-0000C1770000}"/>
    <cellStyle name="Note 2 6 3 7 2" xfId="23489" xr:uid="{00000000-0005-0000-0000-0000C2770000}"/>
    <cellStyle name="Note 2 6 3 7 2 2" xfId="23490" xr:uid="{00000000-0005-0000-0000-0000C3770000}"/>
    <cellStyle name="Note 2 6 3 7 2 2 2" xfId="36436" xr:uid="{00000000-0005-0000-0000-0000C4770000}"/>
    <cellStyle name="Note 2 6 3 7 2 3" xfId="23491" xr:uid="{00000000-0005-0000-0000-0000C5770000}"/>
    <cellStyle name="Note 2 6 3 7 2 4" xfId="36437" xr:uid="{00000000-0005-0000-0000-0000C6770000}"/>
    <cellStyle name="Note 2 6 3 7 3" xfId="23492" xr:uid="{00000000-0005-0000-0000-0000C7770000}"/>
    <cellStyle name="Note 2 6 3 7 3 2" xfId="36438" xr:uid="{00000000-0005-0000-0000-0000C8770000}"/>
    <cellStyle name="Note 2 6 3 7 4" xfId="23493" xr:uid="{00000000-0005-0000-0000-0000C9770000}"/>
    <cellStyle name="Note 2 6 3 7 5" xfId="36439" xr:uid="{00000000-0005-0000-0000-0000CA770000}"/>
    <cellStyle name="Note 2 6 3 8" xfId="23494" xr:uid="{00000000-0005-0000-0000-0000CB770000}"/>
    <cellStyle name="Note 2 6 3 8 2" xfId="23495" xr:uid="{00000000-0005-0000-0000-0000CC770000}"/>
    <cellStyle name="Note 2 6 3 8 2 2" xfId="23496" xr:uid="{00000000-0005-0000-0000-0000CD770000}"/>
    <cellStyle name="Note 2 6 3 8 2 2 2" xfId="36440" xr:uid="{00000000-0005-0000-0000-0000CE770000}"/>
    <cellStyle name="Note 2 6 3 8 2 3" xfId="23497" xr:uid="{00000000-0005-0000-0000-0000CF770000}"/>
    <cellStyle name="Note 2 6 3 8 2 4" xfId="36441" xr:uid="{00000000-0005-0000-0000-0000D0770000}"/>
    <cellStyle name="Note 2 6 3 8 3" xfId="23498" xr:uid="{00000000-0005-0000-0000-0000D1770000}"/>
    <cellStyle name="Note 2 6 3 8 3 2" xfId="36442" xr:uid="{00000000-0005-0000-0000-0000D2770000}"/>
    <cellStyle name="Note 2 6 3 8 4" xfId="23499" xr:uid="{00000000-0005-0000-0000-0000D3770000}"/>
    <cellStyle name="Note 2 6 3 8 5" xfId="36443" xr:uid="{00000000-0005-0000-0000-0000D4770000}"/>
    <cellStyle name="Note 2 6 3 9" xfId="23500" xr:uid="{00000000-0005-0000-0000-0000D5770000}"/>
    <cellStyle name="Note 2 6 3 9 2" xfId="23501" xr:uid="{00000000-0005-0000-0000-0000D6770000}"/>
    <cellStyle name="Note 2 6 3 9 2 2" xfId="23502" xr:uid="{00000000-0005-0000-0000-0000D7770000}"/>
    <cellStyle name="Note 2 6 3 9 2 2 2" xfId="36444" xr:uid="{00000000-0005-0000-0000-0000D8770000}"/>
    <cellStyle name="Note 2 6 3 9 2 3" xfId="23503" xr:uid="{00000000-0005-0000-0000-0000D9770000}"/>
    <cellStyle name="Note 2 6 3 9 2 4" xfId="36445" xr:uid="{00000000-0005-0000-0000-0000DA770000}"/>
    <cellStyle name="Note 2 6 3 9 3" xfId="23504" xr:uid="{00000000-0005-0000-0000-0000DB770000}"/>
    <cellStyle name="Note 2 6 3 9 3 2" xfId="36446" xr:uid="{00000000-0005-0000-0000-0000DC770000}"/>
    <cellStyle name="Note 2 6 3 9 4" xfId="23505" xr:uid="{00000000-0005-0000-0000-0000DD770000}"/>
    <cellStyle name="Note 2 6 3 9 5" xfId="36447" xr:uid="{00000000-0005-0000-0000-0000DE770000}"/>
    <cellStyle name="Note 2 6 30" xfId="23506" xr:uid="{00000000-0005-0000-0000-0000DF770000}"/>
    <cellStyle name="Note 2 6 30 2" xfId="23507" xr:uid="{00000000-0005-0000-0000-0000E0770000}"/>
    <cellStyle name="Note 2 6 30 2 2" xfId="23508" xr:uid="{00000000-0005-0000-0000-0000E1770000}"/>
    <cellStyle name="Note 2 6 30 2 2 2" xfId="36448" xr:uid="{00000000-0005-0000-0000-0000E2770000}"/>
    <cellStyle name="Note 2 6 30 2 3" xfId="23509" xr:uid="{00000000-0005-0000-0000-0000E3770000}"/>
    <cellStyle name="Note 2 6 30 2 4" xfId="36449" xr:uid="{00000000-0005-0000-0000-0000E4770000}"/>
    <cellStyle name="Note 2 6 30 3" xfId="23510" xr:uid="{00000000-0005-0000-0000-0000E5770000}"/>
    <cellStyle name="Note 2 6 30 3 2" xfId="36450" xr:uid="{00000000-0005-0000-0000-0000E6770000}"/>
    <cellStyle name="Note 2 6 30 4" xfId="23511" xr:uid="{00000000-0005-0000-0000-0000E7770000}"/>
    <cellStyle name="Note 2 6 30 5" xfId="36451" xr:uid="{00000000-0005-0000-0000-0000E8770000}"/>
    <cellStyle name="Note 2 6 31" xfId="23512" xr:uid="{00000000-0005-0000-0000-0000E9770000}"/>
    <cellStyle name="Note 2 6 31 2" xfId="23513" xr:uid="{00000000-0005-0000-0000-0000EA770000}"/>
    <cellStyle name="Note 2 6 31 2 2" xfId="23514" xr:uid="{00000000-0005-0000-0000-0000EB770000}"/>
    <cellStyle name="Note 2 6 31 2 2 2" xfId="36452" xr:uid="{00000000-0005-0000-0000-0000EC770000}"/>
    <cellStyle name="Note 2 6 31 2 3" xfId="23515" xr:uid="{00000000-0005-0000-0000-0000ED770000}"/>
    <cellStyle name="Note 2 6 31 2 4" xfId="36453" xr:uid="{00000000-0005-0000-0000-0000EE770000}"/>
    <cellStyle name="Note 2 6 31 3" xfId="23516" xr:uid="{00000000-0005-0000-0000-0000EF770000}"/>
    <cellStyle name="Note 2 6 31 3 2" xfId="36454" xr:uid="{00000000-0005-0000-0000-0000F0770000}"/>
    <cellStyle name="Note 2 6 31 4" xfId="23517" xr:uid="{00000000-0005-0000-0000-0000F1770000}"/>
    <cellStyle name="Note 2 6 31 5" xfId="36455" xr:uid="{00000000-0005-0000-0000-0000F2770000}"/>
    <cellStyle name="Note 2 6 32" xfId="23518" xr:uid="{00000000-0005-0000-0000-0000F3770000}"/>
    <cellStyle name="Note 2 6 32 2" xfId="23519" xr:uid="{00000000-0005-0000-0000-0000F4770000}"/>
    <cellStyle name="Note 2 6 32 2 2" xfId="23520" xr:uid="{00000000-0005-0000-0000-0000F5770000}"/>
    <cellStyle name="Note 2 6 32 2 2 2" xfId="36456" xr:uid="{00000000-0005-0000-0000-0000F6770000}"/>
    <cellStyle name="Note 2 6 32 2 3" xfId="23521" xr:uid="{00000000-0005-0000-0000-0000F7770000}"/>
    <cellStyle name="Note 2 6 32 2 4" xfId="36457" xr:uid="{00000000-0005-0000-0000-0000F8770000}"/>
    <cellStyle name="Note 2 6 32 3" xfId="23522" xr:uid="{00000000-0005-0000-0000-0000F9770000}"/>
    <cellStyle name="Note 2 6 32 3 2" xfId="36458" xr:uid="{00000000-0005-0000-0000-0000FA770000}"/>
    <cellStyle name="Note 2 6 32 4" xfId="23523" xr:uid="{00000000-0005-0000-0000-0000FB770000}"/>
    <cellStyle name="Note 2 6 32 5" xfId="36459" xr:uid="{00000000-0005-0000-0000-0000FC770000}"/>
    <cellStyle name="Note 2 6 33" xfId="23524" xr:uid="{00000000-0005-0000-0000-0000FD770000}"/>
    <cellStyle name="Note 2 6 33 2" xfId="23525" xr:uid="{00000000-0005-0000-0000-0000FE770000}"/>
    <cellStyle name="Note 2 6 33 2 2" xfId="36460" xr:uid="{00000000-0005-0000-0000-0000FF770000}"/>
    <cellStyle name="Note 2 6 33 3" xfId="23526" xr:uid="{00000000-0005-0000-0000-000000780000}"/>
    <cellStyle name="Note 2 6 33 4" xfId="36461" xr:uid="{00000000-0005-0000-0000-000001780000}"/>
    <cellStyle name="Note 2 6 34" xfId="23527" xr:uid="{00000000-0005-0000-0000-000002780000}"/>
    <cellStyle name="Note 2 6 34 2" xfId="36462" xr:uid="{00000000-0005-0000-0000-000003780000}"/>
    <cellStyle name="Note 2 6 35" xfId="23528" xr:uid="{00000000-0005-0000-0000-000004780000}"/>
    <cellStyle name="Note 2 6 36" xfId="36463" xr:uid="{00000000-0005-0000-0000-000005780000}"/>
    <cellStyle name="Note 2 6 4" xfId="23529" xr:uid="{00000000-0005-0000-0000-000006780000}"/>
    <cellStyle name="Note 2 6 4 2" xfId="23530" xr:uid="{00000000-0005-0000-0000-000007780000}"/>
    <cellStyle name="Note 2 6 4 2 2" xfId="23531" xr:uid="{00000000-0005-0000-0000-000008780000}"/>
    <cellStyle name="Note 2 6 4 2 2 2" xfId="36464" xr:uid="{00000000-0005-0000-0000-000009780000}"/>
    <cellStyle name="Note 2 6 4 2 3" xfId="23532" xr:uid="{00000000-0005-0000-0000-00000A780000}"/>
    <cellStyle name="Note 2 6 4 2 4" xfId="36465" xr:uid="{00000000-0005-0000-0000-00000B780000}"/>
    <cellStyle name="Note 2 6 4 3" xfId="23533" xr:uid="{00000000-0005-0000-0000-00000C780000}"/>
    <cellStyle name="Note 2 6 4 3 2" xfId="36466" xr:uid="{00000000-0005-0000-0000-00000D780000}"/>
    <cellStyle name="Note 2 6 4 4" xfId="23534" xr:uid="{00000000-0005-0000-0000-00000E780000}"/>
    <cellStyle name="Note 2 6 4 5" xfId="36467" xr:uid="{00000000-0005-0000-0000-00000F780000}"/>
    <cellStyle name="Note 2 6 5" xfId="23535" xr:uid="{00000000-0005-0000-0000-000010780000}"/>
    <cellStyle name="Note 2 6 5 2" xfId="23536" xr:uid="{00000000-0005-0000-0000-000011780000}"/>
    <cellStyle name="Note 2 6 5 2 2" xfId="23537" xr:uid="{00000000-0005-0000-0000-000012780000}"/>
    <cellStyle name="Note 2 6 5 2 2 2" xfId="36468" xr:uid="{00000000-0005-0000-0000-000013780000}"/>
    <cellStyle name="Note 2 6 5 2 3" xfId="23538" xr:uid="{00000000-0005-0000-0000-000014780000}"/>
    <cellStyle name="Note 2 6 5 2 4" xfId="36469" xr:uid="{00000000-0005-0000-0000-000015780000}"/>
    <cellStyle name="Note 2 6 5 3" xfId="23539" xr:uid="{00000000-0005-0000-0000-000016780000}"/>
    <cellStyle name="Note 2 6 5 3 2" xfId="36470" xr:uid="{00000000-0005-0000-0000-000017780000}"/>
    <cellStyle name="Note 2 6 5 4" xfId="23540" xr:uid="{00000000-0005-0000-0000-000018780000}"/>
    <cellStyle name="Note 2 6 5 5" xfId="36471" xr:uid="{00000000-0005-0000-0000-000019780000}"/>
    <cellStyle name="Note 2 6 6" xfId="23541" xr:uid="{00000000-0005-0000-0000-00001A780000}"/>
    <cellStyle name="Note 2 6 6 2" xfId="23542" xr:uid="{00000000-0005-0000-0000-00001B780000}"/>
    <cellStyle name="Note 2 6 6 2 2" xfId="23543" xr:uid="{00000000-0005-0000-0000-00001C780000}"/>
    <cellStyle name="Note 2 6 6 2 2 2" xfId="36472" xr:uid="{00000000-0005-0000-0000-00001D780000}"/>
    <cellStyle name="Note 2 6 6 2 3" xfId="23544" xr:uid="{00000000-0005-0000-0000-00001E780000}"/>
    <cellStyle name="Note 2 6 6 2 4" xfId="36473" xr:uid="{00000000-0005-0000-0000-00001F780000}"/>
    <cellStyle name="Note 2 6 6 3" xfId="23545" xr:uid="{00000000-0005-0000-0000-000020780000}"/>
    <cellStyle name="Note 2 6 6 3 2" xfId="36474" xr:uid="{00000000-0005-0000-0000-000021780000}"/>
    <cellStyle name="Note 2 6 6 4" xfId="23546" xr:uid="{00000000-0005-0000-0000-000022780000}"/>
    <cellStyle name="Note 2 6 6 5" xfId="36475" xr:uid="{00000000-0005-0000-0000-000023780000}"/>
    <cellStyle name="Note 2 6 7" xfId="23547" xr:uid="{00000000-0005-0000-0000-000024780000}"/>
    <cellStyle name="Note 2 6 7 2" xfId="23548" xr:uid="{00000000-0005-0000-0000-000025780000}"/>
    <cellStyle name="Note 2 6 7 2 2" xfId="23549" xr:uid="{00000000-0005-0000-0000-000026780000}"/>
    <cellStyle name="Note 2 6 7 2 2 2" xfId="36476" xr:uid="{00000000-0005-0000-0000-000027780000}"/>
    <cellStyle name="Note 2 6 7 2 3" xfId="23550" xr:uid="{00000000-0005-0000-0000-000028780000}"/>
    <cellStyle name="Note 2 6 7 2 4" xfId="36477" xr:uid="{00000000-0005-0000-0000-000029780000}"/>
    <cellStyle name="Note 2 6 7 3" xfId="23551" xr:uid="{00000000-0005-0000-0000-00002A780000}"/>
    <cellStyle name="Note 2 6 7 3 2" xfId="36478" xr:uid="{00000000-0005-0000-0000-00002B780000}"/>
    <cellStyle name="Note 2 6 7 4" xfId="23552" xr:uid="{00000000-0005-0000-0000-00002C780000}"/>
    <cellStyle name="Note 2 6 7 5" xfId="36479" xr:uid="{00000000-0005-0000-0000-00002D780000}"/>
    <cellStyle name="Note 2 6 8" xfId="23553" xr:uid="{00000000-0005-0000-0000-00002E780000}"/>
    <cellStyle name="Note 2 6 8 2" xfId="23554" xr:uid="{00000000-0005-0000-0000-00002F780000}"/>
    <cellStyle name="Note 2 6 8 2 2" xfId="23555" xr:uid="{00000000-0005-0000-0000-000030780000}"/>
    <cellStyle name="Note 2 6 8 2 2 2" xfId="36480" xr:uid="{00000000-0005-0000-0000-000031780000}"/>
    <cellStyle name="Note 2 6 8 2 3" xfId="23556" xr:uid="{00000000-0005-0000-0000-000032780000}"/>
    <cellStyle name="Note 2 6 8 2 4" xfId="36481" xr:uid="{00000000-0005-0000-0000-000033780000}"/>
    <cellStyle name="Note 2 6 8 3" xfId="23557" xr:uid="{00000000-0005-0000-0000-000034780000}"/>
    <cellStyle name="Note 2 6 8 3 2" xfId="36482" xr:uid="{00000000-0005-0000-0000-000035780000}"/>
    <cellStyle name="Note 2 6 8 4" xfId="23558" xr:uid="{00000000-0005-0000-0000-000036780000}"/>
    <cellStyle name="Note 2 6 8 5" xfId="36483" xr:uid="{00000000-0005-0000-0000-000037780000}"/>
    <cellStyle name="Note 2 6 9" xfId="23559" xr:uid="{00000000-0005-0000-0000-000038780000}"/>
    <cellStyle name="Note 2 6 9 2" xfId="23560" xr:uid="{00000000-0005-0000-0000-000039780000}"/>
    <cellStyle name="Note 2 6 9 2 2" xfId="23561" xr:uid="{00000000-0005-0000-0000-00003A780000}"/>
    <cellStyle name="Note 2 6 9 2 2 2" xfId="36484" xr:uid="{00000000-0005-0000-0000-00003B780000}"/>
    <cellStyle name="Note 2 6 9 2 3" xfId="23562" xr:uid="{00000000-0005-0000-0000-00003C780000}"/>
    <cellStyle name="Note 2 6 9 2 4" xfId="36485" xr:uid="{00000000-0005-0000-0000-00003D780000}"/>
    <cellStyle name="Note 2 6 9 3" xfId="23563" xr:uid="{00000000-0005-0000-0000-00003E780000}"/>
    <cellStyle name="Note 2 6 9 3 2" xfId="36486" xr:uid="{00000000-0005-0000-0000-00003F780000}"/>
    <cellStyle name="Note 2 6 9 4" xfId="23564" xr:uid="{00000000-0005-0000-0000-000040780000}"/>
    <cellStyle name="Note 2 6 9 5" xfId="36487" xr:uid="{00000000-0005-0000-0000-000041780000}"/>
    <cellStyle name="Note 2 7" xfId="23565" xr:uid="{00000000-0005-0000-0000-000042780000}"/>
    <cellStyle name="Note 2 7 10" xfId="23566" xr:uid="{00000000-0005-0000-0000-000043780000}"/>
    <cellStyle name="Note 2 7 10 2" xfId="23567" xr:uid="{00000000-0005-0000-0000-000044780000}"/>
    <cellStyle name="Note 2 7 10 2 2" xfId="23568" xr:uid="{00000000-0005-0000-0000-000045780000}"/>
    <cellStyle name="Note 2 7 10 2 2 2" xfId="36488" xr:uid="{00000000-0005-0000-0000-000046780000}"/>
    <cellStyle name="Note 2 7 10 2 3" xfId="23569" xr:uid="{00000000-0005-0000-0000-000047780000}"/>
    <cellStyle name="Note 2 7 10 2 4" xfId="36489" xr:uid="{00000000-0005-0000-0000-000048780000}"/>
    <cellStyle name="Note 2 7 10 3" xfId="23570" xr:uid="{00000000-0005-0000-0000-000049780000}"/>
    <cellStyle name="Note 2 7 10 3 2" xfId="36490" xr:uid="{00000000-0005-0000-0000-00004A780000}"/>
    <cellStyle name="Note 2 7 10 4" xfId="23571" xr:uid="{00000000-0005-0000-0000-00004B780000}"/>
    <cellStyle name="Note 2 7 10 5" xfId="36491" xr:uid="{00000000-0005-0000-0000-00004C780000}"/>
    <cellStyle name="Note 2 7 11" xfId="23572" xr:uid="{00000000-0005-0000-0000-00004D780000}"/>
    <cellStyle name="Note 2 7 11 2" xfId="23573" xr:uid="{00000000-0005-0000-0000-00004E780000}"/>
    <cellStyle name="Note 2 7 11 2 2" xfId="23574" xr:uid="{00000000-0005-0000-0000-00004F780000}"/>
    <cellStyle name="Note 2 7 11 2 2 2" xfId="36492" xr:uid="{00000000-0005-0000-0000-000050780000}"/>
    <cellStyle name="Note 2 7 11 2 3" xfId="23575" xr:uid="{00000000-0005-0000-0000-000051780000}"/>
    <cellStyle name="Note 2 7 11 2 4" xfId="36493" xr:uid="{00000000-0005-0000-0000-000052780000}"/>
    <cellStyle name="Note 2 7 11 3" xfId="23576" xr:uid="{00000000-0005-0000-0000-000053780000}"/>
    <cellStyle name="Note 2 7 11 3 2" xfId="36494" xr:uid="{00000000-0005-0000-0000-000054780000}"/>
    <cellStyle name="Note 2 7 11 4" xfId="23577" xr:uid="{00000000-0005-0000-0000-000055780000}"/>
    <cellStyle name="Note 2 7 11 5" xfId="36495" xr:uid="{00000000-0005-0000-0000-000056780000}"/>
    <cellStyle name="Note 2 7 12" xfId="23578" xr:uid="{00000000-0005-0000-0000-000057780000}"/>
    <cellStyle name="Note 2 7 12 2" xfId="23579" xr:uid="{00000000-0005-0000-0000-000058780000}"/>
    <cellStyle name="Note 2 7 12 2 2" xfId="23580" xr:uid="{00000000-0005-0000-0000-000059780000}"/>
    <cellStyle name="Note 2 7 12 2 2 2" xfId="36496" xr:uid="{00000000-0005-0000-0000-00005A780000}"/>
    <cellStyle name="Note 2 7 12 2 3" xfId="23581" xr:uid="{00000000-0005-0000-0000-00005B780000}"/>
    <cellStyle name="Note 2 7 12 2 4" xfId="36497" xr:uid="{00000000-0005-0000-0000-00005C780000}"/>
    <cellStyle name="Note 2 7 12 3" xfId="23582" xr:uid="{00000000-0005-0000-0000-00005D780000}"/>
    <cellStyle name="Note 2 7 12 3 2" xfId="36498" xr:uid="{00000000-0005-0000-0000-00005E780000}"/>
    <cellStyle name="Note 2 7 12 4" xfId="23583" xr:uid="{00000000-0005-0000-0000-00005F780000}"/>
    <cellStyle name="Note 2 7 12 5" xfId="36499" xr:uid="{00000000-0005-0000-0000-000060780000}"/>
    <cellStyle name="Note 2 7 13" xfId="23584" xr:uid="{00000000-0005-0000-0000-000061780000}"/>
    <cellStyle name="Note 2 7 13 2" xfId="23585" xr:uid="{00000000-0005-0000-0000-000062780000}"/>
    <cellStyle name="Note 2 7 13 2 2" xfId="23586" xr:uid="{00000000-0005-0000-0000-000063780000}"/>
    <cellStyle name="Note 2 7 13 2 2 2" xfId="36500" xr:uid="{00000000-0005-0000-0000-000064780000}"/>
    <cellStyle name="Note 2 7 13 2 3" xfId="23587" xr:uid="{00000000-0005-0000-0000-000065780000}"/>
    <cellStyle name="Note 2 7 13 2 4" xfId="36501" xr:uid="{00000000-0005-0000-0000-000066780000}"/>
    <cellStyle name="Note 2 7 13 3" xfId="23588" xr:uid="{00000000-0005-0000-0000-000067780000}"/>
    <cellStyle name="Note 2 7 13 3 2" xfId="36502" xr:uid="{00000000-0005-0000-0000-000068780000}"/>
    <cellStyle name="Note 2 7 13 4" xfId="23589" xr:uid="{00000000-0005-0000-0000-000069780000}"/>
    <cellStyle name="Note 2 7 13 5" xfId="36503" xr:uid="{00000000-0005-0000-0000-00006A780000}"/>
    <cellStyle name="Note 2 7 14" xfId="23590" xr:uid="{00000000-0005-0000-0000-00006B780000}"/>
    <cellStyle name="Note 2 7 14 2" xfId="23591" xr:uid="{00000000-0005-0000-0000-00006C780000}"/>
    <cellStyle name="Note 2 7 14 2 2" xfId="23592" xr:uid="{00000000-0005-0000-0000-00006D780000}"/>
    <cellStyle name="Note 2 7 14 2 2 2" xfId="36504" xr:uid="{00000000-0005-0000-0000-00006E780000}"/>
    <cellStyle name="Note 2 7 14 2 3" xfId="23593" xr:uid="{00000000-0005-0000-0000-00006F780000}"/>
    <cellStyle name="Note 2 7 14 2 4" xfId="36505" xr:uid="{00000000-0005-0000-0000-000070780000}"/>
    <cellStyle name="Note 2 7 14 3" xfId="23594" xr:uid="{00000000-0005-0000-0000-000071780000}"/>
    <cellStyle name="Note 2 7 14 3 2" xfId="36506" xr:uid="{00000000-0005-0000-0000-000072780000}"/>
    <cellStyle name="Note 2 7 14 4" xfId="23595" xr:uid="{00000000-0005-0000-0000-000073780000}"/>
    <cellStyle name="Note 2 7 14 5" xfId="36507" xr:uid="{00000000-0005-0000-0000-000074780000}"/>
    <cellStyle name="Note 2 7 15" xfId="23596" xr:uid="{00000000-0005-0000-0000-000075780000}"/>
    <cellStyle name="Note 2 7 15 2" xfId="23597" xr:uid="{00000000-0005-0000-0000-000076780000}"/>
    <cellStyle name="Note 2 7 15 2 2" xfId="23598" xr:uid="{00000000-0005-0000-0000-000077780000}"/>
    <cellStyle name="Note 2 7 15 2 2 2" xfId="36508" xr:uid="{00000000-0005-0000-0000-000078780000}"/>
    <cellStyle name="Note 2 7 15 2 3" xfId="23599" xr:uid="{00000000-0005-0000-0000-000079780000}"/>
    <cellStyle name="Note 2 7 15 2 4" xfId="36509" xr:uid="{00000000-0005-0000-0000-00007A780000}"/>
    <cellStyle name="Note 2 7 15 3" xfId="23600" xr:uid="{00000000-0005-0000-0000-00007B780000}"/>
    <cellStyle name="Note 2 7 15 3 2" xfId="36510" xr:uid="{00000000-0005-0000-0000-00007C780000}"/>
    <cellStyle name="Note 2 7 15 4" xfId="23601" xr:uid="{00000000-0005-0000-0000-00007D780000}"/>
    <cellStyle name="Note 2 7 15 5" xfId="36511" xr:uid="{00000000-0005-0000-0000-00007E780000}"/>
    <cellStyle name="Note 2 7 16" xfId="23602" xr:uid="{00000000-0005-0000-0000-00007F780000}"/>
    <cellStyle name="Note 2 7 16 2" xfId="23603" xr:uid="{00000000-0005-0000-0000-000080780000}"/>
    <cellStyle name="Note 2 7 16 2 2" xfId="23604" xr:uid="{00000000-0005-0000-0000-000081780000}"/>
    <cellStyle name="Note 2 7 16 2 2 2" xfId="36512" xr:uid="{00000000-0005-0000-0000-000082780000}"/>
    <cellStyle name="Note 2 7 16 2 3" xfId="23605" xr:uid="{00000000-0005-0000-0000-000083780000}"/>
    <cellStyle name="Note 2 7 16 2 4" xfId="36513" xr:uid="{00000000-0005-0000-0000-000084780000}"/>
    <cellStyle name="Note 2 7 16 3" xfId="23606" xr:uid="{00000000-0005-0000-0000-000085780000}"/>
    <cellStyle name="Note 2 7 16 3 2" xfId="36514" xr:uid="{00000000-0005-0000-0000-000086780000}"/>
    <cellStyle name="Note 2 7 16 4" xfId="23607" xr:uid="{00000000-0005-0000-0000-000087780000}"/>
    <cellStyle name="Note 2 7 16 5" xfId="36515" xr:uid="{00000000-0005-0000-0000-000088780000}"/>
    <cellStyle name="Note 2 7 17" xfId="23608" xr:uid="{00000000-0005-0000-0000-000089780000}"/>
    <cellStyle name="Note 2 7 17 2" xfId="23609" xr:uid="{00000000-0005-0000-0000-00008A780000}"/>
    <cellStyle name="Note 2 7 17 2 2" xfId="23610" xr:uid="{00000000-0005-0000-0000-00008B780000}"/>
    <cellStyle name="Note 2 7 17 2 2 2" xfId="36516" xr:uid="{00000000-0005-0000-0000-00008C780000}"/>
    <cellStyle name="Note 2 7 17 2 3" xfId="23611" xr:uid="{00000000-0005-0000-0000-00008D780000}"/>
    <cellStyle name="Note 2 7 17 2 4" xfId="36517" xr:uid="{00000000-0005-0000-0000-00008E780000}"/>
    <cellStyle name="Note 2 7 17 3" xfId="23612" xr:uid="{00000000-0005-0000-0000-00008F780000}"/>
    <cellStyle name="Note 2 7 17 3 2" xfId="36518" xr:uid="{00000000-0005-0000-0000-000090780000}"/>
    <cellStyle name="Note 2 7 17 4" xfId="23613" xr:uid="{00000000-0005-0000-0000-000091780000}"/>
    <cellStyle name="Note 2 7 17 5" xfId="36519" xr:uid="{00000000-0005-0000-0000-000092780000}"/>
    <cellStyle name="Note 2 7 18" xfId="23614" xr:uid="{00000000-0005-0000-0000-000093780000}"/>
    <cellStyle name="Note 2 7 18 2" xfId="23615" xr:uid="{00000000-0005-0000-0000-000094780000}"/>
    <cellStyle name="Note 2 7 18 2 2" xfId="23616" xr:uid="{00000000-0005-0000-0000-000095780000}"/>
    <cellStyle name="Note 2 7 18 2 2 2" xfId="36520" xr:uid="{00000000-0005-0000-0000-000096780000}"/>
    <cellStyle name="Note 2 7 18 2 3" xfId="23617" xr:uid="{00000000-0005-0000-0000-000097780000}"/>
    <cellStyle name="Note 2 7 18 2 4" xfId="36521" xr:uid="{00000000-0005-0000-0000-000098780000}"/>
    <cellStyle name="Note 2 7 18 3" xfId="23618" xr:uid="{00000000-0005-0000-0000-000099780000}"/>
    <cellStyle name="Note 2 7 18 3 2" xfId="36522" xr:uid="{00000000-0005-0000-0000-00009A780000}"/>
    <cellStyle name="Note 2 7 18 4" xfId="23619" xr:uid="{00000000-0005-0000-0000-00009B780000}"/>
    <cellStyle name="Note 2 7 18 5" xfId="36523" xr:uid="{00000000-0005-0000-0000-00009C780000}"/>
    <cellStyle name="Note 2 7 19" xfId="23620" xr:uid="{00000000-0005-0000-0000-00009D780000}"/>
    <cellStyle name="Note 2 7 19 2" xfId="23621" xr:uid="{00000000-0005-0000-0000-00009E780000}"/>
    <cellStyle name="Note 2 7 19 2 2" xfId="23622" xr:uid="{00000000-0005-0000-0000-00009F780000}"/>
    <cellStyle name="Note 2 7 19 2 2 2" xfId="36524" xr:uid="{00000000-0005-0000-0000-0000A0780000}"/>
    <cellStyle name="Note 2 7 19 2 3" xfId="23623" xr:uid="{00000000-0005-0000-0000-0000A1780000}"/>
    <cellStyle name="Note 2 7 19 2 4" xfId="36525" xr:uid="{00000000-0005-0000-0000-0000A2780000}"/>
    <cellStyle name="Note 2 7 19 3" xfId="23624" xr:uid="{00000000-0005-0000-0000-0000A3780000}"/>
    <cellStyle name="Note 2 7 19 3 2" xfId="36526" xr:uid="{00000000-0005-0000-0000-0000A4780000}"/>
    <cellStyle name="Note 2 7 19 4" xfId="23625" xr:uid="{00000000-0005-0000-0000-0000A5780000}"/>
    <cellStyle name="Note 2 7 19 5" xfId="36527" xr:uid="{00000000-0005-0000-0000-0000A6780000}"/>
    <cellStyle name="Note 2 7 2" xfId="23626" xr:uid="{00000000-0005-0000-0000-0000A7780000}"/>
    <cellStyle name="Note 2 7 2 10" xfId="23627" xr:uid="{00000000-0005-0000-0000-0000A8780000}"/>
    <cellStyle name="Note 2 7 2 10 2" xfId="23628" xr:uid="{00000000-0005-0000-0000-0000A9780000}"/>
    <cellStyle name="Note 2 7 2 10 2 2" xfId="23629" xr:uid="{00000000-0005-0000-0000-0000AA780000}"/>
    <cellStyle name="Note 2 7 2 10 2 2 2" xfId="36528" xr:uid="{00000000-0005-0000-0000-0000AB780000}"/>
    <cellStyle name="Note 2 7 2 10 2 3" xfId="23630" xr:uid="{00000000-0005-0000-0000-0000AC780000}"/>
    <cellStyle name="Note 2 7 2 10 2 4" xfId="36529" xr:uid="{00000000-0005-0000-0000-0000AD780000}"/>
    <cellStyle name="Note 2 7 2 10 3" xfId="23631" xr:uid="{00000000-0005-0000-0000-0000AE780000}"/>
    <cellStyle name="Note 2 7 2 10 3 2" xfId="36530" xr:uid="{00000000-0005-0000-0000-0000AF780000}"/>
    <cellStyle name="Note 2 7 2 10 4" xfId="23632" xr:uid="{00000000-0005-0000-0000-0000B0780000}"/>
    <cellStyle name="Note 2 7 2 10 5" xfId="36531" xr:uid="{00000000-0005-0000-0000-0000B1780000}"/>
    <cellStyle name="Note 2 7 2 11" xfId="23633" xr:uid="{00000000-0005-0000-0000-0000B2780000}"/>
    <cellStyle name="Note 2 7 2 11 2" xfId="23634" xr:uid="{00000000-0005-0000-0000-0000B3780000}"/>
    <cellStyle name="Note 2 7 2 11 2 2" xfId="23635" xr:uid="{00000000-0005-0000-0000-0000B4780000}"/>
    <cellStyle name="Note 2 7 2 11 2 2 2" xfId="36532" xr:uid="{00000000-0005-0000-0000-0000B5780000}"/>
    <cellStyle name="Note 2 7 2 11 2 3" xfId="23636" xr:uid="{00000000-0005-0000-0000-0000B6780000}"/>
    <cellStyle name="Note 2 7 2 11 2 4" xfId="36533" xr:uid="{00000000-0005-0000-0000-0000B7780000}"/>
    <cellStyle name="Note 2 7 2 11 3" xfId="23637" xr:uid="{00000000-0005-0000-0000-0000B8780000}"/>
    <cellStyle name="Note 2 7 2 11 3 2" xfId="36534" xr:uid="{00000000-0005-0000-0000-0000B9780000}"/>
    <cellStyle name="Note 2 7 2 11 4" xfId="23638" xr:uid="{00000000-0005-0000-0000-0000BA780000}"/>
    <cellStyle name="Note 2 7 2 11 5" xfId="36535" xr:uid="{00000000-0005-0000-0000-0000BB780000}"/>
    <cellStyle name="Note 2 7 2 12" xfId="23639" xr:uid="{00000000-0005-0000-0000-0000BC780000}"/>
    <cellStyle name="Note 2 7 2 12 2" xfId="23640" xr:uid="{00000000-0005-0000-0000-0000BD780000}"/>
    <cellStyle name="Note 2 7 2 12 2 2" xfId="23641" xr:uid="{00000000-0005-0000-0000-0000BE780000}"/>
    <cellStyle name="Note 2 7 2 12 2 2 2" xfId="36536" xr:uid="{00000000-0005-0000-0000-0000BF780000}"/>
    <cellStyle name="Note 2 7 2 12 2 3" xfId="23642" xr:uid="{00000000-0005-0000-0000-0000C0780000}"/>
    <cellStyle name="Note 2 7 2 12 2 4" xfId="36537" xr:uid="{00000000-0005-0000-0000-0000C1780000}"/>
    <cellStyle name="Note 2 7 2 12 3" xfId="23643" xr:uid="{00000000-0005-0000-0000-0000C2780000}"/>
    <cellStyle name="Note 2 7 2 12 3 2" xfId="36538" xr:uid="{00000000-0005-0000-0000-0000C3780000}"/>
    <cellStyle name="Note 2 7 2 12 4" xfId="23644" xr:uid="{00000000-0005-0000-0000-0000C4780000}"/>
    <cellStyle name="Note 2 7 2 12 5" xfId="36539" xr:uid="{00000000-0005-0000-0000-0000C5780000}"/>
    <cellStyle name="Note 2 7 2 13" xfId="23645" xr:uid="{00000000-0005-0000-0000-0000C6780000}"/>
    <cellStyle name="Note 2 7 2 13 2" xfId="23646" xr:uid="{00000000-0005-0000-0000-0000C7780000}"/>
    <cellStyle name="Note 2 7 2 13 2 2" xfId="23647" xr:uid="{00000000-0005-0000-0000-0000C8780000}"/>
    <cellStyle name="Note 2 7 2 13 2 2 2" xfId="36540" xr:uid="{00000000-0005-0000-0000-0000C9780000}"/>
    <cellStyle name="Note 2 7 2 13 2 3" xfId="23648" xr:uid="{00000000-0005-0000-0000-0000CA780000}"/>
    <cellStyle name="Note 2 7 2 13 2 4" xfId="36541" xr:uid="{00000000-0005-0000-0000-0000CB780000}"/>
    <cellStyle name="Note 2 7 2 13 3" xfId="23649" xr:uid="{00000000-0005-0000-0000-0000CC780000}"/>
    <cellStyle name="Note 2 7 2 13 3 2" xfId="36542" xr:uid="{00000000-0005-0000-0000-0000CD780000}"/>
    <cellStyle name="Note 2 7 2 13 4" xfId="23650" xr:uid="{00000000-0005-0000-0000-0000CE780000}"/>
    <cellStyle name="Note 2 7 2 13 5" xfId="36543" xr:uid="{00000000-0005-0000-0000-0000CF780000}"/>
    <cellStyle name="Note 2 7 2 14" xfId="23651" xr:uid="{00000000-0005-0000-0000-0000D0780000}"/>
    <cellStyle name="Note 2 7 2 14 2" xfId="23652" xr:uid="{00000000-0005-0000-0000-0000D1780000}"/>
    <cellStyle name="Note 2 7 2 14 2 2" xfId="23653" xr:uid="{00000000-0005-0000-0000-0000D2780000}"/>
    <cellStyle name="Note 2 7 2 14 2 2 2" xfId="36544" xr:uid="{00000000-0005-0000-0000-0000D3780000}"/>
    <cellStyle name="Note 2 7 2 14 2 3" xfId="23654" xr:uid="{00000000-0005-0000-0000-0000D4780000}"/>
    <cellStyle name="Note 2 7 2 14 2 4" xfId="36545" xr:uid="{00000000-0005-0000-0000-0000D5780000}"/>
    <cellStyle name="Note 2 7 2 14 3" xfId="23655" xr:uid="{00000000-0005-0000-0000-0000D6780000}"/>
    <cellStyle name="Note 2 7 2 14 3 2" xfId="36546" xr:uid="{00000000-0005-0000-0000-0000D7780000}"/>
    <cellStyle name="Note 2 7 2 14 4" xfId="23656" xr:uid="{00000000-0005-0000-0000-0000D8780000}"/>
    <cellStyle name="Note 2 7 2 14 5" xfId="36547" xr:uid="{00000000-0005-0000-0000-0000D9780000}"/>
    <cellStyle name="Note 2 7 2 15" xfId="23657" xr:uid="{00000000-0005-0000-0000-0000DA780000}"/>
    <cellStyle name="Note 2 7 2 15 2" xfId="23658" xr:uid="{00000000-0005-0000-0000-0000DB780000}"/>
    <cellStyle name="Note 2 7 2 15 2 2" xfId="23659" xr:uid="{00000000-0005-0000-0000-0000DC780000}"/>
    <cellStyle name="Note 2 7 2 15 2 2 2" xfId="36548" xr:uid="{00000000-0005-0000-0000-0000DD780000}"/>
    <cellStyle name="Note 2 7 2 15 2 3" xfId="23660" xr:uid="{00000000-0005-0000-0000-0000DE780000}"/>
    <cellStyle name="Note 2 7 2 15 2 4" xfId="36549" xr:uid="{00000000-0005-0000-0000-0000DF780000}"/>
    <cellStyle name="Note 2 7 2 15 3" xfId="23661" xr:uid="{00000000-0005-0000-0000-0000E0780000}"/>
    <cellStyle name="Note 2 7 2 15 3 2" xfId="36550" xr:uid="{00000000-0005-0000-0000-0000E1780000}"/>
    <cellStyle name="Note 2 7 2 15 4" xfId="23662" xr:uid="{00000000-0005-0000-0000-0000E2780000}"/>
    <cellStyle name="Note 2 7 2 15 5" xfId="36551" xr:uid="{00000000-0005-0000-0000-0000E3780000}"/>
    <cellStyle name="Note 2 7 2 16" xfId="23663" xr:uid="{00000000-0005-0000-0000-0000E4780000}"/>
    <cellStyle name="Note 2 7 2 16 2" xfId="23664" xr:uid="{00000000-0005-0000-0000-0000E5780000}"/>
    <cellStyle name="Note 2 7 2 16 2 2" xfId="23665" xr:uid="{00000000-0005-0000-0000-0000E6780000}"/>
    <cellStyle name="Note 2 7 2 16 2 2 2" xfId="36552" xr:uid="{00000000-0005-0000-0000-0000E7780000}"/>
    <cellStyle name="Note 2 7 2 16 2 3" xfId="23666" xr:uid="{00000000-0005-0000-0000-0000E8780000}"/>
    <cellStyle name="Note 2 7 2 16 2 4" xfId="36553" xr:uid="{00000000-0005-0000-0000-0000E9780000}"/>
    <cellStyle name="Note 2 7 2 16 3" xfId="23667" xr:uid="{00000000-0005-0000-0000-0000EA780000}"/>
    <cellStyle name="Note 2 7 2 16 3 2" xfId="36554" xr:uid="{00000000-0005-0000-0000-0000EB780000}"/>
    <cellStyle name="Note 2 7 2 16 4" xfId="23668" xr:uid="{00000000-0005-0000-0000-0000EC780000}"/>
    <cellStyle name="Note 2 7 2 16 5" xfId="36555" xr:uid="{00000000-0005-0000-0000-0000ED780000}"/>
    <cellStyle name="Note 2 7 2 17" xfId="23669" xr:uid="{00000000-0005-0000-0000-0000EE780000}"/>
    <cellStyle name="Note 2 7 2 17 2" xfId="23670" xr:uid="{00000000-0005-0000-0000-0000EF780000}"/>
    <cellStyle name="Note 2 7 2 17 2 2" xfId="23671" xr:uid="{00000000-0005-0000-0000-0000F0780000}"/>
    <cellStyle name="Note 2 7 2 17 2 2 2" xfId="36556" xr:uid="{00000000-0005-0000-0000-0000F1780000}"/>
    <cellStyle name="Note 2 7 2 17 2 3" xfId="23672" xr:uid="{00000000-0005-0000-0000-0000F2780000}"/>
    <cellStyle name="Note 2 7 2 17 2 4" xfId="36557" xr:uid="{00000000-0005-0000-0000-0000F3780000}"/>
    <cellStyle name="Note 2 7 2 17 3" xfId="23673" xr:uid="{00000000-0005-0000-0000-0000F4780000}"/>
    <cellStyle name="Note 2 7 2 17 3 2" xfId="36558" xr:uid="{00000000-0005-0000-0000-0000F5780000}"/>
    <cellStyle name="Note 2 7 2 17 4" xfId="23674" xr:uid="{00000000-0005-0000-0000-0000F6780000}"/>
    <cellStyle name="Note 2 7 2 17 5" xfId="36559" xr:uid="{00000000-0005-0000-0000-0000F7780000}"/>
    <cellStyle name="Note 2 7 2 18" xfId="23675" xr:uid="{00000000-0005-0000-0000-0000F8780000}"/>
    <cellStyle name="Note 2 7 2 18 2" xfId="23676" xr:uid="{00000000-0005-0000-0000-0000F9780000}"/>
    <cellStyle name="Note 2 7 2 18 2 2" xfId="23677" xr:uid="{00000000-0005-0000-0000-0000FA780000}"/>
    <cellStyle name="Note 2 7 2 18 2 2 2" xfId="36560" xr:uid="{00000000-0005-0000-0000-0000FB780000}"/>
    <cellStyle name="Note 2 7 2 18 2 3" xfId="23678" xr:uid="{00000000-0005-0000-0000-0000FC780000}"/>
    <cellStyle name="Note 2 7 2 18 2 4" xfId="36561" xr:uid="{00000000-0005-0000-0000-0000FD780000}"/>
    <cellStyle name="Note 2 7 2 18 3" xfId="23679" xr:uid="{00000000-0005-0000-0000-0000FE780000}"/>
    <cellStyle name="Note 2 7 2 18 3 2" xfId="36562" xr:uid="{00000000-0005-0000-0000-0000FF780000}"/>
    <cellStyle name="Note 2 7 2 18 4" xfId="23680" xr:uid="{00000000-0005-0000-0000-000000790000}"/>
    <cellStyle name="Note 2 7 2 18 5" xfId="36563" xr:uid="{00000000-0005-0000-0000-000001790000}"/>
    <cellStyle name="Note 2 7 2 19" xfId="23681" xr:uid="{00000000-0005-0000-0000-000002790000}"/>
    <cellStyle name="Note 2 7 2 19 2" xfId="23682" xr:uid="{00000000-0005-0000-0000-000003790000}"/>
    <cellStyle name="Note 2 7 2 19 2 2" xfId="23683" xr:uid="{00000000-0005-0000-0000-000004790000}"/>
    <cellStyle name="Note 2 7 2 19 2 2 2" xfId="36564" xr:uid="{00000000-0005-0000-0000-000005790000}"/>
    <cellStyle name="Note 2 7 2 19 2 3" xfId="23684" xr:uid="{00000000-0005-0000-0000-000006790000}"/>
    <cellStyle name="Note 2 7 2 19 2 4" xfId="36565" xr:uid="{00000000-0005-0000-0000-000007790000}"/>
    <cellStyle name="Note 2 7 2 19 3" xfId="23685" xr:uid="{00000000-0005-0000-0000-000008790000}"/>
    <cellStyle name="Note 2 7 2 19 3 2" xfId="36566" xr:uid="{00000000-0005-0000-0000-000009790000}"/>
    <cellStyle name="Note 2 7 2 19 4" xfId="23686" xr:uid="{00000000-0005-0000-0000-00000A790000}"/>
    <cellStyle name="Note 2 7 2 19 5" xfId="36567" xr:uid="{00000000-0005-0000-0000-00000B790000}"/>
    <cellStyle name="Note 2 7 2 2" xfId="23687" xr:uid="{00000000-0005-0000-0000-00000C790000}"/>
    <cellStyle name="Note 2 7 2 2 2" xfId="23688" xr:uid="{00000000-0005-0000-0000-00000D790000}"/>
    <cellStyle name="Note 2 7 2 2 2 2" xfId="23689" xr:uid="{00000000-0005-0000-0000-00000E790000}"/>
    <cellStyle name="Note 2 7 2 2 2 2 2" xfId="36568" xr:uid="{00000000-0005-0000-0000-00000F790000}"/>
    <cellStyle name="Note 2 7 2 2 2 3" xfId="23690" xr:uid="{00000000-0005-0000-0000-000010790000}"/>
    <cellStyle name="Note 2 7 2 2 2 4" xfId="36569" xr:uid="{00000000-0005-0000-0000-000011790000}"/>
    <cellStyle name="Note 2 7 2 2 3" xfId="23691" xr:uid="{00000000-0005-0000-0000-000012790000}"/>
    <cellStyle name="Note 2 7 2 2 3 2" xfId="36570" xr:uid="{00000000-0005-0000-0000-000013790000}"/>
    <cellStyle name="Note 2 7 2 2 4" xfId="23692" xr:uid="{00000000-0005-0000-0000-000014790000}"/>
    <cellStyle name="Note 2 7 2 2 5" xfId="36571" xr:uid="{00000000-0005-0000-0000-000015790000}"/>
    <cellStyle name="Note 2 7 2 20" xfId="23693" xr:uid="{00000000-0005-0000-0000-000016790000}"/>
    <cellStyle name="Note 2 7 2 20 2" xfId="23694" xr:uid="{00000000-0005-0000-0000-000017790000}"/>
    <cellStyle name="Note 2 7 2 20 2 2" xfId="23695" xr:uid="{00000000-0005-0000-0000-000018790000}"/>
    <cellStyle name="Note 2 7 2 20 2 2 2" xfId="36572" xr:uid="{00000000-0005-0000-0000-000019790000}"/>
    <cellStyle name="Note 2 7 2 20 2 3" xfId="23696" xr:uid="{00000000-0005-0000-0000-00001A790000}"/>
    <cellStyle name="Note 2 7 2 20 2 4" xfId="36573" xr:uid="{00000000-0005-0000-0000-00001B790000}"/>
    <cellStyle name="Note 2 7 2 20 3" xfId="23697" xr:uid="{00000000-0005-0000-0000-00001C790000}"/>
    <cellStyle name="Note 2 7 2 20 3 2" xfId="36574" xr:uid="{00000000-0005-0000-0000-00001D790000}"/>
    <cellStyle name="Note 2 7 2 20 4" xfId="23698" xr:uid="{00000000-0005-0000-0000-00001E790000}"/>
    <cellStyle name="Note 2 7 2 20 5" xfId="36575" xr:uid="{00000000-0005-0000-0000-00001F790000}"/>
    <cellStyle name="Note 2 7 2 21" xfId="23699" xr:uid="{00000000-0005-0000-0000-000020790000}"/>
    <cellStyle name="Note 2 7 2 21 2" xfId="23700" xr:uid="{00000000-0005-0000-0000-000021790000}"/>
    <cellStyle name="Note 2 7 2 21 2 2" xfId="23701" xr:uid="{00000000-0005-0000-0000-000022790000}"/>
    <cellStyle name="Note 2 7 2 21 2 2 2" xfId="36576" xr:uid="{00000000-0005-0000-0000-000023790000}"/>
    <cellStyle name="Note 2 7 2 21 2 3" xfId="23702" xr:uid="{00000000-0005-0000-0000-000024790000}"/>
    <cellStyle name="Note 2 7 2 21 2 4" xfId="36577" xr:uid="{00000000-0005-0000-0000-000025790000}"/>
    <cellStyle name="Note 2 7 2 21 3" xfId="23703" xr:uid="{00000000-0005-0000-0000-000026790000}"/>
    <cellStyle name="Note 2 7 2 21 3 2" xfId="36578" xr:uid="{00000000-0005-0000-0000-000027790000}"/>
    <cellStyle name="Note 2 7 2 21 4" xfId="23704" xr:uid="{00000000-0005-0000-0000-000028790000}"/>
    <cellStyle name="Note 2 7 2 21 5" xfId="36579" xr:uid="{00000000-0005-0000-0000-000029790000}"/>
    <cellStyle name="Note 2 7 2 22" xfId="23705" xr:uid="{00000000-0005-0000-0000-00002A790000}"/>
    <cellStyle name="Note 2 7 2 22 2" xfId="23706" xr:uid="{00000000-0005-0000-0000-00002B790000}"/>
    <cellStyle name="Note 2 7 2 22 2 2" xfId="23707" xr:uid="{00000000-0005-0000-0000-00002C790000}"/>
    <cellStyle name="Note 2 7 2 22 2 2 2" xfId="36580" xr:uid="{00000000-0005-0000-0000-00002D790000}"/>
    <cellStyle name="Note 2 7 2 22 2 3" xfId="23708" xr:uid="{00000000-0005-0000-0000-00002E790000}"/>
    <cellStyle name="Note 2 7 2 22 2 4" xfId="36581" xr:uid="{00000000-0005-0000-0000-00002F790000}"/>
    <cellStyle name="Note 2 7 2 22 3" xfId="23709" xr:uid="{00000000-0005-0000-0000-000030790000}"/>
    <cellStyle name="Note 2 7 2 22 3 2" xfId="36582" xr:uid="{00000000-0005-0000-0000-000031790000}"/>
    <cellStyle name="Note 2 7 2 22 4" xfId="23710" xr:uid="{00000000-0005-0000-0000-000032790000}"/>
    <cellStyle name="Note 2 7 2 22 5" xfId="36583" xr:uid="{00000000-0005-0000-0000-000033790000}"/>
    <cellStyle name="Note 2 7 2 23" xfId="23711" xr:uid="{00000000-0005-0000-0000-000034790000}"/>
    <cellStyle name="Note 2 7 2 23 2" xfId="23712" xr:uid="{00000000-0005-0000-0000-000035790000}"/>
    <cellStyle name="Note 2 7 2 23 2 2" xfId="23713" xr:uid="{00000000-0005-0000-0000-000036790000}"/>
    <cellStyle name="Note 2 7 2 23 2 2 2" xfId="36584" xr:uid="{00000000-0005-0000-0000-000037790000}"/>
    <cellStyle name="Note 2 7 2 23 2 3" xfId="23714" xr:uid="{00000000-0005-0000-0000-000038790000}"/>
    <cellStyle name="Note 2 7 2 23 2 4" xfId="36585" xr:uid="{00000000-0005-0000-0000-000039790000}"/>
    <cellStyle name="Note 2 7 2 23 3" xfId="23715" xr:uid="{00000000-0005-0000-0000-00003A790000}"/>
    <cellStyle name="Note 2 7 2 23 3 2" xfId="36586" xr:uid="{00000000-0005-0000-0000-00003B790000}"/>
    <cellStyle name="Note 2 7 2 23 4" xfId="23716" xr:uid="{00000000-0005-0000-0000-00003C790000}"/>
    <cellStyle name="Note 2 7 2 23 5" xfId="36587" xr:uid="{00000000-0005-0000-0000-00003D790000}"/>
    <cellStyle name="Note 2 7 2 24" xfId="23717" xr:uid="{00000000-0005-0000-0000-00003E790000}"/>
    <cellStyle name="Note 2 7 2 24 2" xfId="23718" xr:uid="{00000000-0005-0000-0000-00003F790000}"/>
    <cellStyle name="Note 2 7 2 24 2 2" xfId="23719" xr:uid="{00000000-0005-0000-0000-000040790000}"/>
    <cellStyle name="Note 2 7 2 24 2 2 2" xfId="36588" xr:uid="{00000000-0005-0000-0000-000041790000}"/>
    <cellStyle name="Note 2 7 2 24 2 3" xfId="23720" xr:uid="{00000000-0005-0000-0000-000042790000}"/>
    <cellStyle name="Note 2 7 2 24 2 4" xfId="36589" xr:uid="{00000000-0005-0000-0000-000043790000}"/>
    <cellStyle name="Note 2 7 2 24 3" xfId="23721" xr:uid="{00000000-0005-0000-0000-000044790000}"/>
    <cellStyle name="Note 2 7 2 24 3 2" xfId="36590" xr:uid="{00000000-0005-0000-0000-000045790000}"/>
    <cellStyle name="Note 2 7 2 24 4" xfId="23722" xr:uid="{00000000-0005-0000-0000-000046790000}"/>
    <cellStyle name="Note 2 7 2 24 5" xfId="36591" xr:uid="{00000000-0005-0000-0000-000047790000}"/>
    <cellStyle name="Note 2 7 2 25" xfId="23723" xr:uid="{00000000-0005-0000-0000-000048790000}"/>
    <cellStyle name="Note 2 7 2 25 2" xfId="23724" xr:uid="{00000000-0005-0000-0000-000049790000}"/>
    <cellStyle name="Note 2 7 2 25 2 2" xfId="23725" xr:uid="{00000000-0005-0000-0000-00004A790000}"/>
    <cellStyle name="Note 2 7 2 25 2 2 2" xfId="36592" xr:uid="{00000000-0005-0000-0000-00004B790000}"/>
    <cellStyle name="Note 2 7 2 25 2 3" xfId="23726" xr:uid="{00000000-0005-0000-0000-00004C790000}"/>
    <cellStyle name="Note 2 7 2 25 2 4" xfId="36593" xr:uid="{00000000-0005-0000-0000-00004D790000}"/>
    <cellStyle name="Note 2 7 2 25 3" xfId="23727" xr:uid="{00000000-0005-0000-0000-00004E790000}"/>
    <cellStyle name="Note 2 7 2 25 3 2" xfId="36594" xr:uid="{00000000-0005-0000-0000-00004F790000}"/>
    <cellStyle name="Note 2 7 2 25 4" xfId="23728" xr:uid="{00000000-0005-0000-0000-000050790000}"/>
    <cellStyle name="Note 2 7 2 25 5" xfId="36595" xr:uid="{00000000-0005-0000-0000-000051790000}"/>
    <cellStyle name="Note 2 7 2 26" xfId="23729" xr:uid="{00000000-0005-0000-0000-000052790000}"/>
    <cellStyle name="Note 2 7 2 26 2" xfId="23730" xr:uid="{00000000-0005-0000-0000-000053790000}"/>
    <cellStyle name="Note 2 7 2 26 2 2" xfId="23731" xr:uid="{00000000-0005-0000-0000-000054790000}"/>
    <cellStyle name="Note 2 7 2 26 2 2 2" xfId="36596" xr:uid="{00000000-0005-0000-0000-000055790000}"/>
    <cellStyle name="Note 2 7 2 26 2 3" xfId="23732" xr:uid="{00000000-0005-0000-0000-000056790000}"/>
    <cellStyle name="Note 2 7 2 26 2 4" xfId="36597" xr:uid="{00000000-0005-0000-0000-000057790000}"/>
    <cellStyle name="Note 2 7 2 26 3" xfId="23733" xr:uid="{00000000-0005-0000-0000-000058790000}"/>
    <cellStyle name="Note 2 7 2 26 3 2" xfId="36598" xr:uid="{00000000-0005-0000-0000-000059790000}"/>
    <cellStyle name="Note 2 7 2 26 4" xfId="23734" xr:uid="{00000000-0005-0000-0000-00005A790000}"/>
    <cellStyle name="Note 2 7 2 26 5" xfId="36599" xr:uid="{00000000-0005-0000-0000-00005B790000}"/>
    <cellStyle name="Note 2 7 2 27" xfId="23735" xr:uid="{00000000-0005-0000-0000-00005C790000}"/>
    <cellStyle name="Note 2 7 2 27 2" xfId="23736" xr:uid="{00000000-0005-0000-0000-00005D790000}"/>
    <cellStyle name="Note 2 7 2 27 2 2" xfId="23737" xr:uid="{00000000-0005-0000-0000-00005E790000}"/>
    <cellStyle name="Note 2 7 2 27 2 2 2" xfId="36600" xr:uid="{00000000-0005-0000-0000-00005F790000}"/>
    <cellStyle name="Note 2 7 2 27 2 3" xfId="23738" xr:uid="{00000000-0005-0000-0000-000060790000}"/>
    <cellStyle name="Note 2 7 2 27 2 4" xfId="36601" xr:uid="{00000000-0005-0000-0000-000061790000}"/>
    <cellStyle name="Note 2 7 2 27 3" xfId="23739" xr:uid="{00000000-0005-0000-0000-000062790000}"/>
    <cellStyle name="Note 2 7 2 27 3 2" xfId="36602" xr:uid="{00000000-0005-0000-0000-000063790000}"/>
    <cellStyle name="Note 2 7 2 27 4" xfId="23740" xr:uid="{00000000-0005-0000-0000-000064790000}"/>
    <cellStyle name="Note 2 7 2 27 5" xfId="36603" xr:uid="{00000000-0005-0000-0000-000065790000}"/>
    <cellStyle name="Note 2 7 2 28" xfId="23741" xr:uid="{00000000-0005-0000-0000-000066790000}"/>
    <cellStyle name="Note 2 7 2 28 2" xfId="23742" xr:uid="{00000000-0005-0000-0000-000067790000}"/>
    <cellStyle name="Note 2 7 2 28 2 2" xfId="23743" xr:uid="{00000000-0005-0000-0000-000068790000}"/>
    <cellStyle name="Note 2 7 2 28 2 2 2" xfId="36604" xr:uid="{00000000-0005-0000-0000-000069790000}"/>
    <cellStyle name="Note 2 7 2 28 2 3" xfId="23744" xr:uid="{00000000-0005-0000-0000-00006A790000}"/>
    <cellStyle name="Note 2 7 2 28 2 4" xfId="36605" xr:uid="{00000000-0005-0000-0000-00006B790000}"/>
    <cellStyle name="Note 2 7 2 28 3" xfId="23745" xr:uid="{00000000-0005-0000-0000-00006C790000}"/>
    <cellStyle name="Note 2 7 2 28 3 2" xfId="36606" xr:uid="{00000000-0005-0000-0000-00006D790000}"/>
    <cellStyle name="Note 2 7 2 28 4" xfId="23746" xr:uid="{00000000-0005-0000-0000-00006E790000}"/>
    <cellStyle name="Note 2 7 2 28 5" xfId="36607" xr:uid="{00000000-0005-0000-0000-00006F790000}"/>
    <cellStyle name="Note 2 7 2 29" xfId="23747" xr:uid="{00000000-0005-0000-0000-000070790000}"/>
    <cellStyle name="Note 2 7 2 29 2" xfId="23748" xr:uid="{00000000-0005-0000-0000-000071790000}"/>
    <cellStyle name="Note 2 7 2 29 2 2" xfId="23749" xr:uid="{00000000-0005-0000-0000-000072790000}"/>
    <cellStyle name="Note 2 7 2 29 2 2 2" xfId="36608" xr:uid="{00000000-0005-0000-0000-000073790000}"/>
    <cellStyle name="Note 2 7 2 29 2 3" xfId="23750" xr:uid="{00000000-0005-0000-0000-000074790000}"/>
    <cellStyle name="Note 2 7 2 29 2 4" xfId="36609" xr:uid="{00000000-0005-0000-0000-000075790000}"/>
    <cellStyle name="Note 2 7 2 29 3" xfId="23751" xr:uid="{00000000-0005-0000-0000-000076790000}"/>
    <cellStyle name="Note 2 7 2 29 3 2" xfId="36610" xr:uid="{00000000-0005-0000-0000-000077790000}"/>
    <cellStyle name="Note 2 7 2 29 4" xfId="23752" xr:uid="{00000000-0005-0000-0000-000078790000}"/>
    <cellStyle name="Note 2 7 2 29 5" xfId="36611" xr:uid="{00000000-0005-0000-0000-000079790000}"/>
    <cellStyle name="Note 2 7 2 3" xfId="23753" xr:uid="{00000000-0005-0000-0000-00007A790000}"/>
    <cellStyle name="Note 2 7 2 3 2" xfId="23754" xr:uid="{00000000-0005-0000-0000-00007B790000}"/>
    <cellStyle name="Note 2 7 2 3 2 2" xfId="23755" xr:uid="{00000000-0005-0000-0000-00007C790000}"/>
    <cellStyle name="Note 2 7 2 3 2 2 2" xfId="36612" xr:uid="{00000000-0005-0000-0000-00007D790000}"/>
    <cellStyle name="Note 2 7 2 3 2 3" xfId="23756" xr:uid="{00000000-0005-0000-0000-00007E790000}"/>
    <cellStyle name="Note 2 7 2 3 2 4" xfId="36613" xr:uid="{00000000-0005-0000-0000-00007F790000}"/>
    <cellStyle name="Note 2 7 2 3 3" xfId="23757" xr:uid="{00000000-0005-0000-0000-000080790000}"/>
    <cellStyle name="Note 2 7 2 3 3 2" xfId="36614" xr:uid="{00000000-0005-0000-0000-000081790000}"/>
    <cellStyle name="Note 2 7 2 3 4" xfId="23758" xr:uid="{00000000-0005-0000-0000-000082790000}"/>
    <cellStyle name="Note 2 7 2 3 5" xfId="36615" xr:uid="{00000000-0005-0000-0000-000083790000}"/>
    <cellStyle name="Note 2 7 2 30" xfId="23759" xr:uid="{00000000-0005-0000-0000-000084790000}"/>
    <cellStyle name="Note 2 7 2 30 2" xfId="23760" xr:uid="{00000000-0005-0000-0000-000085790000}"/>
    <cellStyle name="Note 2 7 2 30 2 2" xfId="23761" xr:uid="{00000000-0005-0000-0000-000086790000}"/>
    <cellStyle name="Note 2 7 2 30 2 2 2" xfId="36616" xr:uid="{00000000-0005-0000-0000-000087790000}"/>
    <cellStyle name="Note 2 7 2 30 2 3" xfId="23762" xr:uid="{00000000-0005-0000-0000-000088790000}"/>
    <cellStyle name="Note 2 7 2 30 2 4" xfId="36617" xr:uid="{00000000-0005-0000-0000-000089790000}"/>
    <cellStyle name="Note 2 7 2 30 3" xfId="23763" xr:uid="{00000000-0005-0000-0000-00008A790000}"/>
    <cellStyle name="Note 2 7 2 30 3 2" xfId="36618" xr:uid="{00000000-0005-0000-0000-00008B790000}"/>
    <cellStyle name="Note 2 7 2 30 4" xfId="23764" xr:uid="{00000000-0005-0000-0000-00008C790000}"/>
    <cellStyle name="Note 2 7 2 30 5" xfId="36619" xr:uid="{00000000-0005-0000-0000-00008D790000}"/>
    <cellStyle name="Note 2 7 2 31" xfId="23765" xr:uid="{00000000-0005-0000-0000-00008E790000}"/>
    <cellStyle name="Note 2 7 2 31 2" xfId="23766" xr:uid="{00000000-0005-0000-0000-00008F790000}"/>
    <cellStyle name="Note 2 7 2 31 2 2" xfId="36620" xr:uid="{00000000-0005-0000-0000-000090790000}"/>
    <cellStyle name="Note 2 7 2 31 3" xfId="23767" xr:uid="{00000000-0005-0000-0000-000091790000}"/>
    <cellStyle name="Note 2 7 2 31 4" xfId="36621" xr:uid="{00000000-0005-0000-0000-000092790000}"/>
    <cellStyle name="Note 2 7 2 32" xfId="23768" xr:uid="{00000000-0005-0000-0000-000093790000}"/>
    <cellStyle name="Note 2 7 2 32 2" xfId="36622" xr:uid="{00000000-0005-0000-0000-000094790000}"/>
    <cellStyle name="Note 2 7 2 33" xfId="23769" xr:uid="{00000000-0005-0000-0000-000095790000}"/>
    <cellStyle name="Note 2 7 2 34" xfId="36623" xr:uid="{00000000-0005-0000-0000-000096790000}"/>
    <cellStyle name="Note 2 7 2 4" xfId="23770" xr:uid="{00000000-0005-0000-0000-000097790000}"/>
    <cellStyle name="Note 2 7 2 4 2" xfId="23771" xr:uid="{00000000-0005-0000-0000-000098790000}"/>
    <cellStyle name="Note 2 7 2 4 2 2" xfId="23772" xr:uid="{00000000-0005-0000-0000-000099790000}"/>
    <cellStyle name="Note 2 7 2 4 2 2 2" xfId="36624" xr:uid="{00000000-0005-0000-0000-00009A790000}"/>
    <cellStyle name="Note 2 7 2 4 2 3" xfId="23773" xr:uid="{00000000-0005-0000-0000-00009B790000}"/>
    <cellStyle name="Note 2 7 2 4 2 4" xfId="36625" xr:uid="{00000000-0005-0000-0000-00009C790000}"/>
    <cellStyle name="Note 2 7 2 4 3" xfId="23774" xr:uid="{00000000-0005-0000-0000-00009D790000}"/>
    <cellStyle name="Note 2 7 2 4 3 2" xfId="36626" xr:uid="{00000000-0005-0000-0000-00009E790000}"/>
    <cellStyle name="Note 2 7 2 4 4" xfId="23775" xr:uid="{00000000-0005-0000-0000-00009F790000}"/>
    <cellStyle name="Note 2 7 2 4 5" xfId="36627" xr:uid="{00000000-0005-0000-0000-0000A0790000}"/>
    <cellStyle name="Note 2 7 2 5" xfId="23776" xr:uid="{00000000-0005-0000-0000-0000A1790000}"/>
    <cellStyle name="Note 2 7 2 5 2" xfId="23777" xr:uid="{00000000-0005-0000-0000-0000A2790000}"/>
    <cellStyle name="Note 2 7 2 5 2 2" xfId="23778" xr:uid="{00000000-0005-0000-0000-0000A3790000}"/>
    <cellStyle name="Note 2 7 2 5 2 2 2" xfId="36628" xr:uid="{00000000-0005-0000-0000-0000A4790000}"/>
    <cellStyle name="Note 2 7 2 5 2 3" xfId="23779" xr:uid="{00000000-0005-0000-0000-0000A5790000}"/>
    <cellStyle name="Note 2 7 2 5 2 4" xfId="36629" xr:uid="{00000000-0005-0000-0000-0000A6790000}"/>
    <cellStyle name="Note 2 7 2 5 3" xfId="23780" xr:uid="{00000000-0005-0000-0000-0000A7790000}"/>
    <cellStyle name="Note 2 7 2 5 3 2" xfId="36630" xr:uid="{00000000-0005-0000-0000-0000A8790000}"/>
    <cellStyle name="Note 2 7 2 5 4" xfId="23781" xr:uid="{00000000-0005-0000-0000-0000A9790000}"/>
    <cellStyle name="Note 2 7 2 5 5" xfId="36631" xr:uid="{00000000-0005-0000-0000-0000AA790000}"/>
    <cellStyle name="Note 2 7 2 6" xfId="23782" xr:uid="{00000000-0005-0000-0000-0000AB790000}"/>
    <cellStyle name="Note 2 7 2 6 2" xfId="23783" xr:uid="{00000000-0005-0000-0000-0000AC790000}"/>
    <cellStyle name="Note 2 7 2 6 2 2" xfId="23784" xr:uid="{00000000-0005-0000-0000-0000AD790000}"/>
    <cellStyle name="Note 2 7 2 6 2 2 2" xfId="36632" xr:uid="{00000000-0005-0000-0000-0000AE790000}"/>
    <cellStyle name="Note 2 7 2 6 2 3" xfId="23785" xr:uid="{00000000-0005-0000-0000-0000AF790000}"/>
    <cellStyle name="Note 2 7 2 6 2 4" xfId="36633" xr:uid="{00000000-0005-0000-0000-0000B0790000}"/>
    <cellStyle name="Note 2 7 2 6 3" xfId="23786" xr:uid="{00000000-0005-0000-0000-0000B1790000}"/>
    <cellStyle name="Note 2 7 2 6 3 2" xfId="36634" xr:uid="{00000000-0005-0000-0000-0000B2790000}"/>
    <cellStyle name="Note 2 7 2 6 4" xfId="23787" xr:uid="{00000000-0005-0000-0000-0000B3790000}"/>
    <cellStyle name="Note 2 7 2 6 5" xfId="36635" xr:uid="{00000000-0005-0000-0000-0000B4790000}"/>
    <cellStyle name="Note 2 7 2 7" xfId="23788" xr:uid="{00000000-0005-0000-0000-0000B5790000}"/>
    <cellStyle name="Note 2 7 2 7 2" xfId="23789" xr:uid="{00000000-0005-0000-0000-0000B6790000}"/>
    <cellStyle name="Note 2 7 2 7 2 2" xfId="23790" xr:uid="{00000000-0005-0000-0000-0000B7790000}"/>
    <cellStyle name="Note 2 7 2 7 2 2 2" xfId="36636" xr:uid="{00000000-0005-0000-0000-0000B8790000}"/>
    <cellStyle name="Note 2 7 2 7 2 3" xfId="23791" xr:uid="{00000000-0005-0000-0000-0000B9790000}"/>
    <cellStyle name="Note 2 7 2 7 2 4" xfId="36637" xr:uid="{00000000-0005-0000-0000-0000BA790000}"/>
    <cellStyle name="Note 2 7 2 7 3" xfId="23792" xr:uid="{00000000-0005-0000-0000-0000BB790000}"/>
    <cellStyle name="Note 2 7 2 7 3 2" xfId="36638" xr:uid="{00000000-0005-0000-0000-0000BC790000}"/>
    <cellStyle name="Note 2 7 2 7 4" xfId="23793" xr:uid="{00000000-0005-0000-0000-0000BD790000}"/>
    <cellStyle name="Note 2 7 2 7 5" xfId="36639" xr:uid="{00000000-0005-0000-0000-0000BE790000}"/>
    <cellStyle name="Note 2 7 2 8" xfId="23794" xr:uid="{00000000-0005-0000-0000-0000BF790000}"/>
    <cellStyle name="Note 2 7 2 8 2" xfId="23795" xr:uid="{00000000-0005-0000-0000-0000C0790000}"/>
    <cellStyle name="Note 2 7 2 8 2 2" xfId="23796" xr:uid="{00000000-0005-0000-0000-0000C1790000}"/>
    <cellStyle name="Note 2 7 2 8 2 2 2" xfId="36640" xr:uid="{00000000-0005-0000-0000-0000C2790000}"/>
    <cellStyle name="Note 2 7 2 8 2 3" xfId="23797" xr:uid="{00000000-0005-0000-0000-0000C3790000}"/>
    <cellStyle name="Note 2 7 2 8 2 4" xfId="36641" xr:uid="{00000000-0005-0000-0000-0000C4790000}"/>
    <cellStyle name="Note 2 7 2 8 3" xfId="23798" xr:uid="{00000000-0005-0000-0000-0000C5790000}"/>
    <cellStyle name="Note 2 7 2 8 3 2" xfId="36642" xr:uid="{00000000-0005-0000-0000-0000C6790000}"/>
    <cellStyle name="Note 2 7 2 8 4" xfId="23799" xr:uid="{00000000-0005-0000-0000-0000C7790000}"/>
    <cellStyle name="Note 2 7 2 8 5" xfId="36643" xr:uid="{00000000-0005-0000-0000-0000C8790000}"/>
    <cellStyle name="Note 2 7 2 9" xfId="23800" xr:uid="{00000000-0005-0000-0000-0000C9790000}"/>
    <cellStyle name="Note 2 7 2 9 2" xfId="23801" xr:uid="{00000000-0005-0000-0000-0000CA790000}"/>
    <cellStyle name="Note 2 7 2 9 2 2" xfId="23802" xr:uid="{00000000-0005-0000-0000-0000CB790000}"/>
    <cellStyle name="Note 2 7 2 9 2 2 2" xfId="36644" xr:uid="{00000000-0005-0000-0000-0000CC790000}"/>
    <cellStyle name="Note 2 7 2 9 2 3" xfId="23803" xr:uid="{00000000-0005-0000-0000-0000CD790000}"/>
    <cellStyle name="Note 2 7 2 9 2 4" xfId="36645" xr:uid="{00000000-0005-0000-0000-0000CE790000}"/>
    <cellStyle name="Note 2 7 2 9 3" xfId="23804" xr:uid="{00000000-0005-0000-0000-0000CF790000}"/>
    <cellStyle name="Note 2 7 2 9 3 2" xfId="36646" xr:uid="{00000000-0005-0000-0000-0000D0790000}"/>
    <cellStyle name="Note 2 7 2 9 4" xfId="23805" xr:uid="{00000000-0005-0000-0000-0000D1790000}"/>
    <cellStyle name="Note 2 7 2 9 5" xfId="36647" xr:uid="{00000000-0005-0000-0000-0000D2790000}"/>
    <cellStyle name="Note 2 7 20" xfId="23806" xr:uid="{00000000-0005-0000-0000-0000D3790000}"/>
    <cellStyle name="Note 2 7 20 2" xfId="23807" xr:uid="{00000000-0005-0000-0000-0000D4790000}"/>
    <cellStyle name="Note 2 7 20 2 2" xfId="23808" xr:uid="{00000000-0005-0000-0000-0000D5790000}"/>
    <cellStyle name="Note 2 7 20 2 2 2" xfId="36648" xr:uid="{00000000-0005-0000-0000-0000D6790000}"/>
    <cellStyle name="Note 2 7 20 2 3" xfId="23809" xr:uid="{00000000-0005-0000-0000-0000D7790000}"/>
    <cellStyle name="Note 2 7 20 2 4" xfId="36649" xr:uid="{00000000-0005-0000-0000-0000D8790000}"/>
    <cellStyle name="Note 2 7 20 3" xfId="23810" xr:uid="{00000000-0005-0000-0000-0000D9790000}"/>
    <cellStyle name="Note 2 7 20 3 2" xfId="36650" xr:uid="{00000000-0005-0000-0000-0000DA790000}"/>
    <cellStyle name="Note 2 7 20 4" xfId="23811" xr:uid="{00000000-0005-0000-0000-0000DB790000}"/>
    <cellStyle name="Note 2 7 20 5" xfId="36651" xr:uid="{00000000-0005-0000-0000-0000DC790000}"/>
    <cellStyle name="Note 2 7 21" xfId="23812" xr:uid="{00000000-0005-0000-0000-0000DD790000}"/>
    <cellStyle name="Note 2 7 21 2" xfId="23813" xr:uid="{00000000-0005-0000-0000-0000DE790000}"/>
    <cellStyle name="Note 2 7 21 2 2" xfId="23814" xr:uid="{00000000-0005-0000-0000-0000DF790000}"/>
    <cellStyle name="Note 2 7 21 2 2 2" xfId="36652" xr:uid="{00000000-0005-0000-0000-0000E0790000}"/>
    <cellStyle name="Note 2 7 21 2 3" xfId="23815" xr:uid="{00000000-0005-0000-0000-0000E1790000}"/>
    <cellStyle name="Note 2 7 21 2 4" xfId="36653" xr:uid="{00000000-0005-0000-0000-0000E2790000}"/>
    <cellStyle name="Note 2 7 21 3" xfId="23816" xr:uid="{00000000-0005-0000-0000-0000E3790000}"/>
    <cellStyle name="Note 2 7 21 3 2" xfId="36654" xr:uid="{00000000-0005-0000-0000-0000E4790000}"/>
    <cellStyle name="Note 2 7 21 4" xfId="23817" xr:uid="{00000000-0005-0000-0000-0000E5790000}"/>
    <cellStyle name="Note 2 7 21 5" xfId="36655" xr:uid="{00000000-0005-0000-0000-0000E6790000}"/>
    <cellStyle name="Note 2 7 22" xfId="23818" xr:uid="{00000000-0005-0000-0000-0000E7790000}"/>
    <cellStyle name="Note 2 7 22 2" xfId="23819" xr:uid="{00000000-0005-0000-0000-0000E8790000}"/>
    <cellStyle name="Note 2 7 22 2 2" xfId="23820" xr:uid="{00000000-0005-0000-0000-0000E9790000}"/>
    <cellStyle name="Note 2 7 22 2 2 2" xfId="36656" xr:uid="{00000000-0005-0000-0000-0000EA790000}"/>
    <cellStyle name="Note 2 7 22 2 3" xfId="23821" xr:uid="{00000000-0005-0000-0000-0000EB790000}"/>
    <cellStyle name="Note 2 7 22 2 4" xfId="36657" xr:uid="{00000000-0005-0000-0000-0000EC790000}"/>
    <cellStyle name="Note 2 7 22 3" xfId="23822" xr:uid="{00000000-0005-0000-0000-0000ED790000}"/>
    <cellStyle name="Note 2 7 22 3 2" xfId="36658" xr:uid="{00000000-0005-0000-0000-0000EE790000}"/>
    <cellStyle name="Note 2 7 22 4" xfId="23823" xr:uid="{00000000-0005-0000-0000-0000EF790000}"/>
    <cellStyle name="Note 2 7 22 5" xfId="36659" xr:uid="{00000000-0005-0000-0000-0000F0790000}"/>
    <cellStyle name="Note 2 7 23" xfId="23824" xr:uid="{00000000-0005-0000-0000-0000F1790000}"/>
    <cellStyle name="Note 2 7 23 2" xfId="23825" xr:uid="{00000000-0005-0000-0000-0000F2790000}"/>
    <cellStyle name="Note 2 7 23 2 2" xfId="23826" xr:uid="{00000000-0005-0000-0000-0000F3790000}"/>
    <cellStyle name="Note 2 7 23 2 2 2" xfId="36660" xr:uid="{00000000-0005-0000-0000-0000F4790000}"/>
    <cellStyle name="Note 2 7 23 2 3" xfId="23827" xr:uid="{00000000-0005-0000-0000-0000F5790000}"/>
    <cellStyle name="Note 2 7 23 2 4" xfId="36661" xr:uid="{00000000-0005-0000-0000-0000F6790000}"/>
    <cellStyle name="Note 2 7 23 3" xfId="23828" xr:uid="{00000000-0005-0000-0000-0000F7790000}"/>
    <cellStyle name="Note 2 7 23 3 2" xfId="36662" xr:uid="{00000000-0005-0000-0000-0000F8790000}"/>
    <cellStyle name="Note 2 7 23 4" xfId="23829" xr:uid="{00000000-0005-0000-0000-0000F9790000}"/>
    <cellStyle name="Note 2 7 23 5" xfId="36663" xr:uid="{00000000-0005-0000-0000-0000FA790000}"/>
    <cellStyle name="Note 2 7 24" xfId="23830" xr:uid="{00000000-0005-0000-0000-0000FB790000}"/>
    <cellStyle name="Note 2 7 24 2" xfId="23831" xr:uid="{00000000-0005-0000-0000-0000FC790000}"/>
    <cellStyle name="Note 2 7 24 2 2" xfId="23832" xr:uid="{00000000-0005-0000-0000-0000FD790000}"/>
    <cellStyle name="Note 2 7 24 2 2 2" xfId="36664" xr:uid="{00000000-0005-0000-0000-0000FE790000}"/>
    <cellStyle name="Note 2 7 24 2 3" xfId="23833" xr:uid="{00000000-0005-0000-0000-0000FF790000}"/>
    <cellStyle name="Note 2 7 24 2 4" xfId="36665" xr:uid="{00000000-0005-0000-0000-0000007A0000}"/>
    <cellStyle name="Note 2 7 24 3" xfId="23834" xr:uid="{00000000-0005-0000-0000-0000017A0000}"/>
    <cellStyle name="Note 2 7 24 3 2" xfId="36666" xr:uid="{00000000-0005-0000-0000-0000027A0000}"/>
    <cellStyle name="Note 2 7 24 4" xfId="23835" xr:uid="{00000000-0005-0000-0000-0000037A0000}"/>
    <cellStyle name="Note 2 7 24 5" xfId="36667" xr:uid="{00000000-0005-0000-0000-0000047A0000}"/>
    <cellStyle name="Note 2 7 25" xfId="23836" xr:uid="{00000000-0005-0000-0000-0000057A0000}"/>
    <cellStyle name="Note 2 7 25 2" xfId="23837" xr:uid="{00000000-0005-0000-0000-0000067A0000}"/>
    <cellStyle name="Note 2 7 25 2 2" xfId="23838" xr:uid="{00000000-0005-0000-0000-0000077A0000}"/>
    <cellStyle name="Note 2 7 25 2 2 2" xfId="36668" xr:uid="{00000000-0005-0000-0000-0000087A0000}"/>
    <cellStyle name="Note 2 7 25 2 3" xfId="23839" xr:uid="{00000000-0005-0000-0000-0000097A0000}"/>
    <cellStyle name="Note 2 7 25 2 4" xfId="36669" xr:uid="{00000000-0005-0000-0000-00000A7A0000}"/>
    <cellStyle name="Note 2 7 25 3" xfId="23840" xr:uid="{00000000-0005-0000-0000-00000B7A0000}"/>
    <cellStyle name="Note 2 7 25 3 2" xfId="36670" xr:uid="{00000000-0005-0000-0000-00000C7A0000}"/>
    <cellStyle name="Note 2 7 25 4" xfId="23841" xr:uid="{00000000-0005-0000-0000-00000D7A0000}"/>
    <cellStyle name="Note 2 7 25 5" xfId="36671" xr:uid="{00000000-0005-0000-0000-00000E7A0000}"/>
    <cellStyle name="Note 2 7 26" xfId="23842" xr:uid="{00000000-0005-0000-0000-00000F7A0000}"/>
    <cellStyle name="Note 2 7 26 2" xfId="23843" xr:uid="{00000000-0005-0000-0000-0000107A0000}"/>
    <cellStyle name="Note 2 7 26 2 2" xfId="23844" xr:uid="{00000000-0005-0000-0000-0000117A0000}"/>
    <cellStyle name="Note 2 7 26 2 2 2" xfId="36672" xr:uid="{00000000-0005-0000-0000-0000127A0000}"/>
    <cellStyle name="Note 2 7 26 2 3" xfId="23845" xr:uid="{00000000-0005-0000-0000-0000137A0000}"/>
    <cellStyle name="Note 2 7 26 2 4" xfId="36673" xr:uid="{00000000-0005-0000-0000-0000147A0000}"/>
    <cellStyle name="Note 2 7 26 3" xfId="23846" xr:uid="{00000000-0005-0000-0000-0000157A0000}"/>
    <cellStyle name="Note 2 7 26 3 2" xfId="36674" xr:uid="{00000000-0005-0000-0000-0000167A0000}"/>
    <cellStyle name="Note 2 7 26 4" xfId="23847" xr:uid="{00000000-0005-0000-0000-0000177A0000}"/>
    <cellStyle name="Note 2 7 26 5" xfId="36675" xr:uid="{00000000-0005-0000-0000-0000187A0000}"/>
    <cellStyle name="Note 2 7 27" xfId="23848" xr:uid="{00000000-0005-0000-0000-0000197A0000}"/>
    <cellStyle name="Note 2 7 27 2" xfId="23849" xr:uid="{00000000-0005-0000-0000-00001A7A0000}"/>
    <cellStyle name="Note 2 7 27 2 2" xfId="23850" xr:uid="{00000000-0005-0000-0000-00001B7A0000}"/>
    <cellStyle name="Note 2 7 27 2 2 2" xfId="36676" xr:uid="{00000000-0005-0000-0000-00001C7A0000}"/>
    <cellStyle name="Note 2 7 27 2 3" xfId="23851" xr:uid="{00000000-0005-0000-0000-00001D7A0000}"/>
    <cellStyle name="Note 2 7 27 2 4" xfId="36677" xr:uid="{00000000-0005-0000-0000-00001E7A0000}"/>
    <cellStyle name="Note 2 7 27 3" xfId="23852" xr:uid="{00000000-0005-0000-0000-00001F7A0000}"/>
    <cellStyle name="Note 2 7 27 3 2" xfId="36678" xr:uid="{00000000-0005-0000-0000-0000207A0000}"/>
    <cellStyle name="Note 2 7 27 4" xfId="23853" xr:uid="{00000000-0005-0000-0000-0000217A0000}"/>
    <cellStyle name="Note 2 7 27 5" xfId="36679" xr:uid="{00000000-0005-0000-0000-0000227A0000}"/>
    <cellStyle name="Note 2 7 28" xfId="23854" xr:uid="{00000000-0005-0000-0000-0000237A0000}"/>
    <cellStyle name="Note 2 7 28 2" xfId="23855" xr:uid="{00000000-0005-0000-0000-0000247A0000}"/>
    <cellStyle name="Note 2 7 28 2 2" xfId="23856" xr:uid="{00000000-0005-0000-0000-0000257A0000}"/>
    <cellStyle name="Note 2 7 28 2 2 2" xfId="36680" xr:uid="{00000000-0005-0000-0000-0000267A0000}"/>
    <cellStyle name="Note 2 7 28 2 3" xfId="23857" xr:uid="{00000000-0005-0000-0000-0000277A0000}"/>
    <cellStyle name="Note 2 7 28 2 4" xfId="36681" xr:uid="{00000000-0005-0000-0000-0000287A0000}"/>
    <cellStyle name="Note 2 7 28 3" xfId="23858" xr:uid="{00000000-0005-0000-0000-0000297A0000}"/>
    <cellStyle name="Note 2 7 28 3 2" xfId="36682" xr:uid="{00000000-0005-0000-0000-00002A7A0000}"/>
    <cellStyle name="Note 2 7 28 4" xfId="23859" xr:uid="{00000000-0005-0000-0000-00002B7A0000}"/>
    <cellStyle name="Note 2 7 28 5" xfId="36683" xr:uid="{00000000-0005-0000-0000-00002C7A0000}"/>
    <cellStyle name="Note 2 7 29" xfId="23860" xr:uid="{00000000-0005-0000-0000-00002D7A0000}"/>
    <cellStyle name="Note 2 7 29 2" xfId="23861" xr:uid="{00000000-0005-0000-0000-00002E7A0000}"/>
    <cellStyle name="Note 2 7 29 2 2" xfId="23862" xr:uid="{00000000-0005-0000-0000-00002F7A0000}"/>
    <cellStyle name="Note 2 7 29 2 2 2" xfId="36684" xr:uid="{00000000-0005-0000-0000-0000307A0000}"/>
    <cellStyle name="Note 2 7 29 2 3" xfId="23863" xr:uid="{00000000-0005-0000-0000-0000317A0000}"/>
    <cellStyle name="Note 2 7 29 2 4" xfId="36685" xr:uid="{00000000-0005-0000-0000-0000327A0000}"/>
    <cellStyle name="Note 2 7 29 3" xfId="23864" xr:uid="{00000000-0005-0000-0000-0000337A0000}"/>
    <cellStyle name="Note 2 7 29 3 2" xfId="36686" xr:uid="{00000000-0005-0000-0000-0000347A0000}"/>
    <cellStyle name="Note 2 7 29 4" xfId="23865" xr:uid="{00000000-0005-0000-0000-0000357A0000}"/>
    <cellStyle name="Note 2 7 29 5" xfId="36687" xr:uid="{00000000-0005-0000-0000-0000367A0000}"/>
    <cellStyle name="Note 2 7 3" xfId="23866" xr:uid="{00000000-0005-0000-0000-0000377A0000}"/>
    <cellStyle name="Note 2 7 3 10" xfId="23867" xr:uid="{00000000-0005-0000-0000-0000387A0000}"/>
    <cellStyle name="Note 2 7 3 10 2" xfId="23868" xr:uid="{00000000-0005-0000-0000-0000397A0000}"/>
    <cellStyle name="Note 2 7 3 10 2 2" xfId="23869" xr:uid="{00000000-0005-0000-0000-00003A7A0000}"/>
    <cellStyle name="Note 2 7 3 10 2 2 2" xfId="36688" xr:uid="{00000000-0005-0000-0000-00003B7A0000}"/>
    <cellStyle name="Note 2 7 3 10 2 3" xfId="23870" xr:uid="{00000000-0005-0000-0000-00003C7A0000}"/>
    <cellStyle name="Note 2 7 3 10 2 4" xfId="36689" xr:uid="{00000000-0005-0000-0000-00003D7A0000}"/>
    <cellStyle name="Note 2 7 3 10 3" xfId="23871" xr:uid="{00000000-0005-0000-0000-00003E7A0000}"/>
    <cellStyle name="Note 2 7 3 10 3 2" xfId="36690" xr:uid="{00000000-0005-0000-0000-00003F7A0000}"/>
    <cellStyle name="Note 2 7 3 10 4" xfId="23872" xr:uid="{00000000-0005-0000-0000-0000407A0000}"/>
    <cellStyle name="Note 2 7 3 10 5" xfId="36691" xr:uid="{00000000-0005-0000-0000-0000417A0000}"/>
    <cellStyle name="Note 2 7 3 11" xfId="23873" xr:uid="{00000000-0005-0000-0000-0000427A0000}"/>
    <cellStyle name="Note 2 7 3 11 2" xfId="23874" xr:uid="{00000000-0005-0000-0000-0000437A0000}"/>
    <cellStyle name="Note 2 7 3 11 2 2" xfId="23875" xr:uid="{00000000-0005-0000-0000-0000447A0000}"/>
    <cellStyle name="Note 2 7 3 11 2 2 2" xfId="36692" xr:uid="{00000000-0005-0000-0000-0000457A0000}"/>
    <cellStyle name="Note 2 7 3 11 2 3" xfId="23876" xr:uid="{00000000-0005-0000-0000-0000467A0000}"/>
    <cellStyle name="Note 2 7 3 11 2 4" xfId="36693" xr:uid="{00000000-0005-0000-0000-0000477A0000}"/>
    <cellStyle name="Note 2 7 3 11 3" xfId="23877" xr:uid="{00000000-0005-0000-0000-0000487A0000}"/>
    <cellStyle name="Note 2 7 3 11 3 2" xfId="36694" xr:uid="{00000000-0005-0000-0000-0000497A0000}"/>
    <cellStyle name="Note 2 7 3 11 4" xfId="23878" xr:uid="{00000000-0005-0000-0000-00004A7A0000}"/>
    <cellStyle name="Note 2 7 3 11 5" xfId="36695" xr:uid="{00000000-0005-0000-0000-00004B7A0000}"/>
    <cellStyle name="Note 2 7 3 12" xfId="23879" xr:uid="{00000000-0005-0000-0000-00004C7A0000}"/>
    <cellStyle name="Note 2 7 3 12 2" xfId="23880" xr:uid="{00000000-0005-0000-0000-00004D7A0000}"/>
    <cellStyle name="Note 2 7 3 12 2 2" xfId="23881" xr:uid="{00000000-0005-0000-0000-00004E7A0000}"/>
    <cellStyle name="Note 2 7 3 12 2 2 2" xfId="36696" xr:uid="{00000000-0005-0000-0000-00004F7A0000}"/>
    <cellStyle name="Note 2 7 3 12 2 3" xfId="23882" xr:uid="{00000000-0005-0000-0000-0000507A0000}"/>
    <cellStyle name="Note 2 7 3 12 2 4" xfId="36697" xr:uid="{00000000-0005-0000-0000-0000517A0000}"/>
    <cellStyle name="Note 2 7 3 12 3" xfId="23883" xr:uid="{00000000-0005-0000-0000-0000527A0000}"/>
    <cellStyle name="Note 2 7 3 12 3 2" xfId="36698" xr:uid="{00000000-0005-0000-0000-0000537A0000}"/>
    <cellStyle name="Note 2 7 3 12 4" xfId="23884" xr:uid="{00000000-0005-0000-0000-0000547A0000}"/>
    <cellStyle name="Note 2 7 3 12 5" xfId="36699" xr:uid="{00000000-0005-0000-0000-0000557A0000}"/>
    <cellStyle name="Note 2 7 3 13" xfId="23885" xr:uid="{00000000-0005-0000-0000-0000567A0000}"/>
    <cellStyle name="Note 2 7 3 13 2" xfId="23886" xr:uid="{00000000-0005-0000-0000-0000577A0000}"/>
    <cellStyle name="Note 2 7 3 13 2 2" xfId="23887" xr:uid="{00000000-0005-0000-0000-0000587A0000}"/>
    <cellStyle name="Note 2 7 3 13 2 2 2" xfId="36700" xr:uid="{00000000-0005-0000-0000-0000597A0000}"/>
    <cellStyle name="Note 2 7 3 13 2 3" xfId="23888" xr:uid="{00000000-0005-0000-0000-00005A7A0000}"/>
    <cellStyle name="Note 2 7 3 13 2 4" xfId="36701" xr:uid="{00000000-0005-0000-0000-00005B7A0000}"/>
    <cellStyle name="Note 2 7 3 13 3" xfId="23889" xr:uid="{00000000-0005-0000-0000-00005C7A0000}"/>
    <cellStyle name="Note 2 7 3 13 3 2" xfId="36702" xr:uid="{00000000-0005-0000-0000-00005D7A0000}"/>
    <cellStyle name="Note 2 7 3 13 4" xfId="23890" xr:uid="{00000000-0005-0000-0000-00005E7A0000}"/>
    <cellStyle name="Note 2 7 3 13 5" xfId="36703" xr:uid="{00000000-0005-0000-0000-00005F7A0000}"/>
    <cellStyle name="Note 2 7 3 14" xfId="23891" xr:uid="{00000000-0005-0000-0000-0000607A0000}"/>
    <cellStyle name="Note 2 7 3 14 2" xfId="23892" xr:uid="{00000000-0005-0000-0000-0000617A0000}"/>
    <cellStyle name="Note 2 7 3 14 2 2" xfId="23893" xr:uid="{00000000-0005-0000-0000-0000627A0000}"/>
    <cellStyle name="Note 2 7 3 14 2 2 2" xfId="36704" xr:uid="{00000000-0005-0000-0000-0000637A0000}"/>
    <cellStyle name="Note 2 7 3 14 2 3" xfId="23894" xr:uid="{00000000-0005-0000-0000-0000647A0000}"/>
    <cellStyle name="Note 2 7 3 14 2 4" xfId="36705" xr:uid="{00000000-0005-0000-0000-0000657A0000}"/>
    <cellStyle name="Note 2 7 3 14 3" xfId="23895" xr:uid="{00000000-0005-0000-0000-0000667A0000}"/>
    <cellStyle name="Note 2 7 3 14 3 2" xfId="36706" xr:uid="{00000000-0005-0000-0000-0000677A0000}"/>
    <cellStyle name="Note 2 7 3 14 4" xfId="23896" xr:uid="{00000000-0005-0000-0000-0000687A0000}"/>
    <cellStyle name="Note 2 7 3 14 5" xfId="36707" xr:uid="{00000000-0005-0000-0000-0000697A0000}"/>
    <cellStyle name="Note 2 7 3 15" xfId="23897" xr:uid="{00000000-0005-0000-0000-00006A7A0000}"/>
    <cellStyle name="Note 2 7 3 15 2" xfId="23898" xr:uid="{00000000-0005-0000-0000-00006B7A0000}"/>
    <cellStyle name="Note 2 7 3 15 2 2" xfId="23899" xr:uid="{00000000-0005-0000-0000-00006C7A0000}"/>
    <cellStyle name="Note 2 7 3 15 2 2 2" xfId="36708" xr:uid="{00000000-0005-0000-0000-00006D7A0000}"/>
    <cellStyle name="Note 2 7 3 15 2 3" xfId="23900" xr:uid="{00000000-0005-0000-0000-00006E7A0000}"/>
    <cellStyle name="Note 2 7 3 15 2 4" xfId="36709" xr:uid="{00000000-0005-0000-0000-00006F7A0000}"/>
    <cellStyle name="Note 2 7 3 15 3" xfId="23901" xr:uid="{00000000-0005-0000-0000-0000707A0000}"/>
    <cellStyle name="Note 2 7 3 15 3 2" xfId="36710" xr:uid="{00000000-0005-0000-0000-0000717A0000}"/>
    <cellStyle name="Note 2 7 3 15 4" xfId="23902" xr:uid="{00000000-0005-0000-0000-0000727A0000}"/>
    <cellStyle name="Note 2 7 3 15 5" xfId="36711" xr:uid="{00000000-0005-0000-0000-0000737A0000}"/>
    <cellStyle name="Note 2 7 3 16" xfId="23903" xr:uid="{00000000-0005-0000-0000-0000747A0000}"/>
    <cellStyle name="Note 2 7 3 16 2" xfId="23904" xr:uid="{00000000-0005-0000-0000-0000757A0000}"/>
    <cellStyle name="Note 2 7 3 16 2 2" xfId="23905" xr:uid="{00000000-0005-0000-0000-0000767A0000}"/>
    <cellStyle name="Note 2 7 3 16 2 2 2" xfId="36712" xr:uid="{00000000-0005-0000-0000-0000777A0000}"/>
    <cellStyle name="Note 2 7 3 16 2 3" xfId="23906" xr:uid="{00000000-0005-0000-0000-0000787A0000}"/>
    <cellStyle name="Note 2 7 3 16 2 4" xfId="36713" xr:uid="{00000000-0005-0000-0000-0000797A0000}"/>
    <cellStyle name="Note 2 7 3 16 3" xfId="23907" xr:uid="{00000000-0005-0000-0000-00007A7A0000}"/>
    <cellStyle name="Note 2 7 3 16 3 2" xfId="36714" xr:uid="{00000000-0005-0000-0000-00007B7A0000}"/>
    <cellStyle name="Note 2 7 3 16 4" xfId="23908" xr:uid="{00000000-0005-0000-0000-00007C7A0000}"/>
    <cellStyle name="Note 2 7 3 16 5" xfId="36715" xr:uid="{00000000-0005-0000-0000-00007D7A0000}"/>
    <cellStyle name="Note 2 7 3 17" xfId="23909" xr:uid="{00000000-0005-0000-0000-00007E7A0000}"/>
    <cellStyle name="Note 2 7 3 17 2" xfId="23910" xr:uid="{00000000-0005-0000-0000-00007F7A0000}"/>
    <cellStyle name="Note 2 7 3 17 2 2" xfId="23911" xr:uid="{00000000-0005-0000-0000-0000807A0000}"/>
    <cellStyle name="Note 2 7 3 17 2 2 2" xfId="36716" xr:uid="{00000000-0005-0000-0000-0000817A0000}"/>
    <cellStyle name="Note 2 7 3 17 2 3" xfId="23912" xr:uid="{00000000-0005-0000-0000-0000827A0000}"/>
    <cellStyle name="Note 2 7 3 17 2 4" xfId="36717" xr:uid="{00000000-0005-0000-0000-0000837A0000}"/>
    <cellStyle name="Note 2 7 3 17 3" xfId="23913" xr:uid="{00000000-0005-0000-0000-0000847A0000}"/>
    <cellStyle name="Note 2 7 3 17 3 2" xfId="36718" xr:uid="{00000000-0005-0000-0000-0000857A0000}"/>
    <cellStyle name="Note 2 7 3 17 4" xfId="23914" xr:uid="{00000000-0005-0000-0000-0000867A0000}"/>
    <cellStyle name="Note 2 7 3 17 5" xfId="36719" xr:uid="{00000000-0005-0000-0000-0000877A0000}"/>
    <cellStyle name="Note 2 7 3 18" xfId="23915" xr:uid="{00000000-0005-0000-0000-0000887A0000}"/>
    <cellStyle name="Note 2 7 3 18 2" xfId="23916" xr:uid="{00000000-0005-0000-0000-0000897A0000}"/>
    <cellStyle name="Note 2 7 3 18 2 2" xfId="23917" xr:uid="{00000000-0005-0000-0000-00008A7A0000}"/>
    <cellStyle name="Note 2 7 3 18 2 2 2" xfId="36720" xr:uid="{00000000-0005-0000-0000-00008B7A0000}"/>
    <cellStyle name="Note 2 7 3 18 2 3" xfId="23918" xr:uid="{00000000-0005-0000-0000-00008C7A0000}"/>
    <cellStyle name="Note 2 7 3 18 2 4" xfId="36721" xr:uid="{00000000-0005-0000-0000-00008D7A0000}"/>
    <cellStyle name="Note 2 7 3 18 3" xfId="23919" xr:uid="{00000000-0005-0000-0000-00008E7A0000}"/>
    <cellStyle name="Note 2 7 3 18 3 2" xfId="36722" xr:uid="{00000000-0005-0000-0000-00008F7A0000}"/>
    <cellStyle name="Note 2 7 3 18 4" xfId="23920" xr:uid="{00000000-0005-0000-0000-0000907A0000}"/>
    <cellStyle name="Note 2 7 3 18 5" xfId="36723" xr:uid="{00000000-0005-0000-0000-0000917A0000}"/>
    <cellStyle name="Note 2 7 3 19" xfId="23921" xr:uid="{00000000-0005-0000-0000-0000927A0000}"/>
    <cellStyle name="Note 2 7 3 19 2" xfId="23922" xr:uid="{00000000-0005-0000-0000-0000937A0000}"/>
    <cellStyle name="Note 2 7 3 19 2 2" xfId="23923" xr:uid="{00000000-0005-0000-0000-0000947A0000}"/>
    <cellStyle name="Note 2 7 3 19 2 2 2" xfId="36724" xr:uid="{00000000-0005-0000-0000-0000957A0000}"/>
    <cellStyle name="Note 2 7 3 19 2 3" xfId="23924" xr:uid="{00000000-0005-0000-0000-0000967A0000}"/>
    <cellStyle name="Note 2 7 3 19 2 4" xfId="36725" xr:uid="{00000000-0005-0000-0000-0000977A0000}"/>
    <cellStyle name="Note 2 7 3 19 3" xfId="23925" xr:uid="{00000000-0005-0000-0000-0000987A0000}"/>
    <cellStyle name="Note 2 7 3 19 3 2" xfId="36726" xr:uid="{00000000-0005-0000-0000-0000997A0000}"/>
    <cellStyle name="Note 2 7 3 19 4" xfId="23926" xr:uid="{00000000-0005-0000-0000-00009A7A0000}"/>
    <cellStyle name="Note 2 7 3 19 5" xfId="36727" xr:uid="{00000000-0005-0000-0000-00009B7A0000}"/>
    <cellStyle name="Note 2 7 3 2" xfId="23927" xr:uid="{00000000-0005-0000-0000-00009C7A0000}"/>
    <cellStyle name="Note 2 7 3 2 2" xfId="23928" xr:uid="{00000000-0005-0000-0000-00009D7A0000}"/>
    <cellStyle name="Note 2 7 3 2 2 2" xfId="23929" xr:uid="{00000000-0005-0000-0000-00009E7A0000}"/>
    <cellStyle name="Note 2 7 3 2 2 2 2" xfId="36728" xr:uid="{00000000-0005-0000-0000-00009F7A0000}"/>
    <cellStyle name="Note 2 7 3 2 2 3" xfId="23930" xr:uid="{00000000-0005-0000-0000-0000A07A0000}"/>
    <cellStyle name="Note 2 7 3 2 2 4" xfId="36729" xr:uid="{00000000-0005-0000-0000-0000A17A0000}"/>
    <cellStyle name="Note 2 7 3 2 3" xfId="23931" xr:uid="{00000000-0005-0000-0000-0000A27A0000}"/>
    <cellStyle name="Note 2 7 3 2 3 2" xfId="36730" xr:uid="{00000000-0005-0000-0000-0000A37A0000}"/>
    <cellStyle name="Note 2 7 3 2 4" xfId="23932" xr:uid="{00000000-0005-0000-0000-0000A47A0000}"/>
    <cellStyle name="Note 2 7 3 2 5" xfId="36731" xr:uid="{00000000-0005-0000-0000-0000A57A0000}"/>
    <cellStyle name="Note 2 7 3 20" xfId="23933" xr:uid="{00000000-0005-0000-0000-0000A67A0000}"/>
    <cellStyle name="Note 2 7 3 20 2" xfId="23934" xr:uid="{00000000-0005-0000-0000-0000A77A0000}"/>
    <cellStyle name="Note 2 7 3 20 2 2" xfId="23935" xr:uid="{00000000-0005-0000-0000-0000A87A0000}"/>
    <cellStyle name="Note 2 7 3 20 2 2 2" xfId="36732" xr:uid="{00000000-0005-0000-0000-0000A97A0000}"/>
    <cellStyle name="Note 2 7 3 20 2 3" xfId="23936" xr:uid="{00000000-0005-0000-0000-0000AA7A0000}"/>
    <cellStyle name="Note 2 7 3 20 2 4" xfId="36733" xr:uid="{00000000-0005-0000-0000-0000AB7A0000}"/>
    <cellStyle name="Note 2 7 3 20 3" xfId="23937" xr:uid="{00000000-0005-0000-0000-0000AC7A0000}"/>
    <cellStyle name="Note 2 7 3 20 3 2" xfId="36734" xr:uid="{00000000-0005-0000-0000-0000AD7A0000}"/>
    <cellStyle name="Note 2 7 3 20 4" xfId="23938" xr:uid="{00000000-0005-0000-0000-0000AE7A0000}"/>
    <cellStyle name="Note 2 7 3 20 5" xfId="36735" xr:uid="{00000000-0005-0000-0000-0000AF7A0000}"/>
    <cellStyle name="Note 2 7 3 21" xfId="23939" xr:uid="{00000000-0005-0000-0000-0000B07A0000}"/>
    <cellStyle name="Note 2 7 3 21 2" xfId="23940" xr:uid="{00000000-0005-0000-0000-0000B17A0000}"/>
    <cellStyle name="Note 2 7 3 21 2 2" xfId="23941" xr:uid="{00000000-0005-0000-0000-0000B27A0000}"/>
    <cellStyle name="Note 2 7 3 21 2 2 2" xfId="36736" xr:uid="{00000000-0005-0000-0000-0000B37A0000}"/>
    <cellStyle name="Note 2 7 3 21 2 3" xfId="23942" xr:uid="{00000000-0005-0000-0000-0000B47A0000}"/>
    <cellStyle name="Note 2 7 3 21 2 4" xfId="36737" xr:uid="{00000000-0005-0000-0000-0000B57A0000}"/>
    <cellStyle name="Note 2 7 3 21 3" xfId="23943" xr:uid="{00000000-0005-0000-0000-0000B67A0000}"/>
    <cellStyle name="Note 2 7 3 21 3 2" xfId="36738" xr:uid="{00000000-0005-0000-0000-0000B77A0000}"/>
    <cellStyle name="Note 2 7 3 21 4" xfId="23944" xr:uid="{00000000-0005-0000-0000-0000B87A0000}"/>
    <cellStyle name="Note 2 7 3 21 5" xfId="36739" xr:uid="{00000000-0005-0000-0000-0000B97A0000}"/>
    <cellStyle name="Note 2 7 3 22" xfId="23945" xr:uid="{00000000-0005-0000-0000-0000BA7A0000}"/>
    <cellStyle name="Note 2 7 3 22 2" xfId="23946" xr:uid="{00000000-0005-0000-0000-0000BB7A0000}"/>
    <cellStyle name="Note 2 7 3 22 2 2" xfId="23947" xr:uid="{00000000-0005-0000-0000-0000BC7A0000}"/>
    <cellStyle name="Note 2 7 3 22 2 2 2" xfId="36740" xr:uid="{00000000-0005-0000-0000-0000BD7A0000}"/>
    <cellStyle name="Note 2 7 3 22 2 3" xfId="23948" xr:uid="{00000000-0005-0000-0000-0000BE7A0000}"/>
    <cellStyle name="Note 2 7 3 22 2 4" xfId="36741" xr:uid="{00000000-0005-0000-0000-0000BF7A0000}"/>
    <cellStyle name="Note 2 7 3 22 3" xfId="23949" xr:uid="{00000000-0005-0000-0000-0000C07A0000}"/>
    <cellStyle name="Note 2 7 3 22 3 2" xfId="36742" xr:uid="{00000000-0005-0000-0000-0000C17A0000}"/>
    <cellStyle name="Note 2 7 3 22 4" xfId="23950" xr:uid="{00000000-0005-0000-0000-0000C27A0000}"/>
    <cellStyle name="Note 2 7 3 22 5" xfId="36743" xr:uid="{00000000-0005-0000-0000-0000C37A0000}"/>
    <cellStyle name="Note 2 7 3 23" xfId="23951" xr:uid="{00000000-0005-0000-0000-0000C47A0000}"/>
    <cellStyle name="Note 2 7 3 23 2" xfId="23952" xr:uid="{00000000-0005-0000-0000-0000C57A0000}"/>
    <cellStyle name="Note 2 7 3 23 2 2" xfId="23953" xr:uid="{00000000-0005-0000-0000-0000C67A0000}"/>
    <cellStyle name="Note 2 7 3 23 2 2 2" xfId="36744" xr:uid="{00000000-0005-0000-0000-0000C77A0000}"/>
    <cellStyle name="Note 2 7 3 23 2 3" xfId="23954" xr:uid="{00000000-0005-0000-0000-0000C87A0000}"/>
    <cellStyle name="Note 2 7 3 23 2 4" xfId="36745" xr:uid="{00000000-0005-0000-0000-0000C97A0000}"/>
    <cellStyle name="Note 2 7 3 23 3" xfId="23955" xr:uid="{00000000-0005-0000-0000-0000CA7A0000}"/>
    <cellStyle name="Note 2 7 3 23 3 2" xfId="36746" xr:uid="{00000000-0005-0000-0000-0000CB7A0000}"/>
    <cellStyle name="Note 2 7 3 23 4" xfId="23956" xr:uid="{00000000-0005-0000-0000-0000CC7A0000}"/>
    <cellStyle name="Note 2 7 3 23 5" xfId="36747" xr:uid="{00000000-0005-0000-0000-0000CD7A0000}"/>
    <cellStyle name="Note 2 7 3 24" xfId="23957" xr:uid="{00000000-0005-0000-0000-0000CE7A0000}"/>
    <cellStyle name="Note 2 7 3 24 2" xfId="23958" xr:uid="{00000000-0005-0000-0000-0000CF7A0000}"/>
    <cellStyle name="Note 2 7 3 24 2 2" xfId="23959" xr:uid="{00000000-0005-0000-0000-0000D07A0000}"/>
    <cellStyle name="Note 2 7 3 24 2 2 2" xfId="36748" xr:uid="{00000000-0005-0000-0000-0000D17A0000}"/>
    <cellStyle name="Note 2 7 3 24 2 3" xfId="23960" xr:uid="{00000000-0005-0000-0000-0000D27A0000}"/>
    <cellStyle name="Note 2 7 3 24 2 4" xfId="36749" xr:uid="{00000000-0005-0000-0000-0000D37A0000}"/>
    <cellStyle name="Note 2 7 3 24 3" xfId="23961" xr:uid="{00000000-0005-0000-0000-0000D47A0000}"/>
    <cellStyle name="Note 2 7 3 24 3 2" xfId="36750" xr:uid="{00000000-0005-0000-0000-0000D57A0000}"/>
    <cellStyle name="Note 2 7 3 24 4" xfId="23962" xr:uid="{00000000-0005-0000-0000-0000D67A0000}"/>
    <cellStyle name="Note 2 7 3 24 5" xfId="36751" xr:uid="{00000000-0005-0000-0000-0000D77A0000}"/>
    <cellStyle name="Note 2 7 3 25" xfId="23963" xr:uid="{00000000-0005-0000-0000-0000D87A0000}"/>
    <cellStyle name="Note 2 7 3 25 2" xfId="23964" xr:uid="{00000000-0005-0000-0000-0000D97A0000}"/>
    <cellStyle name="Note 2 7 3 25 2 2" xfId="23965" xr:uid="{00000000-0005-0000-0000-0000DA7A0000}"/>
    <cellStyle name="Note 2 7 3 25 2 2 2" xfId="36752" xr:uid="{00000000-0005-0000-0000-0000DB7A0000}"/>
    <cellStyle name="Note 2 7 3 25 2 3" xfId="23966" xr:uid="{00000000-0005-0000-0000-0000DC7A0000}"/>
    <cellStyle name="Note 2 7 3 25 2 4" xfId="36753" xr:uid="{00000000-0005-0000-0000-0000DD7A0000}"/>
    <cellStyle name="Note 2 7 3 25 3" xfId="23967" xr:uid="{00000000-0005-0000-0000-0000DE7A0000}"/>
    <cellStyle name="Note 2 7 3 25 3 2" xfId="36754" xr:uid="{00000000-0005-0000-0000-0000DF7A0000}"/>
    <cellStyle name="Note 2 7 3 25 4" xfId="23968" xr:uid="{00000000-0005-0000-0000-0000E07A0000}"/>
    <cellStyle name="Note 2 7 3 25 5" xfId="36755" xr:uid="{00000000-0005-0000-0000-0000E17A0000}"/>
    <cellStyle name="Note 2 7 3 26" xfId="23969" xr:uid="{00000000-0005-0000-0000-0000E27A0000}"/>
    <cellStyle name="Note 2 7 3 26 2" xfId="23970" xr:uid="{00000000-0005-0000-0000-0000E37A0000}"/>
    <cellStyle name="Note 2 7 3 26 2 2" xfId="23971" xr:uid="{00000000-0005-0000-0000-0000E47A0000}"/>
    <cellStyle name="Note 2 7 3 26 2 2 2" xfId="36756" xr:uid="{00000000-0005-0000-0000-0000E57A0000}"/>
    <cellStyle name="Note 2 7 3 26 2 3" xfId="23972" xr:uid="{00000000-0005-0000-0000-0000E67A0000}"/>
    <cellStyle name="Note 2 7 3 26 2 4" xfId="36757" xr:uid="{00000000-0005-0000-0000-0000E77A0000}"/>
    <cellStyle name="Note 2 7 3 26 3" xfId="23973" xr:uid="{00000000-0005-0000-0000-0000E87A0000}"/>
    <cellStyle name="Note 2 7 3 26 3 2" xfId="36758" xr:uid="{00000000-0005-0000-0000-0000E97A0000}"/>
    <cellStyle name="Note 2 7 3 26 4" xfId="23974" xr:uid="{00000000-0005-0000-0000-0000EA7A0000}"/>
    <cellStyle name="Note 2 7 3 26 5" xfId="36759" xr:uid="{00000000-0005-0000-0000-0000EB7A0000}"/>
    <cellStyle name="Note 2 7 3 27" xfId="23975" xr:uid="{00000000-0005-0000-0000-0000EC7A0000}"/>
    <cellStyle name="Note 2 7 3 27 2" xfId="23976" xr:uid="{00000000-0005-0000-0000-0000ED7A0000}"/>
    <cellStyle name="Note 2 7 3 27 2 2" xfId="23977" xr:uid="{00000000-0005-0000-0000-0000EE7A0000}"/>
    <cellStyle name="Note 2 7 3 27 2 2 2" xfId="36760" xr:uid="{00000000-0005-0000-0000-0000EF7A0000}"/>
    <cellStyle name="Note 2 7 3 27 2 3" xfId="23978" xr:uid="{00000000-0005-0000-0000-0000F07A0000}"/>
    <cellStyle name="Note 2 7 3 27 2 4" xfId="36761" xr:uid="{00000000-0005-0000-0000-0000F17A0000}"/>
    <cellStyle name="Note 2 7 3 27 3" xfId="23979" xr:uid="{00000000-0005-0000-0000-0000F27A0000}"/>
    <cellStyle name="Note 2 7 3 27 3 2" xfId="36762" xr:uid="{00000000-0005-0000-0000-0000F37A0000}"/>
    <cellStyle name="Note 2 7 3 27 4" xfId="23980" xr:uid="{00000000-0005-0000-0000-0000F47A0000}"/>
    <cellStyle name="Note 2 7 3 27 5" xfId="36763" xr:uid="{00000000-0005-0000-0000-0000F57A0000}"/>
    <cellStyle name="Note 2 7 3 28" xfId="23981" xr:uid="{00000000-0005-0000-0000-0000F67A0000}"/>
    <cellStyle name="Note 2 7 3 28 2" xfId="23982" xr:uid="{00000000-0005-0000-0000-0000F77A0000}"/>
    <cellStyle name="Note 2 7 3 28 2 2" xfId="23983" xr:uid="{00000000-0005-0000-0000-0000F87A0000}"/>
    <cellStyle name="Note 2 7 3 28 2 2 2" xfId="36764" xr:uid="{00000000-0005-0000-0000-0000F97A0000}"/>
    <cellStyle name="Note 2 7 3 28 2 3" xfId="23984" xr:uid="{00000000-0005-0000-0000-0000FA7A0000}"/>
    <cellStyle name="Note 2 7 3 28 2 4" xfId="36765" xr:uid="{00000000-0005-0000-0000-0000FB7A0000}"/>
    <cellStyle name="Note 2 7 3 28 3" xfId="23985" xr:uid="{00000000-0005-0000-0000-0000FC7A0000}"/>
    <cellStyle name="Note 2 7 3 28 3 2" xfId="36766" xr:uid="{00000000-0005-0000-0000-0000FD7A0000}"/>
    <cellStyle name="Note 2 7 3 28 4" xfId="23986" xr:uid="{00000000-0005-0000-0000-0000FE7A0000}"/>
    <cellStyle name="Note 2 7 3 28 5" xfId="36767" xr:uid="{00000000-0005-0000-0000-0000FF7A0000}"/>
    <cellStyle name="Note 2 7 3 29" xfId="23987" xr:uid="{00000000-0005-0000-0000-0000007B0000}"/>
    <cellStyle name="Note 2 7 3 29 2" xfId="23988" xr:uid="{00000000-0005-0000-0000-0000017B0000}"/>
    <cellStyle name="Note 2 7 3 29 2 2" xfId="23989" xr:uid="{00000000-0005-0000-0000-0000027B0000}"/>
    <cellStyle name="Note 2 7 3 29 2 2 2" xfId="36768" xr:uid="{00000000-0005-0000-0000-0000037B0000}"/>
    <cellStyle name="Note 2 7 3 29 2 3" xfId="23990" xr:uid="{00000000-0005-0000-0000-0000047B0000}"/>
    <cellStyle name="Note 2 7 3 29 2 4" xfId="36769" xr:uid="{00000000-0005-0000-0000-0000057B0000}"/>
    <cellStyle name="Note 2 7 3 29 3" xfId="23991" xr:uid="{00000000-0005-0000-0000-0000067B0000}"/>
    <cellStyle name="Note 2 7 3 29 3 2" xfId="36770" xr:uid="{00000000-0005-0000-0000-0000077B0000}"/>
    <cellStyle name="Note 2 7 3 29 4" xfId="23992" xr:uid="{00000000-0005-0000-0000-0000087B0000}"/>
    <cellStyle name="Note 2 7 3 29 5" xfId="36771" xr:uid="{00000000-0005-0000-0000-0000097B0000}"/>
    <cellStyle name="Note 2 7 3 3" xfId="23993" xr:uid="{00000000-0005-0000-0000-00000A7B0000}"/>
    <cellStyle name="Note 2 7 3 3 2" xfId="23994" xr:uid="{00000000-0005-0000-0000-00000B7B0000}"/>
    <cellStyle name="Note 2 7 3 3 2 2" xfId="23995" xr:uid="{00000000-0005-0000-0000-00000C7B0000}"/>
    <cellStyle name="Note 2 7 3 3 2 2 2" xfId="36772" xr:uid="{00000000-0005-0000-0000-00000D7B0000}"/>
    <cellStyle name="Note 2 7 3 3 2 3" xfId="23996" xr:uid="{00000000-0005-0000-0000-00000E7B0000}"/>
    <cellStyle name="Note 2 7 3 3 2 4" xfId="36773" xr:uid="{00000000-0005-0000-0000-00000F7B0000}"/>
    <cellStyle name="Note 2 7 3 3 3" xfId="23997" xr:uid="{00000000-0005-0000-0000-0000107B0000}"/>
    <cellStyle name="Note 2 7 3 3 3 2" xfId="36774" xr:uid="{00000000-0005-0000-0000-0000117B0000}"/>
    <cellStyle name="Note 2 7 3 3 4" xfId="23998" xr:uid="{00000000-0005-0000-0000-0000127B0000}"/>
    <cellStyle name="Note 2 7 3 3 5" xfId="36775" xr:uid="{00000000-0005-0000-0000-0000137B0000}"/>
    <cellStyle name="Note 2 7 3 30" xfId="23999" xr:uid="{00000000-0005-0000-0000-0000147B0000}"/>
    <cellStyle name="Note 2 7 3 30 2" xfId="24000" xr:uid="{00000000-0005-0000-0000-0000157B0000}"/>
    <cellStyle name="Note 2 7 3 30 2 2" xfId="24001" xr:uid="{00000000-0005-0000-0000-0000167B0000}"/>
    <cellStyle name="Note 2 7 3 30 2 2 2" xfId="36776" xr:uid="{00000000-0005-0000-0000-0000177B0000}"/>
    <cellStyle name="Note 2 7 3 30 2 3" xfId="24002" xr:uid="{00000000-0005-0000-0000-0000187B0000}"/>
    <cellStyle name="Note 2 7 3 30 2 4" xfId="36777" xr:uid="{00000000-0005-0000-0000-0000197B0000}"/>
    <cellStyle name="Note 2 7 3 30 3" xfId="24003" xr:uid="{00000000-0005-0000-0000-00001A7B0000}"/>
    <cellStyle name="Note 2 7 3 30 3 2" xfId="36778" xr:uid="{00000000-0005-0000-0000-00001B7B0000}"/>
    <cellStyle name="Note 2 7 3 30 4" xfId="24004" xr:uid="{00000000-0005-0000-0000-00001C7B0000}"/>
    <cellStyle name="Note 2 7 3 30 5" xfId="36779" xr:uid="{00000000-0005-0000-0000-00001D7B0000}"/>
    <cellStyle name="Note 2 7 3 31" xfId="24005" xr:uid="{00000000-0005-0000-0000-00001E7B0000}"/>
    <cellStyle name="Note 2 7 3 31 2" xfId="24006" xr:uid="{00000000-0005-0000-0000-00001F7B0000}"/>
    <cellStyle name="Note 2 7 3 31 2 2" xfId="36780" xr:uid="{00000000-0005-0000-0000-0000207B0000}"/>
    <cellStyle name="Note 2 7 3 31 3" xfId="24007" xr:uid="{00000000-0005-0000-0000-0000217B0000}"/>
    <cellStyle name="Note 2 7 3 31 4" xfId="36781" xr:uid="{00000000-0005-0000-0000-0000227B0000}"/>
    <cellStyle name="Note 2 7 3 32" xfId="24008" xr:uid="{00000000-0005-0000-0000-0000237B0000}"/>
    <cellStyle name="Note 2 7 3 32 2" xfId="36782" xr:uid="{00000000-0005-0000-0000-0000247B0000}"/>
    <cellStyle name="Note 2 7 3 33" xfId="24009" xr:uid="{00000000-0005-0000-0000-0000257B0000}"/>
    <cellStyle name="Note 2 7 3 34" xfId="36783" xr:uid="{00000000-0005-0000-0000-0000267B0000}"/>
    <cellStyle name="Note 2 7 3 4" xfId="24010" xr:uid="{00000000-0005-0000-0000-0000277B0000}"/>
    <cellStyle name="Note 2 7 3 4 2" xfId="24011" xr:uid="{00000000-0005-0000-0000-0000287B0000}"/>
    <cellStyle name="Note 2 7 3 4 2 2" xfId="24012" xr:uid="{00000000-0005-0000-0000-0000297B0000}"/>
    <cellStyle name="Note 2 7 3 4 2 2 2" xfId="36784" xr:uid="{00000000-0005-0000-0000-00002A7B0000}"/>
    <cellStyle name="Note 2 7 3 4 2 3" xfId="24013" xr:uid="{00000000-0005-0000-0000-00002B7B0000}"/>
    <cellStyle name="Note 2 7 3 4 2 4" xfId="36785" xr:uid="{00000000-0005-0000-0000-00002C7B0000}"/>
    <cellStyle name="Note 2 7 3 4 3" xfId="24014" xr:uid="{00000000-0005-0000-0000-00002D7B0000}"/>
    <cellStyle name="Note 2 7 3 4 3 2" xfId="36786" xr:uid="{00000000-0005-0000-0000-00002E7B0000}"/>
    <cellStyle name="Note 2 7 3 4 4" xfId="24015" xr:uid="{00000000-0005-0000-0000-00002F7B0000}"/>
    <cellStyle name="Note 2 7 3 4 5" xfId="36787" xr:uid="{00000000-0005-0000-0000-0000307B0000}"/>
    <cellStyle name="Note 2 7 3 5" xfId="24016" xr:uid="{00000000-0005-0000-0000-0000317B0000}"/>
    <cellStyle name="Note 2 7 3 5 2" xfId="24017" xr:uid="{00000000-0005-0000-0000-0000327B0000}"/>
    <cellStyle name="Note 2 7 3 5 2 2" xfId="24018" xr:uid="{00000000-0005-0000-0000-0000337B0000}"/>
    <cellStyle name="Note 2 7 3 5 2 2 2" xfId="36788" xr:uid="{00000000-0005-0000-0000-0000347B0000}"/>
    <cellStyle name="Note 2 7 3 5 2 3" xfId="24019" xr:uid="{00000000-0005-0000-0000-0000357B0000}"/>
    <cellStyle name="Note 2 7 3 5 2 4" xfId="36789" xr:uid="{00000000-0005-0000-0000-0000367B0000}"/>
    <cellStyle name="Note 2 7 3 5 3" xfId="24020" xr:uid="{00000000-0005-0000-0000-0000377B0000}"/>
    <cellStyle name="Note 2 7 3 5 3 2" xfId="36790" xr:uid="{00000000-0005-0000-0000-0000387B0000}"/>
    <cellStyle name="Note 2 7 3 5 4" xfId="24021" xr:uid="{00000000-0005-0000-0000-0000397B0000}"/>
    <cellStyle name="Note 2 7 3 5 5" xfId="36791" xr:uid="{00000000-0005-0000-0000-00003A7B0000}"/>
    <cellStyle name="Note 2 7 3 6" xfId="24022" xr:uid="{00000000-0005-0000-0000-00003B7B0000}"/>
    <cellStyle name="Note 2 7 3 6 2" xfId="24023" xr:uid="{00000000-0005-0000-0000-00003C7B0000}"/>
    <cellStyle name="Note 2 7 3 6 2 2" xfId="24024" xr:uid="{00000000-0005-0000-0000-00003D7B0000}"/>
    <cellStyle name="Note 2 7 3 6 2 2 2" xfId="36792" xr:uid="{00000000-0005-0000-0000-00003E7B0000}"/>
    <cellStyle name="Note 2 7 3 6 2 3" xfId="24025" xr:uid="{00000000-0005-0000-0000-00003F7B0000}"/>
    <cellStyle name="Note 2 7 3 6 2 4" xfId="36793" xr:uid="{00000000-0005-0000-0000-0000407B0000}"/>
    <cellStyle name="Note 2 7 3 6 3" xfId="24026" xr:uid="{00000000-0005-0000-0000-0000417B0000}"/>
    <cellStyle name="Note 2 7 3 6 3 2" xfId="36794" xr:uid="{00000000-0005-0000-0000-0000427B0000}"/>
    <cellStyle name="Note 2 7 3 6 4" xfId="24027" xr:uid="{00000000-0005-0000-0000-0000437B0000}"/>
    <cellStyle name="Note 2 7 3 6 5" xfId="36795" xr:uid="{00000000-0005-0000-0000-0000447B0000}"/>
    <cellStyle name="Note 2 7 3 7" xfId="24028" xr:uid="{00000000-0005-0000-0000-0000457B0000}"/>
    <cellStyle name="Note 2 7 3 7 2" xfId="24029" xr:uid="{00000000-0005-0000-0000-0000467B0000}"/>
    <cellStyle name="Note 2 7 3 7 2 2" xfId="24030" xr:uid="{00000000-0005-0000-0000-0000477B0000}"/>
    <cellStyle name="Note 2 7 3 7 2 2 2" xfId="36796" xr:uid="{00000000-0005-0000-0000-0000487B0000}"/>
    <cellStyle name="Note 2 7 3 7 2 3" xfId="24031" xr:uid="{00000000-0005-0000-0000-0000497B0000}"/>
    <cellStyle name="Note 2 7 3 7 2 4" xfId="36797" xr:uid="{00000000-0005-0000-0000-00004A7B0000}"/>
    <cellStyle name="Note 2 7 3 7 3" xfId="24032" xr:uid="{00000000-0005-0000-0000-00004B7B0000}"/>
    <cellStyle name="Note 2 7 3 7 3 2" xfId="36798" xr:uid="{00000000-0005-0000-0000-00004C7B0000}"/>
    <cellStyle name="Note 2 7 3 7 4" xfId="24033" xr:uid="{00000000-0005-0000-0000-00004D7B0000}"/>
    <cellStyle name="Note 2 7 3 7 5" xfId="36799" xr:uid="{00000000-0005-0000-0000-00004E7B0000}"/>
    <cellStyle name="Note 2 7 3 8" xfId="24034" xr:uid="{00000000-0005-0000-0000-00004F7B0000}"/>
    <cellStyle name="Note 2 7 3 8 2" xfId="24035" xr:uid="{00000000-0005-0000-0000-0000507B0000}"/>
    <cellStyle name="Note 2 7 3 8 2 2" xfId="24036" xr:uid="{00000000-0005-0000-0000-0000517B0000}"/>
    <cellStyle name="Note 2 7 3 8 2 2 2" xfId="36800" xr:uid="{00000000-0005-0000-0000-0000527B0000}"/>
    <cellStyle name="Note 2 7 3 8 2 3" xfId="24037" xr:uid="{00000000-0005-0000-0000-0000537B0000}"/>
    <cellStyle name="Note 2 7 3 8 2 4" xfId="36801" xr:uid="{00000000-0005-0000-0000-0000547B0000}"/>
    <cellStyle name="Note 2 7 3 8 3" xfId="24038" xr:uid="{00000000-0005-0000-0000-0000557B0000}"/>
    <cellStyle name="Note 2 7 3 8 3 2" xfId="36802" xr:uid="{00000000-0005-0000-0000-0000567B0000}"/>
    <cellStyle name="Note 2 7 3 8 4" xfId="24039" xr:uid="{00000000-0005-0000-0000-0000577B0000}"/>
    <cellStyle name="Note 2 7 3 8 5" xfId="36803" xr:uid="{00000000-0005-0000-0000-0000587B0000}"/>
    <cellStyle name="Note 2 7 3 9" xfId="24040" xr:uid="{00000000-0005-0000-0000-0000597B0000}"/>
    <cellStyle name="Note 2 7 3 9 2" xfId="24041" xr:uid="{00000000-0005-0000-0000-00005A7B0000}"/>
    <cellStyle name="Note 2 7 3 9 2 2" xfId="24042" xr:uid="{00000000-0005-0000-0000-00005B7B0000}"/>
    <cellStyle name="Note 2 7 3 9 2 2 2" xfId="36804" xr:uid="{00000000-0005-0000-0000-00005C7B0000}"/>
    <cellStyle name="Note 2 7 3 9 2 3" xfId="24043" xr:uid="{00000000-0005-0000-0000-00005D7B0000}"/>
    <cellStyle name="Note 2 7 3 9 2 4" xfId="36805" xr:uid="{00000000-0005-0000-0000-00005E7B0000}"/>
    <cellStyle name="Note 2 7 3 9 3" xfId="24044" xr:uid="{00000000-0005-0000-0000-00005F7B0000}"/>
    <cellStyle name="Note 2 7 3 9 3 2" xfId="36806" xr:uid="{00000000-0005-0000-0000-0000607B0000}"/>
    <cellStyle name="Note 2 7 3 9 4" xfId="24045" xr:uid="{00000000-0005-0000-0000-0000617B0000}"/>
    <cellStyle name="Note 2 7 3 9 5" xfId="36807" xr:uid="{00000000-0005-0000-0000-0000627B0000}"/>
    <cellStyle name="Note 2 7 30" xfId="24046" xr:uid="{00000000-0005-0000-0000-0000637B0000}"/>
    <cellStyle name="Note 2 7 30 2" xfId="24047" xr:uid="{00000000-0005-0000-0000-0000647B0000}"/>
    <cellStyle name="Note 2 7 30 2 2" xfId="24048" xr:uid="{00000000-0005-0000-0000-0000657B0000}"/>
    <cellStyle name="Note 2 7 30 2 2 2" xfId="36808" xr:uid="{00000000-0005-0000-0000-0000667B0000}"/>
    <cellStyle name="Note 2 7 30 2 3" xfId="24049" xr:uid="{00000000-0005-0000-0000-0000677B0000}"/>
    <cellStyle name="Note 2 7 30 2 4" xfId="36809" xr:uid="{00000000-0005-0000-0000-0000687B0000}"/>
    <cellStyle name="Note 2 7 30 3" xfId="24050" xr:uid="{00000000-0005-0000-0000-0000697B0000}"/>
    <cellStyle name="Note 2 7 30 3 2" xfId="36810" xr:uid="{00000000-0005-0000-0000-00006A7B0000}"/>
    <cellStyle name="Note 2 7 30 4" xfId="24051" xr:uid="{00000000-0005-0000-0000-00006B7B0000}"/>
    <cellStyle name="Note 2 7 30 5" xfId="36811" xr:uid="{00000000-0005-0000-0000-00006C7B0000}"/>
    <cellStyle name="Note 2 7 31" xfId="24052" xr:uid="{00000000-0005-0000-0000-00006D7B0000}"/>
    <cellStyle name="Note 2 7 31 2" xfId="24053" xr:uid="{00000000-0005-0000-0000-00006E7B0000}"/>
    <cellStyle name="Note 2 7 31 2 2" xfId="24054" xr:uid="{00000000-0005-0000-0000-00006F7B0000}"/>
    <cellStyle name="Note 2 7 31 2 2 2" xfId="36812" xr:uid="{00000000-0005-0000-0000-0000707B0000}"/>
    <cellStyle name="Note 2 7 31 2 3" xfId="24055" xr:uid="{00000000-0005-0000-0000-0000717B0000}"/>
    <cellStyle name="Note 2 7 31 2 4" xfId="36813" xr:uid="{00000000-0005-0000-0000-0000727B0000}"/>
    <cellStyle name="Note 2 7 31 3" xfId="24056" xr:uid="{00000000-0005-0000-0000-0000737B0000}"/>
    <cellStyle name="Note 2 7 31 3 2" xfId="36814" xr:uid="{00000000-0005-0000-0000-0000747B0000}"/>
    <cellStyle name="Note 2 7 31 4" xfId="24057" xr:uid="{00000000-0005-0000-0000-0000757B0000}"/>
    <cellStyle name="Note 2 7 31 5" xfId="36815" xr:uid="{00000000-0005-0000-0000-0000767B0000}"/>
    <cellStyle name="Note 2 7 32" xfId="24058" xr:uid="{00000000-0005-0000-0000-0000777B0000}"/>
    <cellStyle name="Note 2 7 32 2" xfId="24059" xr:uid="{00000000-0005-0000-0000-0000787B0000}"/>
    <cellStyle name="Note 2 7 32 2 2" xfId="24060" xr:uid="{00000000-0005-0000-0000-0000797B0000}"/>
    <cellStyle name="Note 2 7 32 2 2 2" xfId="36816" xr:uid="{00000000-0005-0000-0000-00007A7B0000}"/>
    <cellStyle name="Note 2 7 32 2 3" xfId="24061" xr:uid="{00000000-0005-0000-0000-00007B7B0000}"/>
    <cellStyle name="Note 2 7 32 2 4" xfId="36817" xr:uid="{00000000-0005-0000-0000-00007C7B0000}"/>
    <cellStyle name="Note 2 7 32 3" xfId="24062" xr:uid="{00000000-0005-0000-0000-00007D7B0000}"/>
    <cellStyle name="Note 2 7 32 3 2" xfId="36818" xr:uid="{00000000-0005-0000-0000-00007E7B0000}"/>
    <cellStyle name="Note 2 7 32 4" xfId="24063" xr:uid="{00000000-0005-0000-0000-00007F7B0000}"/>
    <cellStyle name="Note 2 7 32 5" xfId="36819" xr:uid="{00000000-0005-0000-0000-0000807B0000}"/>
    <cellStyle name="Note 2 7 33" xfId="24064" xr:uid="{00000000-0005-0000-0000-0000817B0000}"/>
    <cellStyle name="Note 2 7 33 2" xfId="24065" xr:uid="{00000000-0005-0000-0000-0000827B0000}"/>
    <cellStyle name="Note 2 7 33 2 2" xfId="36820" xr:uid="{00000000-0005-0000-0000-0000837B0000}"/>
    <cellStyle name="Note 2 7 33 3" xfId="24066" xr:uid="{00000000-0005-0000-0000-0000847B0000}"/>
    <cellStyle name="Note 2 7 33 4" xfId="36821" xr:uid="{00000000-0005-0000-0000-0000857B0000}"/>
    <cellStyle name="Note 2 7 34" xfId="24067" xr:uid="{00000000-0005-0000-0000-0000867B0000}"/>
    <cellStyle name="Note 2 7 34 2" xfId="36822" xr:uid="{00000000-0005-0000-0000-0000877B0000}"/>
    <cellStyle name="Note 2 7 35" xfId="24068" xr:uid="{00000000-0005-0000-0000-0000887B0000}"/>
    <cellStyle name="Note 2 7 36" xfId="36823" xr:uid="{00000000-0005-0000-0000-0000897B0000}"/>
    <cellStyle name="Note 2 7 4" xfId="24069" xr:uid="{00000000-0005-0000-0000-00008A7B0000}"/>
    <cellStyle name="Note 2 7 4 2" xfId="24070" xr:uid="{00000000-0005-0000-0000-00008B7B0000}"/>
    <cellStyle name="Note 2 7 4 2 2" xfId="24071" xr:uid="{00000000-0005-0000-0000-00008C7B0000}"/>
    <cellStyle name="Note 2 7 4 2 2 2" xfId="36824" xr:uid="{00000000-0005-0000-0000-00008D7B0000}"/>
    <cellStyle name="Note 2 7 4 2 3" xfId="24072" xr:uid="{00000000-0005-0000-0000-00008E7B0000}"/>
    <cellStyle name="Note 2 7 4 2 4" xfId="36825" xr:uid="{00000000-0005-0000-0000-00008F7B0000}"/>
    <cellStyle name="Note 2 7 4 3" xfId="24073" xr:uid="{00000000-0005-0000-0000-0000907B0000}"/>
    <cellStyle name="Note 2 7 4 3 2" xfId="36826" xr:uid="{00000000-0005-0000-0000-0000917B0000}"/>
    <cellStyle name="Note 2 7 4 4" xfId="24074" xr:uid="{00000000-0005-0000-0000-0000927B0000}"/>
    <cellStyle name="Note 2 7 4 5" xfId="36827" xr:uid="{00000000-0005-0000-0000-0000937B0000}"/>
    <cellStyle name="Note 2 7 5" xfId="24075" xr:uid="{00000000-0005-0000-0000-0000947B0000}"/>
    <cellStyle name="Note 2 7 5 2" xfId="24076" xr:uid="{00000000-0005-0000-0000-0000957B0000}"/>
    <cellStyle name="Note 2 7 5 2 2" xfId="24077" xr:uid="{00000000-0005-0000-0000-0000967B0000}"/>
    <cellStyle name="Note 2 7 5 2 2 2" xfId="36828" xr:uid="{00000000-0005-0000-0000-0000977B0000}"/>
    <cellStyle name="Note 2 7 5 2 3" xfId="24078" xr:uid="{00000000-0005-0000-0000-0000987B0000}"/>
    <cellStyle name="Note 2 7 5 2 4" xfId="36829" xr:uid="{00000000-0005-0000-0000-0000997B0000}"/>
    <cellStyle name="Note 2 7 5 3" xfId="24079" xr:uid="{00000000-0005-0000-0000-00009A7B0000}"/>
    <cellStyle name="Note 2 7 5 3 2" xfId="36830" xr:uid="{00000000-0005-0000-0000-00009B7B0000}"/>
    <cellStyle name="Note 2 7 5 4" xfId="24080" xr:uid="{00000000-0005-0000-0000-00009C7B0000}"/>
    <cellStyle name="Note 2 7 5 5" xfId="36831" xr:uid="{00000000-0005-0000-0000-00009D7B0000}"/>
    <cellStyle name="Note 2 7 6" xfId="24081" xr:uid="{00000000-0005-0000-0000-00009E7B0000}"/>
    <cellStyle name="Note 2 7 6 2" xfId="24082" xr:uid="{00000000-0005-0000-0000-00009F7B0000}"/>
    <cellStyle name="Note 2 7 6 2 2" xfId="24083" xr:uid="{00000000-0005-0000-0000-0000A07B0000}"/>
    <cellStyle name="Note 2 7 6 2 2 2" xfId="36832" xr:uid="{00000000-0005-0000-0000-0000A17B0000}"/>
    <cellStyle name="Note 2 7 6 2 3" xfId="24084" xr:uid="{00000000-0005-0000-0000-0000A27B0000}"/>
    <cellStyle name="Note 2 7 6 2 4" xfId="36833" xr:uid="{00000000-0005-0000-0000-0000A37B0000}"/>
    <cellStyle name="Note 2 7 6 3" xfId="24085" xr:uid="{00000000-0005-0000-0000-0000A47B0000}"/>
    <cellStyle name="Note 2 7 6 3 2" xfId="36834" xr:uid="{00000000-0005-0000-0000-0000A57B0000}"/>
    <cellStyle name="Note 2 7 6 4" xfId="24086" xr:uid="{00000000-0005-0000-0000-0000A67B0000}"/>
    <cellStyle name="Note 2 7 6 5" xfId="36835" xr:uid="{00000000-0005-0000-0000-0000A77B0000}"/>
    <cellStyle name="Note 2 7 7" xfId="24087" xr:uid="{00000000-0005-0000-0000-0000A87B0000}"/>
    <cellStyle name="Note 2 7 7 2" xfId="24088" xr:uid="{00000000-0005-0000-0000-0000A97B0000}"/>
    <cellStyle name="Note 2 7 7 2 2" xfId="24089" xr:uid="{00000000-0005-0000-0000-0000AA7B0000}"/>
    <cellStyle name="Note 2 7 7 2 2 2" xfId="36836" xr:uid="{00000000-0005-0000-0000-0000AB7B0000}"/>
    <cellStyle name="Note 2 7 7 2 3" xfId="24090" xr:uid="{00000000-0005-0000-0000-0000AC7B0000}"/>
    <cellStyle name="Note 2 7 7 2 4" xfId="36837" xr:uid="{00000000-0005-0000-0000-0000AD7B0000}"/>
    <cellStyle name="Note 2 7 7 3" xfId="24091" xr:uid="{00000000-0005-0000-0000-0000AE7B0000}"/>
    <cellStyle name="Note 2 7 7 3 2" xfId="36838" xr:uid="{00000000-0005-0000-0000-0000AF7B0000}"/>
    <cellStyle name="Note 2 7 7 4" xfId="24092" xr:uid="{00000000-0005-0000-0000-0000B07B0000}"/>
    <cellStyle name="Note 2 7 7 5" xfId="36839" xr:uid="{00000000-0005-0000-0000-0000B17B0000}"/>
    <cellStyle name="Note 2 7 8" xfId="24093" xr:uid="{00000000-0005-0000-0000-0000B27B0000}"/>
    <cellStyle name="Note 2 7 8 2" xfId="24094" xr:uid="{00000000-0005-0000-0000-0000B37B0000}"/>
    <cellStyle name="Note 2 7 8 2 2" xfId="24095" xr:uid="{00000000-0005-0000-0000-0000B47B0000}"/>
    <cellStyle name="Note 2 7 8 2 2 2" xfId="36840" xr:uid="{00000000-0005-0000-0000-0000B57B0000}"/>
    <cellStyle name="Note 2 7 8 2 3" xfId="24096" xr:uid="{00000000-0005-0000-0000-0000B67B0000}"/>
    <cellStyle name="Note 2 7 8 2 4" xfId="36841" xr:uid="{00000000-0005-0000-0000-0000B77B0000}"/>
    <cellStyle name="Note 2 7 8 3" xfId="24097" xr:uid="{00000000-0005-0000-0000-0000B87B0000}"/>
    <cellStyle name="Note 2 7 8 3 2" xfId="36842" xr:uid="{00000000-0005-0000-0000-0000B97B0000}"/>
    <cellStyle name="Note 2 7 8 4" xfId="24098" xr:uid="{00000000-0005-0000-0000-0000BA7B0000}"/>
    <cellStyle name="Note 2 7 8 5" xfId="36843" xr:uid="{00000000-0005-0000-0000-0000BB7B0000}"/>
    <cellStyle name="Note 2 7 9" xfId="24099" xr:uid="{00000000-0005-0000-0000-0000BC7B0000}"/>
    <cellStyle name="Note 2 7 9 2" xfId="24100" xr:uid="{00000000-0005-0000-0000-0000BD7B0000}"/>
    <cellStyle name="Note 2 7 9 2 2" xfId="24101" xr:uid="{00000000-0005-0000-0000-0000BE7B0000}"/>
    <cellStyle name="Note 2 7 9 2 2 2" xfId="36844" xr:uid="{00000000-0005-0000-0000-0000BF7B0000}"/>
    <cellStyle name="Note 2 7 9 2 3" xfId="24102" xr:uid="{00000000-0005-0000-0000-0000C07B0000}"/>
    <cellStyle name="Note 2 7 9 2 4" xfId="36845" xr:uid="{00000000-0005-0000-0000-0000C17B0000}"/>
    <cellStyle name="Note 2 7 9 3" xfId="24103" xr:uid="{00000000-0005-0000-0000-0000C27B0000}"/>
    <cellStyle name="Note 2 7 9 3 2" xfId="36846" xr:uid="{00000000-0005-0000-0000-0000C37B0000}"/>
    <cellStyle name="Note 2 7 9 4" xfId="24104" xr:uid="{00000000-0005-0000-0000-0000C47B0000}"/>
    <cellStyle name="Note 2 7 9 5" xfId="36847" xr:uid="{00000000-0005-0000-0000-0000C57B0000}"/>
    <cellStyle name="Note 2 8" xfId="24105" xr:uid="{00000000-0005-0000-0000-0000C67B0000}"/>
    <cellStyle name="Note 2 8 10" xfId="24106" xr:uid="{00000000-0005-0000-0000-0000C77B0000}"/>
    <cellStyle name="Note 2 8 10 2" xfId="24107" xr:uid="{00000000-0005-0000-0000-0000C87B0000}"/>
    <cellStyle name="Note 2 8 10 2 2" xfId="24108" xr:uid="{00000000-0005-0000-0000-0000C97B0000}"/>
    <cellStyle name="Note 2 8 10 2 2 2" xfId="36848" xr:uid="{00000000-0005-0000-0000-0000CA7B0000}"/>
    <cellStyle name="Note 2 8 10 2 3" xfId="24109" xr:uid="{00000000-0005-0000-0000-0000CB7B0000}"/>
    <cellStyle name="Note 2 8 10 2 4" xfId="36849" xr:uid="{00000000-0005-0000-0000-0000CC7B0000}"/>
    <cellStyle name="Note 2 8 10 3" xfId="24110" xr:uid="{00000000-0005-0000-0000-0000CD7B0000}"/>
    <cellStyle name="Note 2 8 10 3 2" xfId="36850" xr:uid="{00000000-0005-0000-0000-0000CE7B0000}"/>
    <cellStyle name="Note 2 8 10 4" xfId="24111" xr:uid="{00000000-0005-0000-0000-0000CF7B0000}"/>
    <cellStyle name="Note 2 8 10 5" xfId="36851" xr:uid="{00000000-0005-0000-0000-0000D07B0000}"/>
    <cellStyle name="Note 2 8 11" xfId="24112" xr:uid="{00000000-0005-0000-0000-0000D17B0000}"/>
    <cellStyle name="Note 2 8 11 2" xfId="24113" xr:uid="{00000000-0005-0000-0000-0000D27B0000}"/>
    <cellStyle name="Note 2 8 11 2 2" xfId="24114" xr:uid="{00000000-0005-0000-0000-0000D37B0000}"/>
    <cellStyle name="Note 2 8 11 2 2 2" xfId="36852" xr:uid="{00000000-0005-0000-0000-0000D47B0000}"/>
    <cellStyle name="Note 2 8 11 2 3" xfId="24115" xr:uid="{00000000-0005-0000-0000-0000D57B0000}"/>
    <cellStyle name="Note 2 8 11 2 4" xfId="36853" xr:uid="{00000000-0005-0000-0000-0000D67B0000}"/>
    <cellStyle name="Note 2 8 11 3" xfId="24116" xr:uid="{00000000-0005-0000-0000-0000D77B0000}"/>
    <cellStyle name="Note 2 8 11 3 2" xfId="36854" xr:uid="{00000000-0005-0000-0000-0000D87B0000}"/>
    <cellStyle name="Note 2 8 11 4" xfId="24117" xr:uid="{00000000-0005-0000-0000-0000D97B0000}"/>
    <cellStyle name="Note 2 8 11 5" xfId="36855" xr:uid="{00000000-0005-0000-0000-0000DA7B0000}"/>
    <cellStyle name="Note 2 8 12" xfId="24118" xr:uid="{00000000-0005-0000-0000-0000DB7B0000}"/>
    <cellStyle name="Note 2 8 12 2" xfId="24119" xr:uid="{00000000-0005-0000-0000-0000DC7B0000}"/>
    <cellStyle name="Note 2 8 12 2 2" xfId="24120" xr:uid="{00000000-0005-0000-0000-0000DD7B0000}"/>
    <cellStyle name="Note 2 8 12 2 2 2" xfId="36856" xr:uid="{00000000-0005-0000-0000-0000DE7B0000}"/>
    <cellStyle name="Note 2 8 12 2 3" xfId="24121" xr:uid="{00000000-0005-0000-0000-0000DF7B0000}"/>
    <cellStyle name="Note 2 8 12 2 4" xfId="36857" xr:uid="{00000000-0005-0000-0000-0000E07B0000}"/>
    <cellStyle name="Note 2 8 12 3" xfId="24122" xr:uid="{00000000-0005-0000-0000-0000E17B0000}"/>
    <cellStyle name="Note 2 8 12 3 2" xfId="36858" xr:uid="{00000000-0005-0000-0000-0000E27B0000}"/>
    <cellStyle name="Note 2 8 12 4" xfId="24123" xr:uid="{00000000-0005-0000-0000-0000E37B0000}"/>
    <cellStyle name="Note 2 8 12 5" xfId="36859" xr:uid="{00000000-0005-0000-0000-0000E47B0000}"/>
    <cellStyle name="Note 2 8 13" xfId="24124" xr:uid="{00000000-0005-0000-0000-0000E57B0000}"/>
    <cellStyle name="Note 2 8 13 2" xfId="24125" xr:uid="{00000000-0005-0000-0000-0000E67B0000}"/>
    <cellStyle name="Note 2 8 13 2 2" xfId="24126" xr:uid="{00000000-0005-0000-0000-0000E77B0000}"/>
    <cellStyle name="Note 2 8 13 2 2 2" xfId="36860" xr:uid="{00000000-0005-0000-0000-0000E87B0000}"/>
    <cellStyle name="Note 2 8 13 2 3" xfId="24127" xr:uid="{00000000-0005-0000-0000-0000E97B0000}"/>
    <cellStyle name="Note 2 8 13 2 4" xfId="36861" xr:uid="{00000000-0005-0000-0000-0000EA7B0000}"/>
    <cellStyle name="Note 2 8 13 3" xfId="24128" xr:uid="{00000000-0005-0000-0000-0000EB7B0000}"/>
    <cellStyle name="Note 2 8 13 3 2" xfId="36862" xr:uid="{00000000-0005-0000-0000-0000EC7B0000}"/>
    <cellStyle name="Note 2 8 13 4" xfId="24129" xr:uid="{00000000-0005-0000-0000-0000ED7B0000}"/>
    <cellStyle name="Note 2 8 13 5" xfId="36863" xr:uid="{00000000-0005-0000-0000-0000EE7B0000}"/>
    <cellStyle name="Note 2 8 14" xfId="24130" xr:uid="{00000000-0005-0000-0000-0000EF7B0000}"/>
    <cellStyle name="Note 2 8 14 2" xfId="24131" xr:uid="{00000000-0005-0000-0000-0000F07B0000}"/>
    <cellStyle name="Note 2 8 14 2 2" xfId="24132" xr:uid="{00000000-0005-0000-0000-0000F17B0000}"/>
    <cellStyle name="Note 2 8 14 2 2 2" xfId="36864" xr:uid="{00000000-0005-0000-0000-0000F27B0000}"/>
    <cellStyle name="Note 2 8 14 2 3" xfId="24133" xr:uid="{00000000-0005-0000-0000-0000F37B0000}"/>
    <cellStyle name="Note 2 8 14 2 4" xfId="36865" xr:uid="{00000000-0005-0000-0000-0000F47B0000}"/>
    <cellStyle name="Note 2 8 14 3" xfId="24134" xr:uid="{00000000-0005-0000-0000-0000F57B0000}"/>
    <cellStyle name="Note 2 8 14 3 2" xfId="36866" xr:uid="{00000000-0005-0000-0000-0000F67B0000}"/>
    <cellStyle name="Note 2 8 14 4" xfId="24135" xr:uid="{00000000-0005-0000-0000-0000F77B0000}"/>
    <cellStyle name="Note 2 8 14 5" xfId="36867" xr:uid="{00000000-0005-0000-0000-0000F87B0000}"/>
    <cellStyle name="Note 2 8 15" xfId="24136" xr:uid="{00000000-0005-0000-0000-0000F97B0000}"/>
    <cellStyle name="Note 2 8 15 2" xfId="24137" xr:uid="{00000000-0005-0000-0000-0000FA7B0000}"/>
    <cellStyle name="Note 2 8 15 2 2" xfId="24138" xr:uid="{00000000-0005-0000-0000-0000FB7B0000}"/>
    <cellStyle name="Note 2 8 15 2 2 2" xfId="36868" xr:uid="{00000000-0005-0000-0000-0000FC7B0000}"/>
    <cellStyle name="Note 2 8 15 2 3" xfId="24139" xr:uid="{00000000-0005-0000-0000-0000FD7B0000}"/>
    <cellStyle name="Note 2 8 15 2 4" xfId="36869" xr:uid="{00000000-0005-0000-0000-0000FE7B0000}"/>
    <cellStyle name="Note 2 8 15 3" xfId="24140" xr:uid="{00000000-0005-0000-0000-0000FF7B0000}"/>
    <cellStyle name="Note 2 8 15 3 2" xfId="36870" xr:uid="{00000000-0005-0000-0000-0000007C0000}"/>
    <cellStyle name="Note 2 8 15 4" xfId="24141" xr:uid="{00000000-0005-0000-0000-0000017C0000}"/>
    <cellStyle name="Note 2 8 15 5" xfId="36871" xr:uid="{00000000-0005-0000-0000-0000027C0000}"/>
    <cellStyle name="Note 2 8 16" xfId="24142" xr:uid="{00000000-0005-0000-0000-0000037C0000}"/>
    <cellStyle name="Note 2 8 16 2" xfId="24143" xr:uid="{00000000-0005-0000-0000-0000047C0000}"/>
    <cellStyle name="Note 2 8 16 2 2" xfId="24144" xr:uid="{00000000-0005-0000-0000-0000057C0000}"/>
    <cellStyle name="Note 2 8 16 2 2 2" xfId="36872" xr:uid="{00000000-0005-0000-0000-0000067C0000}"/>
    <cellStyle name="Note 2 8 16 2 3" xfId="24145" xr:uid="{00000000-0005-0000-0000-0000077C0000}"/>
    <cellStyle name="Note 2 8 16 2 4" xfId="36873" xr:uid="{00000000-0005-0000-0000-0000087C0000}"/>
    <cellStyle name="Note 2 8 16 3" xfId="24146" xr:uid="{00000000-0005-0000-0000-0000097C0000}"/>
    <cellStyle name="Note 2 8 16 3 2" xfId="36874" xr:uid="{00000000-0005-0000-0000-00000A7C0000}"/>
    <cellStyle name="Note 2 8 16 4" xfId="24147" xr:uid="{00000000-0005-0000-0000-00000B7C0000}"/>
    <cellStyle name="Note 2 8 16 5" xfId="36875" xr:uid="{00000000-0005-0000-0000-00000C7C0000}"/>
    <cellStyle name="Note 2 8 17" xfId="24148" xr:uid="{00000000-0005-0000-0000-00000D7C0000}"/>
    <cellStyle name="Note 2 8 17 2" xfId="24149" xr:uid="{00000000-0005-0000-0000-00000E7C0000}"/>
    <cellStyle name="Note 2 8 17 2 2" xfId="24150" xr:uid="{00000000-0005-0000-0000-00000F7C0000}"/>
    <cellStyle name="Note 2 8 17 2 2 2" xfId="36876" xr:uid="{00000000-0005-0000-0000-0000107C0000}"/>
    <cellStyle name="Note 2 8 17 2 3" xfId="24151" xr:uid="{00000000-0005-0000-0000-0000117C0000}"/>
    <cellStyle name="Note 2 8 17 2 4" xfId="36877" xr:uid="{00000000-0005-0000-0000-0000127C0000}"/>
    <cellStyle name="Note 2 8 17 3" xfId="24152" xr:uid="{00000000-0005-0000-0000-0000137C0000}"/>
    <cellStyle name="Note 2 8 17 3 2" xfId="36878" xr:uid="{00000000-0005-0000-0000-0000147C0000}"/>
    <cellStyle name="Note 2 8 17 4" xfId="24153" xr:uid="{00000000-0005-0000-0000-0000157C0000}"/>
    <cellStyle name="Note 2 8 17 5" xfId="36879" xr:uid="{00000000-0005-0000-0000-0000167C0000}"/>
    <cellStyle name="Note 2 8 18" xfId="24154" xr:uid="{00000000-0005-0000-0000-0000177C0000}"/>
    <cellStyle name="Note 2 8 18 2" xfId="24155" xr:uid="{00000000-0005-0000-0000-0000187C0000}"/>
    <cellStyle name="Note 2 8 18 2 2" xfId="24156" xr:uid="{00000000-0005-0000-0000-0000197C0000}"/>
    <cellStyle name="Note 2 8 18 2 2 2" xfId="36880" xr:uid="{00000000-0005-0000-0000-00001A7C0000}"/>
    <cellStyle name="Note 2 8 18 2 3" xfId="24157" xr:uid="{00000000-0005-0000-0000-00001B7C0000}"/>
    <cellStyle name="Note 2 8 18 2 4" xfId="36881" xr:uid="{00000000-0005-0000-0000-00001C7C0000}"/>
    <cellStyle name="Note 2 8 18 3" xfId="24158" xr:uid="{00000000-0005-0000-0000-00001D7C0000}"/>
    <cellStyle name="Note 2 8 18 3 2" xfId="36882" xr:uid="{00000000-0005-0000-0000-00001E7C0000}"/>
    <cellStyle name="Note 2 8 18 4" xfId="24159" xr:uid="{00000000-0005-0000-0000-00001F7C0000}"/>
    <cellStyle name="Note 2 8 18 5" xfId="36883" xr:uid="{00000000-0005-0000-0000-0000207C0000}"/>
    <cellStyle name="Note 2 8 19" xfId="24160" xr:uid="{00000000-0005-0000-0000-0000217C0000}"/>
    <cellStyle name="Note 2 8 19 2" xfId="24161" xr:uid="{00000000-0005-0000-0000-0000227C0000}"/>
    <cellStyle name="Note 2 8 19 2 2" xfId="24162" xr:uid="{00000000-0005-0000-0000-0000237C0000}"/>
    <cellStyle name="Note 2 8 19 2 2 2" xfId="36884" xr:uid="{00000000-0005-0000-0000-0000247C0000}"/>
    <cellStyle name="Note 2 8 19 2 3" xfId="24163" xr:uid="{00000000-0005-0000-0000-0000257C0000}"/>
    <cellStyle name="Note 2 8 19 2 4" xfId="36885" xr:uid="{00000000-0005-0000-0000-0000267C0000}"/>
    <cellStyle name="Note 2 8 19 3" xfId="24164" xr:uid="{00000000-0005-0000-0000-0000277C0000}"/>
    <cellStyle name="Note 2 8 19 3 2" xfId="36886" xr:uid="{00000000-0005-0000-0000-0000287C0000}"/>
    <cellStyle name="Note 2 8 19 4" xfId="24165" xr:uid="{00000000-0005-0000-0000-0000297C0000}"/>
    <cellStyle name="Note 2 8 19 5" xfId="36887" xr:uid="{00000000-0005-0000-0000-00002A7C0000}"/>
    <cellStyle name="Note 2 8 2" xfId="24166" xr:uid="{00000000-0005-0000-0000-00002B7C0000}"/>
    <cellStyle name="Note 2 8 2 10" xfId="24167" xr:uid="{00000000-0005-0000-0000-00002C7C0000}"/>
    <cellStyle name="Note 2 8 2 10 2" xfId="24168" xr:uid="{00000000-0005-0000-0000-00002D7C0000}"/>
    <cellStyle name="Note 2 8 2 10 2 2" xfId="24169" xr:uid="{00000000-0005-0000-0000-00002E7C0000}"/>
    <cellStyle name="Note 2 8 2 10 2 2 2" xfId="36888" xr:uid="{00000000-0005-0000-0000-00002F7C0000}"/>
    <cellStyle name="Note 2 8 2 10 2 3" xfId="24170" xr:uid="{00000000-0005-0000-0000-0000307C0000}"/>
    <cellStyle name="Note 2 8 2 10 2 4" xfId="36889" xr:uid="{00000000-0005-0000-0000-0000317C0000}"/>
    <cellStyle name="Note 2 8 2 10 3" xfId="24171" xr:uid="{00000000-0005-0000-0000-0000327C0000}"/>
    <cellStyle name="Note 2 8 2 10 3 2" xfId="36890" xr:uid="{00000000-0005-0000-0000-0000337C0000}"/>
    <cellStyle name="Note 2 8 2 10 4" xfId="24172" xr:uid="{00000000-0005-0000-0000-0000347C0000}"/>
    <cellStyle name="Note 2 8 2 10 5" xfId="36891" xr:uid="{00000000-0005-0000-0000-0000357C0000}"/>
    <cellStyle name="Note 2 8 2 11" xfId="24173" xr:uid="{00000000-0005-0000-0000-0000367C0000}"/>
    <cellStyle name="Note 2 8 2 11 2" xfId="24174" xr:uid="{00000000-0005-0000-0000-0000377C0000}"/>
    <cellStyle name="Note 2 8 2 11 2 2" xfId="24175" xr:uid="{00000000-0005-0000-0000-0000387C0000}"/>
    <cellStyle name="Note 2 8 2 11 2 2 2" xfId="36892" xr:uid="{00000000-0005-0000-0000-0000397C0000}"/>
    <cellStyle name="Note 2 8 2 11 2 3" xfId="24176" xr:uid="{00000000-0005-0000-0000-00003A7C0000}"/>
    <cellStyle name="Note 2 8 2 11 2 4" xfId="36893" xr:uid="{00000000-0005-0000-0000-00003B7C0000}"/>
    <cellStyle name="Note 2 8 2 11 3" xfId="24177" xr:uid="{00000000-0005-0000-0000-00003C7C0000}"/>
    <cellStyle name="Note 2 8 2 11 3 2" xfId="36894" xr:uid="{00000000-0005-0000-0000-00003D7C0000}"/>
    <cellStyle name="Note 2 8 2 11 4" xfId="24178" xr:uid="{00000000-0005-0000-0000-00003E7C0000}"/>
    <cellStyle name="Note 2 8 2 11 5" xfId="36895" xr:uid="{00000000-0005-0000-0000-00003F7C0000}"/>
    <cellStyle name="Note 2 8 2 12" xfId="24179" xr:uid="{00000000-0005-0000-0000-0000407C0000}"/>
    <cellStyle name="Note 2 8 2 12 2" xfId="24180" xr:uid="{00000000-0005-0000-0000-0000417C0000}"/>
    <cellStyle name="Note 2 8 2 12 2 2" xfId="24181" xr:uid="{00000000-0005-0000-0000-0000427C0000}"/>
    <cellStyle name="Note 2 8 2 12 2 2 2" xfId="36896" xr:uid="{00000000-0005-0000-0000-0000437C0000}"/>
    <cellStyle name="Note 2 8 2 12 2 3" xfId="24182" xr:uid="{00000000-0005-0000-0000-0000447C0000}"/>
    <cellStyle name="Note 2 8 2 12 2 4" xfId="36897" xr:uid="{00000000-0005-0000-0000-0000457C0000}"/>
    <cellStyle name="Note 2 8 2 12 3" xfId="24183" xr:uid="{00000000-0005-0000-0000-0000467C0000}"/>
    <cellStyle name="Note 2 8 2 12 3 2" xfId="36898" xr:uid="{00000000-0005-0000-0000-0000477C0000}"/>
    <cellStyle name="Note 2 8 2 12 4" xfId="24184" xr:uid="{00000000-0005-0000-0000-0000487C0000}"/>
    <cellStyle name="Note 2 8 2 12 5" xfId="36899" xr:uid="{00000000-0005-0000-0000-0000497C0000}"/>
    <cellStyle name="Note 2 8 2 13" xfId="24185" xr:uid="{00000000-0005-0000-0000-00004A7C0000}"/>
    <cellStyle name="Note 2 8 2 13 2" xfId="24186" xr:uid="{00000000-0005-0000-0000-00004B7C0000}"/>
    <cellStyle name="Note 2 8 2 13 2 2" xfId="24187" xr:uid="{00000000-0005-0000-0000-00004C7C0000}"/>
    <cellStyle name="Note 2 8 2 13 2 2 2" xfId="36900" xr:uid="{00000000-0005-0000-0000-00004D7C0000}"/>
    <cellStyle name="Note 2 8 2 13 2 3" xfId="24188" xr:uid="{00000000-0005-0000-0000-00004E7C0000}"/>
    <cellStyle name="Note 2 8 2 13 2 4" xfId="36901" xr:uid="{00000000-0005-0000-0000-00004F7C0000}"/>
    <cellStyle name="Note 2 8 2 13 3" xfId="24189" xr:uid="{00000000-0005-0000-0000-0000507C0000}"/>
    <cellStyle name="Note 2 8 2 13 3 2" xfId="36902" xr:uid="{00000000-0005-0000-0000-0000517C0000}"/>
    <cellStyle name="Note 2 8 2 13 4" xfId="24190" xr:uid="{00000000-0005-0000-0000-0000527C0000}"/>
    <cellStyle name="Note 2 8 2 13 5" xfId="36903" xr:uid="{00000000-0005-0000-0000-0000537C0000}"/>
    <cellStyle name="Note 2 8 2 14" xfId="24191" xr:uid="{00000000-0005-0000-0000-0000547C0000}"/>
    <cellStyle name="Note 2 8 2 14 2" xfId="24192" xr:uid="{00000000-0005-0000-0000-0000557C0000}"/>
    <cellStyle name="Note 2 8 2 14 2 2" xfId="24193" xr:uid="{00000000-0005-0000-0000-0000567C0000}"/>
    <cellStyle name="Note 2 8 2 14 2 2 2" xfId="36904" xr:uid="{00000000-0005-0000-0000-0000577C0000}"/>
    <cellStyle name="Note 2 8 2 14 2 3" xfId="24194" xr:uid="{00000000-0005-0000-0000-0000587C0000}"/>
    <cellStyle name="Note 2 8 2 14 2 4" xfId="36905" xr:uid="{00000000-0005-0000-0000-0000597C0000}"/>
    <cellStyle name="Note 2 8 2 14 3" xfId="24195" xr:uid="{00000000-0005-0000-0000-00005A7C0000}"/>
    <cellStyle name="Note 2 8 2 14 3 2" xfId="36906" xr:uid="{00000000-0005-0000-0000-00005B7C0000}"/>
    <cellStyle name="Note 2 8 2 14 4" xfId="24196" xr:uid="{00000000-0005-0000-0000-00005C7C0000}"/>
    <cellStyle name="Note 2 8 2 14 5" xfId="36907" xr:uid="{00000000-0005-0000-0000-00005D7C0000}"/>
    <cellStyle name="Note 2 8 2 15" xfId="24197" xr:uid="{00000000-0005-0000-0000-00005E7C0000}"/>
    <cellStyle name="Note 2 8 2 15 2" xfId="24198" xr:uid="{00000000-0005-0000-0000-00005F7C0000}"/>
    <cellStyle name="Note 2 8 2 15 2 2" xfId="24199" xr:uid="{00000000-0005-0000-0000-0000607C0000}"/>
    <cellStyle name="Note 2 8 2 15 2 2 2" xfId="36908" xr:uid="{00000000-0005-0000-0000-0000617C0000}"/>
    <cellStyle name="Note 2 8 2 15 2 3" xfId="24200" xr:uid="{00000000-0005-0000-0000-0000627C0000}"/>
    <cellStyle name="Note 2 8 2 15 2 4" xfId="36909" xr:uid="{00000000-0005-0000-0000-0000637C0000}"/>
    <cellStyle name="Note 2 8 2 15 3" xfId="24201" xr:uid="{00000000-0005-0000-0000-0000647C0000}"/>
    <cellStyle name="Note 2 8 2 15 3 2" xfId="36910" xr:uid="{00000000-0005-0000-0000-0000657C0000}"/>
    <cellStyle name="Note 2 8 2 15 4" xfId="24202" xr:uid="{00000000-0005-0000-0000-0000667C0000}"/>
    <cellStyle name="Note 2 8 2 15 5" xfId="36911" xr:uid="{00000000-0005-0000-0000-0000677C0000}"/>
    <cellStyle name="Note 2 8 2 16" xfId="24203" xr:uid="{00000000-0005-0000-0000-0000687C0000}"/>
    <cellStyle name="Note 2 8 2 16 2" xfId="24204" xr:uid="{00000000-0005-0000-0000-0000697C0000}"/>
    <cellStyle name="Note 2 8 2 16 2 2" xfId="24205" xr:uid="{00000000-0005-0000-0000-00006A7C0000}"/>
    <cellStyle name="Note 2 8 2 16 2 2 2" xfId="36912" xr:uid="{00000000-0005-0000-0000-00006B7C0000}"/>
    <cellStyle name="Note 2 8 2 16 2 3" xfId="24206" xr:uid="{00000000-0005-0000-0000-00006C7C0000}"/>
    <cellStyle name="Note 2 8 2 16 2 4" xfId="36913" xr:uid="{00000000-0005-0000-0000-00006D7C0000}"/>
    <cellStyle name="Note 2 8 2 16 3" xfId="24207" xr:uid="{00000000-0005-0000-0000-00006E7C0000}"/>
    <cellStyle name="Note 2 8 2 16 3 2" xfId="36914" xr:uid="{00000000-0005-0000-0000-00006F7C0000}"/>
    <cellStyle name="Note 2 8 2 16 4" xfId="24208" xr:uid="{00000000-0005-0000-0000-0000707C0000}"/>
    <cellStyle name="Note 2 8 2 16 5" xfId="36915" xr:uid="{00000000-0005-0000-0000-0000717C0000}"/>
    <cellStyle name="Note 2 8 2 17" xfId="24209" xr:uid="{00000000-0005-0000-0000-0000727C0000}"/>
    <cellStyle name="Note 2 8 2 17 2" xfId="24210" xr:uid="{00000000-0005-0000-0000-0000737C0000}"/>
    <cellStyle name="Note 2 8 2 17 2 2" xfId="24211" xr:uid="{00000000-0005-0000-0000-0000747C0000}"/>
    <cellStyle name="Note 2 8 2 17 2 2 2" xfId="36916" xr:uid="{00000000-0005-0000-0000-0000757C0000}"/>
    <cellStyle name="Note 2 8 2 17 2 3" xfId="24212" xr:uid="{00000000-0005-0000-0000-0000767C0000}"/>
    <cellStyle name="Note 2 8 2 17 2 4" xfId="36917" xr:uid="{00000000-0005-0000-0000-0000777C0000}"/>
    <cellStyle name="Note 2 8 2 17 3" xfId="24213" xr:uid="{00000000-0005-0000-0000-0000787C0000}"/>
    <cellStyle name="Note 2 8 2 17 3 2" xfId="36918" xr:uid="{00000000-0005-0000-0000-0000797C0000}"/>
    <cellStyle name="Note 2 8 2 17 4" xfId="24214" xr:uid="{00000000-0005-0000-0000-00007A7C0000}"/>
    <cellStyle name="Note 2 8 2 17 5" xfId="36919" xr:uid="{00000000-0005-0000-0000-00007B7C0000}"/>
    <cellStyle name="Note 2 8 2 18" xfId="24215" xr:uid="{00000000-0005-0000-0000-00007C7C0000}"/>
    <cellStyle name="Note 2 8 2 18 2" xfId="24216" xr:uid="{00000000-0005-0000-0000-00007D7C0000}"/>
    <cellStyle name="Note 2 8 2 18 2 2" xfId="24217" xr:uid="{00000000-0005-0000-0000-00007E7C0000}"/>
    <cellStyle name="Note 2 8 2 18 2 2 2" xfId="36920" xr:uid="{00000000-0005-0000-0000-00007F7C0000}"/>
    <cellStyle name="Note 2 8 2 18 2 3" xfId="24218" xr:uid="{00000000-0005-0000-0000-0000807C0000}"/>
    <cellStyle name="Note 2 8 2 18 2 4" xfId="36921" xr:uid="{00000000-0005-0000-0000-0000817C0000}"/>
    <cellStyle name="Note 2 8 2 18 3" xfId="24219" xr:uid="{00000000-0005-0000-0000-0000827C0000}"/>
    <cellStyle name="Note 2 8 2 18 3 2" xfId="36922" xr:uid="{00000000-0005-0000-0000-0000837C0000}"/>
    <cellStyle name="Note 2 8 2 18 4" xfId="24220" xr:uid="{00000000-0005-0000-0000-0000847C0000}"/>
    <cellStyle name="Note 2 8 2 18 5" xfId="36923" xr:uid="{00000000-0005-0000-0000-0000857C0000}"/>
    <cellStyle name="Note 2 8 2 19" xfId="24221" xr:uid="{00000000-0005-0000-0000-0000867C0000}"/>
    <cellStyle name="Note 2 8 2 19 2" xfId="24222" xr:uid="{00000000-0005-0000-0000-0000877C0000}"/>
    <cellStyle name="Note 2 8 2 19 2 2" xfId="24223" xr:uid="{00000000-0005-0000-0000-0000887C0000}"/>
    <cellStyle name="Note 2 8 2 19 2 2 2" xfId="36924" xr:uid="{00000000-0005-0000-0000-0000897C0000}"/>
    <cellStyle name="Note 2 8 2 19 2 3" xfId="24224" xr:uid="{00000000-0005-0000-0000-00008A7C0000}"/>
    <cellStyle name="Note 2 8 2 19 2 4" xfId="36925" xr:uid="{00000000-0005-0000-0000-00008B7C0000}"/>
    <cellStyle name="Note 2 8 2 19 3" xfId="24225" xr:uid="{00000000-0005-0000-0000-00008C7C0000}"/>
    <cellStyle name="Note 2 8 2 19 3 2" xfId="36926" xr:uid="{00000000-0005-0000-0000-00008D7C0000}"/>
    <cellStyle name="Note 2 8 2 19 4" xfId="24226" xr:uid="{00000000-0005-0000-0000-00008E7C0000}"/>
    <cellStyle name="Note 2 8 2 19 5" xfId="36927" xr:uid="{00000000-0005-0000-0000-00008F7C0000}"/>
    <cellStyle name="Note 2 8 2 2" xfId="24227" xr:uid="{00000000-0005-0000-0000-0000907C0000}"/>
    <cellStyle name="Note 2 8 2 2 2" xfId="24228" xr:uid="{00000000-0005-0000-0000-0000917C0000}"/>
    <cellStyle name="Note 2 8 2 2 2 2" xfId="24229" xr:uid="{00000000-0005-0000-0000-0000927C0000}"/>
    <cellStyle name="Note 2 8 2 2 2 2 2" xfId="36928" xr:uid="{00000000-0005-0000-0000-0000937C0000}"/>
    <cellStyle name="Note 2 8 2 2 2 3" xfId="24230" xr:uid="{00000000-0005-0000-0000-0000947C0000}"/>
    <cellStyle name="Note 2 8 2 2 2 4" xfId="36929" xr:uid="{00000000-0005-0000-0000-0000957C0000}"/>
    <cellStyle name="Note 2 8 2 2 3" xfId="24231" xr:uid="{00000000-0005-0000-0000-0000967C0000}"/>
    <cellStyle name="Note 2 8 2 2 3 2" xfId="36930" xr:uid="{00000000-0005-0000-0000-0000977C0000}"/>
    <cellStyle name="Note 2 8 2 2 4" xfId="24232" xr:uid="{00000000-0005-0000-0000-0000987C0000}"/>
    <cellStyle name="Note 2 8 2 2 5" xfId="36931" xr:uid="{00000000-0005-0000-0000-0000997C0000}"/>
    <cellStyle name="Note 2 8 2 20" xfId="24233" xr:uid="{00000000-0005-0000-0000-00009A7C0000}"/>
    <cellStyle name="Note 2 8 2 20 2" xfId="24234" xr:uid="{00000000-0005-0000-0000-00009B7C0000}"/>
    <cellStyle name="Note 2 8 2 20 2 2" xfId="24235" xr:uid="{00000000-0005-0000-0000-00009C7C0000}"/>
    <cellStyle name="Note 2 8 2 20 2 2 2" xfId="36932" xr:uid="{00000000-0005-0000-0000-00009D7C0000}"/>
    <cellStyle name="Note 2 8 2 20 2 3" xfId="24236" xr:uid="{00000000-0005-0000-0000-00009E7C0000}"/>
    <cellStyle name="Note 2 8 2 20 2 4" xfId="36933" xr:uid="{00000000-0005-0000-0000-00009F7C0000}"/>
    <cellStyle name="Note 2 8 2 20 3" xfId="24237" xr:uid="{00000000-0005-0000-0000-0000A07C0000}"/>
    <cellStyle name="Note 2 8 2 20 3 2" xfId="36934" xr:uid="{00000000-0005-0000-0000-0000A17C0000}"/>
    <cellStyle name="Note 2 8 2 20 4" xfId="24238" xr:uid="{00000000-0005-0000-0000-0000A27C0000}"/>
    <cellStyle name="Note 2 8 2 20 5" xfId="36935" xr:uid="{00000000-0005-0000-0000-0000A37C0000}"/>
    <cellStyle name="Note 2 8 2 21" xfId="24239" xr:uid="{00000000-0005-0000-0000-0000A47C0000}"/>
    <cellStyle name="Note 2 8 2 21 2" xfId="24240" xr:uid="{00000000-0005-0000-0000-0000A57C0000}"/>
    <cellStyle name="Note 2 8 2 21 2 2" xfId="24241" xr:uid="{00000000-0005-0000-0000-0000A67C0000}"/>
    <cellStyle name="Note 2 8 2 21 2 2 2" xfId="36936" xr:uid="{00000000-0005-0000-0000-0000A77C0000}"/>
    <cellStyle name="Note 2 8 2 21 2 3" xfId="24242" xr:uid="{00000000-0005-0000-0000-0000A87C0000}"/>
    <cellStyle name="Note 2 8 2 21 2 4" xfId="36937" xr:uid="{00000000-0005-0000-0000-0000A97C0000}"/>
    <cellStyle name="Note 2 8 2 21 3" xfId="24243" xr:uid="{00000000-0005-0000-0000-0000AA7C0000}"/>
    <cellStyle name="Note 2 8 2 21 3 2" xfId="36938" xr:uid="{00000000-0005-0000-0000-0000AB7C0000}"/>
    <cellStyle name="Note 2 8 2 21 4" xfId="24244" xr:uid="{00000000-0005-0000-0000-0000AC7C0000}"/>
    <cellStyle name="Note 2 8 2 21 5" xfId="36939" xr:uid="{00000000-0005-0000-0000-0000AD7C0000}"/>
    <cellStyle name="Note 2 8 2 22" xfId="24245" xr:uid="{00000000-0005-0000-0000-0000AE7C0000}"/>
    <cellStyle name="Note 2 8 2 22 2" xfId="24246" xr:uid="{00000000-0005-0000-0000-0000AF7C0000}"/>
    <cellStyle name="Note 2 8 2 22 2 2" xfId="24247" xr:uid="{00000000-0005-0000-0000-0000B07C0000}"/>
    <cellStyle name="Note 2 8 2 22 2 2 2" xfId="36940" xr:uid="{00000000-0005-0000-0000-0000B17C0000}"/>
    <cellStyle name="Note 2 8 2 22 2 3" xfId="24248" xr:uid="{00000000-0005-0000-0000-0000B27C0000}"/>
    <cellStyle name="Note 2 8 2 22 2 4" xfId="36941" xr:uid="{00000000-0005-0000-0000-0000B37C0000}"/>
    <cellStyle name="Note 2 8 2 22 3" xfId="24249" xr:uid="{00000000-0005-0000-0000-0000B47C0000}"/>
    <cellStyle name="Note 2 8 2 22 3 2" xfId="36942" xr:uid="{00000000-0005-0000-0000-0000B57C0000}"/>
    <cellStyle name="Note 2 8 2 22 4" xfId="24250" xr:uid="{00000000-0005-0000-0000-0000B67C0000}"/>
    <cellStyle name="Note 2 8 2 22 5" xfId="36943" xr:uid="{00000000-0005-0000-0000-0000B77C0000}"/>
    <cellStyle name="Note 2 8 2 23" xfId="24251" xr:uid="{00000000-0005-0000-0000-0000B87C0000}"/>
    <cellStyle name="Note 2 8 2 23 2" xfId="24252" xr:uid="{00000000-0005-0000-0000-0000B97C0000}"/>
    <cellStyle name="Note 2 8 2 23 2 2" xfId="24253" xr:uid="{00000000-0005-0000-0000-0000BA7C0000}"/>
    <cellStyle name="Note 2 8 2 23 2 2 2" xfId="36944" xr:uid="{00000000-0005-0000-0000-0000BB7C0000}"/>
    <cellStyle name="Note 2 8 2 23 2 3" xfId="24254" xr:uid="{00000000-0005-0000-0000-0000BC7C0000}"/>
    <cellStyle name="Note 2 8 2 23 2 4" xfId="36945" xr:uid="{00000000-0005-0000-0000-0000BD7C0000}"/>
    <cellStyle name="Note 2 8 2 23 3" xfId="24255" xr:uid="{00000000-0005-0000-0000-0000BE7C0000}"/>
    <cellStyle name="Note 2 8 2 23 3 2" xfId="36946" xr:uid="{00000000-0005-0000-0000-0000BF7C0000}"/>
    <cellStyle name="Note 2 8 2 23 4" xfId="24256" xr:uid="{00000000-0005-0000-0000-0000C07C0000}"/>
    <cellStyle name="Note 2 8 2 23 5" xfId="36947" xr:uid="{00000000-0005-0000-0000-0000C17C0000}"/>
    <cellStyle name="Note 2 8 2 24" xfId="24257" xr:uid="{00000000-0005-0000-0000-0000C27C0000}"/>
    <cellStyle name="Note 2 8 2 24 2" xfId="24258" xr:uid="{00000000-0005-0000-0000-0000C37C0000}"/>
    <cellStyle name="Note 2 8 2 24 2 2" xfId="24259" xr:uid="{00000000-0005-0000-0000-0000C47C0000}"/>
    <cellStyle name="Note 2 8 2 24 2 2 2" xfId="36948" xr:uid="{00000000-0005-0000-0000-0000C57C0000}"/>
    <cellStyle name="Note 2 8 2 24 2 3" xfId="24260" xr:uid="{00000000-0005-0000-0000-0000C67C0000}"/>
    <cellStyle name="Note 2 8 2 24 2 4" xfId="36949" xr:uid="{00000000-0005-0000-0000-0000C77C0000}"/>
    <cellStyle name="Note 2 8 2 24 3" xfId="24261" xr:uid="{00000000-0005-0000-0000-0000C87C0000}"/>
    <cellStyle name="Note 2 8 2 24 3 2" xfId="36950" xr:uid="{00000000-0005-0000-0000-0000C97C0000}"/>
    <cellStyle name="Note 2 8 2 24 4" xfId="24262" xr:uid="{00000000-0005-0000-0000-0000CA7C0000}"/>
    <cellStyle name="Note 2 8 2 24 5" xfId="36951" xr:uid="{00000000-0005-0000-0000-0000CB7C0000}"/>
    <cellStyle name="Note 2 8 2 25" xfId="24263" xr:uid="{00000000-0005-0000-0000-0000CC7C0000}"/>
    <cellStyle name="Note 2 8 2 25 2" xfId="24264" xr:uid="{00000000-0005-0000-0000-0000CD7C0000}"/>
    <cellStyle name="Note 2 8 2 25 2 2" xfId="24265" xr:uid="{00000000-0005-0000-0000-0000CE7C0000}"/>
    <cellStyle name="Note 2 8 2 25 2 2 2" xfId="36952" xr:uid="{00000000-0005-0000-0000-0000CF7C0000}"/>
    <cellStyle name="Note 2 8 2 25 2 3" xfId="24266" xr:uid="{00000000-0005-0000-0000-0000D07C0000}"/>
    <cellStyle name="Note 2 8 2 25 2 4" xfId="36953" xr:uid="{00000000-0005-0000-0000-0000D17C0000}"/>
    <cellStyle name="Note 2 8 2 25 3" xfId="24267" xr:uid="{00000000-0005-0000-0000-0000D27C0000}"/>
    <cellStyle name="Note 2 8 2 25 3 2" xfId="36954" xr:uid="{00000000-0005-0000-0000-0000D37C0000}"/>
    <cellStyle name="Note 2 8 2 25 4" xfId="24268" xr:uid="{00000000-0005-0000-0000-0000D47C0000}"/>
    <cellStyle name="Note 2 8 2 25 5" xfId="36955" xr:uid="{00000000-0005-0000-0000-0000D57C0000}"/>
    <cellStyle name="Note 2 8 2 26" xfId="24269" xr:uid="{00000000-0005-0000-0000-0000D67C0000}"/>
    <cellStyle name="Note 2 8 2 26 2" xfId="24270" xr:uid="{00000000-0005-0000-0000-0000D77C0000}"/>
    <cellStyle name="Note 2 8 2 26 2 2" xfId="24271" xr:uid="{00000000-0005-0000-0000-0000D87C0000}"/>
    <cellStyle name="Note 2 8 2 26 2 2 2" xfId="36956" xr:uid="{00000000-0005-0000-0000-0000D97C0000}"/>
    <cellStyle name="Note 2 8 2 26 2 3" xfId="24272" xr:uid="{00000000-0005-0000-0000-0000DA7C0000}"/>
    <cellStyle name="Note 2 8 2 26 2 4" xfId="36957" xr:uid="{00000000-0005-0000-0000-0000DB7C0000}"/>
    <cellStyle name="Note 2 8 2 26 3" xfId="24273" xr:uid="{00000000-0005-0000-0000-0000DC7C0000}"/>
    <cellStyle name="Note 2 8 2 26 3 2" xfId="36958" xr:uid="{00000000-0005-0000-0000-0000DD7C0000}"/>
    <cellStyle name="Note 2 8 2 26 4" xfId="24274" xr:uid="{00000000-0005-0000-0000-0000DE7C0000}"/>
    <cellStyle name="Note 2 8 2 26 5" xfId="36959" xr:uid="{00000000-0005-0000-0000-0000DF7C0000}"/>
    <cellStyle name="Note 2 8 2 27" xfId="24275" xr:uid="{00000000-0005-0000-0000-0000E07C0000}"/>
    <cellStyle name="Note 2 8 2 27 2" xfId="24276" xr:uid="{00000000-0005-0000-0000-0000E17C0000}"/>
    <cellStyle name="Note 2 8 2 27 2 2" xfId="24277" xr:uid="{00000000-0005-0000-0000-0000E27C0000}"/>
    <cellStyle name="Note 2 8 2 27 2 2 2" xfId="36960" xr:uid="{00000000-0005-0000-0000-0000E37C0000}"/>
    <cellStyle name="Note 2 8 2 27 2 3" xfId="24278" xr:uid="{00000000-0005-0000-0000-0000E47C0000}"/>
    <cellStyle name="Note 2 8 2 27 2 4" xfId="36961" xr:uid="{00000000-0005-0000-0000-0000E57C0000}"/>
    <cellStyle name="Note 2 8 2 27 3" xfId="24279" xr:uid="{00000000-0005-0000-0000-0000E67C0000}"/>
    <cellStyle name="Note 2 8 2 27 3 2" xfId="36962" xr:uid="{00000000-0005-0000-0000-0000E77C0000}"/>
    <cellStyle name="Note 2 8 2 27 4" xfId="24280" xr:uid="{00000000-0005-0000-0000-0000E87C0000}"/>
    <cellStyle name="Note 2 8 2 27 5" xfId="36963" xr:uid="{00000000-0005-0000-0000-0000E97C0000}"/>
    <cellStyle name="Note 2 8 2 28" xfId="24281" xr:uid="{00000000-0005-0000-0000-0000EA7C0000}"/>
    <cellStyle name="Note 2 8 2 28 2" xfId="24282" xr:uid="{00000000-0005-0000-0000-0000EB7C0000}"/>
    <cellStyle name="Note 2 8 2 28 2 2" xfId="24283" xr:uid="{00000000-0005-0000-0000-0000EC7C0000}"/>
    <cellStyle name="Note 2 8 2 28 2 2 2" xfId="36964" xr:uid="{00000000-0005-0000-0000-0000ED7C0000}"/>
    <cellStyle name="Note 2 8 2 28 2 3" xfId="24284" xr:uid="{00000000-0005-0000-0000-0000EE7C0000}"/>
    <cellStyle name="Note 2 8 2 28 2 4" xfId="36965" xr:uid="{00000000-0005-0000-0000-0000EF7C0000}"/>
    <cellStyle name="Note 2 8 2 28 3" xfId="24285" xr:uid="{00000000-0005-0000-0000-0000F07C0000}"/>
    <cellStyle name="Note 2 8 2 28 3 2" xfId="36966" xr:uid="{00000000-0005-0000-0000-0000F17C0000}"/>
    <cellStyle name="Note 2 8 2 28 4" xfId="24286" xr:uid="{00000000-0005-0000-0000-0000F27C0000}"/>
    <cellStyle name="Note 2 8 2 28 5" xfId="36967" xr:uid="{00000000-0005-0000-0000-0000F37C0000}"/>
    <cellStyle name="Note 2 8 2 29" xfId="24287" xr:uid="{00000000-0005-0000-0000-0000F47C0000}"/>
    <cellStyle name="Note 2 8 2 29 2" xfId="24288" xr:uid="{00000000-0005-0000-0000-0000F57C0000}"/>
    <cellStyle name="Note 2 8 2 29 2 2" xfId="24289" xr:uid="{00000000-0005-0000-0000-0000F67C0000}"/>
    <cellStyle name="Note 2 8 2 29 2 2 2" xfId="36968" xr:uid="{00000000-0005-0000-0000-0000F77C0000}"/>
    <cellStyle name="Note 2 8 2 29 2 3" xfId="24290" xr:uid="{00000000-0005-0000-0000-0000F87C0000}"/>
    <cellStyle name="Note 2 8 2 29 2 4" xfId="36969" xr:uid="{00000000-0005-0000-0000-0000F97C0000}"/>
    <cellStyle name="Note 2 8 2 29 3" xfId="24291" xr:uid="{00000000-0005-0000-0000-0000FA7C0000}"/>
    <cellStyle name="Note 2 8 2 29 3 2" xfId="36970" xr:uid="{00000000-0005-0000-0000-0000FB7C0000}"/>
    <cellStyle name="Note 2 8 2 29 4" xfId="24292" xr:uid="{00000000-0005-0000-0000-0000FC7C0000}"/>
    <cellStyle name="Note 2 8 2 29 5" xfId="36971" xr:uid="{00000000-0005-0000-0000-0000FD7C0000}"/>
    <cellStyle name="Note 2 8 2 3" xfId="24293" xr:uid="{00000000-0005-0000-0000-0000FE7C0000}"/>
    <cellStyle name="Note 2 8 2 3 2" xfId="24294" xr:uid="{00000000-0005-0000-0000-0000FF7C0000}"/>
    <cellStyle name="Note 2 8 2 3 2 2" xfId="24295" xr:uid="{00000000-0005-0000-0000-0000007D0000}"/>
    <cellStyle name="Note 2 8 2 3 2 2 2" xfId="36972" xr:uid="{00000000-0005-0000-0000-0000017D0000}"/>
    <cellStyle name="Note 2 8 2 3 2 3" xfId="24296" xr:uid="{00000000-0005-0000-0000-0000027D0000}"/>
    <cellStyle name="Note 2 8 2 3 2 4" xfId="36973" xr:uid="{00000000-0005-0000-0000-0000037D0000}"/>
    <cellStyle name="Note 2 8 2 3 3" xfId="24297" xr:uid="{00000000-0005-0000-0000-0000047D0000}"/>
    <cellStyle name="Note 2 8 2 3 3 2" xfId="36974" xr:uid="{00000000-0005-0000-0000-0000057D0000}"/>
    <cellStyle name="Note 2 8 2 3 4" xfId="24298" xr:uid="{00000000-0005-0000-0000-0000067D0000}"/>
    <cellStyle name="Note 2 8 2 3 5" xfId="36975" xr:uid="{00000000-0005-0000-0000-0000077D0000}"/>
    <cellStyle name="Note 2 8 2 30" xfId="24299" xr:uid="{00000000-0005-0000-0000-0000087D0000}"/>
    <cellStyle name="Note 2 8 2 30 2" xfId="24300" xr:uid="{00000000-0005-0000-0000-0000097D0000}"/>
    <cellStyle name="Note 2 8 2 30 2 2" xfId="24301" xr:uid="{00000000-0005-0000-0000-00000A7D0000}"/>
    <cellStyle name="Note 2 8 2 30 2 2 2" xfId="36976" xr:uid="{00000000-0005-0000-0000-00000B7D0000}"/>
    <cellStyle name="Note 2 8 2 30 2 3" xfId="24302" xr:uid="{00000000-0005-0000-0000-00000C7D0000}"/>
    <cellStyle name="Note 2 8 2 30 2 4" xfId="36977" xr:uid="{00000000-0005-0000-0000-00000D7D0000}"/>
    <cellStyle name="Note 2 8 2 30 3" xfId="24303" xr:uid="{00000000-0005-0000-0000-00000E7D0000}"/>
    <cellStyle name="Note 2 8 2 30 3 2" xfId="36978" xr:uid="{00000000-0005-0000-0000-00000F7D0000}"/>
    <cellStyle name="Note 2 8 2 30 4" xfId="24304" xr:uid="{00000000-0005-0000-0000-0000107D0000}"/>
    <cellStyle name="Note 2 8 2 30 5" xfId="36979" xr:uid="{00000000-0005-0000-0000-0000117D0000}"/>
    <cellStyle name="Note 2 8 2 31" xfId="24305" xr:uid="{00000000-0005-0000-0000-0000127D0000}"/>
    <cellStyle name="Note 2 8 2 31 2" xfId="24306" xr:uid="{00000000-0005-0000-0000-0000137D0000}"/>
    <cellStyle name="Note 2 8 2 31 2 2" xfId="36980" xr:uid="{00000000-0005-0000-0000-0000147D0000}"/>
    <cellStyle name="Note 2 8 2 31 3" xfId="24307" xr:uid="{00000000-0005-0000-0000-0000157D0000}"/>
    <cellStyle name="Note 2 8 2 31 4" xfId="36981" xr:uid="{00000000-0005-0000-0000-0000167D0000}"/>
    <cellStyle name="Note 2 8 2 32" xfId="24308" xr:uid="{00000000-0005-0000-0000-0000177D0000}"/>
    <cellStyle name="Note 2 8 2 32 2" xfId="36982" xr:uid="{00000000-0005-0000-0000-0000187D0000}"/>
    <cellStyle name="Note 2 8 2 33" xfId="24309" xr:uid="{00000000-0005-0000-0000-0000197D0000}"/>
    <cellStyle name="Note 2 8 2 34" xfId="36983" xr:uid="{00000000-0005-0000-0000-00001A7D0000}"/>
    <cellStyle name="Note 2 8 2 4" xfId="24310" xr:uid="{00000000-0005-0000-0000-00001B7D0000}"/>
    <cellStyle name="Note 2 8 2 4 2" xfId="24311" xr:uid="{00000000-0005-0000-0000-00001C7D0000}"/>
    <cellStyle name="Note 2 8 2 4 2 2" xfId="24312" xr:uid="{00000000-0005-0000-0000-00001D7D0000}"/>
    <cellStyle name="Note 2 8 2 4 2 2 2" xfId="36984" xr:uid="{00000000-0005-0000-0000-00001E7D0000}"/>
    <cellStyle name="Note 2 8 2 4 2 3" xfId="24313" xr:uid="{00000000-0005-0000-0000-00001F7D0000}"/>
    <cellStyle name="Note 2 8 2 4 2 4" xfId="36985" xr:uid="{00000000-0005-0000-0000-0000207D0000}"/>
    <cellStyle name="Note 2 8 2 4 3" xfId="24314" xr:uid="{00000000-0005-0000-0000-0000217D0000}"/>
    <cellStyle name="Note 2 8 2 4 3 2" xfId="36986" xr:uid="{00000000-0005-0000-0000-0000227D0000}"/>
    <cellStyle name="Note 2 8 2 4 4" xfId="24315" xr:uid="{00000000-0005-0000-0000-0000237D0000}"/>
    <cellStyle name="Note 2 8 2 4 5" xfId="36987" xr:uid="{00000000-0005-0000-0000-0000247D0000}"/>
    <cellStyle name="Note 2 8 2 5" xfId="24316" xr:uid="{00000000-0005-0000-0000-0000257D0000}"/>
    <cellStyle name="Note 2 8 2 5 2" xfId="24317" xr:uid="{00000000-0005-0000-0000-0000267D0000}"/>
    <cellStyle name="Note 2 8 2 5 2 2" xfId="24318" xr:uid="{00000000-0005-0000-0000-0000277D0000}"/>
    <cellStyle name="Note 2 8 2 5 2 2 2" xfId="36988" xr:uid="{00000000-0005-0000-0000-0000287D0000}"/>
    <cellStyle name="Note 2 8 2 5 2 3" xfId="24319" xr:uid="{00000000-0005-0000-0000-0000297D0000}"/>
    <cellStyle name="Note 2 8 2 5 2 4" xfId="36989" xr:uid="{00000000-0005-0000-0000-00002A7D0000}"/>
    <cellStyle name="Note 2 8 2 5 3" xfId="24320" xr:uid="{00000000-0005-0000-0000-00002B7D0000}"/>
    <cellStyle name="Note 2 8 2 5 3 2" xfId="36990" xr:uid="{00000000-0005-0000-0000-00002C7D0000}"/>
    <cellStyle name="Note 2 8 2 5 4" xfId="24321" xr:uid="{00000000-0005-0000-0000-00002D7D0000}"/>
    <cellStyle name="Note 2 8 2 5 5" xfId="36991" xr:uid="{00000000-0005-0000-0000-00002E7D0000}"/>
    <cellStyle name="Note 2 8 2 6" xfId="24322" xr:uid="{00000000-0005-0000-0000-00002F7D0000}"/>
    <cellStyle name="Note 2 8 2 6 2" xfId="24323" xr:uid="{00000000-0005-0000-0000-0000307D0000}"/>
    <cellStyle name="Note 2 8 2 6 2 2" xfId="24324" xr:uid="{00000000-0005-0000-0000-0000317D0000}"/>
    <cellStyle name="Note 2 8 2 6 2 2 2" xfId="36992" xr:uid="{00000000-0005-0000-0000-0000327D0000}"/>
    <cellStyle name="Note 2 8 2 6 2 3" xfId="24325" xr:uid="{00000000-0005-0000-0000-0000337D0000}"/>
    <cellStyle name="Note 2 8 2 6 2 4" xfId="36993" xr:uid="{00000000-0005-0000-0000-0000347D0000}"/>
    <cellStyle name="Note 2 8 2 6 3" xfId="24326" xr:uid="{00000000-0005-0000-0000-0000357D0000}"/>
    <cellStyle name="Note 2 8 2 6 3 2" xfId="36994" xr:uid="{00000000-0005-0000-0000-0000367D0000}"/>
    <cellStyle name="Note 2 8 2 6 4" xfId="24327" xr:uid="{00000000-0005-0000-0000-0000377D0000}"/>
    <cellStyle name="Note 2 8 2 6 5" xfId="36995" xr:uid="{00000000-0005-0000-0000-0000387D0000}"/>
    <cellStyle name="Note 2 8 2 7" xfId="24328" xr:uid="{00000000-0005-0000-0000-0000397D0000}"/>
    <cellStyle name="Note 2 8 2 7 2" xfId="24329" xr:uid="{00000000-0005-0000-0000-00003A7D0000}"/>
    <cellStyle name="Note 2 8 2 7 2 2" xfId="24330" xr:uid="{00000000-0005-0000-0000-00003B7D0000}"/>
    <cellStyle name="Note 2 8 2 7 2 2 2" xfId="36996" xr:uid="{00000000-0005-0000-0000-00003C7D0000}"/>
    <cellStyle name="Note 2 8 2 7 2 3" xfId="24331" xr:uid="{00000000-0005-0000-0000-00003D7D0000}"/>
    <cellStyle name="Note 2 8 2 7 2 4" xfId="36997" xr:uid="{00000000-0005-0000-0000-00003E7D0000}"/>
    <cellStyle name="Note 2 8 2 7 3" xfId="24332" xr:uid="{00000000-0005-0000-0000-00003F7D0000}"/>
    <cellStyle name="Note 2 8 2 7 3 2" xfId="36998" xr:uid="{00000000-0005-0000-0000-0000407D0000}"/>
    <cellStyle name="Note 2 8 2 7 4" xfId="24333" xr:uid="{00000000-0005-0000-0000-0000417D0000}"/>
    <cellStyle name="Note 2 8 2 7 5" xfId="36999" xr:uid="{00000000-0005-0000-0000-0000427D0000}"/>
    <cellStyle name="Note 2 8 2 8" xfId="24334" xr:uid="{00000000-0005-0000-0000-0000437D0000}"/>
    <cellStyle name="Note 2 8 2 8 2" xfId="24335" xr:uid="{00000000-0005-0000-0000-0000447D0000}"/>
    <cellStyle name="Note 2 8 2 8 2 2" xfId="24336" xr:uid="{00000000-0005-0000-0000-0000457D0000}"/>
    <cellStyle name="Note 2 8 2 8 2 2 2" xfId="37000" xr:uid="{00000000-0005-0000-0000-0000467D0000}"/>
    <cellStyle name="Note 2 8 2 8 2 3" xfId="24337" xr:uid="{00000000-0005-0000-0000-0000477D0000}"/>
    <cellStyle name="Note 2 8 2 8 2 4" xfId="37001" xr:uid="{00000000-0005-0000-0000-0000487D0000}"/>
    <cellStyle name="Note 2 8 2 8 3" xfId="24338" xr:uid="{00000000-0005-0000-0000-0000497D0000}"/>
    <cellStyle name="Note 2 8 2 8 3 2" xfId="37002" xr:uid="{00000000-0005-0000-0000-00004A7D0000}"/>
    <cellStyle name="Note 2 8 2 8 4" xfId="24339" xr:uid="{00000000-0005-0000-0000-00004B7D0000}"/>
    <cellStyle name="Note 2 8 2 8 5" xfId="37003" xr:uid="{00000000-0005-0000-0000-00004C7D0000}"/>
    <cellStyle name="Note 2 8 2 9" xfId="24340" xr:uid="{00000000-0005-0000-0000-00004D7D0000}"/>
    <cellStyle name="Note 2 8 2 9 2" xfId="24341" xr:uid="{00000000-0005-0000-0000-00004E7D0000}"/>
    <cellStyle name="Note 2 8 2 9 2 2" xfId="24342" xr:uid="{00000000-0005-0000-0000-00004F7D0000}"/>
    <cellStyle name="Note 2 8 2 9 2 2 2" xfId="37004" xr:uid="{00000000-0005-0000-0000-0000507D0000}"/>
    <cellStyle name="Note 2 8 2 9 2 3" xfId="24343" xr:uid="{00000000-0005-0000-0000-0000517D0000}"/>
    <cellStyle name="Note 2 8 2 9 2 4" xfId="37005" xr:uid="{00000000-0005-0000-0000-0000527D0000}"/>
    <cellStyle name="Note 2 8 2 9 3" xfId="24344" xr:uid="{00000000-0005-0000-0000-0000537D0000}"/>
    <cellStyle name="Note 2 8 2 9 3 2" xfId="37006" xr:uid="{00000000-0005-0000-0000-0000547D0000}"/>
    <cellStyle name="Note 2 8 2 9 4" xfId="24345" xr:uid="{00000000-0005-0000-0000-0000557D0000}"/>
    <cellStyle name="Note 2 8 2 9 5" xfId="37007" xr:uid="{00000000-0005-0000-0000-0000567D0000}"/>
    <cellStyle name="Note 2 8 20" xfId="24346" xr:uid="{00000000-0005-0000-0000-0000577D0000}"/>
    <cellStyle name="Note 2 8 20 2" xfId="24347" xr:uid="{00000000-0005-0000-0000-0000587D0000}"/>
    <cellStyle name="Note 2 8 20 2 2" xfId="24348" xr:uid="{00000000-0005-0000-0000-0000597D0000}"/>
    <cellStyle name="Note 2 8 20 2 2 2" xfId="37008" xr:uid="{00000000-0005-0000-0000-00005A7D0000}"/>
    <cellStyle name="Note 2 8 20 2 3" xfId="24349" xr:uid="{00000000-0005-0000-0000-00005B7D0000}"/>
    <cellStyle name="Note 2 8 20 2 4" xfId="37009" xr:uid="{00000000-0005-0000-0000-00005C7D0000}"/>
    <cellStyle name="Note 2 8 20 3" xfId="24350" xr:uid="{00000000-0005-0000-0000-00005D7D0000}"/>
    <cellStyle name="Note 2 8 20 3 2" xfId="37010" xr:uid="{00000000-0005-0000-0000-00005E7D0000}"/>
    <cellStyle name="Note 2 8 20 4" xfId="24351" xr:uid="{00000000-0005-0000-0000-00005F7D0000}"/>
    <cellStyle name="Note 2 8 20 5" xfId="37011" xr:uid="{00000000-0005-0000-0000-0000607D0000}"/>
    <cellStyle name="Note 2 8 21" xfId="24352" xr:uid="{00000000-0005-0000-0000-0000617D0000}"/>
    <cellStyle name="Note 2 8 21 2" xfId="24353" xr:uid="{00000000-0005-0000-0000-0000627D0000}"/>
    <cellStyle name="Note 2 8 21 2 2" xfId="24354" xr:uid="{00000000-0005-0000-0000-0000637D0000}"/>
    <cellStyle name="Note 2 8 21 2 2 2" xfId="37012" xr:uid="{00000000-0005-0000-0000-0000647D0000}"/>
    <cellStyle name="Note 2 8 21 2 3" xfId="24355" xr:uid="{00000000-0005-0000-0000-0000657D0000}"/>
    <cellStyle name="Note 2 8 21 2 4" xfId="37013" xr:uid="{00000000-0005-0000-0000-0000667D0000}"/>
    <cellStyle name="Note 2 8 21 3" xfId="24356" xr:uid="{00000000-0005-0000-0000-0000677D0000}"/>
    <cellStyle name="Note 2 8 21 3 2" xfId="37014" xr:uid="{00000000-0005-0000-0000-0000687D0000}"/>
    <cellStyle name="Note 2 8 21 4" xfId="24357" xr:uid="{00000000-0005-0000-0000-0000697D0000}"/>
    <cellStyle name="Note 2 8 21 5" xfId="37015" xr:uid="{00000000-0005-0000-0000-00006A7D0000}"/>
    <cellStyle name="Note 2 8 22" xfId="24358" xr:uid="{00000000-0005-0000-0000-00006B7D0000}"/>
    <cellStyle name="Note 2 8 22 2" xfId="24359" xr:uid="{00000000-0005-0000-0000-00006C7D0000}"/>
    <cellStyle name="Note 2 8 22 2 2" xfId="24360" xr:uid="{00000000-0005-0000-0000-00006D7D0000}"/>
    <cellStyle name="Note 2 8 22 2 2 2" xfId="37016" xr:uid="{00000000-0005-0000-0000-00006E7D0000}"/>
    <cellStyle name="Note 2 8 22 2 3" xfId="24361" xr:uid="{00000000-0005-0000-0000-00006F7D0000}"/>
    <cellStyle name="Note 2 8 22 2 4" xfId="37017" xr:uid="{00000000-0005-0000-0000-0000707D0000}"/>
    <cellStyle name="Note 2 8 22 3" xfId="24362" xr:uid="{00000000-0005-0000-0000-0000717D0000}"/>
    <cellStyle name="Note 2 8 22 3 2" xfId="37018" xr:uid="{00000000-0005-0000-0000-0000727D0000}"/>
    <cellStyle name="Note 2 8 22 4" xfId="24363" xr:uid="{00000000-0005-0000-0000-0000737D0000}"/>
    <cellStyle name="Note 2 8 22 5" xfId="37019" xr:uid="{00000000-0005-0000-0000-0000747D0000}"/>
    <cellStyle name="Note 2 8 23" xfId="24364" xr:uid="{00000000-0005-0000-0000-0000757D0000}"/>
    <cellStyle name="Note 2 8 23 2" xfId="24365" xr:uid="{00000000-0005-0000-0000-0000767D0000}"/>
    <cellStyle name="Note 2 8 23 2 2" xfId="24366" xr:uid="{00000000-0005-0000-0000-0000777D0000}"/>
    <cellStyle name="Note 2 8 23 2 2 2" xfId="37020" xr:uid="{00000000-0005-0000-0000-0000787D0000}"/>
    <cellStyle name="Note 2 8 23 2 3" xfId="24367" xr:uid="{00000000-0005-0000-0000-0000797D0000}"/>
    <cellStyle name="Note 2 8 23 2 4" xfId="37021" xr:uid="{00000000-0005-0000-0000-00007A7D0000}"/>
    <cellStyle name="Note 2 8 23 3" xfId="24368" xr:uid="{00000000-0005-0000-0000-00007B7D0000}"/>
    <cellStyle name="Note 2 8 23 3 2" xfId="37022" xr:uid="{00000000-0005-0000-0000-00007C7D0000}"/>
    <cellStyle name="Note 2 8 23 4" xfId="24369" xr:uid="{00000000-0005-0000-0000-00007D7D0000}"/>
    <cellStyle name="Note 2 8 23 5" xfId="37023" xr:uid="{00000000-0005-0000-0000-00007E7D0000}"/>
    <cellStyle name="Note 2 8 24" xfId="24370" xr:uid="{00000000-0005-0000-0000-00007F7D0000}"/>
    <cellStyle name="Note 2 8 24 2" xfId="24371" xr:uid="{00000000-0005-0000-0000-0000807D0000}"/>
    <cellStyle name="Note 2 8 24 2 2" xfId="24372" xr:uid="{00000000-0005-0000-0000-0000817D0000}"/>
    <cellStyle name="Note 2 8 24 2 2 2" xfId="37024" xr:uid="{00000000-0005-0000-0000-0000827D0000}"/>
    <cellStyle name="Note 2 8 24 2 3" xfId="24373" xr:uid="{00000000-0005-0000-0000-0000837D0000}"/>
    <cellStyle name="Note 2 8 24 2 4" xfId="37025" xr:uid="{00000000-0005-0000-0000-0000847D0000}"/>
    <cellStyle name="Note 2 8 24 3" xfId="24374" xr:uid="{00000000-0005-0000-0000-0000857D0000}"/>
    <cellStyle name="Note 2 8 24 3 2" xfId="37026" xr:uid="{00000000-0005-0000-0000-0000867D0000}"/>
    <cellStyle name="Note 2 8 24 4" xfId="24375" xr:uid="{00000000-0005-0000-0000-0000877D0000}"/>
    <cellStyle name="Note 2 8 24 5" xfId="37027" xr:uid="{00000000-0005-0000-0000-0000887D0000}"/>
    <cellStyle name="Note 2 8 25" xfId="24376" xr:uid="{00000000-0005-0000-0000-0000897D0000}"/>
    <cellStyle name="Note 2 8 25 2" xfId="24377" xr:uid="{00000000-0005-0000-0000-00008A7D0000}"/>
    <cellStyle name="Note 2 8 25 2 2" xfId="24378" xr:uid="{00000000-0005-0000-0000-00008B7D0000}"/>
    <cellStyle name="Note 2 8 25 2 2 2" xfId="37028" xr:uid="{00000000-0005-0000-0000-00008C7D0000}"/>
    <cellStyle name="Note 2 8 25 2 3" xfId="24379" xr:uid="{00000000-0005-0000-0000-00008D7D0000}"/>
    <cellStyle name="Note 2 8 25 2 4" xfId="37029" xr:uid="{00000000-0005-0000-0000-00008E7D0000}"/>
    <cellStyle name="Note 2 8 25 3" xfId="24380" xr:uid="{00000000-0005-0000-0000-00008F7D0000}"/>
    <cellStyle name="Note 2 8 25 3 2" xfId="37030" xr:uid="{00000000-0005-0000-0000-0000907D0000}"/>
    <cellStyle name="Note 2 8 25 4" xfId="24381" xr:uid="{00000000-0005-0000-0000-0000917D0000}"/>
    <cellStyle name="Note 2 8 25 5" xfId="37031" xr:uid="{00000000-0005-0000-0000-0000927D0000}"/>
    <cellStyle name="Note 2 8 26" xfId="24382" xr:uid="{00000000-0005-0000-0000-0000937D0000}"/>
    <cellStyle name="Note 2 8 26 2" xfId="24383" xr:uid="{00000000-0005-0000-0000-0000947D0000}"/>
    <cellStyle name="Note 2 8 26 2 2" xfId="24384" xr:uid="{00000000-0005-0000-0000-0000957D0000}"/>
    <cellStyle name="Note 2 8 26 2 2 2" xfId="37032" xr:uid="{00000000-0005-0000-0000-0000967D0000}"/>
    <cellStyle name="Note 2 8 26 2 3" xfId="24385" xr:uid="{00000000-0005-0000-0000-0000977D0000}"/>
    <cellStyle name="Note 2 8 26 2 4" xfId="37033" xr:uid="{00000000-0005-0000-0000-0000987D0000}"/>
    <cellStyle name="Note 2 8 26 3" xfId="24386" xr:uid="{00000000-0005-0000-0000-0000997D0000}"/>
    <cellStyle name="Note 2 8 26 3 2" xfId="37034" xr:uid="{00000000-0005-0000-0000-00009A7D0000}"/>
    <cellStyle name="Note 2 8 26 4" xfId="24387" xr:uid="{00000000-0005-0000-0000-00009B7D0000}"/>
    <cellStyle name="Note 2 8 26 5" xfId="37035" xr:uid="{00000000-0005-0000-0000-00009C7D0000}"/>
    <cellStyle name="Note 2 8 27" xfId="24388" xr:uid="{00000000-0005-0000-0000-00009D7D0000}"/>
    <cellStyle name="Note 2 8 27 2" xfId="24389" xr:uid="{00000000-0005-0000-0000-00009E7D0000}"/>
    <cellStyle name="Note 2 8 27 2 2" xfId="24390" xr:uid="{00000000-0005-0000-0000-00009F7D0000}"/>
    <cellStyle name="Note 2 8 27 2 2 2" xfId="37036" xr:uid="{00000000-0005-0000-0000-0000A07D0000}"/>
    <cellStyle name="Note 2 8 27 2 3" xfId="24391" xr:uid="{00000000-0005-0000-0000-0000A17D0000}"/>
    <cellStyle name="Note 2 8 27 2 4" xfId="37037" xr:uid="{00000000-0005-0000-0000-0000A27D0000}"/>
    <cellStyle name="Note 2 8 27 3" xfId="24392" xr:uid="{00000000-0005-0000-0000-0000A37D0000}"/>
    <cellStyle name="Note 2 8 27 3 2" xfId="37038" xr:uid="{00000000-0005-0000-0000-0000A47D0000}"/>
    <cellStyle name="Note 2 8 27 4" xfId="24393" xr:uid="{00000000-0005-0000-0000-0000A57D0000}"/>
    <cellStyle name="Note 2 8 27 5" xfId="37039" xr:uid="{00000000-0005-0000-0000-0000A67D0000}"/>
    <cellStyle name="Note 2 8 28" xfId="24394" xr:uid="{00000000-0005-0000-0000-0000A77D0000}"/>
    <cellStyle name="Note 2 8 28 2" xfId="24395" xr:uid="{00000000-0005-0000-0000-0000A87D0000}"/>
    <cellStyle name="Note 2 8 28 2 2" xfId="24396" xr:uid="{00000000-0005-0000-0000-0000A97D0000}"/>
    <cellStyle name="Note 2 8 28 2 2 2" xfId="37040" xr:uid="{00000000-0005-0000-0000-0000AA7D0000}"/>
    <cellStyle name="Note 2 8 28 2 3" xfId="24397" xr:uid="{00000000-0005-0000-0000-0000AB7D0000}"/>
    <cellStyle name="Note 2 8 28 2 4" xfId="37041" xr:uid="{00000000-0005-0000-0000-0000AC7D0000}"/>
    <cellStyle name="Note 2 8 28 3" xfId="24398" xr:uid="{00000000-0005-0000-0000-0000AD7D0000}"/>
    <cellStyle name="Note 2 8 28 3 2" xfId="37042" xr:uid="{00000000-0005-0000-0000-0000AE7D0000}"/>
    <cellStyle name="Note 2 8 28 4" xfId="24399" xr:uid="{00000000-0005-0000-0000-0000AF7D0000}"/>
    <cellStyle name="Note 2 8 28 5" xfId="37043" xr:uid="{00000000-0005-0000-0000-0000B07D0000}"/>
    <cellStyle name="Note 2 8 29" xfId="24400" xr:uid="{00000000-0005-0000-0000-0000B17D0000}"/>
    <cellStyle name="Note 2 8 29 2" xfId="24401" xr:uid="{00000000-0005-0000-0000-0000B27D0000}"/>
    <cellStyle name="Note 2 8 29 2 2" xfId="24402" xr:uid="{00000000-0005-0000-0000-0000B37D0000}"/>
    <cellStyle name="Note 2 8 29 2 2 2" xfId="37044" xr:uid="{00000000-0005-0000-0000-0000B47D0000}"/>
    <cellStyle name="Note 2 8 29 2 3" xfId="24403" xr:uid="{00000000-0005-0000-0000-0000B57D0000}"/>
    <cellStyle name="Note 2 8 29 2 4" xfId="37045" xr:uid="{00000000-0005-0000-0000-0000B67D0000}"/>
    <cellStyle name="Note 2 8 29 3" xfId="24404" xr:uid="{00000000-0005-0000-0000-0000B77D0000}"/>
    <cellStyle name="Note 2 8 29 3 2" xfId="37046" xr:uid="{00000000-0005-0000-0000-0000B87D0000}"/>
    <cellStyle name="Note 2 8 29 4" xfId="24405" xr:uid="{00000000-0005-0000-0000-0000B97D0000}"/>
    <cellStyle name="Note 2 8 29 5" xfId="37047" xr:uid="{00000000-0005-0000-0000-0000BA7D0000}"/>
    <cellStyle name="Note 2 8 3" xfId="24406" xr:uid="{00000000-0005-0000-0000-0000BB7D0000}"/>
    <cellStyle name="Note 2 8 3 10" xfId="24407" xr:uid="{00000000-0005-0000-0000-0000BC7D0000}"/>
    <cellStyle name="Note 2 8 3 10 2" xfId="24408" xr:uid="{00000000-0005-0000-0000-0000BD7D0000}"/>
    <cellStyle name="Note 2 8 3 10 2 2" xfId="24409" xr:uid="{00000000-0005-0000-0000-0000BE7D0000}"/>
    <cellStyle name="Note 2 8 3 10 2 2 2" xfId="37048" xr:uid="{00000000-0005-0000-0000-0000BF7D0000}"/>
    <cellStyle name="Note 2 8 3 10 2 3" xfId="24410" xr:uid="{00000000-0005-0000-0000-0000C07D0000}"/>
    <cellStyle name="Note 2 8 3 10 2 4" xfId="37049" xr:uid="{00000000-0005-0000-0000-0000C17D0000}"/>
    <cellStyle name="Note 2 8 3 10 3" xfId="24411" xr:uid="{00000000-0005-0000-0000-0000C27D0000}"/>
    <cellStyle name="Note 2 8 3 10 3 2" xfId="37050" xr:uid="{00000000-0005-0000-0000-0000C37D0000}"/>
    <cellStyle name="Note 2 8 3 10 4" xfId="24412" xr:uid="{00000000-0005-0000-0000-0000C47D0000}"/>
    <cellStyle name="Note 2 8 3 10 5" xfId="37051" xr:uid="{00000000-0005-0000-0000-0000C57D0000}"/>
    <cellStyle name="Note 2 8 3 11" xfId="24413" xr:uid="{00000000-0005-0000-0000-0000C67D0000}"/>
    <cellStyle name="Note 2 8 3 11 2" xfId="24414" xr:uid="{00000000-0005-0000-0000-0000C77D0000}"/>
    <cellStyle name="Note 2 8 3 11 2 2" xfId="24415" xr:uid="{00000000-0005-0000-0000-0000C87D0000}"/>
    <cellStyle name="Note 2 8 3 11 2 2 2" xfId="37052" xr:uid="{00000000-0005-0000-0000-0000C97D0000}"/>
    <cellStyle name="Note 2 8 3 11 2 3" xfId="24416" xr:uid="{00000000-0005-0000-0000-0000CA7D0000}"/>
    <cellStyle name="Note 2 8 3 11 2 4" xfId="37053" xr:uid="{00000000-0005-0000-0000-0000CB7D0000}"/>
    <cellStyle name="Note 2 8 3 11 3" xfId="24417" xr:uid="{00000000-0005-0000-0000-0000CC7D0000}"/>
    <cellStyle name="Note 2 8 3 11 3 2" xfId="37054" xr:uid="{00000000-0005-0000-0000-0000CD7D0000}"/>
    <cellStyle name="Note 2 8 3 11 4" xfId="24418" xr:uid="{00000000-0005-0000-0000-0000CE7D0000}"/>
    <cellStyle name="Note 2 8 3 11 5" xfId="37055" xr:uid="{00000000-0005-0000-0000-0000CF7D0000}"/>
    <cellStyle name="Note 2 8 3 12" xfId="24419" xr:uid="{00000000-0005-0000-0000-0000D07D0000}"/>
    <cellStyle name="Note 2 8 3 12 2" xfId="24420" xr:uid="{00000000-0005-0000-0000-0000D17D0000}"/>
    <cellStyle name="Note 2 8 3 12 2 2" xfId="24421" xr:uid="{00000000-0005-0000-0000-0000D27D0000}"/>
    <cellStyle name="Note 2 8 3 12 2 2 2" xfId="37056" xr:uid="{00000000-0005-0000-0000-0000D37D0000}"/>
    <cellStyle name="Note 2 8 3 12 2 3" xfId="24422" xr:uid="{00000000-0005-0000-0000-0000D47D0000}"/>
    <cellStyle name="Note 2 8 3 12 2 4" xfId="37057" xr:uid="{00000000-0005-0000-0000-0000D57D0000}"/>
    <cellStyle name="Note 2 8 3 12 3" xfId="24423" xr:uid="{00000000-0005-0000-0000-0000D67D0000}"/>
    <cellStyle name="Note 2 8 3 12 3 2" xfId="37058" xr:uid="{00000000-0005-0000-0000-0000D77D0000}"/>
    <cellStyle name="Note 2 8 3 12 4" xfId="24424" xr:uid="{00000000-0005-0000-0000-0000D87D0000}"/>
    <cellStyle name="Note 2 8 3 12 5" xfId="37059" xr:uid="{00000000-0005-0000-0000-0000D97D0000}"/>
    <cellStyle name="Note 2 8 3 13" xfId="24425" xr:uid="{00000000-0005-0000-0000-0000DA7D0000}"/>
    <cellStyle name="Note 2 8 3 13 2" xfId="24426" xr:uid="{00000000-0005-0000-0000-0000DB7D0000}"/>
    <cellStyle name="Note 2 8 3 13 2 2" xfId="24427" xr:uid="{00000000-0005-0000-0000-0000DC7D0000}"/>
    <cellStyle name="Note 2 8 3 13 2 2 2" xfId="37060" xr:uid="{00000000-0005-0000-0000-0000DD7D0000}"/>
    <cellStyle name="Note 2 8 3 13 2 3" xfId="24428" xr:uid="{00000000-0005-0000-0000-0000DE7D0000}"/>
    <cellStyle name="Note 2 8 3 13 2 4" xfId="37061" xr:uid="{00000000-0005-0000-0000-0000DF7D0000}"/>
    <cellStyle name="Note 2 8 3 13 3" xfId="24429" xr:uid="{00000000-0005-0000-0000-0000E07D0000}"/>
    <cellStyle name="Note 2 8 3 13 3 2" xfId="37062" xr:uid="{00000000-0005-0000-0000-0000E17D0000}"/>
    <cellStyle name="Note 2 8 3 13 4" xfId="24430" xr:uid="{00000000-0005-0000-0000-0000E27D0000}"/>
    <cellStyle name="Note 2 8 3 13 5" xfId="37063" xr:uid="{00000000-0005-0000-0000-0000E37D0000}"/>
    <cellStyle name="Note 2 8 3 14" xfId="24431" xr:uid="{00000000-0005-0000-0000-0000E47D0000}"/>
    <cellStyle name="Note 2 8 3 14 2" xfId="24432" xr:uid="{00000000-0005-0000-0000-0000E57D0000}"/>
    <cellStyle name="Note 2 8 3 14 2 2" xfId="24433" xr:uid="{00000000-0005-0000-0000-0000E67D0000}"/>
    <cellStyle name="Note 2 8 3 14 2 2 2" xfId="37064" xr:uid="{00000000-0005-0000-0000-0000E77D0000}"/>
    <cellStyle name="Note 2 8 3 14 2 3" xfId="24434" xr:uid="{00000000-0005-0000-0000-0000E87D0000}"/>
    <cellStyle name="Note 2 8 3 14 2 4" xfId="37065" xr:uid="{00000000-0005-0000-0000-0000E97D0000}"/>
    <cellStyle name="Note 2 8 3 14 3" xfId="24435" xr:uid="{00000000-0005-0000-0000-0000EA7D0000}"/>
    <cellStyle name="Note 2 8 3 14 3 2" xfId="37066" xr:uid="{00000000-0005-0000-0000-0000EB7D0000}"/>
    <cellStyle name="Note 2 8 3 14 4" xfId="24436" xr:uid="{00000000-0005-0000-0000-0000EC7D0000}"/>
    <cellStyle name="Note 2 8 3 14 5" xfId="37067" xr:uid="{00000000-0005-0000-0000-0000ED7D0000}"/>
    <cellStyle name="Note 2 8 3 15" xfId="24437" xr:uid="{00000000-0005-0000-0000-0000EE7D0000}"/>
    <cellStyle name="Note 2 8 3 15 2" xfId="24438" xr:uid="{00000000-0005-0000-0000-0000EF7D0000}"/>
    <cellStyle name="Note 2 8 3 15 2 2" xfId="24439" xr:uid="{00000000-0005-0000-0000-0000F07D0000}"/>
    <cellStyle name="Note 2 8 3 15 2 2 2" xfId="37068" xr:uid="{00000000-0005-0000-0000-0000F17D0000}"/>
    <cellStyle name="Note 2 8 3 15 2 3" xfId="24440" xr:uid="{00000000-0005-0000-0000-0000F27D0000}"/>
    <cellStyle name="Note 2 8 3 15 2 4" xfId="37069" xr:uid="{00000000-0005-0000-0000-0000F37D0000}"/>
    <cellStyle name="Note 2 8 3 15 3" xfId="24441" xr:uid="{00000000-0005-0000-0000-0000F47D0000}"/>
    <cellStyle name="Note 2 8 3 15 3 2" xfId="37070" xr:uid="{00000000-0005-0000-0000-0000F57D0000}"/>
    <cellStyle name="Note 2 8 3 15 4" xfId="24442" xr:uid="{00000000-0005-0000-0000-0000F67D0000}"/>
    <cellStyle name="Note 2 8 3 15 5" xfId="37071" xr:uid="{00000000-0005-0000-0000-0000F77D0000}"/>
    <cellStyle name="Note 2 8 3 16" xfId="24443" xr:uid="{00000000-0005-0000-0000-0000F87D0000}"/>
    <cellStyle name="Note 2 8 3 16 2" xfId="24444" xr:uid="{00000000-0005-0000-0000-0000F97D0000}"/>
    <cellStyle name="Note 2 8 3 16 2 2" xfId="24445" xr:uid="{00000000-0005-0000-0000-0000FA7D0000}"/>
    <cellStyle name="Note 2 8 3 16 2 2 2" xfId="37072" xr:uid="{00000000-0005-0000-0000-0000FB7D0000}"/>
    <cellStyle name="Note 2 8 3 16 2 3" xfId="24446" xr:uid="{00000000-0005-0000-0000-0000FC7D0000}"/>
    <cellStyle name="Note 2 8 3 16 2 4" xfId="37073" xr:uid="{00000000-0005-0000-0000-0000FD7D0000}"/>
    <cellStyle name="Note 2 8 3 16 3" xfId="24447" xr:uid="{00000000-0005-0000-0000-0000FE7D0000}"/>
    <cellStyle name="Note 2 8 3 16 3 2" xfId="37074" xr:uid="{00000000-0005-0000-0000-0000FF7D0000}"/>
    <cellStyle name="Note 2 8 3 16 4" xfId="24448" xr:uid="{00000000-0005-0000-0000-0000007E0000}"/>
    <cellStyle name="Note 2 8 3 16 5" xfId="37075" xr:uid="{00000000-0005-0000-0000-0000017E0000}"/>
    <cellStyle name="Note 2 8 3 17" xfId="24449" xr:uid="{00000000-0005-0000-0000-0000027E0000}"/>
    <cellStyle name="Note 2 8 3 17 2" xfId="24450" xr:uid="{00000000-0005-0000-0000-0000037E0000}"/>
    <cellStyle name="Note 2 8 3 17 2 2" xfId="24451" xr:uid="{00000000-0005-0000-0000-0000047E0000}"/>
    <cellStyle name="Note 2 8 3 17 2 2 2" xfId="37076" xr:uid="{00000000-0005-0000-0000-0000057E0000}"/>
    <cellStyle name="Note 2 8 3 17 2 3" xfId="24452" xr:uid="{00000000-0005-0000-0000-0000067E0000}"/>
    <cellStyle name="Note 2 8 3 17 2 4" xfId="37077" xr:uid="{00000000-0005-0000-0000-0000077E0000}"/>
    <cellStyle name="Note 2 8 3 17 3" xfId="24453" xr:uid="{00000000-0005-0000-0000-0000087E0000}"/>
    <cellStyle name="Note 2 8 3 17 3 2" xfId="37078" xr:uid="{00000000-0005-0000-0000-0000097E0000}"/>
    <cellStyle name="Note 2 8 3 17 4" xfId="24454" xr:uid="{00000000-0005-0000-0000-00000A7E0000}"/>
    <cellStyle name="Note 2 8 3 17 5" xfId="37079" xr:uid="{00000000-0005-0000-0000-00000B7E0000}"/>
    <cellStyle name="Note 2 8 3 18" xfId="24455" xr:uid="{00000000-0005-0000-0000-00000C7E0000}"/>
    <cellStyle name="Note 2 8 3 18 2" xfId="24456" xr:uid="{00000000-0005-0000-0000-00000D7E0000}"/>
    <cellStyle name="Note 2 8 3 18 2 2" xfId="24457" xr:uid="{00000000-0005-0000-0000-00000E7E0000}"/>
    <cellStyle name="Note 2 8 3 18 2 2 2" xfId="37080" xr:uid="{00000000-0005-0000-0000-00000F7E0000}"/>
    <cellStyle name="Note 2 8 3 18 2 3" xfId="24458" xr:uid="{00000000-0005-0000-0000-0000107E0000}"/>
    <cellStyle name="Note 2 8 3 18 2 4" xfId="37081" xr:uid="{00000000-0005-0000-0000-0000117E0000}"/>
    <cellStyle name="Note 2 8 3 18 3" xfId="24459" xr:uid="{00000000-0005-0000-0000-0000127E0000}"/>
    <cellStyle name="Note 2 8 3 18 3 2" xfId="37082" xr:uid="{00000000-0005-0000-0000-0000137E0000}"/>
    <cellStyle name="Note 2 8 3 18 4" xfId="24460" xr:uid="{00000000-0005-0000-0000-0000147E0000}"/>
    <cellStyle name="Note 2 8 3 18 5" xfId="37083" xr:uid="{00000000-0005-0000-0000-0000157E0000}"/>
    <cellStyle name="Note 2 8 3 19" xfId="24461" xr:uid="{00000000-0005-0000-0000-0000167E0000}"/>
    <cellStyle name="Note 2 8 3 19 2" xfId="24462" xr:uid="{00000000-0005-0000-0000-0000177E0000}"/>
    <cellStyle name="Note 2 8 3 19 2 2" xfId="24463" xr:uid="{00000000-0005-0000-0000-0000187E0000}"/>
    <cellStyle name="Note 2 8 3 19 2 2 2" xfId="37084" xr:uid="{00000000-0005-0000-0000-0000197E0000}"/>
    <cellStyle name="Note 2 8 3 19 2 3" xfId="24464" xr:uid="{00000000-0005-0000-0000-00001A7E0000}"/>
    <cellStyle name="Note 2 8 3 19 2 4" xfId="37085" xr:uid="{00000000-0005-0000-0000-00001B7E0000}"/>
    <cellStyle name="Note 2 8 3 19 3" xfId="24465" xr:uid="{00000000-0005-0000-0000-00001C7E0000}"/>
    <cellStyle name="Note 2 8 3 19 3 2" xfId="37086" xr:uid="{00000000-0005-0000-0000-00001D7E0000}"/>
    <cellStyle name="Note 2 8 3 19 4" xfId="24466" xr:uid="{00000000-0005-0000-0000-00001E7E0000}"/>
    <cellStyle name="Note 2 8 3 19 5" xfId="37087" xr:uid="{00000000-0005-0000-0000-00001F7E0000}"/>
    <cellStyle name="Note 2 8 3 2" xfId="24467" xr:uid="{00000000-0005-0000-0000-0000207E0000}"/>
    <cellStyle name="Note 2 8 3 2 2" xfId="24468" xr:uid="{00000000-0005-0000-0000-0000217E0000}"/>
    <cellStyle name="Note 2 8 3 2 2 2" xfId="24469" xr:uid="{00000000-0005-0000-0000-0000227E0000}"/>
    <cellStyle name="Note 2 8 3 2 2 2 2" xfId="37088" xr:uid="{00000000-0005-0000-0000-0000237E0000}"/>
    <cellStyle name="Note 2 8 3 2 2 3" xfId="24470" xr:uid="{00000000-0005-0000-0000-0000247E0000}"/>
    <cellStyle name="Note 2 8 3 2 2 4" xfId="37089" xr:uid="{00000000-0005-0000-0000-0000257E0000}"/>
    <cellStyle name="Note 2 8 3 2 3" xfId="24471" xr:uid="{00000000-0005-0000-0000-0000267E0000}"/>
    <cellStyle name="Note 2 8 3 2 3 2" xfId="37090" xr:uid="{00000000-0005-0000-0000-0000277E0000}"/>
    <cellStyle name="Note 2 8 3 2 4" xfId="24472" xr:uid="{00000000-0005-0000-0000-0000287E0000}"/>
    <cellStyle name="Note 2 8 3 2 5" xfId="37091" xr:uid="{00000000-0005-0000-0000-0000297E0000}"/>
    <cellStyle name="Note 2 8 3 20" xfId="24473" xr:uid="{00000000-0005-0000-0000-00002A7E0000}"/>
    <cellStyle name="Note 2 8 3 20 2" xfId="24474" xr:uid="{00000000-0005-0000-0000-00002B7E0000}"/>
    <cellStyle name="Note 2 8 3 20 2 2" xfId="24475" xr:uid="{00000000-0005-0000-0000-00002C7E0000}"/>
    <cellStyle name="Note 2 8 3 20 2 2 2" xfId="37092" xr:uid="{00000000-0005-0000-0000-00002D7E0000}"/>
    <cellStyle name="Note 2 8 3 20 2 3" xfId="24476" xr:uid="{00000000-0005-0000-0000-00002E7E0000}"/>
    <cellStyle name="Note 2 8 3 20 2 4" xfId="37093" xr:uid="{00000000-0005-0000-0000-00002F7E0000}"/>
    <cellStyle name="Note 2 8 3 20 3" xfId="24477" xr:uid="{00000000-0005-0000-0000-0000307E0000}"/>
    <cellStyle name="Note 2 8 3 20 3 2" xfId="37094" xr:uid="{00000000-0005-0000-0000-0000317E0000}"/>
    <cellStyle name="Note 2 8 3 20 4" xfId="24478" xr:uid="{00000000-0005-0000-0000-0000327E0000}"/>
    <cellStyle name="Note 2 8 3 20 5" xfId="37095" xr:uid="{00000000-0005-0000-0000-0000337E0000}"/>
    <cellStyle name="Note 2 8 3 21" xfId="24479" xr:uid="{00000000-0005-0000-0000-0000347E0000}"/>
    <cellStyle name="Note 2 8 3 21 2" xfId="24480" xr:uid="{00000000-0005-0000-0000-0000357E0000}"/>
    <cellStyle name="Note 2 8 3 21 2 2" xfId="24481" xr:uid="{00000000-0005-0000-0000-0000367E0000}"/>
    <cellStyle name="Note 2 8 3 21 2 2 2" xfId="37096" xr:uid="{00000000-0005-0000-0000-0000377E0000}"/>
    <cellStyle name="Note 2 8 3 21 2 3" xfId="24482" xr:uid="{00000000-0005-0000-0000-0000387E0000}"/>
    <cellStyle name="Note 2 8 3 21 2 4" xfId="37097" xr:uid="{00000000-0005-0000-0000-0000397E0000}"/>
    <cellStyle name="Note 2 8 3 21 3" xfId="24483" xr:uid="{00000000-0005-0000-0000-00003A7E0000}"/>
    <cellStyle name="Note 2 8 3 21 3 2" xfId="37098" xr:uid="{00000000-0005-0000-0000-00003B7E0000}"/>
    <cellStyle name="Note 2 8 3 21 4" xfId="24484" xr:uid="{00000000-0005-0000-0000-00003C7E0000}"/>
    <cellStyle name="Note 2 8 3 21 5" xfId="37099" xr:uid="{00000000-0005-0000-0000-00003D7E0000}"/>
    <cellStyle name="Note 2 8 3 22" xfId="24485" xr:uid="{00000000-0005-0000-0000-00003E7E0000}"/>
    <cellStyle name="Note 2 8 3 22 2" xfId="24486" xr:uid="{00000000-0005-0000-0000-00003F7E0000}"/>
    <cellStyle name="Note 2 8 3 22 2 2" xfId="24487" xr:uid="{00000000-0005-0000-0000-0000407E0000}"/>
    <cellStyle name="Note 2 8 3 22 2 2 2" xfId="37100" xr:uid="{00000000-0005-0000-0000-0000417E0000}"/>
    <cellStyle name="Note 2 8 3 22 2 3" xfId="24488" xr:uid="{00000000-0005-0000-0000-0000427E0000}"/>
    <cellStyle name="Note 2 8 3 22 2 4" xfId="37101" xr:uid="{00000000-0005-0000-0000-0000437E0000}"/>
    <cellStyle name="Note 2 8 3 22 3" xfId="24489" xr:uid="{00000000-0005-0000-0000-0000447E0000}"/>
    <cellStyle name="Note 2 8 3 22 3 2" xfId="37102" xr:uid="{00000000-0005-0000-0000-0000457E0000}"/>
    <cellStyle name="Note 2 8 3 22 4" xfId="24490" xr:uid="{00000000-0005-0000-0000-0000467E0000}"/>
    <cellStyle name="Note 2 8 3 22 5" xfId="37103" xr:uid="{00000000-0005-0000-0000-0000477E0000}"/>
    <cellStyle name="Note 2 8 3 23" xfId="24491" xr:uid="{00000000-0005-0000-0000-0000487E0000}"/>
    <cellStyle name="Note 2 8 3 23 2" xfId="24492" xr:uid="{00000000-0005-0000-0000-0000497E0000}"/>
    <cellStyle name="Note 2 8 3 23 2 2" xfId="24493" xr:uid="{00000000-0005-0000-0000-00004A7E0000}"/>
    <cellStyle name="Note 2 8 3 23 2 2 2" xfId="37104" xr:uid="{00000000-0005-0000-0000-00004B7E0000}"/>
    <cellStyle name="Note 2 8 3 23 2 3" xfId="24494" xr:uid="{00000000-0005-0000-0000-00004C7E0000}"/>
    <cellStyle name="Note 2 8 3 23 2 4" xfId="37105" xr:uid="{00000000-0005-0000-0000-00004D7E0000}"/>
    <cellStyle name="Note 2 8 3 23 3" xfId="24495" xr:uid="{00000000-0005-0000-0000-00004E7E0000}"/>
    <cellStyle name="Note 2 8 3 23 3 2" xfId="37106" xr:uid="{00000000-0005-0000-0000-00004F7E0000}"/>
    <cellStyle name="Note 2 8 3 23 4" xfId="24496" xr:uid="{00000000-0005-0000-0000-0000507E0000}"/>
    <cellStyle name="Note 2 8 3 23 5" xfId="37107" xr:uid="{00000000-0005-0000-0000-0000517E0000}"/>
    <cellStyle name="Note 2 8 3 24" xfId="24497" xr:uid="{00000000-0005-0000-0000-0000527E0000}"/>
    <cellStyle name="Note 2 8 3 24 2" xfId="24498" xr:uid="{00000000-0005-0000-0000-0000537E0000}"/>
    <cellStyle name="Note 2 8 3 24 2 2" xfId="24499" xr:uid="{00000000-0005-0000-0000-0000547E0000}"/>
    <cellStyle name="Note 2 8 3 24 2 2 2" xfId="37108" xr:uid="{00000000-0005-0000-0000-0000557E0000}"/>
    <cellStyle name="Note 2 8 3 24 2 3" xfId="24500" xr:uid="{00000000-0005-0000-0000-0000567E0000}"/>
    <cellStyle name="Note 2 8 3 24 2 4" xfId="37109" xr:uid="{00000000-0005-0000-0000-0000577E0000}"/>
    <cellStyle name="Note 2 8 3 24 3" xfId="24501" xr:uid="{00000000-0005-0000-0000-0000587E0000}"/>
    <cellStyle name="Note 2 8 3 24 3 2" xfId="37110" xr:uid="{00000000-0005-0000-0000-0000597E0000}"/>
    <cellStyle name="Note 2 8 3 24 4" xfId="24502" xr:uid="{00000000-0005-0000-0000-00005A7E0000}"/>
    <cellStyle name="Note 2 8 3 24 5" xfId="37111" xr:uid="{00000000-0005-0000-0000-00005B7E0000}"/>
    <cellStyle name="Note 2 8 3 25" xfId="24503" xr:uid="{00000000-0005-0000-0000-00005C7E0000}"/>
    <cellStyle name="Note 2 8 3 25 2" xfId="24504" xr:uid="{00000000-0005-0000-0000-00005D7E0000}"/>
    <cellStyle name="Note 2 8 3 25 2 2" xfId="24505" xr:uid="{00000000-0005-0000-0000-00005E7E0000}"/>
    <cellStyle name="Note 2 8 3 25 2 2 2" xfId="37112" xr:uid="{00000000-0005-0000-0000-00005F7E0000}"/>
    <cellStyle name="Note 2 8 3 25 2 3" xfId="24506" xr:uid="{00000000-0005-0000-0000-0000607E0000}"/>
    <cellStyle name="Note 2 8 3 25 2 4" xfId="37113" xr:uid="{00000000-0005-0000-0000-0000617E0000}"/>
    <cellStyle name="Note 2 8 3 25 3" xfId="24507" xr:uid="{00000000-0005-0000-0000-0000627E0000}"/>
    <cellStyle name="Note 2 8 3 25 3 2" xfId="37114" xr:uid="{00000000-0005-0000-0000-0000637E0000}"/>
    <cellStyle name="Note 2 8 3 25 4" xfId="24508" xr:uid="{00000000-0005-0000-0000-0000647E0000}"/>
    <cellStyle name="Note 2 8 3 25 5" xfId="37115" xr:uid="{00000000-0005-0000-0000-0000657E0000}"/>
    <cellStyle name="Note 2 8 3 26" xfId="24509" xr:uid="{00000000-0005-0000-0000-0000667E0000}"/>
    <cellStyle name="Note 2 8 3 26 2" xfId="24510" xr:uid="{00000000-0005-0000-0000-0000677E0000}"/>
    <cellStyle name="Note 2 8 3 26 2 2" xfId="24511" xr:uid="{00000000-0005-0000-0000-0000687E0000}"/>
    <cellStyle name="Note 2 8 3 26 2 2 2" xfId="37116" xr:uid="{00000000-0005-0000-0000-0000697E0000}"/>
    <cellStyle name="Note 2 8 3 26 2 3" xfId="24512" xr:uid="{00000000-0005-0000-0000-00006A7E0000}"/>
    <cellStyle name="Note 2 8 3 26 2 4" xfId="37117" xr:uid="{00000000-0005-0000-0000-00006B7E0000}"/>
    <cellStyle name="Note 2 8 3 26 3" xfId="24513" xr:uid="{00000000-0005-0000-0000-00006C7E0000}"/>
    <cellStyle name="Note 2 8 3 26 3 2" xfId="37118" xr:uid="{00000000-0005-0000-0000-00006D7E0000}"/>
    <cellStyle name="Note 2 8 3 26 4" xfId="24514" xr:uid="{00000000-0005-0000-0000-00006E7E0000}"/>
    <cellStyle name="Note 2 8 3 26 5" xfId="37119" xr:uid="{00000000-0005-0000-0000-00006F7E0000}"/>
    <cellStyle name="Note 2 8 3 27" xfId="24515" xr:uid="{00000000-0005-0000-0000-0000707E0000}"/>
    <cellStyle name="Note 2 8 3 27 2" xfId="24516" xr:uid="{00000000-0005-0000-0000-0000717E0000}"/>
    <cellStyle name="Note 2 8 3 27 2 2" xfId="24517" xr:uid="{00000000-0005-0000-0000-0000727E0000}"/>
    <cellStyle name="Note 2 8 3 27 2 2 2" xfId="37120" xr:uid="{00000000-0005-0000-0000-0000737E0000}"/>
    <cellStyle name="Note 2 8 3 27 2 3" xfId="24518" xr:uid="{00000000-0005-0000-0000-0000747E0000}"/>
    <cellStyle name="Note 2 8 3 27 2 4" xfId="37121" xr:uid="{00000000-0005-0000-0000-0000757E0000}"/>
    <cellStyle name="Note 2 8 3 27 3" xfId="24519" xr:uid="{00000000-0005-0000-0000-0000767E0000}"/>
    <cellStyle name="Note 2 8 3 27 3 2" xfId="37122" xr:uid="{00000000-0005-0000-0000-0000777E0000}"/>
    <cellStyle name="Note 2 8 3 27 4" xfId="24520" xr:uid="{00000000-0005-0000-0000-0000787E0000}"/>
    <cellStyle name="Note 2 8 3 27 5" xfId="37123" xr:uid="{00000000-0005-0000-0000-0000797E0000}"/>
    <cellStyle name="Note 2 8 3 28" xfId="24521" xr:uid="{00000000-0005-0000-0000-00007A7E0000}"/>
    <cellStyle name="Note 2 8 3 28 2" xfId="24522" xr:uid="{00000000-0005-0000-0000-00007B7E0000}"/>
    <cellStyle name="Note 2 8 3 28 2 2" xfId="24523" xr:uid="{00000000-0005-0000-0000-00007C7E0000}"/>
    <cellStyle name="Note 2 8 3 28 2 2 2" xfId="37124" xr:uid="{00000000-0005-0000-0000-00007D7E0000}"/>
    <cellStyle name="Note 2 8 3 28 2 3" xfId="24524" xr:uid="{00000000-0005-0000-0000-00007E7E0000}"/>
    <cellStyle name="Note 2 8 3 28 2 4" xfId="37125" xr:uid="{00000000-0005-0000-0000-00007F7E0000}"/>
    <cellStyle name="Note 2 8 3 28 3" xfId="24525" xr:uid="{00000000-0005-0000-0000-0000807E0000}"/>
    <cellStyle name="Note 2 8 3 28 3 2" xfId="37126" xr:uid="{00000000-0005-0000-0000-0000817E0000}"/>
    <cellStyle name="Note 2 8 3 28 4" xfId="24526" xr:uid="{00000000-0005-0000-0000-0000827E0000}"/>
    <cellStyle name="Note 2 8 3 28 5" xfId="37127" xr:uid="{00000000-0005-0000-0000-0000837E0000}"/>
    <cellStyle name="Note 2 8 3 29" xfId="24527" xr:uid="{00000000-0005-0000-0000-0000847E0000}"/>
    <cellStyle name="Note 2 8 3 29 2" xfId="24528" xr:uid="{00000000-0005-0000-0000-0000857E0000}"/>
    <cellStyle name="Note 2 8 3 29 2 2" xfId="24529" xr:uid="{00000000-0005-0000-0000-0000867E0000}"/>
    <cellStyle name="Note 2 8 3 29 2 2 2" xfId="37128" xr:uid="{00000000-0005-0000-0000-0000877E0000}"/>
    <cellStyle name="Note 2 8 3 29 2 3" xfId="24530" xr:uid="{00000000-0005-0000-0000-0000887E0000}"/>
    <cellStyle name="Note 2 8 3 29 2 4" xfId="37129" xr:uid="{00000000-0005-0000-0000-0000897E0000}"/>
    <cellStyle name="Note 2 8 3 29 3" xfId="24531" xr:uid="{00000000-0005-0000-0000-00008A7E0000}"/>
    <cellStyle name="Note 2 8 3 29 3 2" xfId="37130" xr:uid="{00000000-0005-0000-0000-00008B7E0000}"/>
    <cellStyle name="Note 2 8 3 29 4" xfId="24532" xr:uid="{00000000-0005-0000-0000-00008C7E0000}"/>
    <cellStyle name="Note 2 8 3 29 5" xfId="37131" xr:uid="{00000000-0005-0000-0000-00008D7E0000}"/>
    <cellStyle name="Note 2 8 3 3" xfId="24533" xr:uid="{00000000-0005-0000-0000-00008E7E0000}"/>
    <cellStyle name="Note 2 8 3 3 2" xfId="24534" xr:uid="{00000000-0005-0000-0000-00008F7E0000}"/>
    <cellStyle name="Note 2 8 3 3 2 2" xfId="24535" xr:uid="{00000000-0005-0000-0000-0000907E0000}"/>
    <cellStyle name="Note 2 8 3 3 2 2 2" xfId="37132" xr:uid="{00000000-0005-0000-0000-0000917E0000}"/>
    <cellStyle name="Note 2 8 3 3 2 3" xfId="24536" xr:uid="{00000000-0005-0000-0000-0000927E0000}"/>
    <cellStyle name="Note 2 8 3 3 2 4" xfId="37133" xr:uid="{00000000-0005-0000-0000-0000937E0000}"/>
    <cellStyle name="Note 2 8 3 3 3" xfId="24537" xr:uid="{00000000-0005-0000-0000-0000947E0000}"/>
    <cellStyle name="Note 2 8 3 3 3 2" xfId="37134" xr:uid="{00000000-0005-0000-0000-0000957E0000}"/>
    <cellStyle name="Note 2 8 3 3 4" xfId="24538" xr:uid="{00000000-0005-0000-0000-0000967E0000}"/>
    <cellStyle name="Note 2 8 3 3 5" xfId="37135" xr:uid="{00000000-0005-0000-0000-0000977E0000}"/>
    <cellStyle name="Note 2 8 3 30" xfId="24539" xr:uid="{00000000-0005-0000-0000-0000987E0000}"/>
    <cellStyle name="Note 2 8 3 30 2" xfId="24540" xr:uid="{00000000-0005-0000-0000-0000997E0000}"/>
    <cellStyle name="Note 2 8 3 30 2 2" xfId="24541" xr:uid="{00000000-0005-0000-0000-00009A7E0000}"/>
    <cellStyle name="Note 2 8 3 30 2 2 2" xfId="37136" xr:uid="{00000000-0005-0000-0000-00009B7E0000}"/>
    <cellStyle name="Note 2 8 3 30 2 3" xfId="24542" xr:uid="{00000000-0005-0000-0000-00009C7E0000}"/>
    <cellStyle name="Note 2 8 3 30 2 4" xfId="37137" xr:uid="{00000000-0005-0000-0000-00009D7E0000}"/>
    <cellStyle name="Note 2 8 3 30 3" xfId="24543" xr:uid="{00000000-0005-0000-0000-00009E7E0000}"/>
    <cellStyle name="Note 2 8 3 30 3 2" xfId="37138" xr:uid="{00000000-0005-0000-0000-00009F7E0000}"/>
    <cellStyle name="Note 2 8 3 30 4" xfId="24544" xr:uid="{00000000-0005-0000-0000-0000A07E0000}"/>
    <cellStyle name="Note 2 8 3 30 5" xfId="37139" xr:uid="{00000000-0005-0000-0000-0000A17E0000}"/>
    <cellStyle name="Note 2 8 3 31" xfId="24545" xr:uid="{00000000-0005-0000-0000-0000A27E0000}"/>
    <cellStyle name="Note 2 8 3 31 2" xfId="24546" xr:uid="{00000000-0005-0000-0000-0000A37E0000}"/>
    <cellStyle name="Note 2 8 3 31 2 2" xfId="37140" xr:uid="{00000000-0005-0000-0000-0000A47E0000}"/>
    <cellStyle name="Note 2 8 3 31 3" xfId="24547" xr:uid="{00000000-0005-0000-0000-0000A57E0000}"/>
    <cellStyle name="Note 2 8 3 31 4" xfId="37141" xr:uid="{00000000-0005-0000-0000-0000A67E0000}"/>
    <cellStyle name="Note 2 8 3 32" xfId="24548" xr:uid="{00000000-0005-0000-0000-0000A77E0000}"/>
    <cellStyle name="Note 2 8 3 32 2" xfId="37142" xr:uid="{00000000-0005-0000-0000-0000A87E0000}"/>
    <cellStyle name="Note 2 8 3 33" xfId="24549" xr:uid="{00000000-0005-0000-0000-0000A97E0000}"/>
    <cellStyle name="Note 2 8 3 34" xfId="37143" xr:uid="{00000000-0005-0000-0000-0000AA7E0000}"/>
    <cellStyle name="Note 2 8 3 4" xfId="24550" xr:uid="{00000000-0005-0000-0000-0000AB7E0000}"/>
    <cellStyle name="Note 2 8 3 4 2" xfId="24551" xr:uid="{00000000-0005-0000-0000-0000AC7E0000}"/>
    <cellStyle name="Note 2 8 3 4 2 2" xfId="24552" xr:uid="{00000000-0005-0000-0000-0000AD7E0000}"/>
    <cellStyle name="Note 2 8 3 4 2 2 2" xfId="37144" xr:uid="{00000000-0005-0000-0000-0000AE7E0000}"/>
    <cellStyle name="Note 2 8 3 4 2 3" xfId="24553" xr:uid="{00000000-0005-0000-0000-0000AF7E0000}"/>
    <cellStyle name="Note 2 8 3 4 2 4" xfId="37145" xr:uid="{00000000-0005-0000-0000-0000B07E0000}"/>
    <cellStyle name="Note 2 8 3 4 3" xfId="24554" xr:uid="{00000000-0005-0000-0000-0000B17E0000}"/>
    <cellStyle name="Note 2 8 3 4 3 2" xfId="37146" xr:uid="{00000000-0005-0000-0000-0000B27E0000}"/>
    <cellStyle name="Note 2 8 3 4 4" xfId="24555" xr:uid="{00000000-0005-0000-0000-0000B37E0000}"/>
    <cellStyle name="Note 2 8 3 4 5" xfId="37147" xr:uid="{00000000-0005-0000-0000-0000B47E0000}"/>
    <cellStyle name="Note 2 8 3 5" xfId="24556" xr:uid="{00000000-0005-0000-0000-0000B57E0000}"/>
    <cellStyle name="Note 2 8 3 5 2" xfId="24557" xr:uid="{00000000-0005-0000-0000-0000B67E0000}"/>
    <cellStyle name="Note 2 8 3 5 2 2" xfId="24558" xr:uid="{00000000-0005-0000-0000-0000B77E0000}"/>
    <cellStyle name="Note 2 8 3 5 2 2 2" xfId="37148" xr:uid="{00000000-0005-0000-0000-0000B87E0000}"/>
    <cellStyle name="Note 2 8 3 5 2 3" xfId="24559" xr:uid="{00000000-0005-0000-0000-0000B97E0000}"/>
    <cellStyle name="Note 2 8 3 5 2 4" xfId="37149" xr:uid="{00000000-0005-0000-0000-0000BA7E0000}"/>
    <cellStyle name="Note 2 8 3 5 3" xfId="24560" xr:uid="{00000000-0005-0000-0000-0000BB7E0000}"/>
    <cellStyle name="Note 2 8 3 5 3 2" xfId="37150" xr:uid="{00000000-0005-0000-0000-0000BC7E0000}"/>
    <cellStyle name="Note 2 8 3 5 4" xfId="24561" xr:uid="{00000000-0005-0000-0000-0000BD7E0000}"/>
    <cellStyle name="Note 2 8 3 5 5" xfId="37151" xr:uid="{00000000-0005-0000-0000-0000BE7E0000}"/>
    <cellStyle name="Note 2 8 3 6" xfId="24562" xr:uid="{00000000-0005-0000-0000-0000BF7E0000}"/>
    <cellStyle name="Note 2 8 3 6 2" xfId="24563" xr:uid="{00000000-0005-0000-0000-0000C07E0000}"/>
    <cellStyle name="Note 2 8 3 6 2 2" xfId="24564" xr:uid="{00000000-0005-0000-0000-0000C17E0000}"/>
    <cellStyle name="Note 2 8 3 6 2 2 2" xfId="37152" xr:uid="{00000000-0005-0000-0000-0000C27E0000}"/>
    <cellStyle name="Note 2 8 3 6 2 3" xfId="24565" xr:uid="{00000000-0005-0000-0000-0000C37E0000}"/>
    <cellStyle name="Note 2 8 3 6 2 4" xfId="37153" xr:uid="{00000000-0005-0000-0000-0000C47E0000}"/>
    <cellStyle name="Note 2 8 3 6 3" xfId="24566" xr:uid="{00000000-0005-0000-0000-0000C57E0000}"/>
    <cellStyle name="Note 2 8 3 6 3 2" xfId="37154" xr:uid="{00000000-0005-0000-0000-0000C67E0000}"/>
    <cellStyle name="Note 2 8 3 6 4" xfId="24567" xr:uid="{00000000-0005-0000-0000-0000C77E0000}"/>
    <cellStyle name="Note 2 8 3 6 5" xfId="37155" xr:uid="{00000000-0005-0000-0000-0000C87E0000}"/>
    <cellStyle name="Note 2 8 3 7" xfId="24568" xr:uid="{00000000-0005-0000-0000-0000C97E0000}"/>
    <cellStyle name="Note 2 8 3 7 2" xfId="24569" xr:uid="{00000000-0005-0000-0000-0000CA7E0000}"/>
    <cellStyle name="Note 2 8 3 7 2 2" xfId="24570" xr:uid="{00000000-0005-0000-0000-0000CB7E0000}"/>
    <cellStyle name="Note 2 8 3 7 2 2 2" xfId="37156" xr:uid="{00000000-0005-0000-0000-0000CC7E0000}"/>
    <cellStyle name="Note 2 8 3 7 2 3" xfId="24571" xr:uid="{00000000-0005-0000-0000-0000CD7E0000}"/>
    <cellStyle name="Note 2 8 3 7 2 4" xfId="37157" xr:uid="{00000000-0005-0000-0000-0000CE7E0000}"/>
    <cellStyle name="Note 2 8 3 7 3" xfId="24572" xr:uid="{00000000-0005-0000-0000-0000CF7E0000}"/>
    <cellStyle name="Note 2 8 3 7 3 2" xfId="37158" xr:uid="{00000000-0005-0000-0000-0000D07E0000}"/>
    <cellStyle name="Note 2 8 3 7 4" xfId="24573" xr:uid="{00000000-0005-0000-0000-0000D17E0000}"/>
    <cellStyle name="Note 2 8 3 7 5" xfId="37159" xr:uid="{00000000-0005-0000-0000-0000D27E0000}"/>
    <cellStyle name="Note 2 8 3 8" xfId="24574" xr:uid="{00000000-0005-0000-0000-0000D37E0000}"/>
    <cellStyle name="Note 2 8 3 8 2" xfId="24575" xr:uid="{00000000-0005-0000-0000-0000D47E0000}"/>
    <cellStyle name="Note 2 8 3 8 2 2" xfId="24576" xr:uid="{00000000-0005-0000-0000-0000D57E0000}"/>
    <cellStyle name="Note 2 8 3 8 2 2 2" xfId="37160" xr:uid="{00000000-0005-0000-0000-0000D67E0000}"/>
    <cellStyle name="Note 2 8 3 8 2 3" xfId="24577" xr:uid="{00000000-0005-0000-0000-0000D77E0000}"/>
    <cellStyle name="Note 2 8 3 8 2 4" xfId="37161" xr:uid="{00000000-0005-0000-0000-0000D87E0000}"/>
    <cellStyle name="Note 2 8 3 8 3" xfId="24578" xr:uid="{00000000-0005-0000-0000-0000D97E0000}"/>
    <cellStyle name="Note 2 8 3 8 3 2" xfId="37162" xr:uid="{00000000-0005-0000-0000-0000DA7E0000}"/>
    <cellStyle name="Note 2 8 3 8 4" xfId="24579" xr:uid="{00000000-0005-0000-0000-0000DB7E0000}"/>
    <cellStyle name="Note 2 8 3 8 5" xfId="37163" xr:uid="{00000000-0005-0000-0000-0000DC7E0000}"/>
    <cellStyle name="Note 2 8 3 9" xfId="24580" xr:uid="{00000000-0005-0000-0000-0000DD7E0000}"/>
    <cellStyle name="Note 2 8 3 9 2" xfId="24581" xr:uid="{00000000-0005-0000-0000-0000DE7E0000}"/>
    <cellStyle name="Note 2 8 3 9 2 2" xfId="24582" xr:uid="{00000000-0005-0000-0000-0000DF7E0000}"/>
    <cellStyle name="Note 2 8 3 9 2 2 2" xfId="37164" xr:uid="{00000000-0005-0000-0000-0000E07E0000}"/>
    <cellStyle name="Note 2 8 3 9 2 3" xfId="24583" xr:uid="{00000000-0005-0000-0000-0000E17E0000}"/>
    <cellStyle name="Note 2 8 3 9 2 4" xfId="37165" xr:uid="{00000000-0005-0000-0000-0000E27E0000}"/>
    <cellStyle name="Note 2 8 3 9 3" xfId="24584" xr:uid="{00000000-0005-0000-0000-0000E37E0000}"/>
    <cellStyle name="Note 2 8 3 9 3 2" xfId="37166" xr:uid="{00000000-0005-0000-0000-0000E47E0000}"/>
    <cellStyle name="Note 2 8 3 9 4" xfId="24585" xr:uid="{00000000-0005-0000-0000-0000E57E0000}"/>
    <cellStyle name="Note 2 8 3 9 5" xfId="37167" xr:uid="{00000000-0005-0000-0000-0000E67E0000}"/>
    <cellStyle name="Note 2 8 30" xfId="24586" xr:uid="{00000000-0005-0000-0000-0000E77E0000}"/>
    <cellStyle name="Note 2 8 30 2" xfId="24587" xr:uid="{00000000-0005-0000-0000-0000E87E0000}"/>
    <cellStyle name="Note 2 8 30 2 2" xfId="24588" xr:uid="{00000000-0005-0000-0000-0000E97E0000}"/>
    <cellStyle name="Note 2 8 30 2 2 2" xfId="37168" xr:uid="{00000000-0005-0000-0000-0000EA7E0000}"/>
    <cellStyle name="Note 2 8 30 2 3" xfId="24589" xr:uid="{00000000-0005-0000-0000-0000EB7E0000}"/>
    <cellStyle name="Note 2 8 30 2 4" xfId="37169" xr:uid="{00000000-0005-0000-0000-0000EC7E0000}"/>
    <cellStyle name="Note 2 8 30 3" xfId="24590" xr:uid="{00000000-0005-0000-0000-0000ED7E0000}"/>
    <cellStyle name="Note 2 8 30 3 2" xfId="37170" xr:uid="{00000000-0005-0000-0000-0000EE7E0000}"/>
    <cellStyle name="Note 2 8 30 4" xfId="24591" xr:uid="{00000000-0005-0000-0000-0000EF7E0000}"/>
    <cellStyle name="Note 2 8 30 5" xfId="37171" xr:uid="{00000000-0005-0000-0000-0000F07E0000}"/>
    <cellStyle name="Note 2 8 31" xfId="24592" xr:uid="{00000000-0005-0000-0000-0000F17E0000}"/>
    <cellStyle name="Note 2 8 31 2" xfId="24593" xr:uid="{00000000-0005-0000-0000-0000F27E0000}"/>
    <cellStyle name="Note 2 8 31 2 2" xfId="24594" xr:uid="{00000000-0005-0000-0000-0000F37E0000}"/>
    <cellStyle name="Note 2 8 31 2 2 2" xfId="37172" xr:uid="{00000000-0005-0000-0000-0000F47E0000}"/>
    <cellStyle name="Note 2 8 31 2 3" xfId="24595" xr:uid="{00000000-0005-0000-0000-0000F57E0000}"/>
    <cellStyle name="Note 2 8 31 2 4" xfId="37173" xr:uid="{00000000-0005-0000-0000-0000F67E0000}"/>
    <cellStyle name="Note 2 8 31 3" xfId="24596" xr:uid="{00000000-0005-0000-0000-0000F77E0000}"/>
    <cellStyle name="Note 2 8 31 3 2" xfId="37174" xr:uid="{00000000-0005-0000-0000-0000F87E0000}"/>
    <cellStyle name="Note 2 8 31 4" xfId="24597" xr:uid="{00000000-0005-0000-0000-0000F97E0000}"/>
    <cellStyle name="Note 2 8 31 5" xfId="37175" xr:uid="{00000000-0005-0000-0000-0000FA7E0000}"/>
    <cellStyle name="Note 2 8 32" xfId="24598" xr:uid="{00000000-0005-0000-0000-0000FB7E0000}"/>
    <cellStyle name="Note 2 8 32 2" xfId="24599" xr:uid="{00000000-0005-0000-0000-0000FC7E0000}"/>
    <cellStyle name="Note 2 8 32 2 2" xfId="24600" xr:uid="{00000000-0005-0000-0000-0000FD7E0000}"/>
    <cellStyle name="Note 2 8 32 2 2 2" xfId="37176" xr:uid="{00000000-0005-0000-0000-0000FE7E0000}"/>
    <cellStyle name="Note 2 8 32 2 3" xfId="24601" xr:uid="{00000000-0005-0000-0000-0000FF7E0000}"/>
    <cellStyle name="Note 2 8 32 2 4" xfId="37177" xr:uid="{00000000-0005-0000-0000-0000007F0000}"/>
    <cellStyle name="Note 2 8 32 3" xfId="24602" xr:uid="{00000000-0005-0000-0000-0000017F0000}"/>
    <cellStyle name="Note 2 8 32 3 2" xfId="37178" xr:uid="{00000000-0005-0000-0000-0000027F0000}"/>
    <cellStyle name="Note 2 8 32 4" xfId="24603" xr:uid="{00000000-0005-0000-0000-0000037F0000}"/>
    <cellStyle name="Note 2 8 32 5" xfId="37179" xr:uid="{00000000-0005-0000-0000-0000047F0000}"/>
    <cellStyle name="Note 2 8 33" xfId="24604" xr:uid="{00000000-0005-0000-0000-0000057F0000}"/>
    <cellStyle name="Note 2 8 33 2" xfId="24605" xr:uid="{00000000-0005-0000-0000-0000067F0000}"/>
    <cellStyle name="Note 2 8 33 2 2" xfId="37180" xr:uid="{00000000-0005-0000-0000-0000077F0000}"/>
    <cellStyle name="Note 2 8 33 3" xfId="24606" xr:uid="{00000000-0005-0000-0000-0000087F0000}"/>
    <cellStyle name="Note 2 8 33 4" xfId="37181" xr:uid="{00000000-0005-0000-0000-0000097F0000}"/>
    <cellStyle name="Note 2 8 34" xfId="24607" xr:uid="{00000000-0005-0000-0000-00000A7F0000}"/>
    <cellStyle name="Note 2 8 34 2" xfId="37182" xr:uid="{00000000-0005-0000-0000-00000B7F0000}"/>
    <cellStyle name="Note 2 8 35" xfId="24608" xr:uid="{00000000-0005-0000-0000-00000C7F0000}"/>
    <cellStyle name="Note 2 8 36" xfId="37183" xr:uid="{00000000-0005-0000-0000-00000D7F0000}"/>
    <cellStyle name="Note 2 8 4" xfId="24609" xr:uid="{00000000-0005-0000-0000-00000E7F0000}"/>
    <cellStyle name="Note 2 8 4 2" xfId="24610" xr:uid="{00000000-0005-0000-0000-00000F7F0000}"/>
    <cellStyle name="Note 2 8 4 2 2" xfId="24611" xr:uid="{00000000-0005-0000-0000-0000107F0000}"/>
    <cellStyle name="Note 2 8 4 2 2 2" xfId="37184" xr:uid="{00000000-0005-0000-0000-0000117F0000}"/>
    <cellStyle name="Note 2 8 4 2 3" xfId="24612" xr:uid="{00000000-0005-0000-0000-0000127F0000}"/>
    <cellStyle name="Note 2 8 4 2 4" xfId="37185" xr:uid="{00000000-0005-0000-0000-0000137F0000}"/>
    <cellStyle name="Note 2 8 4 3" xfId="24613" xr:uid="{00000000-0005-0000-0000-0000147F0000}"/>
    <cellStyle name="Note 2 8 4 3 2" xfId="37186" xr:uid="{00000000-0005-0000-0000-0000157F0000}"/>
    <cellStyle name="Note 2 8 4 4" xfId="24614" xr:uid="{00000000-0005-0000-0000-0000167F0000}"/>
    <cellStyle name="Note 2 8 4 5" xfId="37187" xr:uid="{00000000-0005-0000-0000-0000177F0000}"/>
    <cellStyle name="Note 2 8 5" xfId="24615" xr:uid="{00000000-0005-0000-0000-0000187F0000}"/>
    <cellStyle name="Note 2 8 5 2" xfId="24616" xr:uid="{00000000-0005-0000-0000-0000197F0000}"/>
    <cellStyle name="Note 2 8 5 2 2" xfId="24617" xr:uid="{00000000-0005-0000-0000-00001A7F0000}"/>
    <cellStyle name="Note 2 8 5 2 2 2" xfId="37188" xr:uid="{00000000-0005-0000-0000-00001B7F0000}"/>
    <cellStyle name="Note 2 8 5 2 3" xfId="24618" xr:uid="{00000000-0005-0000-0000-00001C7F0000}"/>
    <cellStyle name="Note 2 8 5 2 4" xfId="37189" xr:uid="{00000000-0005-0000-0000-00001D7F0000}"/>
    <cellStyle name="Note 2 8 5 3" xfId="24619" xr:uid="{00000000-0005-0000-0000-00001E7F0000}"/>
    <cellStyle name="Note 2 8 5 3 2" xfId="37190" xr:uid="{00000000-0005-0000-0000-00001F7F0000}"/>
    <cellStyle name="Note 2 8 5 4" xfId="24620" xr:uid="{00000000-0005-0000-0000-0000207F0000}"/>
    <cellStyle name="Note 2 8 5 5" xfId="37191" xr:uid="{00000000-0005-0000-0000-0000217F0000}"/>
    <cellStyle name="Note 2 8 6" xfId="24621" xr:uid="{00000000-0005-0000-0000-0000227F0000}"/>
    <cellStyle name="Note 2 8 6 2" xfId="24622" xr:uid="{00000000-0005-0000-0000-0000237F0000}"/>
    <cellStyle name="Note 2 8 6 2 2" xfId="24623" xr:uid="{00000000-0005-0000-0000-0000247F0000}"/>
    <cellStyle name="Note 2 8 6 2 2 2" xfId="37192" xr:uid="{00000000-0005-0000-0000-0000257F0000}"/>
    <cellStyle name="Note 2 8 6 2 3" xfId="24624" xr:uid="{00000000-0005-0000-0000-0000267F0000}"/>
    <cellStyle name="Note 2 8 6 2 4" xfId="37193" xr:uid="{00000000-0005-0000-0000-0000277F0000}"/>
    <cellStyle name="Note 2 8 6 3" xfId="24625" xr:uid="{00000000-0005-0000-0000-0000287F0000}"/>
    <cellStyle name="Note 2 8 6 3 2" xfId="37194" xr:uid="{00000000-0005-0000-0000-0000297F0000}"/>
    <cellStyle name="Note 2 8 6 4" xfId="24626" xr:uid="{00000000-0005-0000-0000-00002A7F0000}"/>
    <cellStyle name="Note 2 8 6 5" xfId="37195" xr:uid="{00000000-0005-0000-0000-00002B7F0000}"/>
    <cellStyle name="Note 2 8 7" xfId="24627" xr:uid="{00000000-0005-0000-0000-00002C7F0000}"/>
    <cellStyle name="Note 2 8 7 2" xfId="24628" xr:uid="{00000000-0005-0000-0000-00002D7F0000}"/>
    <cellStyle name="Note 2 8 7 2 2" xfId="24629" xr:uid="{00000000-0005-0000-0000-00002E7F0000}"/>
    <cellStyle name="Note 2 8 7 2 2 2" xfId="37196" xr:uid="{00000000-0005-0000-0000-00002F7F0000}"/>
    <cellStyle name="Note 2 8 7 2 3" xfId="24630" xr:uid="{00000000-0005-0000-0000-0000307F0000}"/>
    <cellStyle name="Note 2 8 7 2 4" xfId="37197" xr:uid="{00000000-0005-0000-0000-0000317F0000}"/>
    <cellStyle name="Note 2 8 7 3" xfId="24631" xr:uid="{00000000-0005-0000-0000-0000327F0000}"/>
    <cellStyle name="Note 2 8 7 3 2" xfId="37198" xr:uid="{00000000-0005-0000-0000-0000337F0000}"/>
    <cellStyle name="Note 2 8 7 4" xfId="24632" xr:uid="{00000000-0005-0000-0000-0000347F0000}"/>
    <cellStyle name="Note 2 8 7 5" xfId="37199" xr:uid="{00000000-0005-0000-0000-0000357F0000}"/>
    <cellStyle name="Note 2 8 8" xfId="24633" xr:uid="{00000000-0005-0000-0000-0000367F0000}"/>
    <cellStyle name="Note 2 8 8 2" xfId="24634" xr:uid="{00000000-0005-0000-0000-0000377F0000}"/>
    <cellStyle name="Note 2 8 8 2 2" xfId="24635" xr:uid="{00000000-0005-0000-0000-0000387F0000}"/>
    <cellStyle name="Note 2 8 8 2 2 2" xfId="37200" xr:uid="{00000000-0005-0000-0000-0000397F0000}"/>
    <cellStyle name="Note 2 8 8 2 3" xfId="24636" xr:uid="{00000000-0005-0000-0000-00003A7F0000}"/>
    <cellStyle name="Note 2 8 8 2 4" xfId="37201" xr:uid="{00000000-0005-0000-0000-00003B7F0000}"/>
    <cellStyle name="Note 2 8 8 3" xfId="24637" xr:uid="{00000000-0005-0000-0000-00003C7F0000}"/>
    <cellStyle name="Note 2 8 8 3 2" xfId="37202" xr:uid="{00000000-0005-0000-0000-00003D7F0000}"/>
    <cellStyle name="Note 2 8 8 4" xfId="24638" xr:uid="{00000000-0005-0000-0000-00003E7F0000}"/>
    <cellStyle name="Note 2 8 8 5" xfId="37203" xr:uid="{00000000-0005-0000-0000-00003F7F0000}"/>
    <cellStyle name="Note 2 8 9" xfId="24639" xr:uid="{00000000-0005-0000-0000-0000407F0000}"/>
    <cellStyle name="Note 2 8 9 2" xfId="24640" xr:uid="{00000000-0005-0000-0000-0000417F0000}"/>
    <cellStyle name="Note 2 8 9 2 2" xfId="24641" xr:uid="{00000000-0005-0000-0000-0000427F0000}"/>
    <cellStyle name="Note 2 8 9 2 2 2" xfId="37204" xr:uid="{00000000-0005-0000-0000-0000437F0000}"/>
    <cellStyle name="Note 2 8 9 2 3" xfId="24642" xr:uid="{00000000-0005-0000-0000-0000447F0000}"/>
    <cellStyle name="Note 2 8 9 2 4" xfId="37205" xr:uid="{00000000-0005-0000-0000-0000457F0000}"/>
    <cellStyle name="Note 2 8 9 3" xfId="24643" xr:uid="{00000000-0005-0000-0000-0000467F0000}"/>
    <cellStyle name="Note 2 8 9 3 2" xfId="37206" xr:uid="{00000000-0005-0000-0000-0000477F0000}"/>
    <cellStyle name="Note 2 8 9 4" xfId="24644" xr:uid="{00000000-0005-0000-0000-0000487F0000}"/>
    <cellStyle name="Note 2 8 9 5" xfId="37207" xr:uid="{00000000-0005-0000-0000-0000497F0000}"/>
    <cellStyle name="Note 2 9" xfId="24645" xr:uid="{00000000-0005-0000-0000-00004A7F0000}"/>
    <cellStyle name="Note 2 9 10" xfId="24646" xr:uid="{00000000-0005-0000-0000-00004B7F0000}"/>
    <cellStyle name="Note 2 9 10 2" xfId="24647" xr:uid="{00000000-0005-0000-0000-00004C7F0000}"/>
    <cellStyle name="Note 2 9 10 2 2" xfId="24648" xr:uid="{00000000-0005-0000-0000-00004D7F0000}"/>
    <cellStyle name="Note 2 9 10 2 2 2" xfId="37208" xr:uid="{00000000-0005-0000-0000-00004E7F0000}"/>
    <cellStyle name="Note 2 9 10 2 3" xfId="24649" xr:uid="{00000000-0005-0000-0000-00004F7F0000}"/>
    <cellStyle name="Note 2 9 10 2 4" xfId="37209" xr:uid="{00000000-0005-0000-0000-0000507F0000}"/>
    <cellStyle name="Note 2 9 10 3" xfId="24650" xr:uid="{00000000-0005-0000-0000-0000517F0000}"/>
    <cellStyle name="Note 2 9 10 3 2" xfId="37210" xr:uid="{00000000-0005-0000-0000-0000527F0000}"/>
    <cellStyle name="Note 2 9 10 4" xfId="24651" xr:uid="{00000000-0005-0000-0000-0000537F0000}"/>
    <cellStyle name="Note 2 9 10 5" xfId="37211" xr:uid="{00000000-0005-0000-0000-0000547F0000}"/>
    <cellStyle name="Note 2 9 11" xfId="24652" xr:uid="{00000000-0005-0000-0000-0000557F0000}"/>
    <cellStyle name="Note 2 9 11 2" xfId="24653" xr:uid="{00000000-0005-0000-0000-0000567F0000}"/>
    <cellStyle name="Note 2 9 11 2 2" xfId="24654" xr:uid="{00000000-0005-0000-0000-0000577F0000}"/>
    <cellStyle name="Note 2 9 11 2 2 2" xfId="37212" xr:uid="{00000000-0005-0000-0000-0000587F0000}"/>
    <cellStyle name="Note 2 9 11 2 3" xfId="24655" xr:uid="{00000000-0005-0000-0000-0000597F0000}"/>
    <cellStyle name="Note 2 9 11 2 4" xfId="37213" xr:uid="{00000000-0005-0000-0000-00005A7F0000}"/>
    <cellStyle name="Note 2 9 11 3" xfId="24656" xr:uid="{00000000-0005-0000-0000-00005B7F0000}"/>
    <cellStyle name="Note 2 9 11 3 2" xfId="37214" xr:uid="{00000000-0005-0000-0000-00005C7F0000}"/>
    <cellStyle name="Note 2 9 11 4" xfId="24657" xr:uid="{00000000-0005-0000-0000-00005D7F0000}"/>
    <cellStyle name="Note 2 9 11 5" xfId="37215" xr:uid="{00000000-0005-0000-0000-00005E7F0000}"/>
    <cellStyle name="Note 2 9 12" xfId="24658" xr:uid="{00000000-0005-0000-0000-00005F7F0000}"/>
    <cellStyle name="Note 2 9 12 2" xfId="24659" xr:uid="{00000000-0005-0000-0000-0000607F0000}"/>
    <cellStyle name="Note 2 9 12 2 2" xfId="24660" xr:uid="{00000000-0005-0000-0000-0000617F0000}"/>
    <cellStyle name="Note 2 9 12 2 2 2" xfId="37216" xr:uid="{00000000-0005-0000-0000-0000627F0000}"/>
    <cellStyle name="Note 2 9 12 2 3" xfId="24661" xr:uid="{00000000-0005-0000-0000-0000637F0000}"/>
    <cellStyle name="Note 2 9 12 2 4" xfId="37217" xr:uid="{00000000-0005-0000-0000-0000647F0000}"/>
    <cellStyle name="Note 2 9 12 3" xfId="24662" xr:uid="{00000000-0005-0000-0000-0000657F0000}"/>
    <cellStyle name="Note 2 9 12 3 2" xfId="37218" xr:uid="{00000000-0005-0000-0000-0000667F0000}"/>
    <cellStyle name="Note 2 9 12 4" xfId="24663" xr:uid="{00000000-0005-0000-0000-0000677F0000}"/>
    <cellStyle name="Note 2 9 12 5" xfId="37219" xr:uid="{00000000-0005-0000-0000-0000687F0000}"/>
    <cellStyle name="Note 2 9 13" xfId="24664" xr:uid="{00000000-0005-0000-0000-0000697F0000}"/>
    <cellStyle name="Note 2 9 13 2" xfId="24665" xr:uid="{00000000-0005-0000-0000-00006A7F0000}"/>
    <cellStyle name="Note 2 9 13 2 2" xfId="24666" xr:uid="{00000000-0005-0000-0000-00006B7F0000}"/>
    <cellStyle name="Note 2 9 13 2 2 2" xfId="37220" xr:uid="{00000000-0005-0000-0000-00006C7F0000}"/>
    <cellStyle name="Note 2 9 13 2 3" xfId="24667" xr:uid="{00000000-0005-0000-0000-00006D7F0000}"/>
    <cellStyle name="Note 2 9 13 2 4" xfId="37221" xr:uid="{00000000-0005-0000-0000-00006E7F0000}"/>
    <cellStyle name="Note 2 9 13 3" xfId="24668" xr:uid="{00000000-0005-0000-0000-00006F7F0000}"/>
    <cellStyle name="Note 2 9 13 3 2" xfId="37222" xr:uid="{00000000-0005-0000-0000-0000707F0000}"/>
    <cellStyle name="Note 2 9 13 4" xfId="24669" xr:uid="{00000000-0005-0000-0000-0000717F0000}"/>
    <cellStyle name="Note 2 9 13 5" xfId="37223" xr:uid="{00000000-0005-0000-0000-0000727F0000}"/>
    <cellStyle name="Note 2 9 14" xfId="24670" xr:uid="{00000000-0005-0000-0000-0000737F0000}"/>
    <cellStyle name="Note 2 9 14 2" xfId="24671" xr:uid="{00000000-0005-0000-0000-0000747F0000}"/>
    <cellStyle name="Note 2 9 14 2 2" xfId="24672" xr:uid="{00000000-0005-0000-0000-0000757F0000}"/>
    <cellStyle name="Note 2 9 14 2 2 2" xfId="37224" xr:uid="{00000000-0005-0000-0000-0000767F0000}"/>
    <cellStyle name="Note 2 9 14 2 3" xfId="24673" xr:uid="{00000000-0005-0000-0000-0000777F0000}"/>
    <cellStyle name="Note 2 9 14 2 4" xfId="37225" xr:uid="{00000000-0005-0000-0000-0000787F0000}"/>
    <cellStyle name="Note 2 9 14 3" xfId="24674" xr:uid="{00000000-0005-0000-0000-0000797F0000}"/>
    <cellStyle name="Note 2 9 14 3 2" xfId="37226" xr:uid="{00000000-0005-0000-0000-00007A7F0000}"/>
    <cellStyle name="Note 2 9 14 4" xfId="24675" xr:uid="{00000000-0005-0000-0000-00007B7F0000}"/>
    <cellStyle name="Note 2 9 14 5" xfId="37227" xr:uid="{00000000-0005-0000-0000-00007C7F0000}"/>
    <cellStyle name="Note 2 9 15" xfId="24676" xr:uid="{00000000-0005-0000-0000-00007D7F0000}"/>
    <cellStyle name="Note 2 9 15 2" xfId="24677" xr:uid="{00000000-0005-0000-0000-00007E7F0000}"/>
    <cellStyle name="Note 2 9 15 2 2" xfId="24678" xr:uid="{00000000-0005-0000-0000-00007F7F0000}"/>
    <cellStyle name="Note 2 9 15 2 2 2" xfId="37228" xr:uid="{00000000-0005-0000-0000-0000807F0000}"/>
    <cellStyle name="Note 2 9 15 2 3" xfId="24679" xr:uid="{00000000-0005-0000-0000-0000817F0000}"/>
    <cellStyle name="Note 2 9 15 2 4" xfId="37229" xr:uid="{00000000-0005-0000-0000-0000827F0000}"/>
    <cellStyle name="Note 2 9 15 3" xfId="24680" xr:uid="{00000000-0005-0000-0000-0000837F0000}"/>
    <cellStyle name="Note 2 9 15 3 2" xfId="37230" xr:uid="{00000000-0005-0000-0000-0000847F0000}"/>
    <cellStyle name="Note 2 9 15 4" xfId="24681" xr:uid="{00000000-0005-0000-0000-0000857F0000}"/>
    <cellStyle name="Note 2 9 15 5" xfId="37231" xr:uid="{00000000-0005-0000-0000-0000867F0000}"/>
    <cellStyle name="Note 2 9 16" xfId="24682" xr:uid="{00000000-0005-0000-0000-0000877F0000}"/>
    <cellStyle name="Note 2 9 16 2" xfId="24683" xr:uid="{00000000-0005-0000-0000-0000887F0000}"/>
    <cellStyle name="Note 2 9 16 2 2" xfId="24684" xr:uid="{00000000-0005-0000-0000-0000897F0000}"/>
    <cellStyle name="Note 2 9 16 2 2 2" xfId="37232" xr:uid="{00000000-0005-0000-0000-00008A7F0000}"/>
    <cellStyle name="Note 2 9 16 2 3" xfId="24685" xr:uid="{00000000-0005-0000-0000-00008B7F0000}"/>
    <cellStyle name="Note 2 9 16 2 4" xfId="37233" xr:uid="{00000000-0005-0000-0000-00008C7F0000}"/>
    <cellStyle name="Note 2 9 16 3" xfId="24686" xr:uid="{00000000-0005-0000-0000-00008D7F0000}"/>
    <cellStyle name="Note 2 9 16 3 2" xfId="37234" xr:uid="{00000000-0005-0000-0000-00008E7F0000}"/>
    <cellStyle name="Note 2 9 16 4" xfId="24687" xr:uid="{00000000-0005-0000-0000-00008F7F0000}"/>
    <cellStyle name="Note 2 9 16 5" xfId="37235" xr:uid="{00000000-0005-0000-0000-0000907F0000}"/>
    <cellStyle name="Note 2 9 17" xfId="24688" xr:uid="{00000000-0005-0000-0000-0000917F0000}"/>
    <cellStyle name="Note 2 9 17 2" xfId="24689" xr:uid="{00000000-0005-0000-0000-0000927F0000}"/>
    <cellStyle name="Note 2 9 17 2 2" xfId="24690" xr:uid="{00000000-0005-0000-0000-0000937F0000}"/>
    <cellStyle name="Note 2 9 17 2 2 2" xfId="37236" xr:uid="{00000000-0005-0000-0000-0000947F0000}"/>
    <cellStyle name="Note 2 9 17 2 3" xfId="24691" xr:uid="{00000000-0005-0000-0000-0000957F0000}"/>
    <cellStyle name="Note 2 9 17 2 4" xfId="37237" xr:uid="{00000000-0005-0000-0000-0000967F0000}"/>
    <cellStyle name="Note 2 9 17 3" xfId="24692" xr:uid="{00000000-0005-0000-0000-0000977F0000}"/>
    <cellStyle name="Note 2 9 17 3 2" xfId="37238" xr:uid="{00000000-0005-0000-0000-0000987F0000}"/>
    <cellStyle name="Note 2 9 17 4" xfId="24693" xr:uid="{00000000-0005-0000-0000-0000997F0000}"/>
    <cellStyle name="Note 2 9 17 5" xfId="37239" xr:uid="{00000000-0005-0000-0000-00009A7F0000}"/>
    <cellStyle name="Note 2 9 18" xfId="24694" xr:uid="{00000000-0005-0000-0000-00009B7F0000}"/>
    <cellStyle name="Note 2 9 18 2" xfId="24695" xr:uid="{00000000-0005-0000-0000-00009C7F0000}"/>
    <cellStyle name="Note 2 9 18 2 2" xfId="24696" xr:uid="{00000000-0005-0000-0000-00009D7F0000}"/>
    <cellStyle name="Note 2 9 18 2 2 2" xfId="37240" xr:uid="{00000000-0005-0000-0000-00009E7F0000}"/>
    <cellStyle name="Note 2 9 18 2 3" xfId="24697" xr:uid="{00000000-0005-0000-0000-00009F7F0000}"/>
    <cellStyle name="Note 2 9 18 2 4" xfId="37241" xr:uid="{00000000-0005-0000-0000-0000A07F0000}"/>
    <cellStyle name="Note 2 9 18 3" xfId="24698" xr:uid="{00000000-0005-0000-0000-0000A17F0000}"/>
    <cellStyle name="Note 2 9 18 3 2" xfId="37242" xr:uid="{00000000-0005-0000-0000-0000A27F0000}"/>
    <cellStyle name="Note 2 9 18 4" xfId="24699" xr:uid="{00000000-0005-0000-0000-0000A37F0000}"/>
    <cellStyle name="Note 2 9 18 5" xfId="37243" xr:uid="{00000000-0005-0000-0000-0000A47F0000}"/>
    <cellStyle name="Note 2 9 19" xfId="24700" xr:uid="{00000000-0005-0000-0000-0000A57F0000}"/>
    <cellStyle name="Note 2 9 19 2" xfId="24701" xr:uid="{00000000-0005-0000-0000-0000A67F0000}"/>
    <cellStyle name="Note 2 9 19 2 2" xfId="24702" xr:uid="{00000000-0005-0000-0000-0000A77F0000}"/>
    <cellStyle name="Note 2 9 19 2 2 2" xfId="37244" xr:uid="{00000000-0005-0000-0000-0000A87F0000}"/>
    <cellStyle name="Note 2 9 19 2 3" xfId="24703" xr:uid="{00000000-0005-0000-0000-0000A97F0000}"/>
    <cellStyle name="Note 2 9 19 2 4" xfId="37245" xr:uid="{00000000-0005-0000-0000-0000AA7F0000}"/>
    <cellStyle name="Note 2 9 19 3" xfId="24704" xr:uid="{00000000-0005-0000-0000-0000AB7F0000}"/>
    <cellStyle name="Note 2 9 19 3 2" xfId="37246" xr:uid="{00000000-0005-0000-0000-0000AC7F0000}"/>
    <cellStyle name="Note 2 9 19 4" xfId="24705" xr:uid="{00000000-0005-0000-0000-0000AD7F0000}"/>
    <cellStyle name="Note 2 9 19 5" xfId="37247" xr:uid="{00000000-0005-0000-0000-0000AE7F0000}"/>
    <cellStyle name="Note 2 9 2" xfId="24706" xr:uid="{00000000-0005-0000-0000-0000AF7F0000}"/>
    <cellStyle name="Note 2 9 2 10" xfId="24707" xr:uid="{00000000-0005-0000-0000-0000B07F0000}"/>
    <cellStyle name="Note 2 9 2 10 2" xfId="24708" xr:uid="{00000000-0005-0000-0000-0000B17F0000}"/>
    <cellStyle name="Note 2 9 2 10 2 2" xfId="24709" xr:uid="{00000000-0005-0000-0000-0000B27F0000}"/>
    <cellStyle name="Note 2 9 2 10 2 2 2" xfId="37248" xr:uid="{00000000-0005-0000-0000-0000B37F0000}"/>
    <cellStyle name="Note 2 9 2 10 2 3" xfId="24710" xr:uid="{00000000-0005-0000-0000-0000B47F0000}"/>
    <cellStyle name="Note 2 9 2 10 2 4" xfId="37249" xr:uid="{00000000-0005-0000-0000-0000B57F0000}"/>
    <cellStyle name="Note 2 9 2 10 3" xfId="24711" xr:uid="{00000000-0005-0000-0000-0000B67F0000}"/>
    <cellStyle name="Note 2 9 2 10 3 2" xfId="37250" xr:uid="{00000000-0005-0000-0000-0000B77F0000}"/>
    <cellStyle name="Note 2 9 2 10 4" xfId="24712" xr:uid="{00000000-0005-0000-0000-0000B87F0000}"/>
    <cellStyle name="Note 2 9 2 10 5" xfId="37251" xr:uid="{00000000-0005-0000-0000-0000B97F0000}"/>
    <cellStyle name="Note 2 9 2 11" xfId="24713" xr:uid="{00000000-0005-0000-0000-0000BA7F0000}"/>
    <cellStyle name="Note 2 9 2 11 2" xfId="24714" xr:uid="{00000000-0005-0000-0000-0000BB7F0000}"/>
    <cellStyle name="Note 2 9 2 11 2 2" xfId="24715" xr:uid="{00000000-0005-0000-0000-0000BC7F0000}"/>
    <cellStyle name="Note 2 9 2 11 2 2 2" xfId="37252" xr:uid="{00000000-0005-0000-0000-0000BD7F0000}"/>
    <cellStyle name="Note 2 9 2 11 2 3" xfId="24716" xr:uid="{00000000-0005-0000-0000-0000BE7F0000}"/>
    <cellStyle name="Note 2 9 2 11 2 4" xfId="37253" xr:uid="{00000000-0005-0000-0000-0000BF7F0000}"/>
    <cellStyle name="Note 2 9 2 11 3" xfId="24717" xr:uid="{00000000-0005-0000-0000-0000C07F0000}"/>
    <cellStyle name="Note 2 9 2 11 3 2" xfId="37254" xr:uid="{00000000-0005-0000-0000-0000C17F0000}"/>
    <cellStyle name="Note 2 9 2 11 4" xfId="24718" xr:uid="{00000000-0005-0000-0000-0000C27F0000}"/>
    <cellStyle name="Note 2 9 2 11 5" xfId="37255" xr:uid="{00000000-0005-0000-0000-0000C37F0000}"/>
    <cellStyle name="Note 2 9 2 12" xfId="24719" xr:uid="{00000000-0005-0000-0000-0000C47F0000}"/>
    <cellStyle name="Note 2 9 2 12 2" xfId="24720" xr:uid="{00000000-0005-0000-0000-0000C57F0000}"/>
    <cellStyle name="Note 2 9 2 12 2 2" xfId="24721" xr:uid="{00000000-0005-0000-0000-0000C67F0000}"/>
    <cellStyle name="Note 2 9 2 12 2 2 2" xfId="37256" xr:uid="{00000000-0005-0000-0000-0000C77F0000}"/>
    <cellStyle name="Note 2 9 2 12 2 3" xfId="24722" xr:uid="{00000000-0005-0000-0000-0000C87F0000}"/>
    <cellStyle name="Note 2 9 2 12 2 4" xfId="37257" xr:uid="{00000000-0005-0000-0000-0000C97F0000}"/>
    <cellStyle name="Note 2 9 2 12 3" xfId="24723" xr:uid="{00000000-0005-0000-0000-0000CA7F0000}"/>
    <cellStyle name="Note 2 9 2 12 3 2" xfId="37258" xr:uid="{00000000-0005-0000-0000-0000CB7F0000}"/>
    <cellStyle name="Note 2 9 2 12 4" xfId="24724" xr:uid="{00000000-0005-0000-0000-0000CC7F0000}"/>
    <cellStyle name="Note 2 9 2 12 5" xfId="37259" xr:uid="{00000000-0005-0000-0000-0000CD7F0000}"/>
    <cellStyle name="Note 2 9 2 13" xfId="24725" xr:uid="{00000000-0005-0000-0000-0000CE7F0000}"/>
    <cellStyle name="Note 2 9 2 13 2" xfId="24726" xr:uid="{00000000-0005-0000-0000-0000CF7F0000}"/>
    <cellStyle name="Note 2 9 2 13 2 2" xfId="24727" xr:uid="{00000000-0005-0000-0000-0000D07F0000}"/>
    <cellStyle name="Note 2 9 2 13 2 2 2" xfId="37260" xr:uid="{00000000-0005-0000-0000-0000D17F0000}"/>
    <cellStyle name="Note 2 9 2 13 2 3" xfId="24728" xr:uid="{00000000-0005-0000-0000-0000D27F0000}"/>
    <cellStyle name="Note 2 9 2 13 2 4" xfId="37261" xr:uid="{00000000-0005-0000-0000-0000D37F0000}"/>
    <cellStyle name="Note 2 9 2 13 3" xfId="24729" xr:uid="{00000000-0005-0000-0000-0000D47F0000}"/>
    <cellStyle name="Note 2 9 2 13 3 2" xfId="37262" xr:uid="{00000000-0005-0000-0000-0000D57F0000}"/>
    <cellStyle name="Note 2 9 2 13 4" xfId="24730" xr:uid="{00000000-0005-0000-0000-0000D67F0000}"/>
    <cellStyle name="Note 2 9 2 13 5" xfId="37263" xr:uid="{00000000-0005-0000-0000-0000D77F0000}"/>
    <cellStyle name="Note 2 9 2 14" xfId="24731" xr:uid="{00000000-0005-0000-0000-0000D87F0000}"/>
    <cellStyle name="Note 2 9 2 14 2" xfId="24732" xr:uid="{00000000-0005-0000-0000-0000D97F0000}"/>
    <cellStyle name="Note 2 9 2 14 2 2" xfId="24733" xr:uid="{00000000-0005-0000-0000-0000DA7F0000}"/>
    <cellStyle name="Note 2 9 2 14 2 2 2" xfId="37264" xr:uid="{00000000-0005-0000-0000-0000DB7F0000}"/>
    <cellStyle name="Note 2 9 2 14 2 3" xfId="24734" xr:uid="{00000000-0005-0000-0000-0000DC7F0000}"/>
    <cellStyle name="Note 2 9 2 14 2 4" xfId="37265" xr:uid="{00000000-0005-0000-0000-0000DD7F0000}"/>
    <cellStyle name="Note 2 9 2 14 3" xfId="24735" xr:uid="{00000000-0005-0000-0000-0000DE7F0000}"/>
    <cellStyle name="Note 2 9 2 14 3 2" xfId="37266" xr:uid="{00000000-0005-0000-0000-0000DF7F0000}"/>
    <cellStyle name="Note 2 9 2 14 4" xfId="24736" xr:uid="{00000000-0005-0000-0000-0000E07F0000}"/>
    <cellStyle name="Note 2 9 2 14 5" xfId="37267" xr:uid="{00000000-0005-0000-0000-0000E17F0000}"/>
    <cellStyle name="Note 2 9 2 15" xfId="24737" xr:uid="{00000000-0005-0000-0000-0000E27F0000}"/>
    <cellStyle name="Note 2 9 2 15 2" xfId="24738" xr:uid="{00000000-0005-0000-0000-0000E37F0000}"/>
    <cellStyle name="Note 2 9 2 15 2 2" xfId="24739" xr:uid="{00000000-0005-0000-0000-0000E47F0000}"/>
    <cellStyle name="Note 2 9 2 15 2 2 2" xfId="37268" xr:uid="{00000000-0005-0000-0000-0000E57F0000}"/>
    <cellStyle name="Note 2 9 2 15 2 3" xfId="24740" xr:uid="{00000000-0005-0000-0000-0000E67F0000}"/>
    <cellStyle name="Note 2 9 2 15 2 4" xfId="37269" xr:uid="{00000000-0005-0000-0000-0000E77F0000}"/>
    <cellStyle name="Note 2 9 2 15 3" xfId="24741" xr:uid="{00000000-0005-0000-0000-0000E87F0000}"/>
    <cellStyle name="Note 2 9 2 15 3 2" xfId="37270" xr:uid="{00000000-0005-0000-0000-0000E97F0000}"/>
    <cellStyle name="Note 2 9 2 15 4" xfId="24742" xr:uid="{00000000-0005-0000-0000-0000EA7F0000}"/>
    <cellStyle name="Note 2 9 2 15 5" xfId="37271" xr:uid="{00000000-0005-0000-0000-0000EB7F0000}"/>
    <cellStyle name="Note 2 9 2 16" xfId="24743" xr:uid="{00000000-0005-0000-0000-0000EC7F0000}"/>
    <cellStyle name="Note 2 9 2 16 2" xfId="24744" xr:uid="{00000000-0005-0000-0000-0000ED7F0000}"/>
    <cellStyle name="Note 2 9 2 16 2 2" xfId="24745" xr:uid="{00000000-0005-0000-0000-0000EE7F0000}"/>
    <cellStyle name="Note 2 9 2 16 2 2 2" xfId="37272" xr:uid="{00000000-0005-0000-0000-0000EF7F0000}"/>
    <cellStyle name="Note 2 9 2 16 2 3" xfId="24746" xr:uid="{00000000-0005-0000-0000-0000F07F0000}"/>
    <cellStyle name="Note 2 9 2 16 2 4" xfId="37273" xr:uid="{00000000-0005-0000-0000-0000F17F0000}"/>
    <cellStyle name="Note 2 9 2 16 3" xfId="24747" xr:uid="{00000000-0005-0000-0000-0000F27F0000}"/>
    <cellStyle name="Note 2 9 2 16 3 2" xfId="37274" xr:uid="{00000000-0005-0000-0000-0000F37F0000}"/>
    <cellStyle name="Note 2 9 2 16 4" xfId="24748" xr:uid="{00000000-0005-0000-0000-0000F47F0000}"/>
    <cellStyle name="Note 2 9 2 16 5" xfId="37275" xr:uid="{00000000-0005-0000-0000-0000F57F0000}"/>
    <cellStyle name="Note 2 9 2 17" xfId="24749" xr:uid="{00000000-0005-0000-0000-0000F67F0000}"/>
    <cellStyle name="Note 2 9 2 17 2" xfId="24750" xr:uid="{00000000-0005-0000-0000-0000F77F0000}"/>
    <cellStyle name="Note 2 9 2 17 2 2" xfId="24751" xr:uid="{00000000-0005-0000-0000-0000F87F0000}"/>
    <cellStyle name="Note 2 9 2 17 2 2 2" xfId="37276" xr:uid="{00000000-0005-0000-0000-0000F97F0000}"/>
    <cellStyle name="Note 2 9 2 17 2 3" xfId="24752" xr:uid="{00000000-0005-0000-0000-0000FA7F0000}"/>
    <cellStyle name="Note 2 9 2 17 2 4" xfId="37277" xr:uid="{00000000-0005-0000-0000-0000FB7F0000}"/>
    <cellStyle name="Note 2 9 2 17 3" xfId="24753" xr:uid="{00000000-0005-0000-0000-0000FC7F0000}"/>
    <cellStyle name="Note 2 9 2 17 3 2" xfId="37278" xr:uid="{00000000-0005-0000-0000-0000FD7F0000}"/>
    <cellStyle name="Note 2 9 2 17 4" xfId="24754" xr:uid="{00000000-0005-0000-0000-0000FE7F0000}"/>
    <cellStyle name="Note 2 9 2 17 5" xfId="37279" xr:uid="{00000000-0005-0000-0000-0000FF7F0000}"/>
    <cellStyle name="Note 2 9 2 18" xfId="24755" xr:uid="{00000000-0005-0000-0000-000000800000}"/>
    <cellStyle name="Note 2 9 2 18 2" xfId="24756" xr:uid="{00000000-0005-0000-0000-000001800000}"/>
    <cellStyle name="Note 2 9 2 18 2 2" xfId="24757" xr:uid="{00000000-0005-0000-0000-000002800000}"/>
    <cellStyle name="Note 2 9 2 18 2 2 2" xfId="37280" xr:uid="{00000000-0005-0000-0000-000003800000}"/>
    <cellStyle name="Note 2 9 2 18 2 3" xfId="24758" xr:uid="{00000000-0005-0000-0000-000004800000}"/>
    <cellStyle name="Note 2 9 2 18 2 4" xfId="37281" xr:uid="{00000000-0005-0000-0000-000005800000}"/>
    <cellStyle name="Note 2 9 2 18 3" xfId="24759" xr:uid="{00000000-0005-0000-0000-000006800000}"/>
    <cellStyle name="Note 2 9 2 18 3 2" xfId="37282" xr:uid="{00000000-0005-0000-0000-000007800000}"/>
    <cellStyle name="Note 2 9 2 18 4" xfId="24760" xr:uid="{00000000-0005-0000-0000-000008800000}"/>
    <cellStyle name="Note 2 9 2 18 5" xfId="37283" xr:uid="{00000000-0005-0000-0000-000009800000}"/>
    <cellStyle name="Note 2 9 2 19" xfId="24761" xr:uid="{00000000-0005-0000-0000-00000A800000}"/>
    <cellStyle name="Note 2 9 2 19 2" xfId="24762" xr:uid="{00000000-0005-0000-0000-00000B800000}"/>
    <cellStyle name="Note 2 9 2 19 2 2" xfId="24763" xr:uid="{00000000-0005-0000-0000-00000C800000}"/>
    <cellStyle name="Note 2 9 2 19 2 2 2" xfId="37284" xr:uid="{00000000-0005-0000-0000-00000D800000}"/>
    <cellStyle name="Note 2 9 2 19 2 3" xfId="24764" xr:uid="{00000000-0005-0000-0000-00000E800000}"/>
    <cellStyle name="Note 2 9 2 19 2 4" xfId="37285" xr:uid="{00000000-0005-0000-0000-00000F800000}"/>
    <cellStyle name="Note 2 9 2 19 3" xfId="24765" xr:uid="{00000000-0005-0000-0000-000010800000}"/>
    <cellStyle name="Note 2 9 2 19 3 2" xfId="37286" xr:uid="{00000000-0005-0000-0000-000011800000}"/>
    <cellStyle name="Note 2 9 2 19 4" xfId="24766" xr:uid="{00000000-0005-0000-0000-000012800000}"/>
    <cellStyle name="Note 2 9 2 19 5" xfId="37287" xr:uid="{00000000-0005-0000-0000-000013800000}"/>
    <cellStyle name="Note 2 9 2 2" xfId="24767" xr:uid="{00000000-0005-0000-0000-000014800000}"/>
    <cellStyle name="Note 2 9 2 2 2" xfId="24768" xr:uid="{00000000-0005-0000-0000-000015800000}"/>
    <cellStyle name="Note 2 9 2 2 2 2" xfId="24769" xr:uid="{00000000-0005-0000-0000-000016800000}"/>
    <cellStyle name="Note 2 9 2 2 2 2 2" xfId="37288" xr:uid="{00000000-0005-0000-0000-000017800000}"/>
    <cellStyle name="Note 2 9 2 2 2 3" xfId="24770" xr:uid="{00000000-0005-0000-0000-000018800000}"/>
    <cellStyle name="Note 2 9 2 2 2 4" xfId="37289" xr:uid="{00000000-0005-0000-0000-000019800000}"/>
    <cellStyle name="Note 2 9 2 2 3" xfId="24771" xr:uid="{00000000-0005-0000-0000-00001A800000}"/>
    <cellStyle name="Note 2 9 2 2 3 2" xfId="37290" xr:uid="{00000000-0005-0000-0000-00001B800000}"/>
    <cellStyle name="Note 2 9 2 2 4" xfId="24772" xr:uid="{00000000-0005-0000-0000-00001C800000}"/>
    <cellStyle name="Note 2 9 2 2 5" xfId="37291" xr:uid="{00000000-0005-0000-0000-00001D800000}"/>
    <cellStyle name="Note 2 9 2 20" xfId="24773" xr:uid="{00000000-0005-0000-0000-00001E800000}"/>
    <cellStyle name="Note 2 9 2 20 2" xfId="24774" xr:uid="{00000000-0005-0000-0000-00001F800000}"/>
    <cellStyle name="Note 2 9 2 20 2 2" xfId="24775" xr:uid="{00000000-0005-0000-0000-000020800000}"/>
    <cellStyle name="Note 2 9 2 20 2 2 2" xfId="37292" xr:uid="{00000000-0005-0000-0000-000021800000}"/>
    <cellStyle name="Note 2 9 2 20 2 3" xfId="24776" xr:uid="{00000000-0005-0000-0000-000022800000}"/>
    <cellStyle name="Note 2 9 2 20 2 4" xfId="37293" xr:uid="{00000000-0005-0000-0000-000023800000}"/>
    <cellStyle name="Note 2 9 2 20 3" xfId="24777" xr:uid="{00000000-0005-0000-0000-000024800000}"/>
    <cellStyle name="Note 2 9 2 20 3 2" xfId="37294" xr:uid="{00000000-0005-0000-0000-000025800000}"/>
    <cellStyle name="Note 2 9 2 20 4" xfId="24778" xr:uid="{00000000-0005-0000-0000-000026800000}"/>
    <cellStyle name="Note 2 9 2 20 5" xfId="37295" xr:uid="{00000000-0005-0000-0000-000027800000}"/>
    <cellStyle name="Note 2 9 2 21" xfId="24779" xr:uid="{00000000-0005-0000-0000-000028800000}"/>
    <cellStyle name="Note 2 9 2 21 2" xfId="24780" xr:uid="{00000000-0005-0000-0000-000029800000}"/>
    <cellStyle name="Note 2 9 2 21 2 2" xfId="24781" xr:uid="{00000000-0005-0000-0000-00002A800000}"/>
    <cellStyle name="Note 2 9 2 21 2 2 2" xfId="37296" xr:uid="{00000000-0005-0000-0000-00002B800000}"/>
    <cellStyle name="Note 2 9 2 21 2 3" xfId="24782" xr:uid="{00000000-0005-0000-0000-00002C800000}"/>
    <cellStyle name="Note 2 9 2 21 2 4" xfId="37297" xr:uid="{00000000-0005-0000-0000-00002D800000}"/>
    <cellStyle name="Note 2 9 2 21 3" xfId="24783" xr:uid="{00000000-0005-0000-0000-00002E800000}"/>
    <cellStyle name="Note 2 9 2 21 3 2" xfId="37298" xr:uid="{00000000-0005-0000-0000-00002F800000}"/>
    <cellStyle name="Note 2 9 2 21 4" xfId="24784" xr:uid="{00000000-0005-0000-0000-000030800000}"/>
    <cellStyle name="Note 2 9 2 21 5" xfId="37299" xr:uid="{00000000-0005-0000-0000-000031800000}"/>
    <cellStyle name="Note 2 9 2 22" xfId="24785" xr:uid="{00000000-0005-0000-0000-000032800000}"/>
    <cellStyle name="Note 2 9 2 22 2" xfId="24786" xr:uid="{00000000-0005-0000-0000-000033800000}"/>
    <cellStyle name="Note 2 9 2 22 2 2" xfId="24787" xr:uid="{00000000-0005-0000-0000-000034800000}"/>
    <cellStyle name="Note 2 9 2 22 2 2 2" xfId="37300" xr:uid="{00000000-0005-0000-0000-000035800000}"/>
    <cellStyle name="Note 2 9 2 22 2 3" xfId="24788" xr:uid="{00000000-0005-0000-0000-000036800000}"/>
    <cellStyle name="Note 2 9 2 22 2 4" xfId="37301" xr:uid="{00000000-0005-0000-0000-000037800000}"/>
    <cellStyle name="Note 2 9 2 22 3" xfId="24789" xr:uid="{00000000-0005-0000-0000-000038800000}"/>
    <cellStyle name="Note 2 9 2 22 3 2" xfId="37302" xr:uid="{00000000-0005-0000-0000-000039800000}"/>
    <cellStyle name="Note 2 9 2 22 4" xfId="24790" xr:uid="{00000000-0005-0000-0000-00003A800000}"/>
    <cellStyle name="Note 2 9 2 22 5" xfId="37303" xr:uid="{00000000-0005-0000-0000-00003B800000}"/>
    <cellStyle name="Note 2 9 2 23" xfId="24791" xr:uid="{00000000-0005-0000-0000-00003C800000}"/>
    <cellStyle name="Note 2 9 2 23 2" xfId="24792" xr:uid="{00000000-0005-0000-0000-00003D800000}"/>
    <cellStyle name="Note 2 9 2 23 2 2" xfId="24793" xr:uid="{00000000-0005-0000-0000-00003E800000}"/>
    <cellStyle name="Note 2 9 2 23 2 2 2" xfId="37304" xr:uid="{00000000-0005-0000-0000-00003F800000}"/>
    <cellStyle name="Note 2 9 2 23 2 3" xfId="24794" xr:uid="{00000000-0005-0000-0000-000040800000}"/>
    <cellStyle name="Note 2 9 2 23 2 4" xfId="37305" xr:uid="{00000000-0005-0000-0000-000041800000}"/>
    <cellStyle name="Note 2 9 2 23 3" xfId="24795" xr:uid="{00000000-0005-0000-0000-000042800000}"/>
    <cellStyle name="Note 2 9 2 23 3 2" xfId="37306" xr:uid="{00000000-0005-0000-0000-000043800000}"/>
    <cellStyle name="Note 2 9 2 23 4" xfId="24796" xr:uid="{00000000-0005-0000-0000-000044800000}"/>
    <cellStyle name="Note 2 9 2 23 5" xfId="37307" xr:uid="{00000000-0005-0000-0000-000045800000}"/>
    <cellStyle name="Note 2 9 2 24" xfId="24797" xr:uid="{00000000-0005-0000-0000-000046800000}"/>
    <cellStyle name="Note 2 9 2 24 2" xfId="24798" xr:uid="{00000000-0005-0000-0000-000047800000}"/>
    <cellStyle name="Note 2 9 2 24 2 2" xfId="24799" xr:uid="{00000000-0005-0000-0000-000048800000}"/>
    <cellStyle name="Note 2 9 2 24 2 2 2" xfId="37308" xr:uid="{00000000-0005-0000-0000-000049800000}"/>
    <cellStyle name="Note 2 9 2 24 2 3" xfId="24800" xr:uid="{00000000-0005-0000-0000-00004A800000}"/>
    <cellStyle name="Note 2 9 2 24 2 4" xfId="37309" xr:uid="{00000000-0005-0000-0000-00004B800000}"/>
    <cellStyle name="Note 2 9 2 24 3" xfId="24801" xr:uid="{00000000-0005-0000-0000-00004C800000}"/>
    <cellStyle name="Note 2 9 2 24 3 2" xfId="37310" xr:uid="{00000000-0005-0000-0000-00004D800000}"/>
    <cellStyle name="Note 2 9 2 24 4" xfId="24802" xr:uid="{00000000-0005-0000-0000-00004E800000}"/>
    <cellStyle name="Note 2 9 2 24 5" xfId="37311" xr:uid="{00000000-0005-0000-0000-00004F800000}"/>
    <cellStyle name="Note 2 9 2 25" xfId="24803" xr:uid="{00000000-0005-0000-0000-000050800000}"/>
    <cellStyle name="Note 2 9 2 25 2" xfId="24804" xr:uid="{00000000-0005-0000-0000-000051800000}"/>
    <cellStyle name="Note 2 9 2 25 2 2" xfId="24805" xr:uid="{00000000-0005-0000-0000-000052800000}"/>
    <cellStyle name="Note 2 9 2 25 2 2 2" xfId="37312" xr:uid="{00000000-0005-0000-0000-000053800000}"/>
    <cellStyle name="Note 2 9 2 25 2 3" xfId="24806" xr:uid="{00000000-0005-0000-0000-000054800000}"/>
    <cellStyle name="Note 2 9 2 25 2 4" xfId="37313" xr:uid="{00000000-0005-0000-0000-000055800000}"/>
    <cellStyle name="Note 2 9 2 25 3" xfId="24807" xr:uid="{00000000-0005-0000-0000-000056800000}"/>
    <cellStyle name="Note 2 9 2 25 3 2" xfId="37314" xr:uid="{00000000-0005-0000-0000-000057800000}"/>
    <cellStyle name="Note 2 9 2 25 4" xfId="24808" xr:uid="{00000000-0005-0000-0000-000058800000}"/>
    <cellStyle name="Note 2 9 2 25 5" xfId="37315" xr:uid="{00000000-0005-0000-0000-000059800000}"/>
    <cellStyle name="Note 2 9 2 26" xfId="24809" xr:uid="{00000000-0005-0000-0000-00005A800000}"/>
    <cellStyle name="Note 2 9 2 26 2" xfId="24810" xr:uid="{00000000-0005-0000-0000-00005B800000}"/>
    <cellStyle name="Note 2 9 2 26 2 2" xfId="24811" xr:uid="{00000000-0005-0000-0000-00005C800000}"/>
    <cellStyle name="Note 2 9 2 26 2 2 2" xfId="37316" xr:uid="{00000000-0005-0000-0000-00005D800000}"/>
    <cellStyle name="Note 2 9 2 26 2 3" xfId="24812" xr:uid="{00000000-0005-0000-0000-00005E800000}"/>
    <cellStyle name="Note 2 9 2 26 2 4" xfId="37317" xr:uid="{00000000-0005-0000-0000-00005F800000}"/>
    <cellStyle name="Note 2 9 2 26 3" xfId="24813" xr:uid="{00000000-0005-0000-0000-000060800000}"/>
    <cellStyle name="Note 2 9 2 26 3 2" xfId="37318" xr:uid="{00000000-0005-0000-0000-000061800000}"/>
    <cellStyle name="Note 2 9 2 26 4" xfId="24814" xr:uid="{00000000-0005-0000-0000-000062800000}"/>
    <cellStyle name="Note 2 9 2 26 5" xfId="37319" xr:uid="{00000000-0005-0000-0000-000063800000}"/>
    <cellStyle name="Note 2 9 2 27" xfId="24815" xr:uid="{00000000-0005-0000-0000-000064800000}"/>
    <cellStyle name="Note 2 9 2 27 2" xfId="24816" xr:uid="{00000000-0005-0000-0000-000065800000}"/>
    <cellStyle name="Note 2 9 2 27 2 2" xfId="24817" xr:uid="{00000000-0005-0000-0000-000066800000}"/>
    <cellStyle name="Note 2 9 2 27 2 2 2" xfId="37320" xr:uid="{00000000-0005-0000-0000-000067800000}"/>
    <cellStyle name="Note 2 9 2 27 2 3" xfId="24818" xr:uid="{00000000-0005-0000-0000-000068800000}"/>
    <cellStyle name="Note 2 9 2 27 2 4" xfId="37321" xr:uid="{00000000-0005-0000-0000-000069800000}"/>
    <cellStyle name="Note 2 9 2 27 3" xfId="24819" xr:uid="{00000000-0005-0000-0000-00006A800000}"/>
    <cellStyle name="Note 2 9 2 27 3 2" xfId="37322" xr:uid="{00000000-0005-0000-0000-00006B800000}"/>
    <cellStyle name="Note 2 9 2 27 4" xfId="24820" xr:uid="{00000000-0005-0000-0000-00006C800000}"/>
    <cellStyle name="Note 2 9 2 27 5" xfId="37323" xr:uid="{00000000-0005-0000-0000-00006D800000}"/>
    <cellStyle name="Note 2 9 2 28" xfId="24821" xr:uid="{00000000-0005-0000-0000-00006E800000}"/>
    <cellStyle name="Note 2 9 2 28 2" xfId="24822" xr:uid="{00000000-0005-0000-0000-00006F800000}"/>
    <cellStyle name="Note 2 9 2 28 2 2" xfId="24823" xr:uid="{00000000-0005-0000-0000-000070800000}"/>
    <cellStyle name="Note 2 9 2 28 2 2 2" xfId="37324" xr:uid="{00000000-0005-0000-0000-000071800000}"/>
    <cellStyle name="Note 2 9 2 28 2 3" xfId="24824" xr:uid="{00000000-0005-0000-0000-000072800000}"/>
    <cellStyle name="Note 2 9 2 28 2 4" xfId="37325" xr:uid="{00000000-0005-0000-0000-000073800000}"/>
    <cellStyle name="Note 2 9 2 28 3" xfId="24825" xr:uid="{00000000-0005-0000-0000-000074800000}"/>
    <cellStyle name="Note 2 9 2 28 3 2" xfId="37326" xr:uid="{00000000-0005-0000-0000-000075800000}"/>
    <cellStyle name="Note 2 9 2 28 4" xfId="24826" xr:uid="{00000000-0005-0000-0000-000076800000}"/>
    <cellStyle name="Note 2 9 2 28 5" xfId="37327" xr:uid="{00000000-0005-0000-0000-000077800000}"/>
    <cellStyle name="Note 2 9 2 29" xfId="24827" xr:uid="{00000000-0005-0000-0000-000078800000}"/>
    <cellStyle name="Note 2 9 2 29 2" xfId="24828" xr:uid="{00000000-0005-0000-0000-000079800000}"/>
    <cellStyle name="Note 2 9 2 29 2 2" xfId="24829" xr:uid="{00000000-0005-0000-0000-00007A800000}"/>
    <cellStyle name="Note 2 9 2 29 2 2 2" xfId="37328" xr:uid="{00000000-0005-0000-0000-00007B800000}"/>
    <cellStyle name="Note 2 9 2 29 2 3" xfId="24830" xr:uid="{00000000-0005-0000-0000-00007C800000}"/>
    <cellStyle name="Note 2 9 2 29 2 4" xfId="37329" xr:uid="{00000000-0005-0000-0000-00007D800000}"/>
    <cellStyle name="Note 2 9 2 29 3" xfId="24831" xr:uid="{00000000-0005-0000-0000-00007E800000}"/>
    <cellStyle name="Note 2 9 2 29 3 2" xfId="37330" xr:uid="{00000000-0005-0000-0000-00007F800000}"/>
    <cellStyle name="Note 2 9 2 29 4" xfId="24832" xr:uid="{00000000-0005-0000-0000-000080800000}"/>
    <cellStyle name="Note 2 9 2 29 5" xfId="37331" xr:uid="{00000000-0005-0000-0000-000081800000}"/>
    <cellStyle name="Note 2 9 2 3" xfId="24833" xr:uid="{00000000-0005-0000-0000-000082800000}"/>
    <cellStyle name="Note 2 9 2 3 2" xfId="24834" xr:uid="{00000000-0005-0000-0000-000083800000}"/>
    <cellStyle name="Note 2 9 2 3 2 2" xfId="24835" xr:uid="{00000000-0005-0000-0000-000084800000}"/>
    <cellStyle name="Note 2 9 2 3 2 2 2" xfId="37332" xr:uid="{00000000-0005-0000-0000-000085800000}"/>
    <cellStyle name="Note 2 9 2 3 2 3" xfId="24836" xr:uid="{00000000-0005-0000-0000-000086800000}"/>
    <cellStyle name="Note 2 9 2 3 2 4" xfId="37333" xr:uid="{00000000-0005-0000-0000-000087800000}"/>
    <cellStyle name="Note 2 9 2 3 3" xfId="24837" xr:uid="{00000000-0005-0000-0000-000088800000}"/>
    <cellStyle name="Note 2 9 2 3 3 2" xfId="37334" xr:uid="{00000000-0005-0000-0000-000089800000}"/>
    <cellStyle name="Note 2 9 2 3 4" xfId="24838" xr:uid="{00000000-0005-0000-0000-00008A800000}"/>
    <cellStyle name="Note 2 9 2 3 5" xfId="37335" xr:uid="{00000000-0005-0000-0000-00008B800000}"/>
    <cellStyle name="Note 2 9 2 30" xfId="24839" xr:uid="{00000000-0005-0000-0000-00008C800000}"/>
    <cellStyle name="Note 2 9 2 30 2" xfId="24840" xr:uid="{00000000-0005-0000-0000-00008D800000}"/>
    <cellStyle name="Note 2 9 2 30 2 2" xfId="24841" xr:uid="{00000000-0005-0000-0000-00008E800000}"/>
    <cellStyle name="Note 2 9 2 30 2 2 2" xfId="37336" xr:uid="{00000000-0005-0000-0000-00008F800000}"/>
    <cellStyle name="Note 2 9 2 30 2 3" xfId="24842" xr:uid="{00000000-0005-0000-0000-000090800000}"/>
    <cellStyle name="Note 2 9 2 30 2 4" xfId="37337" xr:uid="{00000000-0005-0000-0000-000091800000}"/>
    <cellStyle name="Note 2 9 2 30 3" xfId="24843" xr:uid="{00000000-0005-0000-0000-000092800000}"/>
    <cellStyle name="Note 2 9 2 30 3 2" xfId="37338" xr:uid="{00000000-0005-0000-0000-000093800000}"/>
    <cellStyle name="Note 2 9 2 30 4" xfId="24844" xr:uid="{00000000-0005-0000-0000-000094800000}"/>
    <cellStyle name="Note 2 9 2 30 5" xfId="37339" xr:uid="{00000000-0005-0000-0000-000095800000}"/>
    <cellStyle name="Note 2 9 2 31" xfId="24845" xr:uid="{00000000-0005-0000-0000-000096800000}"/>
    <cellStyle name="Note 2 9 2 31 2" xfId="24846" xr:uid="{00000000-0005-0000-0000-000097800000}"/>
    <cellStyle name="Note 2 9 2 31 2 2" xfId="37340" xr:uid="{00000000-0005-0000-0000-000098800000}"/>
    <cellStyle name="Note 2 9 2 31 3" xfId="24847" xr:uid="{00000000-0005-0000-0000-000099800000}"/>
    <cellStyle name="Note 2 9 2 31 4" xfId="37341" xr:uid="{00000000-0005-0000-0000-00009A800000}"/>
    <cellStyle name="Note 2 9 2 32" xfId="24848" xr:uid="{00000000-0005-0000-0000-00009B800000}"/>
    <cellStyle name="Note 2 9 2 32 2" xfId="37342" xr:uid="{00000000-0005-0000-0000-00009C800000}"/>
    <cellStyle name="Note 2 9 2 33" xfId="24849" xr:uid="{00000000-0005-0000-0000-00009D800000}"/>
    <cellStyle name="Note 2 9 2 34" xfId="37343" xr:uid="{00000000-0005-0000-0000-00009E800000}"/>
    <cellStyle name="Note 2 9 2 4" xfId="24850" xr:uid="{00000000-0005-0000-0000-00009F800000}"/>
    <cellStyle name="Note 2 9 2 4 2" xfId="24851" xr:uid="{00000000-0005-0000-0000-0000A0800000}"/>
    <cellStyle name="Note 2 9 2 4 2 2" xfId="24852" xr:uid="{00000000-0005-0000-0000-0000A1800000}"/>
    <cellStyle name="Note 2 9 2 4 2 2 2" xfId="37344" xr:uid="{00000000-0005-0000-0000-0000A2800000}"/>
    <cellStyle name="Note 2 9 2 4 2 3" xfId="24853" xr:uid="{00000000-0005-0000-0000-0000A3800000}"/>
    <cellStyle name="Note 2 9 2 4 2 4" xfId="37345" xr:uid="{00000000-0005-0000-0000-0000A4800000}"/>
    <cellStyle name="Note 2 9 2 4 3" xfId="24854" xr:uid="{00000000-0005-0000-0000-0000A5800000}"/>
    <cellStyle name="Note 2 9 2 4 3 2" xfId="37346" xr:uid="{00000000-0005-0000-0000-0000A6800000}"/>
    <cellStyle name="Note 2 9 2 4 4" xfId="24855" xr:uid="{00000000-0005-0000-0000-0000A7800000}"/>
    <cellStyle name="Note 2 9 2 4 5" xfId="37347" xr:uid="{00000000-0005-0000-0000-0000A8800000}"/>
    <cellStyle name="Note 2 9 2 5" xfId="24856" xr:uid="{00000000-0005-0000-0000-0000A9800000}"/>
    <cellStyle name="Note 2 9 2 5 2" xfId="24857" xr:uid="{00000000-0005-0000-0000-0000AA800000}"/>
    <cellStyle name="Note 2 9 2 5 2 2" xfId="24858" xr:uid="{00000000-0005-0000-0000-0000AB800000}"/>
    <cellStyle name="Note 2 9 2 5 2 2 2" xfId="37348" xr:uid="{00000000-0005-0000-0000-0000AC800000}"/>
    <cellStyle name="Note 2 9 2 5 2 3" xfId="24859" xr:uid="{00000000-0005-0000-0000-0000AD800000}"/>
    <cellStyle name="Note 2 9 2 5 2 4" xfId="37349" xr:uid="{00000000-0005-0000-0000-0000AE800000}"/>
    <cellStyle name="Note 2 9 2 5 3" xfId="24860" xr:uid="{00000000-0005-0000-0000-0000AF800000}"/>
    <cellStyle name="Note 2 9 2 5 3 2" xfId="37350" xr:uid="{00000000-0005-0000-0000-0000B0800000}"/>
    <cellStyle name="Note 2 9 2 5 4" xfId="24861" xr:uid="{00000000-0005-0000-0000-0000B1800000}"/>
    <cellStyle name="Note 2 9 2 5 5" xfId="37351" xr:uid="{00000000-0005-0000-0000-0000B2800000}"/>
    <cellStyle name="Note 2 9 2 6" xfId="24862" xr:uid="{00000000-0005-0000-0000-0000B3800000}"/>
    <cellStyle name="Note 2 9 2 6 2" xfId="24863" xr:uid="{00000000-0005-0000-0000-0000B4800000}"/>
    <cellStyle name="Note 2 9 2 6 2 2" xfId="24864" xr:uid="{00000000-0005-0000-0000-0000B5800000}"/>
    <cellStyle name="Note 2 9 2 6 2 2 2" xfId="37352" xr:uid="{00000000-0005-0000-0000-0000B6800000}"/>
    <cellStyle name="Note 2 9 2 6 2 3" xfId="24865" xr:uid="{00000000-0005-0000-0000-0000B7800000}"/>
    <cellStyle name="Note 2 9 2 6 2 4" xfId="37353" xr:uid="{00000000-0005-0000-0000-0000B8800000}"/>
    <cellStyle name="Note 2 9 2 6 3" xfId="24866" xr:uid="{00000000-0005-0000-0000-0000B9800000}"/>
    <cellStyle name="Note 2 9 2 6 3 2" xfId="37354" xr:uid="{00000000-0005-0000-0000-0000BA800000}"/>
    <cellStyle name="Note 2 9 2 6 4" xfId="24867" xr:uid="{00000000-0005-0000-0000-0000BB800000}"/>
    <cellStyle name="Note 2 9 2 6 5" xfId="37355" xr:uid="{00000000-0005-0000-0000-0000BC800000}"/>
    <cellStyle name="Note 2 9 2 7" xfId="24868" xr:uid="{00000000-0005-0000-0000-0000BD800000}"/>
    <cellStyle name="Note 2 9 2 7 2" xfId="24869" xr:uid="{00000000-0005-0000-0000-0000BE800000}"/>
    <cellStyle name="Note 2 9 2 7 2 2" xfId="24870" xr:uid="{00000000-0005-0000-0000-0000BF800000}"/>
    <cellStyle name="Note 2 9 2 7 2 2 2" xfId="37356" xr:uid="{00000000-0005-0000-0000-0000C0800000}"/>
    <cellStyle name="Note 2 9 2 7 2 3" xfId="24871" xr:uid="{00000000-0005-0000-0000-0000C1800000}"/>
    <cellStyle name="Note 2 9 2 7 2 4" xfId="37357" xr:uid="{00000000-0005-0000-0000-0000C2800000}"/>
    <cellStyle name="Note 2 9 2 7 3" xfId="24872" xr:uid="{00000000-0005-0000-0000-0000C3800000}"/>
    <cellStyle name="Note 2 9 2 7 3 2" xfId="37358" xr:uid="{00000000-0005-0000-0000-0000C4800000}"/>
    <cellStyle name="Note 2 9 2 7 4" xfId="24873" xr:uid="{00000000-0005-0000-0000-0000C5800000}"/>
    <cellStyle name="Note 2 9 2 7 5" xfId="37359" xr:uid="{00000000-0005-0000-0000-0000C6800000}"/>
    <cellStyle name="Note 2 9 2 8" xfId="24874" xr:uid="{00000000-0005-0000-0000-0000C7800000}"/>
    <cellStyle name="Note 2 9 2 8 2" xfId="24875" xr:uid="{00000000-0005-0000-0000-0000C8800000}"/>
    <cellStyle name="Note 2 9 2 8 2 2" xfId="24876" xr:uid="{00000000-0005-0000-0000-0000C9800000}"/>
    <cellStyle name="Note 2 9 2 8 2 2 2" xfId="37360" xr:uid="{00000000-0005-0000-0000-0000CA800000}"/>
    <cellStyle name="Note 2 9 2 8 2 3" xfId="24877" xr:uid="{00000000-0005-0000-0000-0000CB800000}"/>
    <cellStyle name="Note 2 9 2 8 2 4" xfId="37361" xr:uid="{00000000-0005-0000-0000-0000CC800000}"/>
    <cellStyle name="Note 2 9 2 8 3" xfId="24878" xr:uid="{00000000-0005-0000-0000-0000CD800000}"/>
    <cellStyle name="Note 2 9 2 8 3 2" xfId="37362" xr:uid="{00000000-0005-0000-0000-0000CE800000}"/>
    <cellStyle name="Note 2 9 2 8 4" xfId="24879" xr:uid="{00000000-0005-0000-0000-0000CF800000}"/>
    <cellStyle name="Note 2 9 2 8 5" xfId="37363" xr:uid="{00000000-0005-0000-0000-0000D0800000}"/>
    <cellStyle name="Note 2 9 2 9" xfId="24880" xr:uid="{00000000-0005-0000-0000-0000D1800000}"/>
    <cellStyle name="Note 2 9 2 9 2" xfId="24881" xr:uid="{00000000-0005-0000-0000-0000D2800000}"/>
    <cellStyle name="Note 2 9 2 9 2 2" xfId="24882" xr:uid="{00000000-0005-0000-0000-0000D3800000}"/>
    <cellStyle name="Note 2 9 2 9 2 2 2" xfId="37364" xr:uid="{00000000-0005-0000-0000-0000D4800000}"/>
    <cellStyle name="Note 2 9 2 9 2 3" xfId="24883" xr:uid="{00000000-0005-0000-0000-0000D5800000}"/>
    <cellStyle name="Note 2 9 2 9 2 4" xfId="37365" xr:uid="{00000000-0005-0000-0000-0000D6800000}"/>
    <cellStyle name="Note 2 9 2 9 3" xfId="24884" xr:uid="{00000000-0005-0000-0000-0000D7800000}"/>
    <cellStyle name="Note 2 9 2 9 3 2" xfId="37366" xr:uid="{00000000-0005-0000-0000-0000D8800000}"/>
    <cellStyle name="Note 2 9 2 9 4" xfId="24885" xr:uid="{00000000-0005-0000-0000-0000D9800000}"/>
    <cellStyle name="Note 2 9 2 9 5" xfId="37367" xr:uid="{00000000-0005-0000-0000-0000DA800000}"/>
    <cellStyle name="Note 2 9 20" xfId="24886" xr:uid="{00000000-0005-0000-0000-0000DB800000}"/>
    <cellStyle name="Note 2 9 20 2" xfId="24887" xr:uid="{00000000-0005-0000-0000-0000DC800000}"/>
    <cellStyle name="Note 2 9 20 2 2" xfId="24888" xr:uid="{00000000-0005-0000-0000-0000DD800000}"/>
    <cellStyle name="Note 2 9 20 2 2 2" xfId="37368" xr:uid="{00000000-0005-0000-0000-0000DE800000}"/>
    <cellStyle name="Note 2 9 20 2 3" xfId="24889" xr:uid="{00000000-0005-0000-0000-0000DF800000}"/>
    <cellStyle name="Note 2 9 20 2 4" xfId="37369" xr:uid="{00000000-0005-0000-0000-0000E0800000}"/>
    <cellStyle name="Note 2 9 20 3" xfId="24890" xr:uid="{00000000-0005-0000-0000-0000E1800000}"/>
    <cellStyle name="Note 2 9 20 3 2" xfId="37370" xr:uid="{00000000-0005-0000-0000-0000E2800000}"/>
    <cellStyle name="Note 2 9 20 4" xfId="24891" xr:uid="{00000000-0005-0000-0000-0000E3800000}"/>
    <cellStyle name="Note 2 9 20 5" xfId="37371" xr:uid="{00000000-0005-0000-0000-0000E4800000}"/>
    <cellStyle name="Note 2 9 21" xfId="24892" xr:uid="{00000000-0005-0000-0000-0000E5800000}"/>
    <cellStyle name="Note 2 9 21 2" xfId="24893" xr:uid="{00000000-0005-0000-0000-0000E6800000}"/>
    <cellStyle name="Note 2 9 21 2 2" xfId="24894" xr:uid="{00000000-0005-0000-0000-0000E7800000}"/>
    <cellStyle name="Note 2 9 21 2 2 2" xfId="37372" xr:uid="{00000000-0005-0000-0000-0000E8800000}"/>
    <cellStyle name="Note 2 9 21 2 3" xfId="24895" xr:uid="{00000000-0005-0000-0000-0000E9800000}"/>
    <cellStyle name="Note 2 9 21 2 4" xfId="37373" xr:uid="{00000000-0005-0000-0000-0000EA800000}"/>
    <cellStyle name="Note 2 9 21 3" xfId="24896" xr:uid="{00000000-0005-0000-0000-0000EB800000}"/>
    <cellStyle name="Note 2 9 21 3 2" xfId="37374" xr:uid="{00000000-0005-0000-0000-0000EC800000}"/>
    <cellStyle name="Note 2 9 21 4" xfId="24897" xr:uid="{00000000-0005-0000-0000-0000ED800000}"/>
    <cellStyle name="Note 2 9 21 5" xfId="37375" xr:uid="{00000000-0005-0000-0000-0000EE800000}"/>
    <cellStyle name="Note 2 9 22" xfId="24898" xr:uid="{00000000-0005-0000-0000-0000EF800000}"/>
    <cellStyle name="Note 2 9 22 2" xfId="24899" xr:uid="{00000000-0005-0000-0000-0000F0800000}"/>
    <cellStyle name="Note 2 9 22 2 2" xfId="24900" xr:uid="{00000000-0005-0000-0000-0000F1800000}"/>
    <cellStyle name="Note 2 9 22 2 2 2" xfId="37376" xr:uid="{00000000-0005-0000-0000-0000F2800000}"/>
    <cellStyle name="Note 2 9 22 2 3" xfId="24901" xr:uid="{00000000-0005-0000-0000-0000F3800000}"/>
    <cellStyle name="Note 2 9 22 2 4" xfId="37377" xr:uid="{00000000-0005-0000-0000-0000F4800000}"/>
    <cellStyle name="Note 2 9 22 3" xfId="24902" xr:uid="{00000000-0005-0000-0000-0000F5800000}"/>
    <cellStyle name="Note 2 9 22 3 2" xfId="37378" xr:uid="{00000000-0005-0000-0000-0000F6800000}"/>
    <cellStyle name="Note 2 9 22 4" xfId="24903" xr:uid="{00000000-0005-0000-0000-0000F7800000}"/>
    <cellStyle name="Note 2 9 22 5" xfId="37379" xr:uid="{00000000-0005-0000-0000-0000F8800000}"/>
    <cellStyle name="Note 2 9 23" xfId="24904" xr:uid="{00000000-0005-0000-0000-0000F9800000}"/>
    <cellStyle name="Note 2 9 23 2" xfId="24905" xr:uid="{00000000-0005-0000-0000-0000FA800000}"/>
    <cellStyle name="Note 2 9 23 2 2" xfId="24906" xr:uid="{00000000-0005-0000-0000-0000FB800000}"/>
    <cellStyle name="Note 2 9 23 2 2 2" xfId="37380" xr:uid="{00000000-0005-0000-0000-0000FC800000}"/>
    <cellStyle name="Note 2 9 23 2 3" xfId="24907" xr:uid="{00000000-0005-0000-0000-0000FD800000}"/>
    <cellStyle name="Note 2 9 23 2 4" xfId="37381" xr:uid="{00000000-0005-0000-0000-0000FE800000}"/>
    <cellStyle name="Note 2 9 23 3" xfId="24908" xr:uid="{00000000-0005-0000-0000-0000FF800000}"/>
    <cellStyle name="Note 2 9 23 3 2" xfId="37382" xr:uid="{00000000-0005-0000-0000-000000810000}"/>
    <cellStyle name="Note 2 9 23 4" xfId="24909" xr:uid="{00000000-0005-0000-0000-000001810000}"/>
    <cellStyle name="Note 2 9 23 5" xfId="37383" xr:uid="{00000000-0005-0000-0000-000002810000}"/>
    <cellStyle name="Note 2 9 24" xfId="24910" xr:uid="{00000000-0005-0000-0000-000003810000}"/>
    <cellStyle name="Note 2 9 24 2" xfId="24911" xr:uid="{00000000-0005-0000-0000-000004810000}"/>
    <cellStyle name="Note 2 9 24 2 2" xfId="24912" xr:uid="{00000000-0005-0000-0000-000005810000}"/>
    <cellStyle name="Note 2 9 24 2 2 2" xfId="37384" xr:uid="{00000000-0005-0000-0000-000006810000}"/>
    <cellStyle name="Note 2 9 24 2 3" xfId="24913" xr:uid="{00000000-0005-0000-0000-000007810000}"/>
    <cellStyle name="Note 2 9 24 2 4" xfId="37385" xr:uid="{00000000-0005-0000-0000-000008810000}"/>
    <cellStyle name="Note 2 9 24 3" xfId="24914" xr:uid="{00000000-0005-0000-0000-000009810000}"/>
    <cellStyle name="Note 2 9 24 3 2" xfId="37386" xr:uid="{00000000-0005-0000-0000-00000A810000}"/>
    <cellStyle name="Note 2 9 24 4" xfId="24915" xr:uid="{00000000-0005-0000-0000-00000B810000}"/>
    <cellStyle name="Note 2 9 24 5" xfId="37387" xr:uid="{00000000-0005-0000-0000-00000C810000}"/>
    <cellStyle name="Note 2 9 25" xfId="24916" xr:uid="{00000000-0005-0000-0000-00000D810000}"/>
    <cellStyle name="Note 2 9 25 2" xfId="24917" xr:uid="{00000000-0005-0000-0000-00000E810000}"/>
    <cellStyle name="Note 2 9 25 2 2" xfId="24918" xr:uid="{00000000-0005-0000-0000-00000F810000}"/>
    <cellStyle name="Note 2 9 25 2 2 2" xfId="37388" xr:uid="{00000000-0005-0000-0000-000010810000}"/>
    <cellStyle name="Note 2 9 25 2 3" xfId="24919" xr:uid="{00000000-0005-0000-0000-000011810000}"/>
    <cellStyle name="Note 2 9 25 2 4" xfId="37389" xr:uid="{00000000-0005-0000-0000-000012810000}"/>
    <cellStyle name="Note 2 9 25 3" xfId="24920" xr:uid="{00000000-0005-0000-0000-000013810000}"/>
    <cellStyle name="Note 2 9 25 3 2" xfId="37390" xr:uid="{00000000-0005-0000-0000-000014810000}"/>
    <cellStyle name="Note 2 9 25 4" xfId="24921" xr:uid="{00000000-0005-0000-0000-000015810000}"/>
    <cellStyle name="Note 2 9 25 5" xfId="37391" xr:uid="{00000000-0005-0000-0000-000016810000}"/>
    <cellStyle name="Note 2 9 26" xfId="24922" xr:uid="{00000000-0005-0000-0000-000017810000}"/>
    <cellStyle name="Note 2 9 26 2" xfId="24923" xr:uid="{00000000-0005-0000-0000-000018810000}"/>
    <cellStyle name="Note 2 9 26 2 2" xfId="24924" xr:uid="{00000000-0005-0000-0000-000019810000}"/>
    <cellStyle name="Note 2 9 26 2 2 2" xfId="37392" xr:uid="{00000000-0005-0000-0000-00001A810000}"/>
    <cellStyle name="Note 2 9 26 2 3" xfId="24925" xr:uid="{00000000-0005-0000-0000-00001B810000}"/>
    <cellStyle name="Note 2 9 26 2 4" xfId="37393" xr:uid="{00000000-0005-0000-0000-00001C810000}"/>
    <cellStyle name="Note 2 9 26 3" xfId="24926" xr:uid="{00000000-0005-0000-0000-00001D810000}"/>
    <cellStyle name="Note 2 9 26 3 2" xfId="37394" xr:uid="{00000000-0005-0000-0000-00001E810000}"/>
    <cellStyle name="Note 2 9 26 4" xfId="24927" xr:uid="{00000000-0005-0000-0000-00001F810000}"/>
    <cellStyle name="Note 2 9 26 5" xfId="37395" xr:uid="{00000000-0005-0000-0000-000020810000}"/>
    <cellStyle name="Note 2 9 27" xfId="24928" xr:uid="{00000000-0005-0000-0000-000021810000}"/>
    <cellStyle name="Note 2 9 27 2" xfId="24929" xr:uid="{00000000-0005-0000-0000-000022810000}"/>
    <cellStyle name="Note 2 9 27 2 2" xfId="24930" xr:uid="{00000000-0005-0000-0000-000023810000}"/>
    <cellStyle name="Note 2 9 27 2 2 2" xfId="37396" xr:uid="{00000000-0005-0000-0000-000024810000}"/>
    <cellStyle name="Note 2 9 27 2 3" xfId="24931" xr:uid="{00000000-0005-0000-0000-000025810000}"/>
    <cellStyle name="Note 2 9 27 2 4" xfId="37397" xr:uid="{00000000-0005-0000-0000-000026810000}"/>
    <cellStyle name="Note 2 9 27 3" xfId="24932" xr:uid="{00000000-0005-0000-0000-000027810000}"/>
    <cellStyle name="Note 2 9 27 3 2" xfId="37398" xr:uid="{00000000-0005-0000-0000-000028810000}"/>
    <cellStyle name="Note 2 9 27 4" xfId="24933" xr:uid="{00000000-0005-0000-0000-000029810000}"/>
    <cellStyle name="Note 2 9 27 5" xfId="37399" xr:uid="{00000000-0005-0000-0000-00002A810000}"/>
    <cellStyle name="Note 2 9 28" xfId="24934" xr:uid="{00000000-0005-0000-0000-00002B810000}"/>
    <cellStyle name="Note 2 9 28 2" xfId="24935" xr:uid="{00000000-0005-0000-0000-00002C810000}"/>
    <cellStyle name="Note 2 9 28 2 2" xfId="24936" xr:uid="{00000000-0005-0000-0000-00002D810000}"/>
    <cellStyle name="Note 2 9 28 2 2 2" xfId="37400" xr:uid="{00000000-0005-0000-0000-00002E810000}"/>
    <cellStyle name="Note 2 9 28 2 3" xfId="24937" xr:uid="{00000000-0005-0000-0000-00002F810000}"/>
    <cellStyle name="Note 2 9 28 2 4" xfId="37401" xr:uid="{00000000-0005-0000-0000-000030810000}"/>
    <cellStyle name="Note 2 9 28 3" xfId="24938" xr:uid="{00000000-0005-0000-0000-000031810000}"/>
    <cellStyle name="Note 2 9 28 3 2" xfId="37402" xr:uid="{00000000-0005-0000-0000-000032810000}"/>
    <cellStyle name="Note 2 9 28 4" xfId="24939" xr:uid="{00000000-0005-0000-0000-000033810000}"/>
    <cellStyle name="Note 2 9 28 5" xfId="37403" xr:uid="{00000000-0005-0000-0000-000034810000}"/>
    <cellStyle name="Note 2 9 29" xfId="24940" xr:uid="{00000000-0005-0000-0000-000035810000}"/>
    <cellStyle name="Note 2 9 29 2" xfId="24941" xr:uid="{00000000-0005-0000-0000-000036810000}"/>
    <cellStyle name="Note 2 9 29 2 2" xfId="24942" xr:uid="{00000000-0005-0000-0000-000037810000}"/>
    <cellStyle name="Note 2 9 29 2 2 2" xfId="37404" xr:uid="{00000000-0005-0000-0000-000038810000}"/>
    <cellStyle name="Note 2 9 29 2 3" xfId="24943" xr:uid="{00000000-0005-0000-0000-000039810000}"/>
    <cellStyle name="Note 2 9 29 2 4" xfId="37405" xr:uid="{00000000-0005-0000-0000-00003A810000}"/>
    <cellStyle name="Note 2 9 29 3" xfId="24944" xr:uid="{00000000-0005-0000-0000-00003B810000}"/>
    <cellStyle name="Note 2 9 29 3 2" xfId="37406" xr:uid="{00000000-0005-0000-0000-00003C810000}"/>
    <cellStyle name="Note 2 9 29 4" xfId="24945" xr:uid="{00000000-0005-0000-0000-00003D810000}"/>
    <cellStyle name="Note 2 9 29 5" xfId="37407" xr:uid="{00000000-0005-0000-0000-00003E810000}"/>
    <cellStyle name="Note 2 9 3" xfId="24946" xr:uid="{00000000-0005-0000-0000-00003F810000}"/>
    <cellStyle name="Note 2 9 3 10" xfId="24947" xr:uid="{00000000-0005-0000-0000-000040810000}"/>
    <cellStyle name="Note 2 9 3 10 2" xfId="24948" xr:uid="{00000000-0005-0000-0000-000041810000}"/>
    <cellStyle name="Note 2 9 3 10 2 2" xfId="24949" xr:uid="{00000000-0005-0000-0000-000042810000}"/>
    <cellStyle name="Note 2 9 3 10 2 2 2" xfId="37408" xr:uid="{00000000-0005-0000-0000-000043810000}"/>
    <cellStyle name="Note 2 9 3 10 2 3" xfId="24950" xr:uid="{00000000-0005-0000-0000-000044810000}"/>
    <cellStyle name="Note 2 9 3 10 2 4" xfId="37409" xr:uid="{00000000-0005-0000-0000-000045810000}"/>
    <cellStyle name="Note 2 9 3 10 3" xfId="24951" xr:uid="{00000000-0005-0000-0000-000046810000}"/>
    <cellStyle name="Note 2 9 3 10 3 2" xfId="37410" xr:uid="{00000000-0005-0000-0000-000047810000}"/>
    <cellStyle name="Note 2 9 3 10 4" xfId="24952" xr:uid="{00000000-0005-0000-0000-000048810000}"/>
    <cellStyle name="Note 2 9 3 10 5" xfId="37411" xr:uid="{00000000-0005-0000-0000-000049810000}"/>
    <cellStyle name="Note 2 9 3 11" xfId="24953" xr:uid="{00000000-0005-0000-0000-00004A810000}"/>
    <cellStyle name="Note 2 9 3 11 2" xfId="24954" xr:uid="{00000000-0005-0000-0000-00004B810000}"/>
    <cellStyle name="Note 2 9 3 11 2 2" xfId="24955" xr:uid="{00000000-0005-0000-0000-00004C810000}"/>
    <cellStyle name="Note 2 9 3 11 2 2 2" xfId="37412" xr:uid="{00000000-0005-0000-0000-00004D810000}"/>
    <cellStyle name="Note 2 9 3 11 2 3" xfId="24956" xr:uid="{00000000-0005-0000-0000-00004E810000}"/>
    <cellStyle name="Note 2 9 3 11 2 4" xfId="37413" xr:uid="{00000000-0005-0000-0000-00004F810000}"/>
    <cellStyle name="Note 2 9 3 11 3" xfId="24957" xr:uid="{00000000-0005-0000-0000-000050810000}"/>
    <cellStyle name="Note 2 9 3 11 3 2" xfId="37414" xr:uid="{00000000-0005-0000-0000-000051810000}"/>
    <cellStyle name="Note 2 9 3 11 4" xfId="24958" xr:uid="{00000000-0005-0000-0000-000052810000}"/>
    <cellStyle name="Note 2 9 3 11 5" xfId="37415" xr:uid="{00000000-0005-0000-0000-000053810000}"/>
    <cellStyle name="Note 2 9 3 12" xfId="24959" xr:uid="{00000000-0005-0000-0000-000054810000}"/>
    <cellStyle name="Note 2 9 3 12 2" xfId="24960" xr:uid="{00000000-0005-0000-0000-000055810000}"/>
    <cellStyle name="Note 2 9 3 12 2 2" xfId="24961" xr:uid="{00000000-0005-0000-0000-000056810000}"/>
    <cellStyle name="Note 2 9 3 12 2 2 2" xfId="37416" xr:uid="{00000000-0005-0000-0000-000057810000}"/>
    <cellStyle name="Note 2 9 3 12 2 3" xfId="24962" xr:uid="{00000000-0005-0000-0000-000058810000}"/>
    <cellStyle name="Note 2 9 3 12 2 4" xfId="37417" xr:uid="{00000000-0005-0000-0000-000059810000}"/>
    <cellStyle name="Note 2 9 3 12 3" xfId="24963" xr:uid="{00000000-0005-0000-0000-00005A810000}"/>
    <cellStyle name="Note 2 9 3 12 3 2" xfId="37418" xr:uid="{00000000-0005-0000-0000-00005B810000}"/>
    <cellStyle name="Note 2 9 3 12 4" xfId="24964" xr:uid="{00000000-0005-0000-0000-00005C810000}"/>
    <cellStyle name="Note 2 9 3 12 5" xfId="37419" xr:uid="{00000000-0005-0000-0000-00005D810000}"/>
    <cellStyle name="Note 2 9 3 13" xfId="24965" xr:uid="{00000000-0005-0000-0000-00005E810000}"/>
    <cellStyle name="Note 2 9 3 13 2" xfId="24966" xr:uid="{00000000-0005-0000-0000-00005F810000}"/>
    <cellStyle name="Note 2 9 3 13 2 2" xfId="24967" xr:uid="{00000000-0005-0000-0000-000060810000}"/>
    <cellStyle name="Note 2 9 3 13 2 2 2" xfId="37420" xr:uid="{00000000-0005-0000-0000-000061810000}"/>
    <cellStyle name="Note 2 9 3 13 2 3" xfId="24968" xr:uid="{00000000-0005-0000-0000-000062810000}"/>
    <cellStyle name="Note 2 9 3 13 2 4" xfId="37421" xr:uid="{00000000-0005-0000-0000-000063810000}"/>
    <cellStyle name="Note 2 9 3 13 3" xfId="24969" xr:uid="{00000000-0005-0000-0000-000064810000}"/>
    <cellStyle name="Note 2 9 3 13 3 2" xfId="37422" xr:uid="{00000000-0005-0000-0000-000065810000}"/>
    <cellStyle name="Note 2 9 3 13 4" xfId="24970" xr:uid="{00000000-0005-0000-0000-000066810000}"/>
    <cellStyle name="Note 2 9 3 13 5" xfId="37423" xr:uid="{00000000-0005-0000-0000-000067810000}"/>
    <cellStyle name="Note 2 9 3 14" xfId="24971" xr:uid="{00000000-0005-0000-0000-000068810000}"/>
    <cellStyle name="Note 2 9 3 14 2" xfId="24972" xr:uid="{00000000-0005-0000-0000-000069810000}"/>
    <cellStyle name="Note 2 9 3 14 2 2" xfId="24973" xr:uid="{00000000-0005-0000-0000-00006A810000}"/>
    <cellStyle name="Note 2 9 3 14 2 2 2" xfId="37424" xr:uid="{00000000-0005-0000-0000-00006B810000}"/>
    <cellStyle name="Note 2 9 3 14 2 3" xfId="24974" xr:uid="{00000000-0005-0000-0000-00006C810000}"/>
    <cellStyle name="Note 2 9 3 14 2 4" xfId="37425" xr:uid="{00000000-0005-0000-0000-00006D810000}"/>
    <cellStyle name="Note 2 9 3 14 3" xfId="24975" xr:uid="{00000000-0005-0000-0000-00006E810000}"/>
    <cellStyle name="Note 2 9 3 14 3 2" xfId="37426" xr:uid="{00000000-0005-0000-0000-00006F810000}"/>
    <cellStyle name="Note 2 9 3 14 4" xfId="24976" xr:uid="{00000000-0005-0000-0000-000070810000}"/>
    <cellStyle name="Note 2 9 3 14 5" xfId="37427" xr:uid="{00000000-0005-0000-0000-000071810000}"/>
    <cellStyle name="Note 2 9 3 15" xfId="24977" xr:uid="{00000000-0005-0000-0000-000072810000}"/>
    <cellStyle name="Note 2 9 3 15 2" xfId="24978" xr:uid="{00000000-0005-0000-0000-000073810000}"/>
    <cellStyle name="Note 2 9 3 15 2 2" xfId="24979" xr:uid="{00000000-0005-0000-0000-000074810000}"/>
    <cellStyle name="Note 2 9 3 15 2 2 2" xfId="37428" xr:uid="{00000000-0005-0000-0000-000075810000}"/>
    <cellStyle name="Note 2 9 3 15 2 3" xfId="24980" xr:uid="{00000000-0005-0000-0000-000076810000}"/>
    <cellStyle name="Note 2 9 3 15 2 4" xfId="37429" xr:uid="{00000000-0005-0000-0000-000077810000}"/>
    <cellStyle name="Note 2 9 3 15 3" xfId="24981" xr:uid="{00000000-0005-0000-0000-000078810000}"/>
    <cellStyle name="Note 2 9 3 15 3 2" xfId="37430" xr:uid="{00000000-0005-0000-0000-000079810000}"/>
    <cellStyle name="Note 2 9 3 15 4" xfId="24982" xr:uid="{00000000-0005-0000-0000-00007A810000}"/>
    <cellStyle name="Note 2 9 3 15 5" xfId="37431" xr:uid="{00000000-0005-0000-0000-00007B810000}"/>
    <cellStyle name="Note 2 9 3 16" xfId="24983" xr:uid="{00000000-0005-0000-0000-00007C810000}"/>
    <cellStyle name="Note 2 9 3 16 2" xfId="24984" xr:uid="{00000000-0005-0000-0000-00007D810000}"/>
    <cellStyle name="Note 2 9 3 16 2 2" xfId="24985" xr:uid="{00000000-0005-0000-0000-00007E810000}"/>
    <cellStyle name="Note 2 9 3 16 2 2 2" xfId="37432" xr:uid="{00000000-0005-0000-0000-00007F810000}"/>
    <cellStyle name="Note 2 9 3 16 2 3" xfId="24986" xr:uid="{00000000-0005-0000-0000-000080810000}"/>
    <cellStyle name="Note 2 9 3 16 2 4" xfId="37433" xr:uid="{00000000-0005-0000-0000-000081810000}"/>
    <cellStyle name="Note 2 9 3 16 3" xfId="24987" xr:uid="{00000000-0005-0000-0000-000082810000}"/>
    <cellStyle name="Note 2 9 3 16 3 2" xfId="37434" xr:uid="{00000000-0005-0000-0000-000083810000}"/>
    <cellStyle name="Note 2 9 3 16 4" xfId="24988" xr:uid="{00000000-0005-0000-0000-000084810000}"/>
    <cellStyle name="Note 2 9 3 16 5" xfId="37435" xr:uid="{00000000-0005-0000-0000-000085810000}"/>
    <cellStyle name="Note 2 9 3 17" xfId="24989" xr:uid="{00000000-0005-0000-0000-000086810000}"/>
    <cellStyle name="Note 2 9 3 17 2" xfId="24990" xr:uid="{00000000-0005-0000-0000-000087810000}"/>
    <cellStyle name="Note 2 9 3 17 2 2" xfId="24991" xr:uid="{00000000-0005-0000-0000-000088810000}"/>
    <cellStyle name="Note 2 9 3 17 2 2 2" xfId="37436" xr:uid="{00000000-0005-0000-0000-000089810000}"/>
    <cellStyle name="Note 2 9 3 17 2 3" xfId="24992" xr:uid="{00000000-0005-0000-0000-00008A810000}"/>
    <cellStyle name="Note 2 9 3 17 2 4" xfId="37437" xr:uid="{00000000-0005-0000-0000-00008B810000}"/>
    <cellStyle name="Note 2 9 3 17 3" xfId="24993" xr:uid="{00000000-0005-0000-0000-00008C810000}"/>
    <cellStyle name="Note 2 9 3 17 3 2" xfId="37438" xr:uid="{00000000-0005-0000-0000-00008D810000}"/>
    <cellStyle name="Note 2 9 3 17 4" xfId="24994" xr:uid="{00000000-0005-0000-0000-00008E810000}"/>
    <cellStyle name="Note 2 9 3 17 5" xfId="37439" xr:uid="{00000000-0005-0000-0000-00008F810000}"/>
    <cellStyle name="Note 2 9 3 18" xfId="24995" xr:uid="{00000000-0005-0000-0000-000090810000}"/>
    <cellStyle name="Note 2 9 3 18 2" xfId="24996" xr:uid="{00000000-0005-0000-0000-000091810000}"/>
    <cellStyle name="Note 2 9 3 18 2 2" xfId="24997" xr:uid="{00000000-0005-0000-0000-000092810000}"/>
    <cellStyle name="Note 2 9 3 18 2 2 2" xfId="37440" xr:uid="{00000000-0005-0000-0000-000093810000}"/>
    <cellStyle name="Note 2 9 3 18 2 3" xfId="24998" xr:uid="{00000000-0005-0000-0000-000094810000}"/>
    <cellStyle name="Note 2 9 3 18 2 4" xfId="37441" xr:uid="{00000000-0005-0000-0000-000095810000}"/>
    <cellStyle name="Note 2 9 3 18 3" xfId="24999" xr:uid="{00000000-0005-0000-0000-000096810000}"/>
    <cellStyle name="Note 2 9 3 18 3 2" xfId="37442" xr:uid="{00000000-0005-0000-0000-000097810000}"/>
    <cellStyle name="Note 2 9 3 18 4" xfId="25000" xr:uid="{00000000-0005-0000-0000-000098810000}"/>
    <cellStyle name="Note 2 9 3 18 5" xfId="37443" xr:uid="{00000000-0005-0000-0000-000099810000}"/>
    <cellStyle name="Note 2 9 3 19" xfId="25001" xr:uid="{00000000-0005-0000-0000-00009A810000}"/>
    <cellStyle name="Note 2 9 3 19 2" xfId="25002" xr:uid="{00000000-0005-0000-0000-00009B810000}"/>
    <cellStyle name="Note 2 9 3 19 2 2" xfId="25003" xr:uid="{00000000-0005-0000-0000-00009C810000}"/>
    <cellStyle name="Note 2 9 3 19 2 2 2" xfId="37444" xr:uid="{00000000-0005-0000-0000-00009D810000}"/>
    <cellStyle name="Note 2 9 3 19 2 3" xfId="25004" xr:uid="{00000000-0005-0000-0000-00009E810000}"/>
    <cellStyle name="Note 2 9 3 19 2 4" xfId="37445" xr:uid="{00000000-0005-0000-0000-00009F810000}"/>
    <cellStyle name="Note 2 9 3 19 3" xfId="25005" xr:uid="{00000000-0005-0000-0000-0000A0810000}"/>
    <cellStyle name="Note 2 9 3 19 3 2" xfId="37446" xr:uid="{00000000-0005-0000-0000-0000A1810000}"/>
    <cellStyle name="Note 2 9 3 19 4" xfId="25006" xr:uid="{00000000-0005-0000-0000-0000A2810000}"/>
    <cellStyle name="Note 2 9 3 19 5" xfId="37447" xr:uid="{00000000-0005-0000-0000-0000A3810000}"/>
    <cellStyle name="Note 2 9 3 2" xfId="25007" xr:uid="{00000000-0005-0000-0000-0000A4810000}"/>
    <cellStyle name="Note 2 9 3 2 2" xfId="25008" xr:uid="{00000000-0005-0000-0000-0000A5810000}"/>
    <cellStyle name="Note 2 9 3 2 2 2" xfId="25009" xr:uid="{00000000-0005-0000-0000-0000A6810000}"/>
    <cellStyle name="Note 2 9 3 2 2 2 2" xfId="37448" xr:uid="{00000000-0005-0000-0000-0000A7810000}"/>
    <cellStyle name="Note 2 9 3 2 2 3" xfId="25010" xr:uid="{00000000-0005-0000-0000-0000A8810000}"/>
    <cellStyle name="Note 2 9 3 2 2 4" xfId="37449" xr:uid="{00000000-0005-0000-0000-0000A9810000}"/>
    <cellStyle name="Note 2 9 3 2 3" xfId="25011" xr:uid="{00000000-0005-0000-0000-0000AA810000}"/>
    <cellStyle name="Note 2 9 3 2 3 2" xfId="37450" xr:uid="{00000000-0005-0000-0000-0000AB810000}"/>
    <cellStyle name="Note 2 9 3 2 4" xfId="25012" xr:uid="{00000000-0005-0000-0000-0000AC810000}"/>
    <cellStyle name="Note 2 9 3 2 5" xfId="37451" xr:uid="{00000000-0005-0000-0000-0000AD810000}"/>
    <cellStyle name="Note 2 9 3 20" xfId="25013" xr:uid="{00000000-0005-0000-0000-0000AE810000}"/>
    <cellStyle name="Note 2 9 3 20 2" xfId="25014" xr:uid="{00000000-0005-0000-0000-0000AF810000}"/>
    <cellStyle name="Note 2 9 3 20 2 2" xfId="25015" xr:uid="{00000000-0005-0000-0000-0000B0810000}"/>
    <cellStyle name="Note 2 9 3 20 2 2 2" xfId="37452" xr:uid="{00000000-0005-0000-0000-0000B1810000}"/>
    <cellStyle name="Note 2 9 3 20 2 3" xfId="25016" xr:uid="{00000000-0005-0000-0000-0000B2810000}"/>
    <cellStyle name="Note 2 9 3 20 2 4" xfId="37453" xr:uid="{00000000-0005-0000-0000-0000B3810000}"/>
    <cellStyle name="Note 2 9 3 20 3" xfId="25017" xr:uid="{00000000-0005-0000-0000-0000B4810000}"/>
    <cellStyle name="Note 2 9 3 20 3 2" xfId="37454" xr:uid="{00000000-0005-0000-0000-0000B5810000}"/>
    <cellStyle name="Note 2 9 3 20 4" xfId="25018" xr:uid="{00000000-0005-0000-0000-0000B6810000}"/>
    <cellStyle name="Note 2 9 3 20 5" xfId="37455" xr:uid="{00000000-0005-0000-0000-0000B7810000}"/>
    <cellStyle name="Note 2 9 3 21" xfId="25019" xr:uid="{00000000-0005-0000-0000-0000B8810000}"/>
    <cellStyle name="Note 2 9 3 21 2" xfId="25020" xr:uid="{00000000-0005-0000-0000-0000B9810000}"/>
    <cellStyle name="Note 2 9 3 21 2 2" xfId="25021" xr:uid="{00000000-0005-0000-0000-0000BA810000}"/>
    <cellStyle name="Note 2 9 3 21 2 2 2" xfId="37456" xr:uid="{00000000-0005-0000-0000-0000BB810000}"/>
    <cellStyle name="Note 2 9 3 21 2 3" xfId="25022" xr:uid="{00000000-0005-0000-0000-0000BC810000}"/>
    <cellStyle name="Note 2 9 3 21 2 4" xfId="37457" xr:uid="{00000000-0005-0000-0000-0000BD810000}"/>
    <cellStyle name="Note 2 9 3 21 3" xfId="25023" xr:uid="{00000000-0005-0000-0000-0000BE810000}"/>
    <cellStyle name="Note 2 9 3 21 3 2" xfId="37458" xr:uid="{00000000-0005-0000-0000-0000BF810000}"/>
    <cellStyle name="Note 2 9 3 21 4" xfId="25024" xr:uid="{00000000-0005-0000-0000-0000C0810000}"/>
    <cellStyle name="Note 2 9 3 21 5" xfId="37459" xr:uid="{00000000-0005-0000-0000-0000C1810000}"/>
    <cellStyle name="Note 2 9 3 22" xfId="25025" xr:uid="{00000000-0005-0000-0000-0000C2810000}"/>
    <cellStyle name="Note 2 9 3 22 2" xfId="25026" xr:uid="{00000000-0005-0000-0000-0000C3810000}"/>
    <cellStyle name="Note 2 9 3 22 2 2" xfId="25027" xr:uid="{00000000-0005-0000-0000-0000C4810000}"/>
    <cellStyle name="Note 2 9 3 22 2 2 2" xfId="37460" xr:uid="{00000000-0005-0000-0000-0000C5810000}"/>
    <cellStyle name="Note 2 9 3 22 2 3" xfId="25028" xr:uid="{00000000-0005-0000-0000-0000C6810000}"/>
    <cellStyle name="Note 2 9 3 22 2 4" xfId="37461" xr:uid="{00000000-0005-0000-0000-0000C7810000}"/>
    <cellStyle name="Note 2 9 3 22 3" xfId="25029" xr:uid="{00000000-0005-0000-0000-0000C8810000}"/>
    <cellStyle name="Note 2 9 3 22 3 2" xfId="37462" xr:uid="{00000000-0005-0000-0000-0000C9810000}"/>
    <cellStyle name="Note 2 9 3 22 4" xfId="25030" xr:uid="{00000000-0005-0000-0000-0000CA810000}"/>
    <cellStyle name="Note 2 9 3 22 5" xfId="37463" xr:uid="{00000000-0005-0000-0000-0000CB810000}"/>
    <cellStyle name="Note 2 9 3 23" xfId="25031" xr:uid="{00000000-0005-0000-0000-0000CC810000}"/>
    <cellStyle name="Note 2 9 3 23 2" xfId="25032" xr:uid="{00000000-0005-0000-0000-0000CD810000}"/>
    <cellStyle name="Note 2 9 3 23 2 2" xfId="25033" xr:uid="{00000000-0005-0000-0000-0000CE810000}"/>
    <cellStyle name="Note 2 9 3 23 2 2 2" xfId="37464" xr:uid="{00000000-0005-0000-0000-0000CF810000}"/>
    <cellStyle name="Note 2 9 3 23 2 3" xfId="25034" xr:uid="{00000000-0005-0000-0000-0000D0810000}"/>
    <cellStyle name="Note 2 9 3 23 2 4" xfId="37465" xr:uid="{00000000-0005-0000-0000-0000D1810000}"/>
    <cellStyle name="Note 2 9 3 23 3" xfId="25035" xr:uid="{00000000-0005-0000-0000-0000D2810000}"/>
    <cellStyle name="Note 2 9 3 23 3 2" xfId="37466" xr:uid="{00000000-0005-0000-0000-0000D3810000}"/>
    <cellStyle name="Note 2 9 3 23 4" xfId="25036" xr:uid="{00000000-0005-0000-0000-0000D4810000}"/>
    <cellStyle name="Note 2 9 3 23 5" xfId="37467" xr:uid="{00000000-0005-0000-0000-0000D5810000}"/>
    <cellStyle name="Note 2 9 3 24" xfId="25037" xr:uid="{00000000-0005-0000-0000-0000D6810000}"/>
    <cellStyle name="Note 2 9 3 24 2" xfId="25038" xr:uid="{00000000-0005-0000-0000-0000D7810000}"/>
    <cellStyle name="Note 2 9 3 24 2 2" xfId="25039" xr:uid="{00000000-0005-0000-0000-0000D8810000}"/>
    <cellStyle name="Note 2 9 3 24 2 2 2" xfId="37468" xr:uid="{00000000-0005-0000-0000-0000D9810000}"/>
    <cellStyle name="Note 2 9 3 24 2 3" xfId="25040" xr:uid="{00000000-0005-0000-0000-0000DA810000}"/>
    <cellStyle name="Note 2 9 3 24 2 4" xfId="37469" xr:uid="{00000000-0005-0000-0000-0000DB810000}"/>
    <cellStyle name="Note 2 9 3 24 3" xfId="25041" xr:uid="{00000000-0005-0000-0000-0000DC810000}"/>
    <cellStyle name="Note 2 9 3 24 3 2" xfId="37470" xr:uid="{00000000-0005-0000-0000-0000DD810000}"/>
    <cellStyle name="Note 2 9 3 24 4" xfId="25042" xr:uid="{00000000-0005-0000-0000-0000DE810000}"/>
    <cellStyle name="Note 2 9 3 24 5" xfId="37471" xr:uid="{00000000-0005-0000-0000-0000DF810000}"/>
    <cellStyle name="Note 2 9 3 25" xfId="25043" xr:uid="{00000000-0005-0000-0000-0000E0810000}"/>
    <cellStyle name="Note 2 9 3 25 2" xfId="25044" xr:uid="{00000000-0005-0000-0000-0000E1810000}"/>
    <cellStyle name="Note 2 9 3 25 2 2" xfId="25045" xr:uid="{00000000-0005-0000-0000-0000E2810000}"/>
    <cellStyle name="Note 2 9 3 25 2 2 2" xfId="37472" xr:uid="{00000000-0005-0000-0000-0000E3810000}"/>
    <cellStyle name="Note 2 9 3 25 2 3" xfId="25046" xr:uid="{00000000-0005-0000-0000-0000E4810000}"/>
    <cellStyle name="Note 2 9 3 25 2 4" xfId="37473" xr:uid="{00000000-0005-0000-0000-0000E5810000}"/>
    <cellStyle name="Note 2 9 3 25 3" xfId="25047" xr:uid="{00000000-0005-0000-0000-0000E6810000}"/>
    <cellStyle name="Note 2 9 3 25 3 2" xfId="37474" xr:uid="{00000000-0005-0000-0000-0000E7810000}"/>
    <cellStyle name="Note 2 9 3 25 4" xfId="25048" xr:uid="{00000000-0005-0000-0000-0000E8810000}"/>
    <cellStyle name="Note 2 9 3 25 5" xfId="37475" xr:uid="{00000000-0005-0000-0000-0000E9810000}"/>
    <cellStyle name="Note 2 9 3 26" xfId="25049" xr:uid="{00000000-0005-0000-0000-0000EA810000}"/>
    <cellStyle name="Note 2 9 3 26 2" xfId="25050" xr:uid="{00000000-0005-0000-0000-0000EB810000}"/>
    <cellStyle name="Note 2 9 3 26 2 2" xfId="25051" xr:uid="{00000000-0005-0000-0000-0000EC810000}"/>
    <cellStyle name="Note 2 9 3 26 2 2 2" xfId="37476" xr:uid="{00000000-0005-0000-0000-0000ED810000}"/>
    <cellStyle name="Note 2 9 3 26 2 3" xfId="25052" xr:uid="{00000000-0005-0000-0000-0000EE810000}"/>
    <cellStyle name="Note 2 9 3 26 2 4" xfId="37477" xr:uid="{00000000-0005-0000-0000-0000EF810000}"/>
    <cellStyle name="Note 2 9 3 26 3" xfId="25053" xr:uid="{00000000-0005-0000-0000-0000F0810000}"/>
    <cellStyle name="Note 2 9 3 26 3 2" xfId="37478" xr:uid="{00000000-0005-0000-0000-0000F1810000}"/>
    <cellStyle name="Note 2 9 3 26 4" xfId="25054" xr:uid="{00000000-0005-0000-0000-0000F2810000}"/>
    <cellStyle name="Note 2 9 3 26 5" xfId="37479" xr:uid="{00000000-0005-0000-0000-0000F3810000}"/>
    <cellStyle name="Note 2 9 3 27" xfId="25055" xr:uid="{00000000-0005-0000-0000-0000F4810000}"/>
    <cellStyle name="Note 2 9 3 27 2" xfId="25056" xr:uid="{00000000-0005-0000-0000-0000F5810000}"/>
    <cellStyle name="Note 2 9 3 27 2 2" xfId="25057" xr:uid="{00000000-0005-0000-0000-0000F6810000}"/>
    <cellStyle name="Note 2 9 3 27 2 2 2" xfId="37480" xr:uid="{00000000-0005-0000-0000-0000F7810000}"/>
    <cellStyle name="Note 2 9 3 27 2 3" xfId="25058" xr:uid="{00000000-0005-0000-0000-0000F8810000}"/>
    <cellStyle name="Note 2 9 3 27 2 4" xfId="37481" xr:uid="{00000000-0005-0000-0000-0000F9810000}"/>
    <cellStyle name="Note 2 9 3 27 3" xfId="25059" xr:uid="{00000000-0005-0000-0000-0000FA810000}"/>
    <cellStyle name="Note 2 9 3 27 3 2" xfId="37482" xr:uid="{00000000-0005-0000-0000-0000FB810000}"/>
    <cellStyle name="Note 2 9 3 27 4" xfId="25060" xr:uid="{00000000-0005-0000-0000-0000FC810000}"/>
    <cellStyle name="Note 2 9 3 27 5" xfId="37483" xr:uid="{00000000-0005-0000-0000-0000FD810000}"/>
    <cellStyle name="Note 2 9 3 28" xfId="25061" xr:uid="{00000000-0005-0000-0000-0000FE810000}"/>
    <cellStyle name="Note 2 9 3 28 2" xfId="25062" xr:uid="{00000000-0005-0000-0000-0000FF810000}"/>
    <cellStyle name="Note 2 9 3 28 2 2" xfId="25063" xr:uid="{00000000-0005-0000-0000-000000820000}"/>
    <cellStyle name="Note 2 9 3 28 2 2 2" xfId="37484" xr:uid="{00000000-0005-0000-0000-000001820000}"/>
    <cellStyle name="Note 2 9 3 28 2 3" xfId="25064" xr:uid="{00000000-0005-0000-0000-000002820000}"/>
    <cellStyle name="Note 2 9 3 28 2 4" xfId="37485" xr:uid="{00000000-0005-0000-0000-000003820000}"/>
    <cellStyle name="Note 2 9 3 28 3" xfId="25065" xr:uid="{00000000-0005-0000-0000-000004820000}"/>
    <cellStyle name="Note 2 9 3 28 3 2" xfId="37486" xr:uid="{00000000-0005-0000-0000-000005820000}"/>
    <cellStyle name="Note 2 9 3 28 4" xfId="25066" xr:uid="{00000000-0005-0000-0000-000006820000}"/>
    <cellStyle name="Note 2 9 3 28 5" xfId="37487" xr:uid="{00000000-0005-0000-0000-000007820000}"/>
    <cellStyle name="Note 2 9 3 29" xfId="25067" xr:uid="{00000000-0005-0000-0000-000008820000}"/>
    <cellStyle name="Note 2 9 3 29 2" xfId="25068" xr:uid="{00000000-0005-0000-0000-000009820000}"/>
    <cellStyle name="Note 2 9 3 29 2 2" xfId="25069" xr:uid="{00000000-0005-0000-0000-00000A820000}"/>
    <cellStyle name="Note 2 9 3 29 2 2 2" xfId="37488" xr:uid="{00000000-0005-0000-0000-00000B820000}"/>
    <cellStyle name="Note 2 9 3 29 2 3" xfId="25070" xr:uid="{00000000-0005-0000-0000-00000C820000}"/>
    <cellStyle name="Note 2 9 3 29 2 4" xfId="37489" xr:uid="{00000000-0005-0000-0000-00000D820000}"/>
    <cellStyle name="Note 2 9 3 29 3" xfId="25071" xr:uid="{00000000-0005-0000-0000-00000E820000}"/>
    <cellStyle name="Note 2 9 3 29 3 2" xfId="37490" xr:uid="{00000000-0005-0000-0000-00000F820000}"/>
    <cellStyle name="Note 2 9 3 29 4" xfId="25072" xr:uid="{00000000-0005-0000-0000-000010820000}"/>
    <cellStyle name="Note 2 9 3 29 5" xfId="37491" xr:uid="{00000000-0005-0000-0000-000011820000}"/>
    <cellStyle name="Note 2 9 3 3" xfId="25073" xr:uid="{00000000-0005-0000-0000-000012820000}"/>
    <cellStyle name="Note 2 9 3 3 2" xfId="25074" xr:uid="{00000000-0005-0000-0000-000013820000}"/>
    <cellStyle name="Note 2 9 3 3 2 2" xfId="25075" xr:uid="{00000000-0005-0000-0000-000014820000}"/>
    <cellStyle name="Note 2 9 3 3 2 2 2" xfId="37492" xr:uid="{00000000-0005-0000-0000-000015820000}"/>
    <cellStyle name="Note 2 9 3 3 2 3" xfId="25076" xr:uid="{00000000-0005-0000-0000-000016820000}"/>
    <cellStyle name="Note 2 9 3 3 2 4" xfId="37493" xr:uid="{00000000-0005-0000-0000-000017820000}"/>
    <cellStyle name="Note 2 9 3 3 3" xfId="25077" xr:uid="{00000000-0005-0000-0000-000018820000}"/>
    <cellStyle name="Note 2 9 3 3 3 2" xfId="37494" xr:uid="{00000000-0005-0000-0000-000019820000}"/>
    <cellStyle name="Note 2 9 3 3 4" xfId="25078" xr:uid="{00000000-0005-0000-0000-00001A820000}"/>
    <cellStyle name="Note 2 9 3 3 5" xfId="37495" xr:uid="{00000000-0005-0000-0000-00001B820000}"/>
    <cellStyle name="Note 2 9 3 30" xfId="25079" xr:uid="{00000000-0005-0000-0000-00001C820000}"/>
    <cellStyle name="Note 2 9 3 30 2" xfId="25080" xr:uid="{00000000-0005-0000-0000-00001D820000}"/>
    <cellStyle name="Note 2 9 3 30 2 2" xfId="25081" xr:uid="{00000000-0005-0000-0000-00001E820000}"/>
    <cellStyle name="Note 2 9 3 30 2 2 2" xfId="37496" xr:uid="{00000000-0005-0000-0000-00001F820000}"/>
    <cellStyle name="Note 2 9 3 30 2 3" xfId="25082" xr:uid="{00000000-0005-0000-0000-000020820000}"/>
    <cellStyle name="Note 2 9 3 30 2 4" xfId="37497" xr:uid="{00000000-0005-0000-0000-000021820000}"/>
    <cellStyle name="Note 2 9 3 30 3" xfId="25083" xr:uid="{00000000-0005-0000-0000-000022820000}"/>
    <cellStyle name="Note 2 9 3 30 3 2" xfId="37498" xr:uid="{00000000-0005-0000-0000-000023820000}"/>
    <cellStyle name="Note 2 9 3 30 4" xfId="25084" xr:uid="{00000000-0005-0000-0000-000024820000}"/>
    <cellStyle name="Note 2 9 3 30 5" xfId="37499" xr:uid="{00000000-0005-0000-0000-000025820000}"/>
    <cellStyle name="Note 2 9 3 31" xfId="25085" xr:uid="{00000000-0005-0000-0000-000026820000}"/>
    <cellStyle name="Note 2 9 3 31 2" xfId="25086" xr:uid="{00000000-0005-0000-0000-000027820000}"/>
    <cellStyle name="Note 2 9 3 31 2 2" xfId="37500" xr:uid="{00000000-0005-0000-0000-000028820000}"/>
    <cellStyle name="Note 2 9 3 31 3" xfId="25087" xr:uid="{00000000-0005-0000-0000-000029820000}"/>
    <cellStyle name="Note 2 9 3 31 4" xfId="37501" xr:uid="{00000000-0005-0000-0000-00002A820000}"/>
    <cellStyle name="Note 2 9 3 32" xfId="25088" xr:uid="{00000000-0005-0000-0000-00002B820000}"/>
    <cellStyle name="Note 2 9 3 32 2" xfId="37502" xr:uid="{00000000-0005-0000-0000-00002C820000}"/>
    <cellStyle name="Note 2 9 3 33" xfId="25089" xr:uid="{00000000-0005-0000-0000-00002D820000}"/>
    <cellStyle name="Note 2 9 3 34" xfId="37503" xr:uid="{00000000-0005-0000-0000-00002E820000}"/>
    <cellStyle name="Note 2 9 3 4" xfId="25090" xr:uid="{00000000-0005-0000-0000-00002F820000}"/>
    <cellStyle name="Note 2 9 3 4 2" xfId="25091" xr:uid="{00000000-0005-0000-0000-000030820000}"/>
    <cellStyle name="Note 2 9 3 4 2 2" xfId="25092" xr:uid="{00000000-0005-0000-0000-000031820000}"/>
    <cellStyle name="Note 2 9 3 4 2 2 2" xfId="37504" xr:uid="{00000000-0005-0000-0000-000032820000}"/>
    <cellStyle name="Note 2 9 3 4 2 3" xfId="25093" xr:uid="{00000000-0005-0000-0000-000033820000}"/>
    <cellStyle name="Note 2 9 3 4 2 4" xfId="37505" xr:uid="{00000000-0005-0000-0000-000034820000}"/>
    <cellStyle name="Note 2 9 3 4 3" xfId="25094" xr:uid="{00000000-0005-0000-0000-000035820000}"/>
    <cellStyle name="Note 2 9 3 4 3 2" xfId="37506" xr:uid="{00000000-0005-0000-0000-000036820000}"/>
    <cellStyle name="Note 2 9 3 4 4" xfId="25095" xr:uid="{00000000-0005-0000-0000-000037820000}"/>
    <cellStyle name="Note 2 9 3 4 5" xfId="37507" xr:uid="{00000000-0005-0000-0000-000038820000}"/>
    <cellStyle name="Note 2 9 3 5" xfId="25096" xr:uid="{00000000-0005-0000-0000-000039820000}"/>
    <cellStyle name="Note 2 9 3 5 2" xfId="25097" xr:uid="{00000000-0005-0000-0000-00003A820000}"/>
    <cellStyle name="Note 2 9 3 5 2 2" xfId="25098" xr:uid="{00000000-0005-0000-0000-00003B820000}"/>
    <cellStyle name="Note 2 9 3 5 2 2 2" xfId="37508" xr:uid="{00000000-0005-0000-0000-00003C820000}"/>
    <cellStyle name="Note 2 9 3 5 2 3" xfId="25099" xr:uid="{00000000-0005-0000-0000-00003D820000}"/>
    <cellStyle name="Note 2 9 3 5 2 4" xfId="37509" xr:uid="{00000000-0005-0000-0000-00003E820000}"/>
    <cellStyle name="Note 2 9 3 5 3" xfId="25100" xr:uid="{00000000-0005-0000-0000-00003F820000}"/>
    <cellStyle name="Note 2 9 3 5 3 2" xfId="37510" xr:uid="{00000000-0005-0000-0000-000040820000}"/>
    <cellStyle name="Note 2 9 3 5 4" xfId="25101" xr:uid="{00000000-0005-0000-0000-000041820000}"/>
    <cellStyle name="Note 2 9 3 5 5" xfId="37511" xr:uid="{00000000-0005-0000-0000-000042820000}"/>
    <cellStyle name="Note 2 9 3 6" xfId="25102" xr:uid="{00000000-0005-0000-0000-000043820000}"/>
    <cellStyle name="Note 2 9 3 6 2" xfId="25103" xr:uid="{00000000-0005-0000-0000-000044820000}"/>
    <cellStyle name="Note 2 9 3 6 2 2" xfId="25104" xr:uid="{00000000-0005-0000-0000-000045820000}"/>
    <cellStyle name="Note 2 9 3 6 2 2 2" xfId="37512" xr:uid="{00000000-0005-0000-0000-000046820000}"/>
    <cellStyle name="Note 2 9 3 6 2 3" xfId="25105" xr:uid="{00000000-0005-0000-0000-000047820000}"/>
    <cellStyle name="Note 2 9 3 6 2 4" xfId="37513" xr:uid="{00000000-0005-0000-0000-000048820000}"/>
    <cellStyle name="Note 2 9 3 6 3" xfId="25106" xr:uid="{00000000-0005-0000-0000-000049820000}"/>
    <cellStyle name="Note 2 9 3 6 3 2" xfId="37514" xr:uid="{00000000-0005-0000-0000-00004A820000}"/>
    <cellStyle name="Note 2 9 3 6 4" xfId="25107" xr:uid="{00000000-0005-0000-0000-00004B820000}"/>
    <cellStyle name="Note 2 9 3 6 5" xfId="37515" xr:uid="{00000000-0005-0000-0000-00004C820000}"/>
    <cellStyle name="Note 2 9 3 7" xfId="25108" xr:uid="{00000000-0005-0000-0000-00004D820000}"/>
    <cellStyle name="Note 2 9 3 7 2" xfId="25109" xr:uid="{00000000-0005-0000-0000-00004E820000}"/>
    <cellStyle name="Note 2 9 3 7 2 2" xfId="25110" xr:uid="{00000000-0005-0000-0000-00004F820000}"/>
    <cellStyle name="Note 2 9 3 7 2 2 2" xfId="37516" xr:uid="{00000000-0005-0000-0000-000050820000}"/>
    <cellStyle name="Note 2 9 3 7 2 3" xfId="25111" xr:uid="{00000000-0005-0000-0000-000051820000}"/>
    <cellStyle name="Note 2 9 3 7 2 4" xfId="37517" xr:uid="{00000000-0005-0000-0000-000052820000}"/>
    <cellStyle name="Note 2 9 3 7 3" xfId="25112" xr:uid="{00000000-0005-0000-0000-000053820000}"/>
    <cellStyle name="Note 2 9 3 7 3 2" xfId="37518" xr:uid="{00000000-0005-0000-0000-000054820000}"/>
    <cellStyle name="Note 2 9 3 7 4" xfId="25113" xr:uid="{00000000-0005-0000-0000-000055820000}"/>
    <cellStyle name="Note 2 9 3 7 5" xfId="37519" xr:uid="{00000000-0005-0000-0000-000056820000}"/>
    <cellStyle name="Note 2 9 3 8" xfId="25114" xr:uid="{00000000-0005-0000-0000-000057820000}"/>
    <cellStyle name="Note 2 9 3 8 2" xfId="25115" xr:uid="{00000000-0005-0000-0000-000058820000}"/>
    <cellStyle name="Note 2 9 3 8 2 2" xfId="25116" xr:uid="{00000000-0005-0000-0000-000059820000}"/>
    <cellStyle name="Note 2 9 3 8 2 2 2" xfId="37520" xr:uid="{00000000-0005-0000-0000-00005A820000}"/>
    <cellStyle name="Note 2 9 3 8 2 3" xfId="25117" xr:uid="{00000000-0005-0000-0000-00005B820000}"/>
    <cellStyle name="Note 2 9 3 8 2 4" xfId="37521" xr:uid="{00000000-0005-0000-0000-00005C820000}"/>
    <cellStyle name="Note 2 9 3 8 3" xfId="25118" xr:uid="{00000000-0005-0000-0000-00005D820000}"/>
    <cellStyle name="Note 2 9 3 8 3 2" xfId="37522" xr:uid="{00000000-0005-0000-0000-00005E820000}"/>
    <cellStyle name="Note 2 9 3 8 4" xfId="25119" xr:uid="{00000000-0005-0000-0000-00005F820000}"/>
    <cellStyle name="Note 2 9 3 8 5" xfId="37523" xr:uid="{00000000-0005-0000-0000-000060820000}"/>
    <cellStyle name="Note 2 9 3 9" xfId="25120" xr:uid="{00000000-0005-0000-0000-000061820000}"/>
    <cellStyle name="Note 2 9 3 9 2" xfId="25121" xr:uid="{00000000-0005-0000-0000-000062820000}"/>
    <cellStyle name="Note 2 9 3 9 2 2" xfId="25122" xr:uid="{00000000-0005-0000-0000-000063820000}"/>
    <cellStyle name="Note 2 9 3 9 2 2 2" xfId="37524" xr:uid="{00000000-0005-0000-0000-000064820000}"/>
    <cellStyle name="Note 2 9 3 9 2 3" xfId="25123" xr:uid="{00000000-0005-0000-0000-000065820000}"/>
    <cellStyle name="Note 2 9 3 9 2 4" xfId="37525" xr:uid="{00000000-0005-0000-0000-000066820000}"/>
    <cellStyle name="Note 2 9 3 9 3" xfId="25124" xr:uid="{00000000-0005-0000-0000-000067820000}"/>
    <cellStyle name="Note 2 9 3 9 3 2" xfId="37526" xr:uid="{00000000-0005-0000-0000-000068820000}"/>
    <cellStyle name="Note 2 9 3 9 4" xfId="25125" xr:uid="{00000000-0005-0000-0000-000069820000}"/>
    <cellStyle name="Note 2 9 3 9 5" xfId="37527" xr:uid="{00000000-0005-0000-0000-00006A820000}"/>
    <cellStyle name="Note 2 9 30" xfId="25126" xr:uid="{00000000-0005-0000-0000-00006B820000}"/>
    <cellStyle name="Note 2 9 30 2" xfId="25127" xr:uid="{00000000-0005-0000-0000-00006C820000}"/>
    <cellStyle name="Note 2 9 30 2 2" xfId="25128" xr:uid="{00000000-0005-0000-0000-00006D820000}"/>
    <cellStyle name="Note 2 9 30 2 2 2" xfId="37528" xr:uid="{00000000-0005-0000-0000-00006E820000}"/>
    <cellStyle name="Note 2 9 30 2 3" xfId="25129" xr:uid="{00000000-0005-0000-0000-00006F820000}"/>
    <cellStyle name="Note 2 9 30 2 4" xfId="37529" xr:uid="{00000000-0005-0000-0000-000070820000}"/>
    <cellStyle name="Note 2 9 30 3" xfId="25130" xr:uid="{00000000-0005-0000-0000-000071820000}"/>
    <cellStyle name="Note 2 9 30 3 2" xfId="37530" xr:uid="{00000000-0005-0000-0000-000072820000}"/>
    <cellStyle name="Note 2 9 30 4" xfId="25131" xr:uid="{00000000-0005-0000-0000-000073820000}"/>
    <cellStyle name="Note 2 9 30 5" xfId="37531" xr:uid="{00000000-0005-0000-0000-000074820000}"/>
    <cellStyle name="Note 2 9 31" xfId="25132" xr:uid="{00000000-0005-0000-0000-000075820000}"/>
    <cellStyle name="Note 2 9 31 2" xfId="25133" xr:uid="{00000000-0005-0000-0000-000076820000}"/>
    <cellStyle name="Note 2 9 31 2 2" xfId="25134" xr:uid="{00000000-0005-0000-0000-000077820000}"/>
    <cellStyle name="Note 2 9 31 2 2 2" xfId="37532" xr:uid="{00000000-0005-0000-0000-000078820000}"/>
    <cellStyle name="Note 2 9 31 2 3" xfId="25135" xr:uid="{00000000-0005-0000-0000-000079820000}"/>
    <cellStyle name="Note 2 9 31 2 4" xfId="37533" xr:uid="{00000000-0005-0000-0000-00007A820000}"/>
    <cellStyle name="Note 2 9 31 3" xfId="25136" xr:uid="{00000000-0005-0000-0000-00007B820000}"/>
    <cellStyle name="Note 2 9 31 3 2" xfId="37534" xr:uid="{00000000-0005-0000-0000-00007C820000}"/>
    <cellStyle name="Note 2 9 31 4" xfId="25137" xr:uid="{00000000-0005-0000-0000-00007D820000}"/>
    <cellStyle name="Note 2 9 31 5" xfId="37535" xr:uid="{00000000-0005-0000-0000-00007E820000}"/>
    <cellStyle name="Note 2 9 32" xfId="25138" xr:uid="{00000000-0005-0000-0000-00007F820000}"/>
    <cellStyle name="Note 2 9 32 2" xfId="25139" xr:uid="{00000000-0005-0000-0000-000080820000}"/>
    <cellStyle name="Note 2 9 32 2 2" xfId="25140" xr:uid="{00000000-0005-0000-0000-000081820000}"/>
    <cellStyle name="Note 2 9 32 2 2 2" xfId="37536" xr:uid="{00000000-0005-0000-0000-000082820000}"/>
    <cellStyle name="Note 2 9 32 2 3" xfId="25141" xr:uid="{00000000-0005-0000-0000-000083820000}"/>
    <cellStyle name="Note 2 9 32 2 4" xfId="37537" xr:uid="{00000000-0005-0000-0000-000084820000}"/>
    <cellStyle name="Note 2 9 32 3" xfId="25142" xr:uid="{00000000-0005-0000-0000-000085820000}"/>
    <cellStyle name="Note 2 9 32 3 2" xfId="37538" xr:uid="{00000000-0005-0000-0000-000086820000}"/>
    <cellStyle name="Note 2 9 32 4" xfId="25143" xr:uid="{00000000-0005-0000-0000-000087820000}"/>
    <cellStyle name="Note 2 9 32 5" xfId="37539" xr:uid="{00000000-0005-0000-0000-000088820000}"/>
    <cellStyle name="Note 2 9 33" xfId="25144" xr:uid="{00000000-0005-0000-0000-000089820000}"/>
    <cellStyle name="Note 2 9 33 2" xfId="25145" xr:uid="{00000000-0005-0000-0000-00008A820000}"/>
    <cellStyle name="Note 2 9 33 2 2" xfId="37540" xr:uid="{00000000-0005-0000-0000-00008B820000}"/>
    <cellStyle name="Note 2 9 33 3" xfId="25146" xr:uid="{00000000-0005-0000-0000-00008C820000}"/>
    <cellStyle name="Note 2 9 33 4" xfId="37541" xr:uid="{00000000-0005-0000-0000-00008D820000}"/>
    <cellStyle name="Note 2 9 34" xfId="25147" xr:uid="{00000000-0005-0000-0000-00008E820000}"/>
    <cellStyle name="Note 2 9 34 2" xfId="37542" xr:uid="{00000000-0005-0000-0000-00008F820000}"/>
    <cellStyle name="Note 2 9 35" xfId="25148" xr:uid="{00000000-0005-0000-0000-000090820000}"/>
    <cellStyle name="Note 2 9 36" xfId="37543" xr:uid="{00000000-0005-0000-0000-000091820000}"/>
    <cellStyle name="Note 2 9 4" xfId="25149" xr:uid="{00000000-0005-0000-0000-000092820000}"/>
    <cellStyle name="Note 2 9 4 2" xfId="25150" xr:uid="{00000000-0005-0000-0000-000093820000}"/>
    <cellStyle name="Note 2 9 4 2 2" xfId="25151" xr:uid="{00000000-0005-0000-0000-000094820000}"/>
    <cellStyle name="Note 2 9 4 2 2 2" xfId="37544" xr:uid="{00000000-0005-0000-0000-000095820000}"/>
    <cellStyle name="Note 2 9 4 2 3" xfId="25152" xr:uid="{00000000-0005-0000-0000-000096820000}"/>
    <cellStyle name="Note 2 9 4 2 4" xfId="37545" xr:uid="{00000000-0005-0000-0000-000097820000}"/>
    <cellStyle name="Note 2 9 4 3" xfId="25153" xr:uid="{00000000-0005-0000-0000-000098820000}"/>
    <cellStyle name="Note 2 9 4 3 2" xfId="37546" xr:uid="{00000000-0005-0000-0000-000099820000}"/>
    <cellStyle name="Note 2 9 4 4" xfId="25154" xr:uid="{00000000-0005-0000-0000-00009A820000}"/>
    <cellStyle name="Note 2 9 4 5" xfId="37547" xr:uid="{00000000-0005-0000-0000-00009B820000}"/>
    <cellStyle name="Note 2 9 5" xfId="25155" xr:uid="{00000000-0005-0000-0000-00009C820000}"/>
    <cellStyle name="Note 2 9 5 2" xfId="25156" xr:uid="{00000000-0005-0000-0000-00009D820000}"/>
    <cellStyle name="Note 2 9 5 2 2" xfId="25157" xr:uid="{00000000-0005-0000-0000-00009E820000}"/>
    <cellStyle name="Note 2 9 5 2 2 2" xfId="37548" xr:uid="{00000000-0005-0000-0000-00009F820000}"/>
    <cellStyle name="Note 2 9 5 2 3" xfId="25158" xr:uid="{00000000-0005-0000-0000-0000A0820000}"/>
    <cellStyle name="Note 2 9 5 2 4" xfId="37549" xr:uid="{00000000-0005-0000-0000-0000A1820000}"/>
    <cellStyle name="Note 2 9 5 3" xfId="25159" xr:uid="{00000000-0005-0000-0000-0000A2820000}"/>
    <cellStyle name="Note 2 9 5 3 2" xfId="37550" xr:uid="{00000000-0005-0000-0000-0000A3820000}"/>
    <cellStyle name="Note 2 9 5 4" xfId="25160" xr:uid="{00000000-0005-0000-0000-0000A4820000}"/>
    <cellStyle name="Note 2 9 5 5" xfId="37551" xr:uid="{00000000-0005-0000-0000-0000A5820000}"/>
    <cellStyle name="Note 2 9 6" xfId="25161" xr:uid="{00000000-0005-0000-0000-0000A6820000}"/>
    <cellStyle name="Note 2 9 6 2" xfId="25162" xr:uid="{00000000-0005-0000-0000-0000A7820000}"/>
    <cellStyle name="Note 2 9 6 2 2" xfId="25163" xr:uid="{00000000-0005-0000-0000-0000A8820000}"/>
    <cellStyle name="Note 2 9 6 2 2 2" xfId="37552" xr:uid="{00000000-0005-0000-0000-0000A9820000}"/>
    <cellStyle name="Note 2 9 6 2 3" xfId="25164" xr:uid="{00000000-0005-0000-0000-0000AA820000}"/>
    <cellStyle name="Note 2 9 6 2 4" xfId="37553" xr:uid="{00000000-0005-0000-0000-0000AB820000}"/>
    <cellStyle name="Note 2 9 6 3" xfId="25165" xr:uid="{00000000-0005-0000-0000-0000AC820000}"/>
    <cellStyle name="Note 2 9 6 3 2" xfId="37554" xr:uid="{00000000-0005-0000-0000-0000AD820000}"/>
    <cellStyle name="Note 2 9 6 4" xfId="25166" xr:uid="{00000000-0005-0000-0000-0000AE820000}"/>
    <cellStyle name="Note 2 9 6 5" xfId="37555" xr:uid="{00000000-0005-0000-0000-0000AF820000}"/>
    <cellStyle name="Note 2 9 7" xfId="25167" xr:uid="{00000000-0005-0000-0000-0000B0820000}"/>
    <cellStyle name="Note 2 9 7 2" xfId="25168" xr:uid="{00000000-0005-0000-0000-0000B1820000}"/>
    <cellStyle name="Note 2 9 7 2 2" xfId="25169" xr:uid="{00000000-0005-0000-0000-0000B2820000}"/>
    <cellStyle name="Note 2 9 7 2 2 2" xfId="37556" xr:uid="{00000000-0005-0000-0000-0000B3820000}"/>
    <cellStyle name="Note 2 9 7 2 3" xfId="25170" xr:uid="{00000000-0005-0000-0000-0000B4820000}"/>
    <cellStyle name="Note 2 9 7 2 4" xfId="37557" xr:uid="{00000000-0005-0000-0000-0000B5820000}"/>
    <cellStyle name="Note 2 9 7 3" xfId="25171" xr:uid="{00000000-0005-0000-0000-0000B6820000}"/>
    <cellStyle name="Note 2 9 7 3 2" xfId="37558" xr:uid="{00000000-0005-0000-0000-0000B7820000}"/>
    <cellStyle name="Note 2 9 7 4" xfId="25172" xr:uid="{00000000-0005-0000-0000-0000B8820000}"/>
    <cellStyle name="Note 2 9 7 5" xfId="37559" xr:uid="{00000000-0005-0000-0000-0000B9820000}"/>
    <cellStyle name="Note 2 9 8" xfId="25173" xr:uid="{00000000-0005-0000-0000-0000BA820000}"/>
    <cellStyle name="Note 2 9 8 2" xfId="25174" xr:uid="{00000000-0005-0000-0000-0000BB820000}"/>
    <cellStyle name="Note 2 9 8 2 2" xfId="25175" xr:uid="{00000000-0005-0000-0000-0000BC820000}"/>
    <cellStyle name="Note 2 9 8 2 2 2" xfId="37560" xr:uid="{00000000-0005-0000-0000-0000BD820000}"/>
    <cellStyle name="Note 2 9 8 2 3" xfId="25176" xr:uid="{00000000-0005-0000-0000-0000BE820000}"/>
    <cellStyle name="Note 2 9 8 2 4" xfId="37561" xr:uid="{00000000-0005-0000-0000-0000BF820000}"/>
    <cellStyle name="Note 2 9 8 3" xfId="25177" xr:uid="{00000000-0005-0000-0000-0000C0820000}"/>
    <cellStyle name="Note 2 9 8 3 2" xfId="37562" xr:uid="{00000000-0005-0000-0000-0000C1820000}"/>
    <cellStyle name="Note 2 9 8 4" xfId="25178" xr:uid="{00000000-0005-0000-0000-0000C2820000}"/>
    <cellStyle name="Note 2 9 8 5" xfId="37563" xr:uid="{00000000-0005-0000-0000-0000C3820000}"/>
    <cellStyle name="Note 2 9 9" xfId="25179" xr:uid="{00000000-0005-0000-0000-0000C4820000}"/>
    <cellStyle name="Note 2 9 9 2" xfId="25180" xr:uid="{00000000-0005-0000-0000-0000C5820000}"/>
    <cellStyle name="Note 2 9 9 2 2" xfId="25181" xr:uid="{00000000-0005-0000-0000-0000C6820000}"/>
    <cellStyle name="Note 2 9 9 2 2 2" xfId="37564" xr:uid="{00000000-0005-0000-0000-0000C7820000}"/>
    <cellStyle name="Note 2 9 9 2 3" xfId="25182" xr:uid="{00000000-0005-0000-0000-0000C8820000}"/>
    <cellStyle name="Note 2 9 9 2 4" xfId="37565" xr:uid="{00000000-0005-0000-0000-0000C9820000}"/>
    <cellStyle name="Note 2 9 9 3" xfId="25183" xr:uid="{00000000-0005-0000-0000-0000CA820000}"/>
    <cellStyle name="Note 2 9 9 3 2" xfId="37566" xr:uid="{00000000-0005-0000-0000-0000CB820000}"/>
    <cellStyle name="Note 2 9 9 4" xfId="25184" xr:uid="{00000000-0005-0000-0000-0000CC820000}"/>
    <cellStyle name="Note 2 9 9 5" xfId="37567" xr:uid="{00000000-0005-0000-0000-0000CD820000}"/>
    <cellStyle name="Note 2_Balance Sheet" xfId="25185" xr:uid="{00000000-0005-0000-0000-0000CE820000}"/>
    <cellStyle name="Note 20" xfId="25186" xr:uid="{00000000-0005-0000-0000-0000CF820000}"/>
    <cellStyle name="Note 21" xfId="25187" xr:uid="{00000000-0005-0000-0000-0000D0820000}"/>
    <cellStyle name="Note 22" xfId="25188" xr:uid="{00000000-0005-0000-0000-0000D1820000}"/>
    <cellStyle name="Note 23" xfId="25189" xr:uid="{00000000-0005-0000-0000-0000D2820000}"/>
    <cellStyle name="Note 24" xfId="25190" xr:uid="{00000000-0005-0000-0000-0000D3820000}"/>
    <cellStyle name="Note 25" xfId="16062" xr:uid="{00000000-0005-0000-0000-0000D4820000}"/>
    <cellStyle name="Note 26" xfId="37846" xr:uid="{00000000-0005-0000-0000-0000D5820000}"/>
    <cellStyle name="Note 27" xfId="40011" xr:uid="{00000000-0005-0000-0000-0000D6820000}"/>
    <cellStyle name="Note 28" xfId="37852" xr:uid="{00000000-0005-0000-0000-0000D7820000}"/>
    <cellStyle name="Note 29" xfId="42291" xr:uid="{00000000-0005-0000-0000-0000D8820000}"/>
    <cellStyle name="Note 3" xfId="678" xr:uid="{00000000-0005-0000-0000-0000D9820000}"/>
    <cellStyle name="Note 3 10" xfId="25191" xr:uid="{00000000-0005-0000-0000-0000DA820000}"/>
    <cellStyle name="Note 3 11" xfId="25192" xr:uid="{00000000-0005-0000-0000-0000DB820000}"/>
    <cellStyle name="Note 3 12" xfId="25193" xr:uid="{00000000-0005-0000-0000-0000DC820000}"/>
    <cellStyle name="Note 3 13" xfId="25194" xr:uid="{00000000-0005-0000-0000-0000DD820000}"/>
    <cellStyle name="Note 3 14" xfId="25195" xr:uid="{00000000-0005-0000-0000-0000DE820000}"/>
    <cellStyle name="Note 3 15" xfId="25196" xr:uid="{00000000-0005-0000-0000-0000DF820000}"/>
    <cellStyle name="Note 3 16" xfId="25197" xr:uid="{00000000-0005-0000-0000-0000E0820000}"/>
    <cellStyle name="Note 3 17" xfId="25198" xr:uid="{00000000-0005-0000-0000-0000E1820000}"/>
    <cellStyle name="Note 3 18" xfId="39263" xr:uid="{00000000-0005-0000-0000-0000E2820000}"/>
    <cellStyle name="Note 3 2" xfId="755" xr:uid="{00000000-0005-0000-0000-0000E3820000}"/>
    <cellStyle name="Note 3 2 10" xfId="42496" xr:uid="{00000000-0005-0000-0000-0000E4820000}"/>
    <cellStyle name="Note 3 2 2" xfId="25199" xr:uid="{00000000-0005-0000-0000-0000E5820000}"/>
    <cellStyle name="Note 3 2 2 2" xfId="25200" xr:uid="{00000000-0005-0000-0000-0000E6820000}"/>
    <cellStyle name="Note 3 2 2 3" xfId="25201" xr:uid="{00000000-0005-0000-0000-0000E7820000}"/>
    <cellStyle name="Note 3 2 2 4" xfId="25202" xr:uid="{00000000-0005-0000-0000-0000E8820000}"/>
    <cellStyle name="Note 3 2 2_BU&amp;IC" xfId="25203" xr:uid="{00000000-0005-0000-0000-0000E9820000}"/>
    <cellStyle name="Note 3 2 3" xfId="25204" xr:uid="{00000000-0005-0000-0000-0000EA820000}"/>
    <cellStyle name="Note 3 2 4" xfId="25205" xr:uid="{00000000-0005-0000-0000-0000EB820000}"/>
    <cellStyle name="Note 3 2 5" xfId="25206" xr:uid="{00000000-0005-0000-0000-0000EC820000}"/>
    <cellStyle name="Note 3 2 6" xfId="39264" xr:uid="{00000000-0005-0000-0000-0000ED820000}"/>
    <cellStyle name="Note 3 2 7" xfId="41996" xr:uid="{00000000-0005-0000-0000-0000EE820000}"/>
    <cellStyle name="Note 3 2 8" xfId="41986" xr:uid="{00000000-0005-0000-0000-0000EF820000}"/>
    <cellStyle name="Note 3 2 9" xfId="41988" xr:uid="{00000000-0005-0000-0000-0000F0820000}"/>
    <cellStyle name="Note 3 2_BU&amp;IC" xfId="25207" xr:uid="{00000000-0005-0000-0000-0000F1820000}"/>
    <cellStyle name="Note 3 3" xfId="25208" xr:uid="{00000000-0005-0000-0000-0000F2820000}"/>
    <cellStyle name="Note 3 3 2" xfId="25209" xr:uid="{00000000-0005-0000-0000-0000F3820000}"/>
    <cellStyle name="Note 3 3 3" xfId="25210" xr:uid="{00000000-0005-0000-0000-0000F4820000}"/>
    <cellStyle name="Note 3 3 4" xfId="25211" xr:uid="{00000000-0005-0000-0000-0000F5820000}"/>
    <cellStyle name="Note 3 3_BU&amp;IC" xfId="25212" xr:uid="{00000000-0005-0000-0000-0000F6820000}"/>
    <cellStyle name="Note 3 4" xfId="25213" xr:uid="{00000000-0005-0000-0000-0000F7820000}"/>
    <cellStyle name="Note 3 4 2" xfId="25214" xr:uid="{00000000-0005-0000-0000-0000F8820000}"/>
    <cellStyle name="Note 3 4 3" xfId="25215" xr:uid="{00000000-0005-0000-0000-0000F9820000}"/>
    <cellStyle name="Note 3 4 4" xfId="25216" xr:uid="{00000000-0005-0000-0000-0000FA820000}"/>
    <cellStyle name="Note 3 4_BU&amp;IC" xfId="25217" xr:uid="{00000000-0005-0000-0000-0000FB820000}"/>
    <cellStyle name="Note 3 5" xfId="25218" xr:uid="{00000000-0005-0000-0000-0000FC820000}"/>
    <cellStyle name="Note 3 5 2" xfId="25219" xr:uid="{00000000-0005-0000-0000-0000FD820000}"/>
    <cellStyle name="Note 3 5 3" xfId="25220" xr:uid="{00000000-0005-0000-0000-0000FE820000}"/>
    <cellStyle name="Note 3 5_BU&amp;IC" xfId="25221" xr:uid="{00000000-0005-0000-0000-0000FF820000}"/>
    <cellStyle name="Note 3 6" xfId="25222" xr:uid="{00000000-0005-0000-0000-000000830000}"/>
    <cellStyle name="Note 3 6 2" xfId="25223" xr:uid="{00000000-0005-0000-0000-000001830000}"/>
    <cellStyle name="Note 3 6 3" xfId="25224" xr:uid="{00000000-0005-0000-0000-000002830000}"/>
    <cellStyle name="Note 3 6_BU&amp;IC" xfId="25225" xr:uid="{00000000-0005-0000-0000-000003830000}"/>
    <cellStyle name="Note 3 7" xfId="25226" xr:uid="{00000000-0005-0000-0000-000004830000}"/>
    <cellStyle name="Note 3 7 2" xfId="25227" xr:uid="{00000000-0005-0000-0000-000005830000}"/>
    <cellStyle name="Note 3 7 3" xfId="25228" xr:uid="{00000000-0005-0000-0000-000006830000}"/>
    <cellStyle name="Note 3 7_BU&amp;IC" xfId="25229" xr:uid="{00000000-0005-0000-0000-000007830000}"/>
    <cellStyle name="Note 3 8" xfId="25230" xr:uid="{00000000-0005-0000-0000-000008830000}"/>
    <cellStyle name="Note 3 8 2" xfId="25231" xr:uid="{00000000-0005-0000-0000-000009830000}"/>
    <cellStyle name="Note 3 8 3" xfId="25232" xr:uid="{00000000-0005-0000-0000-00000A830000}"/>
    <cellStyle name="Note 3 8_BU&amp;IC" xfId="25233" xr:uid="{00000000-0005-0000-0000-00000B830000}"/>
    <cellStyle name="Note 3 9" xfId="25234" xr:uid="{00000000-0005-0000-0000-00000C830000}"/>
    <cellStyle name="Note 3 9 2" xfId="25235" xr:uid="{00000000-0005-0000-0000-00000D830000}"/>
    <cellStyle name="Note 3 9_BU&amp;IC" xfId="25236" xr:uid="{00000000-0005-0000-0000-00000E830000}"/>
    <cellStyle name="Note 3_BU&amp;IC" xfId="25237" xr:uid="{00000000-0005-0000-0000-00000F830000}"/>
    <cellStyle name="Note 30" xfId="42440" xr:uid="{00000000-0005-0000-0000-000010830000}"/>
    <cellStyle name="Note 31" xfId="42470" xr:uid="{00000000-0005-0000-0000-000011830000}"/>
    <cellStyle name="Note 32" xfId="42532" xr:uid="{00000000-0005-0000-0000-000012830000}"/>
    <cellStyle name="Note 33" xfId="42517" xr:uid="{00000000-0005-0000-0000-000013830000}"/>
    <cellStyle name="Note 4" xfId="25238" xr:uid="{00000000-0005-0000-0000-000014830000}"/>
    <cellStyle name="Note 4 10" xfId="42394" xr:uid="{00000000-0005-0000-0000-000015830000}"/>
    <cellStyle name="Note 4 2" xfId="25239" xr:uid="{00000000-0005-0000-0000-000016830000}"/>
    <cellStyle name="Note 4 2 2" xfId="25240" xr:uid="{00000000-0005-0000-0000-000017830000}"/>
    <cellStyle name="Note 4 2 3" xfId="25241" xr:uid="{00000000-0005-0000-0000-000018830000}"/>
    <cellStyle name="Note 4 2 4" xfId="25242" xr:uid="{00000000-0005-0000-0000-000019830000}"/>
    <cellStyle name="Note 4 2_BU&amp;IC" xfId="25243" xr:uid="{00000000-0005-0000-0000-00001A830000}"/>
    <cellStyle name="Note 4 3" xfId="25244" xr:uid="{00000000-0005-0000-0000-00001B830000}"/>
    <cellStyle name="Note 4 4" xfId="25245" xr:uid="{00000000-0005-0000-0000-00001C830000}"/>
    <cellStyle name="Note 4 5" xfId="25246" xr:uid="{00000000-0005-0000-0000-00001D830000}"/>
    <cellStyle name="Note 4 6" xfId="39265" xr:uid="{00000000-0005-0000-0000-00001E830000}"/>
    <cellStyle name="Note 4 7" xfId="41997" xr:uid="{00000000-0005-0000-0000-00001F830000}"/>
    <cellStyle name="Note 4 8" xfId="38528" xr:uid="{00000000-0005-0000-0000-000020830000}"/>
    <cellStyle name="Note 4 9" xfId="42240" xr:uid="{00000000-0005-0000-0000-000021830000}"/>
    <cellStyle name="Note 4_BU&amp;IC" xfId="25247" xr:uid="{00000000-0005-0000-0000-000022830000}"/>
    <cellStyle name="Note 5" xfId="25248" xr:uid="{00000000-0005-0000-0000-000023830000}"/>
    <cellStyle name="Note 5 10" xfId="42222" xr:uid="{00000000-0005-0000-0000-000024830000}"/>
    <cellStyle name="Note 5 2" xfId="25249" xr:uid="{00000000-0005-0000-0000-000025830000}"/>
    <cellStyle name="Note 5 2 2" xfId="25250" xr:uid="{00000000-0005-0000-0000-000026830000}"/>
    <cellStyle name="Note 5 2 3" xfId="25251" xr:uid="{00000000-0005-0000-0000-000027830000}"/>
    <cellStyle name="Note 5 2 4" xfId="25252" xr:uid="{00000000-0005-0000-0000-000028830000}"/>
    <cellStyle name="Note 5 2_BU&amp;IC" xfId="25253" xr:uid="{00000000-0005-0000-0000-000029830000}"/>
    <cellStyle name="Note 5 3" xfId="25254" xr:uid="{00000000-0005-0000-0000-00002A830000}"/>
    <cellStyle name="Note 5 4" xfId="25255" xr:uid="{00000000-0005-0000-0000-00002B830000}"/>
    <cellStyle name="Note 5 5" xfId="25256" xr:uid="{00000000-0005-0000-0000-00002C830000}"/>
    <cellStyle name="Note 5 6" xfId="39266" xr:uid="{00000000-0005-0000-0000-00002D830000}"/>
    <cellStyle name="Note 5 7" xfId="41998" xr:uid="{00000000-0005-0000-0000-00002E830000}"/>
    <cellStyle name="Note 5 8" xfId="42379" xr:uid="{00000000-0005-0000-0000-00002F830000}"/>
    <cellStyle name="Note 5 9" xfId="42347" xr:uid="{00000000-0005-0000-0000-000030830000}"/>
    <cellStyle name="Note 5_BU&amp;IC" xfId="25257" xr:uid="{00000000-0005-0000-0000-000031830000}"/>
    <cellStyle name="Note 6" xfId="25258" xr:uid="{00000000-0005-0000-0000-000032830000}"/>
    <cellStyle name="Note 6 10" xfId="42227" xr:uid="{00000000-0005-0000-0000-000033830000}"/>
    <cellStyle name="Note 6 2" xfId="25259" xr:uid="{00000000-0005-0000-0000-000034830000}"/>
    <cellStyle name="Note 6 2 2" xfId="25260" xr:uid="{00000000-0005-0000-0000-000035830000}"/>
    <cellStyle name="Note 6 2 3" xfId="25261" xr:uid="{00000000-0005-0000-0000-000036830000}"/>
    <cellStyle name="Note 6 2 4" xfId="25262" xr:uid="{00000000-0005-0000-0000-000037830000}"/>
    <cellStyle name="Note 6 2_BU&amp;IC" xfId="25263" xr:uid="{00000000-0005-0000-0000-000038830000}"/>
    <cellStyle name="Note 6 3" xfId="25264" xr:uid="{00000000-0005-0000-0000-000039830000}"/>
    <cellStyle name="Note 6 4" xfId="25265" xr:uid="{00000000-0005-0000-0000-00003A830000}"/>
    <cellStyle name="Note 6 5" xfId="25266" xr:uid="{00000000-0005-0000-0000-00003B830000}"/>
    <cellStyle name="Note 6 6" xfId="39267" xr:uid="{00000000-0005-0000-0000-00003C830000}"/>
    <cellStyle name="Note 6 7" xfId="41999" xr:uid="{00000000-0005-0000-0000-00003D830000}"/>
    <cellStyle name="Note 6 8" xfId="37828" xr:uid="{00000000-0005-0000-0000-00003E830000}"/>
    <cellStyle name="Note 6 9" xfId="42279" xr:uid="{00000000-0005-0000-0000-00003F830000}"/>
    <cellStyle name="Note 6_BU&amp;IC" xfId="25267" xr:uid="{00000000-0005-0000-0000-000040830000}"/>
    <cellStyle name="Note 7" xfId="25268" xr:uid="{00000000-0005-0000-0000-000041830000}"/>
    <cellStyle name="Note 7 10" xfId="42495" xr:uid="{00000000-0005-0000-0000-000042830000}"/>
    <cellStyle name="Note 7 2" xfId="25269" xr:uid="{00000000-0005-0000-0000-000043830000}"/>
    <cellStyle name="Note 7 2 2" xfId="25270" xr:uid="{00000000-0005-0000-0000-000044830000}"/>
    <cellStyle name="Note 7 2 3" xfId="25271" xr:uid="{00000000-0005-0000-0000-000045830000}"/>
    <cellStyle name="Note 7 2 4" xfId="25272" xr:uid="{00000000-0005-0000-0000-000046830000}"/>
    <cellStyle name="Note 7 2_BU&amp;IC" xfId="25273" xr:uid="{00000000-0005-0000-0000-000047830000}"/>
    <cellStyle name="Note 7 3" xfId="25274" xr:uid="{00000000-0005-0000-0000-000048830000}"/>
    <cellStyle name="Note 7 4" xfId="25275" xr:uid="{00000000-0005-0000-0000-000049830000}"/>
    <cellStyle name="Note 7 5" xfId="25276" xr:uid="{00000000-0005-0000-0000-00004A830000}"/>
    <cellStyle name="Note 7 6" xfId="39268" xr:uid="{00000000-0005-0000-0000-00004B830000}"/>
    <cellStyle name="Note 7 7" xfId="42000" xr:uid="{00000000-0005-0000-0000-00004C830000}"/>
    <cellStyle name="Note 7 8" xfId="42423" xr:uid="{00000000-0005-0000-0000-00004D830000}"/>
    <cellStyle name="Note 7 9" xfId="38523" xr:uid="{00000000-0005-0000-0000-00004E830000}"/>
    <cellStyle name="Note 7_BU&amp;IC" xfId="25277" xr:uid="{00000000-0005-0000-0000-00004F830000}"/>
    <cellStyle name="Note 8" xfId="25278" xr:uid="{00000000-0005-0000-0000-000050830000}"/>
    <cellStyle name="Note 8 10" xfId="42216" xr:uid="{00000000-0005-0000-0000-000051830000}"/>
    <cellStyle name="Note 8 2" xfId="25279" xr:uid="{00000000-0005-0000-0000-000052830000}"/>
    <cellStyle name="Note 8 2 2" xfId="25280" xr:uid="{00000000-0005-0000-0000-000053830000}"/>
    <cellStyle name="Note 8 2 3" xfId="25281" xr:uid="{00000000-0005-0000-0000-000054830000}"/>
    <cellStyle name="Note 8 2 4" xfId="25282" xr:uid="{00000000-0005-0000-0000-000055830000}"/>
    <cellStyle name="Note 8 2_BU&amp;IC" xfId="25283" xr:uid="{00000000-0005-0000-0000-000056830000}"/>
    <cellStyle name="Note 8 3" xfId="25284" xr:uid="{00000000-0005-0000-0000-000057830000}"/>
    <cellStyle name="Note 8 4" xfId="25285" xr:uid="{00000000-0005-0000-0000-000058830000}"/>
    <cellStyle name="Note 8 5" xfId="25286" xr:uid="{00000000-0005-0000-0000-000059830000}"/>
    <cellStyle name="Note 8 6" xfId="39269" xr:uid="{00000000-0005-0000-0000-00005A830000}"/>
    <cellStyle name="Note 8 7" xfId="42001" xr:uid="{00000000-0005-0000-0000-00005B830000}"/>
    <cellStyle name="Note 8 8" xfId="42332" xr:uid="{00000000-0005-0000-0000-00005C830000}"/>
    <cellStyle name="Note 8 9" xfId="38648" xr:uid="{00000000-0005-0000-0000-00005D830000}"/>
    <cellStyle name="Note 8_BU&amp;IC" xfId="25287" xr:uid="{00000000-0005-0000-0000-00005E830000}"/>
    <cellStyle name="Note 9" xfId="25288" xr:uid="{00000000-0005-0000-0000-00005F830000}"/>
    <cellStyle name="Note 9 10" xfId="41773" xr:uid="{00000000-0005-0000-0000-000060830000}"/>
    <cellStyle name="Note 9 2" xfId="25289" xr:uid="{00000000-0005-0000-0000-000061830000}"/>
    <cellStyle name="Note 9 2 2" xfId="25290" xr:uid="{00000000-0005-0000-0000-000062830000}"/>
    <cellStyle name="Note 9 2 3" xfId="25291" xr:uid="{00000000-0005-0000-0000-000063830000}"/>
    <cellStyle name="Note 9 2 4" xfId="25292" xr:uid="{00000000-0005-0000-0000-000064830000}"/>
    <cellStyle name="Note 9 2_BU&amp;IC" xfId="25293" xr:uid="{00000000-0005-0000-0000-000065830000}"/>
    <cellStyle name="Note 9 3" xfId="25294" xr:uid="{00000000-0005-0000-0000-000066830000}"/>
    <cellStyle name="Note 9 4" xfId="25295" xr:uid="{00000000-0005-0000-0000-000067830000}"/>
    <cellStyle name="Note 9 5" xfId="25296" xr:uid="{00000000-0005-0000-0000-000068830000}"/>
    <cellStyle name="Note 9 6" xfId="39262" xr:uid="{00000000-0005-0000-0000-000069830000}"/>
    <cellStyle name="Note 9 7" xfId="41995" xr:uid="{00000000-0005-0000-0000-00006A830000}"/>
    <cellStyle name="Note 9 8" xfId="42364" xr:uid="{00000000-0005-0000-0000-00006B830000}"/>
    <cellStyle name="Note 9 9" xfId="38370" xr:uid="{00000000-0005-0000-0000-00006C830000}"/>
    <cellStyle name="Note 9_BU&amp;IC" xfId="25297" xr:uid="{00000000-0005-0000-0000-00006D830000}"/>
    <cellStyle name="Note_5 year overview margin" xfId="37671" xr:uid="{00000000-0005-0000-0000-00006E830000}"/>
    <cellStyle name="Notiz 10" xfId="25298" xr:uid="{00000000-0005-0000-0000-00006F830000}"/>
    <cellStyle name="Notiz 10 10" xfId="42373" xr:uid="{00000000-0005-0000-0000-000070830000}"/>
    <cellStyle name="Notiz 10 2" xfId="25299" xr:uid="{00000000-0005-0000-0000-000071830000}"/>
    <cellStyle name="Notiz 10 2 10" xfId="42409" xr:uid="{00000000-0005-0000-0000-000072830000}"/>
    <cellStyle name="Notiz 10 2 2" xfId="25300" xr:uid="{00000000-0005-0000-0000-000073830000}"/>
    <cellStyle name="Notiz 10 2 2 2" xfId="25301" xr:uid="{00000000-0005-0000-0000-000074830000}"/>
    <cellStyle name="Notiz 10 2 2 2 2" xfId="25302" xr:uid="{00000000-0005-0000-0000-000075830000}"/>
    <cellStyle name="Notiz 10 2 2 2_BU&amp;IC" xfId="25303" xr:uid="{00000000-0005-0000-0000-000076830000}"/>
    <cellStyle name="Notiz 10 2 2 3" xfId="25304" xr:uid="{00000000-0005-0000-0000-000077830000}"/>
    <cellStyle name="Notiz 10 2 2 3 2" xfId="25305" xr:uid="{00000000-0005-0000-0000-000078830000}"/>
    <cellStyle name="Notiz 10 2 2 3_BU&amp;IC" xfId="25306" xr:uid="{00000000-0005-0000-0000-000079830000}"/>
    <cellStyle name="Notiz 10 2 2 4" xfId="25307" xr:uid="{00000000-0005-0000-0000-00007A830000}"/>
    <cellStyle name="Notiz 10 2 2_BU&amp;IC" xfId="25308" xr:uid="{00000000-0005-0000-0000-00007B830000}"/>
    <cellStyle name="Notiz 10 2 3" xfId="25309" xr:uid="{00000000-0005-0000-0000-00007C830000}"/>
    <cellStyle name="Notiz 10 2 3 2" xfId="25310" xr:uid="{00000000-0005-0000-0000-00007D830000}"/>
    <cellStyle name="Notiz 10 2 3_BU&amp;IC" xfId="25311" xr:uid="{00000000-0005-0000-0000-00007E830000}"/>
    <cellStyle name="Notiz 10 2 4" xfId="25312" xr:uid="{00000000-0005-0000-0000-00007F830000}"/>
    <cellStyle name="Notiz 10 2 4 2" xfId="25313" xr:uid="{00000000-0005-0000-0000-000080830000}"/>
    <cellStyle name="Notiz 10 2 4_BU&amp;IC" xfId="25314" xr:uid="{00000000-0005-0000-0000-000081830000}"/>
    <cellStyle name="Notiz 10 2 5" xfId="25315" xr:uid="{00000000-0005-0000-0000-000082830000}"/>
    <cellStyle name="Notiz 10 2 6" xfId="39271" xr:uid="{00000000-0005-0000-0000-000083830000}"/>
    <cellStyle name="Notiz 10 2 7" xfId="42003" xr:uid="{00000000-0005-0000-0000-000084830000}"/>
    <cellStyle name="Notiz 10 2 8" xfId="42403" xr:uid="{00000000-0005-0000-0000-000085830000}"/>
    <cellStyle name="Notiz 10 2 9" xfId="38497" xr:uid="{00000000-0005-0000-0000-000086830000}"/>
    <cellStyle name="Notiz 10 2_BU&amp;IC" xfId="25316" xr:uid="{00000000-0005-0000-0000-000087830000}"/>
    <cellStyle name="Notiz 10 3" xfId="25317" xr:uid="{00000000-0005-0000-0000-000088830000}"/>
    <cellStyle name="Notiz 10 3 2" xfId="25318" xr:uid="{00000000-0005-0000-0000-000089830000}"/>
    <cellStyle name="Notiz 10 3 2 2" xfId="25319" xr:uid="{00000000-0005-0000-0000-00008A830000}"/>
    <cellStyle name="Notiz 10 3 2_BU&amp;IC" xfId="25320" xr:uid="{00000000-0005-0000-0000-00008B830000}"/>
    <cellStyle name="Notiz 10 3 3" xfId="25321" xr:uid="{00000000-0005-0000-0000-00008C830000}"/>
    <cellStyle name="Notiz 10 3 3 2" xfId="25322" xr:uid="{00000000-0005-0000-0000-00008D830000}"/>
    <cellStyle name="Notiz 10 3 3_BU&amp;IC" xfId="25323" xr:uid="{00000000-0005-0000-0000-00008E830000}"/>
    <cellStyle name="Notiz 10 3 4" xfId="25324" xr:uid="{00000000-0005-0000-0000-00008F830000}"/>
    <cellStyle name="Notiz 10 3_BU&amp;IC" xfId="25325" xr:uid="{00000000-0005-0000-0000-000090830000}"/>
    <cellStyle name="Notiz 10 4" xfId="25326" xr:uid="{00000000-0005-0000-0000-000091830000}"/>
    <cellStyle name="Notiz 10 4 2" xfId="25327" xr:uid="{00000000-0005-0000-0000-000092830000}"/>
    <cellStyle name="Notiz 10 4 2 2" xfId="25328" xr:uid="{00000000-0005-0000-0000-000093830000}"/>
    <cellStyle name="Notiz 10 4 2_BU&amp;IC" xfId="25329" xr:uid="{00000000-0005-0000-0000-000094830000}"/>
    <cellStyle name="Notiz 10 4 3" xfId="25330" xr:uid="{00000000-0005-0000-0000-000095830000}"/>
    <cellStyle name="Notiz 10 4_BU&amp;IC" xfId="25331" xr:uid="{00000000-0005-0000-0000-000096830000}"/>
    <cellStyle name="Notiz 10 5" xfId="25332" xr:uid="{00000000-0005-0000-0000-000097830000}"/>
    <cellStyle name="Notiz 10 5 2" xfId="25333" xr:uid="{00000000-0005-0000-0000-000098830000}"/>
    <cellStyle name="Notiz 10 5_BU&amp;IC" xfId="25334" xr:uid="{00000000-0005-0000-0000-000099830000}"/>
    <cellStyle name="Notiz 10 6" xfId="25335" xr:uid="{00000000-0005-0000-0000-00009A830000}"/>
    <cellStyle name="Notiz 10 6 2" xfId="25336" xr:uid="{00000000-0005-0000-0000-00009B830000}"/>
    <cellStyle name="Notiz 10 6_BU&amp;IC" xfId="25337" xr:uid="{00000000-0005-0000-0000-00009C830000}"/>
    <cellStyle name="Notiz 10 7" xfId="25338" xr:uid="{00000000-0005-0000-0000-00009D830000}"/>
    <cellStyle name="Notiz 10 8" xfId="39270" xr:uid="{00000000-0005-0000-0000-00009E830000}"/>
    <cellStyle name="Notiz 10 9" xfId="42002" xr:uid="{00000000-0005-0000-0000-00009F830000}"/>
    <cellStyle name="Notiz 10_BU&amp;IC" xfId="25339" xr:uid="{00000000-0005-0000-0000-0000A0830000}"/>
    <cellStyle name="Notiz 11" xfId="25340" xr:uid="{00000000-0005-0000-0000-0000A1830000}"/>
    <cellStyle name="Notiz 11 10" xfId="42456" xr:uid="{00000000-0005-0000-0000-0000A2830000}"/>
    <cellStyle name="Notiz 11 2" xfId="25341" xr:uid="{00000000-0005-0000-0000-0000A3830000}"/>
    <cellStyle name="Notiz 11 2 10" xfId="41774" xr:uid="{00000000-0005-0000-0000-0000A4830000}"/>
    <cellStyle name="Notiz 11 2 2" xfId="25342" xr:uid="{00000000-0005-0000-0000-0000A5830000}"/>
    <cellStyle name="Notiz 11 2 2 2" xfId="25343" xr:uid="{00000000-0005-0000-0000-0000A6830000}"/>
    <cellStyle name="Notiz 11 2 2 2 2" xfId="25344" xr:uid="{00000000-0005-0000-0000-0000A7830000}"/>
    <cellStyle name="Notiz 11 2 2 2_BU&amp;IC" xfId="25345" xr:uid="{00000000-0005-0000-0000-0000A8830000}"/>
    <cellStyle name="Notiz 11 2 2 3" xfId="25346" xr:uid="{00000000-0005-0000-0000-0000A9830000}"/>
    <cellStyle name="Notiz 11 2 2 3 2" xfId="25347" xr:uid="{00000000-0005-0000-0000-0000AA830000}"/>
    <cellStyle name="Notiz 11 2 2 3_BU&amp;IC" xfId="25348" xr:uid="{00000000-0005-0000-0000-0000AB830000}"/>
    <cellStyle name="Notiz 11 2 2 4" xfId="25349" xr:uid="{00000000-0005-0000-0000-0000AC830000}"/>
    <cellStyle name="Notiz 11 2 2_BU&amp;IC" xfId="25350" xr:uid="{00000000-0005-0000-0000-0000AD830000}"/>
    <cellStyle name="Notiz 11 2 3" xfId="25351" xr:uid="{00000000-0005-0000-0000-0000AE830000}"/>
    <cellStyle name="Notiz 11 2 3 2" xfId="25352" xr:uid="{00000000-0005-0000-0000-0000AF830000}"/>
    <cellStyle name="Notiz 11 2 3_BU&amp;IC" xfId="25353" xr:uid="{00000000-0005-0000-0000-0000B0830000}"/>
    <cellStyle name="Notiz 11 2 4" xfId="25354" xr:uid="{00000000-0005-0000-0000-0000B1830000}"/>
    <cellStyle name="Notiz 11 2 4 2" xfId="25355" xr:uid="{00000000-0005-0000-0000-0000B2830000}"/>
    <cellStyle name="Notiz 11 2 4_BU&amp;IC" xfId="25356" xr:uid="{00000000-0005-0000-0000-0000B3830000}"/>
    <cellStyle name="Notiz 11 2 5" xfId="25357" xr:uid="{00000000-0005-0000-0000-0000B4830000}"/>
    <cellStyle name="Notiz 11 2 6" xfId="39273" xr:uid="{00000000-0005-0000-0000-0000B5830000}"/>
    <cellStyle name="Notiz 11 2 7" xfId="42005" xr:uid="{00000000-0005-0000-0000-0000B6830000}"/>
    <cellStyle name="Notiz 11 2 8" xfId="42363" xr:uid="{00000000-0005-0000-0000-0000B7830000}"/>
    <cellStyle name="Notiz 11 2 9" xfId="38369" xr:uid="{00000000-0005-0000-0000-0000B8830000}"/>
    <cellStyle name="Notiz 11 2_BU&amp;IC" xfId="25358" xr:uid="{00000000-0005-0000-0000-0000B9830000}"/>
    <cellStyle name="Notiz 11 3" xfId="25359" xr:uid="{00000000-0005-0000-0000-0000BA830000}"/>
    <cellStyle name="Notiz 11 3 2" xfId="25360" xr:uid="{00000000-0005-0000-0000-0000BB830000}"/>
    <cellStyle name="Notiz 11 3 2 2" xfId="25361" xr:uid="{00000000-0005-0000-0000-0000BC830000}"/>
    <cellStyle name="Notiz 11 3 2_BU&amp;IC" xfId="25362" xr:uid="{00000000-0005-0000-0000-0000BD830000}"/>
    <cellStyle name="Notiz 11 3 3" xfId="25363" xr:uid="{00000000-0005-0000-0000-0000BE830000}"/>
    <cellStyle name="Notiz 11 3 3 2" xfId="25364" xr:uid="{00000000-0005-0000-0000-0000BF830000}"/>
    <cellStyle name="Notiz 11 3 3_BU&amp;IC" xfId="25365" xr:uid="{00000000-0005-0000-0000-0000C0830000}"/>
    <cellStyle name="Notiz 11 3 4" xfId="25366" xr:uid="{00000000-0005-0000-0000-0000C1830000}"/>
    <cellStyle name="Notiz 11 3_BU&amp;IC" xfId="25367" xr:uid="{00000000-0005-0000-0000-0000C2830000}"/>
    <cellStyle name="Notiz 11 4" xfId="25368" xr:uid="{00000000-0005-0000-0000-0000C3830000}"/>
    <cellStyle name="Notiz 11 4 2" xfId="25369" xr:uid="{00000000-0005-0000-0000-0000C4830000}"/>
    <cellStyle name="Notiz 11 4 2 2" xfId="25370" xr:uid="{00000000-0005-0000-0000-0000C5830000}"/>
    <cellStyle name="Notiz 11 4 2_BU&amp;IC" xfId="25371" xr:uid="{00000000-0005-0000-0000-0000C6830000}"/>
    <cellStyle name="Notiz 11 4 3" xfId="25372" xr:uid="{00000000-0005-0000-0000-0000C7830000}"/>
    <cellStyle name="Notiz 11 4_BU&amp;IC" xfId="25373" xr:uid="{00000000-0005-0000-0000-0000C8830000}"/>
    <cellStyle name="Notiz 11 5" xfId="25374" xr:uid="{00000000-0005-0000-0000-0000C9830000}"/>
    <cellStyle name="Notiz 11 5 2" xfId="25375" xr:uid="{00000000-0005-0000-0000-0000CA830000}"/>
    <cellStyle name="Notiz 11 5_BU&amp;IC" xfId="25376" xr:uid="{00000000-0005-0000-0000-0000CB830000}"/>
    <cellStyle name="Notiz 11 6" xfId="25377" xr:uid="{00000000-0005-0000-0000-0000CC830000}"/>
    <cellStyle name="Notiz 11 6 2" xfId="25378" xr:uid="{00000000-0005-0000-0000-0000CD830000}"/>
    <cellStyle name="Notiz 11 6_BU&amp;IC" xfId="25379" xr:uid="{00000000-0005-0000-0000-0000CE830000}"/>
    <cellStyle name="Notiz 11 7" xfId="25380" xr:uid="{00000000-0005-0000-0000-0000CF830000}"/>
    <cellStyle name="Notiz 11 8" xfId="39272" xr:uid="{00000000-0005-0000-0000-0000D0830000}"/>
    <cellStyle name="Notiz 11 9" xfId="42004" xr:uid="{00000000-0005-0000-0000-0000D1830000}"/>
    <cellStyle name="Notiz 11_BU&amp;IC" xfId="25381" xr:uid="{00000000-0005-0000-0000-0000D2830000}"/>
    <cellStyle name="Notiz 12" xfId="25382" xr:uid="{00000000-0005-0000-0000-0000D3830000}"/>
    <cellStyle name="Notiz 12 2" xfId="25383" xr:uid="{00000000-0005-0000-0000-0000D4830000}"/>
    <cellStyle name="Notiz 12 3" xfId="39274" xr:uid="{00000000-0005-0000-0000-0000D5830000}"/>
    <cellStyle name="Notiz 12_BU&amp;IC" xfId="25384" xr:uid="{00000000-0005-0000-0000-0000D6830000}"/>
    <cellStyle name="Notiz 13" xfId="25385" xr:uid="{00000000-0005-0000-0000-0000D7830000}"/>
    <cellStyle name="Notiz 13 2" xfId="25386" xr:uid="{00000000-0005-0000-0000-0000D8830000}"/>
    <cellStyle name="Notiz 13_BU&amp;IC" xfId="25387" xr:uid="{00000000-0005-0000-0000-0000D9830000}"/>
    <cellStyle name="Notiz 14" xfId="25388" xr:uid="{00000000-0005-0000-0000-0000DA830000}"/>
    <cellStyle name="Notiz 15" xfId="25389" xr:uid="{00000000-0005-0000-0000-0000DB830000}"/>
    <cellStyle name="Notiz 16" xfId="25390" xr:uid="{00000000-0005-0000-0000-0000DC830000}"/>
    <cellStyle name="Notiz 17" xfId="25391" xr:uid="{00000000-0005-0000-0000-0000DD830000}"/>
    <cellStyle name="Notiz 18" xfId="25392" xr:uid="{00000000-0005-0000-0000-0000DE830000}"/>
    <cellStyle name="Notiz 19" xfId="25393" xr:uid="{00000000-0005-0000-0000-0000DF830000}"/>
    <cellStyle name="Notiz 2" xfId="257" xr:uid="{00000000-0005-0000-0000-0000E0830000}"/>
    <cellStyle name="Notiz 2 10" xfId="25394" xr:uid="{00000000-0005-0000-0000-0000E1830000}"/>
    <cellStyle name="Notiz 2 10 2" xfId="25395" xr:uid="{00000000-0005-0000-0000-0000E2830000}"/>
    <cellStyle name="Notiz 2 10 3" xfId="39275" xr:uid="{00000000-0005-0000-0000-0000E3830000}"/>
    <cellStyle name="Notiz 2 10_BU&amp;IC" xfId="25396" xr:uid="{00000000-0005-0000-0000-0000E4830000}"/>
    <cellStyle name="Notiz 2 11" xfId="25397" xr:uid="{00000000-0005-0000-0000-0000E5830000}"/>
    <cellStyle name="Notiz 2 11 2" xfId="25398" xr:uid="{00000000-0005-0000-0000-0000E6830000}"/>
    <cellStyle name="Notiz 2 11 3" xfId="39276" xr:uid="{00000000-0005-0000-0000-0000E7830000}"/>
    <cellStyle name="Notiz 2 11_BU&amp;IC" xfId="25399" xr:uid="{00000000-0005-0000-0000-0000E8830000}"/>
    <cellStyle name="Notiz 2 12" xfId="25400" xr:uid="{00000000-0005-0000-0000-0000E9830000}"/>
    <cellStyle name="Notiz 2 13" xfId="25401" xr:uid="{00000000-0005-0000-0000-0000EA830000}"/>
    <cellStyle name="Notiz 2 14" xfId="25402" xr:uid="{00000000-0005-0000-0000-0000EB830000}"/>
    <cellStyle name="Notiz 2 15" xfId="25403" xr:uid="{00000000-0005-0000-0000-0000EC830000}"/>
    <cellStyle name="Notiz 2 16" xfId="25404" xr:uid="{00000000-0005-0000-0000-0000ED830000}"/>
    <cellStyle name="Notiz 2 17" xfId="25405" xr:uid="{00000000-0005-0000-0000-0000EE830000}"/>
    <cellStyle name="Notiz 2 18" xfId="679" xr:uid="{00000000-0005-0000-0000-0000EF830000}"/>
    <cellStyle name="Notiz 2 2" xfId="258" xr:uid="{00000000-0005-0000-0000-0000F0830000}"/>
    <cellStyle name="Notiz 2 2 10" xfId="25406" xr:uid="{00000000-0005-0000-0000-0000F1830000}"/>
    <cellStyle name="Notiz 2 2 11" xfId="25407" xr:uid="{00000000-0005-0000-0000-0000F2830000}"/>
    <cellStyle name="Notiz 2 2 12" xfId="756" xr:uid="{00000000-0005-0000-0000-0000F3830000}"/>
    <cellStyle name="Notiz 2 2 2" xfId="563" xr:uid="{00000000-0005-0000-0000-0000F4830000}"/>
    <cellStyle name="Notiz 2 2 2 10" xfId="25409" xr:uid="{00000000-0005-0000-0000-0000F5830000}"/>
    <cellStyle name="Notiz 2 2 2 11" xfId="25408" xr:uid="{00000000-0005-0000-0000-0000F6830000}"/>
    <cellStyle name="Notiz 2 2 2 12" xfId="37931" xr:uid="{00000000-0005-0000-0000-0000F7830000}"/>
    <cellStyle name="Notiz 2 2 2 13" xfId="42595" xr:uid="{00000000-0005-0000-0000-0000F8830000}"/>
    <cellStyle name="Notiz 2 2 2 2" xfId="25410" xr:uid="{00000000-0005-0000-0000-0000F9830000}"/>
    <cellStyle name="Notiz 2 2 2 2 2" xfId="25411" xr:uid="{00000000-0005-0000-0000-0000FA830000}"/>
    <cellStyle name="Notiz 2 2 2 2 2 2" xfId="39278" xr:uid="{00000000-0005-0000-0000-0000FB830000}"/>
    <cellStyle name="Notiz 2 2 2 2 3" xfId="41019" xr:uid="{00000000-0005-0000-0000-0000FC830000}"/>
    <cellStyle name="Notiz 2 2 2 2 3 2" xfId="41693" xr:uid="{00000000-0005-0000-0000-0000FD830000}"/>
    <cellStyle name="Notiz 2 2 2 2 4" xfId="41326" xr:uid="{00000000-0005-0000-0000-0000FE830000}"/>
    <cellStyle name="Notiz 2 2 2 2 5" xfId="38183" xr:uid="{00000000-0005-0000-0000-0000FF830000}"/>
    <cellStyle name="Notiz 2 2 2 2_BU&amp;IC" xfId="25412" xr:uid="{00000000-0005-0000-0000-000000840000}"/>
    <cellStyle name="Notiz 2 2 2 3" xfId="25413" xr:uid="{00000000-0005-0000-0000-000001840000}"/>
    <cellStyle name="Notiz 2 2 2 3 2" xfId="25414" xr:uid="{00000000-0005-0000-0000-000002840000}"/>
    <cellStyle name="Notiz 2 2 2 3 2 2" xfId="39279" xr:uid="{00000000-0005-0000-0000-000003840000}"/>
    <cellStyle name="Notiz 2 2 2 3 3" xfId="41020" xr:uid="{00000000-0005-0000-0000-000004840000}"/>
    <cellStyle name="Notiz 2 2 2 3 3 2" xfId="41694" xr:uid="{00000000-0005-0000-0000-000005840000}"/>
    <cellStyle name="Notiz 2 2 2 3 4" xfId="41422" xr:uid="{00000000-0005-0000-0000-000006840000}"/>
    <cellStyle name="Notiz 2 2 2 3 5" xfId="38280" xr:uid="{00000000-0005-0000-0000-000007840000}"/>
    <cellStyle name="Notiz 2 2 2 3_BU&amp;IC" xfId="25415" xr:uid="{00000000-0005-0000-0000-000008840000}"/>
    <cellStyle name="Notiz 2 2 2 4" xfId="25416" xr:uid="{00000000-0005-0000-0000-000009840000}"/>
    <cellStyle name="Notiz 2 2 2 4 2" xfId="39280" xr:uid="{00000000-0005-0000-0000-00000A840000}"/>
    <cellStyle name="Notiz 2 2 2 5" xfId="25417" xr:uid="{00000000-0005-0000-0000-00000B840000}"/>
    <cellStyle name="Notiz 2 2 2 5 2" xfId="39277" xr:uid="{00000000-0005-0000-0000-00000C840000}"/>
    <cellStyle name="Notiz 2 2 2 6" xfId="25418" xr:uid="{00000000-0005-0000-0000-00000D840000}"/>
    <cellStyle name="Notiz 2 2 2 6 2" xfId="41527" xr:uid="{00000000-0005-0000-0000-00000E840000}"/>
    <cellStyle name="Notiz 2 2 2 6 3" xfId="40852" xr:uid="{00000000-0005-0000-0000-00000F840000}"/>
    <cellStyle name="Notiz 2 2 2 7" xfId="25419" xr:uid="{00000000-0005-0000-0000-000010840000}"/>
    <cellStyle name="Notiz 2 2 2 7 2" xfId="38058" xr:uid="{00000000-0005-0000-0000-000011840000}"/>
    <cellStyle name="Notiz 2 2 2 8" xfId="25420" xr:uid="{00000000-0005-0000-0000-000012840000}"/>
    <cellStyle name="Notiz 2 2 2 8 2" xfId="41230" xr:uid="{00000000-0005-0000-0000-000013840000}"/>
    <cellStyle name="Notiz 2 2 2 9" xfId="25421" xr:uid="{00000000-0005-0000-0000-000014840000}"/>
    <cellStyle name="Notiz 2 2 2_B-A-AV-17C-1" xfId="39281" xr:uid="{00000000-0005-0000-0000-000015840000}"/>
    <cellStyle name="Notiz 2 2 3" xfId="25422" xr:uid="{00000000-0005-0000-0000-000016840000}"/>
    <cellStyle name="Notiz 2 2 3 2" xfId="25423" xr:uid="{00000000-0005-0000-0000-000017840000}"/>
    <cellStyle name="Notiz 2 2 3 3" xfId="39282" xr:uid="{00000000-0005-0000-0000-000018840000}"/>
    <cellStyle name="Notiz 2 2 3_BU&amp;IC" xfId="25424" xr:uid="{00000000-0005-0000-0000-000019840000}"/>
    <cellStyle name="Notiz 2 2 4" xfId="25425" xr:uid="{00000000-0005-0000-0000-00001A840000}"/>
    <cellStyle name="Notiz 2 2 4 2" xfId="25426" xr:uid="{00000000-0005-0000-0000-00001B840000}"/>
    <cellStyle name="Notiz 2 2 4_BU&amp;IC" xfId="25427" xr:uid="{00000000-0005-0000-0000-00001C840000}"/>
    <cellStyle name="Notiz 2 2 5" xfId="25428" xr:uid="{00000000-0005-0000-0000-00001D840000}"/>
    <cellStyle name="Notiz 2 2 6" xfId="25429" xr:uid="{00000000-0005-0000-0000-00001E840000}"/>
    <cellStyle name="Notiz 2 2 7" xfId="25430" xr:uid="{00000000-0005-0000-0000-00001F840000}"/>
    <cellStyle name="Notiz 2 2 8" xfId="25431" xr:uid="{00000000-0005-0000-0000-000020840000}"/>
    <cellStyle name="Notiz 2 2 9" xfId="25432" xr:uid="{00000000-0005-0000-0000-000021840000}"/>
    <cellStyle name="Notiz 2 2_5 year overview margin" xfId="37672" xr:uid="{00000000-0005-0000-0000-000022840000}"/>
    <cellStyle name="Notiz 2 3" xfId="259" xr:uid="{00000000-0005-0000-0000-000023840000}"/>
    <cellStyle name="Notiz 2 3 10" xfId="25434" xr:uid="{00000000-0005-0000-0000-000024840000}"/>
    <cellStyle name="Notiz 2 3 11" xfId="25433" xr:uid="{00000000-0005-0000-0000-000025840000}"/>
    <cellStyle name="Notiz 2 3 2" xfId="25435" xr:uid="{00000000-0005-0000-0000-000026840000}"/>
    <cellStyle name="Notiz 2 3 2 2" xfId="25436" xr:uid="{00000000-0005-0000-0000-000027840000}"/>
    <cellStyle name="Notiz 2 3 2 2 2" xfId="39285" xr:uid="{00000000-0005-0000-0000-000028840000}"/>
    <cellStyle name="Notiz 2 3 2 3" xfId="39284" xr:uid="{00000000-0005-0000-0000-000029840000}"/>
    <cellStyle name="Notiz 2 3 2_BU&amp;IC" xfId="25437" xr:uid="{00000000-0005-0000-0000-00002A840000}"/>
    <cellStyle name="Notiz 2 3 3" xfId="25438" xr:uid="{00000000-0005-0000-0000-00002B840000}"/>
    <cellStyle name="Notiz 2 3 3 2" xfId="25439" xr:uid="{00000000-0005-0000-0000-00002C840000}"/>
    <cellStyle name="Notiz 2 3 3 3" xfId="39286" xr:uid="{00000000-0005-0000-0000-00002D840000}"/>
    <cellStyle name="Notiz 2 3 3_BU&amp;IC" xfId="25440" xr:uid="{00000000-0005-0000-0000-00002E840000}"/>
    <cellStyle name="Notiz 2 3 4" xfId="25441" xr:uid="{00000000-0005-0000-0000-00002F840000}"/>
    <cellStyle name="Notiz 2 3 4 2" xfId="39283" xr:uid="{00000000-0005-0000-0000-000030840000}"/>
    <cellStyle name="Notiz 2 3 5" xfId="25442" xr:uid="{00000000-0005-0000-0000-000031840000}"/>
    <cellStyle name="Notiz 2 3 6" xfId="25443" xr:uid="{00000000-0005-0000-0000-000032840000}"/>
    <cellStyle name="Notiz 2 3 7" xfId="25444" xr:uid="{00000000-0005-0000-0000-000033840000}"/>
    <cellStyle name="Notiz 2 3 8" xfId="25445" xr:uid="{00000000-0005-0000-0000-000034840000}"/>
    <cellStyle name="Notiz 2 3 9" xfId="25446" xr:uid="{00000000-0005-0000-0000-000035840000}"/>
    <cellStyle name="Notiz 2 3_B_Aktiven" xfId="25447" xr:uid="{00000000-0005-0000-0000-000036840000}"/>
    <cellStyle name="Notiz 2 4" xfId="564" xr:uid="{00000000-0005-0000-0000-000037840000}"/>
    <cellStyle name="Notiz 2 4 10" xfId="25449" xr:uid="{00000000-0005-0000-0000-000038840000}"/>
    <cellStyle name="Notiz 2 4 11" xfId="25448" xr:uid="{00000000-0005-0000-0000-000039840000}"/>
    <cellStyle name="Notiz 2 4 12" xfId="37932" xr:uid="{00000000-0005-0000-0000-00003A840000}"/>
    <cellStyle name="Notiz 2 4 13" xfId="42596" xr:uid="{00000000-0005-0000-0000-00003B840000}"/>
    <cellStyle name="Notiz 2 4 2" xfId="25450" xr:uid="{00000000-0005-0000-0000-00003C840000}"/>
    <cellStyle name="Notiz 2 4 2 2" xfId="25451" xr:uid="{00000000-0005-0000-0000-00003D840000}"/>
    <cellStyle name="Notiz 2 4 2 2 2" xfId="39288" xr:uid="{00000000-0005-0000-0000-00003E840000}"/>
    <cellStyle name="Notiz 2 4 2 3" xfId="41021" xr:uid="{00000000-0005-0000-0000-00003F840000}"/>
    <cellStyle name="Notiz 2 4 2 3 2" xfId="41695" xr:uid="{00000000-0005-0000-0000-000040840000}"/>
    <cellStyle name="Notiz 2 4 2 4" xfId="41327" xr:uid="{00000000-0005-0000-0000-000041840000}"/>
    <cellStyle name="Notiz 2 4 2 5" xfId="38184" xr:uid="{00000000-0005-0000-0000-000042840000}"/>
    <cellStyle name="Notiz 2 4 2_BU&amp;IC" xfId="25452" xr:uid="{00000000-0005-0000-0000-000043840000}"/>
    <cellStyle name="Notiz 2 4 3" xfId="25453" xr:uid="{00000000-0005-0000-0000-000044840000}"/>
    <cellStyle name="Notiz 2 4 3 2" xfId="25454" xr:uid="{00000000-0005-0000-0000-000045840000}"/>
    <cellStyle name="Notiz 2 4 3 2 2" xfId="39289" xr:uid="{00000000-0005-0000-0000-000046840000}"/>
    <cellStyle name="Notiz 2 4 3 3" xfId="41022" xr:uid="{00000000-0005-0000-0000-000047840000}"/>
    <cellStyle name="Notiz 2 4 3 3 2" xfId="41696" xr:uid="{00000000-0005-0000-0000-000048840000}"/>
    <cellStyle name="Notiz 2 4 3 4" xfId="41423" xr:uid="{00000000-0005-0000-0000-000049840000}"/>
    <cellStyle name="Notiz 2 4 3 5" xfId="38281" xr:uid="{00000000-0005-0000-0000-00004A840000}"/>
    <cellStyle name="Notiz 2 4 3_BU&amp;IC" xfId="25455" xr:uid="{00000000-0005-0000-0000-00004B840000}"/>
    <cellStyle name="Notiz 2 4 4" xfId="25456" xr:uid="{00000000-0005-0000-0000-00004C840000}"/>
    <cellStyle name="Notiz 2 4 4 2" xfId="39290" xr:uid="{00000000-0005-0000-0000-00004D840000}"/>
    <cellStyle name="Notiz 2 4 5" xfId="25457" xr:uid="{00000000-0005-0000-0000-00004E840000}"/>
    <cellStyle name="Notiz 2 4 5 2" xfId="39287" xr:uid="{00000000-0005-0000-0000-00004F840000}"/>
    <cellStyle name="Notiz 2 4 6" xfId="25458" xr:uid="{00000000-0005-0000-0000-000050840000}"/>
    <cellStyle name="Notiz 2 4 6 2" xfId="41528" xr:uid="{00000000-0005-0000-0000-000051840000}"/>
    <cellStyle name="Notiz 2 4 6 3" xfId="40853" xr:uid="{00000000-0005-0000-0000-000052840000}"/>
    <cellStyle name="Notiz 2 4 7" xfId="25459" xr:uid="{00000000-0005-0000-0000-000053840000}"/>
    <cellStyle name="Notiz 2 4 7 2" xfId="38059" xr:uid="{00000000-0005-0000-0000-000054840000}"/>
    <cellStyle name="Notiz 2 4 8" xfId="25460" xr:uid="{00000000-0005-0000-0000-000055840000}"/>
    <cellStyle name="Notiz 2 4 8 2" xfId="41231" xr:uid="{00000000-0005-0000-0000-000056840000}"/>
    <cellStyle name="Notiz 2 4 9" xfId="25461" xr:uid="{00000000-0005-0000-0000-000057840000}"/>
    <cellStyle name="Notiz 2 4_B-A-AV-17C-1" xfId="39291" xr:uid="{00000000-0005-0000-0000-000058840000}"/>
    <cellStyle name="Notiz 2 5" xfId="25462" xr:uid="{00000000-0005-0000-0000-000059840000}"/>
    <cellStyle name="Notiz 2 5 2" xfId="25463" xr:uid="{00000000-0005-0000-0000-00005A840000}"/>
    <cellStyle name="Notiz 2 5 2 2" xfId="39293" xr:uid="{00000000-0005-0000-0000-00005B840000}"/>
    <cellStyle name="Notiz 2 5 3" xfId="25464" xr:uid="{00000000-0005-0000-0000-00005C840000}"/>
    <cellStyle name="Notiz 2 5 4" xfId="25465" xr:uid="{00000000-0005-0000-0000-00005D840000}"/>
    <cellStyle name="Notiz 2 5 5" xfId="39292" xr:uid="{00000000-0005-0000-0000-00005E840000}"/>
    <cellStyle name="Notiz 2 5_BU&amp;IC" xfId="25466" xr:uid="{00000000-0005-0000-0000-00005F840000}"/>
    <cellStyle name="Notiz 2 6" xfId="25467" xr:uid="{00000000-0005-0000-0000-000060840000}"/>
    <cellStyle name="Notiz 2 6 2" xfId="25468" xr:uid="{00000000-0005-0000-0000-000061840000}"/>
    <cellStyle name="Notiz 2 6 3" xfId="25469" xr:uid="{00000000-0005-0000-0000-000062840000}"/>
    <cellStyle name="Notiz 2 6 4" xfId="25470" xr:uid="{00000000-0005-0000-0000-000063840000}"/>
    <cellStyle name="Notiz 2 6 5" xfId="39294" xr:uid="{00000000-0005-0000-0000-000064840000}"/>
    <cellStyle name="Notiz 2 6_BU&amp;IC" xfId="25471" xr:uid="{00000000-0005-0000-0000-000065840000}"/>
    <cellStyle name="Notiz 2 7" xfId="25472" xr:uid="{00000000-0005-0000-0000-000066840000}"/>
    <cellStyle name="Notiz 2 7 2" xfId="25473" xr:uid="{00000000-0005-0000-0000-000067840000}"/>
    <cellStyle name="Notiz 2 7 3" xfId="25474" xr:uid="{00000000-0005-0000-0000-000068840000}"/>
    <cellStyle name="Notiz 2 7 4" xfId="39295" xr:uid="{00000000-0005-0000-0000-000069840000}"/>
    <cellStyle name="Notiz 2 7_BU&amp;IC" xfId="25475" xr:uid="{00000000-0005-0000-0000-00006A840000}"/>
    <cellStyle name="Notiz 2 8" xfId="25476" xr:uid="{00000000-0005-0000-0000-00006B840000}"/>
    <cellStyle name="Notiz 2 8 2" xfId="25477" xr:uid="{00000000-0005-0000-0000-00006C840000}"/>
    <cellStyle name="Notiz 2 8 3" xfId="25478" xr:uid="{00000000-0005-0000-0000-00006D840000}"/>
    <cellStyle name="Notiz 2 8 4" xfId="39296" xr:uid="{00000000-0005-0000-0000-00006E840000}"/>
    <cellStyle name="Notiz 2 8_BU&amp;IC" xfId="25479" xr:uid="{00000000-0005-0000-0000-00006F840000}"/>
    <cellStyle name="Notiz 2 9" xfId="25480" xr:uid="{00000000-0005-0000-0000-000070840000}"/>
    <cellStyle name="Notiz 2 9 2" xfId="25481" xr:uid="{00000000-0005-0000-0000-000071840000}"/>
    <cellStyle name="Notiz 2 9 3" xfId="39297" xr:uid="{00000000-0005-0000-0000-000072840000}"/>
    <cellStyle name="Notiz 2 9_BU&amp;IC" xfId="25482" xr:uid="{00000000-0005-0000-0000-000073840000}"/>
    <cellStyle name="Notiz 2_2015.12" xfId="25483" xr:uid="{00000000-0005-0000-0000-000074840000}"/>
    <cellStyle name="Notiz 20" xfId="25484" xr:uid="{00000000-0005-0000-0000-000075840000}"/>
    <cellStyle name="Notiz 3" xfId="565" xr:uid="{00000000-0005-0000-0000-000076840000}"/>
    <cellStyle name="Notiz 3 10" xfId="25485" xr:uid="{00000000-0005-0000-0000-000077840000}"/>
    <cellStyle name="Notiz 3 10 2" xfId="41529" xr:uid="{00000000-0005-0000-0000-000078840000}"/>
    <cellStyle name="Notiz 3 10 3" xfId="40854" xr:uid="{00000000-0005-0000-0000-000079840000}"/>
    <cellStyle name="Notiz 3 11" xfId="25486" xr:uid="{00000000-0005-0000-0000-00007A840000}"/>
    <cellStyle name="Notiz 3 11 2" xfId="38060" xr:uid="{00000000-0005-0000-0000-00007B840000}"/>
    <cellStyle name="Notiz 3 12" xfId="757" xr:uid="{00000000-0005-0000-0000-00007C840000}"/>
    <cellStyle name="Notiz 3 12 2" xfId="41232" xr:uid="{00000000-0005-0000-0000-00007D840000}"/>
    <cellStyle name="Notiz 3 13" xfId="37933" xr:uid="{00000000-0005-0000-0000-00007E840000}"/>
    <cellStyle name="Notiz 3 14" xfId="42597" xr:uid="{00000000-0005-0000-0000-00007F840000}"/>
    <cellStyle name="Notiz 3 2" xfId="566" xr:uid="{00000000-0005-0000-0000-000080840000}"/>
    <cellStyle name="Notiz 3 2 10" xfId="25488" xr:uid="{00000000-0005-0000-0000-000081840000}"/>
    <cellStyle name="Notiz 3 2 10 2" xfId="41530" xr:uid="{00000000-0005-0000-0000-000082840000}"/>
    <cellStyle name="Notiz 3 2 10 3" xfId="40855" xr:uid="{00000000-0005-0000-0000-000083840000}"/>
    <cellStyle name="Notiz 3 2 11" xfId="25489" xr:uid="{00000000-0005-0000-0000-000084840000}"/>
    <cellStyle name="Notiz 3 2 11 2" xfId="38061" xr:uid="{00000000-0005-0000-0000-000085840000}"/>
    <cellStyle name="Notiz 3 2 12" xfId="25487" xr:uid="{00000000-0005-0000-0000-000086840000}"/>
    <cellStyle name="Notiz 3 2 12 2" xfId="41233" xr:uid="{00000000-0005-0000-0000-000087840000}"/>
    <cellStyle name="Notiz 3 2 13" xfId="37934" xr:uid="{00000000-0005-0000-0000-000088840000}"/>
    <cellStyle name="Notiz 3 2 14" xfId="42598" xr:uid="{00000000-0005-0000-0000-000089840000}"/>
    <cellStyle name="Notiz 3 2 2" xfId="25490" xr:uid="{00000000-0005-0000-0000-00008A840000}"/>
    <cellStyle name="Notiz 3 2 2 10" xfId="42353" xr:uid="{00000000-0005-0000-0000-00008B840000}"/>
    <cellStyle name="Notiz 3 2 2 2" xfId="25491" xr:uid="{00000000-0005-0000-0000-00008C840000}"/>
    <cellStyle name="Notiz 3 2 2 2 2" xfId="25492" xr:uid="{00000000-0005-0000-0000-00008D840000}"/>
    <cellStyle name="Notiz 3 2 2 2 3" xfId="39301" xr:uid="{00000000-0005-0000-0000-00008E840000}"/>
    <cellStyle name="Notiz 3 2 2 2_BU&amp;IC" xfId="25493" xr:uid="{00000000-0005-0000-0000-00008F840000}"/>
    <cellStyle name="Notiz 3 2 2 3" xfId="25494" xr:uid="{00000000-0005-0000-0000-000090840000}"/>
    <cellStyle name="Notiz 3 2 2 3 2" xfId="25495" xr:uid="{00000000-0005-0000-0000-000091840000}"/>
    <cellStyle name="Notiz 3 2 2 3 3" xfId="39302" xr:uid="{00000000-0005-0000-0000-000092840000}"/>
    <cellStyle name="Notiz 3 2 2 3_BU&amp;IC" xfId="25496" xr:uid="{00000000-0005-0000-0000-000093840000}"/>
    <cellStyle name="Notiz 3 2 2 4" xfId="25497" xr:uid="{00000000-0005-0000-0000-000094840000}"/>
    <cellStyle name="Notiz 3 2 2 4 2" xfId="39300" xr:uid="{00000000-0005-0000-0000-000095840000}"/>
    <cellStyle name="Notiz 3 2 2 5" xfId="41023" xr:uid="{00000000-0005-0000-0000-000096840000}"/>
    <cellStyle name="Notiz 3 2 2 5 2" xfId="41697" xr:uid="{00000000-0005-0000-0000-000097840000}"/>
    <cellStyle name="Notiz 3 2 2 6" xfId="41329" xr:uid="{00000000-0005-0000-0000-000098840000}"/>
    <cellStyle name="Notiz 3 2 2 7" xfId="38186" xr:uid="{00000000-0005-0000-0000-000099840000}"/>
    <cellStyle name="Notiz 3 2 2 8" xfId="38617" xr:uid="{00000000-0005-0000-0000-00009A840000}"/>
    <cellStyle name="Notiz 3 2 2 9" xfId="42256" xr:uid="{00000000-0005-0000-0000-00009B840000}"/>
    <cellStyle name="Notiz 3 2 2_B-A-AV-17C-1" xfId="39303" xr:uid="{00000000-0005-0000-0000-00009C840000}"/>
    <cellStyle name="Notiz 3 2 3" xfId="25498" xr:uid="{00000000-0005-0000-0000-00009D840000}"/>
    <cellStyle name="Notiz 3 2 3 2" xfId="25499" xr:uid="{00000000-0005-0000-0000-00009E840000}"/>
    <cellStyle name="Notiz 3 2 3 2 2" xfId="39304" xr:uid="{00000000-0005-0000-0000-00009F840000}"/>
    <cellStyle name="Notiz 3 2 3 3" xfId="41024" xr:uid="{00000000-0005-0000-0000-0000A0840000}"/>
    <cellStyle name="Notiz 3 2 3 3 2" xfId="41698" xr:uid="{00000000-0005-0000-0000-0000A1840000}"/>
    <cellStyle name="Notiz 3 2 3 4" xfId="41425" xr:uid="{00000000-0005-0000-0000-0000A2840000}"/>
    <cellStyle name="Notiz 3 2 3 5" xfId="38283" xr:uid="{00000000-0005-0000-0000-0000A3840000}"/>
    <cellStyle name="Notiz 3 2 3_BU&amp;IC" xfId="25500" xr:uid="{00000000-0005-0000-0000-0000A4840000}"/>
    <cellStyle name="Notiz 3 2 4" xfId="25501" xr:uid="{00000000-0005-0000-0000-0000A5840000}"/>
    <cellStyle name="Notiz 3 2 4 2" xfId="25502" xr:uid="{00000000-0005-0000-0000-0000A6840000}"/>
    <cellStyle name="Notiz 3 2 4 3" xfId="39305" xr:uid="{00000000-0005-0000-0000-0000A7840000}"/>
    <cellStyle name="Notiz 3 2 4_BU&amp;IC" xfId="25503" xr:uid="{00000000-0005-0000-0000-0000A8840000}"/>
    <cellStyle name="Notiz 3 2 5" xfId="25504" xr:uid="{00000000-0005-0000-0000-0000A9840000}"/>
    <cellStyle name="Notiz 3 2 5 2" xfId="39306" xr:uid="{00000000-0005-0000-0000-0000AA840000}"/>
    <cellStyle name="Notiz 3 2 6" xfId="25505" xr:uid="{00000000-0005-0000-0000-0000AB840000}"/>
    <cellStyle name="Notiz 3 2 6 2" xfId="39307" xr:uid="{00000000-0005-0000-0000-0000AC840000}"/>
    <cellStyle name="Notiz 3 2 7" xfId="25506" xr:uid="{00000000-0005-0000-0000-0000AD840000}"/>
    <cellStyle name="Notiz 3 2 7 2" xfId="39308" xr:uid="{00000000-0005-0000-0000-0000AE840000}"/>
    <cellStyle name="Notiz 3 2 8" xfId="25507" xr:uid="{00000000-0005-0000-0000-0000AF840000}"/>
    <cellStyle name="Notiz 3 2 8 2" xfId="39309" xr:uid="{00000000-0005-0000-0000-0000B0840000}"/>
    <cellStyle name="Notiz 3 2 9" xfId="25508" xr:uid="{00000000-0005-0000-0000-0000B1840000}"/>
    <cellStyle name="Notiz 3 2 9 2" xfId="39299" xr:uid="{00000000-0005-0000-0000-0000B2840000}"/>
    <cellStyle name="Notiz 3 2_B_Aktiven" xfId="25509" xr:uid="{00000000-0005-0000-0000-0000B3840000}"/>
    <cellStyle name="Notiz 3 3" xfId="25510" xr:uid="{00000000-0005-0000-0000-0000B4840000}"/>
    <cellStyle name="Notiz 3 3 10" xfId="41785" xr:uid="{00000000-0005-0000-0000-0000B5840000}"/>
    <cellStyle name="Notiz 3 3 2" xfId="25511" xr:uid="{00000000-0005-0000-0000-0000B6840000}"/>
    <cellStyle name="Notiz 3 3 2 2" xfId="25512" xr:uid="{00000000-0005-0000-0000-0000B7840000}"/>
    <cellStyle name="Notiz 3 3 2 3" xfId="39311" xr:uid="{00000000-0005-0000-0000-0000B8840000}"/>
    <cellStyle name="Notiz 3 3 2_BU&amp;IC" xfId="25513" xr:uid="{00000000-0005-0000-0000-0000B9840000}"/>
    <cellStyle name="Notiz 3 3 3" xfId="25514" xr:uid="{00000000-0005-0000-0000-0000BA840000}"/>
    <cellStyle name="Notiz 3 3 3 2" xfId="25515" xr:uid="{00000000-0005-0000-0000-0000BB840000}"/>
    <cellStyle name="Notiz 3 3 3 3" xfId="39312" xr:uid="{00000000-0005-0000-0000-0000BC840000}"/>
    <cellStyle name="Notiz 3 3 3_BU&amp;IC" xfId="25516" xr:uid="{00000000-0005-0000-0000-0000BD840000}"/>
    <cellStyle name="Notiz 3 3 4" xfId="25517" xr:uid="{00000000-0005-0000-0000-0000BE840000}"/>
    <cellStyle name="Notiz 3 3 4 2" xfId="39310" xr:uid="{00000000-0005-0000-0000-0000BF840000}"/>
    <cellStyle name="Notiz 3 3 5" xfId="41025" xr:uid="{00000000-0005-0000-0000-0000C0840000}"/>
    <cellStyle name="Notiz 3 3 5 2" xfId="41699" xr:uid="{00000000-0005-0000-0000-0000C1840000}"/>
    <cellStyle name="Notiz 3 3 6" xfId="41328" xr:uid="{00000000-0005-0000-0000-0000C2840000}"/>
    <cellStyle name="Notiz 3 3 7" xfId="38185" xr:uid="{00000000-0005-0000-0000-0000C3840000}"/>
    <cellStyle name="Notiz 3 3 8" xfId="38618" xr:uid="{00000000-0005-0000-0000-0000C4840000}"/>
    <cellStyle name="Notiz 3 3 9" xfId="42257" xr:uid="{00000000-0005-0000-0000-0000C5840000}"/>
    <cellStyle name="Notiz 3 3_B-A-AV-17C-1" xfId="39313" xr:uid="{00000000-0005-0000-0000-0000C6840000}"/>
    <cellStyle name="Notiz 3 4" xfId="25518" xr:uid="{00000000-0005-0000-0000-0000C7840000}"/>
    <cellStyle name="Notiz 3 4 10" xfId="42263" xr:uid="{00000000-0005-0000-0000-0000C8840000}"/>
    <cellStyle name="Notiz 3 4 2" xfId="25519" xr:uid="{00000000-0005-0000-0000-0000C9840000}"/>
    <cellStyle name="Notiz 3 4 2 2" xfId="25520" xr:uid="{00000000-0005-0000-0000-0000CA840000}"/>
    <cellStyle name="Notiz 3 4 2 3" xfId="39315" xr:uid="{00000000-0005-0000-0000-0000CB840000}"/>
    <cellStyle name="Notiz 3 4 2_BU&amp;IC" xfId="25521" xr:uid="{00000000-0005-0000-0000-0000CC840000}"/>
    <cellStyle name="Notiz 3 4 3" xfId="25522" xr:uid="{00000000-0005-0000-0000-0000CD840000}"/>
    <cellStyle name="Notiz 3 4 3 2" xfId="39314" xr:uid="{00000000-0005-0000-0000-0000CE840000}"/>
    <cellStyle name="Notiz 3 4 4" xfId="41026" xr:uid="{00000000-0005-0000-0000-0000CF840000}"/>
    <cellStyle name="Notiz 3 4 4 2" xfId="41700" xr:uid="{00000000-0005-0000-0000-0000D0840000}"/>
    <cellStyle name="Notiz 3 4 5" xfId="41424" xr:uid="{00000000-0005-0000-0000-0000D1840000}"/>
    <cellStyle name="Notiz 3 4 6" xfId="38282" xr:uid="{00000000-0005-0000-0000-0000D2840000}"/>
    <cellStyle name="Notiz 3 4 7" xfId="38539" xr:uid="{00000000-0005-0000-0000-0000D3840000}"/>
    <cellStyle name="Notiz 3 4 8" xfId="42245" xr:uid="{00000000-0005-0000-0000-0000D4840000}"/>
    <cellStyle name="Notiz 3 4 9" xfId="41787" xr:uid="{00000000-0005-0000-0000-0000D5840000}"/>
    <cellStyle name="Notiz 3 4_BU&amp;IC" xfId="25523" xr:uid="{00000000-0005-0000-0000-0000D6840000}"/>
    <cellStyle name="Notiz 3 5" xfId="25524" xr:uid="{00000000-0005-0000-0000-0000D7840000}"/>
    <cellStyle name="Notiz 3 5 2" xfId="25525" xr:uid="{00000000-0005-0000-0000-0000D8840000}"/>
    <cellStyle name="Notiz 3 5 3" xfId="39316" xr:uid="{00000000-0005-0000-0000-0000D9840000}"/>
    <cellStyle name="Notiz 3 5_BU&amp;IC" xfId="25526" xr:uid="{00000000-0005-0000-0000-0000DA840000}"/>
    <cellStyle name="Notiz 3 6" xfId="25527" xr:uid="{00000000-0005-0000-0000-0000DB840000}"/>
    <cellStyle name="Notiz 3 6 2" xfId="25528" xr:uid="{00000000-0005-0000-0000-0000DC840000}"/>
    <cellStyle name="Notiz 3 6 3" xfId="39317" xr:uid="{00000000-0005-0000-0000-0000DD840000}"/>
    <cellStyle name="Notiz 3 6_BU&amp;IC" xfId="25529" xr:uid="{00000000-0005-0000-0000-0000DE840000}"/>
    <cellStyle name="Notiz 3 7" xfId="25530" xr:uid="{00000000-0005-0000-0000-0000DF840000}"/>
    <cellStyle name="Notiz 3 7 2" xfId="39318" xr:uid="{00000000-0005-0000-0000-0000E0840000}"/>
    <cellStyle name="Notiz 3 8" xfId="25531" xr:uid="{00000000-0005-0000-0000-0000E1840000}"/>
    <cellStyle name="Notiz 3 8 2" xfId="39319" xr:uid="{00000000-0005-0000-0000-0000E2840000}"/>
    <cellStyle name="Notiz 3 9" xfId="25532" xr:uid="{00000000-0005-0000-0000-0000E3840000}"/>
    <cellStyle name="Notiz 3 9 2" xfId="39298" xr:uid="{00000000-0005-0000-0000-0000E4840000}"/>
    <cellStyle name="Notiz 3_B_Aktiven" xfId="25533" xr:uid="{00000000-0005-0000-0000-0000E5840000}"/>
    <cellStyle name="Notiz 4" xfId="567" xr:uid="{00000000-0005-0000-0000-0000E6840000}"/>
    <cellStyle name="Notiz 4 10" xfId="25534" xr:uid="{00000000-0005-0000-0000-0000E7840000}"/>
    <cellStyle name="Notiz 4 10 2" xfId="41531" xr:uid="{00000000-0005-0000-0000-0000E8840000}"/>
    <cellStyle name="Notiz 4 10 3" xfId="40856" xr:uid="{00000000-0005-0000-0000-0000E9840000}"/>
    <cellStyle name="Notiz 4 11" xfId="758" xr:uid="{00000000-0005-0000-0000-0000EA840000}"/>
    <cellStyle name="Notiz 4 11 2" xfId="38062" xr:uid="{00000000-0005-0000-0000-0000EB840000}"/>
    <cellStyle name="Notiz 4 12" xfId="41234" xr:uid="{00000000-0005-0000-0000-0000EC840000}"/>
    <cellStyle name="Notiz 4 13" xfId="37935" xr:uid="{00000000-0005-0000-0000-0000ED840000}"/>
    <cellStyle name="Notiz 4 14" xfId="42599" xr:uid="{00000000-0005-0000-0000-0000EE840000}"/>
    <cellStyle name="Notiz 4 2" xfId="568" xr:uid="{00000000-0005-0000-0000-0000EF840000}"/>
    <cellStyle name="Notiz 4 2 10" xfId="40857" xr:uid="{00000000-0005-0000-0000-0000F0840000}"/>
    <cellStyle name="Notiz 4 2 10 2" xfId="41532" xr:uid="{00000000-0005-0000-0000-0000F1840000}"/>
    <cellStyle name="Notiz 4 2 11" xfId="38063" xr:uid="{00000000-0005-0000-0000-0000F2840000}"/>
    <cellStyle name="Notiz 4 2 12" xfId="41235" xr:uid="{00000000-0005-0000-0000-0000F3840000}"/>
    <cellStyle name="Notiz 4 2 13" xfId="37936" xr:uid="{00000000-0005-0000-0000-0000F4840000}"/>
    <cellStyle name="Notiz 4 2 14" xfId="42600" xr:uid="{00000000-0005-0000-0000-0000F5840000}"/>
    <cellStyle name="Notiz 4 2 2" xfId="25536" xr:uid="{00000000-0005-0000-0000-0000F6840000}"/>
    <cellStyle name="Notiz 4 2 2 10" xfId="42408" xr:uid="{00000000-0005-0000-0000-0000F7840000}"/>
    <cellStyle name="Notiz 4 2 2 2" xfId="25537" xr:uid="{00000000-0005-0000-0000-0000F8840000}"/>
    <cellStyle name="Notiz 4 2 2 2 2" xfId="25538" xr:uid="{00000000-0005-0000-0000-0000F9840000}"/>
    <cellStyle name="Notiz 4 2 2 2 3" xfId="39323" xr:uid="{00000000-0005-0000-0000-0000FA840000}"/>
    <cellStyle name="Notiz 4 2 2 2_BU&amp;IC" xfId="25539" xr:uid="{00000000-0005-0000-0000-0000FB840000}"/>
    <cellStyle name="Notiz 4 2 2 3" xfId="25540" xr:uid="{00000000-0005-0000-0000-0000FC840000}"/>
    <cellStyle name="Notiz 4 2 2 3 2" xfId="25541" xr:uid="{00000000-0005-0000-0000-0000FD840000}"/>
    <cellStyle name="Notiz 4 2 2 3 3" xfId="39324" xr:uid="{00000000-0005-0000-0000-0000FE840000}"/>
    <cellStyle name="Notiz 4 2 2 3_BU&amp;IC" xfId="25542" xr:uid="{00000000-0005-0000-0000-0000FF840000}"/>
    <cellStyle name="Notiz 4 2 2 4" xfId="25543" xr:uid="{00000000-0005-0000-0000-000000850000}"/>
    <cellStyle name="Notiz 4 2 2 4 2" xfId="39322" xr:uid="{00000000-0005-0000-0000-000001850000}"/>
    <cellStyle name="Notiz 4 2 2 5" xfId="41027" xr:uid="{00000000-0005-0000-0000-000002850000}"/>
    <cellStyle name="Notiz 4 2 2 5 2" xfId="41701" xr:uid="{00000000-0005-0000-0000-000003850000}"/>
    <cellStyle name="Notiz 4 2 2 6" xfId="41331" xr:uid="{00000000-0005-0000-0000-000004850000}"/>
    <cellStyle name="Notiz 4 2 2 7" xfId="38188" xr:uid="{00000000-0005-0000-0000-000005850000}"/>
    <cellStyle name="Notiz 4 2 2 8" xfId="38611" xr:uid="{00000000-0005-0000-0000-000006850000}"/>
    <cellStyle name="Notiz 4 2 2 9" xfId="42254" xr:uid="{00000000-0005-0000-0000-000007850000}"/>
    <cellStyle name="Notiz 4 2 2_B-A-AV-17C-1" xfId="39325" xr:uid="{00000000-0005-0000-0000-000008850000}"/>
    <cellStyle name="Notiz 4 2 3" xfId="25544" xr:uid="{00000000-0005-0000-0000-000009850000}"/>
    <cellStyle name="Notiz 4 2 3 2" xfId="25545" xr:uid="{00000000-0005-0000-0000-00000A850000}"/>
    <cellStyle name="Notiz 4 2 3 2 2" xfId="39326" xr:uid="{00000000-0005-0000-0000-00000B850000}"/>
    <cellStyle name="Notiz 4 2 3 3" xfId="41028" xr:uid="{00000000-0005-0000-0000-00000C850000}"/>
    <cellStyle name="Notiz 4 2 3 3 2" xfId="41702" xr:uid="{00000000-0005-0000-0000-00000D850000}"/>
    <cellStyle name="Notiz 4 2 3 4" xfId="41427" xr:uid="{00000000-0005-0000-0000-00000E850000}"/>
    <cellStyle name="Notiz 4 2 3 5" xfId="38285" xr:uid="{00000000-0005-0000-0000-00000F850000}"/>
    <cellStyle name="Notiz 4 2 3_BU&amp;IC" xfId="25546" xr:uid="{00000000-0005-0000-0000-000010850000}"/>
    <cellStyle name="Notiz 4 2 4" xfId="25547" xr:uid="{00000000-0005-0000-0000-000011850000}"/>
    <cellStyle name="Notiz 4 2 4 2" xfId="25548" xr:uid="{00000000-0005-0000-0000-000012850000}"/>
    <cellStyle name="Notiz 4 2 4 3" xfId="39327" xr:uid="{00000000-0005-0000-0000-000013850000}"/>
    <cellStyle name="Notiz 4 2 4_BU&amp;IC" xfId="25549" xr:uid="{00000000-0005-0000-0000-000014850000}"/>
    <cellStyle name="Notiz 4 2 5" xfId="25550" xr:uid="{00000000-0005-0000-0000-000015850000}"/>
    <cellStyle name="Notiz 4 2 5 2" xfId="39328" xr:uid="{00000000-0005-0000-0000-000016850000}"/>
    <cellStyle name="Notiz 4 2 6" xfId="25551" xr:uid="{00000000-0005-0000-0000-000017850000}"/>
    <cellStyle name="Notiz 4 2 6 2" xfId="39329" xr:uid="{00000000-0005-0000-0000-000018850000}"/>
    <cellStyle name="Notiz 4 2 7" xfId="25552" xr:uid="{00000000-0005-0000-0000-000019850000}"/>
    <cellStyle name="Notiz 4 2 7 2" xfId="39330" xr:uid="{00000000-0005-0000-0000-00001A850000}"/>
    <cellStyle name="Notiz 4 2 8" xfId="25535" xr:uid="{00000000-0005-0000-0000-00001B850000}"/>
    <cellStyle name="Notiz 4 2 8 2" xfId="39331" xr:uid="{00000000-0005-0000-0000-00001C850000}"/>
    <cellStyle name="Notiz 4 2 9" xfId="39321" xr:uid="{00000000-0005-0000-0000-00001D850000}"/>
    <cellStyle name="Notiz 4 2_5 year overview margin" xfId="37673" xr:uid="{00000000-0005-0000-0000-00001E850000}"/>
    <cellStyle name="Notiz 4 3" xfId="25553" xr:uid="{00000000-0005-0000-0000-00001F850000}"/>
    <cellStyle name="Notiz 4 3 10" xfId="42442" xr:uid="{00000000-0005-0000-0000-000020850000}"/>
    <cellStyle name="Notiz 4 3 2" xfId="25554" xr:uid="{00000000-0005-0000-0000-000021850000}"/>
    <cellStyle name="Notiz 4 3 2 2" xfId="25555" xr:uid="{00000000-0005-0000-0000-000022850000}"/>
    <cellStyle name="Notiz 4 3 2 3" xfId="39333" xr:uid="{00000000-0005-0000-0000-000023850000}"/>
    <cellStyle name="Notiz 4 3 2_BU&amp;IC" xfId="25556" xr:uid="{00000000-0005-0000-0000-000024850000}"/>
    <cellStyle name="Notiz 4 3 3" xfId="25557" xr:uid="{00000000-0005-0000-0000-000025850000}"/>
    <cellStyle name="Notiz 4 3 3 2" xfId="25558" xr:uid="{00000000-0005-0000-0000-000026850000}"/>
    <cellStyle name="Notiz 4 3 3 3" xfId="39334" xr:uid="{00000000-0005-0000-0000-000027850000}"/>
    <cellStyle name="Notiz 4 3 3_BU&amp;IC" xfId="25559" xr:uid="{00000000-0005-0000-0000-000028850000}"/>
    <cellStyle name="Notiz 4 3 4" xfId="25560" xr:uid="{00000000-0005-0000-0000-000029850000}"/>
    <cellStyle name="Notiz 4 3 4 2" xfId="39332" xr:uid="{00000000-0005-0000-0000-00002A850000}"/>
    <cellStyle name="Notiz 4 3 5" xfId="41029" xr:uid="{00000000-0005-0000-0000-00002B850000}"/>
    <cellStyle name="Notiz 4 3 5 2" xfId="41703" xr:uid="{00000000-0005-0000-0000-00002C850000}"/>
    <cellStyle name="Notiz 4 3 6" xfId="41330" xr:uid="{00000000-0005-0000-0000-00002D850000}"/>
    <cellStyle name="Notiz 4 3 7" xfId="38187" xr:uid="{00000000-0005-0000-0000-00002E850000}"/>
    <cellStyle name="Notiz 4 3 8" xfId="38604" xr:uid="{00000000-0005-0000-0000-00002F850000}"/>
    <cellStyle name="Notiz 4 3 9" xfId="42255" xr:uid="{00000000-0005-0000-0000-000030850000}"/>
    <cellStyle name="Notiz 4 3_B-A-AV-17C-1" xfId="39335" xr:uid="{00000000-0005-0000-0000-000031850000}"/>
    <cellStyle name="Notiz 4 4" xfId="25561" xr:uid="{00000000-0005-0000-0000-000032850000}"/>
    <cellStyle name="Notiz 4 4 10" xfId="42167" xr:uid="{00000000-0005-0000-0000-000033850000}"/>
    <cellStyle name="Notiz 4 4 2" xfId="25562" xr:uid="{00000000-0005-0000-0000-000034850000}"/>
    <cellStyle name="Notiz 4 4 2 2" xfId="25563" xr:uid="{00000000-0005-0000-0000-000035850000}"/>
    <cellStyle name="Notiz 4 4 2 3" xfId="39337" xr:uid="{00000000-0005-0000-0000-000036850000}"/>
    <cellStyle name="Notiz 4 4 2_BU&amp;IC" xfId="25564" xr:uid="{00000000-0005-0000-0000-000037850000}"/>
    <cellStyle name="Notiz 4 4 3" xfId="25565" xr:uid="{00000000-0005-0000-0000-000038850000}"/>
    <cellStyle name="Notiz 4 4 3 2" xfId="39336" xr:uid="{00000000-0005-0000-0000-000039850000}"/>
    <cellStyle name="Notiz 4 4 4" xfId="41030" xr:uid="{00000000-0005-0000-0000-00003A850000}"/>
    <cellStyle name="Notiz 4 4 4 2" xfId="41704" xr:uid="{00000000-0005-0000-0000-00003B850000}"/>
    <cellStyle name="Notiz 4 4 5" xfId="41426" xr:uid="{00000000-0005-0000-0000-00003C850000}"/>
    <cellStyle name="Notiz 4 4 6" xfId="38284" xr:uid="{00000000-0005-0000-0000-00003D850000}"/>
    <cellStyle name="Notiz 4 4 7" xfId="38538" xr:uid="{00000000-0005-0000-0000-00003E850000}"/>
    <cellStyle name="Notiz 4 4 8" xfId="38603" xr:uid="{00000000-0005-0000-0000-00003F850000}"/>
    <cellStyle name="Notiz 4 4 9" xfId="42251" xr:uid="{00000000-0005-0000-0000-000040850000}"/>
    <cellStyle name="Notiz 4 4_BU&amp;IC" xfId="25566" xr:uid="{00000000-0005-0000-0000-000041850000}"/>
    <cellStyle name="Notiz 4 5" xfId="25567" xr:uid="{00000000-0005-0000-0000-000042850000}"/>
    <cellStyle name="Notiz 4 5 2" xfId="25568" xr:uid="{00000000-0005-0000-0000-000043850000}"/>
    <cellStyle name="Notiz 4 5 3" xfId="39338" xr:uid="{00000000-0005-0000-0000-000044850000}"/>
    <cellStyle name="Notiz 4 5_BU&amp;IC" xfId="25569" xr:uid="{00000000-0005-0000-0000-000045850000}"/>
    <cellStyle name="Notiz 4 6" xfId="25570" xr:uid="{00000000-0005-0000-0000-000046850000}"/>
    <cellStyle name="Notiz 4 6 2" xfId="25571" xr:uid="{00000000-0005-0000-0000-000047850000}"/>
    <cellStyle name="Notiz 4 6 3" xfId="39339" xr:uid="{00000000-0005-0000-0000-000048850000}"/>
    <cellStyle name="Notiz 4 6_BU&amp;IC" xfId="25572" xr:uid="{00000000-0005-0000-0000-000049850000}"/>
    <cellStyle name="Notiz 4 7" xfId="25573" xr:uid="{00000000-0005-0000-0000-00004A850000}"/>
    <cellStyle name="Notiz 4 7 2" xfId="39340" xr:uid="{00000000-0005-0000-0000-00004B850000}"/>
    <cellStyle name="Notiz 4 8" xfId="25574" xr:uid="{00000000-0005-0000-0000-00004C850000}"/>
    <cellStyle name="Notiz 4 8 2" xfId="39341" xr:uid="{00000000-0005-0000-0000-00004D850000}"/>
    <cellStyle name="Notiz 4 9" xfId="25575" xr:uid="{00000000-0005-0000-0000-00004E850000}"/>
    <cellStyle name="Notiz 4 9 2" xfId="39320" xr:uid="{00000000-0005-0000-0000-00004F850000}"/>
    <cellStyle name="Notiz 4_B_Aktiven" xfId="25576" xr:uid="{00000000-0005-0000-0000-000050850000}"/>
    <cellStyle name="Notiz 5" xfId="759" xr:uid="{00000000-0005-0000-0000-000051850000}"/>
    <cellStyle name="Notiz 5 10" xfId="25577" xr:uid="{00000000-0005-0000-0000-000052850000}"/>
    <cellStyle name="Notiz 5 11" xfId="39342" xr:uid="{00000000-0005-0000-0000-000053850000}"/>
    <cellStyle name="Notiz 5 2" xfId="25578" xr:uid="{00000000-0005-0000-0000-000054850000}"/>
    <cellStyle name="Notiz 5 2 10" xfId="38527" xr:uid="{00000000-0005-0000-0000-000055850000}"/>
    <cellStyle name="Notiz 5 2 2" xfId="25579" xr:uid="{00000000-0005-0000-0000-000056850000}"/>
    <cellStyle name="Notiz 5 2 2 2" xfId="25580" xr:uid="{00000000-0005-0000-0000-000057850000}"/>
    <cellStyle name="Notiz 5 2 2 2 2" xfId="25581" xr:uid="{00000000-0005-0000-0000-000058850000}"/>
    <cellStyle name="Notiz 5 2 2 2_BU&amp;IC" xfId="25582" xr:uid="{00000000-0005-0000-0000-000059850000}"/>
    <cellStyle name="Notiz 5 2 2 3" xfId="25583" xr:uid="{00000000-0005-0000-0000-00005A850000}"/>
    <cellStyle name="Notiz 5 2 2 3 2" xfId="25584" xr:uid="{00000000-0005-0000-0000-00005B850000}"/>
    <cellStyle name="Notiz 5 2 2 3_BU&amp;IC" xfId="25585" xr:uid="{00000000-0005-0000-0000-00005C850000}"/>
    <cellStyle name="Notiz 5 2 2 4" xfId="25586" xr:uid="{00000000-0005-0000-0000-00005D850000}"/>
    <cellStyle name="Notiz 5 2 2_BU&amp;IC" xfId="25587" xr:uid="{00000000-0005-0000-0000-00005E850000}"/>
    <cellStyle name="Notiz 5 2 3" xfId="25588" xr:uid="{00000000-0005-0000-0000-00005F850000}"/>
    <cellStyle name="Notiz 5 2 3 2" xfId="25589" xr:uid="{00000000-0005-0000-0000-000060850000}"/>
    <cellStyle name="Notiz 5 2 3_BU&amp;IC" xfId="25590" xr:uid="{00000000-0005-0000-0000-000061850000}"/>
    <cellStyle name="Notiz 5 2 4" xfId="25591" xr:uid="{00000000-0005-0000-0000-000062850000}"/>
    <cellStyle name="Notiz 5 2 4 2" xfId="25592" xr:uid="{00000000-0005-0000-0000-000063850000}"/>
    <cellStyle name="Notiz 5 2 4_BU&amp;IC" xfId="25593" xr:uid="{00000000-0005-0000-0000-000064850000}"/>
    <cellStyle name="Notiz 5 2 5" xfId="25594" xr:uid="{00000000-0005-0000-0000-000065850000}"/>
    <cellStyle name="Notiz 5 2 6" xfId="39343" xr:uid="{00000000-0005-0000-0000-000066850000}"/>
    <cellStyle name="Notiz 5 2 7" xfId="42028" xr:uid="{00000000-0005-0000-0000-000067850000}"/>
    <cellStyle name="Notiz 5 2 8" xfId="37806" xr:uid="{00000000-0005-0000-0000-000068850000}"/>
    <cellStyle name="Notiz 5 2 9" xfId="42270" xr:uid="{00000000-0005-0000-0000-000069850000}"/>
    <cellStyle name="Notiz 5 2_BU&amp;IC" xfId="25595" xr:uid="{00000000-0005-0000-0000-00006A850000}"/>
    <cellStyle name="Notiz 5 3" xfId="25596" xr:uid="{00000000-0005-0000-0000-00006B850000}"/>
    <cellStyle name="Notiz 5 3 2" xfId="25597" xr:uid="{00000000-0005-0000-0000-00006C850000}"/>
    <cellStyle name="Notiz 5 3 2 2" xfId="25598" xr:uid="{00000000-0005-0000-0000-00006D850000}"/>
    <cellStyle name="Notiz 5 3 2_BU&amp;IC" xfId="25599" xr:uid="{00000000-0005-0000-0000-00006E850000}"/>
    <cellStyle name="Notiz 5 3 3" xfId="25600" xr:uid="{00000000-0005-0000-0000-00006F850000}"/>
    <cellStyle name="Notiz 5 3 3 2" xfId="25601" xr:uid="{00000000-0005-0000-0000-000070850000}"/>
    <cellStyle name="Notiz 5 3 3_BU&amp;IC" xfId="25602" xr:uid="{00000000-0005-0000-0000-000071850000}"/>
    <cellStyle name="Notiz 5 3 4" xfId="25603" xr:uid="{00000000-0005-0000-0000-000072850000}"/>
    <cellStyle name="Notiz 5 3_BU&amp;IC" xfId="25604" xr:uid="{00000000-0005-0000-0000-000073850000}"/>
    <cellStyle name="Notiz 5 4" xfId="25605" xr:uid="{00000000-0005-0000-0000-000074850000}"/>
    <cellStyle name="Notiz 5 4 2" xfId="25606" xr:uid="{00000000-0005-0000-0000-000075850000}"/>
    <cellStyle name="Notiz 5 4 2 2" xfId="25607" xr:uid="{00000000-0005-0000-0000-000076850000}"/>
    <cellStyle name="Notiz 5 4 2_BU&amp;IC" xfId="25608" xr:uid="{00000000-0005-0000-0000-000077850000}"/>
    <cellStyle name="Notiz 5 4 3" xfId="25609" xr:uid="{00000000-0005-0000-0000-000078850000}"/>
    <cellStyle name="Notiz 5 4_BU&amp;IC" xfId="25610" xr:uid="{00000000-0005-0000-0000-000079850000}"/>
    <cellStyle name="Notiz 5 5" xfId="25611" xr:uid="{00000000-0005-0000-0000-00007A850000}"/>
    <cellStyle name="Notiz 5 5 2" xfId="25612" xr:uid="{00000000-0005-0000-0000-00007B850000}"/>
    <cellStyle name="Notiz 5 5_BU&amp;IC" xfId="25613" xr:uid="{00000000-0005-0000-0000-00007C850000}"/>
    <cellStyle name="Notiz 5 6" xfId="25614" xr:uid="{00000000-0005-0000-0000-00007D850000}"/>
    <cellStyle name="Notiz 5 6 2" xfId="25615" xr:uid="{00000000-0005-0000-0000-00007E850000}"/>
    <cellStyle name="Notiz 5 6_BU&amp;IC" xfId="25616" xr:uid="{00000000-0005-0000-0000-00007F850000}"/>
    <cellStyle name="Notiz 5 7" xfId="25617" xr:uid="{00000000-0005-0000-0000-000080850000}"/>
    <cellStyle name="Notiz 5 8" xfId="25618" xr:uid="{00000000-0005-0000-0000-000081850000}"/>
    <cellStyle name="Notiz 5 9" xfId="25619" xr:uid="{00000000-0005-0000-0000-000082850000}"/>
    <cellStyle name="Notiz 5_BU&amp;IC" xfId="25620" xr:uid="{00000000-0005-0000-0000-000083850000}"/>
    <cellStyle name="Notiz 6" xfId="25621" xr:uid="{00000000-0005-0000-0000-000084850000}"/>
    <cellStyle name="Notiz 6 10" xfId="25622" xr:uid="{00000000-0005-0000-0000-000085850000}"/>
    <cellStyle name="Notiz 6 11" xfId="39344" xr:uid="{00000000-0005-0000-0000-000086850000}"/>
    <cellStyle name="Notiz 6 2" xfId="25623" xr:uid="{00000000-0005-0000-0000-000087850000}"/>
    <cellStyle name="Notiz 6 2 10" xfId="42221" xr:uid="{00000000-0005-0000-0000-000088850000}"/>
    <cellStyle name="Notiz 6 2 2" xfId="25624" xr:uid="{00000000-0005-0000-0000-000089850000}"/>
    <cellStyle name="Notiz 6 2 2 2" xfId="25625" xr:uid="{00000000-0005-0000-0000-00008A850000}"/>
    <cellStyle name="Notiz 6 2 2 2 2" xfId="25626" xr:uid="{00000000-0005-0000-0000-00008B850000}"/>
    <cellStyle name="Notiz 6 2 2 2_BU&amp;IC" xfId="25627" xr:uid="{00000000-0005-0000-0000-00008C850000}"/>
    <cellStyle name="Notiz 6 2 2 3" xfId="25628" xr:uid="{00000000-0005-0000-0000-00008D850000}"/>
    <cellStyle name="Notiz 6 2 2 3 2" xfId="25629" xr:uid="{00000000-0005-0000-0000-00008E850000}"/>
    <cellStyle name="Notiz 6 2 2 3_BU&amp;IC" xfId="25630" xr:uid="{00000000-0005-0000-0000-00008F850000}"/>
    <cellStyle name="Notiz 6 2 2 4" xfId="25631" xr:uid="{00000000-0005-0000-0000-000090850000}"/>
    <cellStyle name="Notiz 6 2 2_BU&amp;IC" xfId="25632" xr:uid="{00000000-0005-0000-0000-000091850000}"/>
    <cellStyle name="Notiz 6 2 3" xfId="25633" xr:uid="{00000000-0005-0000-0000-000092850000}"/>
    <cellStyle name="Notiz 6 2 3 2" xfId="25634" xr:uid="{00000000-0005-0000-0000-000093850000}"/>
    <cellStyle name="Notiz 6 2 3_BU&amp;IC" xfId="25635" xr:uid="{00000000-0005-0000-0000-000094850000}"/>
    <cellStyle name="Notiz 6 2 4" xfId="25636" xr:uid="{00000000-0005-0000-0000-000095850000}"/>
    <cellStyle name="Notiz 6 2 4 2" xfId="25637" xr:uid="{00000000-0005-0000-0000-000096850000}"/>
    <cellStyle name="Notiz 6 2 4_BU&amp;IC" xfId="25638" xr:uid="{00000000-0005-0000-0000-000097850000}"/>
    <cellStyle name="Notiz 6 2 5" xfId="25639" xr:uid="{00000000-0005-0000-0000-000098850000}"/>
    <cellStyle name="Notiz 6 2 6" xfId="39345" xr:uid="{00000000-0005-0000-0000-000099850000}"/>
    <cellStyle name="Notiz 6 2 7" xfId="42029" xr:uid="{00000000-0005-0000-0000-00009A850000}"/>
    <cellStyle name="Notiz 6 2 8" xfId="42378" xr:uid="{00000000-0005-0000-0000-00009B850000}"/>
    <cellStyle name="Notiz 6 2 9" xfId="42367" xr:uid="{00000000-0005-0000-0000-00009C850000}"/>
    <cellStyle name="Notiz 6 2_BU&amp;IC" xfId="25640" xr:uid="{00000000-0005-0000-0000-00009D850000}"/>
    <cellStyle name="Notiz 6 3" xfId="25641" xr:uid="{00000000-0005-0000-0000-00009E850000}"/>
    <cellStyle name="Notiz 6 3 2" xfId="25642" xr:uid="{00000000-0005-0000-0000-00009F850000}"/>
    <cellStyle name="Notiz 6 3 2 2" xfId="25643" xr:uid="{00000000-0005-0000-0000-0000A0850000}"/>
    <cellStyle name="Notiz 6 3 2_BU&amp;IC" xfId="25644" xr:uid="{00000000-0005-0000-0000-0000A1850000}"/>
    <cellStyle name="Notiz 6 3 3" xfId="25645" xr:uid="{00000000-0005-0000-0000-0000A2850000}"/>
    <cellStyle name="Notiz 6 3 3 2" xfId="25646" xr:uid="{00000000-0005-0000-0000-0000A3850000}"/>
    <cellStyle name="Notiz 6 3 3_BU&amp;IC" xfId="25647" xr:uid="{00000000-0005-0000-0000-0000A4850000}"/>
    <cellStyle name="Notiz 6 3 4" xfId="25648" xr:uid="{00000000-0005-0000-0000-0000A5850000}"/>
    <cellStyle name="Notiz 6 3_BU&amp;IC" xfId="25649" xr:uid="{00000000-0005-0000-0000-0000A6850000}"/>
    <cellStyle name="Notiz 6 4" xfId="25650" xr:uid="{00000000-0005-0000-0000-0000A7850000}"/>
    <cellStyle name="Notiz 6 4 2" xfId="25651" xr:uid="{00000000-0005-0000-0000-0000A8850000}"/>
    <cellStyle name="Notiz 6 4 2 2" xfId="25652" xr:uid="{00000000-0005-0000-0000-0000A9850000}"/>
    <cellStyle name="Notiz 6 4 2_BU&amp;IC" xfId="25653" xr:uid="{00000000-0005-0000-0000-0000AA850000}"/>
    <cellStyle name="Notiz 6 4 3" xfId="25654" xr:uid="{00000000-0005-0000-0000-0000AB850000}"/>
    <cellStyle name="Notiz 6 4_BU&amp;IC" xfId="25655" xr:uid="{00000000-0005-0000-0000-0000AC850000}"/>
    <cellStyle name="Notiz 6 5" xfId="25656" xr:uid="{00000000-0005-0000-0000-0000AD850000}"/>
    <cellStyle name="Notiz 6 5 2" xfId="25657" xr:uid="{00000000-0005-0000-0000-0000AE850000}"/>
    <cellStyle name="Notiz 6 5_BU&amp;IC" xfId="25658" xr:uid="{00000000-0005-0000-0000-0000AF850000}"/>
    <cellStyle name="Notiz 6 6" xfId="25659" xr:uid="{00000000-0005-0000-0000-0000B0850000}"/>
    <cellStyle name="Notiz 6 6 2" xfId="25660" xr:uid="{00000000-0005-0000-0000-0000B1850000}"/>
    <cellStyle name="Notiz 6 6_BU&amp;IC" xfId="25661" xr:uid="{00000000-0005-0000-0000-0000B2850000}"/>
    <cellStyle name="Notiz 6 7" xfId="25662" xr:uid="{00000000-0005-0000-0000-0000B3850000}"/>
    <cellStyle name="Notiz 6 8" xfId="25663" xr:uid="{00000000-0005-0000-0000-0000B4850000}"/>
    <cellStyle name="Notiz 6 9" xfId="25664" xr:uid="{00000000-0005-0000-0000-0000B5850000}"/>
    <cellStyle name="Notiz 6_BU&amp;IC" xfId="25665" xr:uid="{00000000-0005-0000-0000-0000B6850000}"/>
    <cellStyle name="Notiz 7" xfId="25666" xr:uid="{00000000-0005-0000-0000-0000B7850000}"/>
    <cellStyle name="Notiz 7 10" xfId="25667" xr:uid="{00000000-0005-0000-0000-0000B8850000}"/>
    <cellStyle name="Notiz 7 11" xfId="39346" xr:uid="{00000000-0005-0000-0000-0000B9850000}"/>
    <cellStyle name="Notiz 7 2" xfId="25668" xr:uid="{00000000-0005-0000-0000-0000BA850000}"/>
    <cellStyle name="Notiz 7 2 10" xfId="42494" xr:uid="{00000000-0005-0000-0000-0000BB850000}"/>
    <cellStyle name="Notiz 7 2 2" xfId="25669" xr:uid="{00000000-0005-0000-0000-0000BC850000}"/>
    <cellStyle name="Notiz 7 2 2 2" xfId="25670" xr:uid="{00000000-0005-0000-0000-0000BD850000}"/>
    <cellStyle name="Notiz 7 2 2 2 2" xfId="25671" xr:uid="{00000000-0005-0000-0000-0000BE850000}"/>
    <cellStyle name="Notiz 7 2 2 2_BU&amp;IC" xfId="25672" xr:uid="{00000000-0005-0000-0000-0000BF850000}"/>
    <cellStyle name="Notiz 7 2 2 3" xfId="25673" xr:uid="{00000000-0005-0000-0000-0000C0850000}"/>
    <cellStyle name="Notiz 7 2 2 3 2" xfId="25674" xr:uid="{00000000-0005-0000-0000-0000C1850000}"/>
    <cellStyle name="Notiz 7 2 2 3_BU&amp;IC" xfId="25675" xr:uid="{00000000-0005-0000-0000-0000C2850000}"/>
    <cellStyle name="Notiz 7 2 2 4" xfId="25676" xr:uid="{00000000-0005-0000-0000-0000C3850000}"/>
    <cellStyle name="Notiz 7 2 2_BU&amp;IC" xfId="25677" xr:uid="{00000000-0005-0000-0000-0000C4850000}"/>
    <cellStyle name="Notiz 7 2 3" xfId="25678" xr:uid="{00000000-0005-0000-0000-0000C5850000}"/>
    <cellStyle name="Notiz 7 2 3 2" xfId="25679" xr:uid="{00000000-0005-0000-0000-0000C6850000}"/>
    <cellStyle name="Notiz 7 2 3_BU&amp;IC" xfId="25680" xr:uid="{00000000-0005-0000-0000-0000C7850000}"/>
    <cellStyle name="Notiz 7 2 4" xfId="25681" xr:uid="{00000000-0005-0000-0000-0000C8850000}"/>
    <cellStyle name="Notiz 7 2 4 2" xfId="25682" xr:uid="{00000000-0005-0000-0000-0000C9850000}"/>
    <cellStyle name="Notiz 7 2 4_BU&amp;IC" xfId="25683" xr:uid="{00000000-0005-0000-0000-0000CA850000}"/>
    <cellStyle name="Notiz 7 2 5" xfId="25684" xr:uid="{00000000-0005-0000-0000-0000CB850000}"/>
    <cellStyle name="Notiz 7 2 6" xfId="39347" xr:uid="{00000000-0005-0000-0000-0000CC850000}"/>
    <cellStyle name="Notiz 7 2 7" xfId="42030" xr:uid="{00000000-0005-0000-0000-0000CD850000}"/>
    <cellStyle name="Notiz 7 2 8" xfId="42422" xr:uid="{00000000-0005-0000-0000-0000CE850000}"/>
    <cellStyle name="Notiz 7 2 9" xfId="42419" xr:uid="{00000000-0005-0000-0000-0000CF850000}"/>
    <cellStyle name="Notiz 7 2_BU&amp;IC" xfId="25685" xr:uid="{00000000-0005-0000-0000-0000D0850000}"/>
    <cellStyle name="Notiz 7 3" xfId="25686" xr:uid="{00000000-0005-0000-0000-0000D1850000}"/>
    <cellStyle name="Notiz 7 3 2" xfId="25687" xr:uid="{00000000-0005-0000-0000-0000D2850000}"/>
    <cellStyle name="Notiz 7 3 2 2" xfId="25688" xr:uid="{00000000-0005-0000-0000-0000D3850000}"/>
    <cellStyle name="Notiz 7 3 2_BU&amp;IC" xfId="25689" xr:uid="{00000000-0005-0000-0000-0000D4850000}"/>
    <cellStyle name="Notiz 7 3 3" xfId="25690" xr:uid="{00000000-0005-0000-0000-0000D5850000}"/>
    <cellStyle name="Notiz 7 3 3 2" xfId="25691" xr:uid="{00000000-0005-0000-0000-0000D6850000}"/>
    <cellStyle name="Notiz 7 3 3_BU&amp;IC" xfId="25692" xr:uid="{00000000-0005-0000-0000-0000D7850000}"/>
    <cellStyle name="Notiz 7 3 4" xfId="25693" xr:uid="{00000000-0005-0000-0000-0000D8850000}"/>
    <cellStyle name="Notiz 7 3_BU&amp;IC" xfId="25694" xr:uid="{00000000-0005-0000-0000-0000D9850000}"/>
    <cellStyle name="Notiz 7 4" xfId="25695" xr:uid="{00000000-0005-0000-0000-0000DA850000}"/>
    <cellStyle name="Notiz 7 4 2" xfId="25696" xr:uid="{00000000-0005-0000-0000-0000DB850000}"/>
    <cellStyle name="Notiz 7 4 2 2" xfId="25697" xr:uid="{00000000-0005-0000-0000-0000DC850000}"/>
    <cellStyle name="Notiz 7 4 2_BU&amp;IC" xfId="25698" xr:uid="{00000000-0005-0000-0000-0000DD850000}"/>
    <cellStyle name="Notiz 7 4 3" xfId="25699" xr:uid="{00000000-0005-0000-0000-0000DE850000}"/>
    <cellStyle name="Notiz 7 4_BU&amp;IC" xfId="25700" xr:uid="{00000000-0005-0000-0000-0000DF850000}"/>
    <cellStyle name="Notiz 7 5" xfId="25701" xr:uid="{00000000-0005-0000-0000-0000E0850000}"/>
    <cellStyle name="Notiz 7 5 2" xfId="25702" xr:uid="{00000000-0005-0000-0000-0000E1850000}"/>
    <cellStyle name="Notiz 7 5_BU&amp;IC" xfId="25703" xr:uid="{00000000-0005-0000-0000-0000E2850000}"/>
    <cellStyle name="Notiz 7 6" xfId="25704" xr:uid="{00000000-0005-0000-0000-0000E3850000}"/>
    <cellStyle name="Notiz 7 6 2" xfId="25705" xr:uid="{00000000-0005-0000-0000-0000E4850000}"/>
    <cellStyle name="Notiz 7 6_BU&amp;IC" xfId="25706" xr:uid="{00000000-0005-0000-0000-0000E5850000}"/>
    <cellStyle name="Notiz 7 7" xfId="25707" xr:uid="{00000000-0005-0000-0000-0000E6850000}"/>
    <cellStyle name="Notiz 7 8" xfId="25708" xr:uid="{00000000-0005-0000-0000-0000E7850000}"/>
    <cellStyle name="Notiz 7 9" xfId="25709" xr:uid="{00000000-0005-0000-0000-0000E8850000}"/>
    <cellStyle name="Notiz 7_BU&amp;IC" xfId="25710" xr:uid="{00000000-0005-0000-0000-0000E9850000}"/>
    <cellStyle name="Notiz 8" xfId="25711" xr:uid="{00000000-0005-0000-0000-0000EA850000}"/>
    <cellStyle name="Notiz 8 10" xfId="25712" xr:uid="{00000000-0005-0000-0000-0000EB850000}"/>
    <cellStyle name="Notiz 8 11" xfId="39348" xr:uid="{00000000-0005-0000-0000-0000EC850000}"/>
    <cellStyle name="Notiz 8 2" xfId="25713" xr:uid="{00000000-0005-0000-0000-0000ED850000}"/>
    <cellStyle name="Notiz 8 2 10" xfId="42380" xr:uid="{00000000-0005-0000-0000-0000EE850000}"/>
    <cellStyle name="Notiz 8 2 2" xfId="25714" xr:uid="{00000000-0005-0000-0000-0000EF850000}"/>
    <cellStyle name="Notiz 8 2 2 2" xfId="25715" xr:uid="{00000000-0005-0000-0000-0000F0850000}"/>
    <cellStyle name="Notiz 8 2 2 2 2" xfId="25716" xr:uid="{00000000-0005-0000-0000-0000F1850000}"/>
    <cellStyle name="Notiz 8 2 2 2_BU&amp;IC" xfId="25717" xr:uid="{00000000-0005-0000-0000-0000F2850000}"/>
    <cellStyle name="Notiz 8 2 2 3" xfId="25718" xr:uid="{00000000-0005-0000-0000-0000F3850000}"/>
    <cellStyle name="Notiz 8 2 2 3 2" xfId="25719" xr:uid="{00000000-0005-0000-0000-0000F4850000}"/>
    <cellStyle name="Notiz 8 2 2 3_BU&amp;IC" xfId="25720" xr:uid="{00000000-0005-0000-0000-0000F5850000}"/>
    <cellStyle name="Notiz 8 2 2 4" xfId="25721" xr:uid="{00000000-0005-0000-0000-0000F6850000}"/>
    <cellStyle name="Notiz 8 2 2_BU&amp;IC" xfId="25722" xr:uid="{00000000-0005-0000-0000-0000F7850000}"/>
    <cellStyle name="Notiz 8 2 3" xfId="25723" xr:uid="{00000000-0005-0000-0000-0000F8850000}"/>
    <cellStyle name="Notiz 8 2 3 2" xfId="25724" xr:uid="{00000000-0005-0000-0000-0000F9850000}"/>
    <cellStyle name="Notiz 8 2 3_BU&amp;IC" xfId="25725" xr:uid="{00000000-0005-0000-0000-0000FA850000}"/>
    <cellStyle name="Notiz 8 2 4" xfId="25726" xr:uid="{00000000-0005-0000-0000-0000FB850000}"/>
    <cellStyle name="Notiz 8 2 4 2" xfId="25727" xr:uid="{00000000-0005-0000-0000-0000FC850000}"/>
    <cellStyle name="Notiz 8 2 4_BU&amp;IC" xfId="25728" xr:uid="{00000000-0005-0000-0000-0000FD850000}"/>
    <cellStyle name="Notiz 8 2 5" xfId="25729" xr:uid="{00000000-0005-0000-0000-0000FE850000}"/>
    <cellStyle name="Notiz 8 2 6" xfId="39349" xr:uid="{00000000-0005-0000-0000-0000FF850000}"/>
    <cellStyle name="Notiz 8 2 7" xfId="42031" xr:uid="{00000000-0005-0000-0000-000000860000}"/>
    <cellStyle name="Notiz 8 2 8" xfId="41981" xr:uid="{00000000-0005-0000-0000-000001860000}"/>
    <cellStyle name="Notiz 8 2 9" xfId="41992" xr:uid="{00000000-0005-0000-0000-000002860000}"/>
    <cellStyle name="Notiz 8 2_BU&amp;IC" xfId="25730" xr:uid="{00000000-0005-0000-0000-000003860000}"/>
    <cellStyle name="Notiz 8 3" xfId="25731" xr:uid="{00000000-0005-0000-0000-000004860000}"/>
    <cellStyle name="Notiz 8 3 2" xfId="25732" xr:uid="{00000000-0005-0000-0000-000005860000}"/>
    <cellStyle name="Notiz 8 3 2 2" xfId="25733" xr:uid="{00000000-0005-0000-0000-000006860000}"/>
    <cellStyle name="Notiz 8 3 2_BU&amp;IC" xfId="25734" xr:uid="{00000000-0005-0000-0000-000007860000}"/>
    <cellStyle name="Notiz 8 3 3" xfId="25735" xr:uid="{00000000-0005-0000-0000-000008860000}"/>
    <cellStyle name="Notiz 8 3 3 2" xfId="25736" xr:uid="{00000000-0005-0000-0000-000009860000}"/>
    <cellStyle name="Notiz 8 3 3_BU&amp;IC" xfId="25737" xr:uid="{00000000-0005-0000-0000-00000A860000}"/>
    <cellStyle name="Notiz 8 3 4" xfId="25738" xr:uid="{00000000-0005-0000-0000-00000B860000}"/>
    <cellStyle name="Notiz 8 3_BU&amp;IC" xfId="25739" xr:uid="{00000000-0005-0000-0000-00000C860000}"/>
    <cellStyle name="Notiz 8 4" xfId="25740" xr:uid="{00000000-0005-0000-0000-00000D860000}"/>
    <cellStyle name="Notiz 8 4 2" xfId="25741" xr:uid="{00000000-0005-0000-0000-00000E860000}"/>
    <cellStyle name="Notiz 8 4 2 2" xfId="25742" xr:uid="{00000000-0005-0000-0000-00000F860000}"/>
    <cellStyle name="Notiz 8 4 2_BU&amp;IC" xfId="25743" xr:uid="{00000000-0005-0000-0000-000010860000}"/>
    <cellStyle name="Notiz 8 4 3" xfId="25744" xr:uid="{00000000-0005-0000-0000-000011860000}"/>
    <cellStyle name="Notiz 8 4_BU&amp;IC" xfId="25745" xr:uid="{00000000-0005-0000-0000-000012860000}"/>
    <cellStyle name="Notiz 8 5" xfId="25746" xr:uid="{00000000-0005-0000-0000-000013860000}"/>
    <cellStyle name="Notiz 8 5 2" xfId="25747" xr:uid="{00000000-0005-0000-0000-000014860000}"/>
    <cellStyle name="Notiz 8 5_BU&amp;IC" xfId="25748" xr:uid="{00000000-0005-0000-0000-000015860000}"/>
    <cellStyle name="Notiz 8 6" xfId="25749" xr:uid="{00000000-0005-0000-0000-000016860000}"/>
    <cellStyle name="Notiz 8 6 2" xfId="25750" xr:uid="{00000000-0005-0000-0000-000017860000}"/>
    <cellStyle name="Notiz 8 6_BU&amp;IC" xfId="25751" xr:uid="{00000000-0005-0000-0000-000018860000}"/>
    <cellStyle name="Notiz 8 7" xfId="25752" xr:uid="{00000000-0005-0000-0000-000019860000}"/>
    <cellStyle name="Notiz 8 8" xfId="25753" xr:uid="{00000000-0005-0000-0000-00001A860000}"/>
    <cellStyle name="Notiz 8 9" xfId="25754" xr:uid="{00000000-0005-0000-0000-00001B860000}"/>
    <cellStyle name="Notiz 8_BU&amp;IC" xfId="25755" xr:uid="{00000000-0005-0000-0000-00001C860000}"/>
    <cellStyle name="Notiz 9" xfId="25756" xr:uid="{00000000-0005-0000-0000-00001D860000}"/>
    <cellStyle name="Notiz 9 10" xfId="25757" xr:uid="{00000000-0005-0000-0000-00001E860000}"/>
    <cellStyle name="Notiz 9 11" xfId="39350" xr:uid="{00000000-0005-0000-0000-00001F860000}"/>
    <cellStyle name="Notiz 9 2" xfId="25758" xr:uid="{00000000-0005-0000-0000-000020860000}"/>
    <cellStyle name="Notiz 9 2 10" xfId="41788" xr:uid="{00000000-0005-0000-0000-000021860000}"/>
    <cellStyle name="Notiz 9 2 2" xfId="25759" xr:uid="{00000000-0005-0000-0000-000022860000}"/>
    <cellStyle name="Notiz 9 2 2 2" xfId="25760" xr:uid="{00000000-0005-0000-0000-000023860000}"/>
    <cellStyle name="Notiz 9 2 2 2 2" xfId="25761" xr:uid="{00000000-0005-0000-0000-000024860000}"/>
    <cellStyle name="Notiz 9 2 2 2_BU&amp;IC" xfId="25762" xr:uid="{00000000-0005-0000-0000-000025860000}"/>
    <cellStyle name="Notiz 9 2 2 3" xfId="25763" xr:uid="{00000000-0005-0000-0000-000026860000}"/>
    <cellStyle name="Notiz 9 2 2 3 2" xfId="25764" xr:uid="{00000000-0005-0000-0000-000027860000}"/>
    <cellStyle name="Notiz 9 2 2 3_BU&amp;IC" xfId="25765" xr:uid="{00000000-0005-0000-0000-000028860000}"/>
    <cellStyle name="Notiz 9 2 2 4" xfId="25766" xr:uid="{00000000-0005-0000-0000-000029860000}"/>
    <cellStyle name="Notiz 9 2 2_BU&amp;IC" xfId="25767" xr:uid="{00000000-0005-0000-0000-00002A860000}"/>
    <cellStyle name="Notiz 9 2 3" xfId="25768" xr:uid="{00000000-0005-0000-0000-00002B860000}"/>
    <cellStyle name="Notiz 9 2 3 2" xfId="25769" xr:uid="{00000000-0005-0000-0000-00002C860000}"/>
    <cellStyle name="Notiz 9 2 3_BU&amp;IC" xfId="25770" xr:uid="{00000000-0005-0000-0000-00002D860000}"/>
    <cellStyle name="Notiz 9 2 4" xfId="25771" xr:uid="{00000000-0005-0000-0000-00002E860000}"/>
    <cellStyle name="Notiz 9 2 4 2" xfId="25772" xr:uid="{00000000-0005-0000-0000-00002F860000}"/>
    <cellStyle name="Notiz 9 2 4_BU&amp;IC" xfId="25773" xr:uid="{00000000-0005-0000-0000-000030860000}"/>
    <cellStyle name="Notiz 9 2 5" xfId="25774" xr:uid="{00000000-0005-0000-0000-000031860000}"/>
    <cellStyle name="Notiz 9 2 6" xfId="39351" xr:uid="{00000000-0005-0000-0000-000032860000}"/>
    <cellStyle name="Notiz 9 2 7" xfId="42032" xr:uid="{00000000-0005-0000-0000-000033860000}"/>
    <cellStyle name="Notiz 9 2 8" xfId="42401" xr:uid="{00000000-0005-0000-0000-000034860000}"/>
    <cellStyle name="Notiz 9 2 9" xfId="42405" xr:uid="{00000000-0005-0000-0000-000035860000}"/>
    <cellStyle name="Notiz 9 2_BU&amp;IC" xfId="25775" xr:uid="{00000000-0005-0000-0000-000036860000}"/>
    <cellStyle name="Notiz 9 3" xfId="25776" xr:uid="{00000000-0005-0000-0000-000037860000}"/>
    <cellStyle name="Notiz 9 3 2" xfId="25777" xr:uid="{00000000-0005-0000-0000-000038860000}"/>
    <cellStyle name="Notiz 9 3 2 2" xfId="25778" xr:uid="{00000000-0005-0000-0000-000039860000}"/>
    <cellStyle name="Notiz 9 3 2_BU&amp;IC" xfId="25779" xr:uid="{00000000-0005-0000-0000-00003A860000}"/>
    <cellStyle name="Notiz 9 3 3" xfId="25780" xr:uid="{00000000-0005-0000-0000-00003B860000}"/>
    <cellStyle name="Notiz 9 3 3 2" xfId="25781" xr:uid="{00000000-0005-0000-0000-00003C860000}"/>
    <cellStyle name="Notiz 9 3 3_BU&amp;IC" xfId="25782" xr:uid="{00000000-0005-0000-0000-00003D860000}"/>
    <cellStyle name="Notiz 9 3 4" xfId="25783" xr:uid="{00000000-0005-0000-0000-00003E860000}"/>
    <cellStyle name="Notiz 9 3_BU&amp;IC" xfId="25784" xr:uid="{00000000-0005-0000-0000-00003F860000}"/>
    <cellStyle name="Notiz 9 4" xfId="25785" xr:uid="{00000000-0005-0000-0000-000040860000}"/>
    <cellStyle name="Notiz 9 4 2" xfId="25786" xr:uid="{00000000-0005-0000-0000-000041860000}"/>
    <cellStyle name="Notiz 9 4 2 2" xfId="25787" xr:uid="{00000000-0005-0000-0000-000042860000}"/>
    <cellStyle name="Notiz 9 4 2_BU&amp;IC" xfId="25788" xr:uid="{00000000-0005-0000-0000-000043860000}"/>
    <cellStyle name="Notiz 9 4 3" xfId="25789" xr:uid="{00000000-0005-0000-0000-000044860000}"/>
    <cellStyle name="Notiz 9 4_BU&amp;IC" xfId="25790" xr:uid="{00000000-0005-0000-0000-000045860000}"/>
    <cellStyle name="Notiz 9 5" xfId="25791" xr:uid="{00000000-0005-0000-0000-000046860000}"/>
    <cellStyle name="Notiz 9 5 2" xfId="25792" xr:uid="{00000000-0005-0000-0000-000047860000}"/>
    <cellStyle name="Notiz 9 5_BU&amp;IC" xfId="25793" xr:uid="{00000000-0005-0000-0000-000048860000}"/>
    <cellStyle name="Notiz 9 6" xfId="25794" xr:uid="{00000000-0005-0000-0000-000049860000}"/>
    <cellStyle name="Notiz 9 6 2" xfId="25795" xr:uid="{00000000-0005-0000-0000-00004A860000}"/>
    <cellStyle name="Notiz 9 6_BU&amp;IC" xfId="25796" xr:uid="{00000000-0005-0000-0000-00004B860000}"/>
    <cellStyle name="Notiz 9 7" xfId="25797" xr:uid="{00000000-0005-0000-0000-00004C860000}"/>
    <cellStyle name="Notiz 9 8" xfId="25798" xr:uid="{00000000-0005-0000-0000-00004D860000}"/>
    <cellStyle name="Notiz 9 9" xfId="25799" xr:uid="{00000000-0005-0000-0000-00004E860000}"/>
    <cellStyle name="Notiz 9_BU&amp;IC" xfId="25800" xr:uid="{00000000-0005-0000-0000-00004F860000}"/>
    <cellStyle name="Output" xfId="25801" xr:uid="{00000000-0005-0000-0000-000050860000}"/>
    <cellStyle name="Output 10" xfId="42454" xr:uid="{00000000-0005-0000-0000-000051860000}"/>
    <cellStyle name="Output 2" xfId="260" xr:uid="{00000000-0005-0000-0000-000052860000}"/>
    <cellStyle name="Output 2 10" xfId="25802" xr:uid="{00000000-0005-0000-0000-000053860000}"/>
    <cellStyle name="Output 2 10 2" xfId="25803" xr:uid="{00000000-0005-0000-0000-000054860000}"/>
    <cellStyle name="Output 2 11" xfId="25804" xr:uid="{00000000-0005-0000-0000-000055860000}"/>
    <cellStyle name="Output 2 11 2" xfId="25805" xr:uid="{00000000-0005-0000-0000-000056860000}"/>
    <cellStyle name="Output 2 12" xfId="25806" xr:uid="{00000000-0005-0000-0000-000057860000}"/>
    <cellStyle name="Output 2 12 2" xfId="25807" xr:uid="{00000000-0005-0000-0000-000058860000}"/>
    <cellStyle name="Output 2 13" xfId="25808" xr:uid="{00000000-0005-0000-0000-000059860000}"/>
    <cellStyle name="Output 2 13 2" xfId="25809" xr:uid="{00000000-0005-0000-0000-00005A860000}"/>
    <cellStyle name="Output 2 14" xfId="25810" xr:uid="{00000000-0005-0000-0000-00005B860000}"/>
    <cellStyle name="Output 2 14 2" xfId="25811" xr:uid="{00000000-0005-0000-0000-00005C860000}"/>
    <cellStyle name="Output 2 15" xfId="25812" xr:uid="{00000000-0005-0000-0000-00005D860000}"/>
    <cellStyle name="Output 2 15 2" xfId="25813" xr:uid="{00000000-0005-0000-0000-00005E860000}"/>
    <cellStyle name="Output 2 16" xfId="25814" xr:uid="{00000000-0005-0000-0000-00005F860000}"/>
    <cellStyle name="Output 2 16 2" xfId="25815" xr:uid="{00000000-0005-0000-0000-000060860000}"/>
    <cellStyle name="Output 2 17" xfId="25816" xr:uid="{00000000-0005-0000-0000-000061860000}"/>
    <cellStyle name="Output 2 17 2" xfId="25817" xr:uid="{00000000-0005-0000-0000-000062860000}"/>
    <cellStyle name="Output 2 18" xfId="25818" xr:uid="{00000000-0005-0000-0000-000063860000}"/>
    <cellStyle name="Output 2 18 2" xfId="25819" xr:uid="{00000000-0005-0000-0000-000064860000}"/>
    <cellStyle name="Output 2 19" xfId="25820" xr:uid="{00000000-0005-0000-0000-000065860000}"/>
    <cellStyle name="Output 2 19 2" xfId="25821" xr:uid="{00000000-0005-0000-0000-000066860000}"/>
    <cellStyle name="Output 2 2" xfId="760" xr:uid="{00000000-0005-0000-0000-000067860000}"/>
    <cellStyle name="Output 2 2 2" xfId="25822" xr:uid="{00000000-0005-0000-0000-000068860000}"/>
    <cellStyle name="Output 2 2 3" xfId="25823" xr:uid="{00000000-0005-0000-0000-000069860000}"/>
    <cellStyle name="Output 2 2 3 10" xfId="25824" xr:uid="{00000000-0005-0000-0000-00006A860000}"/>
    <cellStyle name="Output 2 2 3 10 2" xfId="25825" xr:uid="{00000000-0005-0000-0000-00006B860000}"/>
    <cellStyle name="Output 2 2 3 11" xfId="25826" xr:uid="{00000000-0005-0000-0000-00006C860000}"/>
    <cellStyle name="Output 2 2 3 11 2" xfId="25827" xr:uid="{00000000-0005-0000-0000-00006D860000}"/>
    <cellStyle name="Output 2 2 3 12" xfId="25828" xr:uid="{00000000-0005-0000-0000-00006E860000}"/>
    <cellStyle name="Output 2 2 3 12 2" xfId="25829" xr:uid="{00000000-0005-0000-0000-00006F860000}"/>
    <cellStyle name="Output 2 2 3 13" xfId="25830" xr:uid="{00000000-0005-0000-0000-000070860000}"/>
    <cellStyle name="Output 2 2 3 13 2" xfId="25831" xr:uid="{00000000-0005-0000-0000-000071860000}"/>
    <cellStyle name="Output 2 2 3 14" xfId="25832" xr:uid="{00000000-0005-0000-0000-000072860000}"/>
    <cellStyle name="Output 2 2 3 14 2" xfId="25833" xr:uid="{00000000-0005-0000-0000-000073860000}"/>
    <cellStyle name="Output 2 2 3 15" xfId="25834" xr:uid="{00000000-0005-0000-0000-000074860000}"/>
    <cellStyle name="Output 2 2 3 15 2" xfId="25835" xr:uid="{00000000-0005-0000-0000-000075860000}"/>
    <cellStyle name="Output 2 2 3 16" xfId="25836" xr:uid="{00000000-0005-0000-0000-000076860000}"/>
    <cellStyle name="Output 2 2 3 16 2" xfId="25837" xr:uid="{00000000-0005-0000-0000-000077860000}"/>
    <cellStyle name="Output 2 2 3 17" xfId="25838" xr:uid="{00000000-0005-0000-0000-000078860000}"/>
    <cellStyle name="Output 2 2 3 17 2" xfId="25839" xr:uid="{00000000-0005-0000-0000-000079860000}"/>
    <cellStyle name="Output 2 2 3 18" xfId="25840" xr:uid="{00000000-0005-0000-0000-00007A860000}"/>
    <cellStyle name="Output 2 2 3 18 2" xfId="25841" xr:uid="{00000000-0005-0000-0000-00007B860000}"/>
    <cellStyle name="Output 2 2 3 19" xfId="25842" xr:uid="{00000000-0005-0000-0000-00007C860000}"/>
    <cellStyle name="Output 2 2 3 19 2" xfId="25843" xr:uid="{00000000-0005-0000-0000-00007D860000}"/>
    <cellStyle name="Output 2 2 3 2" xfId="25844" xr:uid="{00000000-0005-0000-0000-00007E860000}"/>
    <cellStyle name="Output 2 2 3 2 2" xfId="25845" xr:uid="{00000000-0005-0000-0000-00007F860000}"/>
    <cellStyle name="Output 2 2 3 20" xfId="25846" xr:uid="{00000000-0005-0000-0000-000080860000}"/>
    <cellStyle name="Output 2 2 3 20 2" xfId="25847" xr:uid="{00000000-0005-0000-0000-000081860000}"/>
    <cellStyle name="Output 2 2 3 21" xfId="25848" xr:uid="{00000000-0005-0000-0000-000082860000}"/>
    <cellStyle name="Output 2 2 3 21 2" xfId="25849" xr:uid="{00000000-0005-0000-0000-000083860000}"/>
    <cellStyle name="Output 2 2 3 22" xfId="25850" xr:uid="{00000000-0005-0000-0000-000084860000}"/>
    <cellStyle name="Output 2 2 3 22 2" xfId="25851" xr:uid="{00000000-0005-0000-0000-000085860000}"/>
    <cellStyle name="Output 2 2 3 23" xfId="25852" xr:uid="{00000000-0005-0000-0000-000086860000}"/>
    <cellStyle name="Output 2 2 3 23 2" xfId="25853" xr:uid="{00000000-0005-0000-0000-000087860000}"/>
    <cellStyle name="Output 2 2 3 24" xfId="25854" xr:uid="{00000000-0005-0000-0000-000088860000}"/>
    <cellStyle name="Output 2 2 3 24 2" xfId="25855" xr:uid="{00000000-0005-0000-0000-000089860000}"/>
    <cellStyle name="Output 2 2 3 25" xfId="25856" xr:uid="{00000000-0005-0000-0000-00008A860000}"/>
    <cellStyle name="Output 2 2 3 25 2" xfId="25857" xr:uid="{00000000-0005-0000-0000-00008B860000}"/>
    <cellStyle name="Output 2 2 3 26" xfId="25858" xr:uid="{00000000-0005-0000-0000-00008C860000}"/>
    <cellStyle name="Output 2 2 3 26 2" xfId="25859" xr:uid="{00000000-0005-0000-0000-00008D860000}"/>
    <cellStyle name="Output 2 2 3 27" xfId="25860" xr:uid="{00000000-0005-0000-0000-00008E860000}"/>
    <cellStyle name="Output 2 2 3 27 2" xfId="25861" xr:uid="{00000000-0005-0000-0000-00008F860000}"/>
    <cellStyle name="Output 2 2 3 28" xfId="25862" xr:uid="{00000000-0005-0000-0000-000090860000}"/>
    <cellStyle name="Output 2 2 3 28 2" xfId="25863" xr:uid="{00000000-0005-0000-0000-000091860000}"/>
    <cellStyle name="Output 2 2 3 29" xfId="25864" xr:uid="{00000000-0005-0000-0000-000092860000}"/>
    <cellStyle name="Output 2 2 3 29 2" xfId="25865" xr:uid="{00000000-0005-0000-0000-000093860000}"/>
    <cellStyle name="Output 2 2 3 3" xfId="25866" xr:uid="{00000000-0005-0000-0000-000094860000}"/>
    <cellStyle name="Output 2 2 3 3 2" xfId="25867" xr:uid="{00000000-0005-0000-0000-000095860000}"/>
    <cellStyle name="Output 2 2 3 30" xfId="25868" xr:uid="{00000000-0005-0000-0000-000096860000}"/>
    <cellStyle name="Output 2 2 3 4" xfId="25869" xr:uid="{00000000-0005-0000-0000-000097860000}"/>
    <cellStyle name="Output 2 2 3 4 2" xfId="25870" xr:uid="{00000000-0005-0000-0000-000098860000}"/>
    <cellStyle name="Output 2 2 3 5" xfId="25871" xr:uid="{00000000-0005-0000-0000-000099860000}"/>
    <cellStyle name="Output 2 2 3 5 2" xfId="25872" xr:uid="{00000000-0005-0000-0000-00009A860000}"/>
    <cellStyle name="Output 2 2 3 6" xfId="25873" xr:uid="{00000000-0005-0000-0000-00009B860000}"/>
    <cellStyle name="Output 2 2 3 6 2" xfId="25874" xr:uid="{00000000-0005-0000-0000-00009C860000}"/>
    <cellStyle name="Output 2 2 3 7" xfId="25875" xr:uid="{00000000-0005-0000-0000-00009D860000}"/>
    <cellStyle name="Output 2 2 3 7 2" xfId="25876" xr:uid="{00000000-0005-0000-0000-00009E860000}"/>
    <cellStyle name="Output 2 2 3 8" xfId="25877" xr:uid="{00000000-0005-0000-0000-00009F860000}"/>
    <cellStyle name="Output 2 2 3 8 2" xfId="25878" xr:uid="{00000000-0005-0000-0000-0000A0860000}"/>
    <cellStyle name="Output 2 2 3 9" xfId="25879" xr:uid="{00000000-0005-0000-0000-0000A1860000}"/>
    <cellStyle name="Output 2 2 3 9 2" xfId="25880" xr:uid="{00000000-0005-0000-0000-0000A2860000}"/>
    <cellStyle name="Output 2 2 4" xfId="25881" xr:uid="{00000000-0005-0000-0000-0000A3860000}"/>
    <cellStyle name="Output 2 2 4 10" xfId="25882" xr:uid="{00000000-0005-0000-0000-0000A4860000}"/>
    <cellStyle name="Output 2 2 4 10 2" xfId="25883" xr:uid="{00000000-0005-0000-0000-0000A5860000}"/>
    <cellStyle name="Output 2 2 4 11" xfId="25884" xr:uid="{00000000-0005-0000-0000-0000A6860000}"/>
    <cellStyle name="Output 2 2 4 11 2" xfId="25885" xr:uid="{00000000-0005-0000-0000-0000A7860000}"/>
    <cellStyle name="Output 2 2 4 12" xfId="25886" xr:uid="{00000000-0005-0000-0000-0000A8860000}"/>
    <cellStyle name="Output 2 2 4 12 2" xfId="25887" xr:uid="{00000000-0005-0000-0000-0000A9860000}"/>
    <cellStyle name="Output 2 2 4 13" xfId="25888" xr:uid="{00000000-0005-0000-0000-0000AA860000}"/>
    <cellStyle name="Output 2 2 4 13 2" xfId="25889" xr:uid="{00000000-0005-0000-0000-0000AB860000}"/>
    <cellStyle name="Output 2 2 4 14" xfId="25890" xr:uid="{00000000-0005-0000-0000-0000AC860000}"/>
    <cellStyle name="Output 2 2 4 14 2" xfId="25891" xr:uid="{00000000-0005-0000-0000-0000AD860000}"/>
    <cellStyle name="Output 2 2 4 15" xfId="25892" xr:uid="{00000000-0005-0000-0000-0000AE860000}"/>
    <cellStyle name="Output 2 2 4 15 2" xfId="25893" xr:uid="{00000000-0005-0000-0000-0000AF860000}"/>
    <cellStyle name="Output 2 2 4 16" xfId="25894" xr:uid="{00000000-0005-0000-0000-0000B0860000}"/>
    <cellStyle name="Output 2 2 4 16 2" xfId="25895" xr:uid="{00000000-0005-0000-0000-0000B1860000}"/>
    <cellStyle name="Output 2 2 4 17" xfId="25896" xr:uid="{00000000-0005-0000-0000-0000B2860000}"/>
    <cellStyle name="Output 2 2 4 17 2" xfId="25897" xr:uid="{00000000-0005-0000-0000-0000B3860000}"/>
    <cellStyle name="Output 2 2 4 18" xfId="25898" xr:uid="{00000000-0005-0000-0000-0000B4860000}"/>
    <cellStyle name="Output 2 2 4 18 2" xfId="25899" xr:uid="{00000000-0005-0000-0000-0000B5860000}"/>
    <cellStyle name="Output 2 2 4 19" xfId="25900" xr:uid="{00000000-0005-0000-0000-0000B6860000}"/>
    <cellStyle name="Output 2 2 4 19 2" xfId="25901" xr:uid="{00000000-0005-0000-0000-0000B7860000}"/>
    <cellStyle name="Output 2 2 4 2" xfId="25902" xr:uid="{00000000-0005-0000-0000-0000B8860000}"/>
    <cellStyle name="Output 2 2 4 2 2" xfId="25903" xr:uid="{00000000-0005-0000-0000-0000B9860000}"/>
    <cellStyle name="Output 2 2 4 20" xfId="25904" xr:uid="{00000000-0005-0000-0000-0000BA860000}"/>
    <cellStyle name="Output 2 2 4 20 2" xfId="25905" xr:uid="{00000000-0005-0000-0000-0000BB860000}"/>
    <cellStyle name="Output 2 2 4 21" xfId="25906" xr:uid="{00000000-0005-0000-0000-0000BC860000}"/>
    <cellStyle name="Output 2 2 4 21 2" xfId="25907" xr:uid="{00000000-0005-0000-0000-0000BD860000}"/>
    <cellStyle name="Output 2 2 4 22" xfId="25908" xr:uid="{00000000-0005-0000-0000-0000BE860000}"/>
    <cellStyle name="Output 2 2 4 22 2" xfId="25909" xr:uid="{00000000-0005-0000-0000-0000BF860000}"/>
    <cellStyle name="Output 2 2 4 23" xfId="25910" xr:uid="{00000000-0005-0000-0000-0000C0860000}"/>
    <cellStyle name="Output 2 2 4 23 2" xfId="25911" xr:uid="{00000000-0005-0000-0000-0000C1860000}"/>
    <cellStyle name="Output 2 2 4 24" xfId="25912" xr:uid="{00000000-0005-0000-0000-0000C2860000}"/>
    <cellStyle name="Output 2 2 4 24 2" xfId="25913" xr:uid="{00000000-0005-0000-0000-0000C3860000}"/>
    <cellStyle name="Output 2 2 4 25" xfId="25914" xr:uid="{00000000-0005-0000-0000-0000C4860000}"/>
    <cellStyle name="Output 2 2 4 25 2" xfId="25915" xr:uid="{00000000-0005-0000-0000-0000C5860000}"/>
    <cellStyle name="Output 2 2 4 26" xfId="25916" xr:uid="{00000000-0005-0000-0000-0000C6860000}"/>
    <cellStyle name="Output 2 2 4 26 2" xfId="25917" xr:uid="{00000000-0005-0000-0000-0000C7860000}"/>
    <cellStyle name="Output 2 2 4 27" xfId="25918" xr:uid="{00000000-0005-0000-0000-0000C8860000}"/>
    <cellStyle name="Output 2 2 4 27 2" xfId="25919" xr:uid="{00000000-0005-0000-0000-0000C9860000}"/>
    <cellStyle name="Output 2 2 4 28" xfId="25920" xr:uid="{00000000-0005-0000-0000-0000CA860000}"/>
    <cellStyle name="Output 2 2 4 28 2" xfId="25921" xr:uid="{00000000-0005-0000-0000-0000CB860000}"/>
    <cellStyle name="Output 2 2 4 29" xfId="25922" xr:uid="{00000000-0005-0000-0000-0000CC860000}"/>
    <cellStyle name="Output 2 2 4 29 2" xfId="25923" xr:uid="{00000000-0005-0000-0000-0000CD860000}"/>
    <cellStyle name="Output 2 2 4 3" xfId="25924" xr:uid="{00000000-0005-0000-0000-0000CE860000}"/>
    <cellStyle name="Output 2 2 4 3 2" xfId="25925" xr:uid="{00000000-0005-0000-0000-0000CF860000}"/>
    <cellStyle name="Output 2 2 4 30" xfId="25926" xr:uid="{00000000-0005-0000-0000-0000D0860000}"/>
    <cellStyle name="Output 2 2 4 4" xfId="25927" xr:uid="{00000000-0005-0000-0000-0000D1860000}"/>
    <cellStyle name="Output 2 2 4 4 2" xfId="25928" xr:uid="{00000000-0005-0000-0000-0000D2860000}"/>
    <cellStyle name="Output 2 2 4 5" xfId="25929" xr:uid="{00000000-0005-0000-0000-0000D3860000}"/>
    <cellStyle name="Output 2 2 4 5 2" xfId="25930" xr:uid="{00000000-0005-0000-0000-0000D4860000}"/>
    <cellStyle name="Output 2 2 4 6" xfId="25931" xr:uid="{00000000-0005-0000-0000-0000D5860000}"/>
    <cellStyle name="Output 2 2 4 6 2" xfId="25932" xr:uid="{00000000-0005-0000-0000-0000D6860000}"/>
    <cellStyle name="Output 2 2 4 7" xfId="25933" xr:uid="{00000000-0005-0000-0000-0000D7860000}"/>
    <cellStyle name="Output 2 2 4 7 2" xfId="25934" xr:uid="{00000000-0005-0000-0000-0000D8860000}"/>
    <cellStyle name="Output 2 2 4 8" xfId="25935" xr:uid="{00000000-0005-0000-0000-0000D9860000}"/>
    <cellStyle name="Output 2 2 4 8 2" xfId="25936" xr:uid="{00000000-0005-0000-0000-0000DA860000}"/>
    <cellStyle name="Output 2 2 4 9" xfId="25937" xr:uid="{00000000-0005-0000-0000-0000DB860000}"/>
    <cellStyle name="Output 2 2 4 9 2" xfId="25938" xr:uid="{00000000-0005-0000-0000-0000DC860000}"/>
    <cellStyle name="Output 2 2 5" xfId="25939" xr:uid="{00000000-0005-0000-0000-0000DD860000}"/>
    <cellStyle name="Output 2 2 5 10" xfId="25940" xr:uid="{00000000-0005-0000-0000-0000DE860000}"/>
    <cellStyle name="Output 2 2 5 10 2" xfId="25941" xr:uid="{00000000-0005-0000-0000-0000DF860000}"/>
    <cellStyle name="Output 2 2 5 11" xfId="25942" xr:uid="{00000000-0005-0000-0000-0000E0860000}"/>
    <cellStyle name="Output 2 2 5 11 2" xfId="25943" xr:uid="{00000000-0005-0000-0000-0000E1860000}"/>
    <cellStyle name="Output 2 2 5 12" xfId="25944" xr:uid="{00000000-0005-0000-0000-0000E2860000}"/>
    <cellStyle name="Output 2 2 5 12 2" xfId="25945" xr:uid="{00000000-0005-0000-0000-0000E3860000}"/>
    <cellStyle name="Output 2 2 5 13" xfId="25946" xr:uid="{00000000-0005-0000-0000-0000E4860000}"/>
    <cellStyle name="Output 2 2 5 13 2" xfId="25947" xr:uid="{00000000-0005-0000-0000-0000E5860000}"/>
    <cellStyle name="Output 2 2 5 14" xfId="25948" xr:uid="{00000000-0005-0000-0000-0000E6860000}"/>
    <cellStyle name="Output 2 2 5 14 2" xfId="25949" xr:uid="{00000000-0005-0000-0000-0000E7860000}"/>
    <cellStyle name="Output 2 2 5 15" xfId="25950" xr:uid="{00000000-0005-0000-0000-0000E8860000}"/>
    <cellStyle name="Output 2 2 5 15 2" xfId="25951" xr:uid="{00000000-0005-0000-0000-0000E9860000}"/>
    <cellStyle name="Output 2 2 5 16" xfId="25952" xr:uid="{00000000-0005-0000-0000-0000EA860000}"/>
    <cellStyle name="Output 2 2 5 16 2" xfId="25953" xr:uid="{00000000-0005-0000-0000-0000EB860000}"/>
    <cellStyle name="Output 2 2 5 17" xfId="25954" xr:uid="{00000000-0005-0000-0000-0000EC860000}"/>
    <cellStyle name="Output 2 2 5 17 2" xfId="25955" xr:uid="{00000000-0005-0000-0000-0000ED860000}"/>
    <cellStyle name="Output 2 2 5 18" xfId="25956" xr:uid="{00000000-0005-0000-0000-0000EE860000}"/>
    <cellStyle name="Output 2 2 5 18 2" xfId="25957" xr:uid="{00000000-0005-0000-0000-0000EF860000}"/>
    <cellStyle name="Output 2 2 5 19" xfId="25958" xr:uid="{00000000-0005-0000-0000-0000F0860000}"/>
    <cellStyle name="Output 2 2 5 19 2" xfId="25959" xr:uid="{00000000-0005-0000-0000-0000F1860000}"/>
    <cellStyle name="Output 2 2 5 2" xfId="25960" xr:uid="{00000000-0005-0000-0000-0000F2860000}"/>
    <cellStyle name="Output 2 2 5 2 2" xfId="25961" xr:uid="{00000000-0005-0000-0000-0000F3860000}"/>
    <cellStyle name="Output 2 2 5 20" xfId="25962" xr:uid="{00000000-0005-0000-0000-0000F4860000}"/>
    <cellStyle name="Output 2 2 5 20 2" xfId="25963" xr:uid="{00000000-0005-0000-0000-0000F5860000}"/>
    <cellStyle name="Output 2 2 5 21" xfId="25964" xr:uid="{00000000-0005-0000-0000-0000F6860000}"/>
    <cellStyle name="Output 2 2 5 21 2" xfId="25965" xr:uid="{00000000-0005-0000-0000-0000F7860000}"/>
    <cellStyle name="Output 2 2 5 22" xfId="25966" xr:uid="{00000000-0005-0000-0000-0000F8860000}"/>
    <cellStyle name="Output 2 2 5 22 2" xfId="25967" xr:uid="{00000000-0005-0000-0000-0000F9860000}"/>
    <cellStyle name="Output 2 2 5 23" xfId="25968" xr:uid="{00000000-0005-0000-0000-0000FA860000}"/>
    <cellStyle name="Output 2 2 5 23 2" xfId="25969" xr:uid="{00000000-0005-0000-0000-0000FB860000}"/>
    <cellStyle name="Output 2 2 5 24" xfId="25970" xr:uid="{00000000-0005-0000-0000-0000FC860000}"/>
    <cellStyle name="Output 2 2 5 24 2" xfId="25971" xr:uid="{00000000-0005-0000-0000-0000FD860000}"/>
    <cellStyle name="Output 2 2 5 25" xfId="25972" xr:uid="{00000000-0005-0000-0000-0000FE860000}"/>
    <cellStyle name="Output 2 2 5 25 2" xfId="25973" xr:uid="{00000000-0005-0000-0000-0000FF860000}"/>
    <cellStyle name="Output 2 2 5 26" xfId="25974" xr:uid="{00000000-0005-0000-0000-000000870000}"/>
    <cellStyle name="Output 2 2 5 26 2" xfId="25975" xr:uid="{00000000-0005-0000-0000-000001870000}"/>
    <cellStyle name="Output 2 2 5 27" xfId="25976" xr:uid="{00000000-0005-0000-0000-000002870000}"/>
    <cellStyle name="Output 2 2 5 27 2" xfId="25977" xr:uid="{00000000-0005-0000-0000-000003870000}"/>
    <cellStyle name="Output 2 2 5 28" xfId="25978" xr:uid="{00000000-0005-0000-0000-000004870000}"/>
    <cellStyle name="Output 2 2 5 28 2" xfId="25979" xr:uid="{00000000-0005-0000-0000-000005870000}"/>
    <cellStyle name="Output 2 2 5 29" xfId="25980" xr:uid="{00000000-0005-0000-0000-000006870000}"/>
    <cellStyle name="Output 2 2 5 29 2" xfId="25981" xr:uid="{00000000-0005-0000-0000-000007870000}"/>
    <cellStyle name="Output 2 2 5 3" xfId="25982" xr:uid="{00000000-0005-0000-0000-000008870000}"/>
    <cellStyle name="Output 2 2 5 3 2" xfId="25983" xr:uid="{00000000-0005-0000-0000-000009870000}"/>
    <cellStyle name="Output 2 2 5 30" xfId="25984" xr:uid="{00000000-0005-0000-0000-00000A870000}"/>
    <cellStyle name="Output 2 2 5 4" xfId="25985" xr:uid="{00000000-0005-0000-0000-00000B870000}"/>
    <cellStyle name="Output 2 2 5 4 2" xfId="25986" xr:uid="{00000000-0005-0000-0000-00000C870000}"/>
    <cellStyle name="Output 2 2 5 5" xfId="25987" xr:uid="{00000000-0005-0000-0000-00000D870000}"/>
    <cellStyle name="Output 2 2 5 5 2" xfId="25988" xr:uid="{00000000-0005-0000-0000-00000E870000}"/>
    <cellStyle name="Output 2 2 5 6" xfId="25989" xr:uid="{00000000-0005-0000-0000-00000F870000}"/>
    <cellStyle name="Output 2 2 5 6 2" xfId="25990" xr:uid="{00000000-0005-0000-0000-000010870000}"/>
    <cellStyle name="Output 2 2 5 7" xfId="25991" xr:uid="{00000000-0005-0000-0000-000011870000}"/>
    <cellStyle name="Output 2 2 5 7 2" xfId="25992" xr:uid="{00000000-0005-0000-0000-000012870000}"/>
    <cellStyle name="Output 2 2 5 8" xfId="25993" xr:uid="{00000000-0005-0000-0000-000013870000}"/>
    <cellStyle name="Output 2 2 5 8 2" xfId="25994" xr:uid="{00000000-0005-0000-0000-000014870000}"/>
    <cellStyle name="Output 2 2 5 9" xfId="25995" xr:uid="{00000000-0005-0000-0000-000015870000}"/>
    <cellStyle name="Output 2 2 5 9 2" xfId="25996" xr:uid="{00000000-0005-0000-0000-000016870000}"/>
    <cellStyle name="Output 2 2_BU&amp;IC" xfId="25997" xr:uid="{00000000-0005-0000-0000-000017870000}"/>
    <cellStyle name="Output 2 20" xfId="25998" xr:uid="{00000000-0005-0000-0000-000018870000}"/>
    <cellStyle name="Output 2 20 2" xfId="25999" xr:uid="{00000000-0005-0000-0000-000019870000}"/>
    <cellStyle name="Output 2 21" xfId="26000" xr:uid="{00000000-0005-0000-0000-00001A870000}"/>
    <cellStyle name="Output 2 21 2" xfId="26001" xr:uid="{00000000-0005-0000-0000-00001B870000}"/>
    <cellStyle name="Output 2 22" xfId="26002" xr:uid="{00000000-0005-0000-0000-00001C870000}"/>
    <cellStyle name="Output 2 22 2" xfId="26003" xr:uid="{00000000-0005-0000-0000-00001D870000}"/>
    <cellStyle name="Output 2 23" xfId="26004" xr:uid="{00000000-0005-0000-0000-00001E870000}"/>
    <cellStyle name="Output 2 23 2" xfId="26005" xr:uid="{00000000-0005-0000-0000-00001F870000}"/>
    <cellStyle name="Output 2 24" xfId="26006" xr:uid="{00000000-0005-0000-0000-000020870000}"/>
    <cellStyle name="Output 2 24 2" xfId="26007" xr:uid="{00000000-0005-0000-0000-000021870000}"/>
    <cellStyle name="Output 2 25" xfId="26008" xr:uid="{00000000-0005-0000-0000-000022870000}"/>
    <cellStyle name="Output 2 25 2" xfId="26009" xr:uid="{00000000-0005-0000-0000-000023870000}"/>
    <cellStyle name="Output 2 26" xfId="26010" xr:uid="{00000000-0005-0000-0000-000024870000}"/>
    <cellStyle name="Output 2 26 2" xfId="26011" xr:uid="{00000000-0005-0000-0000-000025870000}"/>
    <cellStyle name="Output 2 27" xfId="26012" xr:uid="{00000000-0005-0000-0000-000026870000}"/>
    <cellStyle name="Output 2 27 2" xfId="26013" xr:uid="{00000000-0005-0000-0000-000027870000}"/>
    <cellStyle name="Output 2 28" xfId="26014" xr:uid="{00000000-0005-0000-0000-000028870000}"/>
    <cellStyle name="Output 2 28 2" xfId="26015" xr:uid="{00000000-0005-0000-0000-000029870000}"/>
    <cellStyle name="Output 2 29" xfId="26016" xr:uid="{00000000-0005-0000-0000-00002A870000}"/>
    <cellStyle name="Output 2 29 2" xfId="26017" xr:uid="{00000000-0005-0000-0000-00002B870000}"/>
    <cellStyle name="Output 2 3" xfId="761" xr:uid="{00000000-0005-0000-0000-00002C870000}"/>
    <cellStyle name="Output 2 30" xfId="26018" xr:uid="{00000000-0005-0000-0000-00002D870000}"/>
    <cellStyle name="Output 2 30 2" xfId="26019" xr:uid="{00000000-0005-0000-0000-00002E870000}"/>
    <cellStyle name="Output 2 31" xfId="26020" xr:uid="{00000000-0005-0000-0000-00002F870000}"/>
    <cellStyle name="Output 2 31 2" xfId="26021" xr:uid="{00000000-0005-0000-0000-000030870000}"/>
    <cellStyle name="Output 2 32" xfId="26022" xr:uid="{00000000-0005-0000-0000-000031870000}"/>
    <cellStyle name="Output 2 32 2" xfId="26023" xr:uid="{00000000-0005-0000-0000-000032870000}"/>
    <cellStyle name="Output 2 33" xfId="26024" xr:uid="{00000000-0005-0000-0000-000033870000}"/>
    <cellStyle name="Output 2 4" xfId="26025" xr:uid="{00000000-0005-0000-0000-000034870000}"/>
    <cellStyle name="Output 2 4 10" xfId="26026" xr:uid="{00000000-0005-0000-0000-000035870000}"/>
    <cellStyle name="Output 2 4 10 2" xfId="26027" xr:uid="{00000000-0005-0000-0000-000036870000}"/>
    <cellStyle name="Output 2 4 11" xfId="26028" xr:uid="{00000000-0005-0000-0000-000037870000}"/>
    <cellStyle name="Output 2 4 11 2" xfId="26029" xr:uid="{00000000-0005-0000-0000-000038870000}"/>
    <cellStyle name="Output 2 4 12" xfId="26030" xr:uid="{00000000-0005-0000-0000-000039870000}"/>
    <cellStyle name="Output 2 4 12 2" xfId="26031" xr:uid="{00000000-0005-0000-0000-00003A870000}"/>
    <cellStyle name="Output 2 4 13" xfId="26032" xr:uid="{00000000-0005-0000-0000-00003B870000}"/>
    <cellStyle name="Output 2 4 13 2" xfId="26033" xr:uid="{00000000-0005-0000-0000-00003C870000}"/>
    <cellStyle name="Output 2 4 14" xfId="26034" xr:uid="{00000000-0005-0000-0000-00003D870000}"/>
    <cellStyle name="Output 2 4 14 2" xfId="26035" xr:uid="{00000000-0005-0000-0000-00003E870000}"/>
    <cellStyle name="Output 2 4 15" xfId="26036" xr:uid="{00000000-0005-0000-0000-00003F870000}"/>
    <cellStyle name="Output 2 4 15 2" xfId="26037" xr:uid="{00000000-0005-0000-0000-000040870000}"/>
    <cellStyle name="Output 2 4 16" xfId="26038" xr:uid="{00000000-0005-0000-0000-000041870000}"/>
    <cellStyle name="Output 2 4 16 2" xfId="26039" xr:uid="{00000000-0005-0000-0000-000042870000}"/>
    <cellStyle name="Output 2 4 17" xfId="26040" xr:uid="{00000000-0005-0000-0000-000043870000}"/>
    <cellStyle name="Output 2 4 17 2" xfId="26041" xr:uid="{00000000-0005-0000-0000-000044870000}"/>
    <cellStyle name="Output 2 4 18" xfId="26042" xr:uid="{00000000-0005-0000-0000-000045870000}"/>
    <cellStyle name="Output 2 4 18 2" xfId="26043" xr:uid="{00000000-0005-0000-0000-000046870000}"/>
    <cellStyle name="Output 2 4 19" xfId="26044" xr:uid="{00000000-0005-0000-0000-000047870000}"/>
    <cellStyle name="Output 2 4 19 2" xfId="26045" xr:uid="{00000000-0005-0000-0000-000048870000}"/>
    <cellStyle name="Output 2 4 2" xfId="26046" xr:uid="{00000000-0005-0000-0000-000049870000}"/>
    <cellStyle name="Output 2 4 2 10" xfId="26047" xr:uid="{00000000-0005-0000-0000-00004A870000}"/>
    <cellStyle name="Output 2 4 2 10 2" xfId="26048" xr:uid="{00000000-0005-0000-0000-00004B870000}"/>
    <cellStyle name="Output 2 4 2 11" xfId="26049" xr:uid="{00000000-0005-0000-0000-00004C870000}"/>
    <cellStyle name="Output 2 4 2 11 2" xfId="26050" xr:uid="{00000000-0005-0000-0000-00004D870000}"/>
    <cellStyle name="Output 2 4 2 12" xfId="26051" xr:uid="{00000000-0005-0000-0000-00004E870000}"/>
    <cellStyle name="Output 2 4 2 12 2" xfId="26052" xr:uid="{00000000-0005-0000-0000-00004F870000}"/>
    <cellStyle name="Output 2 4 2 13" xfId="26053" xr:uid="{00000000-0005-0000-0000-000050870000}"/>
    <cellStyle name="Output 2 4 2 13 2" xfId="26054" xr:uid="{00000000-0005-0000-0000-000051870000}"/>
    <cellStyle name="Output 2 4 2 14" xfId="26055" xr:uid="{00000000-0005-0000-0000-000052870000}"/>
    <cellStyle name="Output 2 4 2 14 2" xfId="26056" xr:uid="{00000000-0005-0000-0000-000053870000}"/>
    <cellStyle name="Output 2 4 2 15" xfId="26057" xr:uid="{00000000-0005-0000-0000-000054870000}"/>
    <cellStyle name="Output 2 4 2 15 2" xfId="26058" xr:uid="{00000000-0005-0000-0000-000055870000}"/>
    <cellStyle name="Output 2 4 2 16" xfId="26059" xr:uid="{00000000-0005-0000-0000-000056870000}"/>
    <cellStyle name="Output 2 4 2 16 2" xfId="26060" xr:uid="{00000000-0005-0000-0000-000057870000}"/>
    <cellStyle name="Output 2 4 2 17" xfId="26061" xr:uid="{00000000-0005-0000-0000-000058870000}"/>
    <cellStyle name="Output 2 4 2 17 2" xfId="26062" xr:uid="{00000000-0005-0000-0000-000059870000}"/>
    <cellStyle name="Output 2 4 2 18" xfId="26063" xr:uid="{00000000-0005-0000-0000-00005A870000}"/>
    <cellStyle name="Output 2 4 2 18 2" xfId="26064" xr:uid="{00000000-0005-0000-0000-00005B870000}"/>
    <cellStyle name="Output 2 4 2 19" xfId="26065" xr:uid="{00000000-0005-0000-0000-00005C870000}"/>
    <cellStyle name="Output 2 4 2 19 2" xfId="26066" xr:uid="{00000000-0005-0000-0000-00005D870000}"/>
    <cellStyle name="Output 2 4 2 2" xfId="26067" xr:uid="{00000000-0005-0000-0000-00005E870000}"/>
    <cellStyle name="Output 2 4 2 2 2" xfId="26068" xr:uid="{00000000-0005-0000-0000-00005F870000}"/>
    <cellStyle name="Output 2 4 2 20" xfId="26069" xr:uid="{00000000-0005-0000-0000-000060870000}"/>
    <cellStyle name="Output 2 4 2 20 2" xfId="26070" xr:uid="{00000000-0005-0000-0000-000061870000}"/>
    <cellStyle name="Output 2 4 2 21" xfId="26071" xr:uid="{00000000-0005-0000-0000-000062870000}"/>
    <cellStyle name="Output 2 4 2 21 2" xfId="26072" xr:uid="{00000000-0005-0000-0000-000063870000}"/>
    <cellStyle name="Output 2 4 2 22" xfId="26073" xr:uid="{00000000-0005-0000-0000-000064870000}"/>
    <cellStyle name="Output 2 4 2 22 2" xfId="26074" xr:uid="{00000000-0005-0000-0000-000065870000}"/>
    <cellStyle name="Output 2 4 2 23" xfId="26075" xr:uid="{00000000-0005-0000-0000-000066870000}"/>
    <cellStyle name="Output 2 4 2 23 2" xfId="26076" xr:uid="{00000000-0005-0000-0000-000067870000}"/>
    <cellStyle name="Output 2 4 2 24" xfId="26077" xr:uid="{00000000-0005-0000-0000-000068870000}"/>
    <cellStyle name="Output 2 4 2 24 2" xfId="26078" xr:uid="{00000000-0005-0000-0000-000069870000}"/>
    <cellStyle name="Output 2 4 2 25" xfId="26079" xr:uid="{00000000-0005-0000-0000-00006A870000}"/>
    <cellStyle name="Output 2 4 2 25 2" xfId="26080" xr:uid="{00000000-0005-0000-0000-00006B870000}"/>
    <cellStyle name="Output 2 4 2 26" xfId="26081" xr:uid="{00000000-0005-0000-0000-00006C870000}"/>
    <cellStyle name="Output 2 4 2 26 2" xfId="26082" xr:uid="{00000000-0005-0000-0000-00006D870000}"/>
    <cellStyle name="Output 2 4 2 27" xfId="26083" xr:uid="{00000000-0005-0000-0000-00006E870000}"/>
    <cellStyle name="Output 2 4 2 27 2" xfId="26084" xr:uid="{00000000-0005-0000-0000-00006F870000}"/>
    <cellStyle name="Output 2 4 2 28" xfId="26085" xr:uid="{00000000-0005-0000-0000-000070870000}"/>
    <cellStyle name="Output 2 4 2 28 2" xfId="26086" xr:uid="{00000000-0005-0000-0000-000071870000}"/>
    <cellStyle name="Output 2 4 2 29" xfId="26087" xr:uid="{00000000-0005-0000-0000-000072870000}"/>
    <cellStyle name="Output 2 4 2 29 2" xfId="26088" xr:uid="{00000000-0005-0000-0000-000073870000}"/>
    <cellStyle name="Output 2 4 2 3" xfId="26089" xr:uid="{00000000-0005-0000-0000-000074870000}"/>
    <cellStyle name="Output 2 4 2 3 2" xfId="26090" xr:uid="{00000000-0005-0000-0000-000075870000}"/>
    <cellStyle name="Output 2 4 2 30" xfId="26091" xr:uid="{00000000-0005-0000-0000-000076870000}"/>
    <cellStyle name="Output 2 4 2 4" xfId="26092" xr:uid="{00000000-0005-0000-0000-000077870000}"/>
    <cellStyle name="Output 2 4 2 4 2" xfId="26093" xr:uid="{00000000-0005-0000-0000-000078870000}"/>
    <cellStyle name="Output 2 4 2 5" xfId="26094" xr:uid="{00000000-0005-0000-0000-000079870000}"/>
    <cellStyle name="Output 2 4 2 5 2" xfId="26095" xr:uid="{00000000-0005-0000-0000-00007A870000}"/>
    <cellStyle name="Output 2 4 2 6" xfId="26096" xr:uid="{00000000-0005-0000-0000-00007B870000}"/>
    <cellStyle name="Output 2 4 2 6 2" xfId="26097" xr:uid="{00000000-0005-0000-0000-00007C870000}"/>
    <cellStyle name="Output 2 4 2 7" xfId="26098" xr:uid="{00000000-0005-0000-0000-00007D870000}"/>
    <cellStyle name="Output 2 4 2 7 2" xfId="26099" xr:uid="{00000000-0005-0000-0000-00007E870000}"/>
    <cellStyle name="Output 2 4 2 8" xfId="26100" xr:uid="{00000000-0005-0000-0000-00007F870000}"/>
    <cellStyle name="Output 2 4 2 8 2" xfId="26101" xr:uid="{00000000-0005-0000-0000-000080870000}"/>
    <cellStyle name="Output 2 4 2 9" xfId="26102" xr:uid="{00000000-0005-0000-0000-000081870000}"/>
    <cellStyle name="Output 2 4 2 9 2" xfId="26103" xr:uid="{00000000-0005-0000-0000-000082870000}"/>
    <cellStyle name="Output 2 4 20" xfId="26104" xr:uid="{00000000-0005-0000-0000-000083870000}"/>
    <cellStyle name="Output 2 4 20 2" xfId="26105" xr:uid="{00000000-0005-0000-0000-000084870000}"/>
    <cellStyle name="Output 2 4 21" xfId="26106" xr:uid="{00000000-0005-0000-0000-000085870000}"/>
    <cellStyle name="Output 2 4 21 2" xfId="26107" xr:uid="{00000000-0005-0000-0000-000086870000}"/>
    <cellStyle name="Output 2 4 22" xfId="26108" xr:uid="{00000000-0005-0000-0000-000087870000}"/>
    <cellStyle name="Output 2 4 22 2" xfId="26109" xr:uid="{00000000-0005-0000-0000-000088870000}"/>
    <cellStyle name="Output 2 4 23" xfId="26110" xr:uid="{00000000-0005-0000-0000-000089870000}"/>
    <cellStyle name="Output 2 4 23 2" xfId="26111" xr:uid="{00000000-0005-0000-0000-00008A870000}"/>
    <cellStyle name="Output 2 4 24" xfId="26112" xr:uid="{00000000-0005-0000-0000-00008B870000}"/>
    <cellStyle name="Output 2 4 24 2" xfId="26113" xr:uid="{00000000-0005-0000-0000-00008C870000}"/>
    <cellStyle name="Output 2 4 25" xfId="26114" xr:uid="{00000000-0005-0000-0000-00008D870000}"/>
    <cellStyle name="Output 2 4 25 2" xfId="26115" xr:uid="{00000000-0005-0000-0000-00008E870000}"/>
    <cellStyle name="Output 2 4 26" xfId="26116" xr:uid="{00000000-0005-0000-0000-00008F870000}"/>
    <cellStyle name="Output 2 4 26 2" xfId="26117" xr:uid="{00000000-0005-0000-0000-000090870000}"/>
    <cellStyle name="Output 2 4 27" xfId="26118" xr:uid="{00000000-0005-0000-0000-000091870000}"/>
    <cellStyle name="Output 2 4 27 2" xfId="26119" xr:uid="{00000000-0005-0000-0000-000092870000}"/>
    <cellStyle name="Output 2 4 28" xfId="26120" xr:uid="{00000000-0005-0000-0000-000093870000}"/>
    <cellStyle name="Output 2 4 28 2" xfId="26121" xr:uid="{00000000-0005-0000-0000-000094870000}"/>
    <cellStyle name="Output 2 4 29" xfId="26122" xr:uid="{00000000-0005-0000-0000-000095870000}"/>
    <cellStyle name="Output 2 4 29 2" xfId="26123" xr:uid="{00000000-0005-0000-0000-000096870000}"/>
    <cellStyle name="Output 2 4 3" xfId="26124" xr:uid="{00000000-0005-0000-0000-000097870000}"/>
    <cellStyle name="Output 2 4 3 10" xfId="26125" xr:uid="{00000000-0005-0000-0000-000098870000}"/>
    <cellStyle name="Output 2 4 3 10 2" xfId="26126" xr:uid="{00000000-0005-0000-0000-000099870000}"/>
    <cellStyle name="Output 2 4 3 11" xfId="26127" xr:uid="{00000000-0005-0000-0000-00009A870000}"/>
    <cellStyle name="Output 2 4 3 11 2" xfId="26128" xr:uid="{00000000-0005-0000-0000-00009B870000}"/>
    <cellStyle name="Output 2 4 3 12" xfId="26129" xr:uid="{00000000-0005-0000-0000-00009C870000}"/>
    <cellStyle name="Output 2 4 3 12 2" xfId="26130" xr:uid="{00000000-0005-0000-0000-00009D870000}"/>
    <cellStyle name="Output 2 4 3 13" xfId="26131" xr:uid="{00000000-0005-0000-0000-00009E870000}"/>
    <cellStyle name="Output 2 4 3 13 2" xfId="26132" xr:uid="{00000000-0005-0000-0000-00009F870000}"/>
    <cellStyle name="Output 2 4 3 14" xfId="26133" xr:uid="{00000000-0005-0000-0000-0000A0870000}"/>
    <cellStyle name="Output 2 4 3 14 2" xfId="26134" xr:uid="{00000000-0005-0000-0000-0000A1870000}"/>
    <cellStyle name="Output 2 4 3 15" xfId="26135" xr:uid="{00000000-0005-0000-0000-0000A2870000}"/>
    <cellStyle name="Output 2 4 3 15 2" xfId="26136" xr:uid="{00000000-0005-0000-0000-0000A3870000}"/>
    <cellStyle name="Output 2 4 3 16" xfId="26137" xr:uid="{00000000-0005-0000-0000-0000A4870000}"/>
    <cellStyle name="Output 2 4 3 16 2" xfId="26138" xr:uid="{00000000-0005-0000-0000-0000A5870000}"/>
    <cellStyle name="Output 2 4 3 17" xfId="26139" xr:uid="{00000000-0005-0000-0000-0000A6870000}"/>
    <cellStyle name="Output 2 4 3 17 2" xfId="26140" xr:uid="{00000000-0005-0000-0000-0000A7870000}"/>
    <cellStyle name="Output 2 4 3 18" xfId="26141" xr:uid="{00000000-0005-0000-0000-0000A8870000}"/>
    <cellStyle name="Output 2 4 3 18 2" xfId="26142" xr:uid="{00000000-0005-0000-0000-0000A9870000}"/>
    <cellStyle name="Output 2 4 3 19" xfId="26143" xr:uid="{00000000-0005-0000-0000-0000AA870000}"/>
    <cellStyle name="Output 2 4 3 19 2" xfId="26144" xr:uid="{00000000-0005-0000-0000-0000AB870000}"/>
    <cellStyle name="Output 2 4 3 2" xfId="26145" xr:uid="{00000000-0005-0000-0000-0000AC870000}"/>
    <cellStyle name="Output 2 4 3 2 2" xfId="26146" xr:uid="{00000000-0005-0000-0000-0000AD870000}"/>
    <cellStyle name="Output 2 4 3 20" xfId="26147" xr:uid="{00000000-0005-0000-0000-0000AE870000}"/>
    <cellStyle name="Output 2 4 3 20 2" xfId="26148" xr:uid="{00000000-0005-0000-0000-0000AF870000}"/>
    <cellStyle name="Output 2 4 3 21" xfId="26149" xr:uid="{00000000-0005-0000-0000-0000B0870000}"/>
    <cellStyle name="Output 2 4 3 21 2" xfId="26150" xr:uid="{00000000-0005-0000-0000-0000B1870000}"/>
    <cellStyle name="Output 2 4 3 22" xfId="26151" xr:uid="{00000000-0005-0000-0000-0000B2870000}"/>
    <cellStyle name="Output 2 4 3 22 2" xfId="26152" xr:uid="{00000000-0005-0000-0000-0000B3870000}"/>
    <cellStyle name="Output 2 4 3 23" xfId="26153" xr:uid="{00000000-0005-0000-0000-0000B4870000}"/>
    <cellStyle name="Output 2 4 3 23 2" xfId="26154" xr:uid="{00000000-0005-0000-0000-0000B5870000}"/>
    <cellStyle name="Output 2 4 3 24" xfId="26155" xr:uid="{00000000-0005-0000-0000-0000B6870000}"/>
    <cellStyle name="Output 2 4 3 24 2" xfId="26156" xr:uid="{00000000-0005-0000-0000-0000B7870000}"/>
    <cellStyle name="Output 2 4 3 25" xfId="26157" xr:uid="{00000000-0005-0000-0000-0000B8870000}"/>
    <cellStyle name="Output 2 4 3 25 2" xfId="26158" xr:uid="{00000000-0005-0000-0000-0000B9870000}"/>
    <cellStyle name="Output 2 4 3 26" xfId="26159" xr:uid="{00000000-0005-0000-0000-0000BA870000}"/>
    <cellStyle name="Output 2 4 3 26 2" xfId="26160" xr:uid="{00000000-0005-0000-0000-0000BB870000}"/>
    <cellStyle name="Output 2 4 3 27" xfId="26161" xr:uid="{00000000-0005-0000-0000-0000BC870000}"/>
    <cellStyle name="Output 2 4 3 27 2" xfId="26162" xr:uid="{00000000-0005-0000-0000-0000BD870000}"/>
    <cellStyle name="Output 2 4 3 28" xfId="26163" xr:uid="{00000000-0005-0000-0000-0000BE870000}"/>
    <cellStyle name="Output 2 4 3 28 2" xfId="26164" xr:uid="{00000000-0005-0000-0000-0000BF870000}"/>
    <cellStyle name="Output 2 4 3 29" xfId="26165" xr:uid="{00000000-0005-0000-0000-0000C0870000}"/>
    <cellStyle name="Output 2 4 3 29 2" xfId="26166" xr:uid="{00000000-0005-0000-0000-0000C1870000}"/>
    <cellStyle name="Output 2 4 3 3" xfId="26167" xr:uid="{00000000-0005-0000-0000-0000C2870000}"/>
    <cellStyle name="Output 2 4 3 3 2" xfId="26168" xr:uid="{00000000-0005-0000-0000-0000C3870000}"/>
    <cellStyle name="Output 2 4 3 30" xfId="26169" xr:uid="{00000000-0005-0000-0000-0000C4870000}"/>
    <cellStyle name="Output 2 4 3 4" xfId="26170" xr:uid="{00000000-0005-0000-0000-0000C5870000}"/>
    <cellStyle name="Output 2 4 3 4 2" xfId="26171" xr:uid="{00000000-0005-0000-0000-0000C6870000}"/>
    <cellStyle name="Output 2 4 3 5" xfId="26172" xr:uid="{00000000-0005-0000-0000-0000C7870000}"/>
    <cellStyle name="Output 2 4 3 5 2" xfId="26173" xr:uid="{00000000-0005-0000-0000-0000C8870000}"/>
    <cellStyle name="Output 2 4 3 6" xfId="26174" xr:uid="{00000000-0005-0000-0000-0000C9870000}"/>
    <cellStyle name="Output 2 4 3 6 2" xfId="26175" xr:uid="{00000000-0005-0000-0000-0000CA870000}"/>
    <cellStyle name="Output 2 4 3 7" xfId="26176" xr:uid="{00000000-0005-0000-0000-0000CB870000}"/>
    <cellStyle name="Output 2 4 3 7 2" xfId="26177" xr:uid="{00000000-0005-0000-0000-0000CC870000}"/>
    <cellStyle name="Output 2 4 3 8" xfId="26178" xr:uid="{00000000-0005-0000-0000-0000CD870000}"/>
    <cellStyle name="Output 2 4 3 8 2" xfId="26179" xr:uid="{00000000-0005-0000-0000-0000CE870000}"/>
    <cellStyle name="Output 2 4 3 9" xfId="26180" xr:uid="{00000000-0005-0000-0000-0000CF870000}"/>
    <cellStyle name="Output 2 4 3 9 2" xfId="26181" xr:uid="{00000000-0005-0000-0000-0000D0870000}"/>
    <cellStyle name="Output 2 4 30" xfId="26182" xr:uid="{00000000-0005-0000-0000-0000D1870000}"/>
    <cellStyle name="Output 2 4 30 2" xfId="26183" xr:uid="{00000000-0005-0000-0000-0000D2870000}"/>
    <cellStyle name="Output 2 4 31" xfId="26184" xr:uid="{00000000-0005-0000-0000-0000D3870000}"/>
    <cellStyle name="Output 2 4 31 2" xfId="26185" xr:uid="{00000000-0005-0000-0000-0000D4870000}"/>
    <cellStyle name="Output 2 4 32" xfId="26186" xr:uid="{00000000-0005-0000-0000-0000D5870000}"/>
    <cellStyle name="Output 2 4 4" xfId="26187" xr:uid="{00000000-0005-0000-0000-0000D6870000}"/>
    <cellStyle name="Output 2 4 4 2" xfId="26188" xr:uid="{00000000-0005-0000-0000-0000D7870000}"/>
    <cellStyle name="Output 2 4 5" xfId="26189" xr:uid="{00000000-0005-0000-0000-0000D8870000}"/>
    <cellStyle name="Output 2 4 5 2" xfId="26190" xr:uid="{00000000-0005-0000-0000-0000D9870000}"/>
    <cellStyle name="Output 2 4 6" xfId="26191" xr:uid="{00000000-0005-0000-0000-0000DA870000}"/>
    <cellStyle name="Output 2 4 6 2" xfId="26192" xr:uid="{00000000-0005-0000-0000-0000DB870000}"/>
    <cellStyle name="Output 2 4 7" xfId="26193" xr:uid="{00000000-0005-0000-0000-0000DC870000}"/>
    <cellStyle name="Output 2 4 7 2" xfId="26194" xr:uid="{00000000-0005-0000-0000-0000DD870000}"/>
    <cellStyle name="Output 2 4 8" xfId="26195" xr:uid="{00000000-0005-0000-0000-0000DE870000}"/>
    <cellStyle name="Output 2 4 8 2" xfId="26196" xr:uid="{00000000-0005-0000-0000-0000DF870000}"/>
    <cellStyle name="Output 2 4 9" xfId="26197" xr:uid="{00000000-0005-0000-0000-0000E0870000}"/>
    <cellStyle name="Output 2 4 9 2" xfId="26198" xr:uid="{00000000-0005-0000-0000-0000E1870000}"/>
    <cellStyle name="Output 2 5" xfId="26199" xr:uid="{00000000-0005-0000-0000-0000E2870000}"/>
    <cellStyle name="Output 2 5 2" xfId="26200" xr:uid="{00000000-0005-0000-0000-0000E3870000}"/>
    <cellStyle name="Output 2 6" xfId="26201" xr:uid="{00000000-0005-0000-0000-0000E4870000}"/>
    <cellStyle name="Output 2 6 2" xfId="26202" xr:uid="{00000000-0005-0000-0000-0000E5870000}"/>
    <cellStyle name="Output 2 7" xfId="26203" xr:uid="{00000000-0005-0000-0000-0000E6870000}"/>
    <cellStyle name="Output 2 7 2" xfId="26204" xr:uid="{00000000-0005-0000-0000-0000E7870000}"/>
    <cellStyle name="Output 2 8" xfId="26205" xr:uid="{00000000-0005-0000-0000-0000E8870000}"/>
    <cellStyle name="Output 2 8 2" xfId="26206" xr:uid="{00000000-0005-0000-0000-0000E9870000}"/>
    <cellStyle name="Output 2 9" xfId="26207" xr:uid="{00000000-0005-0000-0000-0000EA870000}"/>
    <cellStyle name="Output 2 9 2" xfId="26208" xr:uid="{00000000-0005-0000-0000-0000EB870000}"/>
    <cellStyle name="Output 2_BU&amp;IC" xfId="26209" xr:uid="{00000000-0005-0000-0000-0000EC870000}"/>
    <cellStyle name="Output 3" xfId="261" xr:uid="{00000000-0005-0000-0000-0000ED870000}"/>
    <cellStyle name="Output 3 2" xfId="26210" xr:uid="{00000000-0005-0000-0000-0000EE870000}"/>
    <cellStyle name="Output 3 2 2" xfId="39354" xr:uid="{00000000-0005-0000-0000-0000EF870000}"/>
    <cellStyle name="Output 3 3" xfId="26211" xr:uid="{00000000-0005-0000-0000-0000F0870000}"/>
    <cellStyle name="Output 3 3 2" xfId="39353" xr:uid="{00000000-0005-0000-0000-0000F1870000}"/>
    <cellStyle name="Output 3 4" xfId="680" xr:uid="{00000000-0005-0000-0000-0000F2870000}"/>
    <cellStyle name="Output 3_5 year overview margin" xfId="37674" xr:uid="{00000000-0005-0000-0000-0000F3870000}"/>
    <cellStyle name="Output 4" xfId="26212" xr:uid="{00000000-0005-0000-0000-0000F4870000}"/>
    <cellStyle name="Output 4 2" xfId="39355" xr:uid="{00000000-0005-0000-0000-0000F5870000}"/>
    <cellStyle name="Output 5" xfId="26213" xr:uid="{00000000-0005-0000-0000-0000F6870000}"/>
    <cellStyle name="Output 6" xfId="26214" xr:uid="{00000000-0005-0000-0000-0000F7870000}"/>
    <cellStyle name="Output 7" xfId="26215" xr:uid="{00000000-0005-0000-0000-0000F8870000}"/>
    <cellStyle name="Output 8" xfId="39352" xr:uid="{00000000-0005-0000-0000-0000F9870000}"/>
    <cellStyle name="Output 9" xfId="42033" xr:uid="{00000000-0005-0000-0000-0000FA870000}"/>
    <cellStyle name="Output_B-A-AV-17C-1" xfId="39356" xr:uid="{00000000-0005-0000-0000-0000FB870000}"/>
    <cellStyle name="Percent [2]" xfId="26216" xr:uid="{00000000-0005-0000-0000-0000FC870000}"/>
    <cellStyle name="Percent [2] 2" xfId="26217" xr:uid="{00000000-0005-0000-0000-0000FD870000}"/>
    <cellStyle name="Percent [2]_BU&amp;IC" xfId="26218" xr:uid="{00000000-0005-0000-0000-0000FE870000}"/>
    <cellStyle name="Percent 2" xfId="262" xr:uid="{00000000-0005-0000-0000-0000FF870000}"/>
    <cellStyle name="Percent 2 10" xfId="41757" xr:uid="{00000000-0005-0000-0000-000000880000}"/>
    <cellStyle name="Percent 2 2" xfId="263" xr:uid="{00000000-0005-0000-0000-000001880000}"/>
    <cellStyle name="Percent 2 2 2" xfId="26220" xr:uid="{00000000-0005-0000-0000-000002880000}"/>
    <cellStyle name="Percent 2 2 2 2" xfId="39357" xr:uid="{00000000-0005-0000-0000-000003880000}"/>
    <cellStyle name="Percent 2 2 3" xfId="26219" xr:uid="{00000000-0005-0000-0000-000004880000}"/>
    <cellStyle name="Percent 2 2_5 year overview margin" xfId="37675" xr:uid="{00000000-0005-0000-0000-000005880000}"/>
    <cellStyle name="Percent 2 3" xfId="569" xr:uid="{00000000-0005-0000-0000-000006880000}"/>
    <cellStyle name="Percent 2 3 2" xfId="26221" xr:uid="{00000000-0005-0000-0000-000007880000}"/>
    <cellStyle name="Percent 2 3 2 2" xfId="39358" xr:uid="{00000000-0005-0000-0000-000008880000}"/>
    <cellStyle name="Percent 2 4" xfId="26222" xr:uid="{00000000-0005-0000-0000-000009880000}"/>
    <cellStyle name="Percent 2 4 2" xfId="38109" xr:uid="{00000000-0005-0000-0000-00000A880000}"/>
    <cellStyle name="Percent 2 5" xfId="39359" xr:uid="{00000000-0005-0000-0000-00000B880000}"/>
    <cellStyle name="Percent 2 6" xfId="37984" xr:uid="{00000000-0005-0000-0000-00000C880000}"/>
    <cellStyle name="Percent 2 7" xfId="37848" xr:uid="{00000000-0005-0000-0000-00000D880000}"/>
    <cellStyle name="Percent 2 8" xfId="40005" xr:uid="{00000000-0005-0000-0000-00000E880000}"/>
    <cellStyle name="Percent 2 9" xfId="42310" xr:uid="{00000000-0005-0000-0000-00000F880000}"/>
    <cellStyle name="Percent 2_BU&amp;IC" xfId="26223" xr:uid="{00000000-0005-0000-0000-000010880000}"/>
    <cellStyle name="Percent 3" xfId="264" xr:uid="{00000000-0005-0000-0000-000011880000}"/>
    <cellStyle name="Percent 3 10" xfId="26225" xr:uid="{00000000-0005-0000-0000-000012880000}"/>
    <cellStyle name="Percent 3 11" xfId="26226" xr:uid="{00000000-0005-0000-0000-000013880000}"/>
    <cellStyle name="Percent 3 12" xfId="26227" xr:uid="{00000000-0005-0000-0000-000014880000}"/>
    <cellStyle name="Percent 3 13" xfId="26228" xr:uid="{00000000-0005-0000-0000-000015880000}"/>
    <cellStyle name="Percent 3 14" xfId="26229" xr:uid="{00000000-0005-0000-0000-000016880000}"/>
    <cellStyle name="Percent 3 15" xfId="26230" xr:uid="{00000000-0005-0000-0000-000017880000}"/>
    <cellStyle name="Percent 3 16" xfId="26231" xr:uid="{00000000-0005-0000-0000-000018880000}"/>
    <cellStyle name="Percent 3 17" xfId="26232" xr:uid="{00000000-0005-0000-0000-000019880000}"/>
    <cellStyle name="Percent 3 18" xfId="26224" xr:uid="{00000000-0005-0000-0000-00001A880000}"/>
    <cellStyle name="Percent 3 2" xfId="26233" xr:uid="{00000000-0005-0000-0000-00001B880000}"/>
    <cellStyle name="Percent 3 2 10" xfId="42468" xr:uid="{00000000-0005-0000-0000-00001C880000}"/>
    <cellStyle name="Percent 3 2 2" xfId="26234" xr:uid="{00000000-0005-0000-0000-00001D880000}"/>
    <cellStyle name="Percent 3 2 2 2" xfId="26235" xr:uid="{00000000-0005-0000-0000-00001E880000}"/>
    <cellStyle name="Percent 3 2 2 3" xfId="26236" xr:uid="{00000000-0005-0000-0000-00001F880000}"/>
    <cellStyle name="Percent 3 2 2 4" xfId="26237" xr:uid="{00000000-0005-0000-0000-000020880000}"/>
    <cellStyle name="Percent 3 2 2_BU&amp;IC" xfId="26238" xr:uid="{00000000-0005-0000-0000-000021880000}"/>
    <cellStyle name="Percent 3 2 3" xfId="26239" xr:uid="{00000000-0005-0000-0000-000022880000}"/>
    <cellStyle name="Percent 3 2 4" xfId="26240" xr:uid="{00000000-0005-0000-0000-000023880000}"/>
    <cellStyle name="Percent 3 2 5" xfId="26241" xr:uid="{00000000-0005-0000-0000-000024880000}"/>
    <cellStyle name="Percent 3 2 6" xfId="39360" xr:uid="{00000000-0005-0000-0000-000025880000}"/>
    <cellStyle name="Percent 3 2 7" xfId="42034" xr:uid="{00000000-0005-0000-0000-000026880000}"/>
    <cellStyle name="Percent 3 2 8" xfId="38532" xr:uid="{00000000-0005-0000-0000-000027880000}"/>
    <cellStyle name="Percent 3 2 9" xfId="42243" xr:uid="{00000000-0005-0000-0000-000028880000}"/>
    <cellStyle name="Percent 3 2_BU&amp;IC" xfId="26242" xr:uid="{00000000-0005-0000-0000-000029880000}"/>
    <cellStyle name="Percent 3 3" xfId="26243" xr:uid="{00000000-0005-0000-0000-00002A880000}"/>
    <cellStyle name="Percent 3 3 2" xfId="26244" xr:uid="{00000000-0005-0000-0000-00002B880000}"/>
    <cellStyle name="Percent 3 3 3" xfId="26245" xr:uid="{00000000-0005-0000-0000-00002C880000}"/>
    <cellStyle name="Percent 3 3 4" xfId="26246" xr:uid="{00000000-0005-0000-0000-00002D880000}"/>
    <cellStyle name="Percent 3 3_BU&amp;IC" xfId="26247" xr:uid="{00000000-0005-0000-0000-00002E880000}"/>
    <cellStyle name="Percent 3 4" xfId="26248" xr:uid="{00000000-0005-0000-0000-00002F880000}"/>
    <cellStyle name="Percent 3 4 2" xfId="26249" xr:uid="{00000000-0005-0000-0000-000030880000}"/>
    <cellStyle name="Percent 3 4 3" xfId="26250" xr:uid="{00000000-0005-0000-0000-000031880000}"/>
    <cellStyle name="Percent 3 4 4" xfId="26251" xr:uid="{00000000-0005-0000-0000-000032880000}"/>
    <cellStyle name="Percent 3 4_BU&amp;IC" xfId="26252" xr:uid="{00000000-0005-0000-0000-000033880000}"/>
    <cellStyle name="Percent 3 5" xfId="26253" xr:uid="{00000000-0005-0000-0000-000034880000}"/>
    <cellStyle name="Percent 3 5 2" xfId="26254" xr:uid="{00000000-0005-0000-0000-000035880000}"/>
    <cellStyle name="Percent 3 5 3" xfId="26255" xr:uid="{00000000-0005-0000-0000-000036880000}"/>
    <cellStyle name="Percent 3 5_BU&amp;IC" xfId="26256" xr:uid="{00000000-0005-0000-0000-000037880000}"/>
    <cellStyle name="Percent 3 6" xfId="26257" xr:uid="{00000000-0005-0000-0000-000038880000}"/>
    <cellStyle name="Percent 3 6 2" xfId="26258" xr:uid="{00000000-0005-0000-0000-000039880000}"/>
    <cellStyle name="Percent 3 6 3" xfId="26259" xr:uid="{00000000-0005-0000-0000-00003A880000}"/>
    <cellStyle name="Percent 3 6_BU&amp;IC" xfId="26260" xr:uid="{00000000-0005-0000-0000-00003B880000}"/>
    <cellStyle name="Percent 3 7" xfId="26261" xr:uid="{00000000-0005-0000-0000-00003C880000}"/>
    <cellStyle name="Percent 3 7 2" xfId="26262" xr:uid="{00000000-0005-0000-0000-00003D880000}"/>
    <cellStyle name="Percent 3 7 3" xfId="26263" xr:uid="{00000000-0005-0000-0000-00003E880000}"/>
    <cellStyle name="Percent 3 7_BU&amp;IC" xfId="26264" xr:uid="{00000000-0005-0000-0000-00003F880000}"/>
    <cellStyle name="Percent 3 8" xfId="26265" xr:uid="{00000000-0005-0000-0000-000040880000}"/>
    <cellStyle name="Percent 3 8 2" xfId="26266" xr:uid="{00000000-0005-0000-0000-000041880000}"/>
    <cellStyle name="Percent 3 8 3" xfId="26267" xr:uid="{00000000-0005-0000-0000-000042880000}"/>
    <cellStyle name="Percent 3 8_BU&amp;IC" xfId="26268" xr:uid="{00000000-0005-0000-0000-000043880000}"/>
    <cellStyle name="Percent 3 9" xfId="26269" xr:uid="{00000000-0005-0000-0000-000044880000}"/>
    <cellStyle name="Percent 3 9 2" xfId="26270" xr:uid="{00000000-0005-0000-0000-000045880000}"/>
    <cellStyle name="Percent 3 9_BU&amp;IC" xfId="26271" xr:uid="{00000000-0005-0000-0000-000046880000}"/>
    <cellStyle name="Percent 3_BU&amp;IC" xfId="26272" xr:uid="{00000000-0005-0000-0000-000047880000}"/>
    <cellStyle name="Percent 4" xfId="265" xr:uid="{00000000-0005-0000-0000-000048880000}"/>
    <cellStyle name="Percent 4 10" xfId="26274" xr:uid="{00000000-0005-0000-0000-000049880000}"/>
    <cellStyle name="Percent 4 11" xfId="26275" xr:uid="{00000000-0005-0000-0000-00004A880000}"/>
    <cellStyle name="Percent 4 12" xfId="26276" xr:uid="{00000000-0005-0000-0000-00004B880000}"/>
    <cellStyle name="Percent 4 13" xfId="26277" xr:uid="{00000000-0005-0000-0000-00004C880000}"/>
    <cellStyle name="Percent 4 14" xfId="26278" xr:uid="{00000000-0005-0000-0000-00004D880000}"/>
    <cellStyle name="Percent 4 15" xfId="26279" xr:uid="{00000000-0005-0000-0000-00004E880000}"/>
    <cellStyle name="Percent 4 16" xfId="26280" xr:uid="{00000000-0005-0000-0000-00004F880000}"/>
    <cellStyle name="Percent 4 17" xfId="26281" xr:uid="{00000000-0005-0000-0000-000050880000}"/>
    <cellStyle name="Percent 4 18" xfId="26273" xr:uid="{00000000-0005-0000-0000-000051880000}"/>
    <cellStyle name="Percent 4 2" xfId="26282" xr:uid="{00000000-0005-0000-0000-000052880000}"/>
    <cellStyle name="Percent 4 2 10" xfId="42493" xr:uid="{00000000-0005-0000-0000-000053880000}"/>
    <cellStyle name="Percent 4 2 2" xfId="26283" xr:uid="{00000000-0005-0000-0000-000054880000}"/>
    <cellStyle name="Percent 4 2 2 2" xfId="26284" xr:uid="{00000000-0005-0000-0000-000055880000}"/>
    <cellStyle name="Percent 4 2 2 3" xfId="26285" xr:uid="{00000000-0005-0000-0000-000056880000}"/>
    <cellStyle name="Percent 4 2 2 4" xfId="26286" xr:uid="{00000000-0005-0000-0000-000057880000}"/>
    <cellStyle name="Percent 4 2 2_BU&amp;IC" xfId="26287" xr:uid="{00000000-0005-0000-0000-000058880000}"/>
    <cellStyle name="Percent 4 2 3" xfId="26288" xr:uid="{00000000-0005-0000-0000-000059880000}"/>
    <cellStyle name="Percent 4 2 4" xfId="26289" xr:uid="{00000000-0005-0000-0000-00005A880000}"/>
    <cellStyle name="Percent 4 2 5" xfId="26290" xr:uid="{00000000-0005-0000-0000-00005B880000}"/>
    <cellStyle name="Percent 4 2 6" xfId="39361" xr:uid="{00000000-0005-0000-0000-00005C880000}"/>
    <cellStyle name="Percent 4 2 7" xfId="42035" xr:uid="{00000000-0005-0000-0000-00005D880000}"/>
    <cellStyle name="Percent 4 2 8" xfId="42377" xr:uid="{00000000-0005-0000-0000-00005E880000}"/>
    <cellStyle name="Percent 4 2 9" xfId="38425" xr:uid="{00000000-0005-0000-0000-00005F880000}"/>
    <cellStyle name="Percent 4 2_BU&amp;IC" xfId="26291" xr:uid="{00000000-0005-0000-0000-000060880000}"/>
    <cellStyle name="Percent 4 3" xfId="26292" xr:uid="{00000000-0005-0000-0000-000061880000}"/>
    <cellStyle name="Percent 4 3 2" xfId="26293" xr:uid="{00000000-0005-0000-0000-000062880000}"/>
    <cellStyle name="Percent 4 3 3" xfId="26294" xr:uid="{00000000-0005-0000-0000-000063880000}"/>
    <cellStyle name="Percent 4 3 4" xfId="26295" xr:uid="{00000000-0005-0000-0000-000064880000}"/>
    <cellStyle name="Percent 4 3 5" xfId="39362" xr:uid="{00000000-0005-0000-0000-000065880000}"/>
    <cellStyle name="Percent 4 3_BU&amp;IC" xfId="26296" xr:uid="{00000000-0005-0000-0000-000066880000}"/>
    <cellStyle name="Percent 4 4" xfId="26297" xr:uid="{00000000-0005-0000-0000-000067880000}"/>
    <cellStyle name="Percent 4 4 2" xfId="26298" xr:uid="{00000000-0005-0000-0000-000068880000}"/>
    <cellStyle name="Percent 4 4 3" xfId="26299" xr:uid="{00000000-0005-0000-0000-000069880000}"/>
    <cellStyle name="Percent 4 4 4" xfId="26300" xr:uid="{00000000-0005-0000-0000-00006A880000}"/>
    <cellStyle name="Percent 4 4_BU&amp;IC" xfId="26301" xr:uid="{00000000-0005-0000-0000-00006B880000}"/>
    <cellStyle name="Percent 4 5" xfId="26302" xr:uid="{00000000-0005-0000-0000-00006C880000}"/>
    <cellStyle name="Percent 4 5 2" xfId="26303" xr:uid="{00000000-0005-0000-0000-00006D880000}"/>
    <cellStyle name="Percent 4 5 3" xfId="26304" xr:uid="{00000000-0005-0000-0000-00006E880000}"/>
    <cellStyle name="Percent 4 5_BU&amp;IC" xfId="26305" xr:uid="{00000000-0005-0000-0000-00006F880000}"/>
    <cellStyle name="Percent 4 6" xfId="26306" xr:uid="{00000000-0005-0000-0000-000070880000}"/>
    <cellStyle name="Percent 4 6 2" xfId="26307" xr:uid="{00000000-0005-0000-0000-000071880000}"/>
    <cellStyle name="Percent 4 6 3" xfId="26308" xr:uid="{00000000-0005-0000-0000-000072880000}"/>
    <cellStyle name="Percent 4 6_BU&amp;IC" xfId="26309" xr:uid="{00000000-0005-0000-0000-000073880000}"/>
    <cellStyle name="Percent 4 7" xfId="26310" xr:uid="{00000000-0005-0000-0000-000074880000}"/>
    <cellStyle name="Percent 4 7 2" xfId="26311" xr:uid="{00000000-0005-0000-0000-000075880000}"/>
    <cellStyle name="Percent 4 7 3" xfId="26312" xr:uid="{00000000-0005-0000-0000-000076880000}"/>
    <cellStyle name="Percent 4 7_BU&amp;IC" xfId="26313" xr:uid="{00000000-0005-0000-0000-000077880000}"/>
    <cellStyle name="Percent 4 8" xfId="26314" xr:uid="{00000000-0005-0000-0000-000078880000}"/>
    <cellStyle name="Percent 4 8 2" xfId="26315" xr:uid="{00000000-0005-0000-0000-000079880000}"/>
    <cellStyle name="Percent 4 8 3" xfId="26316" xr:uid="{00000000-0005-0000-0000-00007A880000}"/>
    <cellStyle name="Percent 4 8_BU&amp;IC" xfId="26317" xr:uid="{00000000-0005-0000-0000-00007B880000}"/>
    <cellStyle name="Percent 4 9" xfId="26318" xr:uid="{00000000-0005-0000-0000-00007C880000}"/>
    <cellStyle name="Percent 4 9 2" xfId="26319" xr:uid="{00000000-0005-0000-0000-00007D880000}"/>
    <cellStyle name="Percent 4 9_BU&amp;IC" xfId="26320" xr:uid="{00000000-0005-0000-0000-00007E880000}"/>
    <cellStyle name="Percent 4_BU&amp;IC" xfId="26321" xr:uid="{00000000-0005-0000-0000-00007F880000}"/>
    <cellStyle name="Percent 5" xfId="266" xr:uid="{00000000-0005-0000-0000-000080880000}"/>
    <cellStyle name="Percent 5 10" xfId="26323" xr:uid="{00000000-0005-0000-0000-000081880000}"/>
    <cellStyle name="Percent 5 11" xfId="26324" xr:uid="{00000000-0005-0000-0000-000082880000}"/>
    <cellStyle name="Percent 5 12" xfId="26325" xr:uid="{00000000-0005-0000-0000-000083880000}"/>
    <cellStyle name="Percent 5 13" xfId="26326" xr:uid="{00000000-0005-0000-0000-000084880000}"/>
    <cellStyle name="Percent 5 14" xfId="26327" xr:uid="{00000000-0005-0000-0000-000085880000}"/>
    <cellStyle name="Percent 5 15" xfId="26322" xr:uid="{00000000-0005-0000-0000-000086880000}"/>
    <cellStyle name="Percent 5 2" xfId="26328" xr:uid="{00000000-0005-0000-0000-000087880000}"/>
    <cellStyle name="Percent 5 2 10" xfId="26329" xr:uid="{00000000-0005-0000-0000-000088880000}"/>
    <cellStyle name="Percent 5 2 11" xfId="26330" xr:uid="{00000000-0005-0000-0000-000089880000}"/>
    <cellStyle name="Percent 5 2 12" xfId="26331" xr:uid="{00000000-0005-0000-0000-00008A880000}"/>
    <cellStyle name="Percent 5 2 13" xfId="26332" xr:uid="{00000000-0005-0000-0000-00008B880000}"/>
    <cellStyle name="Percent 5 2 14" xfId="39363" xr:uid="{00000000-0005-0000-0000-00008C880000}"/>
    <cellStyle name="Percent 5 2 2" xfId="26333" xr:uid="{00000000-0005-0000-0000-00008D880000}"/>
    <cellStyle name="Percent 5 2 2 2" xfId="26334" xr:uid="{00000000-0005-0000-0000-00008E880000}"/>
    <cellStyle name="Percent 5 2 2 3" xfId="26335" xr:uid="{00000000-0005-0000-0000-00008F880000}"/>
    <cellStyle name="Percent 5 2 2 4" xfId="26336" xr:uid="{00000000-0005-0000-0000-000090880000}"/>
    <cellStyle name="Percent 5 2 2_BU&amp;IC" xfId="26337" xr:uid="{00000000-0005-0000-0000-000091880000}"/>
    <cellStyle name="Percent 5 2 3" xfId="26338" xr:uid="{00000000-0005-0000-0000-000092880000}"/>
    <cellStyle name="Percent 5 2 3 2" xfId="26339" xr:uid="{00000000-0005-0000-0000-000093880000}"/>
    <cellStyle name="Percent 5 2 3 3" xfId="26340" xr:uid="{00000000-0005-0000-0000-000094880000}"/>
    <cellStyle name="Percent 5 2 3_BU&amp;IC" xfId="26341" xr:uid="{00000000-0005-0000-0000-000095880000}"/>
    <cellStyle name="Percent 5 2 4" xfId="26342" xr:uid="{00000000-0005-0000-0000-000096880000}"/>
    <cellStyle name="Percent 5 2 4 2" xfId="26343" xr:uid="{00000000-0005-0000-0000-000097880000}"/>
    <cellStyle name="Percent 5 2 4 3" xfId="26344" xr:uid="{00000000-0005-0000-0000-000098880000}"/>
    <cellStyle name="Percent 5 2 4_BU&amp;IC" xfId="26345" xr:uid="{00000000-0005-0000-0000-000099880000}"/>
    <cellStyle name="Percent 5 2 5" xfId="26346" xr:uid="{00000000-0005-0000-0000-00009A880000}"/>
    <cellStyle name="Percent 5 2 5 2" xfId="26347" xr:uid="{00000000-0005-0000-0000-00009B880000}"/>
    <cellStyle name="Percent 5 2 5 3" xfId="26348" xr:uid="{00000000-0005-0000-0000-00009C880000}"/>
    <cellStyle name="Percent 5 2 5_BU&amp;IC" xfId="26349" xr:uid="{00000000-0005-0000-0000-00009D880000}"/>
    <cellStyle name="Percent 5 2 6" xfId="26350" xr:uid="{00000000-0005-0000-0000-00009E880000}"/>
    <cellStyle name="Percent 5 2 6 2" xfId="26351" xr:uid="{00000000-0005-0000-0000-00009F880000}"/>
    <cellStyle name="Percent 5 2 6_BU&amp;IC" xfId="26352" xr:uid="{00000000-0005-0000-0000-0000A0880000}"/>
    <cellStyle name="Percent 5 2 7" xfId="26353" xr:uid="{00000000-0005-0000-0000-0000A1880000}"/>
    <cellStyle name="Percent 5 2 8" xfId="26354" xr:uid="{00000000-0005-0000-0000-0000A2880000}"/>
    <cellStyle name="Percent 5 2 9" xfId="26355" xr:uid="{00000000-0005-0000-0000-0000A3880000}"/>
    <cellStyle name="Percent 5 2_BU&amp;IC" xfId="26356" xr:uid="{00000000-0005-0000-0000-0000A4880000}"/>
    <cellStyle name="Percent 5 3" xfId="26357" xr:uid="{00000000-0005-0000-0000-0000A5880000}"/>
    <cellStyle name="Percent 5 3 2" xfId="26358" xr:uid="{00000000-0005-0000-0000-0000A6880000}"/>
    <cellStyle name="Percent 5 3 3" xfId="26359" xr:uid="{00000000-0005-0000-0000-0000A7880000}"/>
    <cellStyle name="Percent 5 3 4" xfId="26360" xr:uid="{00000000-0005-0000-0000-0000A8880000}"/>
    <cellStyle name="Percent 5 3_BU&amp;IC" xfId="26361" xr:uid="{00000000-0005-0000-0000-0000A9880000}"/>
    <cellStyle name="Percent 5 4" xfId="26362" xr:uid="{00000000-0005-0000-0000-0000AA880000}"/>
    <cellStyle name="Percent 5 4 2" xfId="26363" xr:uid="{00000000-0005-0000-0000-0000AB880000}"/>
    <cellStyle name="Percent 5 4 3" xfId="26364" xr:uid="{00000000-0005-0000-0000-0000AC880000}"/>
    <cellStyle name="Percent 5 4_BU&amp;IC" xfId="26365" xr:uid="{00000000-0005-0000-0000-0000AD880000}"/>
    <cellStyle name="Percent 5 5" xfId="26366" xr:uid="{00000000-0005-0000-0000-0000AE880000}"/>
    <cellStyle name="Percent 5 5 2" xfId="26367" xr:uid="{00000000-0005-0000-0000-0000AF880000}"/>
    <cellStyle name="Percent 5 5 3" xfId="26368" xr:uid="{00000000-0005-0000-0000-0000B0880000}"/>
    <cellStyle name="Percent 5 5_BU&amp;IC" xfId="26369" xr:uid="{00000000-0005-0000-0000-0000B1880000}"/>
    <cellStyle name="Percent 5 6" xfId="26370" xr:uid="{00000000-0005-0000-0000-0000B2880000}"/>
    <cellStyle name="Percent 5 6 2" xfId="26371" xr:uid="{00000000-0005-0000-0000-0000B3880000}"/>
    <cellStyle name="Percent 5 6 3" xfId="26372" xr:uid="{00000000-0005-0000-0000-0000B4880000}"/>
    <cellStyle name="Percent 5 6_BU&amp;IC" xfId="26373" xr:uid="{00000000-0005-0000-0000-0000B5880000}"/>
    <cellStyle name="Percent 5 7" xfId="26374" xr:uid="{00000000-0005-0000-0000-0000B6880000}"/>
    <cellStyle name="Percent 5 7 2" xfId="26375" xr:uid="{00000000-0005-0000-0000-0000B7880000}"/>
    <cellStyle name="Percent 5 7_BU&amp;IC" xfId="26376" xr:uid="{00000000-0005-0000-0000-0000B8880000}"/>
    <cellStyle name="Percent 5 8" xfId="26377" xr:uid="{00000000-0005-0000-0000-0000B9880000}"/>
    <cellStyle name="Percent 5 9" xfId="26378" xr:uid="{00000000-0005-0000-0000-0000BA880000}"/>
    <cellStyle name="Percent 5_BU&amp;IC" xfId="26379" xr:uid="{00000000-0005-0000-0000-0000BB880000}"/>
    <cellStyle name="Percent 6" xfId="39364" xr:uid="{00000000-0005-0000-0000-0000BC880000}"/>
    <cellStyle name="Percent 6 2" xfId="39365" xr:uid="{00000000-0005-0000-0000-0000BD880000}"/>
    <cellStyle name="Prosent 2" xfId="267" xr:uid="{00000000-0005-0000-0000-0000BE880000}"/>
    <cellStyle name="Prosent 2 2" xfId="26381" xr:uid="{00000000-0005-0000-0000-0000BF880000}"/>
    <cellStyle name="Prosent 2 2 2" xfId="39366" xr:uid="{00000000-0005-0000-0000-0000C0880000}"/>
    <cellStyle name="Prosent 2 3" xfId="26380" xr:uid="{00000000-0005-0000-0000-0000C1880000}"/>
    <cellStyle name="Prosent 2_5 year overview margin" xfId="37676" xr:uid="{00000000-0005-0000-0000-0000C2880000}"/>
    <cellStyle name="Prosent 3" xfId="268" xr:uid="{00000000-0005-0000-0000-0000C3880000}"/>
    <cellStyle name="Prosent 3 2" xfId="26382" xr:uid="{00000000-0005-0000-0000-0000C4880000}"/>
    <cellStyle name="Prozent" xfId="269" builtinId="5"/>
    <cellStyle name="Prozent 10" xfId="26383" xr:uid="{00000000-0005-0000-0000-0000C6880000}"/>
    <cellStyle name="Prozent 10 2" xfId="26384" xr:uid="{00000000-0005-0000-0000-0000C7880000}"/>
    <cellStyle name="Prozent 10 2 2" xfId="26385" xr:uid="{00000000-0005-0000-0000-0000C8880000}"/>
    <cellStyle name="Prozent 10 2 3" xfId="26386" xr:uid="{00000000-0005-0000-0000-0000C9880000}"/>
    <cellStyle name="Prozent 10 2 4" xfId="26387" xr:uid="{00000000-0005-0000-0000-0000CA880000}"/>
    <cellStyle name="Prozent 10 2_BU&amp;IC" xfId="26388" xr:uid="{00000000-0005-0000-0000-0000CB880000}"/>
    <cellStyle name="Prozent 10 3" xfId="26389" xr:uid="{00000000-0005-0000-0000-0000CC880000}"/>
    <cellStyle name="Prozent 10 4" xfId="26390" xr:uid="{00000000-0005-0000-0000-0000CD880000}"/>
    <cellStyle name="Prozent 10 5" xfId="26391" xr:uid="{00000000-0005-0000-0000-0000CE880000}"/>
    <cellStyle name="Prozent 10_BU&amp;IC" xfId="26392" xr:uid="{00000000-0005-0000-0000-0000CF880000}"/>
    <cellStyle name="Prozent 100" xfId="26393" xr:uid="{00000000-0005-0000-0000-0000D0880000}"/>
    <cellStyle name="Prozent 101" xfId="26394" xr:uid="{00000000-0005-0000-0000-0000D1880000}"/>
    <cellStyle name="Prozent 102" xfId="26395" xr:uid="{00000000-0005-0000-0000-0000D2880000}"/>
    <cellStyle name="Prozent 103" xfId="26396" xr:uid="{00000000-0005-0000-0000-0000D3880000}"/>
    <cellStyle name="Prozent 104" xfId="26397" xr:uid="{00000000-0005-0000-0000-0000D4880000}"/>
    <cellStyle name="Prozent 105" xfId="26398" xr:uid="{00000000-0005-0000-0000-0000D5880000}"/>
    <cellStyle name="Prozent 106" xfId="26399" xr:uid="{00000000-0005-0000-0000-0000D6880000}"/>
    <cellStyle name="Prozent 107" xfId="26400" xr:uid="{00000000-0005-0000-0000-0000D7880000}"/>
    <cellStyle name="Prozent 108" xfId="26401" xr:uid="{00000000-0005-0000-0000-0000D8880000}"/>
    <cellStyle name="Prozent 109" xfId="26402" xr:uid="{00000000-0005-0000-0000-0000D9880000}"/>
    <cellStyle name="Prozent 11" xfId="26403" xr:uid="{00000000-0005-0000-0000-0000DA880000}"/>
    <cellStyle name="Prozent 11 2" xfId="26404" xr:uid="{00000000-0005-0000-0000-0000DB880000}"/>
    <cellStyle name="Prozent 11 3" xfId="26405" xr:uid="{00000000-0005-0000-0000-0000DC880000}"/>
    <cellStyle name="Prozent 11 4" xfId="26406" xr:uid="{00000000-0005-0000-0000-0000DD880000}"/>
    <cellStyle name="Prozent 11_BU&amp;IC" xfId="26407" xr:uid="{00000000-0005-0000-0000-0000DE880000}"/>
    <cellStyle name="Prozent 110" xfId="26408" xr:uid="{00000000-0005-0000-0000-0000DF880000}"/>
    <cellStyle name="Prozent 111" xfId="26409" xr:uid="{00000000-0005-0000-0000-0000E0880000}"/>
    <cellStyle name="Prozent 112" xfId="26410" xr:uid="{00000000-0005-0000-0000-0000E1880000}"/>
    <cellStyle name="Prozent 113" xfId="26411" xr:uid="{00000000-0005-0000-0000-0000E2880000}"/>
    <cellStyle name="Prozent 114" xfId="26412" xr:uid="{00000000-0005-0000-0000-0000E3880000}"/>
    <cellStyle name="Prozent 115" xfId="26413" xr:uid="{00000000-0005-0000-0000-0000E4880000}"/>
    <cellStyle name="Prozent 116" xfId="26414" xr:uid="{00000000-0005-0000-0000-0000E5880000}"/>
    <cellStyle name="Prozent 117" xfId="26415" xr:uid="{00000000-0005-0000-0000-0000E6880000}"/>
    <cellStyle name="Prozent 118" xfId="26416" xr:uid="{00000000-0005-0000-0000-0000E7880000}"/>
    <cellStyle name="Prozent 119" xfId="26417" xr:uid="{00000000-0005-0000-0000-0000E8880000}"/>
    <cellStyle name="Prozent 12" xfId="26418" xr:uid="{00000000-0005-0000-0000-0000E9880000}"/>
    <cellStyle name="Prozent 12 2" xfId="26419" xr:uid="{00000000-0005-0000-0000-0000EA880000}"/>
    <cellStyle name="Prozent 12_BU&amp;IC" xfId="26420" xr:uid="{00000000-0005-0000-0000-0000EB880000}"/>
    <cellStyle name="Prozent 120" xfId="26421" xr:uid="{00000000-0005-0000-0000-0000EC880000}"/>
    <cellStyle name="Prozent 121" xfId="26422" xr:uid="{00000000-0005-0000-0000-0000ED880000}"/>
    <cellStyle name="Prozent 122" xfId="26423" xr:uid="{00000000-0005-0000-0000-0000EE880000}"/>
    <cellStyle name="Prozent 123" xfId="26424" xr:uid="{00000000-0005-0000-0000-0000EF880000}"/>
    <cellStyle name="Prozent 124" xfId="26425" xr:uid="{00000000-0005-0000-0000-0000F0880000}"/>
    <cellStyle name="Prozent 125" xfId="26426" xr:uid="{00000000-0005-0000-0000-0000F1880000}"/>
    <cellStyle name="Prozent 126" xfId="26427" xr:uid="{00000000-0005-0000-0000-0000F2880000}"/>
    <cellStyle name="Prozent 127" xfId="26428" xr:uid="{00000000-0005-0000-0000-0000F3880000}"/>
    <cellStyle name="Prozent 128" xfId="26429" xr:uid="{00000000-0005-0000-0000-0000F4880000}"/>
    <cellStyle name="Prozent 129" xfId="26430" xr:uid="{00000000-0005-0000-0000-0000F5880000}"/>
    <cellStyle name="Prozent 13" xfId="26431" xr:uid="{00000000-0005-0000-0000-0000F6880000}"/>
    <cellStyle name="Prozent 130" xfId="26432" xr:uid="{00000000-0005-0000-0000-0000F7880000}"/>
    <cellStyle name="Prozent 131" xfId="26433" xr:uid="{00000000-0005-0000-0000-0000F8880000}"/>
    <cellStyle name="Prozent 132" xfId="26434" xr:uid="{00000000-0005-0000-0000-0000F9880000}"/>
    <cellStyle name="Prozent 133" xfId="26435" xr:uid="{00000000-0005-0000-0000-0000FA880000}"/>
    <cellStyle name="Prozent 134" xfId="37784" xr:uid="{00000000-0005-0000-0000-0000FB880000}"/>
    <cellStyle name="Prozent 14" xfId="26436" xr:uid="{00000000-0005-0000-0000-0000FC880000}"/>
    <cellStyle name="Prozent 15" xfId="26437" xr:uid="{00000000-0005-0000-0000-0000FD880000}"/>
    <cellStyle name="Prozent 16" xfId="26438" xr:uid="{00000000-0005-0000-0000-0000FE880000}"/>
    <cellStyle name="Prozent 17" xfId="26439" xr:uid="{00000000-0005-0000-0000-0000FF880000}"/>
    <cellStyle name="Prozent 18" xfId="26440" xr:uid="{00000000-0005-0000-0000-000000890000}"/>
    <cellStyle name="Prozent 19" xfId="26441" xr:uid="{00000000-0005-0000-0000-000001890000}"/>
    <cellStyle name="Prozent 2" xfId="270" xr:uid="{00000000-0005-0000-0000-000002890000}"/>
    <cellStyle name="Prozent 2 2" xfId="271" xr:uid="{00000000-0005-0000-0000-000003890000}"/>
    <cellStyle name="Prozent 2 2 2" xfId="570" xr:uid="{00000000-0005-0000-0000-000004890000}"/>
    <cellStyle name="Prozent 2 2 2 2" xfId="26443" xr:uid="{00000000-0005-0000-0000-000005890000}"/>
    <cellStyle name="Prozent 2 2 2 2 2" xfId="26444" xr:uid="{00000000-0005-0000-0000-000006890000}"/>
    <cellStyle name="Prozent 2 2 2 2_BU&amp;IC" xfId="26445" xr:uid="{00000000-0005-0000-0000-000007890000}"/>
    <cellStyle name="Prozent 2 2 2 3" xfId="26446" xr:uid="{00000000-0005-0000-0000-000008890000}"/>
    <cellStyle name="Prozent 2 2 2 3 2" xfId="26447" xr:uid="{00000000-0005-0000-0000-000009890000}"/>
    <cellStyle name="Prozent 2 2 2 3_BU&amp;IC" xfId="26448" xr:uid="{00000000-0005-0000-0000-00000A890000}"/>
    <cellStyle name="Prozent 2 2 2 4" xfId="26449" xr:uid="{00000000-0005-0000-0000-00000B890000}"/>
    <cellStyle name="Prozent 2 2 2 5" xfId="26450" xr:uid="{00000000-0005-0000-0000-00000C890000}"/>
    <cellStyle name="Prozent 2 2 2 6" xfId="26442" xr:uid="{00000000-0005-0000-0000-00000D890000}"/>
    <cellStyle name="Prozent 2 2 2_5 year overview margin" xfId="37677" xr:uid="{00000000-0005-0000-0000-00000E890000}"/>
    <cellStyle name="Prozent 2 2 3" xfId="26451" xr:uid="{00000000-0005-0000-0000-00000F890000}"/>
    <cellStyle name="Prozent 2 2 3 2" xfId="26452" xr:uid="{00000000-0005-0000-0000-000010890000}"/>
    <cellStyle name="Prozent 2 2 3_BU&amp;IC" xfId="26453" xr:uid="{00000000-0005-0000-0000-000011890000}"/>
    <cellStyle name="Prozent 2 2 4" xfId="26454" xr:uid="{00000000-0005-0000-0000-000012890000}"/>
    <cellStyle name="Prozent 2 2 4 2" xfId="26455" xr:uid="{00000000-0005-0000-0000-000013890000}"/>
    <cellStyle name="Prozent 2 2 4_BU&amp;IC" xfId="26456" xr:uid="{00000000-0005-0000-0000-000014890000}"/>
    <cellStyle name="Prozent 2 2 5" xfId="26457" xr:uid="{00000000-0005-0000-0000-000015890000}"/>
    <cellStyle name="Prozent 2 2 6" xfId="26458" xr:uid="{00000000-0005-0000-0000-000016890000}"/>
    <cellStyle name="Prozent 2 2_BU&amp;IC" xfId="26459" xr:uid="{00000000-0005-0000-0000-000017890000}"/>
    <cellStyle name="Prozent 2 3" xfId="272" xr:uid="{00000000-0005-0000-0000-000018890000}"/>
    <cellStyle name="Prozent 2 3 2" xfId="571" xr:uid="{00000000-0005-0000-0000-000019890000}"/>
    <cellStyle name="Prozent 2 3 2 2" xfId="26461" xr:uid="{00000000-0005-0000-0000-00001A890000}"/>
    <cellStyle name="Prozent 2 3 2 3" xfId="26462" xr:uid="{00000000-0005-0000-0000-00001B890000}"/>
    <cellStyle name="Prozent 2 3 2 4" xfId="26460" xr:uid="{00000000-0005-0000-0000-00001C890000}"/>
    <cellStyle name="Prozent 2 3 2_5 year overview margin" xfId="37678" xr:uid="{00000000-0005-0000-0000-00001D890000}"/>
    <cellStyle name="Prozent 2 3 3" xfId="26463" xr:uid="{00000000-0005-0000-0000-00001E890000}"/>
    <cellStyle name="Prozent 2 3 3 2" xfId="26464" xr:uid="{00000000-0005-0000-0000-00001F890000}"/>
    <cellStyle name="Prozent 2 3 3_BU&amp;IC" xfId="26465" xr:uid="{00000000-0005-0000-0000-000020890000}"/>
    <cellStyle name="Prozent 2 3 4" xfId="26466" xr:uid="{00000000-0005-0000-0000-000021890000}"/>
    <cellStyle name="Prozent 2 3 5" xfId="26467" xr:uid="{00000000-0005-0000-0000-000022890000}"/>
    <cellStyle name="Prozent 2 3_BU&amp;IC" xfId="26468" xr:uid="{00000000-0005-0000-0000-000023890000}"/>
    <cellStyle name="Prozent 2 4" xfId="273" xr:uid="{00000000-0005-0000-0000-000024890000}"/>
    <cellStyle name="Prozent 2 4 2" xfId="274" xr:uid="{00000000-0005-0000-0000-000025890000}"/>
    <cellStyle name="Prozent 2 4 2 2" xfId="26470" xr:uid="{00000000-0005-0000-0000-000026890000}"/>
    <cellStyle name="Prozent 2 4 2 2 2" xfId="39367" xr:uid="{00000000-0005-0000-0000-000027890000}"/>
    <cellStyle name="Prozent 2 4 2 3" xfId="26469" xr:uid="{00000000-0005-0000-0000-000028890000}"/>
    <cellStyle name="Prozent 2 4 2_5 year overview margin" xfId="37679" xr:uid="{00000000-0005-0000-0000-000029890000}"/>
    <cellStyle name="Prozent 2 4 3" xfId="572" xr:uid="{00000000-0005-0000-0000-00002A890000}"/>
    <cellStyle name="Prozent 2 4 3 2" xfId="26471" xr:uid="{00000000-0005-0000-0000-00002B890000}"/>
    <cellStyle name="Prozent 2 4_BU&amp;IC" xfId="26472" xr:uid="{00000000-0005-0000-0000-00002C890000}"/>
    <cellStyle name="Prozent 2 5" xfId="275" xr:uid="{00000000-0005-0000-0000-00002D890000}"/>
    <cellStyle name="Prozent 2 5 2" xfId="573" xr:uid="{00000000-0005-0000-0000-00002E890000}"/>
    <cellStyle name="Prozent 2 5 2 2" xfId="26474" xr:uid="{00000000-0005-0000-0000-00002F890000}"/>
    <cellStyle name="Prozent 2 5 2 3" xfId="26473" xr:uid="{00000000-0005-0000-0000-000030890000}"/>
    <cellStyle name="Prozent 2 5 2_5 year overview margin" xfId="37680" xr:uid="{00000000-0005-0000-0000-000031890000}"/>
    <cellStyle name="Prozent 2 5 3" xfId="26475" xr:uid="{00000000-0005-0000-0000-000032890000}"/>
    <cellStyle name="Prozent 2 5_BU&amp;IC" xfId="26476" xr:uid="{00000000-0005-0000-0000-000033890000}"/>
    <cellStyle name="Prozent 2 6" xfId="276" xr:uid="{00000000-0005-0000-0000-000034890000}"/>
    <cellStyle name="Prozent 2 6 2" xfId="574" xr:uid="{00000000-0005-0000-0000-000035890000}"/>
    <cellStyle name="Prozent 2 6 2 2" xfId="26477" xr:uid="{00000000-0005-0000-0000-000036890000}"/>
    <cellStyle name="Prozent 2 6_BU&amp;IC" xfId="26478" xr:uid="{00000000-0005-0000-0000-000037890000}"/>
    <cellStyle name="Prozent 2 7" xfId="575" xr:uid="{00000000-0005-0000-0000-000038890000}"/>
    <cellStyle name="Prozent 2 7 2" xfId="26480" xr:uid="{00000000-0005-0000-0000-000039890000}"/>
    <cellStyle name="Prozent 2 7 3" xfId="26479" xr:uid="{00000000-0005-0000-0000-00003A890000}"/>
    <cellStyle name="Prozent 2 7_5 year overview margin" xfId="37681" xr:uid="{00000000-0005-0000-0000-00003B890000}"/>
    <cellStyle name="Prozent 2 8" xfId="26481" xr:uid="{00000000-0005-0000-0000-00003C890000}"/>
    <cellStyle name="Prozent 2_BU&amp;IC" xfId="26482" xr:uid="{00000000-0005-0000-0000-00003D890000}"/>
    <cellStyle name="Prozent 20" xfId="26483" xr:uid="{00000000-0005-0000-0000-00003E890000}"/>
    <cellStyle name="Prozent 21" xfId="26484" xr:uid="{00000000-0005-0000-0000-00003F890000}"/>
    <cellStyle name="Prozent 22" xfId="26485" xr:uid="{00000000-0005-0000-0000-000040890000}"/>
    <cellStyle name="Prozent 23" xfId="26486" xr:uid="{00000000-0005-0000-0000-000041890000}"/>
    <cellStyle name="Prozent 24" xfId="26487" xr:uid="{00000000-0005-0000-0000-000042890000}"/>
    <cellStyle name="Prozent 25" xfId="26488" xr:uid="{00000000-0005-0000-0000-000043890000}"/>
    <cellStyle name="Prozent 26" xfId="26489" xr:uid="{00000000-0005-0000-0000-000044890000}"/>
    <cellStyle name="Prozent 27" xfId="26490" xr:uid="{00000000-0005-0000-0000-000045890000}"/>
    <cellStyle name="Prozent 28" xfId="26491" xr:uid="{00000000-0005-0000-0000-000046890000}"/>
    <cellStyle name="Prozent 29" xfId="26492" xr:uid="{00000000-0005-0000-0000-000047890000}"/>
    <cellStyle name="Prozent 3" xfId="277" xr:uid="{00000000-0005-0000-0000-000048890000}"/>
    <cellStyle name="Prozent 3 2" xfId="278" xr:uid="{00000000-0005-0000-0000-000049890000}"/>
    <cellStyle name="Prozent 3 2 2" xfId="26494" xr:uid="{00000000-0005-0000-0000-00004A890000}"/>
    <cellStyle name="Prozent 3 2 2 2" xfId="39369" xr:uid="{00000000-0005-0000-0000-00004B890000}"/>
    <cellStyle name="Prozent 3 2 3" xfId="26495" xr:uid="{00000000-0005-0000-0000-00004C890000}"/>
    <cellStyle name="Prozent 3 2 3 2" xfId="39370" xr:uid="{00000000-0005-0000-0000-00004D890000}"/>
    <cellStyle name="Prozent 3 2 4" xfId="26493" xr:uid="{00000000-0005-0000-0000-00004E890000}"/>
    <cellStyle name="Prozent 3 2 4 2" xfId="39368" xr:uid="{00000000-0005-0000-0000-00004F890000}"/>
    <cellStyle name="Prozent 3 2_5 year overview margin" xfId="37682" xr:uid="{00000000-0005-0000-0000-000050890000}"/>
    <cellStyle name="Prozent 3 3" xfId="576" xr:uid="{00000000-0005-0000-0000-000051890000}"/>
    <cellStyle name="Prozent 3 3 2" xfId="26496" xr:uid="{00000000-0005-0000-0000-000052890000}"/>
    <cellStyle name="Prozent 3_BU&amp;IC" xfId="26497" xr:uid="{00000000-0005-0000-0000-000053890000}"/>
    <cellStyle name="Prozent 30" xfId="26498" xr:uid="{00000000-0005-0000-0000-000054890000}"/>
    <cellStyle name="Prozent 31" xfId="26499" xr:uid="{00000000-0005-0000-0000-000055890000}"/>
    <cellStyle name="Prozent 32" xfId="26500" xr:uid="{00000000-0005-0000-0000-000056890000}"/>
    <cellStyle name="Prozent 33" xfId="26501" xr:uid="{00000000-0005-0000-0000-000057890000}"/>
    <cellStyle name="Prozent 34" xfId="26502" xr:uid="{00000000-0005-0000-0000-000058890000}"/>
    <cellStyle name="Prozent 35" xfId="26503" xr:uid="{00000000-0005-0000-0000-000059890000}"/>
    <cellStyle name="Prozent 36" xfId="26504" xr:uid="{00000000-0005-0000-0000-00005A890000}"/>
    <cellStyle name="Prozent 37" xfId="26505" xr:uid="{00000000-0005-0000-0000-00005B890000}"/>
    <cellStyle name="Prozent 38" xfId="26506" xr:uid="{00000000-0005-0000-0000-00005C890000}"/>
    <cellStyle name="Prozent 39" xfId="26507" xr:uid="{00000000-0005-0000-0000-00005D890000}"/>
    <cellStyle name="Prozent 4" xfId="279" xr:uid="{00000000-0005-0000-0000-00005E890000}"/>
    <cellStyle name="Prozent 4 2" xfId="280" xr:uid="{00000000-0005-0000-0000-00005F890000}"/>
    <cellStyle name="Prozent 4 2 2" xfId="26508" xr:uid="{00000000-0005-0000-0000-000060890000}"/>
    <cellStyle name="Prozent 4 3" xfId="26509" xr:uid="{00000000-0005-0000-0000-000061890000}"/>
    <cellStyle name="Prozent 4 3 2" xfId="39371" xr:uid="{00000000-0005-0000-0000-000062890000}"/>
    <cellStyle name="Prozent 4_BU&amp;IC" xfId="26510" xr:uid="{00000000-0005-0000-0000-000063890000}"/>
    <cellStyle name="Prozent 40" xfId="26511" xr:uid="{00000000-0005-0000-0000-000064890000}"/>
    <cellStyle name="Prozent 41" xfId="26512" xr:uid="{00000000-0005-0000-0000-000065890000}"/>
    <cellStyle name="Prozent 42" xfId="26513" xr:uid="{00000000-0005-0000-0000-000066890000}"/>
    <cellStyle name="Prozent 43" xfId="26514" xr:uid="{00000000-0005-0000-0000-000067890000}"/>
    <cellStyle name="Prozent 44" xfId="26515" xr:uid="{00000000-0005-0000-0000-000068890000}"/>
    <cellStyle name="Prozent 45" xfId="26516" xr:uid="{00000000-0005-0000-0000-000069890000}"/>
    <cellStyle name="Prozent 46" xfId="26517" xr:uid="{00000000-0005-0000-0000-00006A890000}"/>
    <cellStyle name="Prozent 47" xfId="26518" xr:uid="{00000000-0005-0000-0000-00006B890000}"/>
    <cellStyle name="Prozent 48" xfId="26519" xr:uid="{00000000-0005-0000-0000-00006C890000}"/>
    <cellStyle name="Prozent 49" xfId="26520" xr:uid="{00000000-0005-0000-0000-00006D890000}"/>
    <cellStyle name="Prozent 5" xfId="281" xr:uid="{00000000-0005-0000-0000-00006E890000}"/>
    <cellStyle name="Prozent 5 10" xfId="26522" xr:uid="{00000000-0005-0000-0000-00006F890000}"/>
    <cellStyle name="Prozent 5 10 2" xfId="26523" xr:uid="{00000000-0005-0000-0000-000070890000}"/>
    <cellStyle name="Prozent 5 10_BU&amp;IC" xfId="26524" xr:uid="{00000000-0005-0000-0000-000071890000}"/>
    <cellStyle name="Prozent 5 11" xfId="26525" xr:uid="{00000000-0005-0000-0000-000072890000}"/>
    <cellStyle name="Prozent 5 12" xfId="26526" xr:uid="{00000000-0005-0000-0000-000073890000}"/>
    <cellStyle name="Prozent 5 13" xfId="26527" xr:uid="{00000000-0005-0000-0000-000074890000}"/>
    <cellStyle name="Prozent 5 14" xfId="26528" xr:uid="{00000000-0005-0000-0000-000075890000}"/>
    <cellStyle name="Prozent 5 15" xfId="26529" xr:uid="{00000000-0005-0000-0000-000076890000}"/>
    <cellStyle name="Prozent 5 16" xfId="26530" xr:uid="{00000000-0005-0000-0000-000077890000}"/>
    <cellStyle name="Prozent 5 17" xfId="26531" xr:uid="{00000000-0005-0000-0000-000078890000}"/>
    <cellStyle name="Prozent 5 18" xfId="26532" xr:uid="{00000000-0005-0000-0000-000079890000}"/>
    <cellStyle name="Prozent 5 19" xfId="26521" xr:uid="{00000000-0005-0000-0000-00007A890000}"/>
    <cellStyle name="Prozent 5 2" xfId="577" xr:uid="{00000000-0005-0000-0000-00007B890000}"/>
    <cellStyle name="Prozent 5 2 10" xfId="26534" xr:uid="{00000000-0005-0000-0000-00007C890000}"/>
    <cellStyle name="Prozent 5 2 10 2" xfId="26535" xr:uid="{00000000-0005-0000-0000-00007D890000}"/>
    <cellStyle name="Prozent 5 2 10 3" xfId="26536" xr:uid="{00000000-0005-0000-0000-00007E890000}"/>
    <cellStyle name="Prozent 5 2 10 4" xfId="41236" xr:uid="{00000000-0005-0000-0000-00007F890000}"/>
    <cellStyle name="Prozent 5 2 10_BU&amp;IC" xfId="26537" xr:uid="{00000000-0005-0000-0000-000080890000}"/>
    <cellStyle name="Prozent 5 2 11" xfId="26538" xr:uid="{00000000-0005-0000-0000-000081890000}"/>
    <cellStyle name="Prozent 5 2 11 2" xfId="26539" xr:uid="{00000000-0005-0000-0000-000082890000}"/>
    <cellStyle name="Prozent 5 2 11_BU&amp;IC" xfId="26540" xr:uid="{00000000-0005-0000-0000-000083890000}"/>
    <cellStyle name="Prozent 5 2 12" xfId="26541" xr:uid="{00000000-0005-0000-0000-000084890000}"/>
    <cellStyle name="Prozent 5 2 13" xfId="26542" xr:uid="{00000000-0005-0000-0000-000085890000}"/>
    <cellStyle name="Prozent 5 2 14" xfId="26543" xr:uid="{00000000-0005-0000-0000-000086890000}"/>
    <cellStyle name="Prozent 5 2 15" xfId="26544" xr:uid="{00000000-0005-0000-0000-000087890000}"/>
    <cellStyle name="Prozent 5 2 16" xfId="26545" xr:uid="{00000000-0005-0000-0000-000088890000}"/>
    <cellStyle name="Prozent 5 2 17" xfId="26546" xr:uid="{00000000-0005-0000-0000-000089890000}"/>
    <cellStyle name="Prozent 5 2 18" xfId="26547" xr:uid="{00000000-0005-0000-0000-00008A890000}"/>
    <cellStyle name="Prozent 5 2 19" xfId="26548" xr:uid="{00000000-0005-0000-0000-00008B890000}"/>
    <cellStyle name="Prozent 5 2 2" xfId="26549" xr:uid="{00000000-0005-0000-0000-00008C890000}"/>
    <cellStyle name="Prozent 5 2 2 10" xfId="26550" xr:uid="{00000000-0005-0000-0000-00008D890000}"/>
    <cellStyle name="Prozent 5 2 2 10 2" xfId="26551" xr:uid="{00000000-0005-0000-0000-00008E890000}"/>
    <cellStyle name="Prozent 5 2 2 10_BU&amp;IC" xfId="26552" xr:uid="{00000000-0005-0000-0000-00008F890000}"/>
    <cellStyle name="Prozent 5 2 2 11" xfId="26553" xr:uid="{00000000-0005-0000-0000-000090890000}"/>
    <cellStyle name="Prozent 5 2 2 12" xfId="26554" xr:uid="{00000000-0005-0000-0000-000091890000}"/>
    <cellStyle name="Prozent 5 2 2 13" xfId="26555" xr:uid="{00000000-0005-0000-0000-000092890000}"/>
    <cellStyle name="Prozent 5 2 2 14" xfId="26556" xr:uid="{00000000-0005-0000-0000-000093890000}"/>
    <cellStyle name="Prozent 5 2 2 15" xfId="26557" xr:uid="{00000000-0005-0000-0000-000094890000}"/>
    <cellStyle name="Prozent 5 2 2 16" xfId="26558" xr:uid="{00000000-0005-0000-0000-000095890000}"/>
    <cellStyle name="Prozent 5 2 2 17" xfId="26559" xr:uid="{00000000-0005-0000-0000-000096890000}"/>
    <cellStyle name="Prozent 5 2 2 18" xfId="26560" xr:uid="{00000000-0005-0000-0000-000097890000}"/>
    <cellStyle name="Prozent 5 2 2 19" xfId="38189" xr:uid="{00000000-0005-0000-0000-000098890000}"/>
    <cellStyle name="Prozent 5 2 2 2" xfId="26561" xr:uid="{00000000-0005-0000-0000-000099890000}"/>
    <cellStyle name="Prozent 5 2 2 2 10" xfId="26562" xr:uid="{00000000-0005-0000-0000-00009A890000}"/>
    <cellStyle name="Prozent 5 2 2 2 10 2" xfId="26563" xr:uid="{00000000-0005-0000-0000-00009B890000}"/>
    <cellStyle name="Prozent 5 2 2 2 10_BU&amp;IC" xfId="26564" xr:uid="{00000000-0005-0000-0000-00009C890000}"/>
    <cellStyle name="Prozent 5 2 2 2 11" xfId="26565" xr:uid="{00000000-0005-0000-0000-00009D890000}"/>
    <cellStyle name="Prozent 5 2 2 2 12" xfId="26566" xr:uid="{00000000-0005-0000-0000-00009E890000}"/>
    <cellStyle name="Prozent 5 2 2 2 13" xfId="26567" xr:uid="{00000000-0005-0000-0000-00009F890000}"/>
    <cellStyle name="Prozent 5 2 2 2 14" xfId="26568" xr:uid="{00000000-0005-0000-0000-0000A0890000}"/>
    <cellStyle name="Prozent 5 2 2 2 15" xfId="26569" xr:uid="{00000000-0005-0000-0000-0000A1890000}"/>
    <cellStyle name="Prozent 5 2 2 2 16" xfId="26570" xr:uid="{00000000-0005-0000-0000-0000A2890000}"/>
    <cellStyle name="Prozent 5 2 2 2 17" xfId="26571" xr:uid="{00000000-0005-0000-0000-0000A3890000}"/>
    <cellStyle name="Prozent 5 2 2 2 18" xfId="26572" xr:uid="{00000000-0005-0000-0000-0000A4890000}"/>
    <cellStyle name="Prozent 5 2 2 2 19" xfId="39375" xr:uid="{00000000-0005-0000-0000-0000A5890000}"/>
    <cellStyle name="Prozent 5 2 2 2 2" xfId="26573" xr:uid="{00000000-0005-0000-0000-0000A6890000}"/>
    <cellStyle name="Prozent 5 2 2 2 2 10" xfId="26574" xr:uid="{00000000-0005-0000-0000-0000A7890000}"/>
    <cellStyle name="Prozent 5 2 2 2 2 11" xfId="26575" xr:uid="{00000000-0005-0000-0000-0000A8890000}"/>
    <cellStyle name="Prozent 5 2 2 2 2 12" xfId="26576" xr:uid="{00000000-0005-0000-0000-0000A9890000}"/>
    <cellStyle name="Prozent 5 2 2 2 2 13" xfId="26577" xr:uid="{00000000-0005-0000-0000-0000AA890000}"/>
    <cellStyle name="Prozent 5 2 2 2 2 14" xfId="26578" xr:uid="{00000000-0005-0000-0000-0000AB890000}"/>
    <cellStyle name="Prozent 5 2 2 2 2 15" xfId="26579" xr:uid="{00000000-0005-0000-0000-0000AC890000}"/>
    <cellStyle name="Prozent 5 2 2 2 2 16" xfId="26580" xr:uid="{00000000-0005-0000-0000-0000AD890000}"/>
    <cellStyle name="Prozent 5 2 2 2 2 17" xfId="26581" xr:uid="{00000000-0005-0000-0000-0000AE890000}"/>
    <cellStyle name="Prozent 5 2 2 2 2 18" xfId="39376" xr:uid="{00000000-0005-0000-0000-0000AF890000}"/>
    <cellStyle name="Prozent 5 2 2 2 2 2" xfId="26582" xr:uid="{00000000-0005-0000-0000-0000B0890000}"/>
    <cellStyle name="Prozent 5 2 2 2 2 2 10" xfId="42225" xr:uid="{00000000-0005-0000-0000-0000B1890000}"/>
    <cellStyle name="Prozent 5 2 2 2 2 2 2" xfId="26583" xr:uid="{00000000-0005-0000-0000-0000B2890000}"/>
    <cellStyle name="Prozent 5 2 2 2 2 2 2 2" xfId="26584" xr:uid="{00000000-0005-0000-0000-0000B3890000}"/>
    <cellStyle name="Prozent 5 2 2 2 2 2 2 3" xfId="26585" xr:uid="{00000000-0005-0000-0000-0000B4890000}"/>
    <cellStyle name="Prozent 5 2 2 2 2 2 2 4" xfId="26586" xr:uid="{00000000-0005-0000-0000-0000B5890000}"/>
    <cellStyle name="Prozent 5 2 2 2 2 2 2_BU&amp;IC" xfId="26587" xr:uid="{00000000-0005-0000-0000-0000B6890000}"/>
    <cellStyle name="Prozent 5 2 2 2 2 2 3" xfId="26588" xr:uid="{00000000-0005-0000-0000-0000B7890000}"/>
    <cellStyle name="Prozent 5 2 2 2 2 2 4" xfId="26589" xr:uid="{00000000-0005-0000-0000-0000B8890000}"/>
    <cellStyle name="Prozent 5 2 2 2 2 2 5" xfId="26590" xr:uid="{00000000-0005-0000-0000-0000B9890000}"/>
    <cellStyle name="Prozent 5 2 2 2 2 2 6" xfId="39377" xr:uid="{00000000-0005-0000-0000-0000BA890000}"/>
    <cellStyle name="Prozent 5 2 2 2 2 2 7" xfId="42037" xr:uid="{00000000-0005-0000-0000-0000BB890000}"/>
    <cellStyle name="Prozent 5 2 2 2 2 2 8" xfId="37829" xr:uid="{00000000-0005-0000-0000-0000BC890000}"/>
    <cellStyle name="Prozent 5 2 2 2 2 2 9" xfId="42281" xr:uid="{00000000-0005-0000-0000-0000BD890000}"/>
    <cellStyle name="Prozent 5 2 2 2 2 2_BU&amp;IC" xfId="26591" xr:uid="{00000000-0005-0000-0000-0000BE890000}"/>
    <cellStyle name="Prozent 5 2 2 2 2 3" xfId="26592" xr:uid="{00000000-0005-0000-0000-0000BF890000}"/>
    <cellStyle name="Prozent 5 2 2 2 2 3 2" xfId="26593" xr:uid="{00000000-0005-0000-0000-0000C0890000}"/>
    <cellStyle name="Prozent 5 2 2 2 2 3 3" xfId="26594" xr:uid="{00000000-0005-0000-0000-0000C1890000}"/>
    <cellStyle name="Prozent 5 2 2 2 2 3 4" xfId="26595" xr:uid="{00000000-0005-0000-0000-0000C2890000}"/>
    <cellStyle name="Prozent 5 2 2 2 2 3_BU&amp;IC" xfId="26596" xr:uid="{00000000-0005-0000-0000-0000C3890000}"/>
    <cellStyle name="Prozent 5 2 2 2 2 4" xfId="26597" xr:uid="{00000000-0005-0000-0000-0000C4890000}"/>
    <cellStyle name="Prozent 5 2 2 2 2 4 2" xfId="26598" xr:uid="{00000000-0005-0000-0000-0000C5890000}"/>
    <cellStyle name="Prozent 5 2 2 2 2 4 3" xfId="26599" xr:uid="{00000000-0005-0000-0000-0000C6890000}"/>
    <cellStyle name="Prozent 5 2 2 2 2 4 4" xfId="26600" xr:uid="{00000000-0005-0000-0000-0000C7890000}"/>
    <cellStyle name="Prozent 5 2 2 2 2 4_BU&amp;IC" xfId="26601" xr:uid="{00000000-0005-0000-0000-0000C8890000}"/>
    <cellStyle name="Prozent 5 2 2 2 2 5" xfId="26602" xr:uid="{00000000-0005-0000-0000-0000C9890000}"/>
    <cellStyle name="Prozent 5 2 2 2 2 5 2" xfId="26603" xr:uid="{00000000-0005-0000-0000-0000CA890000}"/>
    <cellStyle name="Prozent 5 2 2 2 2 5 3" xfId="26604" xr:uid="{00000000-0005-0000-0000-0000CB890000}"/>
    <cellStyle name="Prozent 5 2 2 2 2 5_BU&amp;IC" xfId="26605" xr:uid="{00000000-0005-0000-0000-0000CC890000}"/>
    <cellStyle name="Prozent 5 2 2 2 2 6" xfId="26606" xr:uid="{00000000-0005-0000-0000-0000CD890000}"/>
    <cellStyle name="Prozent 5 2 2 2 2 6 2" xfId="26607" xr:uid="{00000000-0005-0000-0000-0000CE890000}"/>
    <cellStyle name="Prozent 5 2 2 2 2 6 3" xfId="26608" xr:uid="{00000000-0005-0000-0000-0000CF890000}"/>
    <cellStyle name="Prozent 5 2 2 2 2 6_BU&amp;IC" xfId="26609" xr:uid="{00000000-0005-0000-0000-0000D0890000}"/>
    <cellStyle name="Prozent 5 2 2 2 2 7" xfId="26610" xr:uid="{00000000-0005-0000-0000-0000D1890000}"/>
    <cellStyle name="Prozent 5 2 2 2 2 7 2" xfId="26611" xr:uid="{00000000-0005-0000-0000-0000D2890000}"/>
    <cellStyle name="Prozent 5 2 2 2 2 7 3" xfId="26612" xr:uid="{00000000-0005-0000-0000-0000D3890000}"/>
    <cellStyle name="Prozent 5 2 2 2 2 7_BU&amp;IC" xfId="26613" xr:uid="{00000000-0005-0000-0000-0000D4890000}"/>
    <cellStyle name="Prozent 5 2 2 2 2 8" xfId="26614" xr:uid="{00000000-0005-0000-0000-0000D5890000}"/>
    <cellStyle name="Prozent 5 2 2 2 2 8 2" xfId="26615" xr:uid="{00000000-0005-0000-0000-0000D6890000}"/>
    <cellStyle name="Prozent 5 2 2 2 2 8 3" xfId="26616" xr:uid="{00000000-0005-0000-0000-0000D7890000}"/>
    <cellStyle name="Prozent 5 2 2 2 2 8_BU&amp;IC" xfId="26617" xr:uid="{00000000-0005-0000-0000-0000D8890000}"/>
    <cellStyle name="Prozent 5 2 2 2 2 9" xfId="26618" xr:uid="{00000000-0005-0000-0000-0000D9890000}"/>
    <cellStyle name="Prozent 5 2 2 2 2 9 2" xfId="26619" xr:uid="{00000000-0005-0000-0000-0000DA890000}"/>
    <cellStyle name="Prozent 5 2 2 2 2 9_BU&amp;IC" xfId="26620" xr:uid="{00000000-0005-0000-0000-0000DB890000}"/>
    <cellStyle name="Prozent 5 2 2 2 2_BU&amp;IC" xfId="26621" xr:uid="{00000000-0005-0000-0000-0000DC890000}"/>
    <cellStyle name="Prozent 5 2 2 2 20" xfId="42036" xr:uid="{00000000-0005-0000-0000-0000DD890000}"/>
    <cellStyle name="Prozent 5 2 2 2 21" xfId="38531" xr:uid="{00000000-0005-0000-0000-0000DE890000}"/>
    <cellStyle name="Prozent 5 2 2 2 22" xfId="42242" xr:uid="{00000000-0005-0000-0000-0000DF890000}"/>
    <cellStyle name="Prozent 5 2 2 2 23" xfId="38638" xr:uid="{00000000-0005-0000-0000-0000E0890000}"/>
    <cellStyle name="Prozent 5 2 2 2 24" xfId="42192" xr:uid="{00000000-0005-0000-0000-0000E1890000}"/>
    <cellStyle name="Prozent 5 2 2 2 3" xfId="26622" xr:uid="{00000000-0005-0000-0000-0000E2890000}"/>
    <cellStyle name="Prozent 5 2 2 2 3 10" xfId="42492" xr:uid="{00000000-0005-0000-0000-0000E3890000}"/>
    <cellStyle name="Prozent 5 2 2 2 3 2" xfId="26623" xr:uid="{00000000-0005-0000-0000-0000E4890000}"/>
    <cellStyle name="Prozent 5 2 2 2 3 2 2" xfId="26624" xr:uid="{00000000-0005-0000-0000-0000E5890000}"/>
    <cellStyle name="Prozent 5 2 2 2 3 2 3" xfId="26625" xr:uid="{00000000-0005-0000-0000-0000E6890000}"/>
    <cellStyle name="Prozent 5 2 2 2 3 2 4" xfId="26626" xr:uid="{00000000-0005-0000-0000-0000E7890000}"/>
    <cellStyle name="Prozent 5 2 2 2 3 2_BU&amp;IC" xfId="26627" xr:uid="{00000000-0005-0000-0000-0000E8890000}"/>
    <cellStyle name="Prozent 5 2 2 2 3 3" xfId="26628" xr:uid="{00000000-0005-0000-0000-0000E9890000}"/>
    <cellStyle name="Prozent 5 2 2 2 3 4" xfId="26629" xr:uid="{00000000-0005-0000-0000-0000EA890000}"/>
    <cellStyle name="Prozent 5 2 2 2 3 5" xfId="26630" xr:uid="{00000000-0005-0000-0000-0000EB890000}"/>
    <cellStyle name="Prozent 5 2 2 2 3 6" xfId="39378" xr:uid="{00000000-0005-0000-0000-0000EC890000}"/>
    <cellStyle name="Prozent 5 2 2 2 3 7" xfId="42038" xr:uid="{00000000-0005-0000-0000-0000ED890000}"/>
    <cellStyle name="Prozent 5 2 2 2 3 8" xfId="42421" xr:uid="{00000000-0005-0000-0000-0000EE890000}"/>
    <cellStyle name="Prozent 5 2 2 2 3 9" xfId="42375" xr:uid="{00000000-0005-0000-0000-0000EF890000}"/>
    <cellStyle name="Prozent 5 2 2 2 3_BU&amp;IC" xfId="26631" xr:uid="{00000000-0005-0000-0000-0000F0890000}"/>
    <cellStyle name="Prozent 5 2 2 2 4" xfId="26632" xr:uid="{00000000-0005-0000-0000-0000F1890000}"/>
    <cellStyle name="Prozent 5 2 2 2 4 2" xfId="26633" xr:uid="{00000000-0005-0000-0000-0000F2890000}"/>
    <cellStyle name="Prozent 5 2 2 2 4 3" xfId="26634" xr:uid="{00000000-0005-0000-0000-0000F3890000}"/>
    <cellStyle name="Prozent 5 2 2 2 4 4" xfId="26635" xr:uid="{00000000-0005-0000-0000-0000F4890000}"/>
    <cellStyle name="Prozent 5 2 2 2 4_BU&amp;IC" xfId="26636" xr:uid="{00000000-0005-0000-0000-0000F5890000}"/>
    <cellStyle name="Prozent 5 2 2 2 5" xfId="26637" xr:uid="{00000000-0005-0000-0000-0000F6890000}"/>
    <cellStyle name="Prozent 5 2 2 2 5 2" xfId="26638" xr:uid="{00000000-0005-0000-0000-0000F7890000}"/>
    <cellStyle name="Prozent 5 2 2 2 5 3" xfId="26639" xr:uid="{00000000-0005-0000-0000-0000F8890000}"/>
    <cellStyle name="Prozent 5 2 2 2 5 4" xfId="26640" xr:uid="{00000000-0005-0000-0000-0000F9890000}"/>
    <cellStyle name="Prozent 5 2 2 2 5_BU&amp;IC" xfId="26641" xr:uid="{00000000-0005-0000-0000-0000FA890000}"/>
    <cellStyle name="Prozent 5 2 2 2 6" xfId="26642" xr:uid="{00000000-0005-0000-0000-0000FB890000}"/>
    <cellStyle name="Prozent 5 2 2 2 6 2" xfId="26643" xr:uid="{00000000-0005-0000-0000-0000FC890000}"/>
    <cellStyle name="Prozent 5 2 2 2 6 3" xfId="26644" xr:uid="{00000000-0005-0000-0000-0000FD890000}"/>
    <cellStyle name="Prozent 5 2 2 2 6_BU&amp;IC" xfId="26645" xr:uid="{00000000-0005-0000-0000-0000FE890000}"/>
    <cellStyle name="Prozent 5 2 2 2 7" xfId="26646" xr:uid="{00000000-0005-0000-0000-0000FF890000}"/>
    <cellStyle name="Prozent 5 2 2 2 7 2" xfId="26647" xr:uid="{00000000-0005-0000-0000-0000008A0000}"/>
    <cellStyle name="Prozent 5 2 2 2 7 3" xfId="26648" xr:uid="{00000000-0005-0000-0000-0000018A0000}"/>
    <cellStyle name="Prozent 5 2 2 2 7_BU&amp;IC" xfId="26649" xr:uid="{00000000-0005-0000-0000-0000028A0000}"/>
    <cellStyle name="Prozent 5 2 2 2 8" xfId="26650" xr:uid="{00000000-0005-0000-0000-0000038A0000}"/>
    <cellStyle name="Prozent 5 2 2 2 8 2" xfId="26651" xr:uid="{00000000-0005-0000-0000-0000048A0000}"/>
    <cellStyle name="Prozent 5 2 2 2 8 3" xfId="26652" xr:uid="{00000000-0005-0000-0000-0000058A0000}"/>
    <cellStyle name="Prozent 5 2 2 2 8_BU&amp;IC" xfId="26653" xr:uid="{00000000-0005-0000-0000-0000068A0000}"/>
    <cellStyle name="Prozent 5 2 2 2 9" xfId="26654" xr:uid="{00000000-0005-0000-0000-0000078A0000}"/>
    <cellStyle name="Prozent 5 2 2 2 9 2" xfId="26655" xr:uid="{00000000-0005-0000-0000-0000088A0000}"/>
    <cellStyle name="Prozent 5 2 2 2 9 3" xfId="26656" xr:uid="{00000000-0005-0000-0000-0000098A0000}"/>
    <cellStyle name="Prozent 5 2 2 2 9_BU&amp;IC" xfId="26657" xr:uid="{00000000-0005-0000-0000-00000A8A0000}"/>
    <cellStyle name="Prozent 5 2 2 2_BU&amp;IC" xfId="26658" xr:uid="{00000000-0005-0000-0000-00000B8A0000}"/>
    <cellStyle name="Prozent 5 2 2 20" xfId="38610" xr:uid="{00000000-0005-0000-0000-00000C8A0000}"/>
    <cellStyle name="Prozent 5 2 2 21" xfId="42253" xr:uid="{00000000-0005-0000-0000-00000D8A0000}"/>
    <cellStyle name="Prozent 5 2 2 22" xfId="42370" xr:uid="{00000000-0005-0000-0000-00000E8A0000}"/>
    <cellStyle name="Prozent 5 2 2 23" xfId="42426" xr:uid="{00000000-0005-0000-0000-00000F8A0000}"/>
    <cellStyle name="Prozent 5 2 2 24" xfId="42469" xr:uid="{00000000-0005-0000-0000-0000108A0000}"/>
    <cellStyle name="Prozent 5 2 2 3" xfId="26659" xr:uid="{00000000-0005-0000-0000-0000118A0000}"/>
    <cellStyle name="Prozent 5 2 2 3 10" xfId="38601" xr:uid="{00000000-0005-0000-0000-0000128A0000}"/>
    <cellStyle name="Prozent 5 2 2 3 2" xfId="26660" xr:uid="{00000000-0005-0000-0000-0000138A0000}"/>
    <cellStyle name="Prozent 5 2 2 3 2 2" xfId="26661" xr:uid="{00000000-0005-0000-0000-0000148A0000}"/>
    <cellStyle name="Prozent 5 2 2 3 2 3" xfId="26662" xr:uid="{00000000-0005-0000-0000-0000158A0000}"/>
    <cellStyle name="Prozent 5 2 2 3 2 4" xfId="26663" xr:uid="{00000000-0005-0000-0000-0000168A0000}"/>
    <cellStyle name="Prozent 5 2 2 3 2_BU&amp;IC" xfId="26664" xr:uid="{00000000-0005-0000-0000-0000178A0000}"/>
    <cellStyle name="Prozent 5 2 2 3 3" xfId="26665" xr:uid="{00000000-0005-0000-0000-0000188A0000}"/>
    <cellStyle name="Prozent 5 2 2 3 4" xfId="26666" xr:uid="{00000000-0005-0000-0000-0000198A0000}"/>
    <cellStyle name="Prozent 5 2 2 3 5" xfId="26667" xr:uid="{00000000-0005-0000-0000-00001A8A0000}"/>
    <cellStyle name="Prozent 5 2 2 3 6" xfId="39379" xr:uid="{00000000-0005-0000-0000-00001B8A0000}"/>
    <cellStyle name="Prozent 5 2 2 3 7" xfId="42039" xr:uid="{00000000-0005-0000-0000-00001C8A0000}"/>
    <cellStyle name="Prozent 5 2 2 3 8" xfId="42331" xr:uid="{00000000-0005-0000-0000-00001D8A0000}"/>
    <cellStyle name="Prozent 5 2 2 3 9" xfId="42439" xr:uid="{00000000-0005-0000-0000-00001E8A0000}"/>
    <cellStyle name="Prozent 5 2 2 3_BU&amp;IC" xfId="26668" xr:uid="{00000000-0005-0000-0000-00001F8A0000}"/>
    <cellStyle name="Prozent 5 2 2 4" xfId="26669" xr:uid="{00000000-0005-0000-0000-0000208A0000}"/>
    <cellStyle name="Prozent 5 2 2 4 2" xfId="26670" xr:uid="{00000000-0005-0000-0000-0000218A0000}"/>
    <cellStyle name="Prozent 5 2 2 4 3" xfId="26671" xr:uid="{00000000-0005-0000-0000-0000228A0000}"/>
    <cellStyle name="Prozent 5 2 2 4 4" xfId="26672" xr:uid="{00000000-0005-0000-0000-0000238A0000}"/>
    <cellStyle name="Prozent 5 2 2 4 5" xfId="39374" xr:uid="{00000000-0005-0000-0000-0000248A0000}"/>
    <cellStyle name="Prozent 5 2 2 4_BU&amp;IC" xfId="26673" xr:uid="{00000000-0005-0000-0000-0000258A0000}"/>
    <cellStyle name="Prozent 5 2 2 5" xfId="26674" xr:uid="{00000000-0005-0000-0000-0000268A0000}"/>
    <cellStyle name="Prozent 5 2 2 5 2" xfId="26675" xr:uid="{00000000-0005-0000-0000-0000278A0000}"/>
    <cellStyle name="Prozent 5 2 2 5 2 2" xfId="41705" xr:uid="{00000000-0005-0000-0000-0000288A0000}"/>
    <cellStyle name="Prozent 5 2 2 5 3" xfId="26676" xr:uid="{00000000-0005-0000-0000-0000298A0000}"/>
    <cellStyle name="Prozent 5 2 2 5 4" xfId="26677" xr:uid="{00000000-0005-0000-0000-00002A8A0000}"/>
    <cellStyle name="Prozent 5 2 2 5 5" xfId="41031" xr:uid="{00000000-0005-0000-0000-00002B8A0000}"/>
    <cellStyle name="Prozent 5 2 2 5_BU&amp;IC" xfId="26678" xr:uid="{00000000-0005-0000-0000-00002C8A0000}"/>
    <cellStyle name="Prozent 5 2 2 6" xfId="26679" xr:uid="{00000000-0005-0000-0000-00002D8A0000}"/>
    <cellStyle name="Prozent 5 2 2 6 2" xfId="26680" xr:uid="{00000000-0005-0000-0000-00002E8A0000}"/>
    <cellStyle name="Prozent 5 2 2 6 3" xfId="26681" xr:uid="{00000000-0005-0000-0000-00002F8A0000}"/>
    <cellStyle name="Prozent 5 2 2 6 4" xfId="41332" xr:uid="{00000000-0005-0000-0000-0000308A0000}"/>
    <cellStyle name="Prozent 5 2 2 6_BU&amp;IC" xfId="26682" xr:uid="{00000000-0005-0000-0000-0000318A0000}"/>
    <cellStyle name="Prozent 5 2 2 7" xfId="26683" xr:uid="{00000000-0005-0000-0000-0000328A0000}"/>
    <cellStyle name="Prozent 5 2 2 7 2" xfId="26684" xr:uid="{00000000-0005-0000-0000-0000338A0000}"/>
    <cellStyle name="Prozent 5 2 2 7 3" xfId="26685" xr:uid="{00000000-0005-0000-0000-0000348A0000}"/>
    <cellStyle name="Prozent 5 2 2 7_BU&amp;IC" xfId="26686" xr:uid="{00000000-0005-0000-0000-0000358A0000}"/>
    <cellStyle name="Prozent 5 2 2 8" xfId="26687" xr:uid="{00000000-0005-0000-0000-0000368A0000}"/>
    <cellStyle name="Prozent 5 2 2 8 2" xfId="26688" xr:uid="{00000000-0005-0000-0000-0000378A0000}"/>
    <cellStyle name="Prozent 5 2 2 8 3" xfId="26689" xr:uid="{00000000-0005-0000-0000-0000388A0000}"/>
    <cellStyle name="Prozent 5 2 2 8_BU&amp;IC" xfId="26690" xr:uid="{00000000-0005-0000-0000-0000398A0000}"/>
    <cellStyle name="Prozent 5 2 2 9" xfId="26691" xr:uid="{00000000-0005-0000-0000-00003A8A0000}"/>
    <cellStyle name="Prozent 5 2 2 9 2" xfId="26692" xr:uid="{00000000-0005-0000-0000-00003B8A0000}"/>
    <cellStyle name="Prozent 5 2 2 9 3" xfId="26693" xr:uid="{00000000-0005-0000-0000-00003C8A0000}"/>
    <cellStyle name="Prozent 5 2 2 9_BU&amp;IC" xfId="26694" xr:uid="{00000000-0005-0000-0000-00003D8A0000}"/>
    <cellStyle name="Prozent 5 2 2_BU&amp;IC" xfId="26695" xr:uid="{00000000-0005-0000-0000-00003E8A0000}"/>
    <cellStyle name="Prozent 5 2 20" xfId="26533" xr:uid="{00000000-0005-0000-0000-00003F8A0000}"/>
    <cellStyle name="Prozent 5 2 21" xfId="37937" xr:uid="{00000000-0005-0000-0000-0000408A0000}"/>
    <cellStyle name="Prozent 5 2 22" xfId="42601" xr:uid="{00000000-0005-0000-0000-0000418A0000}"/>
    <cellStyle name="Prozent 5 2 23" xfId="42612" xr:uid="{00000000-0005-0000-0000-0000428A0000}"/>
    <cellStyle name="Prozent 5 2 3" xfId="26696" xr:uid="{00000000-0005-0000-0000-0000438A0000}"/>
    <cellStyle name="Prozent 5 2 3 10" xfId="26697" xr:uid="{00000000-0005-0000-0000-0000448A0000}"/>
    <cellStyle name="Prozent 5 2 3 10 2" xfId="26698" xr:uid="{00000000-0005-0000-0000-0000458A0000}"/>
    <cellStyle name="Prozent 5 2 3 10_BU&amp;IC" xfId="26699" xr:uid="{00000000-0005-0000-0000-0000468A0000}"/>
    <cellStyle name="Prozent 5 2 3 11" xfId="26700" xr:uid="{00000000-0005-0000-0000-0000478A0000}"/>
    <cellStyle name="Prozent 5 2 3 12" xfId="26701" xr:uid="{00000000-0005-0000-0000-0000488A0000}"/>
    <cellStyle name="Prozent 5 2 3 13" xfId="26702" xr:uid="{00000000-0005-0000-0000-0000498A0000}"/>
    <cellStyle name="Prozent 5 2 3 14" xfId="26703" xr:uid="{00000000-0005-0000-0000-00004A8A0000}"/>
    <cellStyle name="Prozent 5 2 3 15" xfId="26704" xr:uid="{00000000-0005-0000-0000-00004B8A0000}"/>
    <cellStyle name="Prozent 5 2 3 16" xfId="26705" xr:uid="{00000000-0005-0000-0000-00004C8A0000}"/>
    <cellStyle name="Prozent 5 2 3 17" xfId="26706" xr:uid="{00000000-0005-0000-0000-00004D8A0000}"/>
    <cellStyle name="Prozent 5 2 3 18" xfId="26707" xr:uid="{00000000-0005-0000-0000-00004E8A0000}"/>
    <cellStyle name="Prozent 5 2 3 19" xfId="38286" xr:uid="{00000000-0005-0000-0000-00004F8A0000}"/>
    <cellStyle name="Prozent 5 2 3 2" xfId="26708" xr:uid="{00000000-0005-0000-0000-0000508A0000}"/>
    <cellStyle name="Prozent 5 2 3 2 10" xfId="26709" xr:uid="{00000000-0005-0000-0000-0000518A0000}"/>
    <cellStyle name="Prozent 5 2 3 2 10 2" xfId="26710" xr:uid="{00000000-0005-0000-0000-0000528A0000}"/>
    <cellStyle name="Prozent 5 2 3 2 10_BU&amp;IC" xfId="26711" xr:uid="{00000000-0005-0000-0000-0000538A0000}"/>
    <cellStyle name="Prozent 5 2 3 2 11" xfId="26712" xr:uid="{00000000-0005-0000-0000-0000548A0000}"/>
    <cellStyle name="Prozent 5 2 3 2 12" xfId="26713" xr:uid="{00000000-0005-0000-0000-0000558A0000}"/>
    <cellStyle name="Prozent 5 2 3 2 13" xfId="26714" xr:uid="{00000000-0005-0000-0000-0000568A0000}"/>
    <cellStyle name="Prozent 5 2 3 2 14" xfId="26715" xr:uid="{00000000-0005-0000-0000-0000578A0000}"/>
    <cellStyle name="Prozent 5 2 3 2 15" xfId="26716" xr:uid="{00000000-0005-0000-0000-0000588A0000}"/>
    <cellStyle name="Prozent 5 2 3 2 16" xfId="26717" xr:uid="{00000000-0005-0000-0000-0000598A0000}"/>
    <cellStyle name="Prozent 5 2 3 2 17" xfId="26718" xr:uid="{00000000-0005-0000-0000-00005A8A0000}"/>
    <cellStyle name="Prozent 5 2 3 2 18" xfId="26719" xr:uid="{00000000-0005-0000-0000-00005B8A0000}"/>
    <cellStyle name="Prozent 5 2 3 2 19" xfId="39381" xr:uid="{00000000-0005-0000-0000-00005C8A0000}"/>
    <cellStyle name="Prozent 5 2 3 2 2" xfId="26720" xr:uid="{00000000-0005-0000-0000-00005D8A0000}"/>
    <cellStyle name="Prozent 5 2 3 2 2 10" xfId="26721" xr:uid="{00000000-0005-0000-0000-00005E8A0000}"/>
    <cellStyle name="Prozent 5 2 3 2 2 11" xfId="26722" xr:uid="{00000000-0005-0000-0000-00005F8A0000}"/>
    <cellStyle name="Prozent 5 2 3 2 2 12" xfId="26723" xr:uid="{00000000-0005-0000-0000-0000608A0000}"/>
    <cellStyle name="Prozent 5 2 3 2 2 13" xfId="26724" xr:uid="{00000000-0005-0000-0000-0000618A0000}"/>
    <cellStyle name="Prozent 5 2 3 2 2 14" xfId="39382" xr:uid="{00000000-0005-0000-0000-0000628A0000}"/>
    <cellStyle name="Prozent 5 2 3 2 2 2" xfId="26725" xr:uid="{00000000-0005-0000-0000-0000638A0000}"/>
    <cellStyle name="Prozent 5 2 3 2 2 2 2" xfId="26726" xr:uid="{00000000-0005-0000-0000-0000648A0000}"/>
    <cellStyle name="Prozent 5 2 3 2 2 2 3" xfId="26727" xr:uid="{00000000-0005-0000-0000-0000658A0000}"/>
    <cellStyle name="Prozent 5 2 3 2 2 2 4" xfId="26728" xr:uid="{00000000-0005-0000-0000-0000668A0000}"/>
    <cellStyle name="Prozent 5 2 3 2 2 2_BU&amp;IC" xfId="26729" xr:uid="{00000000-0005-0000-0000-0000678A0000}"/>
    <cellStyle name="Prozent 5 2 3 2 2 3" xfId="26730" xr:uid="{00000000-0005-0000-0000-0000688A0000}"/>
    <cellStyle name="Prozent 5 2 3 2 2 3 2" xfId="26731" xr:uid="{00000000-0005-0000-0000-0000698A0000}"/>
    <cellStyle name="Prozent 5 2 3 2 2 3 3" xfId="26732" xr:uid="{00000000-0005-0000-0000-00006A8A0000}"/>
    <cellStyle name="Prozent 5 2 3 2 2 3_BU&amp;IC" xfId="26733" xr:uid="{00000000-0005-0000-0000-00006B8A0000}"/>
    <cellStyle name="Prozent 5 2 3 2 2 4" xfId="26734" xr:uid="{00000000-0005-0000-0000-00006C8A0000}"/>
    <cellStyle name="Prozent 5 2 3 2 2 4 2" xfId="26735" xr:uid="{00000000-0005-0000-0000-00006D8A0000}"/>
    <cellStyle name="Prozent 5 2 3 2 2 4 3" xfId="26736" xr:uid="{00000000-0005-0000-0000-00006E8A0000}"/>
    <cellStyle name="Prozent 5 2 3 2 2 4_BU&amp;IC" xfId="26737" xr:uid="{00000000-0005-0000-0000-00006F8A0000}"/>
    <cellStyle name="Prozent 5 2 3 2 2 5" xfId="26738" xr:uid="{00000000-0005-0000-0000-0000708A0000}"/>
    <cellStyle name="Prozent 5 2 3 2 2 5 2" xfId="26739" xr:uid="{00000000-0005-0000-0000-0000718A0000}"/>
    <cellStyle name="Prozent 5 2 3 2 2 5 3" xfId="26740" xr:uid="{00000000-0005-0000-0000-0000728A0000}"/>
    <cellStyle name="Prozent 5 2 3 2 2 5_BU&amp;IC" xfId="26741" xr:uid="{00000000-0005-0000-0000-0000738A0000}"/>
    <cellStyle name="Prozent 5 2 3 2 2 6" xfId="26742" xr:uid="{00000000-0005-0000-0000-0000748A0000}"/>
    <cellStyle name="Prozent 5 2 3 2 2 6 2" xfId="26743" xr:uid="{00000000-0005-0000-0000-0000758A0000}"/>
    <cellStyle name="Prozent 5 2 3 2 2 6_BU&amp;IC" xfId="26744" xr:uid="{00000000-0005-0000-0000-0000768A0000}"/>
    <cellStyle name="Prozent 5 2 3 2 2 7" xfId="26745" xr:uid="{00000000-0005-0000-0000-0000778A0000}"/>
    <cellStyle name="Prozent 5 2 3 2 2 8" xfId="26746" xr:uid="{00000000-0005-0000-0000-0000788A0000}"/>
    <cellStyle name="Prozent 5 2 3 2 2 9" xfId="26747" xr:uid="{00000000-0005-0000-0000-0000798A0000}"/>
    <cellStyle name="Prozent 5 2 3 2 2_BU&amp;IC" xfId="26748" xr:uid="{00000000-0005-0000-0000-00007A8A0000}"/>
    <cellStyle name="Prozent 5 2 3 2 20" xfId="42040" xr:uid="{00000000-0005-0000-0000-00007B8A0000}"/>
    <cellStyle name="Prozent 5 2 3 2 21" xfId="42372" xr:uid="{00000000-0005-0000-0000-00007C8A0000}"/>
    <cellStyle name="Prozent 5 2 3 2 22" xfId="42425" xr:uid="{00000000-0005-0000-0000-00007D8A0000}"/>
    <cellStyle name="Prozent 5 2 3 2 23" xfId="38595" xr:uid="{00000000-0005-0000-0000-00007E8A0000}"/>
    <cellStyle name="Prozent 5 2 3 2 24" xfId="42501" xr:uid="{00000000-0005-0000-0000-00007F8A0000}"/>
    <cellStyle name="Prozent 5 2 3 2 3" xfId="26749" xr:uid="{00000000-0005-0000-0000-0000808A0000}"/>
    <cellStyle name="Prozent 5 2 3 2 3 2" xfId="26750" xr:uid="{00000000-0005-0000-0000-0000818A0000}"/>
    <cellStyle name="Prozent 5 2 3 2 3 2 2" xfId="26751" xr:uid="{00000000-0005-0000-0000-0000828A0000}"/>
    <cellStyle name="Prozent 5 2 3 2 3 2 3" xfId="26752" xr:uid="{00000000-0005-0000-0000-0000838A0000}"/>
    <cellStyle name="Prozent 5 2 3 2 3 2 4" xfId="26753" xr:uid="{00000000-0005-0000-0000-0000848A0000}"/>
    <cellStyle name="Prozent 5 2 3 2 3 2_BU&amp;IC" xfId="26754" xr:uid="{00000000-0005-0000-0000-0000858A0000}"/>
    <cellStyle name="Prozent 5 2 3 2 3 3" xfId="26755" xr:uid="{00000000-0005-0000-0000-0000868A0000}"/>
    <cellStyle name="Prozent 5 2 3 2 3 4" xfId="26756" xr:uid="{00000000-0005-0000-0000-0000878A0000}"/>
    <cellStyle name="Prozent 5 2 3 2 3 5" xfId="26757" xr:uid="{00000000-0005-0000-0000-0000888A0000}"/>
    <cellStyle name="Prozent 5 2 3 2 3_BU&amp;IC" xfId="26758" xr:uid="{00000000-0005-0000-0000-0000898A0000}"/>
    <cellStyle name="Prozent 5 2 3 2 4" xfId="26759" xr:uid="{00000000-0005-0000-0000-00008A8A0000}"/>
    <cellStyle name="Prozent 5 2 3 2 4 2" xfId="26760" xr:uid="{00000000-0005-0000-0000-00008B8A0000}"/>
    <cellStyle name="Prozent 5 2 3 2 4 3" xfId="26761" xr:uid="{00000000-0005-0000-0000-00008C8A0000}"/>
    <cellStyle name="Prozent 5 2 3 2 4 4" xfId="26762" xr:uid="{00000000-0005-0000-0000-00008D8A0000}"/>
    <cellStyle name="Prozent 5 2 3 2 4_BU&amp;IC" xfId="26763" xr:uid="{00000000-0005-0000-0000-00008E8A0000}"/>
    <cellStyle name="Prozent 5 2 3 2 5" xfId="26764" xr:uid="{00000000-0005-0000-0000-00008F8A0000}"/>
    <cellStyle name="Prozent 5 2 3 2 5 2" xfId="26765" xr:uid="{00000000-0005-0000-0000-0000908A0000}"/>
    <cellStyle name="Prozent 5 2 3 2 5 3" xfId="26766" xr:uid="{00000000-0005-0000-0000-0000918A0000}"/>
    <cellStyle name="Prozent 5 2 3 2 5 4" xfId="26767" xr:uid="{00000000-0005-0000-0000-0000928A0000}"/>
    <cellStyle name="Prozent 5 2 3 2 5_BU&amp;IC" xfId="26768" xr:uid="{00000000-0005-0000-0000-0000938A0000}"/>
    <cellStyle name="Prozent 5 2 3 2 6" xfId="26769" xr:uid="{00000000-0005-0000-0000-0000948A0000}"/>
    <cellStyle name="Prozent 5 2 3 2 6 2" xfId="26770" xr:uid="{00000000-0005-0000-0000-0000958A0000}"/>
    <cellStyle name="Prozent 5 2 3 2 6 3" xfId="26771" xr:uid="{00000000-0005-0000-0000-0000968A0000}"/>
    <cellStyle name="Prozent 5 2 3 2 6_BU&amp;IC" xfId="26772" xr:uid="{00000000-0005-0000-0000-0000978A0000}"/>
    <cellStyle name="Prozent 5 2 3 2 7" xfId="26773" xr:uid="{00000000-0005-0000-0000-0000988A0000}"/>
    <cellStyle name="Prozent 5 2 3 2 7 2" xfId="26774" xr:uid="{00000000-0005-0000-0000-0000998A0000}"/>
    <cellStyle name="Prozent 5 2 3 2 7 3" xfId="26775" xr:uid="{00000000-0005-0000-0000-00009A8A0000}"/>
    <cellStyle name="Prozent 5 2 3 2 7_BU&amp;IC" xfId="26776" xr:uid="{00000000-0005-0000-0000-00009B8A0000}"/>
    <cellStyle name="Prozent 5 2 3 2 8" xfId="26777" xr:uid="{00000000-0005-0000-0000-00009C8A0000}"/>
    <cellStyle name="Prozent 5 2 3 2 8 2" xfId="26778" xr:uid="{00000000-0005-0000-0000-00009D8A0000}"/>
    <cellStyle name="Prozent 5 2 3 2 8 3" xfId="26779" xr:uid="{00000000-0005-0000-0000-00009E8A0000}"/>
    <cellStyle name="Prozent 5 2 3 2 8_BU&amp;IC" xfId="26780" xr:uid="{00000000-0005-0000-0000-00009F8A0000}"/>
    <cellStyle name="Prozent 5 2 3 2 9" xfId="26781" xr:uid="{00000000-0005-0000-0000-0000A08A0000}"/>
    <cellStyle name="Prozent 5 2 3 2 9 2" xfId="26782" xr:uid="{00000000-0005-0000-0000-0000A18A0000}"/>
    <cellStyle name="Prozent 5 2 3 2 9 3" xfId="26783" xr:uid="{00000000-0005-0000-0000-0000A28A0000}"/>
    <cellStyle name="Prozent 5 2 3 2 9_BU&amp;IC" xfId="26784" xr:uid="{00000000-0005-0000-0000-0000A38A0000}"/>
    <cellStyle name="Prozent 5 2 3 2_BU&amp;IC" xfId="26785" xr:uid="{00000000-0005-0000-0000-0000A48A0000}"/>
    <cellStyle name="Prozent 5 2 3 20" xfId="38536" xr:uid="{00000000-0005-0000-0000-0000A58A0000}"/>
    <cellStyle name="Prozent 5 2 3 21" xfId="37811" xr:uid="{00000000-0005-0000-0000-0000A68A0000}"/>
    <cellStyle name="Prozent 5 2 3 22" xfId="42274" xr:uid="{00000000-0005-0000-0000-0000A78A0000}"/>
    <cellStyle name="Prozent 5 2 3 23" xfId="42290" xr:uid="{00000000-0005-0000-0000-0000A88A0000}"/>
    <cellStyle name="Prozent 5 2 3 24" xfId="38526" xr:uid="{00000000-0005-0000-0000-0000A98A0000}"/>
    <cellStyle name="Prozent 5 2 3 3" xfId="26786" xr:uid="{00000000-0005-0000-0000-0000AA8A0000}"/>
    <cellStyle name="Prozent 5 2 3 3 10" xfId="39945" xr:uid="{00000000-0005-0000-0000-0000AB8A0000}"/>
    <cellStyle name="Prozent 5 2 3 3 2" xfId="26787" xr:uid="{00000000-0005-0000-0000-0000AC8A0000}"/>
    <cellStyle name="Prozent 5 2 3 3 2 2" xfId="26788" xr:uid="{00000000-0005-0000-0000-0000AD8A0000}"/>
    <cellStyle name="Prozent 5 2 3 3 2 3" xfId="26789" xr:uid="{00000000-0005-0000-0000-0000AE8A0000}"/>
    <cellStyle name="Prozent 5 2 3 3 2 4" xfId="26790" xr:uid="{00000000-0005-0000-0000-0000AF8A0000}"/>
    <cellStyle name="Prozent 5 2 3 3 2_BU&amp;IC" xfId="26791" xr:uid="{00000000-0005-0000-0000-0000B08A0000}"/>
    <cellStyle name="Prozent 5 2 3 3 3" xfId="26792" xr:uid="{00000000-0005-0000-0000-0000B18A0000}"/>
    <cellStyle name="Prozent 5 2 3 3 4" xfId="26793" xr:uid="{00000000-0005-0000-0000-0000B28A0000}"/>
    <cellStyle name="Prozent 5 2 3 3 5" xfId="26794" xr:uid="{00000000-0005-0000-0000-0000B38A0000}"/>
    <cellStyle name="Prozent 5 2 3 3 6" xfId="39383" xr:uid="{00000000-0005-0000-0000-0000B48A0000}"/>
    <cellStyle name="Prozent 5 2 3 3 7" xfId="42041" xr:uid="{00000000-0005-0000-0000-0000B58A0000}"/>
    <cellStyle name="Prozent 5 2 3 3 8" xfId="42453" xr:uid="{00000000-0005-0000-0000-0000B68A0000}"/>
    <cellStyle name="Prozent 5 2 3 3 9" xfId="42477" xr:uid="{00000000-0005-0000-0000-0000B78A0000}"/>
    <cellStyle name="Prozent 5 2 3 3_BU&amp;IC" xfId="26795" xr:uid="{00000000-0005-0000-0000-0000B88A0000}"/>
    <cellStyle name="Prozent 5 2 3 4" xfId="26796" xr:uid="{00000000-0005-0000-0000-0000B98A0000}"/>
    <cellStyle name="Prozent 5 2 3 4 2" xfId="26797" xr:uid="{00000000-0005-0000-0000-0000BA8A0000}"/>
    <cellStyle name="Prozent 5 2 3 4 3" xfId="26798" xr:uid="{00000000-0005-0000-0000-0000BB8A0000}"/>
    <cellStyle name="Prozent 5 2 3 4 4" xfId="26799" xr:uid="{00000000-0005-0000-0000-0000BC8A0000}"/>
    <cellStyle name="Prozent 5 2 3 4 5" xfId="39380" xr:uid="{00000000-0005-0000-0000-0000BD8A0000}"/>
    <cellStyle name="Prozent 5 2 3 4_BU&amp;IC" xfId="26800" xr:uid="{00000000-0005-0000-0000-0000BE8A0000}"/>
    <cellStyle name="Prozent 5 2 3 5" xfId="26801" xr:uid="{00000000-0005-0000-0000-0000BF8A0000}"/>
    <cellStyle name="Prozent 5 2 3 5 2" xfId="26802" xr:uid="{00000000-0005-0000-0000-0000C08A0000}"/>
    <cellStyle name="Prozent 5 2 3 5 2 2" xfId="41706" xr:uid="{00000000-0005-0000-0000-0000C18A0000}"/>
    <cellStyle name="Prozent 5 2 3 5 3" xfId="26803" xr:uid="{00000000-0005-0000-0000-0000C28A0000}"/>
    <cellStyle name="Prozent 5 2 3 5 4" xfId="26804" xr:uid="{00000000-0005-0000-0000-0000C38A0000}"/>
    <cellStyle name="Prozent 5 2 3 5 5" xfId="41032" xr:uid="{00000000-0005-0000-0000-0000C48A0000}"/>
    <cellStyle name="Prozent 5 2 3 5_BU&amp;IC" xfId="26805" xr:uid="{00000000-0005-0000-0000-0000C58A0000}"/>
    <cellStyle name="Prozent 5 2 3 6" xfId="26806" xr:uid="{00000000-0005-0000-0000-0000C68A0000}"/>
    <cellStyle name="Prozent 5 2 3 6 2" xfId="26807" xr:uid="{00000000-0005-0000-0000-0000C78A0000}"/>
    <cellStyle name="Prozent 5 2 3 6 3" xfId="26808" xr:uid="{00000000-0005-0000-0000-0000C88A0000}"/>
    <cellStyle name="Prozent 5 2 3 6 4" xfId="41428" xr:uid="{00000000-0005-0000-0000-0000C98A0000}"/>
    <cellStyle name="Prozent 5 2 3 6_BU&amp;IC" xfId="26809" xr:uid="{00000000-0005-0000-0000-0000CA8A0000}"/>
    <cellStyle name="Prozent 5 2 3 7" xfId="26810" xr:uid="{00000000-0005-0000-0000-0000CB8A0000}"/>
    <cellStyle name="Prozent 5 2 3 7 2" xfId="26811" xr:uid="{00000000-0005-0000-0000-0000CC8A0000}"/>
    <cellStyle name="Prozent 5 2 3 7 3" xfId="26812" xr:uid="{00000000-0005-0000-0000-0000CD8A0000}"/>
    <cellStyle name="Prozent 5 2 3 7_BU&amp;IC" xfId="26813" xr:uid="{00000000-0005-0000-0000-0000CE8A0000}"/>
    <cellStyle name="Prozent 5 2 3 8" xfId="26814" xr:uid="{00000000-0005-0000-0000-0000CF8A0000}"/>
    <cellStyle name="Prozent 5 2 3 8 2" xfId="26815" xr:uid="{00000000-0005-0000-0000-0000D08A0000}"/>
    <cellStyle name="Prozent 5 2 3 8 3" xfId="26816" xr:uid="{00000000-0005-0000-0000-0000D18A0000}"/>
    <cellStyle name="Prozent 5 2 3 8_BU&amp;IC" xfId="26817" xr:uid="{00000000-0005-0000-0000-0000D28A0000}"/>
    <cellStyle name="Prozent 5 2 3 9" xfId="26818" xr:uid="{00000000-0005-0000-0000-0000D38A0000}"/>
    <cellStyle name="Prozent 5 2 3 9 2" xfId="26819" xr:uid="{00000000-0005-0000-0000-0000D48A0000}"/>
    <cellStyle name="Prozent 5 2 3 9 3" xfId="26820" xr:uid="{00000000-0005-0000-0000-0000D58A0000}"/>
    <cellStyle name="Prozent 5 2 3 9_BU&amp;IC" xfId="26821" xr:uid="{00000000-0005-0000-0000-0000D68A0000}"/>
    <cellStyle name="Prozent 5 2 3_BU&amp;IC" xfId="26822" xr:uid="{00000000-0005-0000-0000-0000D78A0000}"/>
    <cellStyle name="Prozent 5 2 4" xfId="26823" xr:uid="{00000000-0005-0000-0000-0000D88A0000}"/>
    <cellStyle name="Prozent 5 2 4 10" xfId="38534" xr:uid="{00000000-0005-0000-0000-0000D98A0000}"/>
    <cellStyle name="Prozent 5 2 4 2" xfId="26824" xr:uid="{00000000-0005-0000-0000-0000DA8A0000}"/>
    <cellStyle name="Prozent 5 2 4 2 2" xfId="26825" xr:uid="{00000000-0005-0000-0000-0000DB8A0000}"/>
    <cellStyle name="Prozent 5 2 4 2 3" xfId="26826" xr:uid="{00000000-0005-0000-0000-0000DC8A0000}"/>
    <cellStyle name="Prozent 5 2 4 2 4" xfId="26827" xr:uid="{00000000-0005-0000-0000-0000DD8A0000}"/>
    <cellStyle name="Prozent 5 2 4 2_BU&amp;IC" xfId="26828" xr:uid="{00000000-0005-0000-0000-0000DE8A0000}"/>
    <cellStyle name="Prozent 5 2 4 3" xfId="26829" xr:uid="{00000000-0005-0000-0000-0000DF8A0000}"/>
    <cellStyle name="Prozent 5 2 4 4" xfId="26830" xr:uid="{00000000-0005-0000-0000-0000E08A0000}"/>
    <cellStyle name="Prozent 5 2 4 5" xfId="26831" xr:uid="{00000000-0005-0000-0000-0000E18A0000}"/>
    <cellStyle name="Prozent 5 2 4 6" xfId="39384" xr:uid="{00000000-0005-0000-0000-0000E28A0000}"/>
    <cellStyle name="Prozent 5 2 4 7" xfId="42042" xr:uid="{00000000-0005-0000-0000-0000E38A0000}"/>
    <cellStyle name="Prozent 5 2 4 8" xfId="42360" xr:uid="{00000000-0005-0000-0000-0000E48A0000}"/>
    <cellStyle name="Prozent 5 2 4 9" xfId="42391" xr:uid="{00000000-0005-0000-0000-0000E58A0000}"/>
    <cellStyle name="Prozent 5 2 4_BU&amp;IC" xfId="26832" xr:uid="{00000000-0005-0000-0000-0000E68A0000}"/>
    <cellStyle name="Prozent 5 2 5" xfId="26833" xr:uid="{00000000-0005-0000-0000-0000E78A0000}"/>
    <cellStyle name="Prozent 5 2 5 2" xfId="26834" xr:uid="{00000000-0005-0000-0000-0000E88A0000}"/>
    <cellStyle name="Prozent 5 2 5 3" xfId="26835" xr:uid="{00000000-0005-0000-0000-0000E98A0000}"/>
    <cellStyle name="Prozent 5 2 5 4" xfId="26836" xr:uid="{00000000-0005-0000-0000-0000EA8A0000}"/>
    <cellStyle name="Prozent 5 2 5 5" xfId="39385" xr:uid="{00000000-0005-0000-0000-0000EB8A0000}"/>
    <cellStyle name="Prozent 5 2 5_BU&amp;IC" xfId="26837" xr:uid="{00000000-0005-0000-0000-0000EC8A0000}"/>
    <cellStyle name="Prozent 5 2 6" xfId="26838" xr:uid="{00000000-0005-0000-0000-0000ED8A0000}"/>
    <cellStyle name="Prozent 5 2 6 2" xfId="26839" xr:uid="{00000000-0005-0000-0000-0000EE8A0000}"/>
    <cellStyle name="Prozent 5 2 6 3" xfId="26840" xr:uid="{00000000-0005-0000-0000-0000EF8A0000}"/>
    <cellStyle name="Prozent 5 2 6 4" xfId="26841" xr:uid="{00000000-0005-0000-0000-0000F08A0000}"/>
    <cellStyle name="Prozent 5 2 6 5" xfId="39386" xr:uid="{00000000-0005-0000-0000-0000F18A0000}"/>
    <cellStyle name="Prozent 5 2 6_BU&amp;IC" xfId="26842" xr:uid="{00000000-0005-0000-0000-0000F28A0000}"/>
    <cellStyle name="Prozent 5 2 7" xfId="26843" xr:uid="{00000000-0005-0000-0000-0000F38A0000}"/>
    <cellStyle name="Prozent 5 2 7 2" xfId="26844" xr:uid="{00000000-0005-0000-0000-0000F48A0000}"/>
    <cellStyle name="Prozent 5 2 7 3" xfId="26845" xr:uid="{00000000-0005-0000-0000-0000F58A0000}"/>
    <cellStyle name="Prozent 5 2 7 4" xfId="39373" xr:uid="{00000000-0005-0000-0000-0000F68A0000}"/>
    <cellStyle name="Prozent 5 2 7_BU&amp;IC" xfId="26846" xr:uid="{00000000-0005-0000-0000-0000F78A0000}"/>
    <cellStyle name="Prozent 5 2 8" xfId="26847" xr:uid="{00000000-0005-0000-0000-0000F88A0000}"/>
    <cellStyle name="Prozent 5 2 8 2" xfId="26848" xr:uid="{00000000-0005-0000-0000-0000F98A0000}"/>
    <cellStyle name="Prozent 5 2 8 2 2" xfId="41533" xr:uid="{00000000-0005-0000-0000-0000FA8A0000}"/>
    <cellStyle name="Prozent 5 2 8 3" xfId="26849" xr:uid="{00000000-0005-0000-0000-0000FB8A0000}"/>
    <cellStyle name="Prozent 5 2 8 4" xfId="40858" xr:uid="{00000000-0005-0000-0000-0000FC8A0000}"/>
    <cellStyle name="Prozent 5 2 8_BU&amp;IC" xfId="26850" xr:uid="{00000000-0005-0000-0000-0000FD8A0000}"/>
    <cellStyle name="Prozent 5 2 9" xfId="26851" xr:uid="{00000000-0005-0000-0000-0000FE8A0000}"/>
    <cellStyle name="Prozent 5 2 9 2" xfId="26852" xr:uid="{00000000-0005-0000-0000-0000FF8A0000}"/>
    <cellStyle name="Prozent 5 2 9 3" xfId="26853" xr:uid="{00000000-0005-0000-0000-0000008B0000}"/>
    <cellStyle name="Prozent 5 2 9 4" xfId="38064" xr:uid="{00000000-0005-0000-0000-0000018B0000}"/>
    <cellStyle name="Prozent 5 2 9_BU&amp;IC" xfId="26854" xr:uid="{00000000-0005-0000-0000-0000028B0000}"/>
    <cellStyle name="Prozent 5 2_BU&amp;IC" xfId="26855" xr:uid="{00000000-0005-0000-0000-0000038B0000}"/>
    <cellStyle name="Prozent 5 3" xfId="578" xr:uid="{00000000-0005-0000-0000-0000048B0000}"/>
    <cellStyle name="Prozent 5 3 10" xfId="37938" xr:uid="{00000000-0005-0000-0000-0000058B0000}"/>
    <cellStyle name="Prozent 5 3 11" xfId="42602" xr:uid="{00000000-0005-0000-0000-0000068B0000}"/>
    <cellStyle name="Prozent 5 3 2" xfId="26857" xr:uid="{00000000-0005-0000-0000-0000078B0000}"/>
    <cellStyle name="Prozent 5 3 2 2" xfId="26858" xr:uid="{00000000-0005-0000-0000-0000088B0000}"/>
    <cellStyle name="Prozent 5 3 2 2 2" xfId="39389" xr:uid="{00000000-0005-0000-0000-0000098B0000}"/>
    <cellStyle name="Prozent 5 3 2 3" xfId="26859" xr:uid="{00000000-0005-0000-0000-00000A8B0000}"/>
    <cellStyle name="Prozent 5 3 2 3 2" xfId="39388" xr:uid="{00000000-0005-0000-0000-00000B8B0000}"/>
    <cellStyle name="Prozent 5 3 2 4" xfId="26860" xr:uid="{00000000-0005-0000-0000-00000C8B0000}"/>
    <cellStyle name="Prozent 5 3 2 4 2" xfId="41707" xr:uid="{00000000-0005-0000-0000-00000D8B0000}"/>
    <cellStyle name="Prozent 5 3 2 4 3" xfId="41033" xr:uid="{00000000-0005-0000-0000-00000E8B0000}"/>
    <cellStyle name="Prozent 5 3 2 5" xfId="26861" xr:uid="{00000000-0005-0000-0000-00000F8B0000}"/>
    <cellStyle name="Prozent 5 3 2 5 2" xfId="41333" xr:uid="{00000000-0005-0000-0000-0000108B0000}"/>
    <cellStyle name="Prozent 5 3 2 6" xfId="38190" xr:uid="{00000000-0005-0000-0000-0000118B0000}"/>
    <cellStyle name="Prozent 5 3 2_BU&amp;IC" xfId="26862" xr:uid="{00000000-0005-0000-0000-0000128B0000}"/>
    <cellStyle name="Prozent 5 3 3" xfId="26863" xr:uid="{00000000-0005-0000-0000-0000138B0000}"/>
    <cellStyle name="Prozent 5 3 3 2" xfId="39390" xr:uid="{00000000-0005-0000-0000-0000148B0000}"/>
    <cellStyle name="Prozent 5 3 3 3" xfId="41034" xr:uid="{00000000-0005-0000-0000-0000158B0000}"/>
    <cellStyle name="Prozent 5 3 3 3 2" xfId="41708" xr:uid="{00000000-0005-0000-0000-0000168B0000}"/>
    <cellStyle name="Prozent 5 3 3 4" xfId="41429" xr:uid="{00000000-0005-0000-0000-0000178B0000}"/>
    <cellStyle name="Prozent 5 3 3 5" xfId="38287" xr:uid="{00000000-0005-0000-0000-0000188B0000}"/>
    <cellStyle name="Prozent 5 3 4" xfId="26864" xr:uid="{00000000-0005-0000-0000-0000198B0000}"/>
    <cellStyle name="Prozent 5 3 4 2" xfId="39391" xr:uid="{00000000-0005-0000-0000-00001A8B0000}"/>
    <cellStyle name="Prozent 5 3 5" xfId="26865" xr:uid="{00000000-0005-0000-0000-00001B8B0000}"/>
    <cellStyle name="Prozent 5 3 5 2" xfId="39392" xr:uid="{00000000-0005-0000-0000-00001C8B0000}"/>
    <cellStyle name="Prozent 5 3 6" xfId="26866" xr:uid="{00000000-0005-0000-0000-00001D8B0000}"/>
    <cellStyle name="Prozent 5 3 6 2" xfId="39387" xr:uid="{00000000-0005-0000-0000-00001E8B0000}"/>
    <cellStyle name="Prozent 5 3 7" xfId="26867" xr:uid="{00000000-0005-0000-0000-00001F8B0000}"/>
    <cellStyle name="Prozent 5 3 7 2" xfId="41534" xr:uid="{00000000-0005-0000-0000-0000208B0000}"/>
    <cellStyle name="Prozent 5 3 7 3" xfId="40859" xr:uid="{00000000-0005-0000-0000-0000218B0000}"/>
    <cellStyle name="Prozent 5 3 8" xfId="26856" xr:uid="{00000000-0005-0000-0000-0000228B0000}"/>
    <cellStyle name="Prozent 5 3 8 2" xfId="38065" xr:uid="{00000000-0005-0000-0000-0000238B0000}"/>
    <cellStyle name="Prozent 5 3 9" xfId="41237" xr:uid="{00000000-0005-0000-0000-0000248B0000}"/>
    <cellStyle name="Prozent 5 3_BU&amp;IC" xfId="26868" xr:uid="{00000000-0005-0000-0000-0000258B0000}"/>
    <cellStyle name="Prozent 5 4" xfId="26869" xr:uid="{00000000-0005-0000-0000-0000268B0000}"/>
    <cellStyle name="Prozent 5 4 2" xfId="26870" xr:uid="{00000000-0005-0000-0000-0000278B0000}"/>
    <cellStyle name="Prozent 5 4 2 2" xfId="39394" xr:uid="{00000000-0005-0000-0000-0000288B0000}"/>
    <cellStyle name="Prozent 5 4 3" xfId="26871" xr:uid="{00000000-0005-0000-0000-0000298B0000}"/>
    <cellStyle name="Prozent 5 4 3 2" xfId="39395" xr:uid="{00000000-0005-0000-0000-00002A8B0000}"/>
    <cellStyle name="Prozent 5 4 4" xfId="26872" xr:uid="{00000000-0005-0000-0000-00002B8B0000}"/>
    <cellStyle name="Prozent 5 4 5" xfId="26873" xr:uid="{00000000-0005-0000-0000-00002C8B0000}"/>
    <cellStyle name="Prozent 5 4 6" xfId="39393" xr:uid="{00000000-0005-0000-0000-00002D8B0000}"/>
    <cellStyle name="Prozent 5 4_BU&amp;IC" xfId="26874" xr:uid="{00000000-0005-0000-0000-00002E8B0000}"/>
    <cellStyle name="Prozent 5 5" xfId="26875" xr:uid="{00000000-0005-0000-0000-00002F8B0000}"/>
    <cellStyle name="Prozent 5 5 2" xfId="26876" xr:uid="{00000000-0005-0000-0000-0000308B0000}"/>
    <cellStyle name="Prozent 5 5 3" xfId="26877" xr:uid="{00000000-0005-0000-0000-0000318B0000}"/>
    <cellStyle name="Prozent 5 5 4" xfId="26878" xr:uid="{00000000-0005-0000-0000-0000328B0000}"/>
    <cellStyle name="Prozent 5 5 5" xfId="39396" xr:uid="{00000000-0005-0000-0000-0000338B0000}"/>
    <cellStyle name="Prozent 5 5_BU&amp;IC" xfId="26879" xr:uid="{00000000-0005-0000-0000-0000348B0000}"/>
    <cellStyle name="Prozent 5 6" xfId="26880" xr:uid="{00000000-0005-0000-0000-0000358B0000}"/>
    <cellStyle name="Prozent 5 6 2" xfId="26881" xr:uid="{00000000-0005-0000-0000-0000368B0000}"/>
    <cellStyle name="Prozent 5 6 3" xfId="26882" xr:uid="{00000000-0005-0000-0000-0000378B0000}"/>
    <cellStyle name="Prozent 5 6 4" xfId="39397" xr:uid="{00000000-0005-0000-0000-0000388B0000}"/>
    <cellStyle name="Prozent 5 6_BU&amp;IC" xfId="26883" xr:uid="{00000000-0005-0000-0000-0000398B0000}"/>
    <cellStyle name="Prozent 5 7" xfId="26884" xr:uid="{00000000-0005-0000-0000-00003A8B0000}"/>
    <cellStyle name="Prozent 5 7 2" xfId="26885" xr:uid="{00000000-0005-0000-0000-00003B8B0000}"/>
    <cellStyle name="Prozent 5 7 3" xfId="26886" xr:uid="{00000000-0005-0000-0000-00003C8B0000}"/>
    <cellStyle name="Prozent 5 7 4" xfId="39372" xr:uid="{00000000-0005-0000-0000-00003D8B0000}"/>
    <cellStyle name="Prozent 5 7_BU&amp;IC" xfId="26887" xr:uid="{00000000-0005-0000-0000-00003E8B0000}"/>
    <cellStyle name="Prozent 5 8" xfId="26888" xr:uid="{00000000-0005-0000-0000-00003F8B0000}"/>
    <cellStyle name="Prozent 5 8 2" xfId="26889" xr:uid="{00000000-0005-0000-0000-0000408B0000}"/>
    <cellStyle name="Prozent 5 8 3" xfId="26890" xr:uid="{00000000-0005-0000-0000-0000418B0000}"/>
    <cellStyle name="Prozent 5 8_BU&amp;IC" xfId="26891" xr:uid="{00000000-0005-0000-0000-0000428B0000}"/>
    <cellStyle name="Prozent 5 9" xfId="26892" xr:uid="{00000000-0005-0000-0000-0000438B0000}"/>
    <cellStyle name="Prozent 5 9 2" xfId="26893" xr:uid="{00000000-0005-0000-0000-0000448B0000}"/>
    <cellStyle name="Prozent 5 9 3" xfId="26894" xr:uid="{00000000-0005-0000-0000-0000458B0000}"/>
    <cellStyle name="Prozent 5 9_BU&amp;IC" xfId="26895" xr:uid="{00000000-0005-0000-0000-0000468B0000}"/>
    <cellStyle name="Prozent 5_BU&amp;IC" xfId="26896" xr:uid="{00000000-0005-0000-0000-0000478B0000}"/>
    <cellStyle name="Prozent 50" xfId="26897" xr:uid="{00000000-0005-0000-0000-0000488B0000}"/>
    <cellStyle name="Prozent 51" xfId="26898" xr:uid="{00000000-0005-0000-0000-0000498B0000}"/>
    <cellStyle name="Prozent 52" xfId="26899" xr:uid="{00000000-0005-0000-0000-00004A8B0000}"/>
    <cellStyle name="Prozent 53" xfId="26900" xr:uid="{00000000-0005-0000-0000-00004B8B0000}"/>
    <cellStyle name="Prozent 54" xfId="26901" xr:uid="{00000000-0005-0000-0000-00004C8B0000}"/>
    <cellStyle name="Prozent 55" xfId="26902" xr:uid="{00000000-0005-0000-0000-00004D8B0000}"/>
    <cellStyle name="Prozent 56" xfId="26903" xr:uid="{00000000-0005-0000-0000-00004E8B0000}"/>
    <cellStyle name="Prozent 57" xfId="26904" xr:uid="{00000000-0005-0000-0000-00004F8B0000}"/>
    <cellStyle name="Prozent 58" xfId="26905" xr:uid="{00000000-0005-0000-0000-0000508B0000}"/>
    <cellStyle name="Prozent 59" xfId="26906" xr:uid="{00000000-0005-0000-0000-0000518B0000}"/>
    <cellStyle name="Prozent 6" xfId="282" xr:uid="{00000000-0005-0000-0000-0000528B0000}"/>
    <cellStyle name="Prozent 6 2" xfId="26908" xr:uid="{00000000-0005-0000-0000-0000538B0000}"/>
    <cellStyle name="Prozent 6 2 2" xfId="38110" xr:uid="{00000000-0005-0000-0000-0000548B0000}"/>
    <cellStyle name="Prozent 6 3" xfId="26909" xr:uid="{00000000-0005-0000-0000-0000558B0000}"/>
    <cellStyle name="Prozent 6 3 2" xfId="39399" xr:uid="{00000000-0005-0000-0000-0000568B0000}"/>
    <cellStyle name="Prozent 6 4" xfId="26907" xr:uid="{00000000-0005-0000-0000-0000578B0000}"/>
    <cellStyle name="Prozent 6 4 2" xfId="39398" xr:uid="{00000000-0005-0000-0000-0000588B0000}"/>
    <cellStyle name="Prozent 6 5" xfId="37985" xr:uid="{00000000-0005-0000-0000-0000598B0000}"/>
    <cellStyle name="Prozent 6 6" xfId="37850" xr:uid="{00000000-0005-0000-0000-00005A8B0000}"/>
    <cellStyle name="Prozent 6_5 year overview margin" xfId="37683" xr:uid="{00000000-0005-0000-0000-00005B8B0000}"/>
    <cellStyle name="Prozent 60" xfId="26910" xr:uid="{00000000-0005-0000-0000-00005C8B0000}"/>
    <cellStyle name="Prozent 61" xfId="26911" xr:uid="{00000000-0005-0000-0000-00005D8B0000}"/>
    <cellStyle name="Prozent 62" xfId="26912" xr:uid="{00000000-0005-0000-0000-00005E8B0000}"/>
    <cellStyle name="Prozent 63" xfId="26913" xr:uid="{00000000-0005-0000-0000-00005F8B0000}"/>
    <cellStyle name="Prozent 64" xfId="26914" xr:uid="{00000000-0005-0000-0000-0000608B0000}"/>
    <cellStyle name="Prozent 65" xfId="26915" xr:uid="{00000000-0005-0000-0000-0000618B0000}"/>
    <cellStyle name="Prozent 66" xfId="26916" xr:uid="{00000000-0005-0000-0000-0000628B0000}"/>
    <cellStyle name="Prozent 67" xfId="26917" xr:uid="{00000000-0005-0000-0000-0000638B0000}"/>
    <cellStyle name="Prozent 68" xfId="26918" xr:uid="{00000000-0005-0000-0000-0000648B0000}"/>
    <cellStyle name="Prozent 69" xfId="26919" xr:uid="{00000000-0005-0000-0000-0000658B0000}"/>
    <cellStyle name="Prozent 7" xfId="579" xr:uid="{00000000-0005-0000-0000-0000668B0000}"/>
    <cellStyle name="Prozent 7 10" xfId="26921" xr:uid="{00000000-0005-0000-0000-0000678B0000}"/>
    <cellStyle name="Prozent 7 11" xfId="26922" xr:uid="{00000000-0005-0000-0000-0000688B0000}"/>
    <cellStyle name="Prozent 7 12" xfId="26923" xr:uid="{00000000-0005-0000-0000-0000698B0000}"/>
    <cellStyle name="Prozent 7 13" xfId="26924" xr:uid="{00000000-0005-0000-0000-00006A8B0000}"/>
    <cellStyle name="Prozent 7 14" xfId="26925" xr:uid="{00000000-0005-0000-0000-00006B8B0000}"/>
    <cellStyle name="Prozent 7 15" xfId="26926" xr:uid="{00000000-0005-0000-0000-00006C8B0000}"/>
    <cellStyle name="Prozent 7 16" xfId="26927" xr:uid="{00000000-0005-0000-0000-00006D8B0000}"/>
    <cellStyle name="Prozent 7 17" xfId="26928" xr:uid="{00000000-0005-0000-0000-00006E8B0000}"/>
    <cellStyle name="Prozent 7 18" xfId="26920" xr:uid="{00000000-0005-0000-0000-00006F8B0000}"/>
    <cellStyle name="Prozent 7 2" xfId="26929" xr:uid="{00000000-0005-0000-0000-0000708B0000}"/>
    <cellStyle name="Prozent 7 2 10" xfId="38581" xr:uid="{00000000-0005-0000-0000-0000718B0000}"/>
    <cellStyle name="Prozent 7 2 2" xfId="26930" xr:uid="{00000000-0005-0000-0000-0000728B0000}"/>
    <cellStyle name="Prozent 7 2 2 2" xfId="26931" xr:uid="{00000000-0005-0000-0000-0000738B0000}"/>
    <cellStyle name="Prozent 7 2 2 3" xfId="26932" xr:uid="{00000000-0005-0000-0000-0000748B0000}"/>
    <cellStyle name="Prozent 7 2 2 4" xfId="26933" xr:uid="{00000000-0005-0000-0000-0000758B0000}"/>
    <cellStyle name="Prozent 7 2 2_BU&amp;IC" xfId="26934" xr:uid="{00000000-0005-0000-0000-0000768B0000}"/>
    <cellStyle name="Prozent 7 2 3" xfId="26935" xr:uid="{00000000-0005-0000-0000-0000778B0000}"/>
    <cellStyle name="Prozent 7 2 4" xfId="26936" xr:uid="{00000000-0005-0000-0000-0000788B0000}"/>
    <cellStyle name="Prozent 7 2 5" xfId="26937" xr:uid="{00000000-0005-0000-0000-0000798B0000}"/>
    <cellStyle name="Prozent 7 2 6" xfId="39401" xr:uid="{00000000-0005-0000-0000-00007A8B0000}"/>
    <cellStyle name="Prozent 7 2 7" xfId="42043" xr:uid="{00000000-0005-0000-0000-00007B8B0000}"/>
    <cellStyle name="Prozent 7 2 8" xfId="40038" xr:uid="{00000000-0005-0000-0000-00007C8B0000}"/>
    <cellStyle name="Prozent 7 2 9" xfId="42327" xr:uid="{00000000-0005-0000-0000-00007D8B0000}"/>
    <cellStyle name="Prozent 7 2_BU&amp;IC" xfId="26938" xr:uid="{00000000-0005-0000-0000-00007E8B0000}"/>
    <cellStyle name="Prozent 7 3" xfId="26939" xr:uid="{00000000-0005-0000-0000-00007F8B0000}"/>
    <cellStyle name="Prozent 7 3 2" xfId="26940" xr:uid="{00000000-0005-0000-0000-0000808B0000}"/>
    <cellStyle name="Prozent 7 3 3" xfId="26941" xr:uid="{00000000-0005-0000-0000-0000818B0000}"/>
    <cellStyle name="Prozent 7 3 4" xfId="26942" xr:uid="{00000000-0005-0000-0000-0000828B0000}"/>
    <cellStyle name="Prozent 7 3 5" xfId="39400" xr:uid="{00000000-0005-0000-0000-0000838B0000}"/>
    <cellStyle name="Prozent 7 3_BU&amp;IC" xfId="26943" xr:uid="{00000000-0005-0000-0000-0000848B0000}"/>
    <cellStyle name="Prozent 7 4" xfId="26944" xr:uid="{00000000-0005-0000-0000-0000858B0000}"/>
    <cellStyle name="Prozent 7 4 2" xfId="26945" xr:uid="{00000000-0005-0000-0000-0000868B0000}"/>
    <cellStyle name="Prozent 7 4 3" xfId="26946" xr:uid="{00000000-0005-0000-0000-0000878B0000}"/>
    <cellStyle name="Prozent 7 4 4" xfId="26947" xr:uid="{00000000-0005-0000-0000-0000888B0000}"/>
    <cellStyle name="Prozent 7 4_BU&amp;IC" xfId="26948" xr:uid="{00000000-0005-0000-0000-0000898B0000}"/>
    <cellStyle name="Prozent 7 5" xfId="26949" xr:uid="{00000000-0005-0000-0000-00008A8B0000}"/>
    <cellStyle name="Prozent 7 5 2" xfId="26950" xr:uid="{00000000-0005-0000-0000-00008B8B0000}"/>
    <cellStyle name="Prozent 7 5 3" xfId="26951" xr:uid="{00000000-0005-0000-0000-00008C8B0000}"/>
    <cellStyle name="Prozent 7 5_BU&amp;IC" xfId="26952" xr:uid="{00000000-0005-0000-0000-00008D8B0000}"/>
    <cellStyle name="Prozent 7 6" xfId="26953" xr:uid="{00000000-0005-0000-0000-00008E8B0000}"/>
    <cellStyle name="Prozent 7 6 2" xfId="26954" xr:uid="{00000000-0005-0000-0000-00008F8B0000}"/>
    <cellStyle name="Prozent 7 6 3" xfId="26955" xr:uid="{00000000-0005-0000-0000-0000908B0000}"/>
    <cellStyle name="Prozent 7 6_BU&amp;IC" xfId="26956" xr:uid="{00000000-0005-0000-0000-0000918B0000}"/>
    <cellStyle name="Prozent 7 7" xfId="26957" xr:uid="{00000000-0005-0000-0000-0000928B0000}"/>
    <cellStyle name="Prozent 7 7 2" xfId="26958" xr:uid="{00000000-0005-0000-0000-0000938B0000}"/>
    <cellStyle name="Prozent 7 7 3" xfId="26959" xr:uid="{00000000-0005-0000-0000-0000948B0000}"/>
    <cellStyle name="Prozent 7 7_BU&amp;IC" xfId="26960" xr:uid="{00000000-0005-0000-0000-0000958B0000}"/>
    <cellStyle name="Prozent 7 8" xfId="26961" xr:uid="{00000000-0005-0000-0000-0000968B0000}"/>
    <cellStyle name="Prozent 7 8 2" xfId="26962" xr:uid="{00000000-0005-0000-0000-0000978B0000}"/>
    <cellStyle name="Prozent 7 8 3" xfId="26963" xr:uid="{00000000-0005-0000-0000-0000988B0000}"/>
    <cellStyle name="Prozent 7 8_BU&amp;IC" xfId="26964" xr:uid="{00000000-0005-0000-0000-0000998B0000}"/>
    <cellStyle name="Prozent 7 9" xfId="26965" xr:uid="{00000000-0005-0000-0000-00009A8B0000}"/>
    <cellStyle name="Prozent 7 9 2" xfId="26966" xr:uid="{00000000-0005-0000-0000-00009B8B0000}"/>
    <cellStyle name="Prozent 7 9_BU&amp;IC" xfId="26967" xr:uid="{00000000-0005-0000-0000-00009C8B0000}"/>
    <cellStyle name="Prozent 7_BU&amp;IC" xfId="26968" xr:uid="{00000000-0005-0000-0000-00009D8B0000}"/>
    <cellStyle name="Prozent 70" xfId="26969" xr:uid="{00000000-0005-0000-0000-00009E8B0000}"/>
    <cellStyle name="Prozent 71" xfId="26970" xr:uid="{00000000-0005-0000-0000-00009F8B0000}"/>
    <cellStyle name="Prozent 72" xfId="26971" xr:uid="{00000000-0005-0000-0000-0000A08B0000}"/>
    <cellStyle name="Prozent 73" xfId="26972" xr:uid="{00000000-0005-0000-0000-0000A18B0000}"/>
    <cellStyle name="Prozent 74" xfId="26973" xr:uid="{00000000-0005-0000-0000-0000A28B0000}"/>
    <cellStyle name="Prozent 75" xfId="26974" xr:uid="{00000000-0005-0000-0000-0000A38B0000}"/>
    <cellStyle name="Prozent 76" xfId="26975" xr:uid="{00000000-0005-0000-0000-0000A48B0000}"/>
    <cellStyle name="Prozent 77" xfId="26976" xr:uid="{00000000-0005-0000-0000-0000A58B0000}"/>
    <cellStyle name="Prozent 78" xfId="26977" xr:uid="{00000000-0005-0000-0000-0000A68B0000}"/>
    <cellStyle name="Prozent 79" xfId="26978" xr:uid="{00000000-0005-0000-0000-0000A78B0000}"/>
    <cellStyle name="Prozent 8" xfId="26979" xr:uid="{00000000-0005-0000-0000-0000A88B0000}"/>
    <cellStyle name="Prozent 8 10" xfId="26980" xr:uid="{00000000-0005-0000-0000-0000A98B0000}"/>
    <cellStyle name="Prozent 8 11" xfId="26981" xr:uid="{00000000-0005-0000-0000-0000AA8B0000}"/>
    <cellStyle name="Prozent 8 12" xfId="26982" xr:uid="{00000000-0005-0000-0000-0000AB8B0000}"/>
    <cellStyle name="Prozent 8 13" xfId="26983" xr:uid="{00000000-0005-0000-0000-0000AC8B0000}"/>
    <cellStyle name="Prozent 8 14" xfId="26984" xr:uid="{00000000-0005-0000-0000-0000AD8B0000}"/>
    <cellStyle name="Prozent 8 15" xfId="26985" xr:uid="{00000000-0005-0000-0000-0000AE8B0000}"/>
    <cellStyle name="Prozent 8 16" xfId="26986" xr:uid="{00000000-0005-0000-0000-0000AF8B0000}"/>
    <cellStyle name="Prozent 8 17" xfId="39402" xr:uid="{00000000-0005-0000-0000-0000B08B0000}"/>
    <cellStyle name="Prozent 8 2" xfId="26987" xr:uid="{00000000-0005-0000-0000-0000B18B0000}"/>
    <cellStyle name="Prozent 8 2 2" xfId="26988" xr:uid="{00000000-0005-0000-0000-0000B28B0000}"/>
    <cellStyle name="Prozent 8 2 2 2" xfId="26989" xr:uid="{00000000-0005-0000-0000-0000B38B0000}"/>
    <cellStyle name="Prozent 8 2 2 3" xfId="26990" xr:uid="{00000000-0005-0000-0000-0000B48B0000}"/>
    <cellStyle name="Prozent 8 2 2 4" xfId="26991" xr:uid="{00000000-0005-0000-0000-0000B58B0000}"/>
    <cellStyle name="Prozent 8 2 2_BU&amp;IC" xfId="26992" xr:uid="{00000000-0005-0000-0000-0000B68B0000}"/>
    <cellStyle name="Prozent 8 2 3" xfId="26993" xr:uid="{00000000-0005-0000-0000-0000B78B0000}"/>
    <cellStyle name="Prozent 8 2 4" xfId="26994" xr:uid="{00000000-0005-0000-0000-0000B88B0000}"/>
    <cellStyle name="Prozent 8 2 5" xfId="26995" xr:uid="{00000000-0005-0000-0000-0000B98B0000}"/>
    <cellStyle name="Prozent 8 2_BU&amp;IC" xfId="26996" xr:uid="{00000000-0005-0000-0000-0000BA8B0000}"/>
    <cellStyle name="Prozent 8 3" xfId="26997" xr:uid="{00000000-0005-0000-0000-0000BB8B0000}"/>
    <cellStyle name="Prozent 8 3 2" xfId="26998" xr:uid="{00000000-0005-0000-0000-0000BC8B0000}"/>
    <cellStyle name="Prozent 8 3 3" xfId="26999" xr:uid="{00000000-0005-0000-0000-0000BD8B0000}"/>
    <cellStyle name="Prozent 8 3 4" xfId="27000" xr:uid="{00000000-0005-0000-0000-0000BE8B0000}"/>
    <cellStyle name="Prozent 8 3_BU&amp;IC" xfId="27001" xr:uid="{00000000-0005-0000-0000-0000BF8B0000}"/>
    <cellStyle name="Prozent 8 4" xfId="27002" xr:uid="{00000000-0005-0000-0000-0000C08B0000}"/>
    <cellStyle name="Prozent 8 4 2" xfId="27003" xr:uid="{00000000-0005-0000-0000-0000C18B0000}"/>
    <cellStyle name="Prozent 8 4 3" xfId="27004" xr:uid="{00000000-0005-0000-0000-0000C28B0000}"/>
    <cellStyle name="Prozent 8 4_BU&amp;IC" xfId="27005" xr:uid="{00000000-0005-0000-0000-0000C38B0000}"/>
    <cellStyle name="Prozent 8 5" xfId="27006" xr:uid="{00000000-0005-0000-0000-0000C48B0000}"/>
    <cellStyle name="Prozent 8 5 2" xfId="27007" xr:uid="{00000000-0005-0000-0000-0000C58B0000}"/>
    <cellStyle name="Prozent 8 5 3" xfId="27008" xr:uid="{00000000-0005-0000-0000-0000C68B0000}"/>
    <cellStyle name="Prozent 8 5_BU&amp;IC" xfId="27009" xr:uid="{00000000-0005-0000-0000-0000C78B0000}"/>
    <cellStyle name="Prozent 8 6" xfId="27010" xr:uid="{00000000-0005-0000-0000-0000C88B0000}"/>
    <cellStyle name="Prozent 8 6 2" xfId="27011" xr:uid="{00000000-0005-0000-0000-0000C98B0000}"/>
    <cellStyle name="Prozent 8 6 3" xfId="27012" xr:uid="{00000000-0005-0000-0000-0000CA8B0000}"/>
    <cellStyle name="Prozent 8 6_BU&amp;IC" xfId="27013" xr:uid="{00000000-0005-0000-0000-0000CB8B0000}"/>
    <cellStyle name="Prozent 8 7" xfId="27014" xr:uid="{00000000-0005-0000-0000-0000CC8B0000}"/>
    <cellStyle name="Prozent 8 7 2" xfId="27015" xr:uid="{00000000-0005-0000-0000-0000CD8B0000}"/>
    <cellStyle name="Prozent 8 7 3" xfId="27016" xr:uid="{00000000-0005-0000-0000-0000CE8B0000}"/>
    <cellStyle name="Prozent 8 7_BU&amp;IC" xfId="27017" xr:uid="{00000000-0005-0000-0000-0000CF8B0000}"/>
    <cellStyle name="Prozent 8 8" xfId="27018" xr:uid="{00000000-0005-0000-0000-0000D08B0000}"/>
    <cellStyle name="Prozent 8 8 2" xfId="27019" xr:uid="{00000000-0005-0000-0000-0000D18B0000}"/>
    <cellStyle name="Prozent 8 8_BU&amp;IC" xfId="27020" xr:uid="{00000000-0005-0000-0000-0000D28B0000}"/>
    <cellStyle name="Prozent 8 9" xfId="27021" xr:uid="{00000000-0005-0000-0000-0000D38B0000}"/>
    <cellStyle name="Prozent 8_BU&amp;IC" xfId="27022" xr:uid="{00000000-0005-0000-0000-0000D48B0000}"/>
    <cellStyle name="Prozent 80" xfId="27023" xr:uid="{00000000-0005-0000-0000-0000D58B0000}"/>
    <cellStyle name="Prozent 81" xfId="27024" xr:uid="{00000000-0005-0000-0000-0000D68B0000}"/>
    <cellStyle name="Prozent 82" xfId="27025" xr:uid="{00000000-0005-0000-0000-0000D78B0000}"/>
    <cellStyle name="Prozent 83" xfId="27026" xr:uid="{00000000-0005-0000-0000-0000D88B0000}"/>
    <cellStyle name="Prozent 84" xfId="27027" xr:uid="{00000000-0005-0000-0000-0000D98B0000}"/>
    <cellStyle name="Prozent 85" xfId="27028" xr:uid="{00000000-0005-0000-0000-0000DA8B0000}"/>
    <cellStyle name="Prozent 86" xfId="27029" xr:uid="{00000000-0005-0000-0000-0000DB8B0000}"/>
    <cellStyle name="Prozent 87" xfId="27030" xr:uid="{00000000-0005-0000-0000-0000DC8B0000}"/>
    <cellStyle name="Prozent 88" xfId="27031" xr:uid="{00000000-0005-0000-0000-0000DD8B0000}"/>
    <cellStyle name="Prozent 89" xfId="27032" xr:uid="{00000000-0005-0000-0000-0000DE8B0000}"/>
    <cellStyle name="Prozent 9" xfId="27033" xr:uid="{00000000-0005-0000-0000-0000DF8B0000}"/>
    <cellStyle name="Prozent 9 10" xfId="27034" xr:uid="{00000000-0005-0000-0000-0000E08B0000}"/>
    <cellStyle name="Prozent 9 11" xfId="27035" xr:uid="{00000000-0005-0000-0000-0000E18B0000}"/>
    <cellStyle name="Prozent 9 12" xfId="27036" xr:uid="{00000000-0005-0000-0000-0000E28B0000}"/>
    <cellStyle name="Prozent 9 13" xfId="27037" xr:uid="{00000000-0005-0000-0000-0000E38B0000}"/>
    <cellStyle name="Prozent 9 14" xfId="27038" xr:uid="{00000000-0005-0000-0000-0000E48B0000}"/>
    <cellStyle name="Prozent 9 15" xfId="27039" xr:uid="{00000000-0005-0000-0000-0000E58B0000}"/>
    <cellStyle name="Prozent 9 16" xfId="27040" xr:uid="{00000000-0005-0000-0000-0000E68B0000}"/>
    <cellStyle name="Prozent 9 17" xfId="38348" xr:uid="{00000000-0005-0000-0000-0000E78B0000}"/>
    <cellStyle name="Prozent 9 2" xfId="27041" xr:uid="{00000000-0005-0000-0000-0000E88B0000}"/>
    <cellStyle name="Prozent 9 2 10" xfId="42273" xr:uid="{00000000-0005-0000-0000-0000E98B0000}"/>
    <cellStyle name="Prozent 9 2 2" xfId="27042" xr:uid="{00000000-0005-0000-0000-0000EA8B0000}"/>
    <cellStyle name="Prozent 9 2 2 2" xfId="27043" xr:uid="{00000000-0005-0000-0000-0000EB8B0000}"/>
    <cellStyle name="Prozent 9 2 2 3" xfId="27044" xr:uid="{00000000-0005-0000-0000-0000EC8B0000}"/>
    <cellStyle name="Prozent 9 2 2 4" xfId="27045" xr:uid="{00000000-0005-0000-0000-0000ED8B0000}"/>
    <cellStyle name="Prozent 9 2 2_BU&amp;IC" xfId="27046" xr:uid="{00000000-0005-0000-0000-0000EE8B0000}"/>
    <cellStyle name="Prozent 9 2 3" xfId="27047" xr:uid="{00000000-0005-0000-0000-0000EF8B0000}"/>
    <cellStyle name="Prozent 9 2 4" xfId="27048" xr:uid="{00000000-0005-0000-0000-0000F08B0000}"/>
    <cellStyle name="Prozent 9 2 5" xfId="27049" xr:uid="{00000000-0005-0000-0000-0000F18B0000}"/>
    <cellStyle name="Prozent 9 2 6" xfId="41440" xr:uid="{00000000-0005-0000-0000-0000F28B0000}"/>
    <cellStyle name="Prozent 9 2 7" xfId="42418" xr:uid="{00000000-0005-0000-0000-0000F38B0000}"/>
    <cellStyle name="Prozent 9 2 8" xfId="42433" xr:uid="{00000000-0005-0000-0000-0000F48B0000}"/>
    <cellStyle name="Prozent 9 2 9" xfId="42382" xr:uid="{00000000-0005-0000-0000-0000F58B0000}"/>
    <cellStyle name="Prozent 9 2_BU&amp;IC" xfId="27050" xr:uid="{00000000-0005-0000-0000-0000F68B0000}"/>
    <cellStyle name="Prozent 9 3" xfId="27051" xr:uid="{00000000-0005-0000-0000-0000F78B0000}"/>
    <cellStyle name="Prozent 9 3 2" xfId="27052" xr:uid="{00000000-0005-0000-0000-0000F88B0000}"/>
    <cellStyle name="Prozent 9 3 3" xfId="27053" xr:uid="{00000000-0005-0000-0000-0000F98B0000}"/>
    <cellStyle name="Prozent 9 3 4" xfId="27054" xr:uid="{00000000-0005-0000-0000-0000FA8B0000}"/>
    <cellStyle name="Prozent 9 3_BU&amp;IC" xfId="27055" xr:uid="{00000000-0005-0000-0000-0000FB8B0000}"/>
    <cellStyle name="Prozent 9 4" xfId="27056" xr:uid="{00000000-0005-0000-0000-0000FC8B0000}"/>
    <cellStyle name="Prozent 9 4 2" xfId="27057" xr:uid="{00000000-0005-0000-0000-0000FD8B0000}"/>
    <cellStyle name="Prozent 9 4 3" xfId="27058" xr:uid="{00000000-0005-0000-0000-0000FE8B0000}"/>
    <cellStyle name="Prozent 9 4_BU&amp;IC" xfId="27059" xr:uid="{00000000-0005-0000-0000-0000FF8B0000}"/>
    <cellStyle name="Prozent 9 5" xfId="27060" xr:uid="{00000000-0005-0000-0000-0000008C0000}"/>
    <cellStyle name="Prozent 9 5 2" xfId="27061" xr:uid="{00000000-0005-0000-0000-0000018C0000}"/>
    <cellStyle name="Prozent 9 5 3" xfId="27062" xr:uid="{00000000-0005-0000-0000-0000028C0000}"/>
    <cellStyle name="Prozent 9 5_BU&amp;IC" xfId="27063" xr:uid="{00000000-0005-0000-0000-0000038C0000}"/>
    <cellStyle name="Prozent 9 6" xfId="27064" xr:uid="{00000000-0005-0000-0000-0000048C0000}"/>
    <cellStyle name="Prozent 9 6 2" xfId="27065" xr:uid="{00000000-0005-0000-0000-0000058C0000}"/>
    <cellStyle name="Prozent 9 6 3" xfId="27066" xr:uid="{00000000-0005-0000-0000-0000068C0000}"/>
    <cellStyle name="Prozent 9 6_BU&amp;IC" xfId="27067" xr:uid="{00000000-0005-0000-0000-0000078C0000}"/>
    <cellStyle name="Prozent 9 7" xfId="27068" xr:uid="{00000000-0005-0000-0000-0000088C0000}"/>
    <cellStyle name="Prozent 9 7 2" xfId="27069" xr:uid="{00000000-0005-0000-0000-0000098C0000}"/>
    <cellStyle name="Prozent 9 7 3" xfId="27070" xr:uid="{00000000-0005-0000-0000-00000A8C0000}"/>
    <cellStyle name="Prozent 9 7_BU&amp;IC" xfId="27071" xr:uid="{00000000-0005-0000-0000-00000B8C0000}"/>
    <cellStyle name="Prozent 9 8" xfId="27072" xr:uid="{00000000-0005-0000-0000-00000C8C0000}"/>
    <cellStyle name="Prozent 9 8 2" xfId="27073" xr:uid="{00000000-0005-0000-0000-00000D8C0000}"/>
    <cellStyle name="Prozent 9 8_BU&amp;IC" xfId="27074" xr:uid="{00000000-0005-0000-0000-00000E8C0000}"/>
    <cellStyle name="Prozent 9 9" xfId="27075" xr:uid="{00000000-0005-0000-0000-00000F8C0000}"/>
    <cellStyle name="Prozent 9_BU&amp;IC" xfId="27076" xr:uid="{00000000-0005-0000-0000-0000108C0000}"/>
    <cellStyle name="Prozent 90" xfId="27077" xr:uid="{00000000-0005-0000-0000-0000118C0000}"/>
    <cellStyle name="Prozent 91" xfId="27078" xr:uid="{00000000-0005-0000-0000-0000128C0000}"/>
    <cellStyle name="Prozent 92" xfId="27079" xr:uid="{00000000-0005-0000-0000-0000138C0000}"/>
    <cellStyle name="Prozent 93" xfId="27080" xr:uid="{00000000-0005-0000-0000-0000148C0000}"/>
    <cellStyle name="Prozent 94" xfId="27081" xr:uid="{00000000-0005-0000-0000-0000158C0000}"/>
    <cellStyle name="Prozent 95" xfId="27082" xr:uid="{00000000-0005-0000-0000-0000168C0000}"/>
    <cellStyle name="Prozent 96" xfId="27083" xr:uid="{00000000-0005-0000-0000-0000178C0000}"/>
    <cellStyle name="Prozent 97" xfId="27084" xr:uid="{00000000-0005-0000-0000-0000188C0000}"/>
    <cellStyle name="Prozent 98" xfId="27085" xr:uid="{00000000-0005-0000-0000-0000198C0000}"/>
    <cellStyle name="Prozent 99" xfId="27086" xr:uid="{00000000-0005-0000-0000-00001A8C0000}"/>
    <cellStyle name="SAPBEXaggData" xfId="283" xr:uid="{00000000-0005-0000-0000-00001B8C0000}"/>
    <cellStyle name="SAPBEXaggData 10" xfId="27087" xr:uid="{00000000-0005-0000-0000-00001C8C0000}"/>
    <cellStyle name="SAPBEXaggData 10 2" xfId="39403" xr:uid="{00000000-0005-0000-0000-00001D8C0000}"/>
    <cellStyle name="SAPBEXaggData 11" xfId="762" xr:uid="{00000000-0005-0000-0000-00001E8C0000}"/>
    <cellStyle name="SAPBEXaggData 2" xfId="284" xr:uid="{00000000-0005-0000-0000-00001F8C0000}"/>
    <cellStyle name="SAPBEXaggData 2 2" xfId="27088" xr:uid="{00000000-0005-0000-0000-0000208C0000}"/>
    <cellStyle name="SAPBEXaggData 2 2 2" xfId="27089" xr:uid="{00000000-0005-0000-0000-0000218C0000}"/>
    <cellStyle name="SAPBEXaggData 2 2 3" xfId="39404" xr:uid="{00000000-0005-0000-0000-0000228C0000}"/>
    <cellStyle name="SAPBEXaggData 2 2_BU&amp;IC" xfId="27090" xr:uid="{00000000-0005-0000-0000-0000238C0000}"/>
    <cellStyle name="SAPBEXaggData 2 3" xfId="27091" xr:uid="{00000000-0005-0000-0000-0000248C0000}"/>
    <cellStyle name="SAPBEXaggData 2 3 2" xfId="27092" xr:uid="{00000000-0005-0000-0000-0000258C0000}"/>
    <cellStyle name="SAPBEXaggData 2 3 3" xfId="39405" xr:uid="{00000000-0005-0000-0000-0000268C0000}"/>
    <cellStyle name="SAPBEXaggData 2 3_BU&amp;IC" xfId="27093" xr:uid="{00000000-0005-0000-0000-0000278C0000}"/>
    <cellStyle name="SAPBEXaggData 2 4" xfId="27094" xr:uid="{00000000-0005-0000-0000-0000288C0000}"/>
    <cellStyle name="SAPBEXaggData 2 4 2" xfId="39406" xr:uid="{00000000-0005-0000-0000-0000298C0000}"/>
    <cellStyle name="SAPBEXaggData 2 5" xfId="27095" xr:uid="{00000000-0005-0000-0000-00002A8C0000}"/>
    <cellStyle name="SAPBEXaggData 2 6" xfId="763" xr:uid="{00000000-0005-0000-0000-00002B8C0000}"/>
    <cellStyle name="SAPBEXaggData 2_5 year overview margin" xfId="37684" xr:uid="{00000000-0005-0000-0000-00002C8C0000}"/>
    <cellStyle name="SAPBEXaggData 3" xfId="764" xr:uid="{00000000-0005-0000-0000-00002D8C0000}"/>
    <cellStyle name="SAPBEXaggData 3 2" xfId="27096" xr:uid="{00000000-0005-0000-0000-00002E8C0000}"/>
    <cellStyle name="SAPBEXaggData 3 2 2" xfId="27097" xr:uid="{00000000-0005-0000-0000-00002F8C0000}"/>
    <cellStyle name="SAPBEXaggData 3 2 3" xfId="39408" xr:uid="{00000000-0005-0000-0000-0000308C0000}"/>
    <cellStyle name="SAPBEXaggData 3 2_BU&amp;IC" xfId="27098" xr:uid="{00000000-0005-0000-0000-0000318C0000}"/>
    <cellStyle name="SAPBEXaggData 3 3" xfId="27099" xr:uid="{00000000-0005-0000-0000-0000328C0000}"/>
    <cellStyle name="SAPBEXaggData 3 3 2" xfId="27100" xr:uid="{00000000-0005-0000-0000-0000338C0000}"/>
    <cellStyle name="SAPBEXaggData 3 3_BU&amp;IC" xfId="27101" xr:uid="{00000000-0005-0000-0000-0000348C0000}"/>
    <cellStyle name="SAPBEXaggData 3 4" xfId="27102" xr:uid="{00000000-0005-0000-0000-0000358C0000}"/>
    <cellStyle name="SAPBEXaggData 3 5" xfId="39407" xr:uid="{00000000-0005-0000-0000-0000368C0000}"/>
    <cellStyle name="SAPBEXaggData 3_BU&amp;IC" xfId="27103" xr:uid="{00000000-0005-0000-0000-0000378C0000}"/>
    <cellStyle name="SAPBEXaggData 4" xfId="27104" xr:uid="{00000000-0005-0000-0000-0000388C0000}"/>
    <cellStyle name="SAPBEXaggData 4 2" xfId="27105" xr:uid="{00000000-0005-0000-0000-0000398C0000}"/>
    <cellStyle name="SAPBEXaggData 4 2 2" xfId="27106" xr:uid="{00000000-0005-0000-0000-00003A8C0000}"/>
    <cellStyle name="SAPBEXaggData 4 2 3" xfId="39410" xr:uid="{00000000-0005-0000-0000-00003B8C0000}"/>
    <cellStyle name="SAPBEXaggData 4 2_BU&amp;IC" xfId="27107" xr:uid="{00000000-0005-0000-0000-00003C8C0000}"/>
    <cellStyle name="SAPBEXaggData 4 3" xfId="27108" xr:uid="{00000000-0005-0000-0000-00003D8C0000}"/>
    <cellStyle name="SAPBEXaggData 4 4" xfId="39409" xr:uid="{00000000-0005-0000-0000-00003E8C0000}"/>
    <cellStyle name="SAPBEXaggData 4_BU&amp;IC" xfId="27109" xr:uid="{00000000-0005-0000-0000-00003F8C0000}"/>
    <cellStyle name="SAPBEXaggData 5" xfId="27110" xr:uid="{00000000-0005-0000-0000-0000408C0000}"/>
    <cellStyle name="SAPBEXaggData 5 2" xfId="27111" xr:uid="{00000000-0005-0000-0000-0000418C0000}"/>
    <cellStyle name="SAPBEXaggData 5 2 2" xfId="27112" xr:uid="{00000000-0005-0000-0000-0000428C0000}"/>
    <cellStyle name="SAPBEXaggData 5 2 3" xfId="39412" xr:uid="{00000000-0005-0000-0000-0000438C0000}"/>
    <cellStyle name="SAPBEXaggData 5 2_BU&amp;IC" xfId="27113" xr:uid="{00000000-0005-0000-0000-0000448C0000}"/>
    <cellStyle name="SAPBEXaggData 5 3" xfId="27114" xr:uid="{00000000-0005-0000-0000-0000458C0000}"/>
    <cellStyle name="SAPBEXaggData 5 4" xfId="39411" xr:uid="{00000000-0005-0000-0000-0000468C0000}"/>
    <cellStyle name="SAPBEXaggData 5_BU&amp;IC" xfId="27115" xr:uid="{00000000-0005-0000-0000-0000478C0000}"/>
    <cellStyle name="SAPBEXaggData 6" xfId="27116" xr:uid="{00000000-0005-0000-0000-0000488C0000}"/>
    <cellStyle name="SAPBEXaggData 6 2" xfId="27117" xr:uid="{00000000-0005-0000-0000-0000498C0000}"/>
    <cellStyle name="SAPBEXaggData 6 2 2" xfId="27118" xr:uid="{00000000-0005-0000-0000-00004A8C0000}"/>
    <cellStyle name="SAPBEXaggData 6 2 3" xfId="39414" xr:uid="{00000000-0005-0000-0000-00004B8C0000}"/>
    <cellStyle name="SAPBEXaggData 6 2_BU&amp;IC" xfId="27119" xr:uid="{00000000-0005-0000-0000-00004C8C0000}"/>
    <cellStyle name="SAPBEXaggData 6 3" xfId="27120" xr:uid="{00000000-0005-0000-0000-00004D8C0000}"/>
    <cellStyle name="SAPBEXaggData 6 4" xfId="39413" xr:uid="{00000000-0005-0000-0000-00004E8C0000}"/>
    <cellStyle name="SAPBEXaggData 6_BU&amp;IC" xfId="27121" xr:uid="{00000000-0005-0000-0000-00004F8C0000}"/>
    <cellStyle name="SAPBEXaggData 7" xfId="27122" xr:uid="{00000000-0005-0000-0000-0000508C0000}"/>
    <cellStyle name="SAPBEXaggData 7 2" xfId="27123" xr:uid="{00000000-0005-0000-0000-0000518C0000}"/>
    <cellStyle name="SAPBEXaggData 7 3" xfId="39415" xr:uid="{00000000-0005-0000-0000-0000528C0000}"/>
    <cellStyle name="SAPBEXaggData 7_BU&amp;IC" xfId="27124" xr:uid="{00000000-0005-0000-0000-0000538C0000}"/>
    <cellStyle name="SAPBEXaggData 8" xfId="27125" xr:uid="{00000000-0005-0000-0000-0000548C0000}"/>
    <cellStyle name="SAPBEXaggData 8 2" xfId="27126" xr:uid="{00000000-0005-0000-0000-0000558C0000}"/>
    <cellStyle name="SAPBEXaggData 8 3" xfId="39416" xr:uid="{00000000-0005-0000-0000-0000568C0000}"/>
    <cellStyle name="SAPBEXaggData 8_BU&amp;IC" xfId="27127" xr:uid="{00000000-0005-0000-0000-0000578C0000}"/>
    <cellStyle name="SAPBEXaggData 9" xfId="27128" xr:uid="{00000000-0005-0000-0000-0000588C0000}"/>
    <cellStyle name="SAPBEXaggData 9 2" xfId="39417" xr:uid="{00000000-0005-0000-0000-0000598C0000}"/>
    <cellStyle name="SAPBEXaggData_130802_Segmentberichterstattung_V2" xfId="285" xr:uid="{00000000-0005-0000-0000-00005A8C0000}"/>
    <cellStyle name="SAPBEXaggDataEmph" xfId="286" xr:uid="{00000000-0005-0000-0000-00005B8C0000}"/>
    <cellStyle name="SAPBEXaggDataEmph 10" xfId="765" xr:uid="{00000000-0005-0000-0000-00005C8C0000}"/>
    <cellStyle name="SAPBEXaggDataEmph 10 2" xfId="39418" xr:uid="{00000000-0005-0000-0000-00005D8C0000}"/>
    <cellStyle name="SAPBEXaggDataEmph 2" xfId="766" xr:uid="{00000000-0005-0000-0000-00005E8C0000}"/>
    <cellStyle name="SAPBEXaggDataEmph 2 10" xfId="42280" xr:uid="{00000000-0005-0000-0000-00005F8C0000}"/>
    <cellStyle name="SAPBEXaggDataEmph 2 2" xfId="27129" xr:uid="{00000000-0005-0000-0000-0000608C0000}"/>
    <cellStyle name="SAPBEXaggDataEmph 2 2 2" xfId="27130" xr:uid="{00000000-0005-0000-0000-0000618C0000}"/>
    <cellStyle name="SAPBEXaggDataEmph 2 2 2 2" xfId="27131" xr:uid="{00000000-0005-0000-0000-0000628C0000}"/>
    <cellStyle name="SAPBEXaggDataEmph 2 2 2_BU&amp;IC" xfId="27132" xr:uid="{00000000-0005-0000-0000-0000638C0000}"/>
    <cellStyle name="SAPBEXaggDataEmph 2 2 3" xfId="27133" xr:uid="{00000000-0005-0000-0000-0000648C0000}"/>
    <cellStyle name="SAPBEXaggDataEmph 2 2 4" xfId="39420" xr:uid="{00000000-0005-0000-0000-0000658C0000}"/>
    <cellStyle name="SAPBEXaggDataEmph 2 2 5" xfId="42045" xr:uid="{00000000-0005-0000-0000-0000668C0000}"/>
    <cellStyle name="SAPBEXaggDataEmph 2 2 6" xfId="37863" xr:uid="{00000000-0005-0000-0000-0000678C0000}"/>
    <cellStyle name="SAPBEXaggDataEmph 2 2 7" xfId="42336" xr:uid="{00000000-0005-0000-0000-0000688C0000}"/>
    <cellStyle name="SAPBEXaggDataEmph 2 2 8" xfId="42338" xr:uid="{00000000-0005-0000-0000-0000698C0000}"/>
    <cellStyle name="SAPBEXaggDataEmph 2 2 9" xfId="42434" xr:uid="{00000000-0005-0000-0000-00006A8C0000}"/>
    <cellStyle name="SAPBEXaggDataEmph 2 2_BU&amp;IC" xfId="27134" xr:uid="{00000000-0005-0000-0000-00006B8C0000}"/>
    <cellStyle name="SAPBEXaggDataEmph 2 3" xfId="27135" xr:uid="{00000000-0005-0000-0000-00006C8C0000}"/>
    <cellStyle name="SAPBEXaggDataEmph 2 3 2" xfId="27136" xr:uid="{00000000-0005-0000-0000-00006D8C0000}"/>
    <cellStyle name="SAPBEXaggDataEmph 2 3_BU&amp;IC" xfId="27137" xr:uid="{00000000-0005-0000-0000-00006E8C0000}"/>
    <cellStyle name="SAPBEXaggDataEmph 2 4" xfId="27138" xr:uid="{00000000-0005-0000-0000-00006F8C0000}"/>
    <cellStyle name="SAPBEXaggDataEmph 2 5" xfId="39419" xr:uid="{00000000-0005-0000-0000-0000708C0000}"/>
    <cellStyle name="SAPBEXaggDataEmph 2 6" xfId="42044" xr:uid="{00000000-0005-0000-0000-0000718C0000}"/>
    <cellStyle name="SAPBEXaggDataEmph 2 7" xfId="37862" xr:uid="{00000000-0005-0000-0000-0000728C0000}"/>
    <cellStyle name="SAPBEXaggDataEmph 2 8" xfId="42314" xr:uid="{00000000-0005-0000-0000-0000738C0000}"/>
    <cellStyle name="SAPBEXaggDataEmph 2 9" xfId="41755" xr:uid="{00000000-0005-0000-0000-0000748C0000}"/>
    <cellStyle name="SAPBEXaggDataEmph 2_BU&amp;IC" xfId="27139" xr:uid="{00000000-0005-0000-0000-0000758C0000}"/>
    <cellStyle name="SAPBEXaggDataEmph 3" xfId="767" xr:uid="{00000000-0005-0000-0000-0000768C0000}"/>
    <cellStyle name="SAPBEXaggDataEmph 3 2" xfId="27140" xr:uid="{00000000-0005-0000-0000-0000778C0000}"/>
    <cellStyle name="SAPBEXaggDataEmph 3 2 2" xfId="27141" xr:uid="{00000000-0005-0000-0000-0000788C0000}"/>
    <cellStyle name="SAPBEXaggDataEmph 3 2 3" xfId="39422" xr:uid="{00000000-0005-0000-0000-0000798C0000}"/>
    <cellStyle name="SAPBEXaggDataEmph 3 2_BU&amp;IC" xfId="27142" xr:uid="{00000000-0005-0000-0000-00007A8C0000}"/>
    <cellStyle name="SAPBEXaggDataEmph 3 3" xfId="27143" xr:uid="{00000000-0005-0000-0000-00007B8C0000}"/>
    <cellStyle name="SAPBEXaggDataEmph 3 4" xfId="39421" xr:uid="{00000000-0005-0000-0000-00007C8C0000}"/>
    <cellStyle name="SAPBEXaggDataEmph 3_BU&amp;IC" xfId="27144" xr:uid="{00000000-0005-0000-0000-00007D8C0000}"/>
    <cellStyle name="SAPBEXaggDataEmph 4" xfId="27145" xr:uid="{00000000-0005-0000-0000-00007E8C0000}"/>
    <cellStyle name="SAPBEXaggDataEmph 4 2" xfId="27146" xr:uid="{00000000-0005-0000-0000-00007F8C0000}"/>
    <cellStyle name="SAPBEXaggDataEmph 4 2 2" xfId="27147" xr:uid="{00000000-0005-0000-0000-0000808C0000}"/>
    <cellStyle name="SAPBEXaggDataEmph 4 2 3" xfId="39424" xr:uid="{00000000-0005-0000-0000-0000818C0000}"/>
    <cellStyle name="SAPBEXaggDataEmph 4 2_BU&amp;IC" xfId="27148" xr:uid="{00000000-0005-0000-0000-0000828C0000}"/>
    <cellStyle name="SAPBEXaggDataEmph 4 3" xfId="27149" xr:uid="{00000000-0005-0000-0000-0000838C0000}"/>
    <cellStyle name="SAPBEXaggDataEmph 4 4" xfId="39423" xr:uid="{00000000-0005-0000-0000-0000848C0000}"/>
    <cellStyle name="SAPBEXaggDataEmph 4_BU&amp;IC" xfId="27150" xr:uid="{00000000-0005-0000-0000-0000858C0000}"/>
    <cellStyle name="SAPBEXaggDataEmph 5" xfId="27151" xr:uid="{00000000-0005-0000-0000-0000868C0000}"/>
    <cellStyle name="SAPBEXaggDataEmph 5 2" xfId="27152" xr:uid="{00000000-0005-0000-0000-0000878C0000}"/>
    <cellStyle name="SAPBEXaggDataEmph 5 2 2" xfId="27153" xr:uid="{00000000-0005-0000-0000-0000888C0000}"/>
    <cellStyle name="SAPBEXaggDataEmph 5 2 3" xfId="39426" xr:uid="{00000000-0005-0000-0000-0000898C0000}"/>
    <cellStyle name="SAPBEXaggDataEmph 5 2_BU&amp;IC" xfId="27154" xr:uid="{00000000-0005-0000-0000-00008A8C0000}"/>
    <cellStyle name="SAPBEXaggDataEmph 5 3" xfId="27155" xr:uid="{00000000-0005-0000-0000-00008B8C0000}"/>
    <cellStyle name="SAPBEXaggDataEmph 5 4" xfId="39425" xr:uid="{00000000-0005-0000-0000-00008C8C0000}"/>
    <cellStyle name="SAPBEXaggDataEmph 5_BU&amp;IC" xfId="27156" xr:uid="{00000000-0005-0000-0000-00008D8C0000}"/>
    <cellStyle name="SAPBEXaggDataEmph 6" xfId="27157" xr:uid="{00000000-0005-0000-0000-00008E8C0000}"/>
    <cellStyle name="SAPBEXaggDataEmph 6 2" xfId="27158" xr:uid="{00000000-0005-0000-0000-00008F8C0000}"/>
    <cellStyle name="SAPBEXaggDataEmph 6 3" xfId="39427" xr:uid="{00000000-0005-0000-0000-0000908C0000}"/>
    <cellStyle name="SAPBEXaggDataEmph 6_BU&amp;IC" xfId="27159" xr:uid="{00000000-0005-0000-0000-0000918C0000}"/>
    <cellStyle name="SAPBEXaggDataEmph 7" xfId="27160" xr:uid="{00000000-0005-0000-0000-0000928C0000}"/>
    <cellStyle name="SAPBEXaggDataEmph 7 2" xfId="27161" xr:uid="{00000000-0005-0000-0000-0000938C0000}"/>
    <cellStyle name="SAPBEXaggDataEmph 7 3" xfId="39428" xr:uid="{00000000-0005-0000-0000-0000948C0000}"/>
    <cellStyle name="SAPBEXaggDataEmph 7_BU&amp;IC" xfId="27162" xr:uid="{00000000-0005-0000-0000-0000958C0000}"/>
    <cellStyle name="SAPBEXaggDataEmph 8" xfId="27163" xr:uid="{00000000-0005-0000-0000-0000968C0000}"/>
    <cellStyle name="SAPBEXaggDataEmph 8 2" xfId="39429" xr:uid="{00000000-0005-0000-0000-0000978C0000}"/>
    <cellStyle name="SAPBEXaggDataEmph 9" xfId="27164" xr:uid="{00000000-0005-0000-0000-0000988C0000}"/>
    <cellStyle name="SAPBEXaggDataEmph 9 2" xfId="39430" xr:uid="{00000000-0005-0000-0000-0000998C0000}"/>
    <cellStyle name="SAPBEXaggDataEmph_5 year overview margin" xfId="37685" xr:uid="{00000000-0005-0000-0000-00009A8C0000}"/>
    <cellStyle name="SAPBEXaggItem" xfId="287" xr:uid="{00000000-0005-0000-0000-00009B8C0000}"/>
    <cellStyle name="SAPBEXaggItem 10" xfId="27165" xr:uid="{00000000-0005-0000-0000-00009C8C0000}"/>
    <cellStyle name="SAPBEXaggItem 10 2" xfId="39431" xr:uid="{00000000-0005-0000-0000-00009D8C0000}"/>
    <cellStyle name="SAPBEXaggItem 11" xfId="768" xr:uid="{00000000-0005-0000-0000-00009E8C0000}"/>
    <cellStyle name="SAPBEXaggItem 11 2" xfId="39432" xr:uid="{00000000-0005-0000-0000-00009F8C0000}"/>
    <cellStyle name="SAPBEXaggItem 2" xfId="288" xr:uid="{00000000-0005-0000-0000-0000A08C0000}"/>
    <cellStyle name="SAPBEXaggItem 2 2" xfId="27166" xr:uid="{00000000-0005-0000-0000-0000A18C0000}"/>
    <cellStyle name="SAPBEXaggItem 2 2 2" xfId="27167" xr:uid="{00000000-0005-0000-0000-0000A28C0000}"/>
    <cellStyle name="SAPBEXaggItem 2 2 2 2" xfId="27168" xr:uid="{00000000-0005-0000-0000-0000A38C0000}"/>
    <cellStyle name="SAPBEXaggItem 2 2 2_BU&amp;IC" xfId="27169" xr:uid="{00000000-0005-0000-0000-0000A48C0000}"/>
    <cellStyle name="SAPBEXaggItem 2 2 3" xfId="27170" xr:uid="{00000000-0005-0000-0000-0000A58C0000}"/>
    <cellStyle name="SAPBEXaggItem 2 2 4" xfId="39433" xr:uid="{00000000-0005-0000-0000-0000A68C0000}"/>
    <cellStyle name="SAPBEXaggItem 2 2 5" xfId="42047" xr:uid="{00000000-0005-0000-0000-0000A78C0000}"/>
    <cellStyle name="SAPBEXaggItem 2 2 6" xfId="41980" xr:uid="{00000000-0005-0000-0000-0000A88C0000}"/>
    <cellStyle name="SAPBEXaggItem 2 2 7" xfId="41994" xr:uid="{00000000-0005-0000-0000-0000A98C0000}"/>
    <cellStyle name="SAPBEXaggItem 2 2 8" xfId="38529" xr:uid="{00000000-0005-0000-0000-0000AA8C0000}"/>
    <cellStyle name="SAPBEXaggItem 2 2 9" xfId="42250" xr:uid="{00000000-0005-0000-0000-0000AB8C0000}"/>
    <cellStyle name="SAPBEXaggItem 2 2_BU&amp;IC" xfId="27171" xr:uid="{00000000-0005-0000-0000-0000AC8C0000}"/>
    <cellStyle name="SAPBEXaggItem 2 3" xfId="27172" xr:uid="{00000000-0005-0000-0000-0000AD8C0000}"/>
    <cellStyle name="SAPBEXaggItem 2 3 2" xfId="27173" xr:uid="{00000000-0005-0000-0000-0000AE8C0000}"/>
    <cellStyle name="SAPBEXaggItem 2 3 3" xfId="39434" xr:uid="{00000000-0005-0000-0000-0000AF8C0000}"/>
    <cellStyle name="SAPBEXaggItem 2 3_BU&amp;IC" xfId="27174" xr:uid="{00000000-0005-0000-0000-0000B08C0000}"/>
    <cellStyle name="SAPBEXaggItem 2 4" xfId="27175" xr:uid="{00000000-0005-0000-0000-0000B18C0000}"/>
    <cellStyle name="SAPBEXaggItem 2 4 2" xfId="39435" xr:uid="{00000000-0005-0000-0000-0000B28C0000}"/>
    <cellStyle name="SAPBEXaggItem 2 5" xfId="27176" xr:uid="{00000000-0005-0000-0000-0000B38C0000}"/>
    <cellStyle name="SAPBEXaggItem 2 6" xfId="769" xr:uid="{00000000-0005-0000-0000-0000B48C0000}"/>
    <cellStyle name="SAPBEXaggItem 2_5 year overview margin" xfId="37686" xr:uid="{00000000-0005-0000-0000-0000B58C0000}"/>
    <cellStyle name="SAPBEXaggItem 3" xfId="770" xr:uid="{00000000-0005-0000-0000-0000B68C0000}"/>
    <cellStyle name="SAPBEXaggItem 3 2" xfId="27177" xr:uid="{00000000-0005-0000-0000-0000B78C0000}"/>
    <cellStyle name="SAPBEXaggItem 3 2 2" xfId="27178" xr:uid="{00000000-0005-0000-0000-0000B88C0000}"/>
    <cellStyle name="SAPBEXaggItem 3 2 3" xfId="39437" xr:uid="{00000000-0005-0000-0000-0000B98C0000}"/>
    <cellStyle name="SAPBEXaggItem 3 2_BU&amp;IC" xfId="27179" xr:uid="{00000000-0005-0000-0000-0000BA8C0000}"/>
    <cellStyle name="SAPBEXaggItem 3 3" xfId="27180" xr:uid="{00000000-0005-0000-0000-0000BB8C0000}"/>
    <cellStyle name="SAPBEXaggItem 3 3 2" xfId="27181" xr:uid="{00000000-0005-0000-0000-0000BC8C0000}"/>
    <cellStyle name="SAPBEXaggItem 3 3_BU&amp;IC" xfId="27182" xr:uid="{00000000-0005-0000-0000-0000BD8C0000}"/>
    <cellStyle name="SAPBEXaggItem 3 4" xfId="27183" xr:uid="{00000000-0005-0000-0000-0000BE8C0000}"/>
    <cellStyle name="SAPBEXaggItem 3 5" xfId="39436" xr:uid="{00000000-0005-0000-0000-0000BF8C0000}"/>
    <cellStyle name="SAPBEXaggItem 3_BU&amp;IC" xfId="27184" xr:uid="{00000000-0005-0000-0000-0000C08C0000}"/>
    <cellStyle name="SAPBEXaggItem 4" xfId="27185" xr:uid="{00000000-0005-0000-0000-0000C18C0000}"/>
    <cellStyle name="SAPBEXaggItem 4 2" xfId="27186" xr:uid="{00000000-0005-0000-0000-0000C28C0000}"/>
    <cellStyle name="SAPBEXaggItem 4 2 2" xfId="27187" xr:uid="{00000000-0005-0000-0000-0000C38C0000}"/>
    <cellStyle name="SAPBEXaggItem 4 2 3" xfId="39439" xr:uid="{00000000-0005-0000-0000-0000C48C0000}"/>
    <cellStyle name="SAPBEXaggItem 4 2_BU&amp;IC" xfId="27188" xr:uid="{00000000-0005-0000-0000-0000C58C0000}"/>
    <cellStyle name="SAPBEXaggItem 4 3" xfId="27189" xr:uid="{00000000-0005-0000-0000-0000C68C0000}"/>
    <cellStyle name="SAPBEXaggItem 4 4" xfId="39438" xr:uid="{00000000-0005-0000-0000-0000C78C0000}"/>
    <cellStyle name="SAPBEXaggItem 4_BU&amp;IC" xfId="27190" xr:uid="{00000000-0005-0000-0000-0000C88C0000}"/>
    <cellStyle name="SAPBEXaggItem 5" xfId="27191" xr:uid="{00000000-0005-0000-0000-0000C98C0000}"/>
    <cellStyle name="SAPBEXaggItem 5 2" xfId="27192" xr:uid="{00000000-0005-0000-0000-0000CA8C0000}"/>
    <cellStyle name="SAPBEXaggItem 5 2 2" xfId="27193" xr:uid="{00000000-0005-0000-0000-0000CB8C0000}"/>
    <cellStyle name="SAPBEXaggItem 5 2 3" xfId="39441" xr:uid="{00000000-0005-0000-0000-0000CC8C0000}"/>
    <cellStyle name="SAPBEXaggItem 5 2_BU&amp;IC" xfId="27194" xr:uid="{00000000-0005-0000-0000-0000CD8C0000}"/>
    <cellStyle name="SAPBEXaggItem 5 3" xfId="27195" xr:uid="{00000000-0005-0000-0000-0000CE8C0000}"/>
    <cellStyle name="SAPBEXaggItem 5 4" xfId="39440" xr:uid="{00000000-0005-0000-0000-0000CF8C0000}"/>
    <cellStyle name="SAPBEXaggItem 5_BU&amp;IC" xfId="27196" xr:uid="{00000000-0005-0000-0000-0000D08C0000}"/>
    <cellStyle name="SAPBEXaggItem 6" xfId="27197" xr:uid="{00000000-0005-0000-0000-0000D18C0000}"/>
    <cellStyle name="SAPBEXaggItem 6 2" xfId="27198" xr:uid="{00000000-0005-0000-0000-0000D28C0000}"/>
    <cellStyle name="SAPBEXaggItem 6 2 2" xfId="27199" xr:uid="{00000000-0005-0000-0000-0000D38C0000}"/>
    <cellStyle name="SAPBEXaggItem 6 2 3" xfId="39443" xr:uid="{00000000-0005-0000-0000-0000D48C0000}"/>
    <cellStyle name="SAPBEXaggItem 6 2_BU&amp;IC" xfId="27200" xr:uid="{00000000-0005-0000-0000-0000D58C0000}"/>
    <cellStyle name="SAPBEXaggItem 6 3" xfId="27201" xr:uid="{00000000-0005-0000-0000-0000D68C0000}"/>
    <cellStyle name="SAPBEXaggItem 6 4" xfId="39442" xr:uid="{00000000-0005-0000-0000-0000D78C0000}"/>
    <cellStyle name="SAPBEXaggItem 6_BU&amp;IC" xfId="27202" xr:uid="{00000000-0005-0000-0000-0000D88C0000}"/>
    <cellStyle name="SAPBEXaggItem 7" xfId="27203" xr:uid="{00000000-0005-0000-0000-0000D98C0000}"/>
    <cellStyle name="SAPBEXaggItem 7 2" xfId="27204" xr:uid="{00000000-0005-0000-0000-0000DA8C0000}"/>
    <cellStyle name="SAPBEXaggItem 7 3" xfId="39444" xr:uid="{00000000-0005-0000-0000-0000DB8C0000}"/>
    <cellStyle name="SAPBEXaggItem 7_BU&amp;IC" xfId="27205" xr:uid="{00000000-0005-0000-0000-0000DC8C0000}"/>
    <cellStyle name="SAPBEXaggItem 8" xfId="27206" xr:uid="{00000000-0005-0000-0000-0000DD8C0000}"/>
    <cellStyle name="SAPBEXaggItem 8 2" xfId="27207" xr:uid="{00000000-0005-0000-0000-0000DE8C0000}"/>
    <cellStyle name="SAPBEXaggItem 8 3" xfId="39445" xr:uid="{00000000-0005-0000-0000-0000DF8C0000}"/>
    <cellStyle name="SAPBEXaggItem 8_BU&amp;IC" xfId="27208" xr:uid="{00000000-0005-0000-0000-0000E08C0000}"/>
    <cellStyle name="SAPBEXaggItem 9" xfId="27209" xr:uid="{00000000-0005-0000-0000-0000E18C0000}"/>
    <cellStyle name="SAPBEXaggItem 9 2" xfId="39446" xr:uid="{00000000-0005-0000-0000-0000E28C0000}"/>
    <cellStyle name="SAPBEXaggItem_130802_Segmentberichterstattung_V2" xfId="289" xr:uid="{00000000-0005-0000-0000-0000E38C0000}"/>
    <cellStyle name="SAPBEXaggItemX" xfId="290" xr:uid="{00000000-0005-0000-0000-0000E48C0000}"/>
    <cellStyle name="SAPBEXaggItemX 10" xfId="771" xr:uid="{00000000-0005-0000-0000-0000E58C0000}"/>
    <cellStyle name="SAPBEXaggItemX 2" xfId="772" xr:uid="{00000000-0005-0000-0000-0000E68C0000}"/>
    <cellStyle name="SAPBEXaggItemX 2 10" xfId="42249" xr:uid="{00000000-0005-0000-0000-0000E78C0000}"/>
    <cellStyle name="SAPBEXaggItemX 2 2" xfId="27210" xr:uid="{00000000-0005-0000-0000-0000E88C0000}"/>
    <cellStyle name="SAPBEXaggItemX 2 2 2" xfId="27211" xr:uid="{00000000-0005-0000-0000-0000E98C0000}"/>
    <cellStyle name="SAPBEXaggItemX 2 2 2 2" xfId="27212" xr:uid="{00000000-0005-0000-0000-0000EA8C0000}"/>
    <cellStyle name="SAPBEXaggItemX 2 2 2_BU&amp;IC" xfId="27213" xr:uid="{00000000-0005-0000-0000-0000EB8C0000}"/>
    <cellStyle name="SAPBEXaggItemX 2 2 3" xfId="27214" xr:uid="{00000000-0005-0000-0000-0000EC8C0000}"/>
    <cellStyle name="SAPBEXaggItemX 2 2 4" xfId="39448" xr:uid="{00000000-0005-0000-0000-0000ED8C0000}"/>
    <cellStyle name="SAPBEXaggItemX 2 2 5" xfId="42049" xr:uid="{00000000-0005-0000-0000-0000EE8C0000}"/>
    <cellStyle name="SAPBEXaggItemX 2 2 6" xfId="41979" xr:uid="{00000000-0005-0000-0000-0000EF8C0000}"/>
    <cellStyle name="SAPBEXaggItemX 2 2 7" xfId="40010" xr:uid="{00000000-0005-0000-0000-0000F08C0000}"/>
    <cellStyle name="SAPBEXaggItemX 2 2 8" xfId="42390" xr:uid="{00000000-0005-0000-0000-0000F18C0000}"/>
    <cellStyle name="SAPBEXaggItemX 2 2 9" xfId="38561" xr:uid="{00000000-0005-0000-0000-0000F28C0000}"/>
    <cellStyle name="SAPBEXaggItemX 2 2_BU&amp;IC" xfId="27215" xr:uid="{00000000-0005-0000-0000-0000F38C0000}"/>
    <cellStyle name="SAPBEXaggItemX 2 3" xfId="27216" xr:uid="{00000000-0005-0000-0000-0000F48C0000}"/>
    <cellStyle name="SAPBEXaggItemX 2 3 2" xfId="27217" xr:uid="{00000000-0005-0000-0000-0000F58C0000}"/>
    <cellStyle name="SAPBEXaggItemX 2 3_BU&amp;IC" xfId="27218" xr:uid="{00000000-0005-0000-0000-0000F68C0000}"/>
    <cellStyle name="SAPBEXaggItemX 2 4" xfId="27219" xr:uid="{00000000-0005-0000-0000-0000F78C0000}"/>
    <cellStyle name="SAPBEXaggItemX 2 5" xfId="39447" xr:uid="{00000000-0005-0000-0000-0000F88C0000}"/>
    <cellStyle name="SAPBEXaggItemX 2 6" xfId="42048" xr:uid="{00000000-0005-0000-0000-0000F98C0000}"/>
    <cellStyle name="SAPBEXaggItemX 2 7" xfId="41976" xr:uid="{00000000-0005-0000-0000-0000FA8C0000}"/>
    <cellStyle name="SAPBEXaggItemX 2 8" xfId="38620" xr:uid="{00000000-0005-0000-0000-0000FB8C0000}"/>
    <cellStyle name="SAPBEXaggItemX 2 9" xfId="42374" xr:uid="{00000000-0005-0000-0000-0000FC8C0000}"/>
    <cellStyle name="SAPBEXaggItemX 2_BU&amp;IC" xfId="27220" xr:uid="{00000000-0005-0000-0000-0000FD8C0000}"/>
    <cellStyle name="SAPBEXaggItemX 3" xfId="773" xr:uid="{00000000-0005-0000-0000-0000FE8C0000}"/>
    <cellStyle name="SAPBEXaggItemX 3 2" xfId="27221" xr:uid="{00000000-0005-0000-0000-0000FF8C0000}"/>
    <cellStyle name="SAPBEXaggItemX 3 2 2" xfId="27222" xr:uid="{00000000-0005-0000-0000-0000008D0000}"/>
    <cellStyle name="SAPBEXaggItemX 3 2 3" xfId="39450" xr:uid="{00000000-0005-0000-0000-0000018D0000}"/>
    <cellStyle name="SAPBEXaggItemX 3 2_BU&amp;IC" xfId="27223" xr:uid="{00000000-0005-0000-0000-0000028D0000}"/>
    <cellStyle name="SAPBEXaggItemX 3 3" xfId="27224" xr:uid="{00000000-0005-0000-0000-0000038D0000}"/>
    <cellStyle name="SAPBEXaggItemX 3 4" xfId="39449" xr:uid="{00000000-0005-0000-0000-0000048D0000}"/>
    <cellStyle name="SAPBEXaggItemX 3_BU&amp;IC" xfId="27225" xr:uid="{00000000-0005-0000-0000-0000058D0000}"/>
    <cellStyle name="SAPBEXaggItemX 4" xfId="27226" xr:uid="{00000000-0005-0000-0000-0000068D0000}"/>
    <cellStyle name="SAPBEXaggItemX 4 2" xfId="27227" xr:uid="{00000000-0005-0000-0000-0000078D0000}"/>
    <cellStyle name="SAPBEXaggItemX 4 2 2" xfId="27228" xr:uid="{00000000-0005-0000-0000-0000088D0000}"/>
    <cellStyle name="SAPBEXaggItemX 4 2 3" xfId="39452" xr:uid="{00000000-0005-0000-0000-0000098D0000}"/>
    <cellStyle name="SAPBEXaggItemX 4 2_BU&amp;IC" xfId="27229" xr:uid="{00000000-0005-0000-0000-00000A8D0000}"/>
    <cellStyle name="SAPBEXaggItemX 4 3" xfId="27230" xr:uid="{00000000-0005-0000-0000-00000B8D0000}"/>
    <cellStyle name="SAPBEXaggItemX 4 4" xfId="39451" xr:uid="{00000000-0005-0000-0000-00000C8D0000}"/>
    <cellStyle name="SAPBEXaggItemX 4_BU&amp;IC" xfId="27231" xr:uid="{00000000-0005-0000-0000-00000D8D0000}"/>
    <cellStyle name="SAPBEXaggItemX 5" xfId="27232" xr:uid="{00000000-0005-0000-0000-00000E8D0000}"/>
    <cellStyle name="SAPBEXaggItemX 5 2" xfId="27233" xr:uid="{00000000-0005-0000-0000-00000F8D0000}"/>
    <cellStyle name="SAPBEXaggItemX 5 2 2" xfId="27234" xr:uid="{00000000-0005-0000-0000-0000108D0000}"/>
    <cellStyle name="SAPBEXaggItemX 5 2 3" xfId="39454" xr:uid="{00000000-0005-0000-0000-0000118D0000}"/>
    <cellStyle name="SAPBEXaggItemX 5 2_BU&amp;IC" xfId="27235" xr:uid="{00000000-0005-0000-0000-0000128D0000}"/>
    <cellStyle name="SAPBEXaggItemX 5 3" xfId="27236" xr:uid="{00000000-0005-0000-0000-0000138D0000}"/>
    <cellStyle name="SAPBEXaggItemX 5 4" xfId="39453" xr:uid="{00000000-0005-0000-0000-0000148D0000}"/>
    <cellStyle name="SAPBEXaggItemX 5_BU&amp;IC" xfId="27237" xr:uid="{00000000-0005-0000-0000-0000158D0000}"/>
    <cellStyle name="SAPBEXaggItemX 6" xfId="27238" xr:uid="{00000000-0005-0000-0000-0000168D0000}"/>
    <cellStyle name="SAPBEXaggItemX 6 2" xfId="27239" xr:uid="{00000000-0005-0000-0000-0000178D0000}"/>
    <cellStyle name="SAPBEXaggItemX 6 3" xfId="39455" xr:uid="{00000000-0005-0000-0000-0000188D0000}"/>
    <cellStyle name="SAPBEXaggItemX 6_BU&amp;IC" xfId="27240" xr:uid="{00000000-0005-0000-0000-0000198D0000}"/>
    <cellStyle name="SAPBEXaggItemX 7" xfId="27241" xr:uid="{00000000-0005-0000-0000-00001A8D0000}"/>
    <cellStyle name="SAPBEXaggItemX 7 2" xfId="27242" xr:uid="{00000000-0005-0000-0000-00001B8D0000}"/>
    <cellStyle name="SAPBEXaggItemX 7 3" xfId="39456" xr:uid="{00000000-0005-0000-0000-00001C8D0000}"/>
    <cellStyle name="SAPBEXaggItemX 7_BU&amp;IC" xfId="27243" xr:uid="{00000000-0005-0000-0000-00001D8D0000}"/>
    <cellStyle name="SAPBEXaggItemX 8" xfId="27244" xr:uid="{00000000-0005-0000-0000-00001E8D0000}"/>
    <cellStyle name="SAPBEXaggItemX 8 2" xfId="39457" xr:uid="{00000000-0005-0000-0000-00001F8D0000}"/>
    <cellStyle name="SAPBEXaggItemX 9" xfId="27245" xr:uid="{00000000-0005-0000-0000-0000208D0000}"/>
    <cellStyle name="SAPBEXaggItemX 9 2" xfId="39458" xr:uid="{00000000-0005-0000-0000-0000218D0000}"/>
    <cellStyle name="SAPBEXaggItemX_5 year overview margin" xfId="37687" xr:uid="{00000000-0005-0000-0000-0000228D0000}"/>
    <cellStyle name="SAPBEXchaText" xfId="291" xr:uid="{00000000-0005-0000-0000-0000238D0000}"/>
    <cellStyle name="SAPBEXchaText 10" xfId="774" xr:uid="{00000000-0005-0000-0000-0000248D0000}"/>
    <cellStyle name="SAPBEXchaText 10 2" xfId="39459" xr:uid="{00000000-0005-0000-0000-0000258D0000}"/>
    <cellStyle name="SAPBEXchaText 11" xfId="39460" xr:uid="{00000000-0005-0000-0000-0000268D0000}"/>
    <cellStyle name="SAPBEXchaText 2" xfId="292" xr:uid="{00000000-0005-0000-0000-0000278D0000}"/>
    <cellStyle name="SAPBEXchaText 2 2" xfId="27247" xr:uid="{00000000-0005-0000-0000-0000288D0000}"/>
    <cellStyle name="SAPBEXchaText 2 2 2" xfId="27248" xr:uid="{00000000-0005-0000-0000-0000298D0000}"/>
    <cellStyle name="SAPBEXchaText 2 2 2 2" xfId="27249" xr:uid="{00000000-0005-0000-0000-00002A8D0000}"/>
    <cellStyle name="SAPBEXchaText 2 2 2_BU&amp;IC" xfId="27250" xr:uid="{00000000-0005-0000-0000-00002B8D0000}"/>
    <cellStyle name="SAPBEXchaText 2 2 3" xfId="27251" xr:uid="{00000000-0005-0000-0000-00002C8D0000}"/>
    <cellStyle name="SAPBEXchaText 2 2 4" xfId="39461" xr:uid="{00000000-0005-0000-0000-00002D8D0000}"/>
    <cellStyle name="SAPBEXchaText 2 2 5" xfId="42062" xr:uid="{00000000-0005-0000-0000-00002E8D0000}"/>
    <cellStyle name="SAPBEXchaText 2 2 6" xfId="42452" xr:uid="{00000000-0005-0000-0000-00002F8D0000}"/>
    <cellStyle name="SAPBEXchaText 2 2 7" xfId="42476" xr:uid="{00000000-0005-0000-0000-0000308D0000}"/>
    <cellStyle name="SAPBEXchaText 2 2 8" xfId="42436" xr:uid="{00000000-0005-0000-0000-0000318D0000}"/>
    <cellStyle name="SAPBEXchaText 2 2 9" xfId="42482" xr:uid="{00000000-0005-0000-0000-0000328D0000}"/>
    <cellStyle name="SAPBEXchaText 2 2_BU&amp;IC" xfId="27252" xr:uid="{00000000-0005-0000-0000-0000338D0000}"/>
    <cellStyle name="SAPBEXchaText 2 3" xfId="27253" xr:uid="{00000000-0005-0000-0000-0000348D0000}"/>
    <cellStyle name="SAPBEXchaText 2 3 2" xfId="39462" xr:uid="{00000000-0005-0000-0000-0000358D0000}"/>
    <cellStyle name="SAPBEXchaText 2 4" xfId="27254" xr:uid="{00000000-0005-0000-0000-0000368D0000}"/>
    <cellStyle name="SAPBEXchaText 2 4 2" xfId="39463" xr:uid="{00000000-0005-0000-0000-0000378D0000}"/>
    <cellStyle name="SAPBEXchaText 2 5" xfId="27255" xr:uid="{00000000-0005-0000-0000-0000388D0000}"/>
    <cellStyle name="SAPBEXchaText 2 5 2" xfId="39464" xr:uid="{00000000-0005-0000-0000-0000398D0000}"/>
    <cellStyle name="SAPBEXchaText 2 6" xfId="27246" xr:uid="{00000000-0005-0000-0000-00003A8D0000}"/>
    <cellStyle name="SAPBEXchaText 2_5 year overview margin" xfId="37688" xr:uid="{00000000-0005-0000-0000-00003B8D0000}"/>
    <cellStyle name="SAPBEXchaText 3" xfId="27256" xr:uid="{00000000-0005-0000-0000-00003C8D0000}"/>
    <cellStyle name="SAPBEXchaText 3 2" xfId="27257" xr:uid="{00000000-0005-0000-0000-00003D8D0000}"/>
    <cellStyle name="SAPBEXchaText 3 2 2" xfId="27258" xr:uid="{00000000-0005-0000-0000-00003E8D0000}"/>
    <cellStyle name="SAPBEXchaText 3 2 3" xfId="39466" xr:uid="{00000000-0005-0000-0000-00003F8D0000}"/>
    <cellStyle name="SAPBEXchaText 3 2_BU&amp;IC" xfId="27259" xr:uid="{00000000-0005-0000-0000-0000408D0000}"/>
    <cellStyle name="SAPBEXchaText 3 3" xfId="27260" xr:uid="{00000000-0005-0000-0000-0000418D0000}"/>
    <cellStyle name="SAPBEXchaText 3 3 2" xfId="39467" xr:uid="{00000000-0005-0000-0000-0000428D0000}"/>
    <cellStyle name="SAPBEXchaText 3 4" xfId="39465" xr:uid="{00000000-0005-0000-0000-0000438D0000}"/>
    <cellStyle name="SAPBEXchaText 3_BU&amp;IC" xfId="27261" xr:uid="{00000000-0005-0000-0000-0000448D0000}"/>
    <cellStyle name="SAPBEXchaText 4" xfId="27262" xr:uid="{00000000-0005-0000-0000-0000458D0000}"/>
    <cellStyle name="SAPBEXchaText 4 2" xfId="27263" xr:uid="{00000000-0005-0000-0000-0000468D0000}"/>
    <cellStyle name="SAPBEXchaText 4 2 2" xfId="27264" xr:uid="{00000000-0005-0000-0000-0000478D0000}"/>
    <cellStyle name="SAPBEXchaText 4 2 3" xfId="39469" xr:uid="{00000000-0005-0000-0000-0000488D0000}"/>
    <cellStyle name="SAPBEXchaText 4 2_BU&amp;IC" xfId="27265" xr:uid="{00000000-0005-0000-0000-0000498D0000}"/>
    <cellStyle name="SAPBEXchaText 4 3" xfId="27266" xr:uid="{00000000-0005-0000-0000-00004A8D0000}"/>
    <cellStyle name="SAPBEXchaText 4 4" xfId="39468" xr:uid="{00000000-0005-0000-0000-00004B8D0000}"/>
    <cellStyle name="SAPBEXchaText 4_BU&amp;IC" xfId="27267" xr:uid="{00000000-0005-0000-0000-00004C8D0000}"/>
    <cellStyle name="SAPBEXchaText 5" xfId="27268" xr:uid="{00000000-0005-0000-0000-00004D8D0000}"/>
    <cellStyle name="SAPBEXchaText 5 2" xfId="27269" xr:uid="{00000000-0005-0000-0000-00004E8D0000}"/>
    <cellStyle name="SAPBEXchaText 5 2 2" xfId="27270" xr:uid="{00000000-0005-0000-0000-00004F8D0000}"/>
    <cellStyle name="SAPBEXchaText 5 2 3" xfId="39471" xr:uid="{00000000-0005-0000-0000-0000508D0000}"/>
    <cellStyle name="SAPBEXchaText 5 2_BU&amp;IC" xfId="27271" xr:uid="{00000000-0005-0000-0000-0000518D0000}"/>
    <cellStyle name="SAPBEXchaText 5 3" xfId="27272" xr:uid="{00000000-0005-0000-0000-0000528D0000}"/>
    <cellStyle name="SAPBEXchaText 5 4" xfId="39470" xr:uid="{00000000-0005-0000-0000-0000538D0000}"/>
    <cellStyle name="SAPBEXchaText 5_BU&amp;IC" xfId="27273" xr:uid="{00000000-0005-0000-0000-0000548D0000}"/>
    <cellStyle name="SAPBEXchaText 6" xfId="27274" xr:uid="{00000000-0005-0000-0000-0000558D0000}"/>
    <cellStyle name="SAPBEXchaText 6 2" xfId="27275" xr:uid="{00000000-0005-0000-0000-0000568D0000}"/>
    <cellStyle name="SAPBEXchaText 6 2 2" xfId="27276" xr:uid="{00000000-0005-0000-0000-0000578D0000}"/>
    <cellStyle name="SAPBEXchaText 6 2 3" xfId="39473" xr:uid="{00000000-0005-0000-0000-0000588D0000}"/>
    <cellStyle name="SAPBEXchaText 6 2_BU&amp;IC" xfId="27277" xr:uid="{00000000-0005-0000-0000-0000598D0000}"/>
    <cellStyle name="SAPBEXchaText 6 3" xfId="27278" xr:uid="{00000000-0005-0000-0000-00005A8D0000}"/>
    <cellStyle name="SAPBEXchaText 6 4" xfId="39472" xr:uid="{00000000-0005-0000-0000-00005B8D0000}"/>
    <cellStyle name="SAPBEXchaText 6_BU&amp;IC" xfId="27279" xr:uid="{00000000-0005-0000-0000-00005C8D0000}"/>
    <cellStyle name="SAPBEXchaText 7" xfId="27280" xr:uid="{00000000-0005-0000-0000-00005D8D0000}"/>
    <cellStyle name="SAPBEXchaText 7 2" xfId="27281" xr:uid="{00000000-0005-0000-0000-00005E8D0000}"/>
    <cellStyle name="SAPBEXchaText 7 2 2" xfId="27282" xr:uid="{00000000-0005-0000-0000-00005F8D0000}"/>
    <cellStyle name="SAPBEXchaText 7 2 3" xfId="39475" xr:uid="{00000000-0005-0000-0000-0000608D0000}"/>
    <cellStyle name="SAPBEXchaText 7 2_BU&amp;IC" xfId="27283" xr:uid="{00000000-0005-0000-0000-0000618D0000}"/>
    <cellStyle name="SAPBEXchaText 7 3" xfId="27284" xr:uid="{00000000-0005-0000-0000-0000628D0000}"/>
    <cellStyle name="SAPBEXchaText 7 4" xfId="39474" xr:uid="{00000000-0005-0000-0000-0000638D0000}"/>
    <cellStyle name="SAPBEXchaText 7_BU&amp;IC" xfId="27285" xr:uid="{00000000-0005-0000-0000-0000648D0000}"/>
    <cellStyle name="SAPBEXchaText 8" xfId="27286" xr:uid="{00000000-0005-0000-0000-0000658D0000}"/>
    <cellStyle name="SAPBEXchaText 8 2" xfId="39476" xr:uid="{00000000-0005-0000-0000-0000668D0000}"/>
    <cellStyle name="SAPBEXchaText 9" xfId="27287" xr:uid="{00000000-0005-0000-0000-0000678D0000}"/>
    <cellStyle name="SAPBEXchaText 9 2" xfId="39477" xr:uid="{00000000-0005-0000-0000-0000688D0000}"/>
    <cellStyle name="SAPBEXchaText_130802_Segmentberichterstattung_V2" xfId="293" xr:uid="{00000000-0005-0000-0000-0000698D0000}"/>
    <cellStyle name="SAPBEXexcBad7" xfId="294" xr:uid="{00000000-0005-0000-0000-00006A8D0000}"/>
    <cellStyle name="SAPBEXexcBad7 10" xfId="775" xr:uid="{00000000-0005-0000-0000-00006B8D0000}"/>
    <cellStyle name="SAPBEXexcBad7 2" xfId="295" xr:uid="{00000000-0005-0000-0000-00006C8D0000}"/>
    <cellStyle name="SAPBEXexcBad7 2 2" xfId="27288" xr:uid="{00000000-0005-0000-0000-00006D8D0000}"/>
    <cellStyle name="SAPBEXexcBad7 2 2 2" xfId="27289" xr:uid="{00000000-0005-0000-0000-00006E8D0000}"/>
    <cellStyle name="SAPBEXexcBad7 2 2 3" xfId="39478" xr:uid="{00000000-0005-0000-0000-00006F8D0000}"/>
    <cellStyle name="SAPBEXexcBad7 2 2_BU&amp;IC" xfId="27290" xr:uid="{00000000-0005-0000-0000-0000708D0000}"/>
    <cellStyle name="SAPBEXexcBad7 2 3" xfId="27291" xr:uid="{00000000-0005-0000-0000-0000718D0000}"/>
    <cellStyle name="SAPBEXexcBad7 2 3 2" xfId="27292" xr:uid="{00000000-0005-0000-0000-0000728D0000}"/>
    <cellStyle name="SAPBEXexcBad7 2 3 3" xfId="39479" xr:uid="{00000000-0005-0000-0000-0000738D0000}"/>
    <cellStyle name="SAPBEXexcBad7 2 3_BU&amp;IC" xfId="27293" xr:uid="{00000000-0005-0000-0000-0000748D0000}"/>
    <cellStyle name="SAPBEXexcBad7 2 4" xfId="27294" xr:uid="{00000000-0005-0000-0000-0000758D0000}"/>
    <cellStyle name="SAPBEXexcBad7 2 4 2" xfId="39480" xr:uid="{00000000-0005-0000-0000-0000768D0000}"/>
    <cellStyle name="SAPBEXexcBad7 2 5" xfId="27295" xr:uid="{00000000-0005-0000-0000-0000778D0000}"/>
    <cellStyle name="SAPBEXexcBad7 2 6" xfId="776" xr:uid="{00000000-0005-0000-0000-0000788D0000}"/>
    <cellStyle name="SAPBEXexcBad7 2_5 year overview margin" xfId="37689" xr:uid="{00000000-0005-0000-0000-0000798D0000}"/>
    <cellStyle name="SAPBEXexcBad7 3" xfId="777" xr:uid="{00000000-0005-0000-0000-00007A8D0000}"/>
    <cellStyle name="SAPBEXexcBad7 3 2" xfId="27296" xr:uid="{00000000-0005-0000-0000-00007B8D0000}"/>
    <cellStyle name="SAPBEXexcBad7 3 2 2" xfId="27297" xr:uid="{00000000-0005-0000-0000-00007C8D0000}"/>
    <cellStyle name="SAPBEXexcBad7 3 2 3" xfId="39482" xr:uid="{00000000-0005-0000-0000-00007D8D0000}"/>
    <cellStyle name="SAPBEXexcBad7 3 2_BU&amp;IC" xfId="27298" xr:uid="{00000000-0005-0000-0000-00007E8D0000}"/>
    <cellStyle name="SAPBEXexcBad7 3 3" xfId="27299" xr:uid="{00000000-0005-0000-0000-00007F8D0000}"/>
    <cellStyle name="SAPBEXexcBad7 3 4" xfId="39481" xr:uid="{00000000-0005-0000-0000-0000808D0000}"/>
    <cellStyle name="SAPBEXexcBad7 3_BU&amp;IC" xfId="27300" xr:uid="{00000000-0005-0000-0000-0000818D0000}"/>
    <cellStyle name="SAPBEXexcBad7 4" xfId="27301" xr:uid="{00000000-0005-0000-0000-0000828D0000}"/>
    <cellStyle name="SAPBEXexcBad7 4 2" xfId="27302" xr:uid="{00000000-0005-0000-0000-0000838D0000}"/>
    <cellStyle name="SAPBEXexcBad7 4 2 2" xfId="27303" xr:uid="{00000000-0005-0000-0000-0000848D0000}"/>
    <cellStyle name="SAPBEXexcBad7 4 2 3" xfId="39484" xr:uid="{00000000-0005-0000-0000-0000858D0000}"/>
    <cellStyle name="SAPBEXexcBad7 4 2_BU&amp;IC" xfId="27304" xr:uid="{00000000-0005-0000-0000-0000868D0000}"/>
    <cellStyle name="SAPBEXexcBad7 4 3" xfId="27305" xr:uid="{00000000-0005-0000-0000-0000878D0000}"/>
    <cellStyle name="SAPBEXexcBad7 4 4" xfId="39483" xr:uid="{00000000-0005-0000-0000-0000888D0000}"/>
    <cellStyle name="SAPBEXexcBad7 4_BU&amp;IC" xfId="27306" xr:uid="{00000000-0005-0000-0000-0000898D0000}"/>
    <cellStyle name="SAPBEXexcBad7 5" xfId="27307" xr:uid="{00000000-0005-0000-0000-00008A8D0000}"/>
    <cellStyle name="SAPBEXexcBad7 5 2" xfId="27308" xr:uid="{00000000-0005-0000-0000-00008B8D0000}"/>
    <cellStyle name="SAPBEXexcBad7 5 2 2" xfId="27309" xr:uid="{00000000-0005-0000-0000-00008C8D0000}"/>
    <cellStyle name="SAPBEXexcBad7 5 2 3" xfId="39486" xr:uid="{00000000-0005-0000-0000-00008D8D0000}"/>
    <cellStyle name="SAPBEXexcBad7 5 2_BU&amp;IC" xfId="27310" xr:uid="{00000000-0005-0000-0000-00008E8D0000}"/>
    <cellStyle name="SAPBEXexcBad7 5 3" xfId="27311" xr:uid="{00000000-0005-0000-0000-00008F8D0000}"/>
    <cellStyle name="SAPBEXexcBad7 5 4" xfId="39485" xr:uid="{00000000-0005-0000-0000-0000908D0000}"/>
    <cellStyle name="SAPBEXexcBad7 5_BU&amp;IC" xfId="27312" xr:uid="{00000000-0005-0000-0000-0000918D0000}"/>
    <cellStyle name="SAPBEXexcBad7 6" xfId="27313" xr:uid="{00000000-0005-0000-0000-0000928D0000}"/>
    <cellStyle name="SAPBEXexcBad7 6 2" xfId="27314" xr:uid="{00000000-0005-0000-0000-0000938D0000}"/>
    <cellStyle name="SAPBEXexcBad7 6 3" xfId="39487" xr:uid="{00000000-0005-0000-0000-0000948D0000}"/>
    <cellStyle name="SAPBEXexcBad7 6_BU&amp;IC" xfId="27315" xr:uid="{00000000-0005-0000-0000-0000958D0000}"/>
    <cellStyle name="SAPBEXexcBad7 7" xfId="27316" xr:uid="{00000000-0005-0000-0000-0000968D0000}"/>
    <cellStyle name="SAPBEXexcBad7 7 2" xfId="27317" xr:uid="{00000000-0005-0000-0000-0000978D0000}"/>
    <cellStyle name="SAPBEXexcBad7 7 3" xfId="39488" xr:uid="{00000000-0005-0000-0000-0000988D0000}"/>
    <cellStyle name="SAPBEXexcBad7 7_BU&amp;IC" xfId="27318" xr:uid="{00000000-0005-0000-0000-0000998D0000}"/>
    <cellStyle name="SAPBEXexcBad7 8" xfId="27319" xr:uid="{00000000-0005-0000-0000-00009A8D0000}"/>
    <cellStyle name="SAPBEXexcBad7 8 2" xfId="39489" xr:uid="{00000000-0005-0000-0000-00009B8D0000}"/>
    <cellStyle name="SAPBEXexcBad7 9" xfId="27320" xr:uid="{00000000-0005-0000-0000-00009C8D0000}"/>
    <cellStyle name="SAPBEXexcBad7 9 2" xfId="39490" xr:uid="{00000000-0005-0000-0000-00009D8D0000}"/>
    <cellStyle name="SAPBEXexcBad7_130802_Segmentberichterstattung_V2" xfId="296" xr:uid="{00000000-0005-0000-0000-00009E8D0000}"/>
    <cellStyle name="SAPBEXexcBad8" xfId="297" xr:uid="{00000000-0005-0000-0000-00009F8D0000}"/>
    <cellStyle name="SAPBEXexcBad8 10" xfId="778" xr:uid="{00000000-0005-0000-0000-0000A08D0000}"/>
    <cellStyle name="SAPBEXexcBad8 2" xfId="298" xr:uid="{00000000-0005-0000-0000-0000A18D0000}"/>
    <cellStyle name="SAPBEXexcBad8 2 2" xfId="27321" xr:uid="{00000000-0005-0000-0000-0000A28D0000}"/>
    <cellStyle name="SAPBEXexcBad8 2 2 2" xfId="27322" xr:uid="{00000000-0005-0000-0000-0000A38D0000}"/>
    <cellStyle name="SAPBEXexcBad8 2 2 3" xfId="39491" xr:uid="{00000000-0005-0000-0000-0000A48D0000}"/>
    <cellStyle name="SAPBEXexcBad8 2 2_BU&amp;IC" xfId="27323" xr:uid="{00000000-0005-0000-0000-0000A58D0000}"/>
    <cellStyle name="SAPBEXexcBad8 2 3" xfId="27324" xr:uid="{00000000-0005-0000-0000-0000A68D0000}"/>
    <cellStyle name="SAPBEXexcBad8 2 3 2" xfId="27325" xr:uid="{00000000-0005-0000-0000-0000A78D0000}"/>
    <cellStyle name="SAPBEXexcBad8 2 3 3" xfId="39492" xr:uid="{00000000-0005-0000-0000-0000A88D0000}"/>
    <cellStyle name="SAPBEXexcBad8 2 3_BU&amp;IC" xfId="27326" xr:uid="{00000000-0005-0000-0000-0000A98D0000}"/>
    <cellStyle name="SAPBEXexcBad8 2 4" xfId="27327" xr:uid="{00000000-0005-0000-0000-0000AA8D0000}"/>
    <cellStyle name="SAPBEXexcBad8 2 4 2" xfId="39493" xr:uid="{00000000-0005-0000-0000-0000AB8D0000}"/>
    <cellStyle name="SAPBEXexcBad8 2 5" xfId="27328" xr:uid="{00000000-0005-0000-0000-0000AC8D0000}"/>
    <cellStyle name="SAPBEXexcBad8 2 6" xfId="779" xr:uid="{00000000-0005-0000-0000-0000AD8D0000}"/>
    <cellStyle name="SAPBEXexcBad8 2_5 year overview margin" xfId="37690" xr:uid="{00000000-0005-0000-0000-0000AE8D0000}"/>
    <cellStyle name="SAPBEXexcBad8 3" xfId="780" xr:uid="{00000000-0005-0000-0000-0000AF8D0000}"/>
    <cellStyle name="SAPBEXexcBad8 3 2" xfId="27329" xr:uid="{00000000-0005-0000-0000-0000B08D0000}"/>
    <cellStyle name="SAPBEXexcBad8 3 2 2" xfId="27330" xr:uid="{00000000-0005-0000-0000-0000B18D0000}"/>
    <cellStyle name="SAPBEXexcBad8 3 2 3" xfId="39495" xr:uid="{00000000-0005-0000-0000-0000B28D0000}"/>
    <cellStyle name="SAPBEXexcBad8 3 2_BU&amp;IC" xfId="27331" xr:uid="{00000000-0005-0000-0000-0000B38D0000}"/>
    <cellStyle name="SAPBEXexcBad8 3 3" xfId="27332" xr:uid="{00000000-0005-0000-0000-0000B48D0000}"/>
    <cellStyle name="SAPBEXexcBad8 3 4" xfId="39494" xr:uid="{00000000-0005-0000-0000-0000B58D0000}"/>
    <cellStyle name="SAPBEXexcBad8 3_BU&amp;IC" xfId="27333" xr:uid="{00000000-0005-0000-0000-0000B68D0000}"/>
    <cellStyle name="SAPBEXexcBad8 4" xfId="27334" xr:uid="{00000000-0005-0000-0000-0000B78D0000}"/>
    <cellStyle name="SAPBEXexcBad8 4 2" xfId="27335" xr:uid="{00000000-0005-0000-0000-0000B88D0000}"/>
    <cellStyle name="SAPBEXexcBad8 4 2 2" xfId="27336" xr:uid="{00000000-0005-0000-0000-0000B98D0000}"/>
    <cellStyle name="SAPBEXexcBad8 4 2 3" xfId="39497" xr:uid="{00000000-0005-0000-0000-0000BA8D0000}"/>
    <cellStyle name="SAPBEXexcBad8 4 2_BU&amp;IC" xfId="27337" xr:uid="{00000000-0005-0000-0000-0000BB8D0000}"/>
    <cellStyle name="SAPBEXexcBad8 4 3" xfId="27338" xr:uid="{00000000-0005-0000-0000-0000BC8D0000}"/>
    <cellStyle name="SAPBEXexcBad8 4 4" xfId="39496" xr:uid="{00000000-0005-0000-0000-0000BD8D0000}"/>
    <cellStyle name="SAPBEXexcBad8 4_BU&amp;IC" xfId="27339" xr:uid="{00000000-0005-0000-0000-0000BE8D0000}"/>
    <cellStyle name="SAPBEXexcBad8 5" xfId="27340" xr:uid="{00000000-0005-0000-0000-0000BF8D0000}"/>
    <cellStyle name="SAPBEXexcBad8 5 2" xfId="27341" xr:uid="{00000000-0005-0000-0000-0000C08D0000}"/>
    <cellStyle name="SAPBEXexcBad8 5 2 2" xfId="27342" xr:uid="{00000000-0005-0000-0000-0000C18D0000}"/>
    <cellStyle name="SAPBEXexcBad8 5 2 3" xfId="39499" xr:uid="{00000000-0005-0000-0000-0000C28D0000}"/>
    <cellStyle name="SAPBEXexcBad8 5 2_BU&amp;IC" xfId="27343" xr:uid="{00000000-0005-0000-0000-0000C38D0000}"/>
    <cellStyle name="SAPBEXexcBad8 5 3" xfId="27344" xr:uid="{00000000-0005-0000-0000-0000C48D0000}"/>
    <cellStyle name="SAPBEXexcBad8 5 4" xfId="39498" xr:uid="{00000000-0005-0000-0000-0000C58D0000}"/>
    <cellStyle name="SAPBEXexcBad8 5_BU&amp;IC" xfId="27345" xr:uid="{00000000-0005-0000-0000-0000C68D0000}"/>
    <cellStyle name="SAPBEXexcBad8 6" xfId="27346" xr:uid="{00000000-0005-0000-0000-0000C78D0000}"/>
    <cellStyle name="SAPBEXexcBad8 6 2" xfId="27347" xr:uid="{00000000-0005-0000-0000-0000C88D0000}"/>
    <cellStyle name="SAPBEXexcBad8 6 3" xfId="39500" xr:uid="{00000000-0005-0000-0000-0000C98D0000}"/>
    <cellStyle name="SAPBEXexcBad8 6_BU&amp;IC" xfId="27348" xr:uid="{00000000-0005-0000-0000-0000CA8D0000}"/>
    <cellStyle name="SAPBEXexcBad8 7" xfId="27349" xr:uid="{00000000-0005-0000-0000-0000CB8D0000}"/>
    <cellStyle name="SAPBEXexcBad8 7 2" xfId="27350" xr:uid="{00000000-0005-0000-0000-0000CC8D0000}"/>
    <cellStyle name="SAPBEXexcBad8 7 3" xfId="39501" xr:uid="{00000000-0005-0000-0000-0000CD8D0000}"/>
    <cellStyle name="SAPBEXexcBad8 7_BU&amp;IC" xfId="27351" xr:uid="{00000000-0005-0000-0000-0000CE8D0000}"/>
    <cellStyle name="SAPBEXexcBad8 8" xfId="27352" xr:uid="{00000000-0005-0000-0000-0000CF8D0000}"/>
    <cellStyle name="SAPBEXexcBad8 8 2" xfId="39502" xr:uid="{00000000-0005-0000-0000-0000D08D0000}"/>
    <cellStyle name="SAPBEXexcBad8 9" xfId="27353" xr:uid="{00000000-0005-0000-0000-0000D18D0000}"/>
    <cellStyle name="SAPBEXexcBad8 9 2" xfId="39503" xr:uid="{00000000-0005-0000-0000-0000D28D0000}"/>
    <cellStyle name="SAPBEXexcBad8_130802_Segmentberichterstattung_V2" xfId="299" xr:uid="{00000000-0005-0000-0000-0000D38D0000}"/>
    <cellStyle name="SAPBEXexcBad9" xfId="300" xr:uid="{00000000-0005-0000-0000-0000D48D0000}"/>
    <cellStyle name="SAPBEXexcBad9 10" xfId="781" xr:uid="{00000000-0005-0000-0000-0000D58D0000}"/>
    <cellStyle name="SAPBEXexcBad9 2" xfId="301" xr:uid="{00000000-0005-0000-0000-0000D68D0000}"/>
    <cellStyle name="SAPBEXexcBad9 2 2" xfId="27354" xr:uid="{00000000-0005-0000-0000-0000D78D0000}"/>
    <cellStyle name="SAPBEXexcBad9 2 2 2" xfId="27355" xr:uid="{00000000-0005-0000-0000-0000D88D0000}"/>
    <cellStyle name="SAPBEXexcBad9 2 2 3" xfId="39504" xr:uid="{00000000-0005-0000-0000-0000D98D0000}"/>
    <cellStyle name="SAPBEXexcBad9 2 2_BU&amp;IC" xfId="27356" xr:uid="{00000000-0005-0000-0000-0000DA8D0000}"/>
    <cellStyle name="SAPBEXexcBad9 2 3" xfId="27357" xr:uid="{00000000-0005-0000-0000-0000DB8D0000}"/>
    <cellStyle name="SAPBEXexcBad9 2 3 2" xfId="27358" xr:uid="{00000000-0005-0000-0000-0000DC8D0000}"/>
    <cellStyle name="SAPBEXexcBad9 2 3 3" xfId="39505" xr:uid="{00000000-0005-0000-0000-0000DD8D0000}"/>
    <cellStyle name="SAPBEXexcBad9 2 3_BU&amp;IC" xfId="27359" xr:uid="{00000000-0005-0000-0000-0000DE8D0000}"/>
    <cellStyle name="SAPBEXexcBad9 2 4" xfId="27360" xr:uid="{00000000-0005-0000-0000-0000DF8D0000}"/>
    <cellStyle name="SAPBEXexcBad9 2 4 2" xfId="39506" xr:uid="{00000000-0005-0000-0000-0000E08D0000}"/>
    <cellStyle name="SAPBEXexcBad9 2 5" xfId="27361" xr:uid="{00000000-0005-0000-0000-0000E18D0000}"/>
    <cellStyle name="SAPBEXexcBad9 2 6" xfId="782" xr:uid="{00000000-0005-0000-0000-0000E28D0000}"/>
    <cellStyle name="SAPBEXexcBad9 2_5 year overview margin" xfId="37691" xr:uid="{00000000-0005-0000-0000-0000E38D0000}"/>
    <cellStyle name="SAPBEXexcBad9 3" xfId="783" xr:uid="{00000000-0005-0000-0000-0000E48D0000}"/>
    <cellStyle name="SAPBEXexcBad9 3 2" xfId="27362" xr:uid="{00000000-0005-0000-0000-0000E58D0000}"/>
    <cellStyle name="SAPBEXexcBad9 3 2 2" xfId="27363" xr:uid="{00000000-0005-0000-0000-0000E68D0000}"/>
    <cellStyle name="SAPBEXexcBad9 3 2 3" xfId="39508" xr:uid="{00000000-0005-0000-0000-0000E78D0000}"/>
    <cellStyle name="SAPBEXexcBad9 3 2_BU&amp;IC" xfId="27364" xr:uid="{00000000-0005-0000-0000-0000E88D0000}"/>
    <cellStyle name="SAPBEXexcBad9 3 3" xfId="27365" xr:uid="{00000000-0005-0000-0000-0000E98D0000}"/>
    <cellStyle name="SAPBEXexcBad9 3 4" xfId="39507" xr:uid="{00000000-0005-0000-0000-0000EA8D0000}"/>
    <cellStyle name="SAPBEXexcBad9 3_BU&amp;IC" xfId="27366" xr:uid="{00000000-0005-0000-0000-0000EB8D0000}"/>
    <cellStyle name="SAPBEXexcBad9 4" xfId="27367" xr:uid="{00000000-0005-0000-0000-0000EC8D0000}"/>
    <cellStyle name="SAPBEXexcBad9 4 2" xfId="27368" xr:uid="{00000000-0005-0000-0000-0000ED8D0000}"/>
    <cellStyle name="SAPBEXexcBad9 4 2 2" xfId="27369" xr:uid="{00000000-0005-0000-0000-0000EE8D0000}"/>
    <cellStyle name="SAPBEXexcBad9 4 2 3" xfId="39510" xr:uid="{00000000-0005-0000-0000-0000EF8D0000}"/>
    <cellStyle name="SAPBEXexcBad9 4 2_BU&amp;IC" xfId="27370" xr:uid="{00000000-0005-0000-0000-0000F08D0000}"/>
    <cellStyle name="SAPBEXexcBad9 4 3" xfId="27371" xr:uid="{00000000-0005-0000-0000-0000F18D0000}"/>
    <cellStyle name="SAPBEXexcBad9 4 4" xfId="39509" xr:uid="{00000000-0005-0000-0000-0000F28D0000}"/>
    <cellStyle name="SAPBEXexcBad9 4_BU&amp;IC" xfId="27372" xr:uid="{00000000-0005-0000-0000-0000F38D0000}"/>
    <cellStyle name="SAPBEXexcBad9 5" xfId="27373" xr:uid="{00000000-0005-0000-0000-0000F48D0000}"/>
    <cellStyle name="SAPBEXexcBad9 5 2" xfId="27374" xr:uid="{00000000-0005-0000-0000-0000F58D0000}"/>
    <cellStyle name="SAPBEXexcBad9 5 2 2" xfId="27375" xr:uid="{00000000-0005-0000-0000-0000F68D0000}"/>
    <cellStyle name="SAPBEXexcBad9 5 2 3" xfId="39512" xr:uid="{00000000-0005-0000-0000-0000F78D0000}"/>
    <cellStyle name="SAPBEXexcBad9 5 2_BU&amp;IC" xfId="27376" xr:uid="{00000000-0005-0000-0000-0000F88D0000}"/>
    <cellStyle name="SAPBEXexcBad9 5 3" xfId="27377" xr:uid="{00000000-0005-0000-0000-0000F98D0000}"/>
    <cellStyle name="SAPBEXexcBad9 5 4" xfId="39511" xr:uid="{00000000-0005-0000-0000-0000FA8D0000}"/>
    <cellStyle name="SAPBEXexcBad9 5_BU&amp;IC" xfId="27378" xr:uid="{00000000-0005-0000-0000-0000FB8D0000}"/>
    <cellStyle name="SAPBEXexcBad9 6" xfId="27379" xr:uid="{00000000-0005-0000-0000-0000FC8D0000}"/>
    <cellStyle name="SAPBEXexcBad9 6 2" xfId="27380" xr:uid="{00000000-0005-0000-0000-0000FD8D0000}"/>
    <cellStyle name="SAPBEXexcBad9 6 3" xfId="39513" xr:uid="{00000000-0005-0000-0000-0000FE8D0000}"/>
    <cellStyle name="SAPBEXexcBad9 6_BU&amp;IC" xfId="27381" xr:uid="{00000000-0005-0000-0000-0000FF8D0000}"/>
    <cellStyle name="SAPBEXexcBad9 7" xfId="27382" xr:uid="{00000000-0005-0000-0000-0000008E0000}"/>
    <cellStyle name="SAPBEXexcBad9 7 2" xfId="27383" xr:uid="{00000000-0005-0000-0000-0000018E0000}"/>
    <cellStyle name="SAPBEXexcBad9 7 3" xfId="39514" xr:uid="{00000000-0005-0000-0000-0000028E0000}"/>
    <cellStyle name="SAPBEXexcBad9 7_BU&amp;IC" xfId="27384" xr:uid="{00000000-0005-0000-0000-0000038E0000}"/>
    <cellStyle name="SAPBEXexcBad9 8" xfId="27385" xr:uid="{00000000-0005-0000-0000-0000048E0000}"/>
    <cellStyle name="SAPBEXexcBad9 8 2" xfId="39515" xr:uid="{00000000-0005-0000-0000-0000058E0000}"/>
    <cellStyle name="SAPBEXexcBad9 9" xfId="27386" xr:uid="{00000000-0005-0000-0000-0000068E0000}"/>
    <cellStyle name="SAPBEXexcBad9 9 2" xfId="39516" xr:uid="{00000000-0005-0000-0000-0000078E0000}"/>
    <cellStyle name="SAPBEXexcBad9_130802_Segmentberichterstattung_V2" xfId="302" xr:uid="{00000000-0005-0000-0000-0000088E0000}"/>
    <cellStyle name="SAPBEXexcCritical4" xfId="303" xr:uid="{00000000-0005-0000-0000-0000098E0000}"/>
    <cellStyle name="SAPBEXexcCritical4 10" xfId="784" xr:uid="{00000000-0005-0000-0000-00000A8E0000}"/>
    <cellStyle name="SAPBEXexcCritical4 2" xfId="304" xr:uid="{00000000-0005-0000-0000-00000B8E0000}"/>
    <cellStyle name="SAPBEXexcCritical4 2 2" xfId="27387" xr:uid="{00000000-0005-0000-0000-00000C8E0000}"/>
    <cellStyle name="SAPBEXexcCritical4 2 2 2" xfId="27388" xr:uid="{00000000-0005-0000-0000-00000D8E0000}"/>
    <cellStyle name="SAPBEXexcCritical4 2 2 3" xfId="39517" xr:uid="{00000000-0005-0000-0000-00000E8E0000}"/>
    <cellStyle name="SAPBEXexcCritical4 2 2_BU&amp;IC" xfId="27389" xr:uid="{00000000-0005-0000-0000-00000F8E0000}"/>
    <cellStyle name="SAPBEXexcCritical4 2 3" xfId="27390" xr:uid="{00000000-0005-0000-0000-0000108E0000}"/>
    <cellStyle name="SAPBEXexcCritical4 2 3 2" xfId="27391" xr:uid="{00000000-0005-0000-0000-0000118E0000}"/>
    <cellStyle name="SAPBEXexcCritical4 2 3 3" xfId="39518" xr:uid="{00000000-0005-0000-0000-0000128E0000}"/>
    <cellStyle name="SAPBEXexcCritical4 2 3_BU&amp;IC" xfId="27392" xr:uid="{00000000-0005-0000-0000-0000138E0000}"/>
    <cellStyle name="SAPBEXexcCritical4 2 4" xfId="27393" xr:uid="{00000000-0005-0000-0000-0000148E0000}"/>
    <cellStyle name="SAPBEXexcCritical4 2 4 2" xfId="39519" xr:uid="{00000000-0005-0000-0000-0000158E0000}"/>
    <cellStyle name="SAPBEXexcCritical4 2 5" xfId="27394" xr:uid="{00000000-0005-0000-0000-0000168E0000}"/>
    <cellStyle name="SAPBEXexcCritical4 2 6" xfId="785" xr:uid="{00000000-0005-0000-0000-0000178E0000}"/>
    <cellStyle name="SAPBEXexcCritical4 2_5 year overview margin" xfId="37692" xr:uid="{00000000-0005-0000-0000-0000188E0000}"/>
    <cellStyle name="SAPBEXexcCritical4 3" xfId="786" xr:uid="{00000000-0005-0000-0000-0000198E0000}"/>
    <cellStyle name="SAPBEXexcCritical4 3 2" xfId="27395" xr:uid="{00000000-0005-0000-0000-00001A8E0000}"/>
    <cellStyle name="SAPBEXexcCritical4 3 2 2" xfId="27396" xr:uid="{00000000-0005-0000-0000-00001B8E0000}"/>
    <cellStyle name="SAPBEXexcCritical4 3 2 3" xfId="39521" xr:uid="{00000000-0005-0000-0000-00001C8E0000}"/>
    <cellStyle name="SAPBEXexcCritical4 3 2_BU&amp;IC" xfId="27397" xr:uid="{00000000-0005-0000-0000-00001D8E0000}"/>
    <cellStyle name="SAPBEXexcCritical4 3 3" xfId="27398" xr:uid="{00000000-0005-0000-0000-00001E8E0000}"/>
    <cellStyle name="SAPBEXexcCritical4 3 4" xfId="39520" xr:uid="{00000000-0005-0000-0000-00001F8E0000}"/>
    <cellStyle name="SAPBEXexcCritical4 3_BU&amp;IC" xfId="27399" xr:uid="{00000000-0005-0000-0000-0000208E0000}"/>
    <cellStyle name="SAPBEXexcCritical4 4" xfId="27400" xr:uid="{00000000-0005-0000-0000-0000218E0000}"/>
    <cellStyle name="SAPBEXexcCritical4 4 2" xfId="27401" xr:uid="{00000000-0005-0000-0000-0000228E0000}"/>
    <cellStyle name="SAPBEXexcCritical4 4 2 2" xfId="27402" xr:uid="{00000000-0005-0000-0000-0000238E0000}"/>
    <cellStyle name="SAPBEXexcCritical4 4 2 3" xfId="39523" xr:uid="{00000000-0005-0000-0000-0000248E0000}"/>
    <cellStyle name="SAPBEXexcCritical4 4 2_BU&amp;IC" xfId="27403" xr:uid="{00000000-0005-0000-0000-0000258E0000}"/>
    <cellStyle name="SAPBEXexcCritical4 4 3" xfId="27404" xr:uid="{00000000-0005-0000-0000-0000268E0000}"/>
    <cellStyle name="SAPBEXexcCritical4 4 4" xfId="39522" xr:uid="{00000000-0005-0000-0000-0000278E0000}"/>
    <cellStyle name="SAPBEXexcCritical4 4_BU&amp;IC" xfId="27405" xr:uid="{00000000-0005-0000-0000-0000288E0000}"/>
    <cellStyle name="SAPBEXexcCritical4 5" xfId="27406" xr:uid="{00000000-0005-0000-0000-0000298E0000}"/>
    <cellStyle name="SAPBEXexcCritical4 5 2" xfId="27407" xr:uid="{00000000-0005-0000-0000-00002A8E0000}"/>
    <cellStyle name="SAPBEXexcCritical4 5 2 2" xfId="27408" xr:uid="{00000000-0005-0000-0000-00002B8E0000}"/>
    <cellStyle name="SAPBEXexcCritical4 5 2 3" xfId="39525" xr:uid="{00000000-0005-0000-0000-00002C8E0000}"/>
    <cellStyle name="SAPBEXexcCritical4 5 2_BU&amp;IC" xfId="27409" xr:uid="{00000000-0005-0000-0000-00002D8E0000}"/>
    <cellStyle name="SAPBEXexcCritical4 5 3" xfId="27410" xr:uid="{00000000-0005-0000-0000-00002E8E0000}"/>
    <cellStyle name="SAPBEXexcCritical4 5 4" xfId="39524" xr:uid="{00000000-0005-0000-0000-00002F8E0000}"/>
    <cellStyle name="SAPBEXexcCritical4 5_BU&amp;IC" xfId="27411" xr:uid="{00000000-0005-0000-0000-0000308E0000}"/>
    <cellStyle name="SAPBEXexcCritical4 6" xfId="27412" xr:uid="{00000000-0005-0000-0000-0000318E0000}"/>
    <cellStyle name="SAPBEXexcCritical4 6 2" xfId="27413" xr:uid="{00000000-0005-0000-0000-0000328E0000}"/>
    <cellStyle name="SAPBEXexcCritical4 6 3" xfId="39526" xr:uid="{00000000-0005-0000-0000-0000338E0000}"/>
    <cellStyle name="SAPBEXexcCritical4 6_BU&amp;IC" xfId="27414" xr:uid="{00000000-0005-0000-0000-0000348E0000}"/>
    <cellStyle name="SAPBEXexcCritical4 7" xfId="27415" xr:uid="{00000000-0005-0000-0000-0000358E0000}"/>
    <cellStyle name="SAPBEXexcCritical4 7 2" xfId="27416" xr:uid="{00000000-0005-0000-0000-0000368E0000}"/>
    <cellStyle name="SAPBEXexcCritical4 7 3" xfId="39527" xr:uid="{00000000-0005-0000-0000-0000378E0000}"/>
    <cellStyle name="SAPBEXexcCritical4 7_BU&amp;IC" xfId="27417" xr:uid="{00000000-0005-0000-0000-0000388E0000}"/>
    <cellStyle name="SAPBEXexcCritical4 8" xfId="27418" xr:uid="{00000000-0005-0000-0000-0000398E0000}"/>
    <cellStyle name="SAPBEXexcCritical4 8 2" xfId="39528" xr:uid="{00000000-0005-0000-0000-00003A8E0000}"/>
    <cellStyle name="SAPBEXexcCritical4 9" xfId="27419" xr:uid="{00000000-0005-0000-0000-00003B8E0000}"/>
    <cellStyle name="SAPBEXexcCritical4 9 2" xfId="39529" xr:uid="{00000000-0005-0000-0000-00003C8E0000}"/>
    <cellStyle name="SAPBEXexcCritical4_130802_Segmentberichterstattung_V2" xfId="305" xr:uid="{00000000-0005-0000-0000-00003D8E0000}"/>
    <cellStyle name="SAPBEXexcCritical5" xfId="306" xr:uid="{00000000-0005-0000-0000-00003E8E0000}"/>
    <cellStyle name="SAPBEXexcCritical5 10" xfId="787" xr:uid="{00000000-0005-0000-0000-00003F8E0000}"/>
    <cellStyle name="SAPBEXexcCritical5 2" xfId="307" xr:uid="{00000000-0005-0000-0000-0000408E0000}"/>
    <cellStyle name="SAPBEXexcCritical5 2 2" xfId="27420" xr:uid="{00000000-0005-0000-0000-0000418E0000}"/>
    <cellStyle name="SAPBEXexcCritical5 2 2 2" xfId="27421" xr:uid="{00000000-0005-0000-0000-0000428E0000}"/>
    <cellStyle name="SAPBEXexcCritical5 2 2 3" xfId="39530" xr:uid="{00000000-0005-0000-0000-0000438E0000}"/>
    <cellStyle name="SAPBEXexcCritical5 2 2_BU&amp;IC" xfId="27422" xr:uid="{00000000-0005-0000-0000-0000448E0000}"/>
    <cellStyle name="SAPBEXexcCritical5 2 3" xfId="27423" xr:uid="{00000000-0005-0000-0000-0000458E0000}"/>
    <cellStyle name="SAPBEXexcCritical5 2 3 2" xfId="27424" xr:uid="{00000000-0005-0000-0000-0000468E0000}"/>
    <cellStyle name="SAPBEXexcCritical5 2 3 3" xfId="39531" xr:uid="{00000000-0005-0000-0000-0000478E0000}"/>
    <cellStyle name="SAPBEXexcCritical5 2 3_BU&amp;IC" xfId="27425" xr:uid="{00000000-0005-0000-0000-0000488E0000}"/>
    <cellStyle name="SAPBEXexcCritical5 2 4" xfId="27426" xr:uid="{00000000-0005-0000-0000-0000498E0000}"/>
    <cellStyle name="SAPBEXexcCritical5 2 4 2" xfId="39532" xr:uid="{00000000-0005-0000-0000-00004A8E0000}"/>
    <cellStyle name="SAPBEXexcCritical5 2 5" xfId="27427" xr:uid="{00000000-0005-0000-0000-00004B8E0000}"/>
    <cellStyle name="SAPBEXexcCritical5 2 6" xfId="788" xr:uid="{00000000-0005-0000-0000-00004C8E0000}"/>
    <cellStyle name="SAPBEXexcCritical5 2_5 year overview margin" xfId="37693" xr:uid="{00000000-0005-0000-0000-00004D8E0000}"/>
    <cellStyle name="SAPBEXexcCritical5 3" xfId="789" xr:uid="{00000000-0005-0000-0000-00004E8E0000}"/>
    <cellStyle name="SAPBEXexcCritical5 3 2" xfId="27428" xr:uid="{00000000-0005-0000-0000-00004F8E0000}"/>
    <cellStyle name="SAPBEXexcCritical5 3 2 2" xfId="27429" xr:uid="{00000000-0005-0000-0000-0000508E0000}"/>
    <cellStyle name="SAPBEXexcCritical5 3 2 3" xfId="39534" xr:uid="{00000000-0005-0000-0000-0000518E0000}"/>
    <cellStyle name="SAPBEXexcCritical5 3 2_BU&amp;IC" xfId="27430" xr:uid="{00000000-0005-0000-0000-0000528E0000}"/>
    <cellStyle name="SAPBEXexcCritical5 3 3" xfId="27431" xr:uid="{00000000-0005-0000-0000-0000538E0000}"/>
    <cellStyle name="SAPBEXexcCritical5 3 4" xfId="39533" xr:uid="{00000000-0005-0000-0000-0000548E0000}"/>
    <cellStyle name="SAPBEXexcCritical5 3_BU&amp;IC" xfId="27432" xr:uid="{00000000-0005-0000-0000-0000558E0000}"/>
    <cellStyle name="SAPBEXexcCritical5 4" xfId="27433" xr:uid="{00000000-0005-0000-0000-0000568E0000}"/>
    <cellStyle name="SAPBEXexcCritical5 4 2" xfId="27434" xr:uid="{00000000-0005-0000-0000-0000578E0000}"/>
    <cellStyle name="SAPBEXexcCritical5 4 2 2" xfId="27435" xr:uid="{00000000-0005-0000-0000-0000588E0000}"/>
    <cellStyle name="SAPBEXexcCritical5 4 2 3" xfId="39536" xr:uid="{00000000-0005-0000-0000-0000598E0000}"/>
    <cellStyle name="SAPBEXexcCritical5 4 2_BU&amp;IC" xfId="27436" xr:uid="{00000000-0005-0000-0000-00005A8E0000}"/>
    <cellStyle name="SAPBEXexcCritical5 4 3" xfId="27437" xr:uid="{00000000-0005-0000-0000-00005B8E0000}"/>
    <cellStyle name="SAPBEXexcCritical5 4 4" xfId="39535" xr:uid="{00000000-0005-0000-0000-00005C8E0000}"/>
    <cellStyle name="SAPBEXexcCritical5 4_BU&amp;IC" xfId="27438" xr:uid="{00000000-0005-0000-0000-00005D8E0000}"/>
    <cellStyle name="SAPBEXexcCritical5 5" xfId="27439" xr:uid="{00000000-0005-0000-0000-00005E8E0000}"/>
    <cellStyle name="SAPBEXexcCritical5 5 2" xfId="27440" xr:uid="{00000000-0005-0000-0000-00005F8E0000}"/>
    <cellStyle name="SAPBEXexcCritical5 5 2 2" xfId="27441" xr:uid="{00000000-0005-0000-0000-0000608E0000}"/>
    <cellStyle name="SAPBEXexcCritical5 5 2 3" xfId="39538" xr:uid="{00000000-0005-0000-0000-0000618E0000}"/>
    <cellStyle name="SAPBEXexcCritical5 5 2_BU&amp;IC" xfId="27442" xr:uid="{00000000-0005-0000-0000-0000628E0000}"/>
    <cellStyle name="SAPBEXexcCritical5 5 3" xfId="27443" xr:uid="{00000000-0005-0000-0000-0000638E0000}"/>
    <cellStyle name="SAPBEXexcCritical5 5 4" xfId="39537" xr:uid="{00000000-0005-0000-0000-0000648E0000}"/>
    <cellStyle name="SAPBEXexcCritical5 5_BU&amp;IC" xfId="27444" xr:uid="{00000000-0005-0000-0000-0000658E0000}"/>
    <cellStyle name="SAPBEXexcCritical5 6" xfId="27445" xr:uid="{00000000-0005-0000-0000-0000668E0000}"/>
    <cellStyle name="SAPBEXexcCritical5 6 2" xfId="27446" xr:uid="{00000000-0005-0000-0000-0000678E0000}"/>
    <cellStyle name="SAPBEXexcCritical5 6 3" xfId="39539" xr:uid="{00000000-0005-0000-0000-0000688E0000}"/>
    <cellStyle name="SAPBEXexcCritical5 6_BU&amp;IC" xfId="27447" xr:uid="{00000000-0005-0000-0000-0000698E0000}"/>
    <cellStyle name="SAPBEXexcCritical5 7" xfId="27448" xr:uid="{00000000-0005-0000-0000-00006A8E0000}"/>
    <cellStyle name="SAPBEXexcCritical5 7 2" xfId="27449" xr:uid="{00000000-0005-0000-0000-00006B8E0000}"/>
    <cellStyle name="SAPBEXexcCritical5 7 3" xfId="39540" xr:uid="{00000000-0005-0000-0000-00006C8E0000}"/>
    <cellStyle name="SAPBEXexcCritical5 7_BU&amp;IC" xfId="27450" xr:uid="{00000000-0005-0000-0000-00006D8E0000}"/>
    <cellStyle name="SAPBEXexcCritical5 8" xfId="27451" xr:uid="{00000000-0005-0000-0000-00006E8E0000}"/>
    <cellStyle name="SAPBEXexcCritical5 8 2" xfId="39541" xr:uid="{00000000-0005-0000-0000-00006F8E0000}"/>
    <cellStyle name="SAPBEXexcCritical5 9" xfId="27452" xr:uid="{00000000-0005-0000-0000-0000708E0000}"/>
    <cellStyle name="SAPBEXexcCritical5 9 2" xfId="39542" xr:uid="{00000000-0005-0000-0000-0000718E0000}"/>
    <cellStyle name="SAPBEXexcCritical5_130802_Segmentberichterstattung_V2" xfId="308" xr:uid="{00000000-0005-0000-0000-0000728E0000}"/>
    <cellStyle name="SAPBEXexcCritical6" xfId="309" xr:uid="{00000000-0005-0000-0000-0000738E0000}"/>
    <cellStyle name="SAPBEXexcCritical6 10" xfId="790" xr:uid="{00000000-0005-0000-0000-0000748E0000}"/>
    <cellStyle name="SAPBEXexcCritical6 2" xfId="310" xr:uid="{00000000-0005-0000-0000-0000758E0000}"/>
    <cellStyle name="SAPBEXexcCritical6 2 2" xfId="27453" xr:uid="{00000000-0005-0000-0000-0000768E0000}"/>
    <cellStyle name="SAPBEXexcCritical6 2 2 2" xfId="27454" xr:uid="{00000000-0005-0000-0000-0000778E0000}"/>
    <cellStyle name="SAPBEXexcCritical6 2 2 3" xfId="39543" xr:uid="{00000000-0005-0000-0000-0000788E0000}"/>
    <cellStyle name="SAPBEXexcCritical6 2 2_BU&amp;IC" xfId="27455" xr:uid="{00000000-0005-0000-0000-0000798E0000}"/>
    <cellStyle name="SAPBEXexcCritical6 2 3" xfId="27456" xr:uid="{00000000-0005-0000-0000-00007A8E0000}"/>
    <cellStyle name="SAPBEXexcCritical6 2 3 2" xfId="27457" xr:uid="{00000000-0005-0000-0000-00007B8E0000}"/>
    <cellStyle name="SAPBEXexcCritical6 2 3 3" xfId="39544" xr:uid="{00000000-0005-0000-0000-00007C8E0000}"/>
    <cellStyle name="SAPBEXexcCritical6 2 3_BU&amp;IC" xfId="27458" xr:uid="{00000000-0005-0000-0000-00007D8E0000}"/>
    <cellStyle name="SAPBEXexcCritical6 2 4" xfId="27459" xr:uid="{00000000-0005-0000-0000-00007E8E0000}"/>
    <cellStyle name="SAPBEXexcCritical6 2 4 2" xfId="39545" xr:uid="{00000000-0005-0000-0000-00007F8E0000}"/>
    <cellStyle name="SAPBEXexcCritical6 2 5" xfId="27460" xr:uid="{00000000-0005-0000-0000-0000808E0000}"/>
    <cellStyle name="SAPBEXexcCritical6 2 6" xfId="791" xr:uid="{00000000-0005-0000-0000-0000818E0000}"/>
    <cellStyle name="SAPBEXexcCritical6 2_5 year overview margin" xfId="37694" xr:uid="{00000000-0005-0000-0000-0000828E0000}"/>
    <cellStyle name="SAPBEXexcCritical6 3" xfId="792" xr:uid="{00000000-0005-0000-0000-0000838E0000}"/>
    <cellStyle name="SAPBEXexcCritical6 3 2" xfId="27461" xr:uid="{00000000-0005-0000-0000-0000848E0000}"/>
    <cellStyle name="SAPBEXexcCritical6 3 2 2" xfId="27462" xr:uid="{00000000-0005-0000-0000-0000858E0000}"/>
    <cellStyle name="SAPBEXexcCritical6 3 2 3" xfId="39547" xr:uid="{00000000-0005-0000-0000-0000868E0000}"/>
    <cellStyle name="SAPBEXexcCritical6 3 2_BU&amp;IC" xfId="27463" xr:uid="{00000000-0005-0000-0000-0000878E0000}"/>
    <cellStyle name="SAPBEXexcCritical6 3 3" xfId="27464" xr:uid="{00000000-0005-0000-0000-0000888E0000}"/>
    <cellStyle name="SAPBEXexcCritical6 3 4" xfId="39546" xr:uid="{00000000-0005-0000-0000-0000898E0000}"/>
    <cellStyle name="SAPBEXexcCritical6 3_BU&amp;IC" xfId="27465" xr:uid="{00000000-0005-0000-0000-00008A8E0000}"/>
    <cellStyle name="SAPBEXexcCritical6 4" xfId="27466" xr:uid="{00000000-0005-0000-0000-00008B8E0000}"/>
    <cellStyle name="SAPBEXexcCritical6 4 2" xfId="27467" xr:uid="{00000000-0005-0000-0000-00008C8E0000}"/>
    <cellStyle name="SAPBEXexcCritical6 4 2 2" xfId="27468" xr:uid="{00000000-0005-0000-0000-00008D8E0000}"/>
    <cellStyle name="SAPBEXexcCritical6 4 2 3" xfId="39549" xr:uid="{00000000-0005-0000-0000-00008E8E0000}"/>
    <cellStyle name="SAPBEXexcCritical6 4 2_BU&amp;IC" xfId="27469" xr:uid="{00000000-0005-0000-0000-00008F8E0000}"/>
    <cellStyle name="SAPBEXexcCritical6 4 3" xfId="27470" xr:uid="{00000000-0005-0000-0000-0000908E0000}"/>
    <cellStyle name="SAPBEXexcCritical6 4 4" xfId="39548" xr:uid="{00000000-0005-0000-0000-0000918E0000}"/>
    <cellStyle name="SAPBEXexcCritical6 4_BU&amp;IC" xfId="27471" xr:uid="{00000000-0005-0000-0000-0000928E0000}"/>
    <cellStyle name="SAPBEXexcCritical6 5" xfId="27472" xr:uid="{00000000-0005-0000-0000-0000938E0000}"/>
    <cellStyle name="SAPBEXexcCritical6 5 2" xfId="27473" xr:uid="{00000000-0005-0000-0000-0000948E0000}"/>
    <cellStyle name="SAPBEXexcCritical6 5 2 2" xfId="27474" xr:uid="{00000000-0005-0000-0000-0000958E0000}"/>
    <cellStyle name="SAPBEXexcCritical6 5 2 3" xfId="39551" xr:uid="{00000000-0005-0000-0000-0000968E0000}"/>
    <cellStyle name="SAPBEXexcCritical6 5 2_BU&amp;IC" xfId="27475" xr:uid="{00000000-0005-0000-0000-0000978E0000}"/>
    <cellStyle name="SAPBEXexcCritical6 5 3" xfId="27476" xr:uid="{00000000-0005-0000-0000-0000988E0000}"/>
    <cellStyle name="SAPBEXexcCritical6 5 4" xfId="39550" xr:uid="{00000000-0005-0000-0000-0000998E0000}"/>
    <cellStyle name="SAPBEXexcCritical6 5_BU&amp;IC" xfId="27477" xr:uid="{00000000-0005-0000-0000-00009A8E0000}"/>
    <cellStyle name="SAPBEXexcCritical6 6" xfId="27478" xr:uid="{00000000-0005-0000-0000-00009B8E0000}"/>
    <cellStyle name="SAPBEXexcCritical6 6 2" xfId="27479" xr:uid="{00000000-0005-0000-0000-00009C8E0000}"/>
    <cellStyle name="SAPBEXexcCritical6 6 3" xfId="39552" xr:uid="{00000000-0005-0000-0000-00009D8E0000}"/>
    <cellStyle name="SAPBEXexcCritical6 6_BU&amp;IC" xfId="27480" xr:uid="{00000000-0005-0000-0000-00009E8E0000}"/>
    <cellStyle name="SAPBEXexcCritical6 7" xfId="27481" xr:uid="{00000000-0005-0000-0000-00009F8E0000}"/>
    <cellStyle name="SAPBEXexcCritical6 7 2" xfId="27482" xr:uid="{00000000-0005-0000-0000-0000A08E0000}"/>
    <cellStyle name="SAPBEXexcCritical6 7 3" xfId="39553" xr:uid="{00000000-0005-0000-0000-0000A18E0000}"/>
    <cellStyle name="SAPBEXexcCritical6 7_BU&amp;IC" xfId="27483" xr:uid="{00000000-0005-0000-0000-0000A28E0000}"/>
    <cellStyle name="SAPBEXexcCritical6 8" xfId="27484" xr:uid="{00000000-0005-0000-0000-0000A38E0000}"/>
    <cellStyle name="SAPBEXexcCritical6 8 2" xfId="39554" xr:uid="{00000000-0005-0000-0000-0000A48E0000}"/>
    <cellStyle name="SAPBEXexcCritical6 9" xfId="27485" xr:uid="{00000000-0005-0000-0000-0000A58E0000}"/>
    <cellStyle name="SAPBEXexcCritical6 9 2" xfId="39555" xr:uid="{00000000-0005-0000-0000-0000A68E0000}"/>
    <cellStyle name="SAPBEXexcCritical6_130802_Segmentberichterstattung_V2" xfId="311" xr:uid="{00000000-0005-0000-0000-0000A78E0000}"/>
    <cellStyle name="SAPBEXexcGood1" xfId="312" xr:uid="{00000000-0005-0000-0000-0000A88E0000}"/>
    <cellStyle name="SAPBEXexcGood1 10" xfId="793" xr:uid="{00000000-0005-0000-0000-0000A98E0000}"/>
    <cellStyle name="SAPBEXexcGood1 2" xfId="313" xr:uid="{00000000-0005-0000-0000-0000AA8E0000}"/>
    <cellStyle name="SAPBEXexcGood1 2 2" xfId="27486" xr:uid="{00000000-0005-0000-0000-0000AB8E0000}"/>
    <cellStyle name="SAPBEXexcGood1 2 2 2" xfId="27487" xr:uid="{00000000-0005-0000-0000-0000AC8E0000}"/>
    <cellStyle name="SAPBEXexcGood1 2 2 3" xfId="39556" xr:uid="{00000000-0005-0000-0000-0000AD8E0000}"/>
    <cellStyle name="SAPBEXexcGood1 2 2_BU&amp;IC" xfId="27488" xr:uid="{00000000-0005-0000-0000-0000AE8E0000}"/>
    <cellStyle name="SAPBEXexcGood1 2 3" xfId="27489" xr:uid="{00000000-0005-0000-0000-0000AF8E0000}"/>
    <cellStyle name="SAPBEXexcGood1 2 3 2" xfId="27490" xr:uid="{00000000-0005-0000-0000-0000B08E0000}"/>
    <cellStyle name="SAPBEXexcGood1 2 3 3" xfId="39557" xr:uid="{00000000-0005-0000-0000-0000B18E0000}"/>
    <cellStyle name="SAPBEXexcGood1 2 3_BU&amp;IC" xfId="27491" xr:uid="{00000000-0005-0000-0000-0000B28E0000}"/>
    <cellStyle name="SAPBEXexcGood1 2 4" xfId="27492" xr:uid="{00000000-0005-0000-0000-0000B38E0000}"/>
    <cellStyle name="SAPBEXexcGood1 2 4 2" xfId="39558" xr:uid="{00000000-0005-0000-0000-0000B48E0000}"/>
    <cellStyle name="SAPBEXexcGood1 2 5" xfId="27493" xr:uid="{00000000-0005-0000-0000-0000B58E0000}"/>
    <cellStyle name="SAPBEXexcGood1 2 6" xfId="794" xr:uid="{00000000-0005-0000-0000-0000B68E0000}"/>
    <cellStyle name="SAPBEXexcGood1 2_5 year overview margin" xfId="37695" xr:uid="{00000000-0005-0000-0000-0000B78E0000}"/>
    <cellStyle name="SAPBEXexcGood1 3" xfId="795" xr:uid="{00000000-0005-0000-0000-0000B88E0000}"/>
    <cellStyle name="SAPBEXexcGood1 3 2" xfId="27494" xr:uid="{00000000-0005-0000-0000-0000B98E0000}"/>
    <cellStyle name="SAPBEXexcGood1 3 2 2" xfId="27495" xr:uid="{00000000-0005-0000-0000-0000BA8E0000}"/>
    <cellStyle name="SAPBEXexcGood1 3 2 3" xfId="39560" xr:uid="{00000000-0005-0000-0000-0000BB8E0000}"/>
    <cellStyle name="SAPBEXexcGood1 3 2_BU&amp;IC" xfId="27496" xr:uid="{00000000-0005-0000-0000-0000BC8E0000}"/>
    <cellStyle name="SAPBEXexcGood1 3 3" xfId="27497" xr:uid="{00000000-0005-0000-0000-0000BD8E0000}"/>
    <cellStyle name="SAPBEXexcGood1 3 4" xfId="39559" xr:uid="{00000000-0005-0000-0000-0000BE8E0000}"/>
    <cellStyle name="SAPBEXexcGood1 3_BU&amp;IC" xfId="27498" xr:uid="{00000000-0005-0000-0000-0000BF8E0000}"/>
    <cellStyle name="SAPBEXexcGood1 4" xfId="27499" xr:uid="{00000000-0005-0000-0000-0000C08E0000}"/>
    <cellStyle name="SAPBEXexcGood1 4 2" xfId="27500" xr:uid="{00000000-0005-0000-0000-0000C18E0000}"/>
    <cellStyle name="SAPBEXexcGood1 4 2 2" xfId="27501" xr:uid="{00000000-0005-0000-0000-0000C28E0000}"/>
    <cellStyle name="SAPBEXexcGood1 4 2 3" xfId="39562" xr:uid="{00000000-0005-0000-0000-0000C38E0000}"/>
    <cellStyle name="SAPBEXexcGood1 4 2_BU&amp;IC" xfId="27502" xr:uid="{00000000-0005-0000-0000-0000C48E0000}"/>
    <cellStyle name="SAPBEXexcGood1 4 3" xfId="27503" xr:uid="{00000000-0005-0000-0000-0000C58E0000}"/>
    <cellStyle name="SAPBEXexcGood1 4 4" xfId="39561" xr:uid="{00000000-0005-0000-0000-0000C68E0000}"/>
    <cellStyle name="SAPBEXexcGood1 4_BU&amp;IC" xfId="27504" xr:uid="{00000000-0005-0000-0000-0000C78E0000}"/>
    <cellStyle name="SAPBEXexcGood1 5" xfId="27505" xr:uid="{00000000-0005-0000-0000-0000C88E0000}"/>
    <cellStyle name="SAPBEXexcGood1 5 2" xfId="27506" xr:uid="{00000000-0005-0000-0000-0000C98E0000}"/>
    <cellStyle name="SAPBEXexcGood1 5 2 2" xfId="27507" xr:uid="{00000000-0005-0000-0000-0000CA8E0000}"/>
    <cellStyle name="SAPBEXexcGood1 5 2 3" xfId="39564" xr:uid="{00000000-0005-0000-0000-0000CB8E0000}"/>
    <cellStyle name="SAPBEXexcGood1 5 2_BU&amp;IC" xfId="27508" xr:uid="{00000000-0005-0000-0000-0000CC8E0000}"/>
    <cellStyle name="SAPBEXexcGood1 5 3" xfId="27509" xr:uid="{00000000-0005-0000-0000-0000CD8E0000}"/>
    <cellStyle name="SAPBEXexcGood1 5 4" xfId="39563" xr:uid="{00000000-0005-0000-0000-0000CE8E0000}"/>
    <cellStyle name="SAPBEXexcGood1 5_BU&amp;IC" xfId="27510" xr:uid="{00000000-0005-0000-0000-0000CF8E0000}"/>
    <cellStyle name="SAPBEXexcGood1 6" xfId="27511" xr:uid="{00000000-0005-0000-0000-0000D08E0000}"/>
    <cellStyle name="SAPBEXexcGood1 6 2" xfId="27512" xr:uid="{00000000-0005-0000-0000-0000D18E0000}"/>
    <cellStyle name="SAPBEXexcGood1 6 3" xfId="39565" xr:uid="{00000000-0005-0000-0000-0000D28E0000}"/>
    <cellStyle name="SAPBEXexcGood1 6_BU&amp;IC" xfId="27513" xr:uid="{00000000-0005-0000-0000-0000D38E0000}"/>
    <cellStyle name="SAPBEXexcGood1 7" xfId="27514" xr:uid="{00000000-0005-0000-0000-0000D48E0000}"/>
    <cellStyle name="SAPBEXexcGood1 7 2" xfId="27515" xr:uid="{00000000-0005-0000-0000-0000D58E0000}"/>
    <cellStyle name="SAPBEXexcGood1 7 3" xfId="39566" xr:uid="{00000000-0005-0000-0000-0000D68E0000}"/>
    <cellStyle name="SAPBEXexcGood1 7_BU&amp;IC" xfId="27516" xr:uid="{00000000-0005-0000-0000-0000D78E0000}"/>
    <cellStyle name="SAPBEXexcGood1 8" xfId="27517" xr:uid="{00000000-0005-0000-0000-0000D88E0000}"/>
    <cellStyle name="SAPBEXexcGood1 8 2" xfId="39567" xr:uid="{00000000-0005-0000-0000-0000D98E0000}"/>
    <cellStyle name="SAPBEXexcGood1 9" xfId="27518" xr:uid="{00000000-0005-0000-0000-0000DA8E0000}"/>
    <cellStyle name="SAPBEXexcGood1 9 2" xfId="39568" xr:uid="{00000000-0005-0000-0000-0000DB8E0000}"/>
    <cellStyle name="SAPBEXexcGood1_130802_Segmentberichterstattung_V2" xfId="314" xr:uid="{00000000-0005-0000-0000-0000DC8E0000}"/>
    <cellStyle name="SAPBEXexcGood2" xfId="315" xr:uid="{00000000-0005-0000-0000-0000DD8E0000}"/>
    <cellStyle name="SAPBEXexcGood2 10" xfId="796" xr:uid="{00000000-0005-0000-0000-0000DE8E0000}"/>
    <cellStyle name="SAPBEXexcGood2 2" xfId="316" xr:uid="{00000000-0005-0000-0000-0000DF8E0000}"/>
    <cellStyle name="SAPBEXexcGood2 2 2" xfId="27519" xr:uid="{00000000-0005-0000-0000-0000E08E0000}"/>
    <cellStyle name="SAPBEXexcGood2 2 2 2" xfId="27520" xr:uid="{00000000-0005-0000-0000-0000E18E0000}"/>
    <cellStyle name="SAPBEXexcGood2 2 2 3" xfId="39569" xr:uid="{00000000-0005-0000-0000-0000E28E0000}"/>
    <cellStyle name="SAPBEXexcGood2 2 2_BU&amp;IC" xfId="27521" xr:uid="{00000000-0005-0000-0000-0000E38E0000}"/>
    <cellStyle name="SAPBEXexcGood2 2 3" xfId="27522" xr:uid="{00000000-0005-0000-0000-0000E48E0000}"/>
    <cellStyle name="SAPBEXexcGood2 2 3 2" xfId="27523" xr:uid="{00000000-0005-0000-0000-0000E58E0000}"/>
    <cellStyle name="SAPBEXexcGood2 2 3 3" xfId="39570" xr:uid="{00000000-0005-0000-0000-0000E68E0000}"/>
    <cellStyle name="SAPBEXexcGood2 2 3_BU&amp;IC" xfId="27524" xr:uid="{00000000-0005-0000-0000-0000E78E0000}"/>
    <cellStyle name="SAPBEXexcGood2 2 4" xfId="27525" xr:uid="{00000000-0005-0000-0000-0000E88E0000}"/>
    <cellStyle name="SAPBEXexcGood2 2 4 2" xfId="39571" xr:uid="{00000000-0005-0000-0000-0000E98E0000}"/>
    <cellStyle name="SAPBEXexcGood2 2 5" xfId="27526" xr:uid="{00000000-0005-0000-0000-0000EA8E0000}"/>
    <cellStyle name="SAPBEXexcGood2 2 6" xfId="797" xr:uid="{00000000-0005-0000-0000-0000EB8E0000}"/>
    <cellStyle name="SAPBEXexcGood2 2_5 year overview margin" xfId="37696" xr:uid="{00000000-0005-0000-0000-0000EC8E0000}"/>
    <cellStyle name="SAPBEXexcGood2 3" xfId="798" xr:uid="{00000000-0005-0000-0000-0000ED8E0000}"/>
    <cellStyle name="SAPBEXexcGood2 3 2" xfId="27527" xr:uid="{00000000-0005-0000-0000-0000EE8E0000}"/>
    <cellStyle name="SAPBEXexcGood2 3 2 2" xfId="27528" xr:uid="{00000000-0005-0000-0000-0000EF8E0000}"/>
    <cellStyle name="SAPBEXexcGood2 3 2 3" xfId="39573" xr:uid="{00000000-0005-0000-0000-0000F08E0000}"/>
    <cellStyle name="SAPBEXexcGood2 3 2_BU&amp;IC" xfId="27529" xr:uid="{00000000-0005-0000-0000-0000F18E0000}"/>
    <cellStyle name="SAPBEXexcGood2 3 3" xfId="27530" xr:uid="{00000000-0005-0000-0000-0000F28E0000}"/>
    <cellStyle name="SAPBEXexcGood2 3 4" xfId="39572" xr:uid="{00000000-0005-0000-0000-0000F38E0000}"/>
    <cellStyle name="SAPBEXexcGood2 3_BU&amp;IC" xfId="27531" xr:uid="{00000000-0005-0000-0000-0000F48E0000}"/>
    <cellStyle name="SAPBEXexcGood2 4" xfId="27532" xr:uid="{00000000-0005-0000-0000-0000F58E0000}"/>
    <cellStyle name="SAPBEXexcGood2 4 2" xfId="27533" xr:uid="{00000000-0005-0000-0000-0000F68E0000}"/>
    <cellStyle name="SAPBEXexcGood2 4 2 2" xfId="27534" xr:uid="{00000000-0005-0000-0000-0000F78E0000}"/>
    <cellStyle name="SAPBEXexcGood2 4 2 3" xfId="39575" xr:uid="{00000000-0005-0000-0000-0000F88E0000}"/>
    <cellStyle name="SAPBEXexcGood2 4 2_BU&amp;IC" xfId="27535" xr:uid="{00000000-0005-0000-0000-0000F98E0000}"/>
    <cellStyle name="SAPBEXexcGood2 4 3" xfId="27536" xr:uid="{00000000-0005-0000-0000-0000FA8E0000}"/>
    <cellStyle name="SAPBEXexcGood2 4 4" xfId="39574" xr:uid="{00000000-0005-0000-0000-0000FB8E0000}"/>
    <cellStyle name="SAPBEXexcGood2 4_BU&amp;IC" xfId="27537" xr:uid="{00000000-0005-0000-0000-0000FC8E0000}"/>
    <cellStyle name="SAPBEXexcGood2 5" xfId="27538" xr:uid="{00000000-0005-0000-0000-0000FD8E0000}"/>
    <cellStyle name="SAPBEXexcGood2 5 2" xfId="27539" xr:uid="{00000000-0005-0000-0000-0000FE8E0000}"/>
    <cellStyle name="SAPBEXexcGood2 5 2 2" xfId="27540" xr:uid="{00000000-0005-0000-0000-0000FF8E0000}"/>
    <cellStyle name="SAPBEXexcGood2 5 2 3" xfId="39577" xr:uid="{00000000-0005-0000-0000-0000008F0000}"/>
    <cellStyle name="SAPBEXexcGood2 5 2_BU&amp;IC" xfId="27541" xr:uid="{00000000-0005-0000-0000-0000018F0000}"/>
    <cellStyle name="SAPBEXexcGood2 5 3" xfId="27542" xr:uid="{00000000-0005-0000-0000-0000028F0000}"/>
    <cellStyle name="SAPBEXexcGood2 5 4" xfId="39576" xr:uid="{00000000-0005-0000-0000-0000038F0000}"/>
    <cellStyle name="SAPBEXexcGood2 5_BU&amp;IC" xfId="27543" xr:uid="{00000000-0005-0000-0000-0000048F0000}"/>
    <cellStyle name="SAPBEXexcGood2 6" xfId="27544" xr:uid="{00000000-0005-0000-0000-0000058F0000}"/>
    <cellStyle name="SAPBEXexcGood2 6 2" xfId="27545" xr:uid="{00000000-0005-0000-0000-0000068F0000}"/>
    <cellStyle name="SAPBEXexcGood2 6 3" xfId="39578" xr:uid="{00000000-0005-0000-0000-0000078F0000}"/>
    <cellStyle name="SAPBEXexcGood2 6_BU&amp;IC" xfId="27546" xr:uid="{00000000-0005-0000-0000-0000088F0000}"/>
    <cellStyle name="SAPBEXexcGood2 7" xfId="27547" xr:uid="{00000000-0005-0000-0000-0000098F0000}"/>
    <cellStyle name="SAPBEXexcGood2 7 2" xfId="27548" xr:uid="{00000000-0005-0000-0000-00000A8F0000}"/>
    <cellStyle name="SAPBEXexcGood2 7 3" xfId="39579" xr:uid="{00000000-0005-0000-0000-00000B8F0000}"/>
    <cellStyle name="SAPBEXexcGood2 7_BU&amp;IC" xfId="27549" xr:uid="{00000000-0005-0000-0000-00000C8F0000}"/>
    <cellStyle name="SAPBEXexcGood2 8" xfId="27550" xr:uid="{00000000-0005-0000-0000-00000D8F0000}"/>
    <cellStyle name="SAPBEXexcGood2 8 2" xfId="39580" xr:uid="{00000000-0005-0000-0000-00000E8F0000}"/>
    <cellStyle name="SAPBEXexcGood2 9" xfId="27551" xr:uid="{00000000-0005-0000-0000-00000F8F0000}"/>
    <cellStyle name="SAPBEXexcGood2 9 2" xfId="39581" xr:uid="{00000000-0005-0000-0000-0000108F0000}"/>
    <cellStyle name="SAPBEXexcGood2_130802_Segmentberichterstattung_V2" xfId="317" xr:uid="{00000000-0005-0000-0000-0000118F0000}"/>
    <cellStyle name="SAPBEXexcGood3" xfId="318" xr:uid="{00000000-0005-0000-0000-0000128F0000}"/>
    <cellStyle name="SAPBEXexcGood3 10" xfId="799" xr:uid="{00000000-0005-0000-0000-0000138F0000}"/>
    <cellStyle name="SAPBEXexcGood3 2" xfId="319" xr:uid="{00000000-0005-0000-0000-0000148F0000}"/>
    <cellStyle name="SAPBEXexcGood3 2 2" xfId="27552" xr:uid="{00000000-0005-0000-0000-0000158F0000}"/>
    <cellStyle name="SAPBEXexcGood3 2 2 2" xfId="27553" xr:uid="{00000000-0005-0000-0000-0000168F0000}"/>
    <cellStyle name="SAPBEXexcGood3 2 2 3" xfId="39582" xr:uid="{00000000-0005-0000-0000-0000178F0000}"/>
    <cellStyle name="SAPBEXexcGood3 2 2_BU&amp;IC" xfId="27554" xr:uid="{00000000-0005-0000-0000-0000188F0000}"/>
    <cellStyle name="SAPBEXexcGood3 2 3" xfId="27555" xr:uid="{00000000-0005-0000-0000-0000198F0000}"/>
    <cellStyle name="SAPBEXexcGood3 2 3 2" xfId="27556" xr:uid="{00000000-0005-0000-0000-00001A8F0000}"/>
    <cellStyle name="SAPBEXexcGood3 2 3 3" xfId="39583" xr:uid="{00000000-0005-0000-0000-00001B8F0000}"/>
    <cellStyle name="SAPBEXexcGood3 2 3_BU&amp;IC" xfId="27557" xr:uid="{00000000-0005-0000-0000-00001C8F0000}"/>
    <cellStyle name="SAPBEXexcGood3 2 4" xfId="27558" xr:uid="{00000000-0005-0000-0000-00001D8F0000}"/>
    <cellStyle name="SAPBEXexcGood3 2 4 2" xfId="39584" xr:uid="{00000000-0005-0000-0000-00001E8F0000}"/>
    <cellStyle name="SAPBEXexcGood3 2 5" xfId="27559" xr:uid="{00000000-0005-0000-0000-00001F8F0000}"/>
    <cellStyle name="SAPBEXexcGood3 2 6" xfId="800" xr:uid="{00000000-0005-0000-0000-0000208F0000}"/>
    <cellStyle name="SAPBEXexcGood3 2_5 year overview margin" xfId="37697" xr:uid="{00000000-0005-0000-0000-0000218F0000}"/>
    <cellStyle name="SAPBEXexcGood3 3" xfId="801" xr:uid="{00000000-0005-0000-0000-0000228F0000}"/>
    <cellStyle name="SAPBEXexcGood3 3 2" xfId="27560" xr:uid="{00000000-0005-0000-0000-0000238F0000}"/>
    <cellStyle name="SAPBEXexcGood3 3 2 2" xfId="27561" xr:uid="{00000000-0005-0000-0000-0000248F0000}"/>
    <cellStyle name="SAPBEXexcGood3 3 2 3" xfId="39586" xr:uid="{00000000-0005-0000-0000-0000258F0000}"/>
    <cellStyle name="SAPBEXexcGood3 3 2_BU&amp;IC" xfId="27562" xr:uid="{00000000-0005-0000-0000-0000268F0000}"/>
    <cellStyle name="SAPBEXexcGood3 3 3" xfId="27563" xr:uid="{00000000-0005-0000-0000-0000278F0000}"/>
    <cellStyle name="SAPBEXexcGood3 3 4" xfId="39585" xr:uid="{00000000-0005-0000-0000-0000288F0000}"/>
    <cellStyle name="SAPBEXexcGood3 3_BU&amp;IC" xfId="27564" xr:uid="{00000000-0005-0000-0000-0000298F0000}"/>
    <cellStyle name="SAPBEXexcGood3 4" xfId="27565" xr:uid="{00000000-0005-0000-0000-00002A8F0000}"/>
    <cellStyle name="SAPBEXexcGood3 4 2" xfId="27566" xr:uid="{00000000-0005-0000-0000-00002B8F0000}"/>
    <cellStyle name="SAPBEXexcGood3 4 2 2" xfId="27567" xr:uid="{00000000-0005-0000-0000-00002C8F0000}"/>
    <cellStyle name="SAPBEXexcGood3 4 2 3" xfId="39588" xr:uid="{00000000-0005-0000-0000-00002D8F0000}"/>
    <cellStyle name="SAPBEXexcGood3 4 2_BU&amp;IC" xfId="27568" xr:uid="{00000000-0005-0000-0000-00002E8F0000}"/>
    <cellStyle name="SAPBEXexcGood3 4 3" xfId="27569" xr:uid="{00000000-0005-0000-0000-00002F8F0000}"/>
    <cellStyle name="SAPBEXexcGood3 4 4" xfId="39587" xr:uid="{00000000-0005-0000-0000-0000308F0000}"/>
    <cellStyle name="SAPBEXexcGood3 4_BU&amp;IC" xfId="27570" xr:uid="{00000000-0005-0000-0000-0000318F0000}"/>
    <cellStyle name="SAPBEXexcGood3 5" xfId="27571" xr:uid="{00000000-0005-0000-0000-0000328F0000}"/>
    <cellStyle name="SAPBEXexcGood3 5 2" xfId="27572" xr:uid="{00000000-0005-0000-0000-0000338F0000}"/>
    <cellStyle name="SAPBEXexcGood3 5 2 2" xfId="27573" xr:uid="{00000000-0005-0000-0000-0000348F0000}"/>
    <cellStyle name="SAPBEXexcGood3 5 2 3" xfId="39590" xr:uid="{00000000-0005-0000-0000-0000358F0000}"/>
    <cellStyle name="SAPBEXexcGood3 5 2_BU&amp;IC" xfId="27574" xr:uid="{00000000-0005-0000-0000-0000368F0000}"/>
    <cellStyle name="SAPBEXexcGood3 5 3" xfId="27575" xr:uid="{00000000-0005-0000-0000-0000378F0000}"/>
    <cellStyle name="SAPBEXexcGood3 5 4" xfId="39589" xr:uid="{00000000-0005-0000-0000-0000388F0000}"/>
    <cellStyle name="SAPBEXexcGood3 5_BU&amp;IC" xfId="27576" xr:uid="{00000000-0005-0000-0000-0000398F0000}"/>
    <cellStyle name="SAPBEXexcGood3 6" xfId="27577" xr:uid="{00000000-0005-0000-0000-00003A8F0000}"/>
    <cellStyle name="SAPBEXexcGood3 6 2" xfId="27578" xr:uid="{00000000-0005-0000-0000-00003B8F0000}"/>
    <cellStyle name="SAPBEXexcGood3 6 3" xfId="39591" xr:uid="{00000000-0005-0000-0000-00003C8F0000}"/>
    <cellStyle name="SAPBEXexcGood3 6_BU&amp;IC" xfId="27579" xr:uid="{00000000-0005-0000-0000-00003D8F0000}"/>
    <cellStyle name="SAPBEXexcGood3 7" xfId="27580" xr:uid="{00000000-0005-0000-0000-00003E8F0000}"/>
    <cellStyle name="SAPBEXexcGood3 7 2" xfId="27581" xr:uid="{00000000-0005-0000-0000-00003F8F0000}"/>
    <cellStyle name="SAPBEXexcGood3 7 3" xfId="39592" xr:uid="{00000000-0005-0000-0000-0000408F0000}"/>
    <cellStyle name="SAPBEXexcGood3 7_BU&amp;IC" xfId="27582" xr:uid="{00000000-0005-0000-0000-0000418F0000}"/>
    <cellStyle name="SAPBEXexcGood3 8" xfId="27583" xr:uid="{00000000-0005-0000-0000-0000428F0000}"/>
    <cellStyle name="SAPBEXexcGood3 8 2" xfId="39593" xr:uid="{00000000-0005-0000-0000-0000438F0000}"/>
    <cellStyle name="SAPBEXexcGood3 9" xfId="27584" xr:uid="{00000000-0005-0000-0000-0000448F0000}"/>
    <cellStyle name="SAPBEXexcGood3 9 2" xfId="39594" xr:uid="{00000000-0005-0000-0000-0000458F0000}"/>
    <cellStyle name="SAPBEXexcGood3_130802_Segmentberichterstattung_V2" xfId="320" xr:uid="{00000000-0005-0000-0000-0000468F0000}"/>
    <cellStyle name="SAPBEXfilterDrill" xfId="321" xr:uid="{00000000-0005-0000-0000-0000478F0000}"/>
    <cellStyle name="SAPBEXfilterDrill 2" xfId="322" xr:uid="{00000000-0005-0000-0000-0000488F0000}"/>
    <cellStyle name="SAPBEXfilterDrill 2 2" xfId="27586" xr:uid="{00000000-0005-0000-0000-0000498F0000}"/>
    <cellStyle name="SAPBEXfilterDrill 2 2 2" xfId="27587" xr:uid="{00000000-0005-0000-0000-00004A8F0000}"/>
    <cellStyle name="SAPBEXfilterDrill 2 2 3" xfId="39595" xr:uid="{00000000-0005-0000-0000-00004B8F0000}"/>
    <cellStyle name="SAPBEXfilterDrill 2 2_BU&amp;IC" xfId="27588" xr:uid="{00000000-0005-0000-0000-00004C8F0000}"/>
    <cellStyle name="SAPBEXfilterDrill 2 3" xfId="27589" xr:uid="{00000000-0005-0000-0000-00004D8F0000}"/>
    <cellStyle name="SAPBEXfilterDrill 2 3 2" xfId="27590" xr:uid="{00000000-0005-0000-0000-00004E8F0000}"/>
    <cellStyle name="SAPBEXfilterDrill 2 3 3" xfId="39596" xr:uid="{00000000-0005-0000-0000-00004F8F0000}"/>
    <cellStyle name="SAPBEXfilterDrill 2 3_BU&amp;IC" xfId="27591" xr:uid="{00000000-0005-0000-0000-0000508F0000}"/>
    <cellStyle name="SAPBEXfilterDrill 2 4" xfId="27592" xr:uid="{00000000-0005-0000-0000-0000518F0000}"/>
    <cellStyle name="SAPBEXfilterDrill 2 4 2" xfId="39597" xr:uid="{00000000-0005-0000-0000-0000528F0000}"/>
    <cellStyle name="SAPBEXfilterDrill 2 5" xfId="27593" xr:uid="{00000000-0005-0000-0000-0000538F0000}"/>
    <cellStyle name="SAPBEXfilterDrill 2 5 2" xfId="39598" xr:uid="{00000000-0005-0000-0000-0000548F0000}"/>
    <cellStyle name="SAPBEXfilterDrill 2 6" xfId="27585" xr:uid="{00000000-0005-0000-0000-0000558F0000}"/>
    <cellStyle name="SAPBEXfilterDrill 2_5 year overview margin" xfId="37698" xr:uid="{00000000-0005-0000-0000-0000568F0000}"/>
    <cellStyle name="SAPBEXfilterDrill 3" xfId="27594" xr:uid="{00000000-0005-0000-0000-0000578F0000}"/>
    <cellStyle name="SAPBEXfilterDrill 3 2" xfId="27595" xr:uid="{00000000-0005-0000-0000-0000588F0000}"/>
    <cellStyle name="SAPBEXfilterDrill 3 2 2" xfId="27596" xr:uid="{00000000-0005-0000-0000-0000598F0000}"/>
    <cellStyle name="SAPBEXfilterDrill 3 2 3" xfId="39600" xr:uid="{00000000-0005-0000-0000-00005A8F0000}"/>
    <cellStyle name="SAPBEXfilterDrill 3 2_BU&amp;IC" xfId="27597" xr:uid="{00000000-0005-0000-0000-00005B8F0000}"/>
    <cellStyle name="SAPBEXfilterDrill 3 3" xfId="27598" xr:uid="{00000000-0005-0000-0000-00005C8F0000}"/>
    <cellStyle name="SAPBEXfilterDrill 3 3 2" xfId="27599" xr:uid="{00000000-0005-0000-0000-00005D8F0000}"/>
    <cellStyle name="SAPBEXfilterDrill 3 3 3" xfId="39601" xr:uid="{00000000-0005-0000-0000-00005E8F0000}"/>
    <cellStyle name="SAPBEXfilterDrill 3 3_BU&amp;IC" xfId="27600" xr:uid="{00000000-0005-0000-0000-00005F8F0000}"/>
    <cellStyle name="SAPBEXfilterDrill 3 4" xfId="27601" xr:uid="{00000000-0005-0000-0000-0000608F0000}"/>
    <cellStyle name="SAPBEXfilterDrill 3 5" xfId="39599" xr:uid="{00000000-0005-0000-0000-0000618F0000}"/>
    <cellStyle name="SAPBEXfilterDrill 3_BU&amp;IC" xfId="27602" xr:uid="{00000000-0005-0000-0000-0000628F0000}"/>
    <cellStyle name="SAPBEXfilterDrill 4" xfId="27603" xr:uid="{00000000-0005-0000-0000-0000638F0000}"/>
    <cellStyle name="SAPBEXfilterDrill 4 2" xfId="27604" xr:uid="{00000000-0005-0000-0000-0000648F0000}"/>
    <cellStyle name="SAPBEXfilterDrill 4 2 2" xfId="27605" xr:uid="{00000000-0005-0000-0000-0000658F0000}"/>
    <cellStyle name="SAPBEXfilterDrill 4 2 3" xfId="39603" xr:uid="{00000000-0005-0000-0000-0000668F0000}"/>
    <cellStyle name="SAPBEXfilterDrill 4 2_BU&amp;IC" xfId="27606" xr:uid="{00000000-0005-0000-0000-0000678F0000}"/>
    <cellStyle name="SAPBEXfilterDrill 4 3" xfId="27607" xr:uid="{00000000-0005-0000-0000-0000688F0000}"/>
    <cellStyle name="SAPBEXfilterDrill 4 4" xfId="39602" xr:uid="{00000000-0005-0000-0000-0000698F0000}"/>
    <cellStyle name="SAPBEXfilterDrill 4_BU&amp;IC" xfId="27608" xr:uid="{00000000-0005-0000-0000-00006A8F0000}"/>
    <cellStyle name="SAPBEXfilterDrill 5" xfId="27609" xr:uid="{00000000-0005-0000-0000-00006B8F0000}"/>
    <cellStyle name="SAPBEXfilterDrill 5 2" xfId="27610" xr:uid="{00000000-0005-0000-0000-00006C8F0000}"/>
    <cellStyle name="SAPBEXfilterDrill 5 2 2" xfId="27611" xr:uid="{00000000-0005-0000-0000-00006D8F0000}"/>
    <cellStyle name="SAPBEXfilterDrill 5 2 3" xfId="39605" xr:uid="{00000000-0005-0000-0000-00006E8F0000}"/>
    <cellStyle name="SAPBEXfilterDrill 5 2_BU&amp;IC" xfId="27612" xr:uid="{00000000-0005-0000-0000-00006F8F0000}"/>
    <cellStyle name="SAPBEXfilterDrill 5 3" xfId="27613" xr:uid="{00000000-0005-0000-0000-0000708F0000}"/>
    <cellStyle name="SAPBEXfilterDrill 5 4" xfId="39604" xr:uid="{00000000-0005-0000-0000-0000718F0000}"/>
    <cellStyle name="SAPBEXfilterDrill 5_BU&amp;IC" xfId="27614" xr:uid="{00000000-0005-0000-0000-0000728F0000}"/>
    <cellStyle name="SAPBEXfilterDrill 6" xfId="27615" xr:uid="{00000000-0005-0000-0000-0000738F0000}"/>
    <cellStyle name="SAPBEXfilterDrill 6 2" xfId="27616" xr:uid="{00000000-0005-0000-0000-0000748F0000}"/>
    <cellStyle name="SAPBEXfilterDrill 6 2 2" xfId="27617" xr:uid="{00000000-0005-0000-0000-0000758F0000}"/>
    <cellStyle name="SAPBEXfilterDrill 6 2 3" xfId="39607" xr:uid="{00000000-0005-0000-0000-0000768F0000}"/>
    <cellStyle name="SAPBEXfilterDrill 6 2_BU&amp;IC" xfId="27618" xr:uid="{00000000-0005-0000-0000-0000778F0000}"/>
    <cellStyle name="SAPBEXfilterDrill 6 3" xfId="27619" xr:uid="{00000000-0005-0000-0000-0000788F0000}"/>
    <cellStyle name="SAPBEXfilterDrill 6 4" xfId="39606" xr:uid="{00000000-0005-0000-0000-0000798F0000}"/>
    <cellStyle name="SAPBEXfilterDrill 6_BU&amp;IC" xfId="27620" xr:uid="{00000000-0005-0000-0000-00007A8F0000}"/>
    <cellStyle name="SAPBEXfilterDrill 7" xfId="27621" xr:uid="{00000000-0005-0000-0000-00007B8F0000}"/>
    <cellStyle name="SAPBEXfilterDrill 7 2" xfId="39608" xr:uid="{00000000-0005-0000-0000-00007C8F0000}"/>
    <cellStyle name="SAPBEXfilterDrill 8" xfId="802" xr:uid="{00000000-0005-0000-0000-00007D8F0000}"/>
    <cellStyle name="SAPBEXfilterDrill 8 2" xfId="39609" xr:uid="{00000000-0005-0000-0000-00007E8F0000}"/>
    <cellStyle name="SAPBEXfilterDrill 9" xfId="39610" xr:uid="{00000000-0005-0000-0000-00007F8F0000}"/>
    <cellStyle name="SAPBEXfilterDrill_130802_Segmentberichterstattung_V2" xfId="323" xr:uid="{00000000-0005-0000-0000-0000808F0000}"/>
    <cellStyle name="SAPBEXfilterItem" xfId="324" xr:uid="{00000000-0005-0000-0000-0000818F0000}"/>
    <cellStyle name="SAPBEXfilterItem 2" xfId="580" xr:uid="{00000000-0005-0000-0000-0000828F0000}"/>
    <cellStyle name="SAPBEXfilterItem 2 2" xfId="27623" xr:uid="{00000000-0005-0000-0000-0000838F0000}"/>
    <cellStyle name="SAPBEXfilterItem 2 2 2" xfId="39611" xr:uid="{00000000-0005-0000-0000-0000848F0000}"/>
    <cellStyle name="SAPBEXfilterItem 2 3" xfId="27624" xr:uid="{00000000-0005-0000-0000-0000858F0000}"/>
    <cellStyle name="SAPBEXfilterItem 2 3 2" xfId="27625" xr:uid="{00000000-0005-0000-0000-0000868F0000}"/>
    <cellStyle name="SAPBEXfilterItem 2 3 3" xfId="39612" xr:uid="{00000000-0005-0000-0000-0000878F0000}"/>
    <cellStyle name="SAPBEXfilterItem 2 3_BU&amp;IC" xfId="27626" xr:uid="{00000000-0005-0000-0000-0000888F0000}"/>
    <cellStyle name="SAPBEXfilterItem 2 4" xfId="27622" xr:uid="{00000000-0005-0000-0000-0000898F0000}"/>
    <cellStyle name="SAPBEXfilterItem 2_5 year overview margin" xfId="37699" xr:uid="{00000000-0005-0000-0000-00008A8F0000}"/>
    <cellStyle name="SAPBEXfilterItem 3" xfId="27627" xr:uid="{00000000-0005-0000-0000-00008B8F0000}"/>
    <cellStyle name="SAPBEXfilterItem 3 2" xfId="27628" xr:uid="{00000000-0005-0000-0000-00008C8F0000}"/>
    <cellStyle name="SAPBEXfilterItem 3 2 2" xfId="39614" xr:uid="{00000000-0005-0000-0000-00008D8F0000}"/>
    <cellStyle name="SAPBEXfilterItem 3 3" xfId="27629" xr:uid="{00000000-0005-0000-0000-00008E8F0000}"/>
    <cellStyle name="SAPBEXfilterItem 3 4" xfId="39613" xr:uid="{00000000-0005-0000-0000-00008F8F0000}"/>
    <cellStyle name="SAPBEXfilterItem 3_BU&amp;IC" xfId="27630" xr:uid="{00000000-0005-0000-0000-0000908F0000}"/>
    <cellStyle name="SAPBEXfilterItem 4" xfId="27631" xr:uid="{00000000-0005-0000-0000-0000918F0000}"/>
    <cellStyle name="SAPBEXfilterItem 4 2" xfId="27632" xr:uid="{00000000-0005-0000-0000-0000928F0000}"/>
    <cellStyle name="SAPBEXfilterItem 4 2 2" xfId="39616" xr:uid="{00000000-0005-0000-0000-0000938F0000}"/>
    <cellStyle name="SAPBEXfilterItem 4 3" xfId="39615" xr:uid="{00000000-0005-0000-0000-0000948F0000}"/>
    <cellStyle name="SAPBEXfilterItem 4_BU&amp;IC" xfId="27633" xr:uid="{00000000-0005-0000-0000-0000958F0000}"/>
    <cellStyle name="SAPBEXfilterItem 5" xfId="27634" xr:uid="{00000000-0005-0000-0000-0000968F0000}"/>
    <cellStyle name="SAPBEXfilterItem 5 2" xfId="27635" xr:uid="{00000000-0005-0000-0000-0000978F0000}"/>
    <cellStyle name="SAPBEXfilterItem 5 2 2" xfId="39618" xr:uid="{00000000-0005-0000-0000-0000988F0000}"/>
    <cellStyle name="SAPBEXfilterItem 5 3" xfId="39617" xr:uid="{00000000-0005-0000-0000-0000998F0000}"/>
    <cellStyle name="SAPBEXfilterItem 5_BU&amp;IC" xfId="27636" xr:uid="{00000000-0005-0000-0000-00009A8F0000}"/>
    <cellStyle name="SAPBEXfilterItem 6" xfId="27637" xr:uid="{00000000-0005-0000-0000-00009B8F0000}"/>
    <cellStyle name="SAPBEXfilterItem 6 2" xfId="27638" xr:uid="{00000000-0005-0000-0000-00009C8F0000}"/>
    <cellStyle name="SAPBEXfilterItem 6 2 2" xfId="39620" xr:uid="{00000000-0005-0000-0000-00009D8F0000}"/>
    <cellStyle name="SAPBEXfilterItem 6 3" xfId="39619" xr:uid="{00000000-0005-0000-0000-00009E8F0000}"/>
    <cellStyle name="SAPBEXfilterItem 6_BU&amp;IC" xfId="27639" xr:uid="{00000000-0005-0000-0000-00009F8F0000}"/>
    <cellStyle name="SAPBEXfilterItem 7" xfId="27640" xr:uid="{00000000-0005-0000-0000-0000A08F0000}"/>
    <cellStyle name="SAPBEXfilterItem 7 2" xfId="39621" xr:uid="{00000000-0005-0000-0000-0000A18F0000}"/>
    <cellStyle name="SAPBEXfilterItem 8" xfId="803" xr:uid="{00000000-0005-0000-0000-0000A28F0000}"/>
    <cellStyle name="SAPBEXfilterItem 8 2" xfId="39622" xr:uid="{00000000-0005-0000-0000-0000A38F0000}"/>
    <cellStyle name="SAPBEXfilterItem_1036" xfId="27641" xr:uid="{00000000-0005-0000-0000-0000A48F0000}"/>
    <cellStyle name="SAPBEXfilterText" xfId="325" xr:uid="{00000000-0005-0000-0000-0000A58F0000}"/>
    <cellStyle name="SAPBEXfilterText 2" xfId="581" xr:uid="{00000000-0005-0000-0000-0000A68F0000}"/>
    <cellStyle name="SAPBEXfilterText 2 2" xfId="27643" xr:uid="{00000000-0005-0000-0000-0000A78F0000}"/>
    <cellStyle name="SAPBEXfilterText 2 2 2" xfId="27644" xr:uid="{00000000-0005-0000-0000-0000A88F0000}"/>
    <cellStyle name="SAPBEXfilterText 2 2 3" xfId="39623" xr:uid="{00000000-0005-0000-0000-0000A98F0000}"/>
    <cellStyle name="SAPBEXfilterText 2 2_BU&amp;IC" xfId="27645" xr:uid="{00000000-0005-0000-0000-0000AA8F0000}"/>
    <cellStyle name="SAPBEXfilterText 2 3" xfId="27646" xr:uid="{00000000-0005-0000-0000-0000AB8F0000}"/>
    <cellStyle name="SAPBEXfilterText 2 4" xfId="27642" xr:uid="{00000000-0005-0000-0000-0000AC8F0000}"/>
    <cellStyle name="SAPBEXfilterText 2_5 year overview margin" xfId="37700" xr:uid="{00000000-0005-0000-0000-0000AD8F0000}"/>
    <cellStyle name="SAPBEXfilterText 3" xfId="27647" xr:uid="{00000000-0005-0000-0000-0000AE8F0000}"/>
    <cellStyle name="SAPBEXfilterText 3 2" xfId="27648" xr:uid="{00000000-0005-0000-0000-0000AF8F0000}"/>
    <cellStyle name="SAPBEXfilterText 3 3" xfId="39624" xr:uid="{00000000-0005-0000-0000-0000B08F0000}"/>
    <cellStyle name="SAPBEXfilterText 3_BU&amp;IC" xfId="27649" xr:uid="{00000000-0005-0000-0000-0000B18F0000}"/>
    <cellStyle name="SAPBEXfilterText 4" xfId="27650" xr:uid="{00000000-0005-0000-0000-0000B28F0000}"/>
    <cellStyle name="SAPBEXfilterText 4 2" xfId="39625" xr:uid="{00000000-0005-0000-0000-0000B38F0000}"/>
    <cellStyle name="SAPBEXfilterText 5" xfId="804" xr:uid="{00000000-0005-0000-0000-0000B48F0000}"/>
    <cellStyle name="SAPBEXfilterText 5 2" xfId="39626" xr:uid="{00000000-0005-0000-0000-0000B58F0000}"/>
    <cellStyle name="SAPBEXfilterText_1036" xfId="27651" xr:uid="{00000000-0005-0000-0000-0000B68F0000}"/>
    <cellStyle name="SAPBEXformats" xfId="326" xr:uid="{00000000-0005-0000-0000-0000B78F0000}"/>
    <cellStyle name="SAPBEXformats 10" xfId="805" xr:uid="{00000000-0005-0000-0000-0000B88F0000}"/>
    <cellStyle name="SAPBEXformats 2" xfId="327" xr:uid="{00000000-0005-0000-0000-0000B98F0000}"/>
    <cellStyle name="SAPBEXformats 2 2" xfId="27652" xr:uid="{00000000-0005-0000-0000-0000BA8F0000}"/>
    <cellStyle name="SAPBEXformats 2 2 2" xfId="27653" xr:uid="{00000000-0005-0000-0000-0000BB8F0000}"/>
    <cellStyle name="SAPBEXformats 2 2 3" xfId="39627" xr:uid="{00000000-0005-0000-0000-0000BC8F0000}"/>
    <cellStyle name="SAPBEXformats 2 2_BU&amp;IC" xfId="27654" xr:uid="{00000000-0005-0000-0000-0000BD8F0000}"/>
    <cellStyle name="SAPBEXformats 2 3" xfId="27655" xr:uid="{00000000-0005-0000-0000-0000BE8F0000}"/>
    <cellStyle name="SAPBEXformats 2 3 2" xfId="27656" xr:uid="{00000000-0005-0000-0000-0000BF8F0000}"/>
    <cellStyle name="SAPBEXformats 2 3 3" xfId="39628" xr:uid="{00000000-0005-0000-0000-0000C08F0000}"/>
    <cellStyle name="SAPBEXformats 2 3_BU&amp;IC" xfId="27657" xr:uid="{00000000-0005-0000-0000-0000C18F0000}"/>
    <cellStyle name="SAPBEXformats 2 4" xfId="27658" xr:uid="{00000000-0005-0000-0000-0000C28F0000}"/>
    <cellStyle name="SAPBEXformats 2 4 2" xfId="39629" xr:uid="{00000000-0005-0000-0000-0000C38F0000}"/>
    <cellStyle name="SAPBEXformats 2 5" xfId="27659" xr:uid="{00000000-0005-0000-0000-0000C48F0000}"/>
    <cellStyle name="SAPBEXformats 2 6" xfId="806" xr:uid="{00000000-0005-0000-0000-0000C58F0000}"/>
    <cellStyle name="SAPBEXformats 2_5 year overview margin" xfId="37701" xr:uid="{00000000-0005-0000-0000-0000C68F0000}"/>
    <cellStyle name="SAPBEXformats 3" xfId="807" xr:uid="{00000000-0005-0000-0000-0000C78F0000}"/>
    <cellStyle name="SAPBEXformats 3 2" xfId="27660" xr:uid="{00000000-0005-0000-0000-0000C88F0000}"/>
    <cellStyle name="SAPBEXformats 3 2 2" xfId="27661" xr:uid="{00000000-0005-0000-0000-0000C98F0000}"/>
    <cellStyle name="SAPBEXformats 3 2 3" xfId="39631" xr:uid="{00000000-0005-0000-0000-0000CA8F0000}"/>
    <cellStyle name="SAPBEXformats 3 2_BU&amp;IC" xfId="27662" xr:uid="{00000000-0005-0000-0000-0000CB8F0000}"/>
    <cellStyle name="SAPBEXformats 3 3" xfId="27663" xr:uid="{00000000-0005-0000-0000-0000CC8F0000}"/>
    <cellStyle name="SAPBEXformats 3 4" xfId="39630" xr:uid="{00000000-0005-0000-0000-0000CD8F0000}"/>
    <cellStyle name="SAPBEXformats 3_BU&amp;IC" xfId="27664" xr:uid="{00000000-0005-0000-0000-0000CE8F0000}"/>
    <cellStyle name="SAPBEXformats 4" xfId="27665" xr:uid="{00000000-0005-0000-0000-0000CF8F0000}"/>
    <cellStyle name="SAPBEXformats 4 2" xfId="27666" xr:uid="{00000000-0005-0000-0000-0000D08F0000}"/>
    <cellStyle name="SAPBEXformats 4 2 2" xfId="27667" xr:uid="{00000000-0005-0000-0000-0000D18F0000}"/>
    <cellStyle name="SAPBEXformats 4 2 3" xfId="39633" xr:uid="{00000000-0005-0000-0000-0000D28F0000}"/>
    <cellStyle name="SAPBEXformats 4 2_BU&amp;IC" xfId="27668" xr:uid="{00000000-0005-0000-0000-0000D38F0000}"/>
    <cellStyle name="SAPBEXformats 4 3" xfId="27669" xr:uid="{00000000-0005-0000-0000-0000D48F0000}"/>
    <cellStyle name="SAPBEXformats 4 4" xfId="39632" xr:uid="{00000000-0005-0000-0000-0000D58F0000}"/>
    <cellStyle name="SAPBEXformats 4_BU&amp;IC" xfId="27670" xr:uid="{00000000-0005-0000-0000-0000D68F0000}"/>
    <cellStyle name="SAPBEXformats 5" xfId="27671" xr:uid="{00000000-0005-0000-0000-0000D78F0000}"/>
    <cellStyle name="SAPBEXformats 5 2" xfId="27672" xr:uid="{00000000-0005-0000-0000-0000D88F0000}"/>
    <cellStyle name="SAPBEXformats 5 2 2" xfId="27673" xr:uid="{00000000-0005-0000-0000-0000D98F0000}"/>
    <cellStyle name="SAPBEXformats 5 2 3" xfId="39635" xr:uid="{00000000-0005-0000-0000-0000DA8F0000}"/>
    <cellStyle name="SAPBEXformats 5 2_BU&amp;IC" xfId="27674" xr:uid="{00000000-0005-0000-0000-0000DB8F0000}"/>
    <cellStyle name="SAPBEXformats 5 3" xfId="27675" xr:uid="{00000000-0005-0000-0000-0000DC8F0000}"/>
    <cellStyle name="SAPBEXformats 5 4" xfId="39634" xr:uid="{00000000-0005-0000-0000-0000DD8F0000}"/>
    <cellStyle name="SAPBEXformats 5_BU&amp;IC" xfId="27676" xr:uid="{00000000-0005-0000-0000-0000DE8F0000}"/>
    <cellStyle name="SAPBEXformats 6" xfId="27677" xr:uid="{00000000-0005-0000-0000-0000DF8F0000}"/>
    <cellStyle name="SAPBEXformats 6 2" xfId="27678" xr:uid="{00000000-0005-0000-0000-0000E08F0000}"/>
    <cellStyle name="SAPBEXformats 6 3" xfId="39636" xr:uid="{00000000-0005-0000-0000-0000E18F0000}"/>
    <cellStyle name="SAPBEXformats 6_BU&amp;IC" xfId="27679" xr:uid="{00000000-0005-0000-0000-0000E28F0000}"/>
    <cellStyle name="SAPBEXformats 7" xfId="27680" xr:uid="{00000000-0005-0000-0000-0000E38F0000}"/>
    <cellStyle name="SAPBEXformats 7 2" xfId="27681" xr:uid="{00000000-0005-0000-0000-0000E48F0000}"/>
    <cellStyle name="SAPBEXformats 7 3" xfId="39637" xr:uid="{00000000-0005-0000-0000-0000E58F0000}"/>
    <cellStyle name="SAPBEXformats 7_BU&amp;IC" xfId="27682" xr:uid="{00000000-0005-0000-0000-0000E68F0000}"/>
    <cellStyle name="SAPBEXformats 8" xfId="27683" xr:uid="{00000000-0005-0000-0000-0000E78F0000}"/>
    <cellStyle name="SAPBEXformats 8 2" xfId="39638" xr:uid="{00000000-0005-0000-0000-0000E88F0000}"/>
    <cellStyle name="SAPBEXformats 9" xfId="27684" xr:uid="{00000000-0005-0000-0000-0000E98F0000}"/>
    <cellStyle name="SAPBEXformats 9 2" xfId="39639" xr:uid="{00000000-0005-0000-0000-0000EA8F0000}"/>
    <cellStyle name="SAPBEXformats_130802_Segmentberichterstattung_V2" xfId="328" xr:uid="{00000000-0005-0000-0000-0000EB8F0000}"/>
    <cellStyle name="SAPBEXheaderItem" xfId="329" xr:uid="{00000000-0005-0000-0000-0000EC8F0000}"/>
    <cellStyle name="SAPBEXheaderItem 10" xfId="27685" xr:uid="{00000000-0005-0000-0000-0000ED8F0000}"/>
    <cellStyle name="SAPBEXheaderItem 11" xfId="808" xr:uid="{00000000-0005-0000-0000-0000EE8F0000}"/>
    <cellStyle name="SAPBEXheaderItem 2" xfId="330" xr:uid="{00000000-0005-0000-0000-0000EF8F0000}"/>
    <cellStyle name="SAPBEXheaderItem 2 2" xfId="27687" xr:uid="{00000000-0005-0000-0000-0000F08F0000}"/>
    <cellStyle name="SAPBEXheaderItem 2 2 2" xfId="27688" xr:uid="{00000000-0005-0000-0000-0000F18F0000}"/>
    <cellStyle name="SAPBEXheaderItem 2 2 2 2" xfId="27689" xr:uid="{00000000-0005-0000-0000-0000F28F0000}"/>
    <cellStyle name="SAPBEXheaderItem 2 2 2_BU&amp;IC" xfId="27690" xr:uid="{00000000-0005-0000-0000-0000F38F0000}"/>
    <cellStyle name="SAPBEXheaderItem 2 2 3" xfId="27691" xr:uid="{00000000-0005-0000-0000-0000F48F0000}"/>
    <cellStyle name="SAPBEXheaderItem 2 2 4" xfId="39640" xr:uid="{00000000-0005-0000-0000-0000F58F0000}"/>
    <cellStyle name="SAPBEXheaderItem 2 2 5" xfId="42168" xr:uid="{00000000-0005-0000-0000-0000F68F0000}"/>
    <cellStyle name="SAPBEXheaderItem 2 2 6" xfId="42448" xr:uid="{00000000-0005-0000-0000-0000F78F0000}"/>
    <cellStyle name="SAPBEXheaderItem 2 2 7" xfId="38521" xr:uid="{00000000-0005-0000-0000-0000F88F0000}"/>
    <cellStyle name="SAPBEXheaderItem 2 2 8" xfId="41743" xr:uid="{00000000-0005-0000-0000-0000F98F0000}"/>
    <cellStyle name="SAPBEXheaderItem 2 2 9" xfId="41775" xr:uid="{00000000-0005-0000-0000-0000FA8F0000}"/>
    <cellStyle name="SAPBEXheaderItem 2 2_BU&amp;IC" xfId="27692" xr:uid="{00000000-0005-0000-0000-0000FB8F0000}"/>
    <cellStyle name="SAPBEXheaderItem 2 3" xfId="27693" xr:uid="{00000000-0005-0000-0000-0000FC8F0000}"/>
    <cellStyle name="SAPBEXheaderItem 2 3 2" xfId="27694" xr:uid="{00000000-0005-0000-0000-0000FD8F0000}"/>
    <cellStyle name="SAPBEXheaderItem 2 3 3" xfId="39641" xr:uid="{00000000-0005-0000-0000-0000FE8F0000}"/>
    <cellStyle name="SAPBEXheaderItem 2 3_BU&amp;IC" xfId="27695" xr:uid="{00000000-0005-0000-0000-0000FF8F0000}"/>
    <cellStyle name="SAPBEXheaderItem 2 4" xfId="27696" xr:uid="{00000000-0005-0000-0000-000000900000}"/>
    <cellStyle name="SAPBEXheaderItem 2 4 2" xfId="39642" xr:uid="{00000000-0005-0000-0000-000001900000}"/>
    <cellStyle name="SAPBEXheaderItem 2 5" xfId="27697" xr:uid="{00000000-0005-0000-0000-000002900000}"/>
    <cellStyle name="SAPBEXheaderItem 2 5 2" xfId="39643" xr:uid="{00000000-0005-0000-0000-000003900000}"/>
    <cellStyle name="SAPBEXheaderItem 2 6" xfId="27698" xr:uid="{00000000-0005-0000-0000-000004900000}"/>
    <cellStyle name="SAPBEXheaderItem 2 7" xfId="27686" xr:uid="{00000000-0005-0000-0000-000005900000}"/>
    <cellStyle name="SAPBEXheaderItem 2_5 year overview margin" xfId="37702" xr:uid="{00000000-0005-0000-0000-000006900000}"/>
    <cellStyle name="SAPBEXheaderItem 3" xfId="27699" xr:uid="{00000000-0005-0000-0000-000007900000}"/>
    <cellStyle name="SAPBEXheaderItem 3 10" xfId="41748" xr:uid="{00000000-0005-0000-0000-000008900000}"/>
    <cellStyle name="SAPBEXheaderItem 3 2" xfId="27700" xr:uid="{00000000-0005-0000-0000-000009900000}"/>
    <cellStyle name="SAPBEXheaderItem 3 2 2" xfId="27701" xr:uid="{00000000-0005-0000-0000-00000A900000}"/>
    <cellStyle name="SAPBEXheaderItem 3 2 3" xfId="39645" xr:uid="{00000000-0005-0000-0000-00000B900000}"/>
    <cellStyle name="SAPBEXheaderItem 3 2_BU&amp;IC" xfId="27702" xr:uid="{00000000-0005-0000-0000-00000C900000}"/>
    <cellStyle name="SAPBEXheaderItem 3 3" xfId="27703" xr:uid="{00000000-0005-0000-0000-00000D900000}"/>
    <cellStyle name="SAPBEXheaderItem 3 3 2" xfId="39646" xr:uid="{00000000-0005-0000-0000-00000E900000}"/>
    <cellStyle name="SAPBEXheaderItem 3 4" xfId="27704" xr:uid="{00000000-0005-0000-0000-00000F900000}"/>
    <cellStyle name="SAPBEXheaderItem 3 5" xfId="39644" xr:uid="{00000000-0005-0000-0000-000010900000}"/>
    <cellStyle name="SAPBEXheaderItem 3 6" xfId="42169" xr:uid="{00000000-0005-0000-0000-000011900000}"/>
    <cellStyle name="SAPBEXheaderItem 3 7" xfId="42447" xr:uid="{00000000-0005-0000-0000-000012900000}"/>
    <cellStyle name="SAPBEXheaderItem 3 8" xfId="42376" xr:uid="{00000000-0005-0000-0000-000013900000}"/>
    <cellStyle name="SAPBEXheaderItem 3 9" xfId="38590" xr:uid="{00000000-0005-0000-0000-000014900000}"/>
    <cellStyle name="SAPBEXheaderItem 3_BU&amp;IC" xfId="27705" xr:uid="{00000000-0005-0000-0000-000015900000}"/>
    <cellStyle name="SAPBEXheaderItem 4" xfId="27706" xr:uid="{00000000-0005-0000-0000-000016900000}"/>
    <cellStyle name="SAPBEXheaderItem 4 2" xfId="27707" xr:uid="{00000000-0005-0000-0000-000017900000}"/>
    <cellStyle name="SAPBEXheaderItem 4 2 2" xfId="27708" xr:uid="{00000000-0005-0000-0000-000018900000}"/>
    <cellStyle name="SAPBEXheaderItem 4 2 3" xfId="39648" xr:uid="{00000000-0005-0000-0000-000019900000}"/>
    <cellStyle name="SAPBEXheaderItem 4 2_BU&amp;IC" xfId="27709" xr:uid="{00000000-0005-0000-0000-00001A900000}"/>
    <cellStyle name="SAPBEXheaderItem 4 3" xfId="27710" xr:uid="{00000000-0005-0000-0000-00001B900000}"/>
    <cellStyle name="SAPBEXheaderItem 4 4" xfId="27711" xr:uid="{00000000-0005-0000-0000-00001C900000}"/>
    <cellStyle name="SAPBEXheaderItem 4 5" xfId="39647" xr:uid="{00000000-0005-0000-0000-00001D900000}"/>
    <cellStyle name="SAPBEXheaderItem 4_BU&amp;IC" xfId="27712" xr:uid="{00000000-0005-0000-0000-00001E900000}"/>
    <cellStyle name="SAPBEXheaderItem 5" xfId="27713" xr:uid="{00000000-0005-0000-0000-00001F900000}"/>
    <cellStyle name="SAPBEXheaderItem 5 2" xfId="27714" xr:uid="{00000000-0005-0000-0000-000020900000}"/>
    <cellStyle name="SAPBEXheaderItem 5 2 2" xfId="27715" xr:uid="{00000000-0005-0000-0000-000021900000}"/>
    <cellStyle name="SAPBEXheaderItem 5 2 3" xfId="39650" xr:uid="{00000000-0005-0000-0000-000022900000}"/>
    <cellStyle name="SAPBEXheaderItem 5 2_BU&amp;IC" xfId="27716" xr:uid="{00000000-0005-0000-0000-000023900000}"/>
    <cellStyle name="SAPBEXheaderItem 5 3" xfId="27717" xr:uid="{00000000-0005-0000-0000-000024900000}"/>
    <cellStyle name="SAPBEXheaderItem 5 3 2" xfId="27718" xr:uid="{00000000-0005-0000-0000-000025900000}"/>
    <cellStyle name="SAPBEXheaderItem 5 3_BU&amp;IC" xfId="27719" xr:uid="{00000000-0005-0000-0000-000026900000}"/>
    <cellStyle name="SAPBEXheaderItem 5 4" xfId="27720" xr:uid="{00000000-0005-0000-0000-000027900000}"/>
    <cellStyle name="SAPBEXheaderItem 5 5" xfId="39649" xr:uid="{00000000-0005-0000-0000-000028900000}"/>
    <cellStyle name="SAPBEXheaderItem 5_BU&amp;IC" xfId="27721" xr:uid="{00000000-0005-0000-0000-000029900000}"/>
    <cellStyle name="SAPBEXheaderItem 6" xfId="27722" xr:uid="{00000000-0005-0000-0000-00002A900000}"/>
    <cellStyle name="SAPBEXheaderItem 6 2" xfId="27723" xr:uid="{00000000-0005-0000-0000-00002B900000}"/>
    <cellStyle name="SAPBEXheaderItem 6 2 2" xfId="27724" xr:uid="{00000000-0005-0000-0000-00002C900000}"/>
    <cellStyle name="SAPBEXheaderItem 6 2_BU&amp;IC" xfId="27725" xr:uid="{00000000-0005-0000-0000-00002D900000}"/>
    <cellStyle name="SAPBEXheaderItem 6 3" xfId="39651" xr:uid="{00000000-0005-0000-0000-00002E900000}"/>
    <cellStyle name="SAPBEXheaderItem 6 4" xfId="42170" xr:uid="{00000000-0005-0000-0000-00002F900000}"/>
    <cellStyle name="SAPBEXheaderItem 6 5" xfId="38998" xr:uid="{00000000-0005-0000-0000-000030900000}"/>
    <cellStyle name="SAPBEXheaderItem 6 6" xfId="38441" xr:uid="{00000000-0005-0000-0000-000031900000}"/>
    <cellStyle name="SAPBEXheaderItem 6 7" xfId="39229" xr:uid="{00000000-0005-0000-0000-000032900000}"/>
    <cellStyle name="SAPBEXheaderItem 6 8" xfId="41993" xr:uid="{00000000-0005-0000-0000-000033900000}"/>
    <cellStyle name="SAPBEXheaderItem 6_BU&amp;IC" xfId="27726" xr:uid="{00000000-0005-0000-0000-000034900000}"/>
    <cellStyle name="SAPBEXheaderItem 7" xfId="27727" xr:uid="{00000000-0005-0000-0000-000035900000}"/>
    <cellStyle name="SAPBEXheaderItem 7 2" xfId="27728" xr:uid="{00000000-0005-0000-0000-000036900000}"/>
    <cellStyle name="SAPBEXheaderItem 7 2 2" xfId="27729" xr:uid="{00000000-0005-0000-0000-000037900000}"/>
    <cellStyle name="SAPBEXheaderItem 7 2_BU&amp;IC" xfId="27730" xr:uid="{00000000-0005-0000-0000-000038900000}"/>
    <cellStyle name="SAPBEXheaderItem 7 3" xfId="39652" xr:uid="{00000000-0005-0000-0000-000039900000}"/>
    <cellStyle name="SAPBEXheaderItem 7 4" xfId="42171" xr:uid="{00000000-0005-0000-0000-00003A900000}"/>
    <cellStyle name="SAPBEXheaderItem 7 5" xfId="42428" xr:uid="{00000000-0005-0000-0000-00003B900000}"/>
    <cellStyle name="SAPBEXheaderItem 7 6" xfId="42277" xr:uid="{00000000-0005-0000-0000-00003C900000}"/>
    <cellStyle name="SAPBEXheaderItem 7 7" xfId="42389" xr:uid="{00000000-0005-0000-0000-00003D900000}"/>
    <cellStyle name="SAPBEXheaderItem 7 8" xfId="41793" xr:uid="{00000000-0005-0000-0000-00003E900000}"/>
    <cellStyle name="SAPBEXheaderItem 7_BU&amp;IC" xfId="27731" xr:uid="{00000000-0005-0000-0000-00003F900000}"/>
    <cellStyle name="SAPBEXheaderItem 8" xfId="27732" xr:uid="{00000000-0005-0000-0000-000040900000}"/>
    <cellStyle name="SAPBEXheaderItem 8 2" xfId="27733" xr:uid="{00000000-0005-0000-0000-000041900000}"/>
    <cellStyle name="SAPBEXheaderItem 8 3" xfId="39653" xr:uid="{00000000-0005-0000-0000-000042900000}"/>
    <cellStyle name="SAPBEXheaderItem 8_BU&amp;IC" xfId="27734" xr:uid="{00000000-0005-0000-0000-000043900000}"/>
    <cellStyle name="SAPBEXheaderItem 9" xfId="27735" xr:uid="{00000000-0005-0000-0000-000044900000}"/>
    <cellStyle name="SAPBEXheaderItem_130802_Segmentberichterstattung_V2" xfId="331" xr:uid="{00000000-0005-0000-0000-000045900000}"/>
    <cellStyle name="SAPBEXheaderText" xfId="332" xr:uid="{00000000-0005-0000-0000-000046900000}"/>
    <cellStyle name="SAPBEXheaderText 10" xfId="27736" xr:uid="{00000000-0005-0000-0000-000047900000}"/>
    <cellStyle name="SAPBEXheaderText 11" xfId="809" xr:uid="{00000000-0005-0000-0000-000048900000}"/>
    <cellStyle name="SAPBEXheaderText 2" xfId="333" xr:uid="{00000000-0005-0000-0000-000049900000}"/>
    <cellStyle name="SAPBEXheaderText 2 2" xfId="27738" xr:uid="{00000000-0005-0000-0000-00004A900000}"/>
    <cellStyle name="SAPBEXheaderText 2 2 2" xfId="27739" xr:uid="{00000000-0005-0000-0000-00004B900000}"/>
    <cellStyle name="SAPBEXheaderText 2 2 2 2" xfId="27740" xr:uid="{00000000-0005-0000-0000-00004C900000}"/>
    <cellStyle name="SAPBEXheaderText 2 2 2_BU&amp;IC" xfId="27741" xr:uid="{00000000-0005-0000-0000-00004D900000}"/>
    <cellStyle name="SAPBEXheaderText 2 2 3" xfId="27742" xr:uid="{00000000-0005-0000-0000-00004E900000}"/>
    <cellStyle name="SAPBEXheaderText 2 2 4" xfId="39654" xr:uid="{00000000-0005-0000-0000-00004F900000}"/>
    <cellStyle name="SAPBEXheaderText 2 2 5" xfId="42172" xr:uid="{00000000-0005-0000-0000-000050900000}"/>
    <cellStyle name="SAPBEXheaderText 2 2 6" xfId="41945" xr:uid="{00000000-0005-0000-0000-000051900000}"/>
    <cellStyle name="SAPBEXheaderText 2 2 7" xfId="42350" xr:uid="{00000000-0005-0000-0000-000052900000}"/>
    <cellStyle name="SAPBEXheaderText 2 2 8" xfId="42352" xr:uid="{00000000-0005-0000-0000-000053900000}"/>
    <cellStyle name="SAPBEXheaderText 2 2 9" xfId="41929" xr:uid="{00000000-0005-0000-0000-000054900000}"/>
    <cellStyle name="SAPBEXheaderText 2 2_BU&amp;IC" xfId="27743" xr:uid="{00000000-0005-0000-0000-000055900000}"/>
    <cellStyle name="SAPBEXheaderText 2 3" xfId="27744" xr:uid="{00000000-0005-0000-0000-000056900000}"/>
    <cellStyle name="SAPBEXheaderText 2 3 2" xfId="27745" xr:uid="{00000000-0005-0000-0000-000057900000}"/>
    <cellStyle name="SAPBEXheaderText 2 3 3" xfId="39655" xr:uid="{00000000-0005-0000-0000-000058900000}"/>
    <cellStyle name="SAPBEXheaderText 2 3_BU&amp;IC" xfId="27746" xr:uid="{00000000-0005-0000-0000-000059900000}"/>
    <cellStyle name="SAPBEXheaderText 2 4" xfId="27747" xr:uid="{00000000-0005-0000-0000-00005A900000}"/>
    <cellStyle name="SAPBEXheaderText 2 4 2" xfId="39656" xr:uid="{00000000-0005-0000-0000-00005B900000}"/>
    <cellStyle name="SAPBEXheaderText 2 5" xfId="27748" xr:uid="{00000000-0005-0000-0000-00005C900000}"/>
    <cellStyle name="SAPBEXheaderText 2 5 2" xfId="39657" xr:uid="{00000000-0005-0000-0000-00005D900000}"/>
    <cellStyle name="SAPBEXheaderText 2 6" xfId="27749" xr:uid="{00000000-0005-0000-0000-00005E900000}"/>
    <cellStyle name="SAPBEXheaderText 2 7" xfId="27737" xr:uid="{00000000-0005-0000-0000-00005F900000}"/>
    <cellStyle name="SAPBEXheaderText 2_5 year overview margin" xfId="37703" xr:uid="{00000000-0005-0000-0000-000060900000}"/>
    <cellStyle name="SAPBEXheaderText 3" xfId="27750" xr:uid="{00000000-0005-0000-0000-000061900000}"/>
    <cellStyle name="SAPBEXheaderText 3 10" xfId="38491" xr:uid="{00000000-0005-0000-0000-000062900000}"/>
    <cellStyle name="SAPBEXheaderText 3 2" xfId="27751" xr:uid="{00000000-0005-0000-0000-000063900000}"/>
    <cellStyle name="SAPBEXheaderText 3 2 2" xfId="27752" xr:uid="{00000000-0005-0000-0000-000064900000}"/>
    <cellStyle name="SAPBEXheaderText 3 2 3" xfId="39659" xr:uid="{00000000-0005-0000-0000-000065900000}"/>
    <cellStyle name="SAPBEXheaderText 3 2_BU&amp;IC" xfId="27753" xr:uid="{00000000-0005-0000-0000-000066900000}"/>
    <cellStyle name="SAPBEXheaderText 3 3" xfId="27754" xr:uid="{00000000-0005-0000-0000-000067900000}"/>
    <cellStyle name="SAPBEXheaderText 3 3 2" xfId="39660" xr:uid="{00000000-0005-0000-0000-000068900000}"/>
    <cellStyle name="SAPBEXheaderText 3 4" xfId="27755" xr:uid="{00000000-0005-0000-0000-000069900000}"/>
    <cellStyle name="SAPBEXheaderText 3 5" xfId="39658" xr:uid="{00000000-0005-0000-0000-00006A900000}"/>
    <cellStyle name="SAPBEXheaderText 3 6" xfId="42173" xr:uid="{00000000-0005-0000-0000-00006B900000}"/>
    <cellStyle name="SAPBEXheaderText 3 7" xfId="38543" xr:uid="{00000000-0005-0000-0000-00006C900000}"/>
    <cellStyle name="SAPBEXheaderText 3 8" xfId="42023" xr:uid="{00000000-0005-0000-0000-00006D900000}"/>
    <cellStyle name="SAPBEXheaderText 3 9" xfId="42441" xr:uid="{00000000-0005-0000-0000-00006E900000}"/>
    <cellStyle name="SAPBEXheaderText 3_BU&amp;IC" xfId="27756" xr:uid="{00000000-0005-0000-0000-00006F900000}"/>
    <cellStyle name="SAPBEXheaderText 4" xfId="27757" xr:uid="{00000000-0005-0000-0000-000070900000}"/>
    <cellStyle name="SAPBEXheaderText 4 2" xfId="27758" xr:uid="{00000000-0005-0000-0000-000071900000}"/>
    <cellStyle name="SAPBEXheaderText 4 2 2" xfId="27759" xr:uid="{00000000-0005-0000-0000-000072900000}"/>
    <cellStyle name="SAPBEXheaderText 4 2 3" xfId="39662" xr:uid="{00000000-0005-0000-0000-000073900000}"/>
    <cellStyle name="SAPBEXheaderText 4 2_BU&amp;IC" xfId="27760" xr:uid="{00000000-0005-0000-0000-000074900000}"/>
    <cellStyle name="SAPBEXheaderText 4 3" xfId="27761" xr:uid="{00000000-0005-0000-0000-000075900000}"/>
    <cellStyle name="SAPBEXheaderText 4 4" xfId="27762" xr:uid="{00000000-0005-0000-0000-000076900000}"/>
    <cellStyle name="SAPBEXheaderText 4 5" xfId="39661" xr:uid="{00000000-0005-0000-0000-000077900000}"/>
    <cellStyle name="SAPBEXheaderText 4_BU&amp;IC" xfId="27763" xr:uid="{00000000-0005-0000-0000-000078900000}"/>
    <cellStyle name="SAPBEXheaderText 5" xfId="27764" xr:uid="{00000000-0005-0000-0000-000079900000}"/>
    <cellStyle name="SAPBEXheaderText 5 2" xfId="27765" xr:uid="{00000000-0005-0000-0000-00007A900000}"/>
    <cellStyle name="SAPBEXheaderText 5 2 2" xfId="27766" xr:uid="{00000000-0005-0000-0000-00007B900000}"/>
    <cellStyle name="SAPBEXheaderText 5 2 3" xfId="39664" xr:uid="{00000000-0005-0000-0000-00007C900000}"/>
    <cellStyle name="SAPBEXheaderText 5 2_BU&amp;IC" xfId="27767" xr:uid="{00000000-0005-0000-0000-00007D900000}"/>
    <cellStyle name="SAPBEXheaderText 5 3" xfId="27768" xr:uid="{00000000-0005-0000-0000-00007E900000}"/>
    <cellStyle name="SAPBEXheaderText 5 3 2" xfId="27769" xr:uid="{00000000-0005-0000-0000-00007F900000}"/>
    <cellStyle name="SAPBEXheaderText 5 3_BU&amp;IC" xfId="27770" xr:uid="{00000000-0005-0000-0000-000080900000}"/>
    <cellStyle name="SAPBEXheaderText 5 4" xfId="27771" xr:uid="{00000000-0005-0000-0000-000081900000}"/>
    <cellStyle name="SAPBEXheaderText 5 5" xfId="39663" xr:uid="{00000000-0005-0000-0000-000082900000}"/>
    <cellStyle name="SAPBEXheaderText 5_BU&amp;IC" xfId="27772" xr:uid="{00000000-0005-0000-0000-000083900000}"/>
    <cellStyle name="SAPBEXheaderText 6" xfId="27773" xr:uid="{00000000-0005-0000-0000-000084900000}"/>
    <cellStyle name="SAPBEXheaderText 6 2" xfId="27774" xr:uid="{00000000-0005-0000-0000-000085900000}"/>
    <cellStyle name="SAPBEXheaderText 6 2 2" xfId="27775" xr:uid="{00000000-0005-0000-0000-000086900000}"/>
    <cellStyle name="SAPBEXheaderText 6 2_BU&amp;IC" xfId="27776" xr:uid="{00000000-0005-0000-0000-000087900000}"/>
    <cellStyle name="SAPBEXheaderText 6 3" xfId="39665" xr:uid="{00000000-0005-0000-0000-000088900000}"/>
    <cellStyle name="SAPBEXheaderText 6 4" xfId="42174" xr:uid="{00000000-0005-0000-0000-000089900000}"/>
    <cellStyle name="SAPBEXheaderText 6 5" xfId="41942" xr:uid="{00000000-0005-0000-0000-00008A900000}"/>
    <cellStyle name="SAPBEXheaderText 6 6" xfId="42317" xr:uid="{00000000-0005-0000-0000-00008B900000}"/>
    <cellStyle name="SAPBEXheaderText 6 7" xfId="41745" xr:uid="{00000000-0005-0000-0000-00008C900000}"/>
    <cellStyle name="SAPBEXheaderText 6 8" xfId="41782" xr:uid="{00000000-0005-0000-0000-00008D900000}"/>
    <cellStyle name="SAPBEXheaderText 6_BU&amp;IC" xfId="27777" xr:uid="{00000000-0005-0000-0000-00008E900000}"/>
    <cellStyle name="SAPBEXheaderText 7" xfId="27778" xr:uid="{00000000-0005-0000-0000-00008F900000}"/>
    <cellStyle name="SAPBEXheaderText 7 2" xfId="27779" xr:uid="{00000000-0005-0000-0000-000090900000}"/>
    <cellStyle name="SAPBEXheaderText 7 2 2" xfId="27780" xr:uid="{00000000-0005-0000-0000-000091900000}"/>
    <cellStyle name="SAPBEXheaderText 7 2_BU&amp;IC" xfId="27781" xr:uid="{00000000-0005-0000-0000-000092900000}"/>
    <cellStyle name="SAPBEXheaderText 7 3" xfId="39666" xr:uid="{00000000-0005-0000-0000-000093900000}"/>
    <cellStyle name="SAPBEXheaderText 7 4" xfId="42175" xr:uid="{00000000-0005-0000-0000-000094900000}"/>
    <cellStyle name="SAPBEXheaderText 7 5" xfId="41944" xr:uid="{00000000-0005-0000-0000-000095900000}"/>
    <cellStyle name="SAPBEXheaderText 7 6" xfId="42388" xr:uid="{00000000-0005-0000-0000-000096900000}"/>
    <cellStyle name="SAPBEXheaderText 7 7" xfId="42491" xr:uid="{00000000-0005-0000-0000-000097900000}"/>
    <cellStyle name="SAPBEXheaderText 7 8" xfId="40613" xr:uid="{00000000-0005-0000-0000-000098900000}"/>
    <cellStyle name="SAPBEXheaderText 7_BU&amp;IC" xfId="27782" xr:uid="{00000000-0005-0000-0000-000099900000}"/>
    <cellStyle name="SAPBEXheaderText 8" xfId="27783" xr:uid="{00000000-0005-0000-0000-00009A900000}"/>
    <cellStyle name="SAPBEXheaderText 8 2" xfId="27784" xr:uid="{00000000-0005-0000-0000-00009B900000}"/>
    <cellStyle name="SAPBEXheaderText 8 2 2" xfId="27785" xr:uid="{00000000-0005-0000-0000-00009C900000}"/>
    <cellStyle name="SAPBEXheaderText 8 2_BU&amp;IC" xfId="27786" xr:uid="{00000000-0005-0000-0000-00009D900000}"/>
    <cellStyle name="SAPBEXheaderText 8 3" xfId="39667" xr:uid="{00000000-0005-0000-0000-00009E900000}"/>
    <cellStyle name="SAPBEXheaderText 8 4" xfId="42176" xr:uid="{00000000-0005-0000-0000-00009F900000}"/>
    <cellStyle name="SAPBEXheaderText 8 5" xfId="41943" xr:uid="{00000000-0005-0000-0000-0000A0900000}"/>
    <cellStyle name="SAPBEXheaderText 8 6" xfId="42432" xr:uid="{00000000-0005-0000-0000-0000A1900000}"/>
    <cellStyle name="SAPBEXheaderText 8 7" xfId="42213" xr:uid="{00000000-0005-0000-0000-0000A2900000}"/>
    <cellStyle name="SAPBEXheaderText 8 8" xfId="38524" xr:uid="{00000000-0005-0000-0000-0000A3900000}"/>
    <cellStyle name="SAPBEXheaderText 8_BU&amp;IC" xfId="27787" xr:uid="{00000000-0005-0000-0000-0000A4900000}"/>
    <cellStyle name="SAPBEXheaderText 9" xfId="27788" xr:uid="{00000000-0005-0000-0000-0000A5900000}"/>
    <cellStyle name="SAPBEXheaderText 9 2" xfId="39668" xr:uid="{00000000-0005-0000-0000-0000A6900000}"/>
    <cellStyle name="SAPBEXheaderText_130802_Segmentberichterstattung_V2" xfId="334" xr:uid="{00000000-0005-0000-0000-0000A7900000}"/>
    <cellStyle name="SAPBEXHLevel0" xfId="335" xr:uid="{00000000-0005-0000-0000-0000A8900000}"/>
    <cellStyle name="SAPBEXHLevel0 10" xfId="27789" xr:uid="{00000000-0005-0000-0000-0000A9900000}"/>
    <cellStyle name="SAPBEXHLevel0 10 2" xfId="39669" xr:uid="{00000000-0005-0000-0000-0000AA900000}"/>
    <cellStyle name="SAPBEXHLevel0 11" xfId="810" xr:uid="{00000000-0005-0000-0000-0000AB900000}"/>
    <cellStyle name="SAPBEXHLevel0 2" xfId="336" xr:uid="{00000000-0005-0000-0000-0000AC900000}"/>
    <cellStyle name="SAPBEXHLevel0 2 2" xfId="27790" xr:uid="{00000000-0005-0000-0000-0000AD900000}"/>
    <cellStyle name="SAPBEXHLevel0 2 2 10" xfId="42488" xr:uid="{00000000-0005-0000-0000-0000AE900000}"/>
    <cellStyle name="SAPBEXHLevel0 2 2 2" xfId="27791" xr:uid="{00000000-0005-0000-0000-0000AF900000}"/>
    <cellStyle name="SAPBEXHLevel0 2 2 2 2" xfId="27792" xr:uid="{00000000-0005-0000-0000-0000B0900000}"/>
    <cellStyle name="SAPBEXHLevel0 2 2 2_BU&amp;IC" xfId="27793" xr:uid="{00000000-0005-0000-0000-0000B1900000}"/>
    <cellStyle name="SAPBEXHLevel0 2 2 3" xfId="27794" xr:uid="{00000000-0005-0000-0000-0000B2900000}"/>
    <cellStyle name="SAPBEXHLevel0 2 2 3 2" xfId="27795" xr:uid="{00000000-0005-0000-0000-0000B3900000}"/>
    <cellStyle name="SAPBEXHLevel0 2 2 3_BU&amp;IC" xfId="27796" xr:uid="{00000000-0005-0000-0000-0000B4900000}"/>
    <cellStyle name="SAPBEXHLevel0 2 2 4" xfId="27797" xr:uid="{00000000-0005-0000-0000-0000B5900000}"/>
    <cellStyle name="SAPBEXHLevel0 2 2 5" xfId="39670" xr:uid="{00000000-0005-0000-0000-0000B6900000}"/>
    <cellStyle name="SAPBEXHLevel0 2 2 6" xfId="42177" xr:uid="{00000000-0005-0000-0000-0000B7900000}"/>
    <cellStyle name="SAPBEXHLevel0 2 2 7" xfId="38525" xr:uid="{00000000-0005-0000-0000-0000B8900000}"/>
    <cellStyle name="SAPBEXHLevel0 2 2 8" xfId="42404" xr:uid="{00000000-0005-0000-0000-0000B9900000}"/>
    <cellStyle name="SAPBEXHLevel0 2 2 9" xfId="41772" xr:uid="{00000000-0005-0000-0000-0000BA900000}"/>
    <cellStyle name="SAPBEXHLevel0 2 2_BU&amp;IC" xfId="27798" xr:uid="{00000000-0005-0000-0000-0000BB900000}"/>
    <cellStyle name="SAPBEXHLevel0 2 3" xfId="27799" xr:uid="{00000000-0005-0000-0000-0000BC900000}"/>
    <cellStyle name="SAPBEXHLevel0 2 3 2" xfId="27800" xr:uid="{00000000-0005-0000-0000-0000BD900000}"/>
    <cellStyle name="SAPBEXHLevel0 2 3 3" xfId="39671" xr:uid="{00000000-0005-0000-0000-0000BE900000}"/>
    <cellStyle name="SAPBEXHLevel0 2 3_BU&amp;IC" xfId="27801" xr:uid="{00000000-0005-0000-0000-0000BF900000}"/>
    <cellStyle name="SAPBEXHLevel0 2 4" xfId="27802" xr:uid="{00000000-0005-0000-0000-0000C0900000}"/>
    <cellStyle name="SAPBEXHLevel0 2 4 2" xfId="27803" xr:uid="{00000000-0005-0000-0000-0000C1900000}"/>
    <cellStyle name="SAPBEXHLevel0 2 4 3" xfId="39672" xr:uid="{00000000-0005-0000-0000-0000C2900000}"/>
    <cellStyle name="SAPBEXHLevel0 2 4_BU&amp;IC" xfId="27804" xr:uid="{00000000-0005-0000-0000-0000C3900000}"/>
    <cellStyle name="SAPBEXHLevel0 2 5" xfId="27805" xr:uid="{00000000-0005-0000-0000-0000C4900000}"/>
    <cellStyle name="SAPBEXHLevel0 2 5 2" xfId="39673" xr:uid="{00000000-0005-0000-0000-0000C5900000}"/>
    <cellStyle name="SAPBEXHLevel0 2 6" xfId="27806" xr:uid="{00000000-0005-0000-0000-0000C6900000}"/>
    <cellStyle name="SAPBEXHLevel0 2 7" xfId="811" xr:uid="{00000000-0005-0000-0000-0000C7900000}"/>
    <cellStyle name="SAPBEXHLevel0 2_5 year overview margin" xfId="37704" xr:uid="{00000000-0005-0000-0000-0000C8900000}"/>
    <cellStyle name="SAPBEXHLevel0 3" xfId="812" xr:uid="{00000000-0005-0000-0000-0000C9900000}"/>
    <cellStyle name="SAPBEXHLevel0 3 2" xfId="27807" xr:uid="{00000000-0005-0000-0000-0000CA900000}"/>
    <cellStyle name="SAPBEXHLevel0 3 2 2" xfId="27808" xr:uid="{00000000-0005-0000-0000-0000CB900000}"/>
    <cellStyle name="SAPBEXHLevel0 3 2 3" xfId="39675" xr:uid="{00000000-0005-0000-0000-0000CC900000}"/>
    <cellStyle name="SAPBEXHLevel0 3 2_BU&amp;IC" xfId="27809" xr:uid="{00000000-0005-0000-0000-0000CD900000}"/>
    <cellStyle name="SAPBEXHLevel0 3 3" xfId="27810" xr:uid="{00000000-0005-0000-0000-0000CE900000}"/>
    <cellStyle name="SAPBEXHLevel0 3 3 2" xfId="27811" xr:uid="{00000000-0005-0000-0000-0000CF900000}"/>
    <cellStyle name="SAPBEXHLevel0 3 3 3" xfId="39676" xr:uid="{00000000-0005-0000-0000-0000D0900000}"/>
    <cellStyle name="SAPBEXHLevel0 3 3_BU&amp;IC" xfId="27812" xr:uid="{00000000-0005-0000-0000-0000D1900000}"/>
    <cellStyle name="SAPBEXHLevel0 3 4" xfId="27813" xr:uid="{00000000-0005-0000-0000-0000D2900000}"/>
    <cellStyle name="SAPBEXHLevel0 3 5" xfId="39674" xr:uid="{00000000-0005-0000-0000-0000D3900000}"/>
    <cellStyle name="SAPBEXHLevel0 3_BU&amp;IC" xfId="27814" xr:uid="{00000000-0005-0000-0000-0000D4900000}"/>
    <cellStyle name="SAPBEXHLevel0 4" xfId="27815" xr:uid="{00000000-0005-0000-0000-0000D5900000}"/>
    <cellStyle name="SAPBEXHLevel0 4 2" xfId="27816" xr:uid="{00000000-0005-0000-0000-0000D6900000}"/>
    <cellStyle name="SAPBEXHLevel0 4 2 2" xfId="27817" xr:uid="{00000000-0005-0000-0000-0000D7900000}"/>
    <cellStyle name="SAPBEXHLevel0 4 2 3" xfId="39678" xr:uid="{00000000-0005-0000-0000-0000D8900000}"/>
    <cellStyle name="SAPBEXHLevel0 4 2_BU&amp;IC" xfId="27818" xr:uid="{00000000-0005-0000-0000-0000D9900000}"/>
    <cellStyle name="SAPBEXHLevel0 4 3" xfId="27819" xr:uid="{00000000-0005-0000-0000-0000DA900000}"/>
    <cellStyle name="SAPBEXHLevel0 4 4" xfId="39677" xr:uid="{00000000-0005-0000-0000-0000DB900000}"/>
    <cellStyle name="SAPBEXHLevel0 4_BU&amp;IC" xfId="27820" xr:uid="{00000000-0005-0000-0000-0000DC900000}"/>
    <cellStyle name="SAPBEXHLevel0 5" xfId="27821" xr:uid="{00000000-0005-0000-0000-0000DD900000}"/>
    <cellStyle name="SAPBEXHLevel0 5 2" xfId="27822" xr:uid="{00000000-0005-0000-0000-0000DE900000}"/>
    <cellStyle name="SAPBEXHLevel0 5 2 2" xfId="27823" xr:uid="{00000000-0005-0000-0000-0000DF900000}"/>
    <cellStyle name="SAPBEXHLevel0 5 2 3" xfId="39680" xr:uid="{00000000-0005-0000-0000-0000E0900000}"/>
    <cellStyle name="SAPBEXHLevel0 5 2_BU&amp;IC" xfId="27824" xr:uid="{00000000-0005-0000-0000-0000E1900000}"/>
    <cellStyle name="SAPBEXHLevel0 5 3" xfId="27825" xr:uid="{00000000-0005-0000-0000-0000E2900000}"/>
    <cellStyle name="SAPBEXHLevel0 5 4" xfId="39679" xr:uid="{00000000-0005-0000-0000-0000E3900000}"/>
    <cellStyle name="SAPBEXHLevel0 5_BU&amp;IC" xfId="27826" xr:uid="{00000000-0005-0000-0000-0000E4900000}"/>
    <cellStyle name="SAPBEXHLevel0 6" xfId="27827" xr:uid="{00000000-0005-0000-0000-0000E5900000}"/>
    <cellStyle name="SAPBEXHLevel0 6 2" xfId="27828" xr:uid="{00000000-0005-0000-0000-0000E6900000}"/>
    <cellStyle name="SAPBEXHLevel0 6 3" xfId="39681" xr:uid="{00000000-0005-0000-0000-0000E7900000}"/>
    <cellStyle name="SAPBEXHLevel0 6_BU&amp;IC" xfId="27829" xr:uid="{00000000-0005-0000-0000-0000E8900000}"/>
    <cellStyle name="SAPBEXHLevel0 7" xfId="27830" xr:uid="{00000000-0005-0000-0000-0000E9900000}"/>
    <cellStyle name="SAPBEXHLevel0 7 2" xfId="27831" xr:uid="{00000000-0005-0000-0000-0000EA900000}"/>
    <cellStyle name="SAPBEXHLevel0 7 3" xfId="39682" xr:uid="{00000000-0005-0000-0000-0000EB900000}"/>
    <cellStyle name="SAPBEXHLevel0 7_BU&amp;IC" xfId="27832" xr:uid="{00000000-0005-0000-0000-0000EC900000}"/>
    <cellStyle name="SAPBEXHLevel0 8" xfId="27833" xr:uid="{00000000-0005-0000-0000-0000ED900000}"/>
    <cellStyle name="SAPBEXHLevel0 8 2" xfId="27834" xr:uid="{00000000-0005-0000-0000-0000EE900000}"/>
    <cellStyle name="SAPBEXHLevel0 8 3" xfId="39683" xr:uid="{00000000-0005-0000-0000-0000EF900000}"/>
    <cellStyle name="SAPBEXHLevel0 8_BU&amp;IC" xfId="27835" xr:uid="{00000000-0005-0000-0000-0000F0900000}"/>
    <cellStyle name="SAPBEXHLevel0 9" xfId="27836" xr:uid="{00000000-0005-0000-0000-0000F1900000}"/>
    <cellStyle name="SAPBEXHLevel0 9 2" xfId="39684" xr:uid="{00000000-0005-0000-0000-0000F2900000}"/>
    <cellStyle name="SAPBEXHLevel0_130802_Segmentberichterstattung_V2" xfId="337" xr:uid="{00000000-0005-0000-0000-0000F3900000}"/>
    <cellStyle name="SAPBEXHLevel0X" xfId="338" xr:uid="{00000000-0005-0000-0000-0000F4900000}"/>
    <cellStyle name="SAPBEXHLevel0X 10" xfId="27837" xr:uid="{00000000-0005-0000-0000-0000F5900000}"/>
    <cellStyle name="SAPBEXHLevel0X 10 2" xfId="39685" xr:uid="{00000000-0005-0000-0000-0000F6900000}"/>
    <cellStyle name="SAPBEXHLevel0X 11" xfId="813" xr:uid="{00000000-0005-0000-0000-0000F7900000}"/>
    <cellStyle name="SAPBEXHLevel0X 2" xfId="814" xr:uid="{00000000-0005-0000-0000-0000F8900000}"/>
    <cellStyle name="SAPBEXHLevel0X 2 10" xfId="38589" xr:uid="{00000000-0005-0000-0000-0000F9900000}"/>
    <cellStyle name="SAPBEXHLevel0X 2 2" xfId="27838" xr:uid="{00000000-0005-0000-0000-0000FA900000}"/>
    <cellStyle name="SAPBEXHLevel0X 2 2 10" xfId="42211" xr:uid="{00000000-0005-0000-0000-0000FB900000}"/>
    <cellStyle name="SAPBEXHLevel0X 2 2 2" xfId="27839" xr:uid="{00000000-0005-0000-0000-0000FC900000}"/>
    <cellStyle name="SAPBEXHLevel0X 2 2 2 2" xfId="27840" xr:uid="{00000000-0005-0000-0000-0000FD900000}"/>
    <cellStyle name="SAPBEXHLevel0X 2 2 2_BU&amp;IC" xfId="27841" xr:uid="{00000000-0005-0000-0000-0000FE900000}"/>
    <cellStyle name="SAPBEXHLevel0X 2 2 3" xfId="27842" xr:uid="{00000000-0005-0000-0000-0000FF900000}"/>
    <cellStyle name="SAPBEXHLevel0X 2 2 3 2" xfId="27843" xr:uid="{00000000-0005-0000-0000-000000910000}"/>
    <cellStyle name="SAPBEXHLevel0X 2 2 3_BU&amp;IC" xfId="27844" xr:uid="{00000000-0005-0000-0000-000001910000}"/>
    <cellStyle name="SAPBEXHLevel0X 2 2 4" xfId="27845" xr:uid="{00000000-0005-0000-0000-000002910000}"/>
    <cellStyle name="SAPBEXHLevel0X 2 2 5" xfId="39687" xr:uid="{00000000-0005-0000-0000-000003910000}"/>
    <cellStyle name="SAPBEXHLevel0X 2 2 6" xfId="42181" xr:uid="{00000000-0005-0000-0000-000004910000}"/>
    <cellStyle name="SAPBEXHLevel0X 2 2 7" xfId="41938" xr:uid="{00000000-0005-0000-0000-000005910000}"/>
    <cellStyle name="SAPBEXHLevel0X 2 2 8" xfId="38537" xr:uid="{00000000-0005-0000-0000-000006910000}"/>
    <cellStyle name="SAPBEXHLevel0X 2 2 9" xfId="38374" xr:uid="{00000000-0005-0000-0000-000007910000}"/>
    <cellStyle name="SAPBEXHLevel0X 2 2_BU&amp;IC" xfId="27846" xr:uid="{00000000-0005-0000-0000-000008910000}"/>
    <cellStyle name="SAPBEXHLevel0X 2 3" xfId="27847" xr:uid="{00000000-0005-0000-0000-000009910000}"/>
    <cellStyle name="SAPBEXHLevel0X 2 3 2" xfId="27848" xr:uid="{00000000-0005-0000-0000-00000A910000}"/>
    <cellStyle name="SAPBEXHLevel0X 2 3 3" xfId="39688" xr:uid="{00000000-0005-0000-0000-00000B910000}"/>
    <cellStyle name="SAPBEXHLevel0X 2 3_BU&amp;IC" xfId="27849" xr:uid="{00000000-0005-0000-0000-00000C910000}"/>
    <cellStyle name="SAPBEXHLevel0X 2 4" xfId="27850" xr:uid="{00000000-0005-0000-0000-00000D910000}"/>
    <cellStyle name="SAPBEXHLevel0X 2 4 2" xfId="27851" xr:uid="{00000000-0005-0000-0000-00000E910000}"/>
    <cellStyle name="SAPBEXHLevel0X 2 4_BU&amp;IC" xfId="27852" xr:uid="{00000000-0005-0000-0000-00000F910000}"/>
    <cellStyle name="SAPBEXHLevel0X 2 5" xfId="27853" xr:uid="{00000000-0005-0000-0000-000010910000}"/>
    <cellStyle name="SAPBEXHLevel0X 2 6" xfId="39686" xr:uid="{00000000-0005-0000-0000-000011910000}"/>
    <cellStyle name="SAPBEXHLevel0X 2 7" xfId="42180" xr:uid="{00000000-0005-0000-0000-000012910000}"/>
    <cellStyle name="SAPBEXHLevel0X 2 8" xfId="41939" xr:uid="{00000000-0005-0000-0000-000013910000}"/>
    <cellStyle name="SAPBEXHLevel0X 2 9" xfId="42025" xr:uid="{00000000-0005-0000-0000-000014910000}"/>
    <cellStyle name="SAPBEXHLevel0X 2_BU&amp;IC" xfId="27854" xr:uid="{00000000-0005-0000-0000-000015910000}"/>
    <cellStyle name="SAPBEXHLevel0X 3" xfId="815" xr:uid="{00000000-0005-0000-0000-000016910000}"/>
    <cellStyle name="SAPBEXHLevel0X 3 2" xfId="27855" xr:uid="{00000000-0005-0000-0000-000017910000}"/>
    <cellStyle name="SAPBEXHLevel0X 3 2 2" xfId="27856" xr:uid="{00000000-0005-0000-0000-000018910000}"/>
    <cellStyle name="SAPBEXHLevel0X 3 2 3" xfId="39690" xr:uid="{00000000-0005-0000-0000-000019910000}"/>
    <cellStyle name="SAPBEXHLevel0X 3 2_BU&amp;IC" xfId="27857" xr:uid="{00000000-0005-0000-0000-00001A910000}"/>
    <cellStyle name="SAPBEXHLevel0X 3 3" xfId="27858" xr:uid="{00000000-0005-0000-0000-00001B910000}"/>
    <cellStyle name="SAPBEXHLevel0X 3 4" xfId="39689" xr:uid="{00000000-0005-0000-0000-00001C910000}"/>
    <cellStyle name="SAPBEXHLevel0X 3_BU&amp;IC" xfId="27859" xr:uid="{00000000-0005-0000-0000-00001D910000}"/>
    <cellStyle name="SAPBEXHLevel0X 4" xfId="27860" xr:uid="{00000000-0005-0000-0000-00001E910000}"/>
    <cellStyle name="SAPBEXHLevel0X 4 2" xfId="27861" xr:uid="{00000000-0005-0000-0000-00001F910000}"/>
    <cellStyle name="SAPBEXHLevel0X 4 2 2" xfId="27862" xr:uid="{00000000-0005-0000-0000-000020910000}"/>
    <cellStyle name="SAPBEXHLevel0X 4 2 3" xfId="39692" xr:uid="{00000000-0005-0000-0000-000021910000}"/>
    <cellStyle name="SAPBEXHLevel0X 4 2_BU&amp;IC" xfId="27863" xr:uid="{00000000-0005-0000-0000-000022910000}"/>
    <cellStyle name="SAPBEXHLevel0X 4 3" xfId="27864" xr:uid="{00000000-0005-0000-0000-000023910000}"/>
    <cellStyle name="SAPBEXHLevel0X 4 4" xfId="39691" xr:uid="{00000000-0005-0000-0000-000024910000}"/>
    <cellStyle name="SAPBEXHLevel0X 4_BU&amp;IC" xfId="27865" xr:uid="{00000000-0005-0000-0000-000025910000}"/>
    <cellStyle name="SAPBEXHLevel0X 5" xfId="27866" xr:uid="{00000000-0005-0000-0000-000026910000}"/>
    <cellStyle name="SAPBEXHLevel0X 5 2" xfId="27867" xr:uid="{00000000-0005-0000-0000-000027910000}"/>
    <cellStyle name="SAPBEXHLevel0X 5 2 2" xfId="27868" xr:uid="{00000000-0005-0000-0000-000028910000}"/>
    <cellStyle name="SAPBEXHLevel0X 5 2 3" xfId="39694" xr:uid="{00000000-0005-0000-0000-000029910000}"/>
    <cellStyle name="SAPBEXHLevel0X 5 2_BU&amp;IC" xfId="27869" xr:uid="{00000000-0005-0000-0000-00002A910000}"/>
    <cellStyle name="SAPBEXHLevel0X 5 3" xfId="27870" xr:uid="{00000000-0005-0000-0000-00002B910000}"/>
    <cellStyle name="SAPBEXHLevel0X 5 4" xfId="39693" xr:uid="{00000000-0005-0000-0000-00002C910000}"/>
    <cellStyle name="SAPBEXHLevel0X 5_BU&amp;IC" xfId="27871" xr:uid="{00000000-0005-0000-0000-00002D910000}"/>
    <cellStyle name="SAPBEXHLevel0X 6" xfId="27872" xr:uid="{00000000-0005-0000-0000-00002E910000}"/>
    <cellStyle name="SAPBEXHLevel0X 6 2" xfId="27873" xr:uid="{00000000-0005-0000-0000-00002F910000}"/>
    <cellStyle name="SAPBEXHLevel0X 6 3" xfId="39695" xr:uid="{00000000-0005-0000-0000-000030910000}"/>
    <cellStyle name="SAPBEXHLevel0X 6_BU&amp;IC" xfId="27874" xr:uid="{00000000-0005-0000-0000-000031910000}"/>
    <cellStyle name="SAPBEXHLevel0X 7" xfId="27875" xr:uid="{00000000-0005-0000-0000-000032910000}"/>
    <cellStyle name="SAPBEXHLevel0X 7 2" xfId="27876" xr:uid="{00000000-0005-0000-0000-000033910000}"/>
    <cellStyle name="SAPBEXHLevel0X 7 3" xfId="39696" xr:uid="{00000000-0005-0000-0000-000034910000}"/>
    <cellStyle name="SAPBEXHLevel0X 7_BU&amp;IC" xfId="27877" xr:uid="{00000000-0005-0000-0000-000035910000}"/>
    <cellStyle name="SAPBEXHLevel0X 8" xfId="27878" xr:uid="{00000000-0005-0000-0000-000036910000}"/>
    <cellStyle name="SAPBEXHLevel0X 8 2" xfId="27879" xr:uid="{00000000-0005-0000-0000-000037910000}"/>
    <cellStyle name="SAPBEXHLevel0X 8 3" xfId="39697" xr:uid="{00000000-0005-0000-0000-000038910000}"/>
    <cellStyle name="SAPBEXHLevel0X 8_BU&amp;IC" xfId="27880" xr:uid="{00000000-0005-0000-0000-000039910000}"/>
    <cellStyle name="SAPBEXHLevel0X 9" xfId="27881" xr:uid="{00000000-0005-0000-0000-00003A910000}"/>
    <cellStyle name="SAPBEXHLevel0X 9 2" xfId="39698" xr:uid="{00000000-0005-0000-0000-00003B910000}"/>
    <cellStyle name="SAPBEXHLevel0X_5 year overview margin" xfId="37705" xr:uid="{00000000-0005-0000-0000-00003C910000}"/>
    <cellStyle name="SAPBEXHLevel1" xfId="339" xr:uid="{00000000-0005-0000-0000-00003D910000}"/>
    <cellStyle name="SAPBEXHLevel1 10" xfId="27882" xr:uid="{00000000-0005-0000-0000-00003E910000}"/>
    <cellStyle name="SAPBEXHLevel1 10 2" xfId="39699" xr:uid="{00000000-0005-0000-0000-00003F910000}"/>
    <cellStyle name="SAPBEXHLevel1 11" xfId="816" xr:uid="{00000000-0005-0000-0000-000040910000}"/>
    <cellStyle name="SAPBEXHLevel1 2" xfId="340" xr:uid="{00000000-0005-0000-0000-000041910000}"/>
    <cellStyle name="SAPBEXHLevel1 2 2" xfId="27883" xr:uid="{00000000-0005-0000-0000-000042910000}"/>
    <cellStyle name="SAPBEXHLevel1 2 2 10" xfId="42241" xr:uid="{00000000-0005-0000-0000-000043910000}"/>
    <cellStyle name="SAPBEXHLevel1 2 2 2" xfId="27884" xr:uid="{00000000-0005-0000-0000-000044910000}"/>
    <cellStyle name="SAPBEXHLevel1 2 2 2 2" xfId="27885" xr:uid="{00000000-0005-0000-0000-000045910000}"/>
    <cellStyle name="SAPBEXHLevel1 2 2 2_BU&amp;IC" xfId="27886" xr:uid="{00000000-0005-0000-0000-000046910000}"/>
    <cellStyle name="SAPBEXHLevel1 2 2 3" xfId="27887" xr:uid="{00000000-0005-0000-0000-000047910000}"/>
    <cellStyle name="SAPBEXHLevel1 2 2 3 2" xfId="27888" xr:uid="{00000000-0005-0000-0000-000048910000}"/>
    <cellStyle name="SAPBEXHLevel1 2 2 3_BU&amp;IC" xfId="27889" xr:uid="{00000000-0005-0000-0000-000049910000}"/>
    <cellStyle name="SAPBEXHLevel1 2 2 4" xfId="27890" xr:uid="{00000000-0005-0000-0000-00004A910000}"/>
    <cellStyle name="SAPBEXHLevel1 2 2 5" xfId="39700" xr:uid="{00000000-0005-0000-0000-00004B910000}"/>
    <cellStyle name="SAPBEXHLevel1 2 2 6" xfId="42183" xr:uid="{00000000-0005-0000-0000-00004C910000}"/>
    <cellStyle name="SAPBEXHLevel1 2 2 7" xfId="40104" xr:uid="{00000000-0005-0000-0000-00004D910000}"/>
    <cellStyle name="SAPBEXHLevel1 2 2 8" xfId="42318" xr:uid="{00000000-0005-0000-0000-00004E910000}"/>
    <cellStyle name="SAPBEXHLevel1 2 2 9" xfId="37792" xr:uid="{00000000-0005-0000-0000-00004F910000}"/>
    <cellStyle name="SAPBEXHLevel1 2 2_BU&amp;IC" xfId="27891" xr:uid="{00000000-0005-0000-0000-000050910000}"/>
    <cellStyle name="SAPBEXHLevel1 2 3" xfId="27892" xr:uid="{00000000-0005-0000-0000-000051910000}"/>
    <cellStyle name="SAPBEXHLevel1 2 3 2" xfId="27893" xr:uid="{00000000-0005-0000-0000-000052910000}"/>
    <cellStyle name="SAPBEXHLevel1 2 3 3" xfId="39701" xr:uid="{00000000-0005-0000-0000-000053910000}"/>
    <cellStyle name="SAPBEXHLevel1 2 3_BU&amp;IC" xfId="27894" xr:uid="{00000000-0005-0000-0000-000054910000}"/>
    <cellStyle name="SAPBEXHLevel1 2 4" xfId="27895" xr:uid="{00000000-0005-0000-0000-000055910000}"/>
    <cellStyle name="SAPBEXHLevel1 2 4 2" xfId="27896" xr:uid="{00000000-0005-0000-0000-000056910000}"/>
    <cellStyle name="SAPBEXHLevel1 2 4 3" xfId="39702" xr:uid="{00000000-0005-0000-0000-000057910000}"/>
    <cellStyle name="SAPBEXHLevel1 2 4_BU&amp;IC" xfId="27897" xr:uid="{00000000-0005-0000-0000-000058910000}"/>
    <cellStyle name="SAPBEXHLevel1 2 5" xfId="27898" xr:uid="{00000000-0005-0000-0000-000059910000}"/>
    <cellStyle name="SAPBEXHLevel1 2 5 2" xfId="39703" xr:uid="{00000000-0005-0000-0000-00005A910000}"/>
    <cellStyle name="SAPBEXHLevel1 2 6" xfId="27899" xr:uid="{00000000-0005-0000-0000-00005B910000}"/>
    <cellStyle name="SAPBEXHLevel1 2 7" xfId="817" xr:uid="{00000000-0005-0000-0000-00005C910000}"/>
    <cellStyle name="SAPBEXHLevel1 2_5 year overview margin" xfId="37706" xr:uid="{00000000-0005-0000-0000-00005D910000}"/>
    <cellStyle name="SAPBEXHLevel1 3" xfId="818" xr:uid="{00000000-0005-0000-0000-00005E910000}"/>
    <cellStyle name="SAPBEXHLevel1 3 2" xfId="27900" xr:uid="{00000000-0005-0000-0000-00005F910000}"/>
    <cellStyle name="SAPBEXHLevel1 3 2 2" xfId="27901" xr:uid="{00000000-0005-0000-0000-000060910000}"/>
    <cellStyle name="SAPBEXHLevel1 3 2 3" xfId="39705" xr:uid="{00000000-0005-0000-0000-000061910000}"/>
    <cellStyle name="SAPBEXHLevel1 3 2_BU&amp;IC" xfId="27902" xr:uid="{00000000-0005-0000-0000-000062910000}"/>
    <cellStyle name="SAPBEXHLevel1 3 3" xfId="27903" xr:uid="{00000000-0005-0000-0000-000063910000}"/>
    <cellStyle name="SAPBEXHLevel1 3 3 2" xfId="27904" xr:uid="{00000000-0005-0000-0000-000064910000}"/>
    <cellStyle name="SAPBEXHLevel1 3 3_BU&amp;IC" xfId="27905" xr:uid="{00000000-0005-0000-0000-000065910000}"/>
    <cellStyle name="SAPBEXHLevel1 3 4" xfId="27906" xr:uid="{00000000-0005-0000-0000-000066910000}"/>
    <cellStyle name="SAPBEXHLevel1 3 5" xfId="39704" xr:uid="{00000000-0005-0000-0000-000067910000}"/>
    <cellStyle name="SAPBEXHLevel1 3_BU&amp;IC" xfId="27907" xr:uid="{00000000-0005-0000-0000-000068910000}"/>
    <cellStyle name="SAPBEXHLevel1 4" xfId="27908" xr:uid="{00000000-0005-0000-0000-000069910000}"/>
    <cellStyle name="SAPBEXHLevel1 4 2" xfId="27909" xr:uid="{00000000-0005-0000-0000-00006A910000}"/>
    <cellStyle name="SAPBEXHLevel1 4 2 2" xfId="27910" xr:uid="{00000000-0005-0000-0000-00006B910000}"/>
    <cellStyle name="SAPBEXHLevel1 4 2 3" xfId="39707" xr:uid="{00000000-0005-0000-0000-00006C910000}"/>
    <cellStyle name="SAPBEXHLevel1 4 2_BU&amp;IC" xfId="27911" xr:uid="{00000000-0005-0000-0000-00006D910000}"/>
    <cellStyle name="SAPBEXHLevel1 4 3" xfId="27912" xr:uid="{00000000-0005-0000-0000-00006E910000}"/>
    <cellStyle name="SAPBEXHLevel1 4 4" xfId="39706" xr:uid="{00000000-0005-0000-0000-00006F910000}"/>
    <cellStyle name="SAPBEXHLevel1 4_BU&amp;IC" xfId="27913" xr:uid="{00000000-0005-0000-0000-000070910000}"/>
    <cellStyle name="SAPBEXHLevel1 5" xfId="27914" xr:uid="{00000000-0005-0000-0000-000071910000}"/>
    <cellStyle name="SAPBEXHLevel1 5 2" xfId="27915" xr:uid="{00000000-0005-0000-0000-000072910000}"/>
    <cellStyle name="SAPBEXHLevel1 5 2 2" xfId="27916" xr:uid="{00000000-0005-0000-0000-000073910000}"/>
    <cellStyle name="SAPBEXHLevel1 5 2 3" xfId="39709" xr:uid="{00000000-0005-0000-0000-000074910000}"/>
    <cellStyle name="SAPBEXHLevel1 5 2_BU&amp;IC" xfId="27917" xr:uid="{00000000-0005-0000-0000-000075910000}"/>
    <cellStyle name="SAPBEXHLevel1 5 3" xfId="27918" xr:uid="{00000000-0005-0000-0000-000076910000}"/>
    <cellStyle name="SAPBEXHLevel1 5 4" xfId="39708" xr:uid="{00000000-0005-0000-0000-000077910000}"/>
    <cellStyle name="SAPBEXHLevel1 5_BU&amp;IC" xfId="27919" xr:uid="{00000000-0005-0000-0000-000078910000}"/>
    <cellStyle name="SAPBEXHLevel1 6" xfId="27920" xr:uid="{00000000-0005-0000-0000-000079910000}"/>
    <cellStyle name="SAPBEXHLevel1 6 2" xfId="27921" xr:uid="{00000000-0005-0000-0000-00007A910000}"/>
    <cellStyle name="SAPBEXHLevel1 6 3" xfId="39710" xr:uid="{00000000-0005-0000-0000-00007B910000}"/>
    <cellStyle name="SAPBEXHLevel1 6_BU&amp;IC" xfId="27922" xr:uid="{00000000-0005-0000-0000-00007C910000}"/>
    <cellStyle name="SAPBEXHLevel1 7" xfId="27923" xr:uid="{00000000-0005-0000-0000-00007D910000}"/>
    <cellStyle name="SAPBEXHLevel1 7 2" xfId="27924" xr:uid="{00000000-0005-0000-0000-00007E910000}"/>
    <cellStyle name="SAPBEXHLevel1 7 3" xfId="39711" xr:uid="{00000000-0005-0000-0000-00007F910000}"/>
    <cellStyle name="SAPBEXHLevel1 7_BU&amp;IC" xfId="27925" xr:uid="{00000000-0005-0000-0000-000080910000}"/>
    <cellStyle name="SAPBEXHLevel1 8" xfId="27926" xr:uid="{00000000-0005-0000-0000-000081910000}"/>
    <cellStyle name="SAPBEXHLevel1 8 2" xfId="27927" xr:uid="{00000000-0005-0000-0000-000082910000}"/>
    <cellStyle name="SAPBEXHLevel1 8 3" xfId="39712" xr:uid="{00000000-0005-0000-0000-000083910000}"/>
    <cellStyle name="SAPBEXHLevel1 8_BU&amp;IC" xfId="27928" xr:uid="{00000000-0005-0000-0000-000084910000}"/>
    <cellStyle name="SAPBEXHLevel1 9" xfId="27929" xr:uid="{00000000-0005-0000-0000-000085910000}"/>
    <cellStyle name="SAPBEXHLevel1 9 2" xfId="39713" xr:uid="{00000000-0005-0000-0000-000086910000}"/>
    <cellStyle name="SAPBEXHLevel1_130802_Segmentberichterstattung_V2" xfId="341" xr:uid="{00000000-0005-0000-0000-000087910000}"/>
    <cellStyle name="SAPBEXHLevel1X" xfId="342" xr:uid="{00000000-0005-0000-0000-000088910000}"/>
    <cellStyle name="SAPBEXHLevel1X 10" xfId="27930" xr:uid="{00000000-0005-0000-0000-000089910000}"/>
    <cellStyle name="SAPBEXHLevel1X 10 2" xfId="39714" xr:uid="{00000000-0005-0000-0000-00008A910000}"/>
    <cellStyle name="SAPBEXHLevel1X 11" xfId="819" xr:uid="{00000000-0005-0000-0000-00008B910000}"/>
    <cellStyle name="SAPBEXHLevel1X 2" xfId="820" xr:uid="{00000000-0005-0000-0000-00008C910000}"/>
    <cellStyle name="SAPBEXHLevel1X 2 10" xfId="41754" xr:uid="{00000000-0005-0000-0000-00008D910000}"/>
    <cellStyle name="SAPBEXHLevel1X 2 2" xfId="27931" xr:uid="{00000000-0005-0000-0000-00008E910000}"/>
    <cellStyle name="SAPBEXHLevel1X 2 2 10" xfId="38654" xr:uid="{00000000-0005-0000-0000-00008F910000}"/>
    <cellStyle name="SAPBEXHLevel1X 2 2 2" xfId="27932" xr:uid="{00000000-0005-0000-0000-000090910000}"/>
    <cellStyle name="SAPBEXHLevel1X 2 2 2 2" xfId="27933" xr:uid="{00000000-0005-0000-0000-000091910000}"/>
    <cellStyle name="SAPBEXHLevel1X 2 2 2_BU&amp;IC" xfId="27934" xr:uid="{00000000-0005-0000-0000-000092910000}"/>
    <cellStyle name="SAPBEXHLevel1X 2 2 3" xfId="27935" xr:uid="{00000000-0005-0000-0000-000093910000}"/>
    <cellStyle name="SAPBEXHLevel1X 2 2 3 2" xfId="27936" xr:uid="{00000000-0005-0000-0000-000094910000}"/>
    <cellStyle name="SAPBEXHLevel1X 2 2 3_BU&amp;IC" xfId="27937" xr:uid="{00000000-0005-0000-0000-000095910000}"/>
    <cellStyle name="SAPBEXHLevel1X 2 2 4" xfId="27938" xr:uid="{00000000-0005-0000-0000-000096910000}"/>
    <cellStyle name="SAPBEXHLevel1X 2 2 5" xfId="39716" xr:uid="{00000000-0005-0000-0000-000097910000}"/>
    <cellStyle name="SAPBEXHLevel1X 2 2 6" xfId="42187" xr:uid="{00000000-0005-0000-0000-000098910000}"/>
    <cellStyle name="SAPBEXHLevel1X 2 2 7" xfId="40177" xr:uid="{00000000-0005-0000-0000-000099910000}"/>
    <cellStyle name="SAPBEXHLevel1X 2 2 8" xfId="42026" xr:uid="{00000000-0005-0000-0000-00009A910000}"/>
    <cellStyle name="SAPBEXHLevel1X 2 2 9" xfId="41753" xr:uid="{00000000-0005-0000-0000-00009B910000}"/>
    <cellStyle name="SAPBEXHLevel1X 2 2_BU&amp;IC" xfId="27939" xr:uid="{00000000-0005-0000-0000-00009C910000}"/>
    <cellStyle name="SAPBEXHLevel1X 2 3" xfId="27940" xr:uid="{00000000-0005-0000-0000-00009D910000}"/>
    <cellStyle name="SAPBEXHLevel1X 2 3 2" xfId="27941" xr:uid="{00000000-0005-0000-0000-00009E910000}"/>
    <cellStyle name="SAPBEXHLevel1X 2 3 3" xfId="39717" xr:uid="{00000000-0005-0000-0000-00009F910000}"/>
    <cellStyle name="SAPBEXHLevel1X 2 3_BU&amp;IC" xfId="27942" xr:uid="{00000000-0005-0000-0000-0000A0910000}"/>
    <cellStyle name="SAPBEXHLevel1X 2 4" xfId="27943" xr:uid="{00000000-0005-0000-0000-0000A1910000}"/>
    <cellStyle name="SAPBEXHLevel1X 2 4 2" xfId="27944" xr:uid="{00000000-0005-0000-0000-0000A2910000}"/>
    <cellStyle name="SAPBEXHLevel1X 2 4_BU&amp;IC" xfId="27945" xr:uid="{00000000-0005-0000-0000-0000A3910000}"/>
    <cellStyle name="SAPBEXHLevel1X 2 5" xfId="27946" xr:uid="{00000000-0005-0000-0000-0000A4910000}"/>
    <cellStyle name="SAPBEXHLevel1X 2 6" xfId="39715" xr:uid="{00000000-0005-0000-0000-0000A5910000}"/>
    <cellStyle name="SAPBEXHLevel1X 2 7" xfId="42186" xr:uid="{00000000-0005-0000-0000-0000A6910000}"/>
    <cellStyle name="SAPBEXHLevel1X 2 8" xfId="41937" xr:uid="{00000000-0005-0000-0000-0000A7910000}"/>
    <cellStyle name="SAPBEXHLevel1X 2 9" xfId="42027" xr:uid="{00000000-0005-0000-0000-0000A8910000}"/>
    <cellStyle name="SAPBEXHLevel1X 2_BU&amp;IC" xfId="27947" xr:uid="{00000000-0005-0000-0000-0000A9910000}"/>
    <cellStyle name="SAPBEXHLevel1X 3" xfId="821" xr:uid="{00000000-0005-0000-0000-0000AA910000}"/>
    <cellStyle name="SAPBEXHLevel1X 3 2" xfId="27948" xr:uid="{00000000-0005-0000-0000-0000AB910000}"/>
    <cellStyle name="SAPBEXHLevel1X 3 2 2" xfId="27949" xr:uid="{00000000-0005-0000-0000-0000AC910000}"/>
    <cellStyle name="SAPBEXHLevel1X 3 2 3" xfId="39719" xr:uid="{00000000-0005-0000-0000-0000AD910000}"/>
    <cellStyle name="SAPBEXHLevel1X 3 2_BU&amp;IC" xfId="27950" xr:uid="{00000000-0005-0000-0000-0000AE910000}"/>
    <cellStyle name="SAPBEXHLevel1X 3 3" xfId="27951" xr:uid="{00000000-0005-0000-0000-0000AF910000}"/>
    <cellStyle name="SAPBEXHLevel1X 3 4" xfId="39718" xr:uid="{00000000-0005-0000-0000-0000B0910000}"/>
    <cellStyle name="SAPBEXHLevel1X 3_BU&amp;IC" xfId="27952" xr:uid="{00000000-0005-0000-0000-0000B1910000}"/>
    <cellStyle name="SAPBEXHLevel1X 4" xfId="27953" xr:uid="{00000000-0005-0000-0000-0000B2910000}"/>
    <cellStyle name="SAPBEXHLevel1X 4 2" xfId="27954" xr:uid="{00000000-0005-0000-0000-0000B3910000}"/>
    <cellStyle name="SAPBEXHLevel1X 4 2 2" xfId="27955" xr:uid="{00000000-0005-0000-0000-0000B4910000}"/>
    <cellStyle name="SAPBEXHLevel1X 4 2 3" xfId="39721" xr:uid="{00000000-0005-0000-0000-0000B5910000}"/>
    <cellStyle name="SAPBEXHLevel1X 4 2_BU&amp;IC" xfId="27956" xr:uid="{00000000-0005-0000-0000-0000B6910000}"/>
    <cellStyle name="SAPBEXHLevel1X 4 3" xfId="27957" xr:uid="{00000000-0005-0000-0000-0000B7910000}"/>
    <cellStyle name="SAPBEXHLevel1X 4 4" xfId="39720" xr:uid="{00000000-0005-0000-0000-0000B8910000}"/>
    <cellStyle name="SAPBEXHLevel1X 4_BU&amp;IC" xfId="27958" xr:uid="{00000000-0005-0000-0000-0000B9910000}"/>
    <cellStyle name="SAPBEXHLevel1X 5" xfId="27959" xr:uid="{00000000-0005-0000-0000-0000BA910000}"/>
    <cellStyle name="SAPBEXHLevel1X 5 2" xfId="27960" xr:uid="{00000000-0005-0000-0000-0000BB910000}"/>
    <cellStyle name="SAPBEXHLevel1X 5 2 2" xfId="27961" xr:uid="{00000000-0005-0000-0000-0000BC910000}"/>
    <cellStyle name="SAPBEXHLevel1X 5 2 3" xfId="39723" xr:uid="{00000000-0005-0000-0000-0000BD910000}"/>
    <cellStyle name="SAPBEXHLevel1X 5 2_BU&amp;IC" xfId="27962" xr:uid="{00000000-0005-0000-0000-0000BE910000}"/>
    <cellStyle name="SAPBEXHLevel1X 5 3" xfId="27963" xr:uid="{00000000-0005-0000-0000-0000BF910000}"/>
    <cellStyle name="SAPBEXHLevel1X 5 4" xfId="39722" xr:uid="{00000000-0005-0000-0000-0000C0910000}"/>
    <cellStyle name="SAPBEXHLevel1X 5_BU&amp;IC" xfId="27964" xr:uid="{00000000-0005-0000-0000-0000C1910000}"/>
    <cellStyle name="SAPBEXHLevel1X 6" xfId="27965" xr:uid="{00000000-0005-0000-0000-0000C2910000}"/>
    <cellStyle name="SAPBEXHLevel1X 6 2" xfId="27966" xr:uid="{00000000-0005-0000-0000-0000C3910000}"/>
    <cellStyle name="SAPBEXHLevel1X 6 3" xfId="39724" xr:uid="{00000000-0005-0000-0000-0000C4910000}"/>
    <cellStyle name="SAPBEXHLevel1X 6_BU&amp;IC" xfId="27967" xr:uid="{00000000-0005-0000-0000-0000C5910000}"/>
    <cellStyle name="SAPBEXHLevel1X 7" xfId="27968" xr:uid="{00000000-0005-0000-0000-0000C6910000}"/>
    <cellStyle name="SAPBEXHLevel1X 7 2" xfId="27969" xr:uid="{00000000-0005-0000-0000-0000C7910000}"/>
    <cellStyle name="SAPBEXHLevel1X 7 3" xfId="39725" xr:uid="{00000000-0005-0000-0000-0000C8910000}"/>
    <cellStyle name="SAPBEXHLevel1X 7_BU&amp;IC" xfId="27970" xr:uid="{00000000-0005-0000-0000-0000C9910000}"/>
    <cellStyle name="SAPBEXHLevel1X 8" xfId="27971" xr:uid="{00000000-0005-0000-0000-0000CA910000}"/>
    <cellStyle name="SAPBEXHLevel1X 8 2" xfId="27972" xr:uid="{00000000-0005-0000-0000-0000CB910000}"/>
    <cellStyle name="SAPBEXHLevel1X 8 3" xfId="39726" xr:uid="{00000000-0005-0000-0000-0000CC910000}"/>
    <cellStyle name="SAPBEXHLevel1X 8_BU&amp;IC" xfId="27973" xr:uid="{00000000-0005-0000-0000-0000CD910000}"/>
    <cellStyle name="SAPBEXHLevel1X 9" xfId="27974" xr:uid="{00000000-0005-0000-0000-0000CE910000}"/>
    <cellStyle name="SAPBEXHLevel1X 9 2" xfId="39727" xr:uid="{00000000-0005-0000-0000-0000CF910000}"/>
    <cellStyle name="SAPBEXHLevel1X_5 year overview margin" xfId="37707" xr:uid="{00000000-0005-0000-0000-0000D0910000}"/>
    <cellStyle name="SAPBEXHLevel2" xfId="343" xr:uid="{00000000-0005-0000-0000-0000D1910000}"/>
    <cellStyle name="SAPBEXHLevel2 10" xfId="27975" xr:uid="{00000000-0005-0000-0000-0000D2910000}"/>
    <cellStyle name="SAPBEXHLevel2 10 2" xfId="39728" xr:uid="{00000000-0005-0000-0000-0000D3910000}"/>
    <cellStyle name="SAPBEXHLevel2 11" xfId="822" xr:uid="{00000000-0005-0000-0000-0000D4910000}"/>
    <cellStyle name="SAPBEXHLevel2 2" xfId="344" xr:uid="{00000000-0005-0000-0000-0000D5910000}"/>
    <cellStyle name="SAPBEXHLevel2 2 2" xfId="27976" xr:uid="{00000000-0005-0000-0000-0000D6910000}"/>
    <cellStyle name="SAPBEXHLevel2 2 2 10" xfId="38410" xr:uid="{00000000-0005-0000-0000-0000D7910000}"/>
    <cellStyle name="SAPBEXHLevel2 2 2 2" xfId="27977" xr:uid="{00000000-0005-0000-0000-0000D8910000}"/>
    <cellStyle name="SAPBEXHLevel2 2 2 2 2" xfId="27978" xr:uid="{00000000-0005-0000-0000-0000D9910000}"/>
    <cellStyle name="SAPBEXHLevel2 2 2 2_BU&amp;IC" xfId="27979" xr:uid="{00000000-0005-0000-0000-0000DA910000}"/>
    <cellStyle name="SAPBEXHLevel2 2 2 3" xfId="27980" xr:uid="{00000000-0005-0000-0000-0000DB910000}"/>
    <cellStyle name="SAPBEXHLevel2 2 2 3 2" xfId="27981" xr:uid="{00000000-0005-0000-0000-0000DC910000}"/>
    <cellStyle name="SAPBEXHLevel2 2 2 3_BU&amp;IC" xfId="27982" xr:uid="{00000000-0005-0000-0000-0000DD910000}"/>
    <cellStyle name="SAPBEXHLevel2 2 2 4" xfId="27983" xr:uid="{00000000-0005-0000-0000-0000DE910000}"/>
    <cellStyle name="SAPBEXHLevel2 2 2 5" xfId="39729" xr:uid="{00000000-0005-0000-0000-0000DF910000}"/>
    <cellStyle name="SAPBEXHLevel2 2 2 6" xfId="42189" xr:uid="{00000000-0005-0000-0000-0000E0910000}"/>
    <cellStyle name="SAPBEXHLevel2 2 2 7" xfId="41936" xr:uid="{00000000-0005-0000-0000-0000E1910000}"/>
    <cellStyle name="SAPBEXHLevel2 2 2 8" xfId="42024" xr:uid="{00000000-0005-0000-0000-0000E2910000}"/>
    <cellStyle name="SAPBEXHLevel2 2 2 9" xfId="42344" xr:uid="{00000000-0005-0000-0000-0000E3910000}"/>
    <cellStyle name="SAPBEXHLevel2 2 2_BU&amp;IC" xfId="27984" xr:uid="{00000000-0005-0000-0000-0000E4910000}"/>
    <cellStyle name="SAPBEXHLevel2 2 3" xfId="27985" xr:uid="{00000000-0005-0000-0000-0000E5910000}"/>
    <cellStyle name="SAPBEXHLevel2 2 3 2" xfId="27986" xr:uid="{00000000-0005-0000-0000-0000E6910000}"/>
    <cellStyle name="SAPBEXHLevel2 2 3 3" xfId="39730" xr:uid="{00000000-0005-0000-0000-0000E7910000}"/>
    <cellStyle name="SAPBEXHLevel2 2 3_BU&amp;IC" xfId="27987" xr:uid="{00000000-0005-0000-0000-0000E8910000}"/>
    <cellStyle name="SAPBEXHLevel2 2 4" xfId="27988" xr:uid="{00000000-0005-0000-0000-0000E9910000}"/>
    <cellStyle name="SAPBEXHLevel2 2 4 2" xfId="27989" xr:uid="{00000000-0005-0000-0000-0000EA910000}"/>
    <cellStyle name="SAPBEXHLevel2 2 4 3" xfId="39731" xr:uid="{00000000-0005-0000-0000-0000EB910000}"/>
    <cellStyle name="SAPBEXHLevel2 2 4_BU&amp;IC" xfId="27990" xr:uid="{00000000-0005-0000-0000-0000EC910000}"/>
    <cellStyle name="SAPBEXHLevel2 2 5" xfId="27991" xr:uid="{00000000-0005-0000-0000-0000ED910000}"/>
    <cellStyle name="SAPBEXHLevel2 2 5 2" xfId="39732" xr:uid="{00000000-0005-0000-0000-0000EE910000}"/>
    <cellStyle name="SAPBEXHLevel2 2 6" xfId="27992" xr:uid="{00000000-0005-0000-0000-0000EF910000}"/>
    <cellStyle name="SAPBEXHLevel2 2 7" xfId="823" xr:uid="{00000000-0005-0000-0000-0000F0910000}"/>
    <cellStyle name="SAPBEXHLevel2 2_5 year overview margin" xfId="37708" xr:uid="{00000000-0005-0000-0000-0000F1910000}"/>
    <cellStyle name="SAPBEXHLevel2 3" xfId="824" xr:uid="{00000000-0005-0000-0000-0000F2910000}"/>
    <cellStyle name="SAPBEXHLevel2 3 2" xfId="27993" xr:uid="{00000000-0005-0000-0000-0000F3910000}"/>
    <cellStyle name="SAPBEXHLevel2 3 2 2" xfId="27994" xr:uid="{00000000-0005-0000-0000-0000F4910000}"/>
    <cellStyle name="SAPBEXHLevel2 3 2 3" xfId="39734" xr:uid="{00000000-0005-0000-0000-0000F5910000}"/>
    <cellStyle name="SAPBEXHLevel2 3 2_BU&amp;IC" xfId="27995" xr:uid="{00000000-0005-0000-0000-0000F6910000}"/>
    <cellStyle name="SAPBEXHLevel2 3 3" xfId="27996" xr:uid="{00000000-0005-0000-0000-0000F7910000}"/>
    <cellStyle name="SAPBEXHLevel2 3 3 2" xfId="27997" xr:uid="{00000000-0005-0000-0000-0000F8910000}"/>
    <cellStyle name="SAPBEXHLevel2 3 3_BU&amp;IC" xfId="27998" xr:uid="{00000000-0005-0000-0000-0000F9910000}"/>
    <cellStyle name="SAPBEXHLevel2 3 4" xfId="27999" xr:uid="{00000000-0005-0000-0000-0000FA910000}"/>
    <cellStyle name="SAPBEXHLevel2 3 5" xfId="39733" xr:uid="{00000000-0005-0000-0000-0000FB910000}"/>
    <cellStyle name="SAPBEXHLevel2 3_BU&amp;IC" xfId="28000" xr:uid="{00000000-0005-0000-0000-0000FC910000}"/>
    <cellStyle name="SAPBEXHLevel2 4" xfId="28001" xr:uid="{00000000-0005-0000-0000-0000FD910000}"/>
    <cellStyle name="SAPBEXHLevel2 4 2" xfId="28002" xr:uid="{00000000-0005-0000-0000-0000FE910000}"/>
    <cellStyle name="SAPBEXHLevel2 4 2 2" xfId="28003" xr:uid="{00000000-0005-0000-0000-0000FF910000}"/>
    <cellStyle name="SAPBEXHLevel2 4 2 3" xfId="39736" xr:uid="{00000000-0005-0000-0000-000000920000}"/>
    <cellStyle name="SAPBEXHLevel2 4 2_BU&amp;IC" xfId="28004" xr:uid="{00000000-0005-0000-0000-000001920000}"/>
    <cellStyle name="SAPBEXHLevel2 4 3" xfId="28005" xr:uid="{00000000-0005-0000-0000-000002920000}"/>
    <cellStyle name="SAPBEXHLevel2 4 4" xfId="39735" xr:uid="{00000000-0005-0000-0000-000003920000}"/>
    <cellStyle name="SAPBEXHLevel2 4_BU&amp;IC" xfId="28006" xr:uid="{00000000-0005-0000-0000-000004920000}"/>
    <cellStyle name="SAPBEXHLevel2 5" xfId="28007" xr:uid="{00000000-0005-0000-0000-000005920000}"/>
    <cellStyle name="SAPBEXHLevel2 5 2" xfId="28008" xr:uid="{00000000-0005-0000-0000-000006920000}"/>
    <cellStyle name="SAPBEXHLevel2 5 2 2" xfId="28009" xr:uid="{00000000-0005-0000-0000-000007920000}"/>
    <cellStyle name="SAPBEXHLevel2 5 2 3" xfId="39738" xr:uid="{00000000-0005-0000-0000-000008920000}"/>
    <cellStyle name="SAPBEXHLevel2 5 2_BU&amp;IC" xfId="28010" xr:uid="{00000000-0005-0000-0000-000009920000}"/>
    <cellStyle name="SAPBEXHLevel2 5 3" xfId="28011" xr:uid="{00000000-0005-0000-0000-00000A920000}"/>
    <cellStyle name="SAPBEXHLevel2 5 4" xfId="39737" xr:uid="{00000000-0005-0000-0000-00000B920000}"/>
    <cellStyle name="SAPBEXHLevel2 5_BU&amp;IC" xfId="28012" xr:uid="{00000000-0005-0000-0000-00000C920000}"/>
    <cellStyle name="SAPBEXHLevel2 6" xfId="28013" xr:uid="{00000000-0005-0000-0000-00000D920000}"/>
    <cellStyle name="SAPBEXHLevel2 6 2" xfId="28014" xr:uid="{00000000-0005-0000-0000-00000E920000}"/>
    <cellStyle name="SAPBEXHLevel2 6 3" xfId="39739" xr:uid="{00000000-0005-0000-0000-00000F920000}"/>
    <cellStyle name="SAPBEXHLevel2 6_BU&amp;IC" xfId="28015" xr:uid="{00000000-0005-0000-0000-000010920000}"/>
    <cellStyle name="SAPBEXHLevel2 7" xfId="28016" xr:uid="{00000000-0005-0000-0000-000011920000}"/>
    <cellStyle name="SAPBEXHLevel2 7 2" xfId="28017" xr:uid="{00000000-0005-0000-0000-000012920000}"/>
    <cellStyle name="SAPBEXHLevel2 7 3" xfId="39740" xr:uid="{00000000-0005-0000-0000-000013920000}"/>
    <cellStyle name="SAPBEXHLevel2 7_BU&amp;IC" xfId="28018" xr:uid="{00000000-0005-0000-0000-000014920000}"/>
    <cellStyle name="SAPBEXHLevel2 8" xfId="28019" xr:uid="{00000000-0005-0000-0000-000015920000}"/>
    <cellStyle name="SAPBEXHLevel2 8 2" xfId="28020" xr:uid="{00000000-0005-0000-0000-000016920000}"/>
    <cellStyle name="SAPBEXHLevel2 8 3" xfId="39741" xr:uid="{00000000-0005-0000-0000-000017920000}"/>
    <cellStyle name="SAPBEXHLevel2 8_BU&amp;IC" xfId="28021" xr:uid="{00000000-0005-0000-0000-000018920000}"/>
    <cellStyle name="SAPBEXHLevel2 9" xfId="28022" xr:uid="{00000000-0005-0000-0000-000019920000}"/>
    <cellStyle name="SAPBEXHLevel2 9 2" xfId="39742" xr:uid="{00000000-0005-0000-0000-00001A920000}"/>
    <cellStyle name="SAPBEXHLevel2_130802_Segmentberichterstattung_V2" xfId="345" xr:uid="{00000000-0005-0000-0000-00001B920000}"/>
    <cellStyle name="SAPBEXHLevel2X" xfId="346" xr:uid="{00000000-0005-0000-0000-00001C920000}"/>
    <cellStyle name="SAPBEXHLevel2X 10" xfId="28023" xr:uid="{00000000-0005-0000-0000-00001D920000}"/>
    <cellStyle name="SAPBEXHLevel2X 10 2" xfId="39743" xr:uid="{00000000-0005-0000-0000-00001E920000}"/>
    <cellStyle name="SAPBEXHLevel2X 11" xfId="825" xr:uid="{00000000-0005-0000-0000-00001F920000}"/>
    <cellStyle name="SAPBEXHLevel2X 2" xfId="826" xr:uid="{00000000-0005-0000-0000-000020920000}"/>
    <cellStyle name="SAPBEXHLevel2X 2 10" xfId="42311" xr:uid="{00000000-0005-0000-0000-000021920000}"/>
    <cellStyle name="SAPBEXHLevel2X 2 2" xfId="28024" xr:uid="{00000000-0005-0000-0000-000022920000}"/>
    <cellStyle name="SAPBEXHLevel2X 2 2 10" xfId="42478" xr:uid="{00000000-0005-0000-0000-000023920000}"/>
    <cellStyle name="SAPBEXHLevel2X 2 2 2" xfId="28025" xr:uid="{00000000-0005-0000-0000-000024920000}"/>
    <cellStyle name="SAPBEXHLevel2X 2 2 2 2" xfId="28026" xr:uid="{00000000-0005-0000-0000-000025920000}"/>
    <cellStyle name="SAPBEXHLevel2X 2 2 2_BU&amp;IC" xfId="28027" xr:uid="{00000000-0005-0000-0000-000026920000}"/>
    <cellStyle name="SAPBEXHLevel2X 2 2 3" xfId="28028" xr:uid="{00000000-0005-0000-0000-000027920000}"/>
    <cellStyle name="SAPBEXHLevel2X 2 2 3 2" xfId="28029" xr:uid="{00000000-0005-0000-0000-000028920000}"/>
    <cellStyle name="SAPBEXHLevel2X 2 2 3_BU&amp;IC" xfId="28030" xr:uid="{00000000-0005-0000-0000-000029920000}"/>
    <cellStyle name="SAPBEXHLevel2X 2 2 4" xfId="28031" xr:uid="{00000000-0005-0000-0000-00002A920000}"/>
    <cellStyle name="SAPBEXHLevel2X 2 2 5" xfId="39745" xr:uid="{00000000-0005-0000-0000-00002B920000}"/>
    <cellStyle name="SAPBEXHLevel2X 2 2 6" xfId="42191" xr:uid="{00000000-0005-0000-0000-00002C920000}"/>
    <cellStyle name="SAPBEXHLevel2X 2 2 7" xfId="37831" xr:uid="{00000000-0005-0000-0000-00002D920000}"/>
    <cellStyle name="SAPBEXHLevel2X 2 2 8" xfId="42319" xr:uid="{00000000-0005-0000-0000-00002E920000}"/>
    <cellStyle name="SAPBEXHLevel2X 2 2 9" xfId="42362" xr:uid="{00000000-0005-0000-0000-00002F920000}"/>
    <cellStyle name="SAPBEXHLevel2X 2 2_BU&amp;IC" xfId="28032" xr:uid="{00000000-0005-0000-0000-000030920000}"/>
    <cellStyle name="SAPBEXHLevel2X 2 3" xfId="28033" xr:uid="{00000000-0005-0000-0000-000031920000}"/>
    <cellStyle name="SAPBEXHLevel2X 2 3 2" xfId="28034" xr:uid="{00000000-0005-0000-0000-000032920000}"/>
    <cellStyle name="SAPBEXHLevel2X 2 3 3" xfId="39746" xr:uid="{00000000-0005-0000-0000-000033920000}"/>
    <cellStyle name="SAPBEXHLevel2X 2 3_BU&amp;IC" xfId="28035" xr:uid="{00000000-0005-0000-0000-000034920000}"/>
    <cellStyle name="SAPBEXHLevel2X 2 4" xfId="28036" xr:uid="{00000000-0005-0000-0000-000035920000}"/>
    <cellStyle name="SAPBEXHLevel2X 2 4 2" xfId="28037" xr:uid="{00000000-0005-0000-0000-000036920000}"/>
    <cellStyle name="SAPBEXHLevel2X 2 4_BU&amp;IC" xfId="28038" xr:uid="{00000000-0005-0000-0000-000037920000}"/>
    <cellStyle name="SAPBEXHLevel2X 2 5" xfId="28039" xr:uid="{00000000-0005-0000-0000-000038920000}"/>
    <cellStyle name="SAPBEXHLevel2X 2 6" xfId="39744" xr:uid="{00000000-0005-0000-0000-000039920000}"/>
    <cellStyle name="SAPBEXHLevel2X 2 7" xfId="42190" xr:uid="{00000000-0005-0000-0000-00003A920000}"/>
    <cellStyle name="SAPBEXHLevel2X 2 8" xfId="40297" xr:uid="{00000000-0005-0000-0000-00003B920000}"/>
    <cellStyle name="SAPBEXHLevel2X 2 9" xfId="40008" xr:uid="{00000000-0005-0000-0000-00003C920000}"/>
    <cellStyle name="SAPBEXHLevel2X 2_BU&amp;IC" xfId="28040" xr:uid="{00000000-0005-0000-0000-00003D920000}"/>
    <cellStyle name="SAPBEXHLevel2X 3" xfId="827" xr:uid="{00000000-0005-0000-0000-00003E920000}"/>
    <cellStyle name="SAPBEXHLevel2X 3 2" xfId="28041" xr:uid="{00000000-0005-0000-0000-00003F920000}"/>
    <cellStyle name="SAPBEXHLevel2X 3 2 2" xfId="28042" xr:uid="{00000000-0005-0000-0000-000040920000}"/>
    <cellStyle name="SAPBEXHLevel2X 3 2 3" xfId="39748" xr:uid="{00000000-0005-0000-0000-000041920000}"/>
    <cellStyle name="SAPBEXHLevel2X 3 2_BU&amp;IC" xfId="28043" xr:uid="{00000000-0005-0000-0000-000042920000}"/>
    <cellStyle name="SAPBEXHLevel2X 3 3" xfId="28044" xr:uid="{00000000-0005-0000-0000-000043920000}"/>
    <cellStyle name="SAPBEXHLevel2X 3 4" xfId="39747" xr:uid="{00000000-0005-0000-0000-000044920000}"/>
    <cellStyle name="SAPBEXHLevel2X 3_BU&amp;IC" xfId="28045" xr:uid="{00000000-0005-0000-0000-000045920000}"/>
    <cellStyle name="SAPBEXHLevel2X 4" xfId="28046" xr:uid="{00000000-0005-0000-0000-000046920000}"/>
    <cellStyle name="SAPBEXHLevel2X 4 2" xfId="28047" xr:uid="{00000000-0005-0000-0000-000047920000}"/>
    <cellStyle name="SAPBEXHLevel2X 4 2 2" xfId="28048" xr:uid="{00000000-0005-0000-0000-000048920000}"/>
    <cellStyle name="SAPBEXHLevel2X 4 2 3" xfId="39750" xr:uid="{00000000-0005-0000-0000-000049920000}"/>
    <cellStyle name="SAPBEXHLevel2X 4 2_BU&amp;IC" xfId="28049" xr:uid="{00000000-0005-0000-0000-00004A920000}"/>
    <cellStyle name="SAPBEXHLevel2X 4 3" xfId="28050" xr:uid="{00000000-0005-0000-0000-00004B920000}"/>
    <cellStyle name="SAPBEXHLevel2X 4 4" xfId="39749" xr:uid="{00000000-0005-0000-0000-00004C920000}"/>
    <cellStyle name="SAPBEXHLevel2X 4_BU&amp;IC" xfId="28051" xr:uid="{00000000-0005-0000-0000-00004D920000}"/>
    <cellStyle name="SAPBEXHLevel2X 5" xfId="28052" xr:uid="{00000000-0005-0000-0000-00004E920000}"/>
    <cellStyle name="SAPBEXHLevel2X 5 2" xfId="28053" xr:uid="{00000000-0005-0000-0000-00004F920000}"/>
    <cellStyle name="SAPBEXHLevel2X 5 2 2" xfId="28054" xr:uid="{00000000-0005-0000-0000-000050920000}"/>
    <cellStyle name="SAPBEXHLevel2X 5 2 3" xfId="39752" xr:uid="{00000000-0005-0000-0000-000051920000}"/>
    <cellStyle name="SAPBEXHLevel2X 5 2_BU&amp;IC" xfId="28055" xr:uid="{00000000-0005-0000-0000-000052920000}"/>
    <cellStyle name="SAPBEXHLevel2X 5 3" xfId="28056" xr:uid="{00000000-0005-0000-0000-000053920000}"/>
    <cellStyle name="SAPBEXHLevel2X 5 4" xfId="39751" xr:uid="{00000000-0005-0000-0000-000054920000}"/>
    <cellStyle name="SAPBEXHLevel2X 5_BU&amp;IC" xfId="28057" xr:uid="{00000000-0005-0000-0000-000055920000}"/>
    <cellStyle name="SAPBEXHLevel2X 6" xfId="28058" xr:uid="{00000000-0005-0000-0000-000056920000}"/>
    <cellStyle name="SAPBEXHLevel2X 6 2" xfId="28059" xr:uid="{00000000-0005-0000-0000-000057920000}"/>
    <cellStyle name="SAPBEXHLevel2X 6 3" xfId="39753" xr:uid="{00000000-0005-0000-0000-000058920000}"/>
    <cellStyle name="SAPBEXHLevel2X 6_BU&amp;IC" xfId="28060" xr:uid="{00000000-0005-0000-0000-000059920000}"/>
    <cellStyle name="SAPBEXHLevel2X 7" xfId="28061" xr:uid="{00000000-0005-0000-0000-00005A920000}"/>
    <cellStyle name="SAPBEXHLevel2X 7 2" xfId="28062" xr:uid="{00000000-0005-0000-0000-00005B920000}"/>
    <cellStyle name="SAPBEXHLevel2X 7 3" xfId="39754" xr:uid="{00000000-0005-0000-0000-00005C920000}"/>
    <cellStyle name="SAPBEXHLevel2X 7_BU&amp;IC" xfId="28063" xr:uid="{00000000-0005-0000-0000-00005D920000}"/>
    <cellStyle name="SAPBEXHLevel2X 8" xfId="28064" xr:uid="{00000000-0005-0000-0000-00005E920000}"/>
    <cellStyle name="SAPBEXHLevel2X 8 2" xfId="28065" xr:uid="{00000000-0005-0000-0000-00005F920000}"/>
    <cellStyle name="SAPBEXHLevel2X 8 3" xfId="39755" xr:uid="{00000000-0005-0000-0000-000060920000}"/>
    <cellStyle name="SAPBEXHLevel2X 8_BU&amp;IC" xfId="28066" xr:uid="{00000000-0005-0000-0000-000061920000}"/>
    <cellStyle name="SAPBEXHLevel2X 9" xfId="28067" xr:uid="{00000000-0005-0000-0000-000062920000}"/>
    <cellStyle name="SAPBEXHLevel2X 9 2" xfId="39756" xr:uid="{00000000-0005-0000-0000-000063920000}"/>
    <cellStyle name="SAPBEXHLevel2X_5 year overview margin" xfId="37709" xr:uid="{00000000-0005-0000-0000-000064920000}"/>
    <cellStyle name="SAPBEXHLevel3" xfId="347" xr:uid="{00000000-0005-0000-0000-000065920000}"/>
    <cellStyle name="SAPBEXHLevel3 10" xfId="28068" xr:uid="{00000000-0005-0000-0000-000066920000}"/>
    <cellStyle name="SAPBEXHLevel3 10 2" xfId="39757" xr:uid="{00000000-0005-0000-0000-000067920000}"/>
    <cellStyle name="SAPBEXHLevel3 11" xfId="828" xr:uid="{00000000-0005-0000-0000-000068920000}"/>
    <cellStyle name="SAPBEXHLevel3 2" xfId="348" xr:uid="{00000000-0005-0000-0000-000069920000}"/>
    <cellStyle name="SAPBEXHLevel3 2 2" xfId="28069" xr:uid="{00000000-0005-0000-0000-00006A920000}"/>
    <cellStyle name="SAPBEXHLevel3 2 2 10" xfId="42209" xr:uid="{00000000-0005-0000-0000-00006B920000}"/>
    <cellStyle name="SAPBEXHLevel3 2 2 2" xfId="28070" xr:uid="{00000000-0005-0000-0000-00006C920000}"/>
    <cellStyle name="SAPBEXHLevel3 2 2 2 2" xfId="28071" xr:uid="{00000000-0005-0000-0000-00006D920000}"/>
    <cellStyle name="SAPBEXHLevel3 2 2 2_BU&amp;IC" xfId="28072" xr:uid="{00000000-0005-0000-0000-00006E920000}"/>
    <cellStyle name="SAPBEXHLevel3 2 2 3" xfId="28073" xr:uid="{00000000-0005-0000-0000-00006F920000}"/>
    <cellStyle name="SAPBEXHLevel3 2 2 3 2" xfId="28074" xr:uid="{00000000-0005-0000-0000-000070920000}"/>
    <cellStyle name="SAPBEXHLevel3 2 2 3_BU&amp;IC" xfId="28075" xr:uid="{00000000-0005-0000-0000-000071920000}"/>
    <cellStyle name="SAPBEXHLevel3 2 2 4" xfId="28076" xr:uid="{00000000-0005-0000-0000-000072920000}"/>
    <cellStyle name="SAPBEXHLevel3 2 2 5" xfId="39758" xr:uid="{00000000-0005-0000-0000-000073920000}"/>
    <cellStyle name="SAPBEXHLevel3 2 2 6" xfId="42193" xr:uid="{00000000-0005-0000-0000-000074920000}"/>
    <cellStyle name="SAPBEXHLevel3 2 2 7" xfId="37927" xr:uid="{00000000-0005-0000-0000-000075920000}"/>
    <cellStyle name="SAPBEXHLevel3 2 2 8" xfId="42320" xr:uid="{00000000-0005-0000-0000-000076920000}"/>
    <cellStyle name="SAPBEXHLevel3 2 2 9" xfId="41778" xr:uid="{00000000-0005-0000-0000-000077920000}"/>
    <cellStyle name="SAPBEXHLevel3 2 2_BU&amp;IC" xfId="28077" xr:uid="{00000000-0005-0000-0000-000078920000}"/>
    <cellStyle name="SAPBEXHLevel3 2 3" xfId="28078" xr:uid="{00000000-0005-0000-0000-000079920000}"/>
    <cellStyle name="SAPBEXHLevel3 2 3 2" xfId="28079" xr:uid="{00000000-0005-0000-0000-00007A920000}"/>
    <cellStyle name="SAPBEXHLevel3 2 3 3" xfId="39759" xr:uid="{00000000-0005-0000-0000-00007B920000}"/>
    <cellStyle name="SAPBEXHLevel3 2 3_BU&amp;IC" xfId="28080" xr:uid="{00000000-0005-0000-0000-00007C920000}"/>
    <cellStyle name="SAPBEXHLevel3 2 4" xfId="28081" xr:uid="{00000000-0005-0000-0000-00007D920000}"/>
    <cellStyle name="SAPBEXHLevel3 2 4 2" xfId="28082" xr:uid="{00000000-0005-0000-0000-00007E920000}"/>
    <cellStyle name="SAPBEXHLevel3 2 4 3" xfId="39760" xr:uid="{00000000-0005-0000-0000-00007F920000}"/>
    <cellStyle name="SAPBEXHLevel3 2 4_BU&amp;IC" xfId="28083" xr:uid="{00000000-0005-0000-0000-000080920000}"/>
    <cellStyle name="SAPBEXHLevel3 2 5" xfId="28084" xr:uid="{00000000-0005-0000-0000-000081920000}"/>
    <cellStyle name="SAPBEXHLevel3 2 5 2" xfId="39761" xr:uid="{00000000-0005-0000-0000-000082920000}"/>
    <cellStyle name="SAPBEXHLevel3 2 6" xfId="28085" xr:uid="{00000000-0005-0000-0000-000083920000}"/>
    <cellStyle name="SAPBEXHLevel3 2 7" xfId="829" xr:uid="{00000000-0005-0000-0000-000084920000}"/>
    <cellStyle name="SAPBEXHLevel3 2_5 year overview margin" xfId="37710" xr:uid="{00000000-0005-0000-0000-000085920000}"/>
    <cellStyle name="SAPBEXHLevel3 3" xfId="830" xr:uid="{00000000-0005-0000-0000-000086920000}"/>
    <cellStyle name="SAPBEXHLevel3 3 2" xfId="28086" xr:uid="{00000000-0005-0000-0000-000087920000}"/>
    <cellStyle name="SAPBEXHLevel3 3 2 2" xfId="28087" xr:uid="{00000000-0005-0000-0000-000088920000}"/>
    <cellStyle name="SAPBEXHLevel3 3 2 3" xfId="39763" xr:uid="{00000000-0005-0000-0000-000089920000}"/>
    <cellStyle name="SAPBEXHLevel3 3 2_BU&amp;IC" xfId="28088" xr:uid="{00000000-0005-0000-0000-00008A920000}"/>
    <cellStyle name="SAPBEXHLevel3 3 3" xfId="28089" xr:uid="{00000000-0005-0000-0000-00008B920000}"/>
    <cellStyle name="SAPBEXHLevel3 3 3 2" xfId="28090" xr:uid="{00000000-0005-0000-0000-00008C920000}"/>
    <cellStyle name="SAPBEXHLevel3 3 3_BU&amp;IC" xfId="28091" xr:uid="{00000000-0005-0000-0000-00008D920000}"/>
    <cellStyle name="SAPBEXHLevel3 3 4" xfId="28092" xr:uid="{00000000-0005-0000-0000-00008E920000}"/>
    <cellStyle name="SAPBEXHLevel3 3 5" xfId="39762" xr:uid="{00000000-0005-0000-0000-00008F920000}"/>
    <cellStyle name="SAPBEXHLevel3 3_BU&amp;IC" xfId="28093" xr:uid="{00000000-0005-0000-0000-000090920000}"/>
    <cellStyle name="SAPBEXHLevel3 4" xfId="28094" xr:uid="{00000000-0005-0000-0000-000091920000}"/>
    <cellStyle name="SAPBEXHLevel3 4 2" xfId="28095" xr:uid="{00000000-0005-0000-0000-000092920000}"/>
    <cellStyle name="SAPBEXHLevel3 4 2 2" xfId="28096" xr:uid="{00000000-0005-0000-0000-000093920000}"/>
    <cellStyle name="SAPBEXHLevel3 4 2 3" xfId="39765" xr:uid="{00000000-0005-0000-0000-000094920000}"/>
    <cellStyle name="SAPBEXHLevel3 4 2_BU&amp;IC" xfId="28097" xr:uid="{00000000-0005-0000-0000-000095920000}"/>
    <cellStyle name="SAPBEXHLevel3 4 3" xfId="28098" xr:uid="{00000000-0005-0000-0000-000096920000}"/>
    <cellStyle name="SAPBEXHLevel3 4 4" xfId="39764" xr:uid="{00000000-0005-0000-0000-000097920000}"/>
    <cellStyle name="SAPBEXHLevel3 4_BU&amp;IC" xfId="28099" xr:uid="{00000000-0005-0000-0000-000098920000}"/>
    <cellStyle name="SAPBEXHLevel3 5" xfId="28100" xr:uid="{00000000-0005-0000-0000-000099920000}"/>
    <cellStyle name="SAPBEXHLevel3 5 2" xfId="28101" xr:uid="{00000000-0005-0000-0000-00009A920000}"/>
    <cellStyle name="SAPBEXHLevel3 5 2 2" xfId="28102" xr:uid="{00000000-0005-0000-0000-00009B920000}"/>
    <cellStyle name="SAPBEXHLevel3 5 2 3" xfId="39767" xr:uid="{00000000-0005-0000-0000-00009C920000}"/>
    <cellStyle name="SAPBEXHLevel3 5 2_BU&amp;IC" xfId="28103" xr:uid="{00000000-0005-0000-0000-00009D920000}"/>
    <cellStyle name="SAPBEXHLevel3 5 3" xfId="28104" xr:uid="{00000000-0005-0000-0000-00009E920000}"/>
    <cellStyle name="SAPBEXHLevel3 5 4" xfId="39766" xr:uid="{00000000-0005-0000-0000-00009F920000}"/>
    <cellStyle name="SAPBEXHLevel3 5_BU&amp;IC" xfId="28105" xr:uid="{00000000-0005-0000-0000-0000A0920000}"/>
    <cellStyle name="SAPBEXHLevel3 6" xfId="28106" xr:uid="{00000000-0005-0000-0000-0000A1920000}"/>
    <cellStyle name="SAPBEXHLevel3 6 2" xfId="28107" xr:uid="{00000000-0005-0000-0000-0000A2920000}"/>
    <cellStyle name="SAPBEXHLevel3 6 3" xfId="39768" xr:uid="{00000000-0005-0000-0000-0000A3920000}"/>
    <cellStyle name="SAPBEXHLevel3 6_BU&amp;IC" xfId="28108" xr:uid="{00000000-0005-0000-0000-0000A4920000}"/>
    <cellStyle name="SAPBEXHLevel3 7" xfId="28109" xr:uid="{00000000-0005-0000-0000-0000A5920000}"/>
    <cellStyle name="SAPBEXHLevel3 7 2" xfId="28110" xr:uid="{00000000-0005-0000-0000-0000A6920000}"/>
    <cellStyle name="SAPBEXHLevel3 7 3" xfId="39769" xr:uid="{00000000-0005-0000-0000-0000A7920000}"/>
    <cellStyle name="SAPBEXHLevel3 7_BU&amp;IC" xfId="28111" xr:uid="{00000000-0005-0000-0000-0000A8920000}"/>
    <cellStyle name="SAPBEXHLevel3 8" xfId="28112" xr:uid="{00000000-0005-0000-0000-0000A9920000}"/>
    <cellStyle name="SAPBEXHLevel3 8 2" xfId="28113" xr:uid="{00000000-0005-0000-0000-0000AA920000}"/>
    <cellStyle name="SAPBEXHLevel3 8 3" xfId="39770" xr:uid="{00000000-0005-0000-0000-0000AB920000}"/>
    <cellStyle name="SAPBEXHLevel3 8_BU&amp;IC" xfId="28114" xr:uid="{00000000-0005-0000-0000-0000AC920000}"/>
    <cellStyle name="SAPBEXHLevel3 9" xfId="28115" xr:uid="{00000000-0005-0000-0000-0000AD920000}"/>
    <cellStyle name="SAPBEXHLevel3 9 2" xfId="39771" xr:uid="{00000000-0005-0000-0000-0000AE920000}"/>
    <cellStyle name="SAPBEXHLevel3_130802_Segmentberichterstattung_V2" xfId="349" xr:uid="{00000000-0005-0000-0000-0000AF920000}"/>
    <cellStyle name="SAPBEXHLevel3X" xfId="350" xr:uid="{00000000-0005-0000-0000-0000B0920000}"/>
    <cellStyle name="SAPBEXHLevel3X 10" xfId="28116" xr:uid="{00000000-0005-0000-0000-0000B1920000}"/>
    <cellStyle name="SAPBEXHLevel3X 10 2" xfId="39772" xr:uid="{00000000-0005-0000-0000-0000B2920000}"/>
    <cellStyle name="SAPBEXHLevel3X 11" xfId="831" xr:uid="{00000000-0005-0000-0000-0000B3920000}"/>
    <cellStyle name="SAPBEXHLevel3X 2" xfId="832" xr:uid="{00000000-0005-0000-0000-0000B4920000}"/>
    <cellStyle name="SAPBEXHLevel3X 2 10" xfId="42361" xr:uid="{00000000-0005-0000-0000-0000B5920000}"/>
    <cellStyle name="SAPBEXHLevel3X 2 2" xfId="28117" xr:uid="{00000000-0005-0000-0000-0000B6920000}"/>
    <cellStyle name="SAPBEXHLevel3X 2 2 10" xfId="42185" xr:uid="{00000000-0005-0000-0000-0000B7920000}"/>
    <cellStyle name="SAPBEXHLevel3X 2 2 2" xfId="28118" xr:uid="{00000000-0005-0000-0000-0000B8920000}"/>
    <cellStyle name="SAPBEXHLevel3X 2 2 2 2" xfId="28119" xr:uid="{00000000-0005-0000-0000-0000B9920000}"/>
    <cellStyle name="SAPBEXHLevel3X 2 2 2_BU&amp;IC" xfId="28120" xr:uid="{00000000-0005-0000-0000-0000BA920000}"/>
    <cellStyle name="SAPBEXHLevel3X 2 2 3" xfId="28121" xr:uid="{00000000-0005-0000-0000-0000BB920000}"/>
    <cellStyle name="SAPBEXHLevel3X 2 2 3 2" xfId="28122" xr:uid="{00000000-0005-0000-0000-0000BC920000}"/>
    <cellStyle name="SAPBEXHLevel3X 2 2 3_BU&amp;IC" xfId="28123" xr:uid="{00000000-0005-0000-0000-0000BD920000}"/>
    <cellStyle name="SAPBEXHLevel3X 2 2 4" xfId="28124" xr:uid="{00000000-0005-0000-0000-0000BE920000}"/>
    <cellStyle name="SAPBEXHLevel3X 2 2 5" xfId="39774" xr:uid="{00000000-0005-0000-0000-0000BF920000}"/>
    <cellStyle name="SAPBEXHLevel3X 2 2 6" xfId="42195" xr:uid="{00000000-0005-0000-0000-0000C0920000}"/>
    <cellStyle name="SAPBEXHLevel3X 2 2 7" xfId="42446" xr:uid="{00000000-0005-0000-0000-0000C1920000}"/>
    <cellStyle name="SAPBEXHLevel3X 2 2 8" xfId="38515" xr:uid="{00000000-0005-0000-0000-0000C2920000}"/>
    <cellStyle name="SAPBEXHLevel3X 2 2 9" xfId="41982" xr:uid="{00000000-0005-0000-0000-0000C3920000}"/>
    <cellStyle name="SAPBEXHLevel3X 2 2_BU&amp;IC" xfId="28125" xr:uid="{00000000-0005-0000-0000-0000C4920000}"/>
    <cellStyle name="SAPBEXHLevel3X 2 3" xfId="28126" xr:uid="{00000000-0005-0000-0000-0000C5920000}"/>
    <cellStyle name="SAPBEXHLevel3X 2 3 2" xfId="28127" xr:uid="{00000000-0005-0000-0000-0000C6920000}"/>
    <cellStyle name="SAPBEXHLevel3X 2 3 3" xfId="39775" xr:uid="{00000000-0005-0000-0000-0000C7920000}"/>
    <cellStyle name="SAPBEXHLevel3X 2 3_BU&amp;IC" xfId="28128" xr:uid="{00000000-0005-0000-0000-0000C8920000}"/>
    <cellStyle name="SAPBEXHLevel3X 2 4" xfId="28129" xr:uid="{00000000-0005-0000-0000-0000C9920000}"/>
    <cellStyle name="SAPBEXHLevel3X 2 4 2" xfId="28130" xr:uid="{00000000-0005-0000-0000-0000CA920000}"/>
    <cellStyle name="SAPBEXHLevel3X 2 4_BU&amp;IC" xfId="28131" xr:uid="{00000000-0005-0000-0000-0000CB920000}"/>
    <cellStyle name="SAPBEXHLevel3X 2 5" xfId="28132" xr:uid="{00000000-0005-0000-0000-0000CC920000}"/>
    <cellStyle name="SAPBEXHLevel3X 2 6" xfId="39773" xr:uid="{00000000-0005-0000-0000-0000CD920000}"/>
    <cellStyle name="SAPBEXHLevel3X 2 7" xfId="42194" xr:uid="{00000000-0005-0000-0000-0000CE920000}"/>
    <cellStyle name="SAPBEXHLevel3X 2 8" xfId="42411" xr:uid="{00000000-0005-0000-0000-0000CF920000}"/>
    <cellStyle name="SAPBEXHLevel3X 2 9" xfId="40004" xr:uid="{00000000-0005-0000-0000-0000D0920000}"/>
    <cellStyle name="SAPBEXHLevel3X 2_BU&amp;IC" xfId="28133" xr:uid="{00000000-0005-0000-0000-0000D1920000}"/>
    <cellStyle name="SAPBEXHLevel3X 3" xfId="833" xr:uid="{00000000-0005-0000-0000-0000D2920000}"/>
    <cellStyle name="SAPBEXHLevel3X 3 2" xfId="28134" xr:uid="{00000000-0005-0000-0000-0000D3920000}"/>
    <cellStyle name="SAPBEXHLevel3X 3 2 2" xfId="28135" xr:uid="{00000000-0005-0000-0000-0000D4920000}"/>
    <cellStyle name="SAPBEXHLevel3X 3 2 3" xfId="39777" xr:uid="{00000000-0005-0000-0000-0000D5920000}"/>
    <cellStyle name="SAPBEXHLevel3X 3 2_BU&amp;IC" xfId="28136" xr:uid="{00000000-0005-0000-0000-0000D6920000}"/>
    <cellStyle name="SAPBEXHLevel3X 3 3" xfId="28137" xr:uid="{00000000-0005-0000-0000-0000D7920000}"/>
    <cellStyle name="SAPBEXHLevel3X 3 4" xfId="39776" xr:uid="{00000000-0005-0000-0000-0000D8920000}"/>
    <cellStyle name="SAPBEXHLevel3X 3_BU&amp;IC" xfId="28138" xr:uid="{00000000-0005-0000-0000-0000D9920000}"/>
    <cellStyle name="SAPBEXHLevel3X 4" xfId="28139" xr:uid="{00000000-0005-0000-0000-0000DA920000}"/>
    <cellStyle name="SAPBEXHLevel3X 4 2" xfId="28140" xr:uid="{00000000-0005-0000-0000-0000DB920000}"/>
    <cellStyle name="SAPBEXHLevel3X 4 2 2" xfId="28141" xr:uid="{00000000-0005-0000-0000-0000DC920000}"/>
    <cellStyle name="SAPBEXHLevel3X 4 2 3" xfId="39779" xr:uid="{00000000-0005-0000-0000-0000DD920000}"/>
    <cellStyle name="SAPBEXHLevel3X 4 2_BU&amp;IC" xfId="28142" xr:uid="{00000000-0005-0000-0000-0000DE920000}"/>
    <cellStyle name="SAPBEXHLevel3X 4 3" xfId="28143" xr:uid="{00000000-0005-0000-0000-0000DF920000}"/>
    <cellStyle name="SAPBEXHLevel3X 4 4" xfId="39778" xr:uid="{00000000-0005-0000-0000-0000E0920000}"/>
    <cellStyle name="SAPBEXHLevel3X 4_BU&amp;IC" xfId="28144" xr:uid="{00000000-0005-0000-0000-0000E1920000}"/>
    <cellStyle name="SAPBEXHLevel3X 5" xfId="28145" xr:uid="{00000000-0005-0000-0000-0000E2920000}"/>
    <cellStyle name="SAPBEXHLevel3X 5 2" xfId="28146" xr:uid="{00000000-0005-0000-0000-0000E3920000}"/>
    <cellStyle name="SAPBEXHLevel3X 5 2 2" xfId="28147" xr:uid="{00000000-0005-0000-0000-0000E4920000}"/>
    <cellStyle name="SAPBEXHLevel3X 5 2 3" xfId="39781" xr:uid="{00000000-0005-0000-0000-0000E5920000}"/>
    <cellStyle name="SAPBEXHLevel3X 5 2_BU&amp;IC" xfId="28148" xr:uid="{00000000-0005-0000-0000-0000E6920000}"/>
    <cellStyle name="SAPBEXHLevel3X 5 3" xfId="28149" xr:uid="{00000000-0005-0000-0000-0000E7920000}"/>
    <cellStyle name="SAPBEXHLevel3X 5 4" xfId="39780" xr:uid="{00000000-0005-0000-0000-0000E8920000}"/>
    <cellStyle name="SAPBEXHLevel3X 5_BU&amp;IC" xfId="28150" xr:uid="{00000000-0005-0000-0000-0000E9920000}"/>
    <cellStyle name="SAPBEXHLevel3X 6" xfId="28151" xr:uid="{00000000-0005-0000-0000-0000EA920000}"/>
    <cellStyle name="SAPBEXHLevel3X 6 2" xfId="28152" xr:uid="{00000000-0005-0000-0000-0000EB920000}"/>
    <cellStyle name="SAPBEXHLevel3X 6 3" xfId="39782" xr:uid="{00000000-0005-0000-0000-0000EC920000}"/>
    <cellStyle name="SAPBEXHLevel3X 6_BU&amp;IC" xfId="28153" xr:uid="{00000000-0005-0000-0000-0000ED920000}"/>
    <cellStyle name="SAPBEXHLevel3X 7" xfId="28154" xr:uid="{00000000-0005-0000-0000-0000EE920000}"/>
    <cellStyle name="SAPBEXHLevel3X 7 2" xfId="28155" xr:uid="{00000000-0005-0000-0000-0000EF920000}"/>
    <cellStyle name="SAPBEXHLevel3X 7 3" xfId="39783" xr:uid="{00000000-0005-0000-0000-0000F0920000}"/>
    <cellStyle name="SAPBEXHLevel3X 7_BU&amp;IC" xfId="28156" xr:uid="{00000000-0005-0000-0000-0000F1920000}"/>
    <cellStyle name="SAPBEXHLevel3X 8" xfId="28157" xr:uid="{00000000-0005-0000-0000-0000F2920000}"/>
    <cellStyle name="SAPBEXHLevel3X 8 2" xfId="28158" xr:uid="{00000000-0005-0000-0000-0000F3920000}"/>
    <cellStyle name="SAPBEXHLevel3X 8 3" xfId="39784" xr:uid="{00000000-0005-0000-0000-0000F4920000}"/>
    <cellStyle name="SAPBEXHLevel3X 8_BU&amp;IC" xfId="28159" xr:uid="{00000000-0005-0000-0000-0000F5920000}"/>
    <cellStyle name="SAPBEXHLevel3X 9" xfId="28160" xr:uid="{00000000-0005-0000-0000-0000F6920000}"/>
    <cellStyle name="SAPBEXHLevel3X 9 2" xfId="39785" xr:uid="{00000000-0005-0000-0000-0000F7920000}"/>
    <cellStyle name="SAPBEXHLevel3X_5 year overview margin" xfId="37711" xr:uid="{00000000-0005-0000-0000-0000F8920000}"/>
    <cellStyle name="SAPBEXinputData" xfId="351" xr:uid="{00000000-0005-0000-0000-0000F9920000}"/>
    <cellStyle name="SAPBEXinputData 10" xfId="834" xr:uid="{00000000-0005-0000-0000-0000FA920000}"/>
    <cellStyle name="SAPBEXinputData 2" xfId="352" xr:uid="{00000000-0005-0000-0000-0000FB920000}"/>
    <cellStyle name="SAPBEXinputData 2 2" xfId="28162" xr:uid="{00000000-0005-0000-0000-0000FC920000}"/>
    <cellStyle name="SAPBEXinputData 2 2 2" xfId="41148" xr:uid="{00000000-0005-0000-0000-0000FD920000}"/>
    <cellStyle name="SAPBEXinputData 2 2 3" xfId="39786" xr:uid="{00000000-0005-0000-0000-0000FE920000}"/>
    <cellStyle name="SAPBEXinputData 2 3" xfId="28163" xr:uid="{00000000-0005-0000-0000-0000FF920000}"/>
    <cellStyle name="SAPBEXinputData 2 3 2" xfId="37958" xr:uid="{00000000-0005-0000-0000-000000930000}"/>
    <cellStyle name="SAPBEXinputData 2 4" xfId="28164" xr:uid="{00000000-0005-0000-0000-000001930000}"/>
    <cellStyle name="SAPBEXinputData 2 5" xfId="28161" xr:uid="{00000000-0005-0000-0000-000002930000}"/>
    <cellStyle name="SAPBEXinputData 2_5 year overview margin" xfId="37713" xr:uid="{00000000-0005-0000-0000-000003930000}"/>
    <cellStyle name="SAPBEXinputData 3" xfId="28165" xr:uid="{00000000-0005-0000-0000-000004930000}"/>
    <cellStyle name="SAPBEXinputData 3 2" xfId="28166" xr:uid="{00000000-0005-0000-0000-000005930000}"/>
    <cellStyle name="SAPBEXinputData 3 2 2" xfId="28167" xr:uid="{00000000-0005-0000-0000-000006930000}"/>
    <cellStyle name="SAPBEXinputData 3 2 3" xfId="39788" xr:uid="{00000000-0005-0000-0000-000007930000}"/>
    <cellStyle name="SAPBEXinputData 3 2_BU&amp;IC" xfId="28168" xr:uid="{00000000-0005-0000-0000-000008930000}"/>
    <cellStyle name="SAPBEXinputData 3 3" xfId="28169" xr:uid="{00000000-0005-0000-0000-000009930000}"/>
    <cellStyle name="SAPBEXinputData 3 4" xfId="39787" xr:uid="{00000000-0005-0000-0000-00000A930000}"/>
    <cellStyle name="SAPBEXinputData 3 5" xfId="42197" xr:uid="{00000000-0005-0000-0000-00000B930000}"/>
    <cellStyle name="SAPBEXinputData 3 6" xfId="41935" xr:uid="{00000000-0005-0000-0000-00000C930000}"/>
    <cellStyle name="SAPBEXinputData 3 7" xfId="40002" xr:uid="{00000000-0005-0000-0000-00000D930000}"/>
    <cellStyle name="SAPBEXinputData 3 8" xfId="41783" xr:uid="{00000000-0005-0000-0000-00000E930000}"/>
    <cellStyle name="SAPBEXinputData 3 9" xfId="42500" xr:uid="{00000000-0005-0000-0000-00000F930000}"/>
    <cellStyle name="SAPBEXinputData 3_BU&amp;IC" xfId="28170" xr:uid="{00000000-0005-0000-0000-000010930000}"/>
    <cellStyle name="SAPBEXinputData 4" xfId="28171" xr:uid="{00000000-0005-0000-0000-000011930000}"/>
    <cellStyle name="SAPBEXinputData 4 2" xfId="28172" xr:uid="{00000000-0005-0000-0000-000012930000}"/>
    <cellStyle name="SAPBEXinputData 4 2 2" xfId="28173" xr:uid="{00000000-0005-0000-0000-000013930000}"/>
    <cellStyle name="SAPBEXinputData 4 2 3" xfId="39790" xr:uid="{00000000-0005-0000-0000-000014930000}"/>
    <cellStyle name="SAPBEXinputData 4 2_BU&amp;IC" xfId="28174" xr:uid="{00000000-0005-0000-0000-000015930000}"/>
    <cellStyle name="SAPBEXinputData 4 3" xfId="28175" xr:uid="{00000000-0005-0000-0000-000016930000}"/>
    <cellStyle name="SAPBEXinputData 4 3 2" xfId="39791" xr:uid="{00000000-0005-0000-0000-000017930000}"/>
    <cellStyle name="SAPBEXinputData 4 4" xfId="39789" xr:uid="{00000000-0005-0000-0000-000018930000}"/>
    <cellStyle name="SAPBEXinputData 4 5" xfId="42198" xr:uid="{00000000-0005-0000-0000-000019930000}"/>
    <cellStyle name="SAPBEXinputData 4 6" xfId="42445" xr:uid="{00000000-0005-0000-0000-00001A930000}"/>
    <cellStyle name="SAPBEXinputData 4 7" xfId="38514" xr:uid="{00000000-0005-0000-0000-00001B930000}"/>
    <cellStyle name="SAPBEXinputData 4 8" xfId="42268" xr:uid="{00000000-0005-0000-0000-00001C930000}"/>
    <cellStyle name="SAPBEXinputData 4 9" xfId="42313" xr:uid="{00000000-0005-0000-0000-00001D930000}"/>
    <cellStyle name="SAPBEXinputData 4_BU&amp;IC" xfId="28176" xr:uid="{00000000-0005-0000-0000-00001E930000}"/>
    <cellStyle name="SAPBEXinputData 5" xfId="28177" xr:uid="{00000000-0005-0000-0000-00001F930000}"/>
    <cellStyle name="SAPBEXinputData 5 2" xfId="28178" xr:uid="{00000000-0005-0000-0000-000020930000}"/>
    <cellStyle name="SAPBEXinputData 5 3" xfId="39792" xr:uid="{00000000-0005-0000-0000-000021930000}"/>
    <cellStyle name="SAPBEXinputData 5_BU&amp;IC" xfId="28179" xr:uid="{00000000-0005-0000-0000-000022930000}"/>
    <cellStyle name="SAPBEXinputData 6" xfId="28180" xr:uid="{00000000-0005-0000-0000-000023930000}"/>
    <cellStyle name="SAPBEXinputData 6 2" xfId="28181" xr:uid="{00000000-0005-0000-0000-000024930000}"/>
    <cellStyle name="SAPBEXinputData 6 3" xfId="39793" xr:uid="{00000000-0005-0000-0000-000025930000}"/>
    <cellStyle name="SAPBEXinputData 6_BU&amp;IC" xfId="28182" xr:uid="{00000000-0005-0000-0000-000026930000}"/>
    <cellStyle name="SAPBEXinputData 7" xfId="28183" xr:uid="{00000000-0005-0000-0000-000027930000}"/>
    <cellStyle name="SAPBEXinputData 7 2" xfId="28184" xr:uid="{00000000-0005-0000-0000-000028930000}"/>
    <cellStyle name="SAPBEXinputData 7 3" xfId="37959" xr:uid="{00000000-0005-0000-0000-000029930000}"/>
    <cellStyle name="SAPBEXinputData 7_BU&amp;IC" xfId="28185" xr:uid="{00000000-0005-0000-0000-00002A930000}"/>
    <cellStyle name="SAPBEXinputData 8" xfId="28186" xr:uid="{00000000-0005-0000-0000-00002B930000}"/>
    <cellStyle name="SAPBEXinputData 8 2" xfId="28187" xr:uid="{00000000-0005-0000-0000-00002C930000}"/>
    <cellStyle name="SAPBEXinputData 8_BU&amp;IC" xfId="28188" xr:uid="{00000000-0005-0000-0000-00002D930000}"/>
    <cellStyle name="SAPBEXinputData 9" xfId="28189" xr:uid="{00000000-0005-0000-0000-00002E930000}"/>
    <cellStyle name="SAPBEXinputData_5 year overview margin" xfId="37712" xr:uid="{00000000-0005-0000-0000-00002F930000}"/>
    <cellStyle name="SAPBEXItemHeader" xfId="353" xr:uid="{00000000-0005-0000-0000-000030930000}"/>
    <cellStyle name="SAPBEXItemHeader 2" xfId="28191" xr:uid="{00000000-0005-0000-0000-000031930000}"/>
    <cellStyle name="SAPBEXItemHeader 2 2" xfId="39794" xr:uid="{00000000-0005-0000-0000-000032930000}"/>
    <cellStyle name="SAPBEXItemHeader 3" xfId="28190" xr:uid="{00000000-0005-0000-0000-000033930000}"/>
    <cellStyle name="SAPBEXItemHeader 3 2" xfId="39795" xr:uid="{00000000-0005-0000-0000-000034930000}"/>
    <cellStyle name="SAPBEXItemHeader_5 year overview margin" xfId="37714" xr:uid="{00000000-0005-0000-0000-000035930000}"/>
    <cellStyle name="SAPBEXresData" xfId="354" xr:uid="{00000000-0005-0000-0000-000036930000}"/>
    <cellStyle name="SAPBEXresData 10" xfId="835" xr:uid="{00000000-0005-0000-0000-000037930000}"/>
    <cellStyle name="SAPBEXresData 2" xfId="836" xr:uid="{00000000-0005-0000-0000-000038930000}"/>
    <cellStyle name="SAPBEXresData 2 10" xfId="42487" xr:uid="{00000000-0005-0000-0000-000039930000}"/>
    <cellStyle name="SAPBEXresData 2 2" xfId="28192" xr:uid="{00000000-0005-0000-0000-00003A930000}"/>
    <cellStyle name="SAPBEXresData 2 2 2" xfId="28193" xr:uid="{00000000-0005-0000-0000-00003B930000}"/>
    <cellStyle name="SAPBEXresData 2 2 2 2" xfId="28194" xr:uid="{00000000-0005-0000-0000-00003C930000}"/>
    <cellStyle name="SAPBEXresData 2 2 2_BU&amp;IC" xfId="28195" xr:uid="{00000000-0005-0000-0000-00003D930000}"/>
    <cellStyle name="SAPBEXresData 2 2 3" xfId="28196" xr:uid="{00000000-0005-0000-0000-00003E930000}"/>
    <cellStyle name="SAPBEXresData 2 2 4" xfId="39797" xr:uid="{00000000-0005-0000-0000-00003F930000}"/>
    <cellStyle name="SAPBEXresData 2 2 5" xfId="42200" xr:uid="{00000000-0005-0000-0000-000040930000}"/>
    <cellStyle name="SAPBEXresData 2 2 6" xfId="42335" xr:uid="{00000000-0005-0000-0000-000041930000}"/>
    <cellStyle name="SAPBEXresData 2 2 7" xfId="42283" xr:uid="{00000000-0005-0000-0000-000042930000}"/>
    <cellStyle name="SAPBEXresData 2 2 8" xfId="42278" xr:uid="{00000000-0005-0000-0000-000043930000}"/>
    <cellStyle name="SAPBEXresData 2 2 9" xfId="42188" xr:uid="{00000000-0005-0000-0000-000044930000}"/>
    <cellStyle name="SAPBEXresData 2 2_BU&amp;IC" xfId="28197" xr:uid="{00000000-0005-0000-0000-000045930000}"/>
    <cellStyle name="SAPBEXresData 2 3" xfId="28198" xr:uid="{00000000-0005-0000-0000-000046930000}"/>
    <cellStyle name="SAPBEXresData 2 3 2" xfId="28199" xr:uid="{00000000-0005-0000-0000-000047930000}"/>
    <cellStyle name="SAPBEXresData 2 3_BU&amp;IC" xfId="28200" xr:uid="{00000000-0005-0000-0000-000048930000}"/>
    <cellStyle name="SAPBEXresData 2 4" xfId="28201" xr:uid="{00000000-0005-0000-0000-000049930000}"/>
    <cellStyle name="SAPBEXresData 2 5" xfId="39796" xr:uid="{00000000-0005-0000-0000-00004A930000}"/>
    <cellStyle name="SAPBEXresData 2 6" xfId="42199" xr:uid="{00000000-0005-0000-0000-00004B930000}"/>
    <cellStyle name="SAPBEXresData 2 7" xfId="37928" xr:uid="{00000000-0005-0000-0000-00004C930000}"/>
    <cellStyle name="SAPBEXresData 2 8" xfId="42289" xr:uid="{00000000-0005-0000-0000-00004D930000}"/>
    <cellStyle name="SAPBEXresData 2 9" xfId="42220" xr:uid="{00000000-0005-0000-0000-00004E930000}"/>
    <cellStyle name="SAPBEXresData 2_BU&amp;IC" xfId="28202" xr:uid="{00000000-0005-0000-0000-00004F930000}"/>
    <cellStyle name="SAPBEXresData 3" xfId="837" xr:uid="{00000000-0005-0000-0000-000050930000}"/>
    <cellStyle name="SAPBEXresData 3 2" xfId="28203" xr:uid="{00000000-0005-0000-0000-000051930000}"/>
    <cellStyle name="SAPBEXresData 3 2 2" xfId="28204" xr:uid="{00000000-0005-0000-0000-000052930000}"/>
    <cellStyle name="SAPBEXresData 3 2 3" xfId="39799" xr:uid="{00000000-0005-0000-0000-000053930000}"/>
    <cellStyle name="SAPBEXresData 3 2_BU&amp;IC" xfId="28205" xr:uid="{00000000-0005-0000-0000-000054930000}"/>
    <cellStyle name="SAPBEXresData 3 3" xfId="28206" xr:uid="{00000000-0005-0000-0000-000055930000}"/>
    <cellStyle name="SAPBEXresData 3 4" xfId="39798" xr:uid="{00000000-0005-0000-0000-000056930000}"/>
    <cellStyle name="SAPBEXresData 3_BU&amp;IC" xfId="28207" xr:uid="{00000000-0005-0000-0000-000057930000}"/>
    <cellStyle name="SAPBEXresData 4" xfId="28208" xr:uid="{00000000-0005-0000-0000-000058930000}"/>
    <cellStyle name="SAPBEXresData 4 2" xfId="28209" xr:uid="{00000000-0005-0000-0000-000059930000}"/>
    <cellStyle name="SAPBEXresData 4 2 2" xfId="28210" xr:uid="{00000000-0005-0000-0000-00005A930000}"/>
    <cellStyle name="SAPBEXresData 4 2 3" xfId="39801" xr:uid="{00000000-0005-0000-0000-00005B930000}"/>
    <cellStyle name="SAPBEXresData 4 2_BU&amp;IC" xfId="28211" xr:uid="{00000000-0005-0000-0000-00005C930000}"/>
    <cellStyle name="SAPBEXresData 4 3" xfId="28212" xr:uid="{00000000-0005-0000-0000-00005D930000}"/>
    <cellStyle name="SAPBEXresData 4 4" xfId="39800" xr:uid="{00000000-0005-0000-0000-00005E930000}"/>
    <cellStyle name="SAPBEXresData 4_BU&amp;IC" xfId="28213" xr:uid="{00000000-0005-0000-0000-00005F930000}"/>
    <cellStyle name="SAPBEXresData 5" xfId="28214" xr:uid="{00000000-0005-0000-0000-000060930000}"/>
    <cellStyle name="SAPBEXresData 5 2" xfId="28215" xr:uid="{00000000-0005-0000-0000-000061930000}"/>
    <cellStyle name="SAPBEXresData 5 2 2" xfId="28216" xr:uid="{00000000-0005-0000-0000-000062930000}"/>
    <cellStyle name="SAPBEXresData 5 2 3" xfId="39803" xr:uid="{00000000-0005-0000-0000-000063930000}"/>
    <cellStyle name="SAPBEXresData 5 2_BU&amp;IC" xfId="28217" xr:uid="{00000000-0005-0000-0000-000064930000}"/>
    <cellStyle name="SAPBEXresData 5 3" xfId="28218" xr:uid="{00000000-0005-0000-0000-000065930000}"/>
    <cellStyle name="SAPBEXresData 5 4" xfId="39802" xr:uid="{00000000-0005-0000-0000-000066930000}"/>
    <cellStyle name="SAPBEXresData 5_BU&amp;IC" xfId="28219" xr:uid="{00000000-0005-0000-0000-000067930000}"/>
    <cellStyle name="SAPBEXresData 6" xfId="28220" xr:uid="{00000000-0005-0000-0000-000068930000}"/>
    <cellStyle name="SAPBEXresData 6 2" xfId="28221" xr:uid="{00000000-0005-0000-0000-000069930000}"/>
    <cellStyle name="SAPBEXresData 6 3" xfId="39804" xr:uid="{00000000-0005-0000-0000-00006A930000}"/>
    <cellStyle name="SAPBEXresData 6_BU&amp;IC" xfId="28222" xr:uid="{00000000-0005-0000-0000-00006B930000}"/>
    <cellStyle name="SAPBEXresData 7" xfId="28223" xr:uid="{00000000-0005-0000-0000-00006C930000}"/>
    <cellStyle name="SAPBEXresData 7 2" xfId="28224" xr:uid="{00000000-0005-0000-0000-00006D930000}"/>
    <cellStyle name="SAPBEXresData 7 3" xfId="39805" xr:uid="{00000000-0005-0000-0000-00006E930000}"/>
    <cellStyle name="SAPBEXresData 7_BU&amp;IC" xfId="28225" xr:uid="{00000000-0005-0000-0000-00006F930000}"/>
    <cellStyle name="SAPBEXresData 8" xfId="28226" xr:uid="{00000000-0005-0000-0000-000070930000}"/>
    <cellStyle name="SAPBEXresData 8 2" xfId="39806" xr:uid="{00000000-0005-0000-0000-000071930000}"/>
    <cellStyle name="SAPBEXresData 9" xfId="28227" xr:uid="{00000000-0005-0000-0000-000072930000}"/>
    <cellStyle name="SAPBEXresData 9 2" xfId="39807" xr:uid="{00000000-0005-0000-0000-000073930000}"/>
    <cellStyle name="SAPBEXresData_5 year overview margin" xfId="37715" xr:uid="{00000000-0005-0000-0000-000074930000}"/>
    <cellStyle name="SAPBEXresDataEmph" xfId="355" xr:uid="{00000000-0005-0000-0000-000075930000}"/>
    <cellStyle name="SAPBEXresDataEmph 10" xfId="838" xr:uid="{00000000-0005-0000-0000-000076930000}"/>
    <cellStyle name="SAPBEXresDataEmph 2" xfId="839" xr:uid="{00000000-0005-0000-0000-000077930000}"/>
    <cellStyle name="SAPBEXresDataEmph 2 2" xfId="28228" xr:uid="{00000000-0005-0000-0000-000078930000}"/>
    <cellStyle name="SAPBEXresDataEmph 2 2 2" xfId="28229" xr:uid="{00000000-0005-0000-0000-000079930000}"/>
    <cellStyle name="SAPBEXresDataEmph 2 2 3" xfId="28230" xr:uid="{00000000-0005-0000-0000-00007A930000}"/>
    <cellStyle name="SAPBEXresDataEmph 2 2 4" xfId="39809" xr:uid="{00000000-0005-0000-0000-00007B930000}"/>
    <cellStyle name="SAPBEXresDataEmph 2 2_BU&amp;IC" xfId="28231" xr:uid="{00000000-0005-0000-0000-00007C930000}"/>
    <cellStyle name="SAPBEXresDataEmph 2 3" xfId="28232" xr:uid="{00000000-0005-0000-0000-00007D930000}"/>
    <cellStyle name="SAPBEXresDataEmph 2 3 2" xfId="28233" xr:uid="{00000000-0005-0000-0000-00007E930000}"/>
    <cellStyle name="SAPBEXresDataEmph 2 3_BU&amp;IC" xfId="28234" xr:uid="{00000000-0005-0000-0000-00007F930000}"/>
    <cellStyle name="SAPBEXresDataEmph 2 4" xfId="28235" xr:uid="{00000000-0005-0000-0000-000080930000}"/>
    <cellStyle name="SAPBEXresDataEmph 2 5" xfId="39808" xr:uid="{00000000-0005-0000-0000-000081930000}"/>
    <cellStyle name="SAPBEXresDataEmph 2_BU&amp;IC" xfId="28236" xr:uid="{00000000-0005-0000-0000-000082930000}"/>
    <cellStyle name="SAPBEXresDataEmph 3" xfId="840" xr:uid="{00000000-0005-0000-0000-000083930000}"/>
    <cellStyle name="SAPBEXresDataEmph 3 2" xfId="28237" xr:uid="{00000000-0005-0000-0000-000084930000}"/>
    <cellStyle name="SAPBEXresDataEmph 3 2 2" xfId="28238" xr:uid="{00000000-0005-0000-0000-000085930000}"/>
    <cellStyle name="SAPBEXresDataEmph 3 2 3" xfId="39811" xr:uid="{00000000-0005-0000-0000-000086930000}"/>
    <cellStyle name="SAPBEXresDataEmph 3 2_BU&amp;IC" xfId="28239" xr:uid="{00000000-0005-0000-0000-000087930000}"/>
    <cellStyle name="SAPBEXresDataEmph 3 3" xfId="28240" xr:uid="{00000000-0005-0000-0000-000088930000}"/>
    <cellStyle name="SAPBEXresDataEmph 3 4" xfId="39810" xr:uid="{00000000-0005-0000-0000-000089930000}"/>
    <cellStyle name="SAPBEXresDataEmph 3_BU&amp;IC" xfId="28241" xr:uid="{00000000-0005-0000-0000-00008A930000}"/>
    <cellStyle name="SAPBEXresDataEmph 4" xfId="28242" xr:uid="{00000000-0005-0000-0000-00008B930000}"/>
    <cellStyle name="SAPBEXresDataEmph 4 2" xfId="28243" xr:uid="{00000000-0005-0000-0000-00008C930000}"/>
    <cellStyle name="SAPBEXresDataEmph 4 2 2" xfId="28244" xr:uid="{00000000-0005-0000-0000-00008D930000}"/>
    <cellStyle name="SAPBEXresDataEmph 4 2 3" xfId="39813" xr:uid="{00000000-0005-0000-0000-00008E930000}"/>
    <cellStyle name="SAPBEXresDataEmph 4 2_BU&amp;IC" xfId="28245" xr:uid="{00000000-0005-0000-0000-00008F930000}"/>
    <cellStyle name="SAPBEXresDataEmph 4 3" xfId="28246" xr:uid="{00000000-0005-0000-0000-000090930000}"/>
    <cellStyle name="SAPBEXresDataEmph 4 4" xfId="39812" xr:uid="{00000000-0005-0000-0000-000091930000}"/>
    <cellStyle name="SAPBEXresDataEmph 4_BU&amp;IC" xfId="28247" xr:uid="{00000000-0005-0000-0000-000092930000}"/>
    <cellStyle name="SAPBEXresDataEmph 5" xfId="28248" xr:uid="{00000000-0005-0000-0000-000093930000}"/>
    <cellStyle name="SAPBEXresDataEmph 5 2" xfId="28249" xr:uid="{00000000-0005-0000-0000-000094930000}"/>
    <cellStyle name="SAPBEXresDataEmph 5 2 2" xfId="28250" xr:uid="{00000000-0005-0000-0000-000095930000}"/>
    <cellStyle name="SAPBEXresDataEmph 5 2 3" xfId="39815" xr:uid="{00000000-0005-0000-0000-000096930000}"/>
    <cellStyle name="SAPBEXresDataEmph 5 2_BU&amp;IC" xfId="28251" xr:uid="{00000000-0005-0000-0000-000097930000}"/>
    <cellStyle name="SAPBEXresDataEmph 5 3" xfId="28252" xr:uid="{00000000-0005-0000-0000-000098930000}"/>
    <cellStyle name="SAPBEXresDataEmph 5 4" xfId="39814" xr:uid="{00000000-0005-0000-0000-000099930000}"/>
    <cellStyle name="SAPBEXresDataEmph 5_BU&amp;IC" xfId="28253" xr:uid="{00000000-0005-0000-0000-00009A930000}"/>
    <cellStyle name="SAPBEXresDataEmph 6" xfId="28254" xr:uid="{00000000-0005-0000-0000-00009B930000}"/>
    <cellStyle name="SAPBEXresDataEmph 6 2" xfId="28255" xr:uid="{00000000-0005-0000-0000-00009C930000}"/>
    <cellStyle name="SAPBEXresDataEmph 6 3" xfId="39816" xr:uid="{00000000-0005-0000-0000-00009D930000}"/>
    <cellStyle name="SAPBEXresDataEmph 6_BU&amp;IC" xfId="28256" xr:uid="{00000000-0005-0000-0000-00009E930000}"/>
    <cellStyle name="SAPBEXresDataEmph 7" xfId="28257" xr:uid="{00000000-0005-0000-0000-00009F930000}"/>
    <cellStyle name="SAPBEXresDataEmph 7 2" xfId="28258" xr:uid="{00000000-0005-0000-0000-0000A0930000}"/>
    <cellStyle name="SAPBEXresDataEmph 7 3" xfId="39817" xr:uid="{00000000-0005-0000-0000-0000A1930000}"/>
    <cellStyle name="SAPBEXresDataEmph 7_BU&amp;IC" xfId="28259" xr:uid="{00000000-0005-0000-0000-0000A2930000}"/>
    <cellStyle name="SAPBEXresDataEmph 8" xfId="28260" xr:uid="{00000000-0005-0000-0000-0000A3930000}"/>
    <cellStyle name="SAPBEXresDataEmph 8 2" xfId="39818" xr:uid="{00000000-0005-0000-0000-0000A4930000}"/>
    <cellStyle name="SAPBEXresDataEmph 9" xfId="28261" xr:uid="{00000000-0005-0000-0000-0000A5930000}"/>
    <cellStyle name="SAPBEXresDataEmph 9 2" xfId="39819" xr:uid="{00000000-0005-0000-0000-0000A6930000}"/>
    <cellStyle name="SAPBEXresDataEmph_5 year overview margin" xfId="37716" xr:uid="{00000000-0005-0000-0000-0000A7930000}"/>
    <cellStyle name="SAPBEXresItem" xfId="356" xr:uid="{00000000-0005-0000-0000-0000A8930000}"/>
    <cellStyle name="SAPBEXresItem 10" xfId="841" xr:uid="{00000000-0005-0000-0000-0000A9930000}"/>
    <cellStyle name="SAPBEXresItem 2" xfId="842" xr:uid="{00000000-0005-0000-0000-0000AA930000}"/>
    <cellStyle name="SAPBEXresItem 2 10" xfId="41758" xr:uid="{00000000-0005-0000-0000-0000AB930000}"/>
    <cellStyle name="SAPBEXresItem 2 2" xfId="28262" xr:uid="{00000000-0005-0000-0000-0000AC930000}"/>
    <cellStyle name="SAPBEXresItem 2 2 2" xfId="28263" xr:uid="{00000000-0005-0000-0000-0000AD930000}"/>
    <cellStyle name="SAPBEXresItem 2 2 2 2" xfId="28264" xr:uid="{00000000-0005-0000-0000-0000AE930000}"/>
    <cellStyle name="SAPBEXresItem 2 2 2_BU&amp;IC" xfId="28265" xr:uid="{00000000-0005-0000-0000-0000AF930000}"/>
    <cellStyle name="SAPBEXresItem 2 2 3" xfId="28266" xr:uid="{00000000-0005-0000-0000-0000B0930000}"/>
    <cellStyle name="SAPBEXresItem 2 2 4" xfId="39821" xr:uid="{00000000-0005-0000-0000-0000B1930000}"/>
    <cellStyle name="SAPBEXresItem 2 2 5" xfId="42202" xr:uid="{00000000-0005-0000-0000-0000B2930000}"/>
    <cellStyle name="SAPBEXresItem 2 2 6" xfId="41934" xr:uid="{00000000-0005-0000-0000-0000B3930000}"/>
    <cellStyle name="SAPBEXresItem 2 2 7" xfId="42321" xr:uid="{00000000-0005-0000-0000-0000B4930000}"/>
    <cellStyle name="SAPBEXresItem 2 2 8" xfId="41752" xr:uid="{00000000-0005-0000-0000-0000B5930000}"/>
    <cellStyle name="SAPBEXresItem 2 2 9" xfId="42210" xr:uid="{00000000-0005-0000-0000-0000B6930000}"/>
    <cellStyle name="SAPBEXresItem 2 2_BU&amp;IC" xfId="28267" xr:uid="{00000000-0005-0000-0000-0000B7930000}"/>
    <cellStyle name="SAPBEXresItem 2 3" xfId="28268" xr:uid="{00000000-0005-0000-0000-0000B8930000}"/>
    <cellStyle name="SAPBEXresItem 2 3 2" xfId="28269" xr:uid="{00000000-0005-0000-0000-0000B9930000}"/>
    <cellStyle name="SAPBEXresItem 2 3_BU&amp;IC" xfId="28270" xr:uid="{00000000-0005-0000-0000-0000BA930000}"/>
    <cellStyle name="SAPBEXresItem 2 4" xfId="28271" xr:uid="{00000000-0005-0000-0000-0000BB930000}"/>
    <cellStyle name="SAPBEXresItem 2 5" xfId="39820" xr:uid="{00000000-0005-0000-0000-0000BC930000}"/>
    <cellStyle name="SAPBEXresItem 2 6" xfId="42201" xr:uid="{00000000-0005-0000-0000-0000BD930000}"/>
    <cellStyle name="SAPBEXresItem 2 7" xfId="40453" xr:uid="{00000000-0005-0000-0000-0000BE930000}"/>
    <cellStyle name="SAPBEXresItem 2 8" xfId="39996" xr:uid="{00000000-0005-0000-0000-0000BF930000}"/>
    <cellStyle name="SAPBEXresItem 2 9" xfId="41776" xr:uid="{00000000-0005-0000-0000-0000C0930000}"/>
    <cellStyle name="SAPBEXresItem 2_BU&amp;IC" xfId="28272" xr:uid="{00000000-0005-0000-0000-0000C1930000}"/>
    <cellStyle name="SAPBEXresItem 3" xfId="843" xr:uid="{00000000-0005-0000-0000-0000C2930000}"/>
    <cellStyle name="SAPBEXresItem 3 2" xfId="28273" xr:uid="{00000000-0005-0000-0000-0000C3930000}"/>
    <cellStyle name="SAPBEXresItem 3 2 2" xfId="28274" xr:uid="{00000000-0005-0000-0000-0000C4930000}"/>
    <cellStyle name="SAPBEXresItem 3 2 3" xfId="39823" xr:uid="{00000000-0005-0000-0000-0000C5930000}"/>
    <cellStyle name="SAPBEXresItem 3 2_BU&amp;IC" xfId="28275" xr:uid="{00000000-0005-0000-0000-0000C6930000}"/>
    <cellStyle name="SAPBEXresItem 3 3" xfId="28276" xr:uid="{00000000-0005-0000-0000-0000C7930000}"/>
    <cellStyle name="SAPBEXresItem 3 4" xfId="39822" xr:uid="{00000000-0005-0000-0000-0000C8930000}"/>
    <cellStyle name="SAPBEXresItem 3_BU&amp;IC" xfId="28277" xr:uid="{00000000-0005-0000-0000-0000C9930000}"/>
    <cellStyle name="SAPBEXresItem 4" xfId="28278" xr:uid="{00000000-0005-0000-0000-0000CA930000}"/>
    <cellStyle name="SAPBEXresItem 4 2" xfId="28279" xr:uid="{00000000-0005-0000-0000-0000CB930000}"/>
    <cellStyle name="SAPBEXresItem 4 2 2" xfId="28280" xr:uid="{00000000-0005-0000-0000-0000CC930000}"/>
    <cellStyle name="SAPBEXresItem 4 2 3" xfId="39825" xr:uid="{00000000-0005-0000-0000-0000CD930000}"/>
    <cellStyle name="SAPBEXresItem 4 2_BU&amp;IC" xfId="28281" xr:uid="{00000000-0005-0000-0000-0000CE930000}"/>
    <cellStyle name="SAPBEXresItem 4 3" xfId="28282" xr:uid="{00000000-0005-0000-0000-0000CF930000}"/>
    <cellStyle name="SAPBEXresItem 4 4" xfId="39824" xr:uid="{00000000-0005-0000-0000-0000D0930000}"/>
    <cellStyle name="SAPBEXresItem 4_BU&amp;IC" xfId="28283" xr:uid="{00000000-0005-0000-0000-0000D1930000}"/>
    <cellStyle name="SAPBEXresItem 5" xfId="28284" xr:uid="{00000000-0005-0000-0000-0000D2930000}"/>
    <cellStyle name="SAPBEXresItem 5 2" xfId="28285" xr:uid="{00000000-0005-0000-0000-0000D3930000}"/>
    <cellStyle name="SAPBEXresItem 5 2 2" xfId="28286" xr:uid="{00000000-0005-0000-0000-0000D4930000}"/>
    <cellStyle name="SAPBEXresItem 5 2 3" xfId="39827" xr:uid="{00000000-0005-0000-0000-0000D5930000}"/>
    <cellStyle name="SAPBEXresItem 5 2_BU&amp;IC" xfId="28287" xr:uid="{00000000-0005-0000-0000-0000D6930000}"/>
    <cellStyle name="SAPBEXresItem 5 3" xfId="28288" xr:uid="{00000000-0005-0000-0000-0000D7930000}"/>
    <cellStyle name="SAPBEXresItem 5 4" xfId="39826" xr:uid="{00000000-0005-0000-0000-0000D8930000}"/>
    <cellStyle name="SAPBEXresItem 5_BU&amp;IC" xfId="28289" xr:uid="{00000000-0005-0000-0000-0000D9930000}"/>
    <cellStyle name="SAPBEXresItem 6" xfId="28290" xr:uid="{00000000-0005-0000-0000-0000DA930000}"/>
    <cellStyle name="SAPBEXresItem 6 2" xfId="28291" xr:uid="{00000000-0005-0000-0000-0000DB930000}"/>
    <cellStyle name="SAPBEXresItem 6 3" xfId="39828" xr:uid="{00000000-0005-0000-0000-0000DC930000}"/>
    <cellStyle name="SAPBEXresItem 6_BU&amp;IC" xfId="28292" xr:uid="{00000000-0005-0000-0000-0000DD930000}"/>
    <cellStyle name="SAPBEXresItem 7" xfId="28293" xr:uid="{00000000-0005-0000-0000-0000DE930000}"/>
    <cellStyle name="SAPBEXresItem 7 2" xfId="28294" xr:uid="{00000000-0005-0000-0000-0000DF930000}"/>
    <cellStyle name="SAPBEXresItem 7 3" xfId="39829" xr:uid="{00000000-0005-0000-0000-0000E0930000}"/>
    <cellStyle name="SAPBEXresItem 7_BU&amp;IC" xfId="28295" xr:uid="{00000000-0005-0000-0000-0000E1930000}"/>
    <cellStyle name="SAPBEXresItem 8" xfId="28296" xr:uid="{00000000-0005-0000-0000-0000E2930000}"/>
    <cellStyle name="SAPBEXresItem 8 2" xfId="39830" xr:uid="{00000000-0005-0000-0000-0000E3930000}"/>
    <cellStyle name="SAPBEXresItem 9" xfId="28297" xr:uid="{00000000-0005-0000-0000-0000E4930000}"/>
    <cellStyle name="SAPBEXresItem 9 2" xfId="39831" xr:uid="{00000000-0005-0000-0000-0000E5930000}"/>
    <cellStyle name="SAPBEXresItem_5 year overview margin" xfId="37717" xr:uid="{00000000-0005-0000-0000-0000E6930000}"/>
    <cellStyle name="SAPBEXresItemX" xfId="357" xr:uid="{00000000-0005-0000-0000-0000E7930000}"/>
    <cellStyle name="SAPBEXresItemX 10" xfId="844" xr:uid="{00000000-0005-0000-0000-0000E8930000}"/>
    <cellStyle name="SAPBEXresItemX 2" xfId="845" xr:uid="{00000000-0005-0000-0000-0000E9930000}"/>
    <cellStyle name="SAPBEXresItemX 2 10" xfId="41759" xr:uid="{00000000-0005-0000-0000-0000EA930000}"/>
    <cellStyle name="SAPBEXresItemX 2 2" xfId="28298" xr:uid="{00000000-0005-0000-0000-0000EB930000}"/>
    <cellStyle name="SAPBEXresItemX 2 2 2" xfId="28299" xr:uid="{00000000-0005-0000-0000-0000EC930000}"/>
    <cellStyle name="SAPBEXresItemX 2 2 2 2" xfId="28300" xr:uid="{00000000-0005-0000-0000-0000ED930000}"/>
    <cellStyle name="SAPBEXresItemX 2 2 2_BU&amp;IC" xfId="28301" xr:uid="{00000000-0005-0000-0000-0000EE930000}"/>
    <cellStyle name="SAPBEXresItemX 2 2 3" xfId="28302" xr:uid="{00000000-0005-0000-0000-0000EF930000}"/>
    <cellStyle name="SAPBEXresItemX 2 2 4" xfId="39833" xr:uid="{00000000-0005-0000-0000-0000F0930000}"/>
    <cellStyle name="SAPBEXresItemX 2 2 5" xfId="42204" xr:uid="{00000000-0005-0000-0000-0000F1930000}"/>
    <cellStyle name="SAPBEXresItemX 2 2 6" xfId="41932" xr:uid="{00000000-0005-0000-0000-0000F2930000}"/>
    <cellStyle name="SAPBEXresItemX 2 2 7" xfId="41750" xr:uid="{00000000-0005-0000-0000-0000F3930000}"/>
    <cellStyle name="SAPBEXresItemX 2 2 8" xfId="42307" xr:uid="{00000000-0005-0000-0000-0000F4930000}"/>
    <cellStyle name="SAPBEXresItemX 2 2 9" xfId="42393" xr:uid="{00000000-0005-0000-0000-0000F5930000}"/>
    <cellStyle name="SAPBEXresItemX 2 2_BU&amp;IC" xfId="28303" xr:uid="{00000000-0005-0000-0000-0000F6930000}"/>
    <cellStyle name="SAPBEXresItemX 2 3" xfId="28304" xr:uid="{00000000-0005-0000-0000-0000F7930000}"/>
    <cellStyle name="SAPBEXresItemX 2 3 2" xfId="28305" xr:uid="{00000000-0005-0000-0000-0000F8930000}"/>
    <cellStyle name="SAPBEXresItemX 2 3_BU&amp;IC" xfId="28306" xr:uid="{00000000-0005-0000-0000-0000F9930000}"/>
    <cellStyle name="SAPBEXresItemX 2 4" xfId="28307" xr:uid="{00000000-0005-0000-0000-0000FA930000}"/>
    <cellStyle name="SAPBEXresItemX 2 5" xfId="39832" xr:uid="{00000000-0005-0000-0000-0000FB930000}"/>
    <cellStyle name="SAPBEXresItemX 2 6" xfId="42203" xr:uid="{00000000-0005-0000-0000-0000FC930000}"/>
    <cellStyle name="SAPBEXresItemX 2 7" xfId="42328" xr:uid="{00000000-0005-0000-0000-0000FD930000}"/>
    <cellStyle name="SAPBEXresItemX 2 8" xfId="39240" xr:uid="{00000000-0005-0000-0000-0000FE930000}"/>
    <cellStyle name="SAPBEXresItemX 2 9" xfId="42308" xr:uid="{00000000-0005-0000-0000-0000FF930000}"/>
    <cellStyle name="SAPBEXresItemX 2_BU&amp;IC" xfId="28308" xr:uid="{00000000-0005-0000-0000-000000940000}"/>
    <cellStyle name="SAPBEXresItemX 3" xfId="846" xr:uid="{00000000-0005-0000-0000-000001940000}"/>
    <cellStyle name="SAPBEXresItemX 3 2" xfId="28309" xr:uid="{00000000-0005-0000-0000-000002940000}"/>
    <cellStyle name="SAPBEXresItemX 3 2 2" xfId="28310" xr:uid="{00000000-0005-0000-0000-000003940000}"/>
    <cellStyle name="SAPBEXresItemX 3 2 3" xfId="39835" xr:uid="{00000000-0005-0000-0000-000004940000}"/>
    <cellStyle name="SAPBEXresItemX 3 2_BU&amp;IC" xfId="28311" xr:uid="{00000000-0005-0000-0000-000005940000}"/>
    <cellStyle name="SAPBEXresItemX 3 3" xfId="28312" xr:uid="{00000000-0005-0000-0000-000006940000}"/>
    <cellStyle name="SAPBEXresItemX 3 4" xfId="39834" xr:uid="{00000000-0005-0000-0000-000007940000}"/>
    <cellStyle name="SAPBEXresItemX 3_BU&amp;IC" xfId="28313" xr:uid="{00000000-0005-0000-0000-000008940000}"/>
    <cellStyle name="SAPBEXresItemX 4" xfId="28314" xr:uid="{00000000-0005-0000-0000-000009940000}"/>
    <cellStyle name="SAPBEXresItemX 4 2" xfId="28315" xr:uid="{00000000-0005-0000-0000-00000A940000}"/>
    <cellStyle name="SAPBEXresItemX 4 2 2" xfId="28316" xr:uid="{00000000-0005-0000-0000-00000B940000}"/>
    <cellStyle name="SAPBEXresItemX 4 2 3" xfId="39837" xr:uid="{00000000-0005-0000-0000-00000C940000}"/>
    <cellStyle name="SAPBEXresItemX 4 2_BU&amp;IC" xfId="28317" xr:uid="{00000000-0005-0000-0000-00000D940000}"/>
    <cellStyle name="SAPBEXresItemX 4 3" xfId="28318" xr:uid="{00000000-0005-0000-0000-00000E940000}"/>
    <cellStyle name="SAPBEXresItemX 4 4" xfId="39836" xr:uid="{00000000-0005-0000-0000-00000F940000}"/>
    <cellStyle name="SAPBEXresItemX 4_BU&amp;IC" xfId="28319" xr:uid="{00000000-0005-0000-0000-000010940000}"/>
    <cellStyle name="SAPBEXresItemX 5" xfId="28320" xr:uid="{00000000-0005-0000-0000-000011940000}"/>
    <cellStyle name="SAPBEXresItemX 5 2" xfId="28321" xr:uid="{00000000-0005-0000-0000-000012940000}"/>
    <cellStyle name="SAPBEXresItemX 5 2 2" xfId="28322" xr:uid="{00000000-0005-0000-0000-000013940000}"/>
    <cellStyle name="SAPBEXresItemX 5 2 3" xfId="39839" xr:uid="{00000000-0005-0000-0000-000014940000}"/>
    <cellStyle name="SAPBEXresItemX 5 2_BU&amp;IC" xfId="28323" xr:uid="{00000000-0005-0000-0000-000015940000}"/>
    <cellStyle name="SAPBEXresItemX 5 3" xfId="28324" xr:uid="{00000000-0005-0000-0000-000016940000}"/>
    <cellStyle name="SAPBEXresItemX 5 4" xfId="39838" xr:uid="{00000000-0005-0000-0000-000017940000}"/>
    <cellStyle name="SAPBEXresItemX 5_BU&amp;IC" xfId="28325" xr:uid="{00000000-0005-0000-0000-000018940000}"/>
    <cellStyle name="SAPBEXresItemX 6" xfId="28326" xr:uid="{00000000-0005-0000-0000-000019940000}"/>
    <cellStyle name="SAPBEXresItemX 6 2" xfId="28327" xr:uid="{00000000-0005-0000-0000-00001A940000}"/>
    <cellStyle name="SAPBEXresItemX 6 3" xfId="39840" xr:uid="{00000000-0005-0000-0000-00001B940000}"/>
    <cellStyle name="SAPBEXresItemX 6_BU&amp;IC" xfId="28328" xr:uid="{00000000-0005-0000-0000-00001C940000}"/>
    <cellStyle name="SAPBEXresItemX 7" xfId="28329" xr:uid="{00000000-0005-0000-0000-00001D940000}"/>
    <cellStyle name="SAPBEXresItemX 7 2" xfId="28330" xr:uid="{00000000-0005-0000-0000-00001E940000}"/>
    <cellStyle name="SAPBEXresItemX 7 3" xfId="39841" xr:uid="{00000000-0005-0000-0000-00001F940000}"/>
    <cellStyle name="SAPBEXresItemX 7_BU&amp;IC" xfId="28331" xr:uid="{00000000-0005-0000-0000-000020940000}"/>
    <cellStyle name="SAPBEXresItemX 8" xfId="28332" xr:uid="{00000000-0005-0000-0000-000021940000}"/>
    <cellStyle name="SAPBEXresItemX 8 2" xfId="39842" xr:uid="{00000000-0005-0000-0000-000022940000}"/>
    <cellStyle name="SAPBEXresItemX 9" xfId="28333" xr:uid="{00000000-0005-0000-0000-000023940000}"/>
    <cellStyle name="SAPBEXresItemX 9 2" xfId="39843" xr:uid="{00000000-0005-0000-0000-000024940000}"/>
    <cellStyle name="SAPBEXresItemX_5 year overview margin" xfId="37718" xr:uid="{00000000-0005-0000-0000-000025940000}"/>
    <cellStyle name="SAPBEXstdData" xfId="358" xr:uid="{00000000-0005-0000-0000-000026940000}"/>
    <cellStyle name="SAPBEXstdData 10" xfId="28334" xr:uid="{00000000-0005-0000-0000-000027940000}"/>
    <cellStyle name="SAPBEXstdData 10 2" xfId="39844" xr:uid="{00000000-0005-0000-0000-000028940000}"/>
    <cellStyle name="SAPBEXstdData 11" xfId="847" xr:uid="{00000000-0005-0000-0000-000029940000}"/>
    <cellStyle name="SAPBEXstdData 2" xfId="359" xr:uid="{00000000-0005-0000-0000-00002A940000}"/>
    <cellStyle name="SAPBEXstdData 2 2" xfId="28335" xr:uid="{00000000-0005-0000-0000-00002B940000}"/>
    <cellStyle name="SAPBEXstdData 2 2 2" xfId="28336" xr:uid="{00000000-0005-0000-0000-00002C940000}"/>
    <cellStyle name="SAPBEXstdData 2 2 3" xfId="39845" xr:uid="{00000000-0005-0000-0000-00002D940000}"/>
    <cellStyle name="SAPBEXstdData 2 2_BU&amp;IC" xfId="28337" xr:uid="{00000000-0005-0000-0000-00002E940000}"/>
    <cellStyle name="SAPBEXstdData 2 3" xfId="28338" xr:uid="{00000000-0005-0000-0000-00002F940000}"/>
    <cellStyle name="SAPBEXstdData 2 3 2" xfId="28339" xr:uid="{00000000-0005-0000-0000-000030940000}"/>
    <cellStyle name="SAPBEXstdData 2 3 3" xfId="39846" xr:uid="{00000000-0005-0000-0000-000031940000}"/>
    <cellStyle name="SAPBEXstdData 2 3_BU&amp;IC" xfId="28340" xr:uid="{00000000-0005-0000-0000-000032940000}"/>
    <cellStyle name="SAPBEXstdData 2 4" xfId="28341" xr:uid="{00000000-0005-0000-0000-000033940000}"/>
    <cellStyle name="SAPBEXstdData 2 4 2" xfId="39847" xr:uid="{00000000-0005-0000-0000-000034940000}"/>
    <cellStyle name="SAPBEXstdData 2 5" xfId="28342" xr:uid="{00000000-0005-0000-0000-000035940000}"/>
    <cellStyle name="SAPBEXstdData 2 6" xfId="848" xr:uid="{00000000-0005-0000-0000-000036940000}"/>
    <cellStyle name="SAPBEXstdData 2_5 year overview margin" xfId="37719" xr:uid="{00000000-0005-0000-0000-000037940000}"/>
    <cellStyle name="SAPBEXstdData 3" xfId="849" xr:uid="{00000000-0005-0000-0000-000038940000}"/>
    <cellStyle name="SAPBEXstdData 3 2" xfId="28343" xr:uid="{00000000-0005-0000-0000-000039940000}"/>
    <cellStyle name="SAPBEXstdData 3 2 2" xfId="28344" xr:uid="{00000000-0005-0000-0000-00003A940000}"/>
    <cellStyle name="SAPBEXstdData 3 2 3" xfId="39849" xr:uid="{00000000-0005-0000-0000-00003B940000}"/>
    <cellStyle name="SAPBEXstdData 3 2_BU&amp;IC" xfId="28345" xr:uid="{00000000-0005-0000-0000-00003C940000}"/>
    <cellStyle name="SAPBEXstdData 3 3" xfId="28346" xr:uid="{00000000-0005-0000-0000-00003D940000}"/>
    <cellStyle name="SAPBEXstdData 3 3 2" xfId="28347" xr:uid="{00000000-0005-0000-0000-00003E940000}"/>
    <cellStyle name="SAPBEXstdData 3 3_BU&amp;IC" xfId="28348" xr:uid="{00000000-0005-0000-0000-00003F940000}"/>
    <cellStyle name="SAPBEXstdData 3 4" xfId="28349" xr:uid="{00000000-0005-0000-0000-000040940000}"/>
    <cellStyle name="SAPBEXstdData 3 5" xfId="39848" xr:uid="{00000000-0005-0000-0000-000041940000}"/>
    <cellStyle name="SAPBEXstdData 3_BU&amp;IC" xfId="28350" xr:uid="{00000000-0005-0000-0000-000042940000}"/>
    <cellStyle name="SAPBEXstdData 4" xfId="28351" xr:uid="{00000000-0005-0000-0000-000043940000}"/>
    <cellStyle name="SAPBEXstdData 4 2" xfId="28352" xr:uid="{00000000-0005-0000-0000-000044940000}"/>
    <cellStyle name="SAPBEXstdData 4 2 2" xfId="28353" xr:uid="{00000000-0005-0000-0000-000045940000}"/>
    <cellStyle name="SAPBEXstdData 4 2 3" xfId="39851" xr:uid="{00000000-0005-0000-0000-000046940000}"/>
    <cellStyle name="SAPBEXstdData 4 2_BU&amp;IC" xfId="28354" xr:uid="{00000000-0005-0000-0000-000047940000}"/>
    <cellStyle name="SAPBEXstdData 4 3" xfId="28355" xr:uid="{00000000-0005-0000-0000-000048940000}"/>
    <cellStyle name="SAPBEXstdData 4 4" xfId="39850" xr:uid="{00000000-0005-0000-0000-000049940000}"/>
    <cellStyle name="SAPBEXstdData 4_BU&amp;IC" xfId="28356" xr:uid="{00000000-0005-0000-0000-00004A940000}"/>
    <cellStyle name="SAPBEXstdData 5" xfId="28357" xr:uid="{00000000-0005-0000-0000-00004B940000}"/>
    <cellStyle name="SAPBEXstdData 5 2" xfId="28358" xr:uid="{00000000-0005-0000-0000-00004C940000}"/>
    <cellStyle name="SAPBEXstdData 5 2 2" xfId="28359" xr:uid="{00000000-0005-0000-0000-00004D940000}"/>
    <cellStyle name="SAPBEXstdData 5 2 3" xfId="39853" xr:uid="{00000000-0005-0000-0000-00004E940000}"/>
    <cellStyle name="SAPBEXstdData 5 2_BU&amp;IC" xfId="28360" xr:uid="{00000000-0005-0000-0000-00004F940000}"/>
    <cellStyle name="SAPBEXstdData 5 3" xfId="28361" xr:uid="{00000000-0005-0000-0000-000050940000}"/>
    <cellStyle name="SAPBEXstdData 5 4" xfId="39852" xr:uid="{00000000-0005-0000-0000-000051940000}"/>
    <cellStyle name="SAPBEXstdData 5_BU&amp;IC" xfId="28362" xr:uid="{00000000-0005-0000-0000-000052940000}"/>
    <cellStyle name="SAPBEXstdData 6" xfId="28363" xr:uid="{00000000-0005-0000-0000-000053940000}"/>
    <cellStyle name="SAPBEXstdData 6 2" xfId="28364" xr:uid="{00000000-0005-0000-0000-000054940000}"/>
    <cellStyle name="SAPBEXstdData 6 2 2" xfId="28365" xr:uid="{00000000-0005-0000-0000-000055940000}"/>
    <cellStyle name="SAPBEXstdData 6 2 3" xfId="39855" xr:uid="{00000000-0005-0000-0000-000056940000}"/>
    <cellStyle name="SAPBEXstdData 6 2_BU&amp;IC" xfId="28366" xr:uid="{00000000-0005-0000-0000-000057940000}"/>
    <cellStyle name="SAPBEXstdData 6 3" xfId="28367" xr:uid="{00000000-0005-0000-0000-000058940000}"/>
    <cellStyle name="SAPBEXstdData 6 4" xfId="39854" xr:uid="{00000000-0005-0000-0000-000059940000}"/>
    <cellStyle name="SAPBEXstdData 6_BU&amp;IC" xfId="28368" xr:uid="{00000000-0005-0000-0000-00005A940000}"/>
    <cellStyle name="SAPBEXstdData 7" xfId="28369" xr:uid="{00000000-0005-0000-0000-00005B940000}"/>
    <cellStyle name="SAPBEXstdData 7 2" xfId="28370" xr:uid="{00000000-0005-0000-0000-00005C940000}"/>
    <cellStyle name="SAPBEXstdData 7 3" xfId="39856" xr:uid="{00000000-0005-0000-0000-00005D940000}"/>
    <cellStyle name="SAPBEXstdData 7_BU&amp;IC" xfId="28371" xr:uid="{00000000-0005-0000-0000-00005E940000}"/>
    <cellStyle name="SAPBEXstdData 8" xfId="28372" xr:uid="{00000000-0005-0000-0000-00005F940000}"/>
    <cellStyle name="SAPBEXstdData 8 2" xfId="28373" xr:uid="{00000000-0005-0000-0000-000060940000}"/>
    <cellStyle name="SAPBEXstdData 8 3" xfId="39857" xr:uid="{00000000-0005-0000-0000-000061940000}"/>
    <cellStyle name="SAPBEXstdData 8_BU&amp;IC" xfId="28374" xr:uid="{00000000-0005-0000-0000-000062940000}"/>
    <cellStyle name="SAPBEXstdData 9" xfId="28375" xr:uid="{00000000-0005-0000-0000-000063940000}"/>
    <cellStyle name="SAPBEXstdData 9 2" xfId="39858" xr:uid="{00000000-0005-0000-0000-000064940000}"/>
    <cellStyle name="SAPBEXstdData_130802_Segmentberichterstattung_V2" xfId="360" xr:uid="{00000000-0005-0000-0000-000065940000}"/>
    <cellStyle name="SAPBEXstdDataEmph" xfId="361" xr:uid="{00000000-0005-0000-0000-000066940000}"/>
    <cellStyle name="SAPBEXstdDataEmph 10" xfId="850" xr:uid="{00000000-0005-0000-0000-000067940000}"/>
    <cellStyle name="SAPBEXstdDataEmph 2" xfId="851" xr:uid="{00000000-0005-0000-0000-000068940000}"/>
    <cellStyle name="SAPBEXstdDataEmph 2 2" xfId="28376" xr:uid="{00000000-0005-0000-0000-000069940000}"/>
    <cellStyle name="SAPBEXstdDataEmph 2 2 2" xfId="28377" xr:uid="{00000000-0005-0000-0000-00006A940000}"/>
    <cellStyle name="SAPBEXstdDataEmph 2 2 3" xfId="39860" xr:uid="{00000000-0005-0000-0000-00006B940000}"/>
    <cellStyle name="SAPBEXstdDataEmph 2 2_BU&amp;IC" xfId="28378" xr:uid="{00000000-0005-0000-0000-00006C940000}"/>
    <cellStyle name="SAPBEXstdDataEmph 2 3" xfId="28379" xr:uid="{00000000-0005-0000-0000-00006D940000}"/>
    <cellStyle name="SAPBEXstdDataEmph 2 3 2" xfId="28380" xr:uid="{00000000-0005-0000-0000-00006E940000}"/>
    <cellStyle name="SAPBEXstdDataEmph 2 3_BU&amp;IC" xfId="28381" xr:uid="{00000000-0005-0000-0000-00006F940000}"/>
    <cellStyle name="SAPBEXstdDataEmph 2 4" xfId="28382" xr:uid="{00000000-0005-0000-0000-000070940000}"/>
    <cellStyle name="SAPBEXstdDataEmph 2 5" xfId="39859" xr:uid="{00000000-0005-0000-0000-000071940000}"/>
    <cellStyle name="SAPBEXstdDataEmph 2_BU&amp;IC" xfId="28383" xr:uid="{00000000-0005-0000-0000-000072940000}"/>
    <cellStyle name="SAPBEXstdDataEmph 3" xfId="852" xr:uid="{00000000-0005-0000-0000-000073940000}"/>
    <cellStyle name="SAPBEXstdDataEmph 3 2" xfId="28384" xr:uid="{00000000-0005-0000-0000-000074940000}"/>
    <cellStyle name="SAPBEXstdDataEmph 3 2 2" xfId="28385" xr:uid="{00000000-0005-0000-0000-000075940000}"/>
    <cellStyle name="SAPBEXstdDataEmph 3 2 3" xfId="39862" xr:uid="{00000000-0005-0000-0000-000076940000}"/>
    <cellStyle name="SAPBEXstdDataEmph 3 2_BU&amp;IC" xfId="28386" xr:uid="{00000000-0005-0000-0000-000077940000}"/>
    <cellStyle name="SAPBEXstdDataEmph 3 3" xfId="28387" xr:uid="{00000000-0005-0000-0000-000078940000}"/>
    <cellStyle name="SAPBEXstdDataEmph 3 4" xfId="39861" xr:uid="{00000000-0005-0000-0000-000079940000}"/>
    <cellStyle name="SAPBEXstdDataEmph 3_BU&amp;IC" xfId="28388" xr:uid="{00000000-0005-0000-0000-00007A940000}"/>
    <cellStyle name="SAPBEXstdDataEmph 4" xfId="28389" xr:uid="{00000000-0005-0000-0000-00007B940000}"/>
    <cellStyle name="SAPBEXstdDataEmph 4 2" xfId="28390" xr:uid="{00000000-0005-0000-0000-00007C940000}"/>
    <cellStyle name="SAPBEXstdDataEmph 4 2 2" xfId="28391" xr:uid="{00000000-0005-0000-0000-00007D940000}"/>
    <cellStyle name="SAPBEXstdDataEmph 4 2 3" xfId="39864" xr:uid="{00000000-0005-0000-0000-00007E940000}"/>
    <cellStyle name="SAPBEXstdDataEmph 4 2_BU&amp;IC" xfId="28392" xr:uid="{00000000-0005-0000-0000-00007F940000}"/>
    <cellStyle name="SAPBEXstdDataEmph 4 3" xfId="28393" xr:uid="{00000000-0005-0000-0000-000080940000}"/>
    <cellStyle name="SAPBEXstdDataEmph 4 4" xfId="39863" xr:uid="{00000000-0005-0000-0000-000081940000}"/>
    <cellStyle name="SAPBEXstdDataEmph 4_BU&amp;IC" xfId="28394" xr:uid="{00000000-0005-0000-0000-000082940000}"/>
    <cellStyle name="SAPBEXstdDataEmph 5" xfId="28395" xr:uid="{00000000-0005-0000-0000-000083940000}"/>
    <cellStyle name="SAPBEXstdDataEmph 5 2" xfId="28396" xr:uid="{00000000-0005-0000-0000-000084940000}"/>
    <cellStyle name="SAPBEXstdDataEmph 5 2 2" xfId="28397" xr:uid="{00000000-0005-0000-0000-000085940000}"/>
    <cellStyle name="SAPBEXstdDataEmph 5 2 3" xfId="39866" xr:uid="{00000000-0005-0000-0000-000086940000}"/>
    <cellStyle name="SAPBEXstdDataEmph 5 2_BU&amp;IC" xfId="28398" xr:uid="{00000000-0005-0000-0000-000087940000}"/>
    <cellStyle name="SAPBEXstdDataEmph 5 3" xfId="28399" xr:uid="{00000000-0005-0000-0000-000088940000}"/>
    <cellStyle name="SAPBEXstdDataEmph 5 4" xfId="39865" xr:uid="{00000000-0005-0000-0000-000089940000}"/>
    <cellStyle name="SAPBEXstdDataEmph 5_BU&amp;IC" xfId="28400" xr:uid="{00000000-0005-0000-0000-00008A940000}"/>
    <cellStyle name="SAPBEXstdDataEmph 6" xfId="28401" xr:uid="{00000000-0005-0000-0000-00008B940000}"/>
    <cellStyle name="SAPBEXstdDataEmph 6 2" xfId="28402" xr:uid="{00000000-0005-0000-0000-00008C940000}"/>
    <cellStyle name="SAPBEXstdDataEmph 6 3" xfId="39867" xr:uid="{00000000-0005-0000-0000-00008D940000}"/>
    <cellStyle name="SAPBEXstdDataEmph 6_BU&amp;IC" xfId="28403" xr:uid="{00000000-0005-0000-0000-00008E940000}"/>
    <cellStyle name="SAPBEXstdDataEmph 7" xfId="28404" xr:uid="{00000000-0005-0000-0000-00008F940000}"/>
    <cellStyle name="SAPBEXstdDataEmph 7 2" xfId="28405" xr:uid="{00000000-0005-0000-0000-000090940000}"/>
    <cellStyle name="SAPBEXstdDataEmph 7 3" xfId="39868" xr:uid="{00000000-0005-0000-0000-000091940000}"/>
    <cellStyle name="SAPBEXstdDataEmph 7_BU&amp;IC" xfId="28406" xr:uid="{00000000-0005-0000-0000-000092940000}"/>
    <cellStyle name="SAPBEXstdDataEmph 8" xfId="28407" xr:uid="{00000000-0005-0000-0000-000093940000}"/>
    <cellStyle name="SAPBEXstdDataEmph 8 2" xfId="39869" xr:uid="{00000000-0005-0000-0000-000094940000}"/>
    <cellStyle name="SAPBEXstdDataEmph 9" xfId="28408" xr:uid="{00000000-0005-0000-0000-000095940000}"/>
    <cellStyle name="SAPBEXstdDataEmph 9 2" xfId="39870" xr:uid="{00000000-0005-0000-0000-000096940000}"/>
    <cellStyle name="SAPBEXstdDataEmph_5 year overview margin" xfId="37720" xr:uid="{00000000-0005-0000-0000-000097940000}"/>
    <cellStyle name="SAPBEXstdItem" xfId="362" xr:uid="{00000000-0005-0000-0000-000098940000}"/>
    <cellStyle name="SAPBEXstdItem 10" xfId="28409" xr:uid="{00000000-0005-0000-0000-000099940000}"/>
    <cellStyle name="SAPBEXstdItem 10 2" xfId="39871" xr:uid="{00000000-0005-0000-0000-00009A940000}"/>
    <cellStyle name="SAPBEXstdItem 11" xfId="28410" xr:uid="{00000000-0005-0000-0000-00009B940000}"/>
    <cellStyle name="SAPBEXstdItem 11 2" xfId="39872" xr:uid="{00000000-0005-0000-0000-00009C940000}"/>
    <cellStyle name="SAPBEXstdItem 12" xfId="853" xr:uid="{00000000-0005-0000-0000-00009D940000}"/>
    <cellStyle name="SAPBEXstdItem 2" xfId="363" xr:uid="{00000000-0005-0000-0000-00009E940000}"/>
    <cellStyle name="SAPBEXstdItem 2 2" xfId="28411" xr:uid="{00000000-0005-0000-0000-00009F940000}"/>
    <cellStyle name="SAPBEXstdItem 2 2 2" xfId="28412" xr:uid="{00000000-0005-0000-0000-0000A0940000}"/>
    <cellStyle name="SAPBEXstdItem 2 2 3" xfId="39873" xr:uid="{00000000-0005-0000-0000-0000A1940000}"/>
    <cellStyle name="SAPBEXstdItem 2 2_BU&amp;IC" xfId="28413" xr:uid="{00000000-0005-0000-0000-0000A2940000}"/>
    <cellStyle name="SAPBEXstdItem 2 3" xfId="28414" xr:uid="{00000000-0005-0000-0000-0000A3940000}"/>
    <cellStyle name="SAPBEXstdItem 2 3 2" xfId="28415" xr:uid="{00000000-0005-0000-0000-0000A4940000}"/>
    <cellStyle name="SAPBEXstdItem 2 3 3" xfId="39874" xr:uid="{00000000-0005-0000-0000-0000A5940000}"/>
    <cellStyle name="SAPBEXstdItem 2 3_BU&amp;IC" xfId="28416" xr:uid="{00000000-0005-0000-0000-0000A6940000}"/>
    <cellStyle name="SAPBEXstdItem 2 4" xfId="28417" xr:uid="{00000000-0005-0000-0000-0000A7940000}"/>
    <cellStyle name="SAPBEXstdItem 2 4 2" xfId="39875" xr:uid="{00000000-0005-0000-0000-0000A8940000}"/>
    <cellStyle name="SAPBEXstdItem 2 5" xfId="28418" xr:uid="{00000000-0005-0000-0000-0000A9940000}"/>
    <cellStyle name="SAPBEXstdItem 2 6" xfId="854" xr:uid="{00000000-0005-0000-0000-0000AA940000}"/>
    <cellStyle name="SAPBEXstdItem 2_5 year overview margin" xfId="37721" xr:uid="{00000000-0005-0000-0000-0000AB940000}"/>
    <cellStyle name="SAPBEXstdItem 3" xfId="855" xr:uid="{00000000-0005-0000-0000-0000AC940000}"/>
    <cellStyle name="SAPBEXstdItem 3 2" xfId="28419" xr:uid="{00000000-0005-0000-0000-0000AD940000}"/>
    <cellStyle name="SAPBEXstdItem 3 2 2" xfId="28420" xr:uid="{00000000-0005-0000-0000-0000AE940000}"/>
    <cellStyle name="SAPBEXstdItem 3 2 3" xfId="39877" xr:uid="{00000000-0005-0000-0000-0000AF940000}"/>
    <cellStyle name="SAPBEXstdItem 3 2_BU&amp;IC" xfId="28421" xr:uid="{00000000-0005-0000-0000-0000B0940000}"/>
    <cellStyle name="SAPBEXstdItem 3 3" xfId="28422" xr:uid="{00000000-0005-0000-0000-0000B1940000}"/>
    <cellStyle name="SAPBEXstdItem 3 4" xfId="39876" xr:uid="{00000000-0005-0000-0000-0000B2940000}"/>
    <cellStyle name="SAPBEXstdItem 3_BU&amp;IC" xfId="28423" xr:uid="{00000000-0005-0000-0000-0000B3940000}"/>
    <cellStyle name="SAPBEXstdItem 4" xfId="28424" xr:uid="{00000000-0005-0000-0000-0000B4940000}"/>
    <cellStyle name="SAPBEXstdItem 4 2" xfId="28425" xr:uid="{00000000-0005-0000-0000-0000B5940000}"/>
    <cellStyle name="SAPBEXstdItem 4 2 2" xfId="28426" xr:uid="{00000000-0005-0000-0000-0000B6940000}"/>
    <cellStyle name="SAPBEXstdItem 4 2 3" xfId="39879" xr:uid="{00000000-0005-0000-0000-0000B7940000}"/>
    <cellStyle name="SAPBEXstdItem 4 2_BU&amp;IC" xfId="28427" xr:uid="{00000000-0005-0000-0000-0000B8940000}"/>
    <cellStyle name="SAPBEXstdItem 4 3" xfId="28428" xr:uid="{00000000-0005-0000-0000-0000B9940000}"/>
    <cellStyle name="SAPBEXstdItem 4 4" xfId="39878" xr:uid="{00000000-0005-0000-0000-0000BA940000}"/>
    <cellStyle name="SAPBEXstdItem 4_BU&amp;IC" xfId="28429" xr:uid="{00000000-0005-0000-0000-0000BB940000}"/>
    <cellStyle name="SAPBEXstdItem 5" xfId="28430" xr:uid="{00000000-0005-0000-0000-0000BC940000}"/>
    <cellStyle name="SAPBEXstdItem 5 2" xfId="28431" xr:uid="{00000000-0005-0000-0000-0000BD940000}"/>
    <cellStyle name="SAPBEXstdItem 5 2 2" xfId="28432" xr:uid="{00000000-0005-0000-0000-0000BE940000}"/>
    <cellStyle name="SAPBEXstdItem 5 2 3" xfId="39881" xr:uid="{00000000-0005-0000-0000-0000BF940000}"/>
    <cellStyle name="SAPBEXstdItem 5 2_BU&amp;IC" xfId="28433" xr:uid="{00000000-0005-0000-0000-0000C0940000}"/>
    <cellStyle name="SAPBEXstdItem 5 3" xfId="28434" xr:uid="{00000000-0005-0000-0000-0000C1940000}"/>
    <cellStyle name="SAPBEXstdItem 5 4" xfId="39880" xr:uid="{00000000-0005-0000-0000-0000C2940000}"/>
    <cellStyle name="SAPBEXstdItem 5_BU&amp;IC" xfId="28435" xr:uid="{00000000-0005-0000-0000-0000C3940000}"/>
    <cellStyle name="SAPBEXstdItem 6" xfId="28436" xr:uid="{00000000-0005-0000-0000-0000C4940000}"/>
    <cellStyle name="SAPBEXstdItem 6 2" xfId="28437" xr:uid="{00000000-0005-0000-0000-0000C5940000}"/>
    <cellStyle name="SAPBEXstdItem 6 2 2" xfId="28438" xr:uid="{00000000-0005-0000-0000-0000C6940000}"/>
    <cellStyle name="SAPBEXstdItem 6 2 3" xfId="39883" xr:uid="{00000000-0005-0000-0000-0000C7940000}"/>
    <cellStyle name="SAPBEXstdItem 6 2_BU&amp;IC" xfId="28439" xr:uid="{00000000-0005-0000-0000-0000C8940000}"/>
    <cellStyle name="SAPBEXstdItem 6 3" xfId="28440" xr:uid="{00000000-0005-0000-0000-0000C9940000}"/>
    <cellStyle name="SAPBEXstdItem 6 4" xfId="39882" xr:uid="{00000000-0005-0000-0000-0000CA940000}"/>
    <cellStyle name="SAPBEXstdItem 6_BU&amp;IC" xfId="28441" xr:uid="{00000000-0005-0000-0000-0000CB940000}"/>
    <cellStyle name="SAPBEXstdItem 7" xfId="28442" xr:uid="{00000000-0005-0000-0000-0000CC940000}"/>
    <cellStyle name="SAPBEXstdItem 7 2" xfId="28443" xr:uid="{00000000-0005-0000-0000-0000CD940000}"/>
    <cellStyle name="SAPBEXstdItem 7 2 2" xfId="28444" xr:uid="{00000000-0005-0000-0000-0000CE940000}"/>
    <cellStyle name="SAPBEXstdItem 7 2 3" xfId="39885" xr:uid="{00000000-0005-0000-0000-0000CF940000}"/>
    <cellStyle name="SAPBEXstdItem 7 2_BU&amp;IC" xfId="28445" xr:uid="{00000000-0005-0000-0000-0000D0940000}"/>
    <cellStyle name="SAPBEXstdItem 7 3" xfId="28446" xr:uid="{00000000-0005-0000-0000-0000D1940000}"/>
    <cellStyle name="SAPBEXstdItem 7 4" xfId="39884" xr:uid="{00000000-0005-0000-0000-0000D2940000}"/>
    <cellStyle name="SAPBEXstdItem 7_BU&amp;IC" xfId="28447" xr:uid="{00000000-0005-0000-0000-0000D3940000}"/>
    <cellStyle name="SAPBEXstdItem 8" xfId="28448" xr:uid="{00000000-0005-0000-0000-0000D4940000}"/>
    <cellStyle name="SAPBEXstdItem 8 2" xfId="28449" xr:uid="{00000000-0005-0000-0000-0000D5940000}"/>
    <cellStyle name="SAPBEXstdItem 8 3" xfId="39886" xr:uid="{00000000-0005-0000-0000-0000D6940000}"/>
    <cellStyle name="SAPBEXstdItem 8_BU&amp;IC" xfId="28450" xr:uid="{00000000-0005-0000-0000-0000D7940000}"/>
    <cellStyle name="SAPBEXstdItem 9" xfId="28451" xr:uid="{00000000-0005-0000-0000-0000D8940000}"/>
    <cellStyle name="SAPBEXstdItem 9 2" xfId="28452" xr:uid="{00000000-0005-0000-0000-0000D9940000}"/>
    <cellStyle name="SAPBEXstdItem 9 3" xfId="39887" xr:uid="{00000000-0005-0000-0000-0000DA940000}"/>
    <cellStyle name="SAPBEXstdItem 9_BU&amp;IC" xfId="28453" xr:uid="{00000000-0005-0000-0000-0000DB940000}"/>
    <cellStyle name="SAPBEXstdItem_130802_Segmentberichterstattung_V2" xfId="364" xr:uid="{00000000-0005-0000-0000-0000DC940000}"/>
    <cellStyle name="SAPBEXstdItemX" xfId="365" xr:uid="{00000000-0005-0000-0000-0000DD940000}"/>
    <cellStyle name="SAPBEXstdItemX 10" xfId="28454" xr:uid="{00000000-0005-0000-0000-0000DE940000}"/>
    <cellStyle name="SAPBEXstdItemX 10 2" xfId="39888" xr:uid="{00000000-0005-0000-0000-0000DF940000}"/>
    <cellStyle name="SAPBEXstdItemX 11" xfId="28455" xr:uid="{00000000-0005-0000-0000-0000E0940000}"/>
    <cellStyle name="SAPBEXstdItemX 11 2" xfId="39889" xr:uid="{00000000-0005-0000-0000-0000E1940000}"/>
    <cellStyle name="SAPBEXstdItemX 12" xfId="856" xr:uid="{00000000-0005-0000-0000-0000E2940000}"/>
    <cellStyle name="SAPBEXstdItemX 2" xfId="857" xr:uid="{00000000-0005-0000-0000-0000E3940000}"/>
    <cellStyle name="SAPBEXstdItemX 2 10" xfId="42219" xr:uid="{00000000-0005-0000-0000-0000E4940000}"/>
    <cellStyle name="SAPBEXstdItemX 2 2" xfId="28456" xr:uid="{00000000-0005-0000-0000-0000E5940000}"/>
    <cellStyle name="SAPBEXstdItemX 2 2 2" xfId="28457" xr:uid="{00000000-0005-0000-0000-0000E6940000}"/>
    <cellStyle name="SAPBEXstdItemX 2 2 2 2" xfId="28458" xr:uid="{00000000-0005-0000-0000-0000E7940000}"/>
    <cellStyle name="SAPBEXstdItemX 2 2 2_BU&amp;IC" xfId="28459" xr:uid="{00000000-0005-0000-0000-0000E8940000}"/>
    <cellStyle name="SAPBEXstdItemX 2 2 3" xfId="28460" xr:uid="{00000000-0005-0000-0000-0000E9940000}"/>
    <cellStyle name="SAPBEXstdItemX 2 2 4" xfId="39891" xr:uid="{00000000-0005-0000-0000-0000EA940000}"/>
    <cellStyle name="SAPBEXstdItemX 2 2 5" xfId="42206" xr:uid="{00000000-0005-0000-0000-0000EB940000}"/>
    <cellStyle name="SAPBEXstdItemX 2 2 6" xfId="40474" xr:uid="{00000000-0005-0000-0000-0000EC940000}"/>
    <cellStyle name="SAPBEXstdItemX 2 2 7" xfId="42323" xr:uid="{00000000-0005-0000-0000-0000ED940000}"/>
    <cellStyle name="SAPBEXstdItemX 2 2 8" xfId="40727" xr:uid="{00000000-0005-0000-0000-0000EE940000}"/>
    <cellStyle name="SAPBEXstdItemX 2 2 9" xfId="37851" xr:uid="{00000000-0005-0000-0000-0000EF940000}"/>
    <cellStyle name="SAPBEXstdItemX 2 2_BU&amp;IC" xfId="28461" xr:uid="{00000000-0005-0000-0000-0000F0940000}"/>
    <cellStyle name="SAPBEXstdItemX 2 3" xfId="28462" xr:uid="{00000000-0005-0000-0000-0000F1940000}"/>
    <cellStyle name="SAPBEXstdItemX 2 3 2" xfId="28463" xr:uid="{00000000-0005-0000-0000-0000F2940000}"/>
    <cellStyle name="SAPBEXstdItemX 2 3 3" xfId="39892" xr:uid="{00000000-0005-0000-0000-0000F3940000}"/>
    <cellStyle name="SAPBEXstdItemX 2 3_BU&amp;IC" xfId="28464" xr:uid="{00000000-0005-0000-0000-0000F4940000}"/>
    <cellStyle name="SAPBEXstdItemX 2 4" xfId="28465" xr:uid="{00000000-0005-0000-0000-0000F5940000}"/>
    <cellStyle name="SAPBEXstdItemX 2 5" xfId="39890" xr:uid="{00000000-0005-0000-0000-0000F6940000}"/>
    <cellStyle name="SAPBEXstdItemX 2 6" xfId="42205" xr:uid="{00000000-0005-0000-0000-0000F7940000}"/>
    <cellStyle name="SAPBEXstdItemX 2 7" xfId="37868" xr:uid="{00000000-0005-0000-0000-0000F8940000}"/>
    <cellStyle name="SAPBEXstdItemX 2 8" xfId="42322" xr:uid="{00000000-0005-0000-0000-0000F9940000}"/>
    <cellStyle name="SAPBEXstdItemX 2 9" xfId="42481" xr:uid="{00000000-0005-0000-0000-0000FA940000}"/>
    <cellStyle name="SAPBEXstdItemX 2_BU&amp;IC" xfId="28466" xr:uid="{00000000-0005-0000-0000-0000FB940000}"/>
    <cellStyle name="SAPBEXstdItemX 3" xfId="858" xr:uid="{00000000-0005-0000-0000-0000FC940000}"/>
    <cellStyle name="SAPBEXstdItemX 3 2" xfId="28467" xr:uid="{00000000-0005-0000-0000-0000FD940000}"/>
    <cellStyle name="SAPBEXstdItemX 3 2 2" xfId="28468" xr:uid="{00000000-0005-0000-0000-0000FE940000}"/>
    <cellStyle name="SAPBEXstdItemX 3 2 3" xfId="39894" xr:uid="{00000000-0005-0000-0000-0000FF940000}"/>
    <cellStyle name="SAPBEXstdItemX 3 2_BU&amp;IC" xfId="28469" xr:uid="{00000000-0005-0000-0000-000000950000}"/>
    <cellStyle name="SAPBEXstdItemX 3 3" xfId="28470" xr:uid="{00000000-0005-0000-0000-000001950000}"/>
    <cellStyle name="SAPBEXstdItemX 3 3 2" xfId="39895" xr:uid="{00000000-0005-0000-0000-000002950000}"/>
    <cellStyle name="SAPBEXstdItemX 3 4" xfId="39893" xr:uid="{00000000-0005-0000-0000-000003950000}"/>
    <cellStyle name="SAPBEXstdItemX 3_BU&amp;IC" xfId="28471" xr:uid="{00000000-0005-0000-0000-000004950000}"/>
    <cellStyle name="SAPBEXstdItemX 4" xfId="28472" xr:uid="{00000000-0005-0000-0000-000005950000}"/>
    <cellStyle name="SAPBEXstdItemX 4 2" xfId="28473" xr:uid="{00000000-0005-0000-0000-000006950000}"/>
    <cellStyle name="SAPBEXstdItemX 4 2 2" xfId="28474" xr:uid="{00000000-0005-0000-0000-000007950000}"/>
    <cellStyle name="SAPBEXstdItemX 4 2 3" xfId="39897" xr:uid="{00000000-0005-0000-0000-000008950000}"/>
    <cellStyle name="SAPBEXstdItemX 4 2_BU&amp;IC" xfId="28475" xr:uid="{00000000-0005-0000-0000-000009950000}"/>
    <cellStyle name="SAPBEXstdItemX 4 3" xfId="28476" xr:uid="{00000000-0005-0000-0000-00000A950000}"/>
    <cellStyle name="SAPBEXstdItemX 4 4" xfId="39896" xr:uid="{00000000-0005-0000-0000-00000B950000}"/>
    <cellStyle name="SAPBEXstdItemX 4_BU&amp;IC" xfId="28477" xr:uid="{00000000-0005-0000-0000-00000C950000}"/>
    <cellStyle name="SAPBEXstdItemX 5" xfId="28478" xr:uid="{00000000-0005-0000-0000-00000D950000}"/>
    <cellStyle name="SAPBEXstdItemX 5 2" xfId="28479" xr:uid="{00000000-0005-0000-0000-00000E950000}"/>
    <cellStyle name="SAPBEXstdItemX 5 2 2" xfId="28480" xr:uid="{00000000-0005-0000-0000-00000F950000}"/>
    <cellStyle name="SAPBEXstdItemX 5 2 3" xfId="39899" xr:uid="{00000000-0005-0000-0000-000010950000}"/>
    <cellStyle name="SAPBEXstdItemX 5 2_BU&amp;IC" xfId="28481" xr:uid="{00000000-0005-0000-0000-000011950000}"/>
    <cellStyle name="SAPBEXstdItemX 5 3" xfId="28482" xr:uid="{00000000-0005-0000-0000-000012950000}"/>
    <cellStyle name="SAPBEXstdItemX 5 4" xfId="39898" xr:uid="{00000000-0005-0000-0000-000013950000}"/>
    <cellStyle name="SAPBEXstdItemX 5_BU&amp;IC" xfId="28483" xr:uid="{00000000-0005-0000-0000-000014950000}"/>
    <cellStyle name="SAPBEXstdItemX 6" xfId="28484" xr:uid="{00000000-0005-0000-0000-000015950000}"/>
    <cellStyle name="SAPBEXstdItemX 6 2" xfId="28485" xr:uid="{00000000-0005-0000-0000-000016950000}"/>
    <cellStyle name="SAPBEXstdItemX 6 2 2" xfId="28486" xr:uid="{00000000-0005-0000-0000-000017950000}"/>
    <cellStyle name="SAPBEXstdItemX 6 2 3" xfId="39901" xr:uid="{00000000-0005-0000-0000-000018950000}"/>
    <cellStyle name="SAPBEXstdItemX 6 2_BU&amp;IC" xfId="28487" xr:uid="{00000000-0005-0000-0000-000019950000}"/>
    <cellStyle name="SAPBEXstdItemX 6 3" xfId="28488" xr:uid="{00000000-0005-0000-0000-00001A950000}"/>
    <cellStyle name="SAPBEXstdItemX 6 4" xfId="39900" xr:uid="{00000000-0005-0000-0000-00001B950000}"/>
    <cellStyle name="SAPBEXstdItemX 6_BU&amp;IC" xfId="28489" xr:uid="{00000000-0005-0000-0000-00001C950000}"/>
    <cellStyle name="SAPBEXstdItemX 7" xfId="28490" xr:uid="{00000000-0005-0000-0000-00001D950000}"/>
    <cellStyle name="SAPBEXstdItemX 7 2" xfId="28491" xr:uid="{00000000-0005-0000-0000-00001E950000}"/>
    <cellStyle name="SAPBEXstdItemX 7 2 2" xfId="28492" xr:uid="{00000000-0005-0000-0000-00001F950000}"/>
    <cellStyle name="SAPBEXstdItemX 7 2 3" xfId="39903" xr:uid="{00000000-0005-0000-0000-000020950000}"/>
    <cellStyle name="SAPBEXstdItemX 7 2_BU&amp;IC" xfId="28493" xr:uid="{00000000-0005-0000-0000-000021950000}"/>
    <cellStyle name="SAPBEXstdItemX 7 3" xfId="28494" xr:uid="{00000000-0005-0000-0000-000022950000}"/>
    <cellStyle name="SAPBEXstdItemX 7 4" xfId="39902" xr:uid="{00000000-0005-0000-0000-000023950000}"/>
    <cellStyle name="SAPBEXstdItemX 7_BU&amp;IC" xfId="28495" xr:uid="{00000000-0005-0000-0000-000024950000}"/>
    <cellStyle name="SAPBEXstdItemX 8" xfId="28496" xr:uid="{00000000-0005-0000-0000-000025950000}"/>
    <cellStyle name="SAPBEXstdItemX 8 2" xfId="28497" xr:uid="{00000000-0005-0000-0000-000026950000}"/>
    <cellStyle name="SAPBEXstdItemX 8 3" xfId="39904" xr:uid="{00000000-0005-0000-0000-000027950000}"/>
    <cellStyle name="SAPBEXstdItemX 8_BU&amp;IC" xfId="28498" xr:uid="{00000000-0005-0000-0000-000028950000}"/>
    <cellStyle name="SAPBEXstdItemX 9" xfId="28499" xr:uid="{00000000-0005-0000-0000-000029950000}"/>
    <cellStyle name="SAPBEXstdItemX 9 2" xfId="28500" xr:uid="{00000000-0005-0000-0000-00002A950000}"/>
    <cellStyle name="SAPBEXstdItemX 9 3" xfId="39905" xr:uid="{00000000-0005-0000-0000-00002B950000}"/>
    <cellStyle name="SAPBEXstdItemX 9_BU&amp;IC" xfId="28501" xr:uid="{00000000-0005-0000-0000-00002C950000}"/>
    <cellStyle name="SAPBEXstdItemX_5 year overview margin" xfId="37722" xr:uid="{00000000-0005-0000-0000-00002D950000}"/>
    <cellStyle name="SAPBEXtitle" xfId="366" xr:uid="{00000000-0005-0000-0000-00002E950000}"/>
    <cellStyle name="SAPBEXtitle 2" xfId="28502" xr:uid="{00000000-0005-0000-0000-00002F950000}"/>
    <cellStyle name="SAPBEXtitle 2 2" xfId="28503" xr:uid="{00000000-0005-0000-0000-000030950000}"/>
    <cellStyle name="SAPBEXtitle 2 2 2" xfId="28504" xr:uid="{00000000-0005-0000-0000-000031950000}"/>
    <cellStyle name="SAPBEXtitle 2 2 3" xfId="39907" xr:uid="{00000000-0005-0000-0000-000032950000}"/>
    <cellStyle name="SAPBEXtitle 2 2_BU&amp;IC" xfId="28505" xr:uid="{00000000-0005-0000-0000-000033950000}"/>
    <cellStyle name="SAPBEXtitle 2 3" xfId="28506" xr:uid="{00000000-0005-0000-0000-000034950000}"/>
    <cellStyle name="SAPBEXtitle 2 4" xfId="39906" xr:uid="{00000000-0005-0000-0000-000035950000}"/>
    <cellStyle name="SAPBEXtitle 2 5" xfId="42207" xr:uid="{00000000-0005-0000-0000-000036950000}"/>
    <cellStyle name="SAPBEXtitle 2 6" xfId="40478" xr:uid="{00000000-0005-0000-0000-000037950000}"/>
    <cellStyle name="SAPBEXtitle 2 7" xfId="42324" xr:uid="{00000000-0005-0000-0000-000038950000}"/>
    <cellStyle name="SAPBEXtitle 2 8" xfId="37807" xr:uid="{00000000-0005-0000-0000-000039950000}"/>
    <cellStyle name="SAPBEXtitle 2 9" xfId="42325" xr:uid="{00000000-0005-0000-0000-00003A950000}"/>
    <cellStyle name="SAPBEXtitle 2_BU&amp;IC" xfId="28507" xr:uid="{00000000-0005-0000-0000-00003B950000}"/>
    <cellStyle name="SAPBEXtitle 3" xfId="28508" xr:uid="{00000000-0005-0000-0000-00003C950000}"/>
    <cellStyle name="SAPBEXtitle 3 2" xfId="39909" xr:uid="{00000000-0005-0000-0000-00003D950000}"/>
    <cellStyle name="SAPBEXtitle 3 3" xfId="39908" xr:uid="{00000000-0005-0000-0000-00003E950000}"/>
    <cellStyle name="SAPBEXtitle 4" xfId="28509" xr:uid="{00000000-0005-0000-0000-00003F950000}"/>
    <cellStyle name="SAPBEXtitle 4 2" xfId="39910" xr:uid="{00000000-0005-0000-0000-000040950000}"/>
    <cellStyle name="SAPBEXtitle 5" xfId="28510" xr:uid="{00000000-0005-0000-0000-000041950000}"/>
    <cellStyle name="SAPBEXtitle 5 2" xfId="39911" xr:uid="{00000000-0005-0000-0000-000042950000}"/>
    <cellStyle name="SAPBEXtitle 6" xfId="28511" xr:uid="{00000000-0005-0000-0000-000043950000}"/>
    <cellStyle name="SAPBEXtitle 6 2" xfId="39912" xr:uid="{00000000-0005-0000-0000-000044950000}"/>
    <cellStyle name="SAPBEXtitle 7" xfId="28512" xr:uid="{00000000-0005-0000-0000-000045950000}"/>
    <cellStyle name="SAPBEXtitle 7 2" xfId="28513" xr:uid="{00000000-0005-0000-0000-000046950000}"/>
    <cellStyle name="SAPBEXtitle 7 3" xfId="39913" xr:uid="{00000000-0005-0000-0000-000047950000}"/>
    <cellStyle name="SAPBEXtitle 7_BU&amp;IC" xfId="28514" xr:uid="{00000000-0005-0000-0000-000048950000}"/>
    <cellStyle name="SAPBEXtitle 8" xfId="28515" xr:uid="{00000000-0005-0000-0000-000049950000}"/>
    <cellStyle name="SAPBEXtitle 8 2" xfId="39914" xr:uid="{00000000-0005-0000-0000-00004A950000}"/>
    <cellStyle name="SAPBEXtitle 9" xfId="859" xr:uid="{00000000-0005-0000-0000-00004B950000}"/>
    <cellStyle name="SAPBEXtitle_5 year overview margin" xfId="37723" xr:uid="{00000000-0005-0000-0000-00004C950000}"/>
    <cellStyle name="SAPBEXunassignedItem" xfId="367" xr:uid="{00000000-0005-0000-0000-00004D950000}"/>
    <cellStyle name="SAPBEXunassignedItem 2" xfId="368" xr:uid="{00000000-0005-0000-0000-00004E950000}"/>
    <cellStyle name="SAPBEXunassignedItem 2 2" xfId="28517" xr:uid="{00000000-0005-0000-0000-00004F950000}"/>
    <cellStyle name="SAPBEXunassignedItem 2 2 2" xfId="39915" xr:uid="{00000000-0005-0000-0000-000050950000}"/>
    <cellStyle name="SAPBEXunassignedItem 2_Order book Tabellen" xfId="39916" xr:uid="{00000000-0005-0000-0000-000051950000}"/>
    <cellStyle name="SAPBEXunassignedItem 3" xfId="28516" xr:uid="{00000000-0005-0000-0000-000052950000}"/>
    <cellStyle name="SAPBEXunassignedItem 3 2" xfId="39917" xr:uid="{00000000-0005-0000-0000-000053950000}"/>
    <cellStyle name="SAPBEXunassignedItem_130802_Segmentberichterstattung_V2" xfId="369" xr:uid="{00000000-0005-0000-0000-000054950000}"/>
    <cellStyle name="SAPBEXundefined" xfId="370" xr:uid="{00000000-0005-0000-0000-000055950000}"/>
    <cellStyle name="SAPBEXundefined 10" xfId="860" xr:uid="{00000000-0005-0000-0000-000056950000}"/>
    <cellStyle name="SAPBEXundefined 2" xfId="861" xr:uid="{00000000-0005-0000-0000-000057950000}"/>
    <cellStyle name="SAPBEXundefined 2 2" xfId="28518" xr:uid="{00000000-0005-0000-0000-000058950000}"/>
    <cellStyle name="SAPBEXundefined 2 2 2" xfId="28519" xr:uid="{00000000-0005-0000-0000-000059950000}"/>
    <cellStyle name="SAPBEXundefined 2 2 3" xfId="39919" xr:uid="{00000000-0005-0000-0000-00005A950000}"/>
    <cellStyle name="SAPBEXundefined 2 2_BU&amp;IC" xfId="28520" xr:uid="{00000000-0005-0000-0000-00005B950000}"/>
    <cellStyle name="SAPBEXundefined 2 3" xfId="28521" xr:uid="{00000000-0005-0000-0000-00005C950000}"/>
    <cellStyle name="SAPBEXundefined 2 3 2" xfId="28522" xr:uid="{00000000-0005-0000-0000-00005D950000}"/>
    <cellStyle name="SAPBEXundefined 2 3_BU&amp;IC" xfId="28523" xr:uid="{00000000-0005-0000-0000-00005E950000}"/>
    <cellStyle name="SAPBEXundefined 2 4" xfId="28524" xr:uid="{00000000-0005-0000-0000-00005F950000}"/>
    <cellStyle name="SAPBEXundefined 2 5" xfId="39918" xr:uid="{00000000-0005-0000-0000-000060950000}"/>
    <cellStyle name="SAPBEXundefined 2_BU&amp;IC" xfId="28525" xr:uid="{00000000-0005-0000-0000-000061950000}"/>
    <cellStyle name="SAPBEXundefined 3" xfId="862" xr:uid="{00000000-0005-0000-0000-000062950000}"/>
    <cellStyle name="SAPBEXundefined 3 2" xfId="28526" xr:uid="{00000000-0005-0000-0000-000063950000}"/>
    <cellStyle name="SAPBEXundefined 3 2 2" xfId="28527" xr:uid="{00000000-0005-0000-0000-000064950000}"/>
    <cellStyle name="SAPBEXundefined 3 2 3" xfId="39921" xr:uid="{00000000-0005-0000-0000-000065950000}"/>
    <cellStyle name="SAPBEXundefined 3 2_BU&amp;IC" xfId="28528" xr:uid="{00000000-0005-0000-0000-000066950000}"/>
    <cellStyle name="SAPBEXundefined 3 3" xfId="28529" xr:uid="{00000000-0005-0000-0000-000067950000}"/>
    <cellStyle name="SAPBEXundefined 3 3 2" xfId="28530" xr:uid="{00000000-0005-0000-0000-000068950000}"/>
    <cellStyle name="SAPBEXundefined 3 3_BU&amp;IC" xfId="28531" xr:uid="{00000000-0005-0000-0000-000069950000}"/>
    <cellStyle name="SAPBEXundefined 3 4" xfId="28532" xr:uid="{00000000-0005-0000-0000-00006A950000}"/>
    <cellStyle name="SAPBEXundefined 3 5" xfId="39920" xr:uid="{00000000-0005-0000-0000-00006B950000}"/>
    <cellStyle name="SAPBEXundefined 3_BU&amp;IC" xfId="28533" xr:uid="{00000000-0005-0000-0000-00006C950000}"/>
    <cellStyle name="SAPBEXundefined 4" xfId="28534" xr:uid="{00000000-0005-0000-0000-00006D950000}"/>
    <cellStyle name="SAPBEXundefined 4 2" xfId="28535" xr:uid="{00000000-0005-0000-0000-00006E950000}"/>
    <cellStyle name="SAPBEXundefined 4 2 2" xfId="28536" xr:uid="{00000000-0005-0000-0000-00006F950000}"/>
    <cellStyle name="SAPBEXundefined 4 2 3" xfId="39923" xr:uid="{00000000-0005-0000-0000-000070950000}"/>
    <cellStyle name="SAPBEXundefined 4 2_BU&amp;IC" xfId="28537" xr:uid="{00000000-0005-0000-0000-000071950000}"/>
    <cellStyle name="SAPBEXundefined 4 3" xfId="28538" xr:uid="{00000000-0005-0000-0000-000072950000}"/>
    <cellStyle name="SAPBEXundefined 4 4" xfId="39922" xr:uid="{00000000-0005-0000-0000-000073950000}"/>
    <cellStyle name="SAPBEXundefined 4_BU&amp;IC" xfId="28539" xr:uid="{00000000-0005-0000-0000-000074950000}"/>
    <cellStyle name="SAPBEXundefined 5" xfId="28540" xr:uid="{00000000-0005-0000-0000-000075950000}"/>
    <cellStyle name="SAPBEXundefined 5 2" xfId="28541" xr:uid="{00000000-0005-0000-0000-000076950000}"/>
    <cellStyle name="SAPBEXundefined 5 2 2" xfId="28542" xr:uid="{00000000-0005-0000-0000-000077950000}"/>
    <cellStyle name="SAPBEXundefined 5 2 3" xfId="39925" xr:uid="{00000000-0005-0000-0000-000078950000}"/>
    <cellStyle name="SAPBEXundefined 5 2_BU&amp;IC" xfId="28543" xr:uid="{00000000-0005-0000-0000-000079950000}"/>
    <cellStyle name="SAPBEXundefined 5 3" xfId="28544" xr:uid="{00000000-0005-0000-0000-00007A950000}"/>
    <cellStyle name="SAPBEXundefined 5 4" xfId="39924" xr:uid="{00000000-0005-0000-0000-00007B950000}"/>
    <cellStyle name="SAPBEXundefined 5_BU&amp;IC" xfId="28545" xr:uid="{00000000-0005-0000-0000-00007C950000}"/>
    <cellStyle name="SAPBEXundefined 6" xfId="28546" xr:uid="{00000000-0005-0000-0000-00007D950000}"/>
    <cellStyle name="SAPBEXundefined 6 2" xfId="28547" xr:uid="{00000000-0005-0000-0000-00007E950000}"/>
    <cellStyle name="SAPBEXundefined 6 3" xfId="39926" xr:uid="{00000000-0005-0000-0000-00007F950000}"/>
    <cellStyle name="SAPBEXundefined 6_BU&amp;IC" xfId="28548" xr:uid="{00000000-0005-0000-0000-000080950000}"/>
    <cellStyle name="SAPBEXundefined 7" xfId="28549" xr:uid="{00000000-0005-0000-0000-000081950000}"/>
    <cellStyle name="SAPBEXundefined 7 2" xfId="28550" xr:uid="{00000000-0005-0000-0000-000082950000}"/>
    <cellStyle name="SAPBEXundefined 7 3" xfId="39927" xr:uid="{00000000-0005-0000-0000-000083950000}"/>
    <cellStyle name="SAPBEXundefined 7_BU&amp;IC" xfId="28551" xr:uid="{00000000-0005-0000-0000-000084950000}"/>
    <cellStyle name="SAPBEXundefined 8" xfId="28552" xr:uid="{00000000-0005-0000-0000-000085950000}"/>
    <cellStyle name="SAPBEXundefined 8 2" xfId="39928" xr:uid="{00000000-0005-0000-0000-000086950000}"/>
    <cellStyle name="SAPBEXundefined 9" xfId="28553" xr:uid="{00000000-0005-0000-0000-000087950000}"/>
    <cellStyle name="SAPBEXundefined 9 2" xfId="39929" xr:uid="{00000000-0005-0000-0000-000088950000}"/>
    <cellStyle name="SAPBEXundefined_5 year overview margin" xfId="37724" xr:uid="{00000000-0005-0000-0000-000089950000}"/>
    <cellStyle name="Schlecht 2" xfId="371" xr:uid="{00000000-0005-0000-0000-00008A950000}"/>
    <cellStyle name="Schlecht 2 2" xfId="372" xr:uid="{00000000-0005-0000-0000-00008B950000}"/>
    <cellStyle name="Schlecht 2 2 2" xfId="582" xr:uid="{00000000-0005-0000-0000-00008C950000}"/>
    <cellStyle name="Schlecht 2 2 2 2" xfId="28554" xr:uid="{00000000-0005-0000-0000-00008D950000}"/>
    <cellStyle name="Schlecht 2 2 2 2 2" xfId="39932" xr:uid="{00000000-0005-0000-0000-00008E950000}"/>
    <cellStyle name="Schlecht 2 2 2 3" xfId="39931" xr:uid="{00000000-0005-0000-0000-00008F950000}"/>
    <cellStyle name="Schlecht 2 2 3" xfId="28555" xr:uid="{00000000-0005-0000-0000-000090950000}"/>
    <cellStyle name="Schlecht 2 2 3 2" xfId="39933" xr:uid="{00000000-0005-0000-0000-000091950000}"/>
    <cellStyle name="Schlecht 2 2 4" xfId="39930" xr:uid="{00000000-0005-0000-0000-000092950000}"/>
    <cellStyle name="Schlecht 2 2_5 year overview margin" xfId="37725" xr:uid="{00000000-0005-0000-0000-000093950000}"/>
    <cellStyle name="Schlecht 2 3" xfId="28556" xr:uid="{00000000-0005-0000-0000-000094950000}"/>
    <cellStyle name="Schlecht 2_BU&amp;IC" xfId="28557" xr:uid="{00000000-0005-0000-0000-000095950000}"/>
    <cellStyle name="Schlecht 3" xfId="28558" xr:uid="{00000000-0005-0000-0000-000096950000}"/>
    <cellStyle name="Schlecht 3 2" xfId="28559" xr:uid="{00000000-0005-0000-0000-000097950000}"/>
    <cellStyle name="Schlecht 3 3" xfId="28560" xr:uid="{00000000-0005-0000-0000-000098950000}"/>
    <cellStyle name="Schlecht 3_BU&amp;IC" xfId="28561" xr:uid="{00000000-0005-0000-0000-000099950000}"/>
    <cellStyle name="Sheet Title" xfId="373" xr:uid="{00000000-0005-0000-0000-00009A950000}"/>
    <cellStyle name="Sheet Title 2" xfId="28562" xr:uid="{00000000-0005-0000-0000-00009B950000}"/>
    <cellStyle name="Standard" xfId="0" builtinId="0"/>
    <cellStyle name="Standard 10" xfId="374" xr:uid="{00000000-0005-0000-0000-00009D950000}"/>
    <cellStyle name="Standard 10 10" xfId="28563" xr:uid="{00000000-0005-0000-0000-00009E950000}"/>
    <cellStyle name="Standard 10 10 2" xfId="28564" xr:uid="{00000000-0005-0000-0000-00009F950000}"/>
    <cellStyle name="Standard 10 10 3" xfId="28565" xr:uid="{00000000-0005-0000-0000-0000A0950000}"/>
    <cellStyle name="Standard 10 10_BU&amp;IC" xfId="28566" xr:uid="{00000000-0005-0000-0000-0000A1950000}"/>
    <cellStyle name="Standard 10 11" xfId="28567" xr:uid="{00000000-0005-0000-0000-0000A2950000}"/>
    <cellStyle name="Standard 10 11 2" xfId="28568" xr:uid="{00000000-0005-0000-0000-0000A3950000}"/>
    <cellStyle name="Standard 10 11 3" xfId="28569" xr:uid="{00000000-0005-0000-0000-0000A4950000}"/>
    <cellStyle name="Standard 10 11 4" xfId="40784" xr:uid="{00000000-0005-0000-0000-0000A5950000}"/>
    <cellStyle name="Standard 10 11_BU&amp;IC" xfId="28570" xr:uid="{00000000-0005-0000-0000-0000A6950000}"/>
    <cellStyle name="Standard 10 12" xfId="28571" xr:uid="{00000000-0005-0000-0000-0000A7950000}"/>
    <cellStyle name="Standard 10 12 2" xfId="28572" xr:uid="{00000000-0005-0000-0000-0000A8950000}"/>
    <cellStyle name="Standard 10 12 3" xfId="28573" xr:uid="{00000000-0005-0000-0000-0000A9950000}"/>
    <cellStyle name="Standard 10 12 4" xfId="37986" xr:uid="{00000000-0005-0000-0000-0000AA950000}"/>
    <cellStyle name="Standard 10 12_BU&amp;IC" xfId="28574" xr:uid="{00000000-0005-0000-0000-0000AB950000}"/>
    <cellStyle name="Standard 10 13" xfId="28575" xr:uid="{00000000-0005-0000-0000-0000AC950000}"/>
    <cellStyle name="Standard 10 13 2" xfId="28576" xr:uid="{00000000-0005-0000-0000-0000AD950000}"/>
    <cellStyle name="Standard 10 13_BU&amp;IC" xfId="28577" xr:uid="{00000000-0005-0000-0000-0000AE950000}"/>
    <cellStyle name="Standard 10 14" xfId="28578" xr:uid="{00000000-0005-0000-0000-0000AF950000}"/>
    <cellStyle name="Standard 10 15" xfId="28579" xr:uid="{00000000-0005-0000-0000-0000B0950000}"/>
    <cellStyle name="Standard 10 16" xfId="28580" xr:uid="{00000000-0005-0000-0000-0000B1950000}"/>
    <cellStyle name="Standard 10 17" xfId="28581" xr:uid="{00000000-0005-0000-0000-0000B2950000}"/>
    <cellStyle name="Standard 10 18" xfId="28582" xr:uid="{00000000-0005-0000-0000-0000B3950000}"/>
    <cellStyle name="Standard 10 19" xfId="28583" xr:uid="{00000000-0005-0000-0000-0000B4950000}"/>
    <cellStyle name="Standard 10 2" xfId="583" xr:uid="{00000000-0005-0000-0000-0000B5950000}"/>
    <cellStyle name="Standard 10 2 10" xfId="28585" xr:uid="{00000000-0005-0000-0000-0000B6950000}"/>
    <cellStyle name="Standard 10 2 11" xfId="28586" xr:uid="{00000000-0005-0000-0000-0000B7950000}"/>
    <cellStyle name="Standard 10 2 11 2" xfId="41535" xr:uid="{00000000-0005-0000-0000-0000B8950000}"/>
    <cellStyle name="Standard 10 2 11 3" xfId="40861" xr:uid="{00000000-0005-0000-0000-0000B9950000}"/>
    <cellStyle name="Standard 10 2 12" xfId="28587" xr:uid="{00000000-0005-0000-0000-0000BA950000}"/>
    <cellStyle name="Standard 10 2 12 2" xfId="38066" xr:uid="{00000000-0005-0000-0000-0000BB950000}"/>
    <cellStyle name="Standard 10 2 13" xfId="28588" xr:uid="{00000000-0005-0000-0000-0000BC950000}"/>
    <cellStyle name="Standard 10 2 13 2" xfId="41238" xr:uid="{00000000-0005-0000-0000-0000BD950000}"/>
    <cellStyle name="Standard 10 2 14" xfId="28589" xr:uid="{00000000-0005-0000-0000-0000BE950000}"/>
    <cellStyle name="Standard 10 2 15" xfId="28590" xr:uid="{00000000-0005-0000-0000-0000BF950000}"/>
    <cellStyle name="Standard 10 2 16" xfId="28591" xr:uid="{00000000-0005-0000-0000-0000C0950000}"/>
    <cellStyle name="Standard 10 2 17" xfId="28592" xr:uid="{00000000-0005-0000-0000-0000C1950000}"/>
    <cellStyle name="Standard 10 2 18" xfId="28584" xr:uid="{00000000-0005-0000-0000-0000C2950000}"/>
    <cellStyle name="Standard 10 2 19" xfId="37939" xr:uid="{00000000-0005-0000-0000-0000C3950000}"/>
    <cellStyle name="Standard 10 2 2" xfId="28593" xr:uid="{00000000-0005-0000-0000-0000C4950000}"/>
    <cellStyle name="Standard 10 2 2 10" xfId="41334" xr:uid="{00000000-0005-0000-0000-0000C5950000}"/>
    <cellStyle name="Standard 10 2 2 11" xfId="38191" xr:uid="{00000000-0005-0000-0000-0000C6950000}"/>
    <cellStyle name="Standard 10 2 2 2" xfId="28594" xr:uid="{00000000-0005-0000-0000-0000C7950000}"/>
    <cellStyle name="Standard 10 2 2 2 2" xfId="28595" xr:uid="{00000000-0005-0000-0000-0000C8950000}"/>
    <cellStyle name="Standard 10 2 2 2 3" xfId="28596" xr:uid="{00000000-0005-0000-0000-0000C9950000}"/>
    <cellStyle name="Standard 10 2 2 2 4" xfId="28597" xr:uid="{00000000-0005-0000-0000-0000CA950000}"/>
    <cellStyle name="Standard 10 2 2 2 5" xfId="28598" xr:uid="{00000000-0005-0000-0000-0000CB950000}"/>
    <cellStyle name="Standard 10 2 2 2_BU&amp;IC" xfId="28599" xr:uid="{00000000-0005-0000-0000-0000CC950000}"/>
    <cellStyle name="Standard 10 2 2 3" xfId="28600" xr:uid="{00000000-0005-0000-0000-0000CD950000}"/>
    <cellStyle name="Standard 10 2 2 3 2" xfId="39936" xr:uid="{00000000-0005-0000-0000-0000CE950000}"/>
    <cellStyle name="Standard 10 2 2 3 3" xfId="39937" xr:uid="{00000000-0005-0000-0000-0000CF950000}"/>
    <cellStyle name="Standard 10 2 2 4" xfId="28601" xr:uid="{00000000-0005-0000-0000-0000D0950000}"/>
    <cellStyle name="Standard 10 2 2 4 2" xfId="39938" xr:uid="{00000000-0005-0000-0000-0000D1950000}"/>
    <cellStyle name="Standard 10 2 2 4 3" xfId="39939" xr:uid="{00000000-0005-0000-0000-0000D2950000}"/>
    <cellStyle name="Standard 10 2 2 5" xfId="28602" xr:uid="{00000000-0005-0000-0000-0000D3950000}"/>
    <cellStyle name="Standard 10 2 2 6" xfId="28603" xr:uid="{00000000-0005-0000-0000-0000D4950000}"/>
    <cellStyle name="Standard 10 2 2 6 2" xfId="39941" xr:uid="{00000000-0005-0000-0000-0000D5950000}"/>
    <cellStyle name="Standard 10 2 2 7" xfId="39942" xr:uid="{00000000-0005-0000-0000-0000D6950000}"/>
    <cellStyle name="Standard 10 2 2 8" xfId="39934" xr:uid="{00000000-0005-0000-0000-0000D7950000}"/>
    <cellStyle name="Standard 10 2 2 9" xfId="41035" xr:uid="{00000000-0005-0000-0000-0000D8950000}"/>
    <cellStyle name="Standard 10 2 2 9 2" xfId="41709" xr:uid="{00000000-0005-0000-0000-0000D9950000}"/>
    <cellStyle name="Standard 10 2 2_BU&amp;IC" xfId="28604" xr:uid="{00000000-0005-0000-0000-0000DA950000}"/>
    <cellStyle name="Standard 10 2 20" xfId="42603" xr:uid="{00000000-0005-0000-0000-0000DB950000}"/>
    <cellStyle name="Standard 10 2 21" xfId="42613" xr:uid="{00000000-0005-0000-0000-0000DC950000}"/>
    <cellStyle name="Standard 10 2 3" xfId="28605" xr:uid="{00000000-0005-0000-0000-0000DD950000}"/>
    <cellStyle name="Standard 10 2 3 2" xfId="28606" xr:uid="{00000000-0005-0000-0000-0000DE950000}"/>
    <cellStyle name="Standard 10 2 3 3" xfId="28607" xr:uid="{00000000-0005-0000-0000-0000DF950000}"/>
    <cellStyle name="Standard 10 2 3 4" xfId="28608" xr:uid="{00000000-0005-0000-0000-0000E0950000}"/>
    <cellStyle name="Standard 10 2 3 5" xfId="28609" xr:uid="{00000000-0005-0000-0000-0000E1950000}"/>
    <cellStyle name="Standard 10 2 3 5 2" xfId="39943" xr:uid="{00000000-0005-0000-0000-0000E2950000}"/>
    <cellStyle name="Standard 10 2 3 6" xfId="41036" xr:uid="{00000000-0005-0000-0000-0000E3950000}"/>
    <cellStyle name="Standard 10 2 3 6 2" xfId="41710" xr:uid="{00000000-0005-0000-0000-0000E4950000}"/>
    <cellStyle name="Standard 10 2 3 7" xfId="41430" xr:uid="{00000000-0005-0000-0000-0000E5950000}"/>
    <cellStyle name="Standard 10 2 3 8" xfId="38288" xr:uid="{00000000-0005-0000-0000-0000E6950000}"/>
    <cellStyle name="Standard 10 2 3_BU&amp;IC" xfId="28610" xr:uid="{00000000-0005-0000-0000-0000E7950000}"/>
    <cellStyle name="Standard 10 2 4" xfId="28611" xr:uid="{00000000-0005-0000-0000-0000E8950000}"/>
    <cellStyle name="Standard 10 2 4 2" xfId="28612" xr:uid="{00000000-0005-0000-0000-0000E9950000}"/>
    <cellStyle name="Standard 10 2 4 3" xfId="28613" xr:uid="{00000000-0005-0000-0000-0000EA950000}"/>
    <cellStyle name="Standard 10 2 4 4" xfId="28614" xr:uid="{00000000-0005-0000-0000-0000EB950000}"/>
    <cellStyle name="Standard 10 2 4 4 2" xfId="39944" xr:uid="{00000000-0005-0000-0000-0000EC950000}"/>
    <cellStyle name="Standard 10 2 4_BU&amp;IC" xfId="28615" xr:uid="{00000000-0005-0000-0000-0000ED950000}"/>
    <cellStyle name="Standard 10 2 5" xfId="28616" xr:uid="{00000000-0005-0000-0000-0000EE950000}"/>
    <cellStyle name="Standard 10 2 5 2" xfId="28617" xr:uid="{00000000-0005-0000-0000-0000EF950000}"/>
    <cellStyle name="Standard 10 2 5 3" xfId="28618" xr:uid="{00000000-0005-0000-0000-0000F0950000}"/>
    <cellStyle name="Standard 10 2 5_BU&amp;IC" xfId="28619" xr:uid="{00000000-0005-0000-0000-0000F1950000}"/>
    <cellStyle name="Standard 10 2 6" xfId="28620" xr:uid="{00000000-0005-0000-0000-0000F2950000}"/>
    <cellStyle name="Standard 10 2 6 2" xfId="28621" xr:uid="{00000000-0005-0000-0000-0000F3950000}"/>
    <cellStyle name="Standard 10 2 6 3" xfId="28622" xr:uid="{00000000-0005-0000-0000-0000F4950000}"/>
    <cellStyle name="Standard 10 2 6_BU&amp;IC" xfId="28623" xr:uid="{00000000-0005-0000-0000-0000F5950000}"/>
    <cellStyle name="Standard 10 2 7" xfId="28624" xr:uid="{00000000-0005-0000-0000-0000F6950000}"/>
    <cellStyle name="Standard 10 2 7 2" xfId="28625" xr:uid="{00000000-0005-0000-0000-0000F7950000}"/>
    <cellStyle name="Standard 10 2 7 3" xfId="28626" xr:uid="{00000000-0005-0000-0000-0000F8950000}"/>
    <cellStyle name="Standard 10 2 7_BU&amp;IC" xfId="28627" xr:uid="{00000000-0005-0000-0000-0000F9950000}"/>
    <cellStyle name="Standard 10 2 8" xfId="28628" xr:uid="{00000000-0005-0000-0000-0000FA950000}"/>
    <cellStyle name="Standard 10 2 8 2" xfId="28629" xr:uid="{00000000-0005-0000-0000-0000FB950000}"/>
    <cellStyle name="Standard 10 2 8 3" xfId="28630" xr:uid="{00000000-0005-0000-0000-0000FC950000}"/>
    <cellStyle name="Standard 10 2 8_BU&amp;IC" xfId="28631" xr:uid="{00000000-0005-0000-0000-0000FD950000}"/>
    <cellStyle name="Standard 10 2 9" xfId="28632" xr:uid="{00000000-0005-0000-0000-0000FE950000}"/>
    <cellStyle name="Standard 10 2 9 2" xfId="28633" xr:uid="{00000000-0005-0000-0000-0000FF950000}"/>
    <cellStyle name="Standard 10 2 9_BU&amp;IC" xfId="28634" xr:uid="{00000000-0005-0000-0000-000000960000}"/>
    <cellStyle name="Standard 10 2_AuftBest_Div" xfId="38334" xr:uid="{00000000-0005-0000-0000-000001960000}"/>
    <cellStyle name="Standard 10 20" xfId="28635" xr:uid="{00000000-0005-0000-0000-000002960000}"/>
    <cellStyle name="Standard 10 21" xfId="28636" xr:uid="{00000000-0005-0000-0000-000003960000}"/>
    <cellStyle name="Standard 10 22" xfId="689" xr:uid="{00000000-0005-0000-0000-000004960000}"/>
    <cellStyle name="Standard 10 23" xfId="37854" xr:uid="{00000000-0005-0000-0000-000005960000}"/>
    <cellStyle name="Standard 10 24" xfId="39947" xr:uid="{00000000-0005-0000-0000-000006960000}"/>
    <cellStyle name="Standard 10 25" xfId="42293" xr:uid="{00000000-0005-0000-0000-000007960000}"/>
    <cellStyle name="Standard 10 26" xfId="37849" xr:uid="{00000000-0005-0000-0000-000008960000}"/>
    <cellStyle name="Standard 10 27" xfId="37802" xr:uid="{00000000-0005-0000-0000-000009960000}"/>
    <cellStyle name="Standard 10 28" xfId="42489" xr:uid="{00000000-0005-0000-0000-00000A960000}"/>
    <cellStyle name="Standard 10 29" xfId="42533" xr:uid="{00000000-0005-0000-0000-00000B960000}"/>
    <cellStyle name="Standard 10 3" xfId="584" xr:uid="{00000000-0005-0000-0000-00000C960000}"/>
    <cellStyle name="Standard 10 3 10" xfId="28638" xr:uid="{00000000-0005-0000-0000-00000D960000}"/>
    <cellStyle name="Standard 10 3 10 2" xfId="38067" xr:uid="{00000000-0005-0000-0000-00000E960000}"/>
    <cellStyle name="Standard 10 3 11" xfId="28639" xr:uid="{00000000-0005-0000-0000-00000F960000}"/>
    <cellStyle name="Standard 10 3 11 2" xfId="41239" xr:uid="{00000000-0005-0000-0000-000010960000}"/>
    <cellStyle name="Standard 10 3 12" xfId="28640" xr:uid="{00000000-0005-0000-0000-000011960000}"/>
    <cellStyle name="Standard 10 3 13" xfId="28641" xr:uid="{00000000-0005-0000-0000-000012960000}"/>
    <cellStyle name="Standard 10 3 14" xfId="28642" xr:uid="{00000000-0005-0000-0000-000013960000}"/>
    <cellStyle name="Standard 10 3 15" xfId="28643" xr:uid="{00000000-0005-0000-0000-000014960000}"/>
    <cellStyle name="Standard 10 3 16" xfId="28644" xr:uid="{00000000-0005-0000-0000-000015960000}"/>
    <cellStyle name="Standard 10 3 17" xfId="28645" xr:uid="{00000000-0005-0000-0000-000016960000}"/>
    <cellStyle name="Standard 10 3 18" xfId="28637" xr:uid="{00000000-0005-0000-0000-000017960000}"/>
    <cellStyle name="Standard 10 3 19" xfId="37940" xr:uid="{00000000-0005-0000-0000-000018960000}"/>
    <cellStyle name="Standard 10 3 2" xfId="28646" xr:uid="{00000000-0005-0000-0000-000019960000}"/>
    <cellStyle name="Standard 10 3 2 10" xfId="42252" xr:uid="{00000000-0005-0000-0000-00001A960000}"/>
    <cellStyle name="Standard 10 3 2 2" xfId="28647" xr:uid="{00000000-0005-0000-0000-00001B960000}"/>
    <cellStyle name="Standard 10 3 2 2 2" xfId="28648" xr:uid="{00000000-0005-0000-0000-00001C960000}"/>
    <cellStyle name="Standard 10 3 2 2 3" xfId="28649" xr:uid="{00000000-0005-0000-0000-00001D960000}"/>
    <cellStyle name="Standard 10 3 2 2 4" xfId="28650" xr:uid="{00000000-0005-0000-0000-00001E960000}"/>
    <cellStyle name="Standard 10 3 2 2_BU&amp;IC" xfId="28651" xr:uid="{00000000-0005-0000-0000-00001F960000}"/>
    <cellStyle name="Standard 10 3 2 3" xfId="28652" xr:uid="{00000000-0005-0000-0000-000020960000}"/>
    <cellStyle name="Standard 10 3 2 4" xfId="28653" xr:uid="{00000000-0005-0000-0000-000021960000}"/>
    <cellStyle name="Standard 10 3 2 5" xfId="28654" xr:uid="{00000000-0005-0000-0000-000022960000}"/>
    <cellStyle name="Standard 10 3 2 5 2" xfId="39946" xr:uid="{00000000-0005-0000-0000-000023960000}"/>
    <cellStyle name="Standard 10 3 2 6" xfId="41037" xr:uid="{00000000-0005-0000-0000-000024960000}"/>
    <cellStyle name="Standard 10 3 2 6 2" xfId="41711" xr:uid="{00000000-0005-0000-0000-000025960000}"/>
    <cellStyle name="Standard 10 3 2 7" xfId="41335" xr:uid="{00000000-0005-0000-0000-000026960000}"/>
    <cellStyle name="Standard 10 3 2 8" xfId="38192" xr:uid="{00000000-0005-0000-0000-000027960000}"/>
    <cellStyle name="Standard 10 3 2 9" xfId="38609" xr:uid="{00000000-0005-0000-0000-000028960000}"/>
    <cellStyle name="Standard 10 3 2_BU&amp;IC" xfId="28655" xr:uid="{00000000-0005-0000-0000-000029960000}"/>
    <cellStyle name="Standard 10 3 20" xfId="42604" xr:uid="{00000000-0005-0000-0000-00002A960000}"/>
    <cellStyle name="Standard 10 3 21" xfId="42614" xr:uid="{00000000-0005-0000-0000-00002B960000}"/>
    <cellStyle name="Standard 10 3 3" xfId="28656" xr:uid="{00000000-0005-0000-0000-00002C960000}"/>
    <cellStyle name="Standard 10 3 3 2" xfId="28657" xr:uid="{00000000-0005-0000-0000-00002D960000}"/>
    <cellStyle name="Standard 10 3 3 3" xfId="28658" xr:uid="{00000000-0005-0000-0000-00002E960000}"/>
    <cellStyle name="Standard 10 3 3 4" xfId="28659" xr:uid="{00000000-0005-0000-0000-00002F960000}"/>
    <cellStyle name="Standard 10 3 3 4 2" xfId="39949" xr:uid="{00000000-0005-0000-0000-000030960000}"/>
    <cellStyle name="Standard 10 3 3 5" xfId="39948" xr:uid="{00000000-0005-0000-0000-000031960000}"/>
    <cellStyle name="Standard 10 3 3 6" xfId="41038" xr:uid="{00000000-0005-0000-0000-000032960000}"/>
    <cellStyle name="Standard 10 3 3 6 2" xfId="41712" xr:uid="{00000000-0005-0000-0000-000033960000}"/>
    <cellStyle name="Standard 10 3 3 7" xfId="41431" xr:uid="{00000000-0005-0000-0000-000034960000}"/>
    <cellStyle name="Standard 10 3 3 8" xfId="38289" xr:uid="{00000000-0005-0000-0000-000035960000}"/>
    <cellStyle name="Standard 10 3 3_BU&amp;IC" xfId="28660" xr:uid="{00000000-0005-0000-0000-000036960000}"/>
    <cellStyle name="Standard 10 3 4" xfId="28661" xr:uid="{00000000-0005-0000-0000-000037960000}"/>
    <cellStyle name="Standard 10 3 4 2" xfId="28662" xr:uid="{00000000-0005-0000-0000-000038960000}"/>
    <cellStyle name="Standard 10 3 4 3" xfId="28663" xr:uid="{00000000-0005-0000-0000-000039960000}"/>
    <cellStyle name="Standard 10 3 4 4" xfId="28664" xr:uid="{00000000-0005-0000-0000-00003A960000}"/>
    <cellStyle name="Standard 10 3 4_BU&amp;IC" xfId="28665" xr:uid="{00000000-0005-0000-0000-00003B960000}"/>
    <cellStyle name="Standard 10 3 5" xfId="28666" xr:uid="{00000000-0005-0000-0000-00003C960000}"/>
    <cellStyle name="Standard 10 3 5 2" xfId="28667" xr:uid="{00000000-0005-0000-0000-00003D960000}"/>
    <cellStyle name="Standard 10 3 5 3" xfId="28668" xr:uid="{00000000-0005-0000-0000-00003E960000}"/>
    <cellStyle name="Standard 10 3 5_BU&amp;IC" xfId="28669" xr:uid="{00000000-0005-0000-0000-00003F960000}"/>
    <cellStyle name="Standard 10 3 6" xfId="28670" xr:uid="{00000000-0005-0000-0000-000040960000}"/>
    <cellStyle name="Standard 10 3 6 2" xfId="28671" xr:uid="{00000000-0005-0000-0000-000041960000}"/>
    <cellStyle name="Standard 10 3 6 3" xfId="28672" xr:uid="{00000000-0005-0000-0000-000042960000}"/>
    <cellStyle name="Standard 10 3 6_BU&amp;IC" xfId="28673" xr:uid="{00000000-0005-0000-0000-000043960000}"/>
    <cellStyle name="Standard 10 3 7" xfId="28674" xr:uid="{00000000-0005-0000-0000-000044960000}"/>
    <cellStyle name="Standard 10 3 7 2" xfId="28675" xr:uid="{00000000-0005-0000-0000-000045960000}"/>
    <cellStyle name="Standard 10 3 7 3" xfId="28676" xr:uid="{00000000-0005-0000-0000-000046960000}"/>
    <cellStyle name="Standard 10 3 7_BU&amp;IC" xfId="28677" xr:uid="{00000000-0005-0000-0000-000047960000}"/>
    <cellStyle name="Standard 10 3 8" xfId="28678" xr:uid="{00000000-0005-0000-0000-000048960000}"/>
    <cellStyle name="Standard 10 3 8 2" xfId="28679" xr:uid="{00000000-0005-0000-0000-000049960000}"/>
    <cellStyle name="Standard 10 3 8 3" xfId="28680" xr:uid="{00000000-0005-0000-0000-00004A960000}"/>
    <cellStyle name="Standard 10 3 8_BU&amp;IC" xfId="28681" xr:uid="{00000000-0005-0000-0000-00004B960000}"/>
    <cellStyle name="Standard 10 3 9" xfId="28682" xr:uid="{00000000-0005-0000-0000-00004C960000}"/>
    <cellStyle name="Standard 10 3 9 2" xfId="28683" xr:uid="{00000000-0005-0000-0000-00004D960000}"/>
    <cellStyle name="Standard 10 3 9 2 2" xfId="41536" xr:uid="{00000000-0005-0000-0000-00004E960000}"/>
    <cellStyle name="Standard 10 3 9 3" xfId="40862" xr:uid="{00000000-0005-0000-0000-00004F960000}"/>
    <cellStyle name="Standard 10 3 9_BU&amp;IC" xfId="28684" xr:uid="{00000000-0005-0000-0000-000050960000}"/>
    <cellStyle name="Standard 10 3_AuftBest_Div" xfId="38335" xr:uid="{00000000-0005-0000-0000-000051960000}"/>
    <cellStyle name="Standard 10 30" xfId="42510" xr:uid="{00000000-0005-0000-0000-000052960000}"/>
    <cellStyle name="Standard 10 4" xfId="28685" xr:uid="{00000000-0005-0000-0000-000053960000}"/>
    <cellStyle name="Standard 10 4 10" xfId="28686" xr:uid="{00000000-0005-0000-0000-000054960000}"/>
    <cellStyle name="Standard 10 4 11" xfId="28687" xr:uid="{00000000-0005-0000-0000-000055960000}"/>
    <cellStyle name="Standard 10 4 12" xfId="28688" xr:uid="{00000000-0005-0000-0000-000056960000}"/>
    <cellStyle name="Standard 10 4 13" xfId="28689" xr:uid="{00000000-0005-0000-0000-000057960000}"/>
    <cellStyle name="Standard 10 4 14" xfId="28690" xr:uid="{00000000-0005-0000-0000-000058960000}"/>
    <cellStyle name="Standard 10 4 15" xfId="28691" xr:uid="{00000000-0005-0000-0000-000059960000}"/>
    <cellStyle name="Standard 10 4 16" xfId="28692" xr:uid="{00000000-0005-0000-0000-00005A960000}"/>
    <cellStyle name="Standard 10 4 17" xfId="28693" xr:uid="{00000000-0005-0000-0000-00005B960000}"/>
    <cellStyle name="Standard 10 4 18" xfId="38111" xr:uid="{00000000-0005-0000-0000-00005C960000}"/>
    <cellStyle name="Standard 10 4 2" xfId="28694" xr:uid="{00000000-0005-0000-0000-00005D960000}"/>
    <cellStyle name="Standard 10 4 2 2" xfId="28695" xr:uid="{00000000-0005-0000-0000-00005E960000}"/>
    <cellStyle name="Standard 10 4 2 2 2" xfId="28696" xr:uid="{00000000-0005-0000-0000-00005F960000}"/>
    <cellStyle name="Standard 10 4 2 2 3" xfId="28697" xr:uid="{00000000-0005-0000-0000-000060960000}"/>
    <cellStyle name="Standard 10 4 2 2 4" xfId="28698" xr:uid="{00000000-0005-0000-0000-000061960000}"/>
    <cellStyle name="Standard 10 4 2 2_BU&amp;IC" xfId="28699" xr:uid="{00000000-0005-0000-0000-000062960000}"/>
    <cellStyle name="Standard 10 4 2 3" xfId="28700" xr:uid="{00000000-0005-0000-0000-000063960000}"/>
    <cellStyle name="Standard 10 4 2 4" xfId="28701" xr:uid="{00000000-0005-0000-0000-000064960000}"/>
    <cellStyle name="Standard 10 4 2 5" xfId="28702" xr:uid="{00000000-0005-0000-0000-000065960000}"/>
    <cellStyle name="Standard 10 4 2_BU&amp;IC" xfId="28703" xr:uid="{00000000-0005-0000-0000-000066960000}"/>
    <cellStyle name="Standard 10 4 3" xfId="28704" xr:uid="{00000000-0005-0000-0000-000067960000}"/>
    <cellStyle name="Standard 10 4 3 2" xfId="28705" xr:uid="{00000000-0005-0000-0000-000068960000}"/>
    <cellStyle name="Standard 10 4 3 3" xfId="28706" xr:uid="{00000000-0005-0000-0000-000069960000}"/>
    <cellStyle name="Standard 10 4 3 4" xfId="28707" xr:uid="{00000000-0005-0000-0000-00006A960000}"/>
    <cellStyle name="Standard 10 4 3_BU&amp;IC" xfId="28708" xr:uid="{00000000-0005-0000-0000-00006B960000}"/>
    <cellStyle name="Standard 10 4 4" xfId="28709" xr:uid="{00000000-0005-0000-0000-00006C960000}"/>
    <cellStyle name="Standard 10 4 4 2" xfId="28710" xr:uid="{00000000-0005-0000-0000-00006D960000}"/>
    <cellStyle name="Standard 10 4 4 3" xfId="28711" xr:uid="{00000000-0005-0000-0000-00006E960000}"/>
    <cellStyle name="Standard 10 4 4 4" xfId="28712" xr:uid="{00000000-0005-0000-0000-00006F960000}"/>
    <cellStyle name="Standard 10 4 4_BU&amp;IC" xfId="28713" xr:uid="{00000000-0005-0000-0000-000070960000}"/>
    <cellStyle name="Standard 10 4 5" xfId="28714" xr:uid="{00000000-0005-0000-0000-000071960000}"/>
    <cellStyle name="Standard 10 4 5 2" xfId="28715" xr:uid="{00000000-0005-0000-0000-000072960000}"/>
    <cellStyle name="Standard 10 4 5 3" xfId="28716" xr:uid="{00000000-0005-0000-0000-000073960000}"/>
    <cellStyle name="Standard 10 4 5_BU&amp;IC" xfId="28717" xr:uid="{00000000-0005-0000-0000-000074960000}"/>
    <cellStyle name="Standard 10 4 6" xfId="28718" xr:uid="{00000000-0005-0000-0000-000075960000}"/>
    <cellStyle name="Standard 10 4 6 2" xfId="28719" xr:uid="{00000000-0005-0000-0000-000076960000}"/>
    <cellStyle name="Standard 10 4 6 3" xfId="28720" xr:uid="{00000000-0005-0000-0000-000077960000}"/>
    <cellStyle name="Standard 10 4 6_BU&amp;IC" xfId="28721" xr:uid="{00000000-0005-0000-0000-000078960000}"/>
    <cellStyle name="Standard 10 4 7" xfId="28722" xr:uid="{00000000-0005-0000-0000-000079960000}"/>
    <cellStyle name="Standard 10 4 7 2" xfId="28723" xr:uid="{00000000-0005-0000-0000-00007A960000}"/>
    <cellStyle name="Standard 10 4 7 3" xfId="28724" xr:uid="{00000000-0005-0000-0000-00007B960000}"/>
    <cellStyle name="Standard 10 4 7_BU&amp;IC" xfId="28725" xr:uid="{00000000-0005-0000-0000-00007C960000}"/>
    <cellStyle name="Standard 10 4 8" xfId="28726" xr:uid="{00000000-0005-0000-0000-00007D960000}"/>
    <cellStyle name="Standard 10 4 8 2" xfId="28727" xr:uid="{00000000-0005-0000-0000-00007E960000}"/>
    <cellStyle name="Standard 10 4 8 3" xfId="28728" xr:uid="{00000000-0005-0000-0000-00007F960000}"/>
    <cellStyle name="Standard 10 4 8_BU&amp;IC" xfId="28729" xr:uid="{00000000-0005-0000-0000-000080960000}"/>
    <cellStyle name="Standard 10 4 9" xfId="28730" xr:uid="{00000000-0005-0000-0000-000081960000}"/>
    <cellStyle name="Standard 10 4 9 2" xfId="28731" xr:uid="{00000000-0005-0000-0000-000082960000}"/>
    <cellStyle name="Standard 10 4 9_BU&amp;IC" xfId="28732" xr:uid="{00000000-0005-0000-0000-000083960000}"/>
    <cellStyle name="Standard 10 4_BU&amp;IC" xfId="28733" xr:uid="{00000000-0005-0000-0000-000084960000}"/>
    <cellStyle name="Standard 10 5" xfId="28734" xr:uid="{00000000-0005-0000-0000-000085960000}"/>
    <cellStyle name="Standard 10 5 10" xfId="28735" xr:uid="{00000000-0005-0000-0000-000086960000}"/>
    <cellStyle name="Standard 10 5 10 2" xfId="28736" xr:uid="{00000000-0005-0000-0000-000087960000}"/>
    <cellStyle name="Standard 10 5 10 3" xfId="28737" xr:uid="{00000000-0005-0000-0000-000088960000}"/>
    <cellStyle name="Standard 10 5 10 4" xfId="28738" xr:uid="{00000000-0005-0000-0000-000089960000}"/>
    <cellStyle name="Standard 10 5 10_BU&amp;IC" xfId="28739" xr:uid="{00000000-0005-0000-0000-00008A960000}"/>
    <cellStyle name="Standard 10 5 11" xfId="28740" xr:uid="{00000000-0005-0000-0000-00008B960000}"/>
    <cellStyle name="Standard 10 5 11 2" xfId="28741" xr:uid="{00000000-0005-0000-0000-00008C960000}"/>
    <cellStyle name="Standard 10 5 11 3" xfId="28742" xr:uid="{00000000-0005-0000-0000-00008D960000}"/>
    <cellStyle name="Standard 10 5 11_BU&amp;IC" xfId="28743" xr:uid="{00000000-0005-0000-0000-00008E960000}"/>
    <cellStyle name="Standard 10 5 12" xfId="28744" xr:uid="{00000000-0005-0000-0000-00008F960000}"/>
    <cellStyle name="Standard 10 5 12 2" xfId="28745" xr:uid="{00000000-0005-0000-0000-000090960000}"/>
    <cellStyle name="Standard 10 5 12 3" xfId="28746" xr:uid="{00000000-0005-0000-0000-000091960000}"/>
    <cellStyle name="Standard 10 5 12_BU&amp;IC" xfId="28747" xr:uid="{00000000-0005-0000-0000-000092960000}"/>
    <cellStyle name="Standard 10 5 13" xfId="28748" xr:uid="{00000000-0005-0000-0000-000093960000}"/>
    <cellStyle name="Standard 10 5 13 2" xfId="28749" xr:uid="{00000000-0005-0000-0000-000094960000}"/>
    <cellStyle name="Standard 10 5 13 3" xfId="28750" xr:uid="{00000000-0005-0000-0000-000095960000}"/>
    <cellStyle name="Standard 10 5 13_BU&amp;IC" xfId="28751" xr:uid="{00000000-0005-0000-0000-000096960000}"/>
    <cellStyle name="Standard 10 5 14" xfId="28752" xr:uid="{00000000-0005-0000-0000-000097960000}"/>
    <cellStyle name="Standard 10 5 14 2" xfId="28753" xr:uid="{00000000-0005-0000-0000-000098960000}"/>
    <cellStyle name="Standard 10 5 14 3" xfId="28754" xr:uid="{00000000-0005-0000-0000-000099960000}"/>
    <cellStyle name="Standard 10 5 14_BU&amp;IC" xfId="28755" xr:uid="{00000000-0005-0000-0000-00009A960000}"/>
    <cellStyle name="Standard 10 5 15" xfId="28756" xr:uid="{00000000-0005-0000-0000-00009B960000}"/>
    <cellStyle name="Standard 10 5 15 2" xfId="28757" xr:uid="{00000000-0005-0000-0000-00009C960000}"/>
    <cellStyle name="Standard 10 5 15_BU&amp;IC" xfId="28758" xr:uid="{00000000-0005-0000-0000-00009D960000}"/>
    <cellStyle name="Standard 10 5 16" xfId="28759" xr:uid="{00000000-0005-0000-0000-00009E960000}"/>
    <cellStyle name="Standard 10 5 17" xfId="28760" xr:uid="{00000000-0005-0000-0000-00009F960000}"/>
    <cellStyle name="Standard 10 5 18" xfId="28761" xr:uid="{00000000-0005-0000-0000-0000A0960000}"/>
    <cellStyle name="Standard 10 5 19" xfId="28762" xr:uid="{00000000-0005-0000-0000-0000A1960000}"/>
    <cellStyle name="Standard 10 5 2" xfId="877" xr:uid="{00000000-0005-0000-0000-0000A2960000}"/>
    <cellStyle name="Standard 10 5 2 10" xfId="28763" xr:uid="{00000000-0005-0000-0000-0000A3960000}"/>
    <cellStyle name="Standard 10 5 2 11" xfId="28764" xr:uid="{00000000-0005-0000-0000-0000A4960000}"/>
    <cellStyle name="Standard 10 5 2 12" xfId="28765" xr:uid="{00000000-0005-0000-0000-0000A5960000}"/>
    <cellStyle name="Standard 10 5 2 13" xfId="28766" xr:uid="{00000000-0005-0000-0000-0000A6960000}"/>
    <cellStyle name="Standard 10 5 2 2" xfId="28767" xr:uid="{00000000-0005-0000-0000-0000A7960000}"/>
    <cellStyle name="Standard 10 5 2 2 2" xfId="28768" xr:uid="{00000000-0005-0000-0000-0000A8960000}"/>
    <cellStyle name="Standard 10 5 2 2 3" xfId="28769" xr:uid="{00000000-0005-0000-0000-0000A9960000}"/>
    <cellStyle name="Standard 10 5 2 2 4" xfId="28770" xr:uid="{00000000-0005-0000-0000-0000AA960000}"/>
    <cellStyle name="Standard 10 5 2 2_BU&amp;IC" xfId="28771" xr:uid="{00000000-0005-0000-0000-0000AB960000}"/>
    <cellStyle name="Standard 10 5 2 3" xfId="28772" xr:uid="{00000000-0005-0000-0000-0000AC960000}"/>
    <cellStyle name="Standard 10 5 2 3 2" xfId="28773" xr:uid="{00000000-0005-0000-0000-0000AD960000}"/>
    <cellStyle name="Standard 10 5 2 3 3" xfId="28774" xr:uid="{00000000-0005-0000-0000-0000AE960000}"/>
    <cellStyle name="Standard 10 5 2 3_BU&amp;IC" xfId="28775" xr:uid="{00000000-0005-0000-0000-0000AF960000}"/>
    <cellStyle name="Standard 10 5 2 4" xfId="28776" xr:uid="{00000000-0005-0000-0000-0000B0960000}"/>
    <cellStyle name="Standard 10 5 2 4 2" xfId="28777" xr:uid="{00000000-0005-0000-0000-0000B1960000}"/>
    <cellStyle name="Standard 10 5 2 4 3" xfId="28778" xr:uid="{00000000-0005-0000-0000-0000B2960000}"/>
    <cellStyle name="Standard 10 5 2 4_BU&amp;IC" xfId="28779" xr:uid="{00000000-0005-0000-0000-0000B3960000}"/>
    <cellStyle name="Standard 10 5 2 5" xfId="28780" xr:uid="{00000000-0005-0000-0000-0000B4960000}"/>
    <cellStyle name="Standard 10 5 2 5 2" xfId="28781" xr:uid="{00000000-0005-0000-0000-0000B5960000}"/>
    <cellStyle name="Standard 10 5 2 5 3" xfId="28782" xr:uid="{00000000-0005-0000-0000-0000B6960000}"/>
    <cellStyle name="Standard 10 5 2 5_BU&amp;IC" xfId="28783" xr:uid="{00000000-0005-0000-0000-0000B7960000}"/>
    <cellStyle name="Standard 10 5 2 6" xfId="28784" xr:uid="{00000000-0005-0000-0000-0000B8960000}"/>
    <cellStyle name="Standard 10 5 2 6 2" xfId="28785" xr:uid="{00000000-0005-0000-0000-0000B9960000}"/>
    <cellStyle name="Standard 10 5 2 6_BU&amp;IC" xfId="28786" xr:uid="{00000000-0005-0000-0000-0000BA960000}"/>
    <cellStyle name="Standard 10 5 2 7" xfId="28787" xr:uid="{00000000-0005-0000-0000-0000BB960000}"/>
    <cellStyle name="Standard 10 5 2 8" xfId="28788" xr:uid="{00000000-0005-0000-0000-0000BC960000}"/>
    <cellStyle name="Standard 10 5 2 9" xfId="28789" xr:uid="{00000000-0005-0000-0000-0000BD960000}"/>
    <cellStyle name="Standard 10 5 2_BU&amp;IC" xfId="28790" xr:uid="{00000000-0005-0000-0000-0000BE960000}"/>
    <cellStyle name="Standard 10 5 20" xfId="28791" xr:uid="{00000000-0005-0000-0000-0000BF960000}"/>
    <cellStyle name="Standard 10 5 21" xfId="28792" xr:uid="{00000000-0005-0000-0000-0000C0960000}"/>
    <cellStyle name="Standard 10 5 22" xfId="28793" xr:uid="{00000000-0005-0000-0000-0000C1960000}"/>
    <cellStyle name="Standard 10 5 23" xfId="28794" xr:uid="{00000000-0005-0000-0000-0000C2960000}"/>
    <cellStyle name="Standard 10 5 3" xfId="28795" xr:uid="{00000000-0005-0000-0000-0000C3960000}"/>
    <cellStyle name="Standard 10 5 3 2" xfId="28796" xr:uid="{00000000-0005-0000-0000-0000C4960000}"/>
    <cellStyle name="Standard 10 5 3 2 2" xfId="28797" xr:uid="{00000000-0005-0000-0000-0000C5960000}"/>
    <cellStyle name="Standard 10 5 3 2 3" xfId="28798" xr:uid="{00000000-0005-0000-0000-0000C6960000}"/>
    <cellStyle name="Standard 10 5 3 2 4" xfId="28799" xr:uid="{00000000-0005-0000-0000-0000C7960000}"/>
    <cellStyle name="Standard 10 5 3 2_BU&amp;IC" xfId="28800" xr:uid="{00000000-0005-0000-0000-0000C8960000}"/>
    <cellStyle name="Standard 10 5 3 3" xfId="28801" xr:uid="{00000000-0005-0000-0000-0000C9960000}"/>
    <cellStyle name="Standard 10 5 3 4" xfId="28802" xr:uid="{00000000-0005-0000-0000-0000CA960000}"/>
    <cellStyle name="Standard 10 5 3 5" xfId="28803" xr:uid="{00000000-0005-0000-0000-0000CB960000}"/>
    <cellStyle name="Standard 10 5 3_BU&amp;IC" xfId="28804" xr:uid="{00000000-0005-0000-0000-0000CC960000}"/>
    <cellStyle name="Standard 10 5 4" xfId="28805" xr:uid="{00000000-0005-0000-0000-0000CD960000}"/>
    <cellStyle name="Standard 10 5 4 2" xfId="28806" xr:uid="{00000000-0005-0000-0000-0000CE960000}"/>
    <cellStyle name="Standard 10 5 4 3" xfId="28807" xr:uid="{00000000-0005-0000-0000-0000CF960000}"/>
    <cellStyle name="Standard 10 5 4 4" xfId="28808" xr:uid="{00000000-0005-0000-0000-0000D0960000}"/>
    <cellStyle name="Standard 10 5 4_BU&amp;IC" xfId="28809" xr:uid="{00000000-0005-0000-0000-0000D1960000}"/>
    <cellStyle name="Standard 10 5 5" xfId="28810" xr:uid="{00000000-0005-0000-0000-0000D2960000}"/>
    <cellStyle name="Standard 10 5 5 2" xfId="28811" xr:uid="{00000000-0005-0000-0000-0000D3960000}"/>
    <cellStyle name="Standard 10 5 5 3" xfId="28812" xr:uid="{00000000-0005-0000-0000-0000D4960000}"/>
    <cellStyle name="Standard 10 5 5 4" xfId="28813" xr:uid="{00000000-0005-0000-0000-0000D5960000}"/>
    <cellStyle name="Standard 10 5 5_BU&amp;IC" xfId="28814" xr:uid="{00000000-0005-0000-0000-0000D6960000}"/>
    <cellStyle name="Standard 10 5 6" xfId="28815" xr:uid="{00000000-0005-0000-0000-0000D7960000}"/>
    <cellStyle name="Standard 10 5 6 2" xfId="28816" xr:uid="{00000000-0005-0000-0000-0000D8960000}"/>
    <cellStyle name="Standard 10 5 6 3" xfId="28817" xr:uid="{00000000-0005-0000-0000-0000D9960000}"/>
    <cellStyle name="Standard 10 5 6 4" xfId="28818" xr:uid="{00000000-0005-0000-0000-0000DA960000}"/>
    <cellStyle name="Standard 10 5 6_BU&amp;IC" xfId="28819" xr:uid="{00000000-0005-0000-0000-0000DB960000}"/>
    <cellStyle name="Standard 10 5 7" xfId="28820" xr:uid="{00000000-0005-0000-0000-0000DC960000}"/>
    <cellStyle name="Standard 10 5 7 2" xfId="28821" xr:uid="{00000000-0005-0000-0000-0000DD960000}"/>
    <cellStyle name="Standard 10 5 7 3" xfId="28822" xr:uid="{00000000-0005-0000-0000-0000DE960000}"/>
    <cellStyle name="Standard 10 5 7 4" xfId="28823" xr:uid="{00000000-0005-0000-0000-0000DF960000}"/>
    <cellStyle name="Standard 10 5 7_BU&amp;IC" xfId="28824" xr:uid="{00000000-0005-0000-0000-0000E0960000}"/>
    <cellStyle name="Standard 10 5 8" xfId="28825" xr:uid="{00000000-0005-0000-0000-0000E1960000}"/>
    <cellStyle name="Standard 10 5 8 2" xfId="28826" xr:uid="{00000000-0005-0000-0000-0000E2960000}"/>
    <cellStyle name="Standard 10 5 8 3" xfId="28827" xr:uid="{00000000-0005-0000-0000-0000E3960000}"/>
    <cellStyle name="Standard 10 5 8 4" xfId="28828" xr:uid="{00000000-0005-0000-0000-0000E4960000}"/>
    <cellStyle name="Standard 10 5 8_BU&amp;IC" xfId="28829" xr:uid="{00000000-0005-0000-0000-0000E5960000}"/>
    <cellStyle name="Standard 10 5 9" xfId="28830" xr:uid="{00000000-0005-0000-0000-0000E6960000}"/>
    <cellStyle name="Standard 10 5 9 2" xfId="28831" xr:uid="{00000000-0005-0000-0000-0000E7960000}"/>
    <cellStyle name="Standard 10 5 9 3" xfId="28832" xr:uid="{00000000-0005-0000-0000-0000E8960000}"/>
    <cellStyle name="Standard 10 5 9 4" xfId="28833" xr:uid="{00000000-0005-0000-0000-0000E9960000}"/>
    <cellStyle name="Standard 10 5 9_BU&amp;IC" xfId="28834" xr:uid="{00000000-0005-0000-0000-0000EA960000}"/>
    <cellStyle name="Standard 10 5_BS intern" xfId="28835" xr:uid="{00000000-0005-0000-0000-0000EB960000}"/>
    <cellStyle name="Standard 10 6" xfId="28836" xr:uid="{00000000-0005-0000-0000-0000EC960000}"/>
    <cellStyle name="Standard 10 6 10" xfId="42306" xr:uid="{00000000-0005-0000-0000-0000ED960000}"/>
    <cellStyle name="Standard 10 6 2" xfId="28837" xr:uid="{00000000-0005-0000-0000-0000EE960000}"/>
    <cellStyle name="Standard 10 6 2 2" xfId="28838" xr:uid="{00000000-0005-0000-0000-0000EF960000}"/>
    <cellStyle name="Standard 10 6 2 3" xfId="28839" xr:uid="{00000000-0005-0000-0000-0000F0960000}"/>
    <cellStyle name="Standard 10 6 2 4" xfId="28840" xr:uid="{00000000-0005-0000-0000-0000F1960000}"/>
    <cellStyle name="Standard 10 6 2_BU&amp;IC" xfId="28841" xr:uid="{00000000-0005-0000-0000-0000F2960000}"/>
    <cellStyle name="Standard 10 6 3" xfId="28842" xr:uid="{00000000-0005-0000-0000-0000F3960000}"/>
    <cellStyle name="Standard 10 6 4" xfId="28843" xr:uid="{00000000-0005-0000-0000-0000F4960000}"/>
    <cellStyle name="Standard 10 6 5" xfId="28844" xr:uid="{00000000-0005-0000-0000-0000F5960000}"/>
    <cellStyle name="Standard 10 6 6" xfId="39950" xr:uid="{00000000-0005-0000-0000-0000F6960000}"/>
    <cellStyle name="Standard 10 6 7" xfId="42212" xr:uid="{00000000-0005-0000-0000-0000F7960000}"/>
    <cellStyle name="Standard 10 6 8" xfId="41930" xr:uid="{00000000-0005-0000-0000-0000F8960000}"/>
    <cellStyle name="Standard 10 6 9" xfId="42046" xr:uid="{00000000-0005-0000-0000-0000F9960000}"/>
    <cellStyle name="Standard 10 6_BU&amp;IC" xfId="28845" xr:uid="{00000000-0005-0000-0000-0000FA960000}"/>
    <cellStyle name="Standard 10 7" xfId="28846" xr:uid="{00000000-0005-0000-0000-0000FB960000}"/>
    <cellStyle name="Standard 10 7 2" xfId="28847" xr:uid="{00000000-0005-0000-0000-0000FC960000}"/>
    <cellStyle name="Standard 10 7 3" xfId="28848" xr:uid="{00000000-0005-0000-0000-0000FD960000}"/>
    <cellStyle name="Standard 10 7 4" xfId="28849" xr:uid="{00000000-0005-0000-0000-0000FE960000}"/>
    <cellStyle name="Standard 10 7_BU&amp;IC" xfId="28850" xr:uid="{00000000-0005-0000-0000-0000FF960000}"/>
    <cellStyle name="Standard 10 8" xfId="28851" xr:uid="{00000000-0005-0000-0000-000000970000}"/>
    <cellStyle name="Standard 10 8 2" xfId="28852" xr:uid="{00000000-0005-0000-0000-000001970000}"/>
    <cellStyle name="Standard 10 8 3" xfId="28853" xr:uid="{00000000-0005-0000-0000-000002970000}"/>
    <cellStyle name="Standard 10 8 4" xfId="28854" xr:uid="{00000000-0005-0000-0000-000003970000}"/>
    <cellStyle name="Standard 10 8_BU&amp;IC" xfId="28855" xr:uid="{00000000-0005-0000-0000-000004970000}"/>
    <cellStyle name="Standard 10 9" xfId="28856" xr:uid="{00000000-0005-0000-0000-000005970000}"/>
    <cellStyle name="Standard 10 9 2" xfId="28857" xr:uid="{00000000-0005-0000-0000-000006970000}"/>
    <cellStyle name="Standard 10 9 3" xfId="28858" xr:uid="{00000000-0005-0000-0000-000007970000}"/>
    <cellStyle name="Standard 10 9_BU&amp;IC" xfId="28859" xr:uid="{00000000-0005-0000-0000-000008970000}"/>
    <cellStyle name="Standard 10_2015.05" xfId="585" xr:uid="{00000000-0005-0000-0000-000009970000}"/>
    <cellStyle name="Standard 100" xfId="28860" xr:uid="{00000000-0005-0000-0000-00000A970000}"/>
    <cellStyle name="Standard 101" xfId="28861" xr:uid="{00000000-0005-0000-0000-00000B970000}"/>
    <cellStyle name="Standard 102" xfId="28862" xr:uid="{00000000-0005-0000-0000-00000C970000}"/>
    <cellStyle name="Standard 103" xfId="28863" xr:uid="{00000000-0005-0000-0000-00000D970000}"/>
    <cellStyle name="Standard 104" xfId="28864" xr:uid="{00000000-0005-0000-0000-00000E970000}"/>
    <cellStyle name="Standard 105" xfId="28865" xr:uid="{00000000-0005-0000-0000-00000F970000}"/>
    <cellStyle name="Standard 106" xfId="28866" xr:uid="{00000000-0005-0000-0000-000010970000}"/>
    <cellStyle name="Standard 107" xfId="28867" xr:uid="{00000000-0005-0000-0000-000011970000}"/>
    <cellStyle name="Standard 108" xfId="28868" xr:uid="{00000000-0005-0000-0000-000012970000}"/>
    <cellStyle name="Standard 109" xfId="28869" xr:uid="{00000000-0005-0000-0000-000013970000}"/>
    <cellStyle name="Standard 11" xfId="375" xr:uid="{00000000-0005-0000-0000-000014970000}"/>
    <cellStyle name="Standard 11 10" xfId="28870" xr:uid="{00000000-0005-0000-0000-000015970000}"/>
    <cellStyle name="Standard 11 10 2" xfId="28871" xr:uid="{00000000-0005-0000-0000-000016970000}"/>
    <cellStyle name="Standard 11 10 3" xfId="40762" xr:uid="{00000000-0005-0000-0000-000017970000}"/>
    <cellStyle name="Standard 11 10_BU&amp;IC" xfId="28872" xr:uid="{00000000-0005-0000-0000-000018970000}"/>
    <cellStyle name="Standard 11 11" xfId="28873" xr:uid="{00000000-0005-0000-0000-000019970000}"/>
    <cellStyle name="Standard 11 11 2" xfId="37987" xr:uid="{00000000-0005-0000-0000-00001A970000}"/>
    <cellStyle name="Standard 11 12" xfId="28874" xr:uid="{00000000-0005-0000-0000-00001B970000}"/>
    <cellStyle name="Standard 11 13" xfId="28875" xr:uid="{00000000-0005-0000-0000-00001C970000}"/>
    <cellStyle name="Standard 11 14" xfId="28876" xr:uid="{00000000-0005-0000-0000-00001D970000}"/>
    <cellStyle name="Standard 11 15" xfId="28877" xr:uid="{00000000-0005-0000-0000-00001E970000}"/>
    <cellStyle name="Standard 11 16" xfId="28878" xr:uid="{00000000-0005-0000-0000-00001F970000}"/>
    <cellStyle name="Standard 11 17" xfId="28879" xr:uid="{00000000-0005-0000-0000-000020970000}"/>
    <cellStyle name="Standard 11 18" xfId="28880" xr:uid="{00000000-0005-0000-0000-000021970000}"/>
    <cellStyle name="Standard 11 19" xfId="863" xr:uid="{00000000-0005-0000-0000-000022970000}"/>
    <cellStyle name="Standard 11 2" xfId="586" xr:uid="{00000000-0005-0000-0000-000023970000}"/>
    <cellStyle name="Standard 11 2 10" xfId="28882" xr:uid="{00000000-0005-0000-0000-000024970000}"/>
    <cellStyle name="Standard 11 2 10 2" xfId="28883" xr:uid="{00000000-0005-0000-0000-000025970000}"/>
    <cellStyle name="Standard 11 2 10 2 2" xfId="41537" xr:uid="{00000000-0005-0000-0000-000026970000}"/>
    <cellStyle name="Standard 11 2 10 3" xfId="28884" xr:uid="{00000000-0005-0000-0000-000027970000}"/>
    <cellStyle name="Standard 11 2 10 4" xfId="40863" xr:uid="{00000000-0005-0000-0000-000028970000}"/>
    <cellStyle name="Standard 11 2 10_BU&amp;IC" xfId="28885" xr:uid="{00000000-0005-0000-0000-000029970000}"/>
    <cellStyle name="Standard 11 2 11" xfId="28886" xr:uid="{00000000-0005-0000-0000-00002A970000}"/>
    <cellStyle name="Standard 11 2 11 2" xfId="28887" xr:uid="{00000000-0005-0000-0000-00002B970000}"/>
    <cellStyle name="Standard 11 2 11 3" xfId="28888" xr:uid="{00000000-0005-0000-0000-00002C970000}"/>
    <cellStyle name="Standard 11 2 11 4" xfId="38068" xr:uid="{00000000-0005-0000-0000-00002D970000}"/>
    <cellStyle name="Standard 11 2 11_BU&amp;IC" xfId="28889" xr:uid="{00000000-0005-0000-0000-00002E970000}"/>
    <cellStyle name="Standard 11 2 12" xfId="28890" xr:uid="{00000000-0005-0000-0000-00002F970000}"/>
    <cellStyle name="Standard 11 2 12 2" xfId="28891" xr:uid="{00000000-0005-0000-0000-000030970000}"/>
    <cellStyle name="Standard 11 2 12 3" xfId="28892" xr:uid="{00000000-0005-0000-0000-000031970000}"/>
    <cellStyle name="Standard 11 2 12 4" xfId="41240" xr:uid="{00000000-0005-0000-0000-000032970000}"/>
    <cellStyle name="Standard 11 2 12_BU&amp;IC" xfId="28893" xr:uid="{00000000-0005-0000-0000-000033970000}"/>
    <cellStyle name="Standard 11 2 13" xfId="28894" xr:uid="{00000000-0005-0000-0000-000034970000}"/>
    <cellStyle name="Standard 11 2 13 2" xfId="28895" xr:uid="{00000000-0005-0000-0000-000035970000}"/>
    <cellStyle name="Standard 11 2 13 3" xfId="28896" xr:uid="{00000000-0005-0000-0000-000036970000}"/>
    <cellStyle name="Standard 11 2 13_BU&amp;IC" xfId="28897" xr:uid="{00000000-0005-0000-0000-000037970000}"/>
    <cellStyle name="Standard 11 2 14" xfId="28898" xr:uid="{00000000-0005-0000-0000-000038970000}"/>
    <cellStyle name="Standard 11 2 14 2" xfId="28899" xr:uid="{00000000-0005-0000-0000-000039970000}"/>
    <cellStyle name="Standard 11 2 14_BU&amp;IC" xfId="28900" xr:uid="{00000000-0005-0000-0000-00003A970000}"/>
    <cellStyle name="Standard 11 2 15" xfId="28901" xr:uid="{00000000-0005-0000-0000-00003B970000}"/>
    <cellStyle name="Standard 11 2 15 2" xfId="28902" xr:uid="{00000000-0005-0000-0000-00003C970000}"/>
    <cellStyle name="Standard 11 2 15_BU&amp;IC" xfId="28903" xr:uid="{00000000-0005-0000-0000-00003D970000}"/>
    <cellStyle name="Standard 11 2 16" xfId="28904" xr:uid="{00000000-0005-0000-0000-00003E970000}"/>
    <cellStyle name="Standard 11 2 17" xfId="28905" xr:uid="{00000000-0005-0000-0000-00003F970000}"/>
    <cellStyle name="Standard 11 2 18" xfId="28906" xr:uid="{00000000-0005-0000-0000-000040970000}"/>
    <cellStyle name="Standard 11 2 19" xfId="28907" xr:uid="{00000000-0005-0000-0000-000041970000}"/>
    <cellStyle name="Standard 11 2 2" xfId="28908" xr:uid="{00000000-0005-0000-0000-000042970000}"/>
    <cellStyle name="Standard 11 2 2 10" xfId="28909" xr:uid="{00000000-0005-0000-0000-000043970000}"/>
    <cellStyle name="Standard 11 2 2 10 2" xfId="28910" xr:uid="{00000000-0005-0000-0000-000044970000}"/>
    <cellStyle name="Standard 11 2 2 10 2 2" xfId="41737" xr:uid="{00000000-0005-0000-0000-000045970000}"/>
    <cellStyle name="Standard 11 2 2 10 3" xfId="28911" xr:uid="{00000000-0005-0000-0000-000046970000}"/>
    <cellStyle name="Standard 11 2 2 10 4" xfId="41063" xr:uid="{00000000-0005-0000-0000-000047970000}"/>
    <cellStyle name="Standard 11 2 2 10_BU&amp;IC" xfId="28912" xr:uid="{00000000-0005-0000-0000-000048970000}"/>
    <cellStyle name="Standard 11 2 2 11" xfId="28913" xr:uid="{00000000-0005-0000-0000-000049970000}"/>
    <cellStyle name="Standard 11 2 2 11 2" xfId="28914" xr:uid="{00000000-0005-0000-0000-00004A970000}"/>
    <cellStyle name="Standard 11 2 2 11 3" xfId="28915" xr:uid="{00000000-0005-0000-0000-00004B970000}"/>
    <cellStyle name="Standard 11 2 2 11 4" xfId="41336" xr:uid="{00000000-0005-0000-0000-00004C970000}"/>
    <cellStyle name="Standard 11 2 2 11_BU&amp;IC" xfId="28916" xr:uid="{00000000-0005-0000-0000-00004D970000}"/>
    <cellStyle name="Standard 11 2 2 12" xfId="28917" xr:uid="{00000000-0005-0000-0000-00004E970000}"/>
    <cellStyle name="Standard 11 2 2 12 2" xfId="28918" xr:uid="{00000000-0005-0000-0000-00004F970000}"/>
    <cellStyle name="Standard 11 2 2 12_BU&amp;IC" xfId="28919" xr:uid="{00000000-0005-0000-0000-000050970000}"/>
    <cellStyle name="Standard 11 2 2 13" xfId="28920" xr:uid="{00000000-0005-0000-0000-000051970000}"/>
    <cellStyle name="Standard 11 2 2 14" xfId="28921" xr:uid="{00000000-0005-0000-0000-000052970000}"/>
    <cellStyle name="Standard 11 2 2 15" xfId="28922" xr:uid="{00000000-0005-0000-0000-000053970000}"/>
    <cellStyle name="Standard 11 2 2 16" xfId="28923" xr:uid="{00000000-0005-0000-0000-000054970000}"/>
    <cellStyle name="Standard 11 2 2 17" xfId="28924" xr:uid="{00000000-0005-0000-0000-000055970000}"/>
    <cellStyle name="Standard 11 2 2 18" xfId="28925" xr:uid="{00000000-0005-0000-0000-000056970000}"/>
    <cellStyle name="Standard 11 2 2 19" xfId="28926" xr:uid="{00000000-0005-0000-0000-000057970000}"/>
    <cellStyle name="Standard 11 2 2 2" xfId="28927" xr:uid="{00000000-0005-0000-0000-000058970000}"/>
    <cellStyle name="Standard 11 2 2 2 10" xfId="28928" xr:uid="{00000000-0005-0000-0000-000059970000}"/>
    <cellStyle name="Standard 11 2 2 2 11" xfId="28929" xr:uid="{00000000-0005-0000-0000-00005A970000}"/>
    <cellStyle name="Standard 11 2 2 2 12" xfId="28930" xr:uid="{00000000-0005-0000-0000-00005B970000}"/>
    <cellStyle name="Standard 11 2 2 2 13" xfId="28931" xr:uid="{00000000-0005-0000-0000-00005C970000}"/>
    <cellStyle name="Standard 11 2 2 2 14" xfId="28932" xr:uid="{00000000-0005-0000-0000-00005D970000}"/>
    <cellStyle name="Standard 11 2 2 2 15" xfId="28933" xr:uid="{00000000-0005-0000-0000-00005E970000}"/>
    <cellStyle name="Standard 11 2 2 2 16" xfId="28934" xr:uid="{00000000-0005-0000-0000-00005F970000}"/>
    <cellStyle name="Standard 11 2 2 2 17" xfId="28935" xr:uid="{00000000-0005-0000-0000-000060970000}"/>
    <cellStyle name="Standard 11 2 2 2 2" xfId="28936" xr:uid="{00000000-0005-0000-0000-000061970000}"/>
    <cellStyle name="Standard 11 2 2 2 2 2" xfId="28937" xr:uid="{00000000-0005-0000-0000-000062970000}"/>
    <cellStyle name="Standard 11 2 2 2 2 2 2" xfId="28938" xr:uid="{00000000-0005-0000-0000-000063970000}"/>
    <cellStyle name="Standard 11 2 2 2 2 2 3" xfId="28939" xr:uid="{00000000-0005-0000-0000-000064970000}"/>
    <cellStyle name="Standard 11 2 2 2 2 2 4" xfId="28940" xr:uid="{00000000-0005-0000-0000-000065970000}"/>
    <cellStyle name="Standard 11 2 2 2 2 2_BU&amp;IC" xfId="28941" xr:uid="{00000000-0005-0000-0000-000066970000}"/>
    <cellStyle name="Standard 11 2 2 2 2 3" xfId="28942" xr:uid="{00000000-0005-0000-0000-000067970000}"/>
    <cellStyle name="Standard 11 2 2 2 2 4" xfId="28943" xr:uid="{00000000-0005-0000-0000-000068970000}"/>
    <cellStyle name="Standard 11 2 2 2 2 5" xfId="28944" xr:uid="{00000000-0005-0000-0000-000069970000}"/>
    <cellStyle name="Standard 11 2 2 2 2_BU&amp;IC" xfId="28945" xr:uid="{00000000-0005-0000-0000-00006A970000}"/>
    <cellStyle name="Standard 11 2 2 2 3" xfId="28946" xr:uid="{00000000-0005-0000-0000-00006B970000}"/>
    <cellStyle name="Standard 11 2 2 2 3 2" xfId="28947" xr:uid="{00000000-0005-0000-0000-00006C970000}"/>
    <cellStyle name="Standard 11 2 2 2 3 3" xfId="28948" xr:uid="{00000000-0005-0000-0000-00006D970000}"/>
    <cellStyle name="Standard 11 2 2 2 3 4" xfId="28949" xr:uid="{00000000-0005-0000-0000-00006E970000}"/>
    <cellStyle name="Standard 11 2 2 2 3_BU&amp;IC" xfId="28950" xr:uid="{00000000-0005-0000-0000-00006F970000}"/>
    <cellStyle name="Standard 11 2 2 2 4" xfId="28951" xr:uid="{00000000-0005-0000-0000-000070970000}"/>
    <cellStyle name="Standard 11 2 2 2 4 2" xfId="28952" xr:uid="{00000000-0005-0000-0000-000071970000}"/>
    <cellStyle name="Standard 11 2 2 2 4 3" xfId="28953" xr:uid="{00000000-0005-0000-0000-000072970000}"/>
    <cellStyle name="Standard 11 2 2 2 4 4" xfId="28954" xr:uid="{00000000-0005-0000-0000-000073970000}"/>
    <cellStyle name="Standard 11 2 2 2 4_BU&amp;IC" xfId="28955" xr:uid="{00000000-0005-0000-0000-000074970000}"/>
    <cellStyle name="Standard 11 2 2 2 5" xfId="28956" xr:uid="{00000000-0005-0000-0000-000075970000}"/>
    <cellStyle name="Standard 11 2 2 2 5 2" xfId="28957" xr:uid="{00000000-0005-0000-0000-000076970000}"/>
    <cellStyle name="Standard 11 2 2 2 5 3" xfId="28958" xr:uid="{00000000-0005-0000-0000-000077970000}"/>
    <cellStyle name="Standard 11 2 2 2 5_BU&amp;IC" xfId="28959" xr:uid="{00000000-0005-0000-0000-000078970000}"/>
    <cellStyle name="Standard 11 2 2 2 6" xfId="28960" xr:uid="{00000000-0005-0000-0000-000079970000}"/>
    <cellStyle name="Standard 11 2 2 2 6 2" xfId="28961" xr:uid="{00000000-0005-0000-0000-00007A970000}"/>
    <cellStyle name="Standard 11 2 2 2 6 3" xfId="28962" xr:uid="{00000000-0005-0000-0000-00007B970000}"/>
    <cellStyle name="Standard 11 2 2 2 6_BU&amp;IC" xfId="28963" xr:uid="{00000000-0005-0000-0000-00007C970000}"/>
    <cellStyle name="Standard 11 2 2 2 7" xfId="28964" xr:uid="{00000000-0005-0000-0000-00007D970000}"/>
    <cellStyle name="Standard 11 2 2 2 7 2" xfId="28965" xr:uid="{00000000-0005-0000-0000-00007E970000}"/>
    <cellStyle name="Standard 11 2 2 2 7 3" xfId="28966" xr:uid="{00000000-0005-0000-0000-00007F970000}"/>
    <cellStyle name="Standard 11 2 2 2 7_BU&amp;IC" xfId="28967" xr:uid="{00000000-0005-0000-0000-000080970000}"/>
    <cellStyle name="Standard 11 2 2 2 8" xfId="28968" xr:uid="{00000000-0005-0000-0000-000081970000}"/>
    <cellStyle name="Standard 11 2 2 2 8 2" xfId="28969" xr:uid="{00000000-0005-0000-0000-000082970000}"/>
    <cellStyle name="Standard 11 2 2 2 8 3" xfId="28970" xr:uid="{00000000-0005-0000-0000-000083970000}"/>
    <cellStyle name="Standard 11 2 2 2 8_BU&amp;IC" xfId="28971" xr:uid="{00000000-0005-0000-0000-000084970000}"/>
    <cellStyle name="Standard 11 2 2 2 9" xfId="28972" xr:uid="{00000000-0005-0000-0000-000085970000}"/>
    <cellStyle name="Standard 11 2 2 2 9 2" xfId="28973" xr:uid="{00000000-0005-0000-0000-000086970000}"/>
    <cellStyle name="Standard 11 2 2 2 9_BU&amp;IC" xfId="28974" xr:uid="{00000000-0005-0000-0000-000087970000}"/>
    <cellStyle name="Standard 11 2 2 2_BU&amp;IC" xfId="28975" xr:uid="{00000000-0005-0000-0000-000088970000}"/>
    <cellStyle name="Standard 11 2 2 20" xfId="28976" xr:uid="{00000000-0005-0000-0000-000089970000}"/>
    <cellStyle name="Standard 11 2 2 21" xfId="38193" xr:uid="{00000000-0005-0000-0000-00008A970000}"/>
    <cellStyle name="Standard 11 2 2 3" xfId="28977" xr:uid="{00000000-0005-0000-0000-00008B970000}"/>
    <cellStyle name="Standard 11 2 2 3 10" xfId="28978" xr:uid="{00000000-0005-0000-0000-00008C970000}"/>
    <cellStyle name="Standard 11 2 2 3 10 2" xfId="28979" xr:uid="{00000000-0005-0000-0000-00008D970000}"/>
    <cellStyle name="Standard 11 2 2 3 10_BU&amp;IC" xfId="28980" xr:uid="{00000000-0005-0000-0000-00008E970000}"/>
    <cellStyle name="Standard 11 2 2 3 11" xfId="28981" xr:uid="{00000000-0005-0000-0000-00008F970000}"/>
    <cellStyle name="Standard 11 2 2 3 12" xfId="28982" xr:uid="{00000000-0005-0000-0000-000090970000}"/>
    <cellStyle name="Standard 11 2 2 3 13" xfId="28983" xr:uid="{00000000-0005-0000-0000-000091970000}"/>
    <cellStyle name="Standard 11 2 2 3 14" xfId="28984" xr:uid="{00000000-0005-0000-0000-000092970000}"/>
    <cellStyle name="Standard 11 2 2 3 15" xfId="28985" xr:uid="{00000000-0005-0000-0000-000093970000}"/>
    <cellStyle name="Standard 11 2 2 3 16" xfId="28986" xr:uid="{00000000-0005-0000-0000-000094970000}"/>
    <cellStyle name="Standard 11 2 2 3 17" xfId="28987" xr:uid="{00000000-0005-0000-0000-000095970000}"/>
    <cellStyle name="Standard 11 2 2 3 18" xfId="28988" xr:uid="{00000000-0005-0000-0000-000096970000}"/>
    <cellStyle name="Standard 11 2 2 3 2" xfId="28989" xr:uid="{00000000-0005-0000-0000-000097970000}"/>
    <cellStyle name="Standard 11 2 2 3 2 10" xfId="28990" xr:uid="{00000000-0005-0000-0000-000098970000}"/>
    <cellStyle name="Standard 11 2 2 3 2 11" xfId="28991" xr:uid="{00000000-0005-0000-0000-000099970000}"/>
    <cellStyle name="Standard 11 2 2 3 2 12" xfId="28992" xr:uid="{00000000-0005-0000-0000-00009A970000}"/>
    <cellStyle name="Standard 11 2 2 3 2 13" xfId="28993" xr:uid="{00000000-0005-0000-0000-00009B970000}"/>
    <cellStyle name="Standard 11 2 2 3 2 14" xfId="28994" xr:uid="{00000000-0005-0000-0000-00009C970000}"/>
    <cellStyle name="Standard 11 2 2 3 2 15" xfId="28995" xr:uid="{00000000-0005-0000-0000-00009D970000}"/>
    <cellStyle name="Standard 11 2 2 3 2 16" xfId="28996" xr:uid="{00000000-0005-0000-0000-00009E970000}"/>
    <cellStyle name="Standard 11 2 2 3 2 17" xfId="28997" xr:uid="{00000000-0005-0000-0000-00009F970000}"/>
    <cellStyle name="Standard 11 2 2 3 2 2" xfId="28998" xr:uid="{00000000-0005-0000-0000-0000A0970000}"/>
    <cellStyle name="Standard 11 2 2 3 2 2 2" xfId="28999" xr:uid="{00000000-0005-0000-0000-0000A1970000}"/>
    <cellStyle name="Standard 11 2 2 3 2 2 2 2" xfId="29000" xr:uid="{00000000-0005-0000-0000-0000A2970000}"/>
    <cellStyle name="Standard 11 2 2 3 2 2 2 3" xfId="29001" xr:uid="{00000000-0005-0000-0000-0000A3970000}"/>
    <cellStyle name="Standard 11 2 2 3 2 2 2 4" xfId="29002" xr:uid="{00000000-0005-0000-0000-0000A4970000}"/>
    <cellStyle name="Standard 11 2 2 3 2 2 2_BU&amp;IC" xfId="29003" xr:uid="{00000000-0005-0000-0000-0000A5970000}"/>
    <cellStyle name="Standard 11 2 2 3 2 2 3" xfId="29004" xr:uid="{00000000-0005-0000-0000-0000A6970000}"/>
    <cellStyle name="Standard 11 2 2 3 2 2 4" xfId="29005" xr:uid="{00000000-0005-0000-0000-0000A7970000}"/>
    <cellStyle name="Standard 11 2 2 3 2 2 5" xfId="29006" xr:uid="{00000000-0005-0000-0000-0000A8970000}"/>
    <cellStyle name="Standard 11 2 2 3 2 2_BU&amp;IC" xfId="29007" xr:uid="{00000000-0005-0000-0000-0000A9970000}"/>
    <cellStyle name="Standard 11 2 2 3 2 3" xfId="29008" xr:uid="{00000000-0005-0000-0000-0000AA970000}"/>
    <cellStyle name="Standard 11 2 2 3 2 3 2" xfId="29009" xr:uid="{00000000-0005-0000-0000-0000AB970000}"/>
    <cellStyle name="Standard 11 2 2 3 2 3 3" xfId="29010" xr:uid="{00000000-0005-0000-0000-0000AC970000}"/>
    <cellStyle name="Standard 11 2 2 3 2 3 4" xfId="29011" xr:uid="{00000000-0005-0000-0000-0000AD970000}"/>
    <cellStyle name="Standard 11 2 2 3 2 3_BU&amp;IC" xfId="29012" xr:uid="{00000000-0005-0000-0000-0000AE970000}"/>
    <cellStyle name="Standard 11 2 2 3 2 4" xfId="29013" xr:uid="{00000000-0005-0000-0000-0000AF970000}"/>
    <cellStyle name="Standard 11 2 2 3 2 4 2" xfId="29014" xr:uid="{00000000-0005-0000-0000-0000B0970000}"/>
    <cellStyle name="Standard 11 2 2 3 2 4 3" xfId="29015" xr:uid="{00000000-0005-0000-0000-0000B1970000}"/>
    <cellStyle name="Standard 11 2 2 3 2 4 4" xfId="29016" xr:uid="{00000000-0005-0000-0000-0000B2970000}"/>
    <cellStyle name="Standard 11 2 2 3 2 4_BU&amp;IC" xfId="29017" xr:uid="{00000000-0005-0000-0000-0000B3970000}"/>
    <cellStyle name="Standard 11 2 2 3 2 5" xfId="29018" xr:uid="{00000000-0005-0000-0000-0000B4970000}"/>
    <cellStyle name="Standard 11 2 2 3 2 5 2" xfId="29019" xr:uid="{00000000-0005-0000-0000-0000B5970000}"/>
    <cellStyle name="Standard 11 2 2 3 2 5 3" xfId="29020" xr:uid="{00000000-0005-0000-0000-0000B6970000}"/>
    <cellStyle name="Standard 11 2 2 3 2 5_BU&amp;IC" xfId="29021" xr:uid="{00000000-0005-0000-0000-0000B7970000}"/>
    <cellStyle name="Standard 11 2 2 3 2 6" xfId="29022" xr:uid="{00000000-0005-0000-0000-0000B8970000}"/>
    <cellStyle name="Standard 11 2 2 3 2 6 2" xfId="29023" xr:uid="{00000000-0005-0000-0000-0000B9970000}"/>
    <cellStyle name="Standard 11 2 2 3 2 6 3" xfId="29024" xr:uid="{00000000-0005-0000-0000-0000BA970000}"/>
    <cellStyle name="Standard 11 2 2 3 2 6_BU&amp;IC" xfId="29025" xr:uid="{00000000-0005-0000-0000-0000BB970000}"/>
    <cellStyle name="Standard 11 2 2 3 2 7" xfId="29026" xr:uid="{00000000-0005-0000-0000-0000BC970000}"/>
    <cellStyle name="Standard 11 2 2 3 2 7 2" xfId="29027" xr:uid="{00000000-0005-0000-0000-0000BD970000}"/>
    <cellStyle name="Standard 11 2 2 3 2 7 3" xfId="29028" xr:uid="{00000000-0005-0000-0000-0000BE970000}"/>
    <cellStyle name="Standard 11 2 2 3 2 7_BU&amp;IC" xfId="29029" xr:uid="{00000000-0005-0000-0000-0000BF970000}"/>
    <cellStyle name="Standard 11 2 2 3 2 8" xfId="29030" xr:uid="{00000000-0005-0000-0000-0000C0970000}"/>
    <cellStyle name="Standard 11 2 2 3 2 8 2" xfId="29031" xr:uid="{00000000-0005-0000-0000-0000C1970000}"/>
    <cellStyle name="Standard 11 2 2 3 2 8 3" xfId="29032" xr:uid="{00000000-0005-0000-0000-0000C2970000}"/>
    <cellStyle name="Standard 11 2 2 3 2 8_BU&amp;IC" xfId="29033" xr:uid="{00000000-0005-0000-0000-0000C3970000}"/>
    <cellStyle name="Standard 11 2 2 3 2 9" xfId="29034" xr:uid="{00000000-0005-0000-0000-0000C4970000}"/>
    <cellStyle name="Standard 11 2 2 3 2 9 2" xfId="29035" xr:uid="{00000000-0005-0000-0000-0000C5970000}"/>
    <cellStyle name="Standard 11 2 2 3 2 9_BU&amp;IC" xfId="29036" xr:uid="{00000000-0005-0000-0000-0000C6970000}"/>
    <cellStyle name="Standard 11 2 2 3 2_BU&amp;IC" xfId="29037" xr:uid="{00000000-0005-0000-0000-0000C7970000}"/>
    <cellStyle name="Standard 11 2 2 3 3" xfId="29038" xr:uid="{00000000-0005-0000-0000-0000C8970000}"/>
    <cellStyle name="Standard 11 2 2 3 3 2" xfId="29039" xr:uid="{00000000-0005-0000-0000-0000C9970000}"/>
    <cellStyle name="Standard 11 2 2 3 3 2 2" xfId="29040" xr:uid="{00000000-0005-0000-0000-0000CA970000}"/>
    <cellStyle name="Standard 11 2 2 3 3 2 3" xfId="29041" xr:uid="{00000000-0005-0000-0000-0000CB970000}"/>
    <cellStyle name="Standard 11 2 2 3 3 2 4" xfId="29042" xr:uid="{00000000-0005-0000-0000-0000CC970000}"/>
    <cellStyle name="Standard 11 2 2 3 3 2_BU&amp;IC" xfId="29043" xr:uid="{00000000-0005-0000-0000-0000CD970000}"/>
    <cellStyle name="Standard 11 2 2 3 3 3" xfId="29044" xr:uid="{00000000-0005-0000-0000-0000CE970000}"/>
    <cellStyle name="Standard 11 2 2 3 3 4" xfId="29045" xr:uid="{00000000-0005-0000-0000-0000CF970000}"/>
    <cellStyle name="Standard 11 2 2 3 3 5" xfId="29046" xr:uid="{00000000-0005-0000-0000-0000D0970000}"/>
    <cellStyle name="Standard 11 2 2 3 3_BU&amp;IC" xfId="29047" xr:uid="{00000000-0005-0000-0000-0000D1970000}"/>
    <cellStyle name="Standard 11 2 2 3 4" xfId="29048" xr:uid="{00000000-0005-0000-0000-0000D2970000}"/>
    <cellStyle name="Standard 11 2 2 3 4 2" xfId="29049" xr:uid="{00000000-0005-0000-0000-0000D3970000}"/>
    <cellStyle name="Standard 11 2 2 3 4 3" xfId="29050" xr:uid="{00000000-0005-0000-0000-0000D4970000}"/>
    <cellStyle name="Standard 11 2 2 3 4 4" xfId="29051" xr:uid="{00000000-0005-0000-0000-0000D5970000}"/>
    <cellStyle name="Standard 11 2 2 3 4_BU&amp;IC" xfId="29052" xr:uid="{00000000-0005-0000-0000-0000D6970000}"/>
    <cellStyle name="Standard 11 2 2 3 5" xfId="29053" xr:uid="{00000000-0005-0000-0000-0000D7970000}"/>
    <cellStyle name="Standard 11 2 2 3 5 2" xfId="29054" xr:uid="{00000000-0005-0000-0000-0000D8970000}"/>
    <cellStyle name="Standard 11 2 2 3 5 3" xfId="29055" xr:uid="{00000000-0005-0000-0000-0000D9970000}"/>
    <cellStyle name="Standard 11 2 2 3 5 4" xfId="29056" xr:uid="{00000000-0005-0000-0000-0000DA970000}"/>
    <cellStyle name="Standard 11 2 2 3 5_BU&amp;IC" xfId="29057" xr:uid="{00000000-0005-0000-0000-0000DB970000}"/>
    <cellStyle name="Standard 11 2 2 3 6" xfId="29058" xr:uid="{00000000-0005-0000-0000-0000DC970000}"/>
    <cellStyle name="Standard 11 2 2 3 6 2" xfId="29059" xr:uid="{00000000-0005-0000-0000-0000DD970000}"/>
    <cellStyle name="Standard 11 2 2 3 6 3" xfId="29060" xr:uid="{00000000-0005-0000-0000-0000DE970000}"/>
    <cellStyle name="Standard 11 2 2 3 6_BU&amp;IC" xfId="29061" xr:uid="{00000000-0005-0000-0000-0000DF970000}"/>
    <cellStyle name="Standard 11 2 2 3 7" xfId="29062" xr:uid="{00000000-0005-0000-0000-0000E0970000}"/>
    <cellStyle name="Standard 11 2 2 3 7 2" xfId="29063" xr:uid="{00000000-0005-0000-0000-0000E1970000}"/>
    <cellStyle name="Standard 11 2 2 3 7 3" xfId="29064" xr:uid="{00000000-0005-0000-0000-0000E2970000}"/>
    <cellStyle name="Standard 11 2 2 3 7_BU&amp;IC" xfId="29065" xr:uid="{00000000-0005-0000-0000-0000E3970000}"/>
    <cellStyle name="Standard 11 2 2 3 8" xfId="29066" xr:uid="{00000000-0005-0000-0000-0000E4970000}"/>
    <cellStyle name="Standard 11 2 2 3 8 2" xfId="29067" xr:uid="{00000000-0005-0000-0000-0000E5970000}"/>
    <cellStyle name="Standard 11 2 2 3 8 3" xfId="29068" xr:uid="{00000000-0005-0000-0000-0000E6970000}"/>
    <cellStyle name="Standard 11 2 2 3 8_BU&amp;IC" xfId="29069" xr:uid="{00000000-0005-0000-0000-0000E7970000}"/>
    <cellStyle name="Standard 11 2 2 3 9" xfId="29070" xr:uid="{00000000-0005-0000-0000-0000E8970000}"/>
    <cellStyle name="Standard 11 2 2 3 9 2" xfId="29071" xr:uid="{00000000-0005-0000-0000-0000E9970000}"/>
    <cellStyle name="Standard 11 2 2 3 9 3" xfId="29072" xr:uid="{00000000-0005-0000-0000-0000EA970000}"/>
    <cellStyle name="Standard 11 2 2 3 9_BU&amp;IC" xfId="29073" xr:uid="{00000000-0005-0000-0000-0000EB970000}"/>
    <cellStyle name="Standard 11 2 2 3_B-A-AV-17C-1" xfId="39951" xr:uid="{00000000-0005-0000-0000-0000EC970000}"/>
    <cellStyle name="Standard 11 2 2 4" xfId="29074" xr:uid="{00000000-0005-0000-0000-0000ED970000}"/>
    <cellStyle name="Standard 11 2 2 4 10" xfId="29075" xr:uid="{00000000-0005-0000-0000-0000EE970000}"/>
    <cellStyle name="Standard 11 2 2 4 10 2" xfId="29076" xr:uid="{00000000-0005-0000-0000-0000EF970000}"/>
    <cellStyle name="Standard 11 2 2 4 10_BU&amp;IC" xfId="29077" xr:uid="{00000000-0005-0000-0000-0000F0970000}"/>
    <cellStyle name="Standard 11 2 2 4 11" xfId="29078" xr:uid="{00000000-0005-0000-0000-0000F1970000}"/>
    <cellStyle name="Standard 11 2 2 4 12" xfId="29079" xr:uid="{00000000-0005-0000-0000-0000F2970000}"/>
    <cellStyle name="Standard 11 2 2 4 13" xfId="29080" xr:uid="{00000000-0005-0000-0000-0000F3970000}"/>
    <cellStyle name="Standard 11 2 2 4 14" xfId="29081" xr:uid="{00000000-0005-0000-0000-0000F4970000}"/>
    <cellStyle name="Standard 11 2 2 4 15" xfId="29082" xr:uid="{00000000-0005-0000-0000-0000F5970000}"/>
    <cellStyle name="Standard 11 2 2 4 16" xfId="29083" xr:uid="{00000000-0005-0000-0000-0000F6970000}"/>
    <cellStyle name="Standard 11 2 2 4 17" xfId="29084" xr:uid="{00000000-0005-0000-0000-0000F7970000}"/>
    <cellStyle name="Standard 11 2 2 4 18" xfId="29085" xr:uid="{00000000-0005-0000-0000-0000F8970000}"/>
    <cellStyle name="Standard 11 2 2 4 2" xfId="29086" xr:uid="{00000000-0005-0000-0000-0000F9970000}"/>
    <cellStyle name="Standard 11 2 2 4 2 10" xfId="29087" xr:uid="{00000000-0005-0000-0000-0000FA970000}"/>
    <cellStyle name="Standard 11 2 2 4 2 11" xfId="29088" xr:uid="{00000000-0005-0000-0000-0000FB970000}"/>
    <cellStyle name="Standard 11 2 2 4 2 12" xfId="29089" xr:uid="{00000000-0005-0000-0000-0000FC970000}"/>
    <cellStyle name="Standard 11 2 2 4 2 13" xfId="29090" xr:uid="{00000000-0005-0000-0000-0000FD970000}"/>
    <cellStyle name="Standard 11 2 2 4 2 14" xfId="29091" xr:uid="{00000000-0005-0000-0000-0000FE970000}"/>
    <cellStyle name="Standard 11 2 2 4 2 15" xfId="29092" xr:uid="{00000000-0005-0000-0000-0000FF970000}"/>
    <cellStyle name="Standard 11 2 2 4 2 16" xfId="29093" xr:uid="{00000000-0005-0000-0000-000000980000}"/>
    <cellStyle name="Standard 11 2 2 4 2 17" xfId="29094" xr:uid="{00000000-0005-0000-0000-000001980000}"/>
    <cellStyle name="Standard 11 2 2 4 2 2" xfId="29095" xr:uid="{00000000-0005-0000-0000-000002980000}"/>
    <cellStyle name="Standard 11 2 2 4 2 2 2" xfId="29096" xr:uid="{00000000-0005-0000-0000-000003980000}"/>
    <cellStyle name="Standard 11 2 2 4 2 2 2 2" xfId="29097" xr:uid="{00000000-0005-0000-0000-000004980000}"/>
    <cellStyle name="Standard 11 2 2 4 2 2 2 3" xfId="29098" xr:uid="{00000000-0005-0000-0000-000005980000}"/>
    <cellStyle name="Standard 11 2 2 4 2 2 2 4" xfId="29099" xr:uid="{00000000-0005-0000-0000-000006980000}"/>
    <cellStyle name="Standard 11 2 2 4 2 2 2_BU&amp;IC" xfId="29100" xr:uid="{00000000-0005-0000-0000-000007980000}"/>
    <cellStyle name="Standard 11 2 2 4 2 2 3" xfId="29101" xr:uid="{00000000-0005-0000-0000-000008980000}"/>
    <cellStyle name="Standard 11 2 2 4 2 2 4" xfId="29102" xr:uid="{00000000-0005-0000-0000-000009980000}"/>
    <cellStyle name="Standard 11 2 2 4 2 2 5" xfId="29103" xr:uid="{00000000-0005-0000-0000-00000A980000}"/>
    <cellStyle name="Standard 11 2 2 4 2 2_BU&amp;IC" xfId="29104" xr:uid="{00000000-0005-0000-0000-00000B980000}"/>
    <cellStyle name="Standard 11 2 2 4 2 3" xfId="29105" xr:uid="{00000000-0005-0000-0000-00000C980000}"/>
    <cellStyle name="Standard 11 2 2 4 2 3 2" xfId="29106" xr:uid="{00000000-0005-0000-0000-00000D980000}"/>
    <cellStyle name="Standard 11 2 2 4 2 3 3" xfId="29107" xr:uid="{00000000-0005-0000-0000-00000E980000}"/>
    <cellStyle name="Standard 11 2 2 4 2 3 4" xfId="29108" xr:uid="{00000000-0005-0000-0000-00000F980000}"/>
    <cellStyle name="Standard 11 2 2 4 2 3_BU&amp;IC" xfId="29109" xr:uid="{00000000-0005-0000-0000-000010980000}"/>
    <cellStyle name="Standard 11 2 2 4 2 4" xfId="29110" xr:uid="{00000000-0005-0000-0000-000011980000}"/>
    <cellStyle name="Standard 11 2 2 4 2 4 2" xfId="29111" xr:uid="{00000000-0005-0000-0000-000012980000}"/>
    <cellStyle name="Standard 11 2 2 4 2 4 3" xfId="29112" xr:uid="{00000000-0005-0000-0000-000013980000}"/>
    <cellStyle name="Standard 11 2 2 4 2 4 4" xfId="29113" xr:uid="{00000000-0005-0000-0000-000014980000}"/>
    <cellStyle name="Standard 11 2 2 4 2 4_BU&amp;IC" xfId="29114" xr:uid="{00000000-0005-0000-0000-000015980000}"/>
    <cellStyle name="Standard 11 2 2 4 2 5" xfId="29115" xr:uid="{00000000-0005-0000-0000-000016980000}"/>
    <cellStyle name="Standard 11 2 2 4 2 5 2" xfId="29116" xr:uid="{00000000-0005-0000-0000-000017980000}"/>
    <cellStyle name="Standard 11 2 2 4 2 5 3" xfId="29117" xr:uid="{00000000-0005-0000-0000-000018980000}"/>
    <cellStyle name="Standard 11 2 2 4 2 5_BU&amp;IC" xfId="29118" xr:uid="{00000000-0005-0000-0000-000019980000}"/>
    <cellStyle name="Standard 11 2 2 4 2 6" xfId="29119" xr:uid="{00000000-0005-0000-0000-00001A980000}"/>
    <cellStyle name="Standard 11 2 2 4 2 6 2" xfId="29120" xr:uid="{00000000-0005-0000-0000-00001B980000}"/>
    <cellStyle name="Standard 11 2 2 4 2 6 3" xfId="29121" xr:uid="{00000000-0005-0000-0000-00001C980000}"/>
    <cellStyle name="Standard 11 2 2 4 2 6_BU&amp;IC" xfId="29122" xr:uid="{00000000-0005-0000-0000-00001D980000}"/>
    <cellStyle name="Standard 11 2 2 4 2 7" xfId="29123" xr:uid="{00000000-0005-0000-0000-00001E980000}"/>
    <cellStyle name="Standard 11 2 2 4 2 7 2" xfId="29124" xr:uid="{00000000-0005-0000-0000-00001F980000}"/>
    <cellStyle name="Standard 11 2 2 4 2 7 3" xfId="29125" xr:uid="{00000000-0005-0000-0000-000020980000}"/>
    <cellStyle name="Standard 11 2 2 4 2 7_BU&amp;IC" xfId="29126" xr:uid="{00000000-0005-0000-0000-000021980000}"/>
    <cellStyle name="Standard 11 2 2 4 2 8" xfId="29127" xr:uid="{00000000-0005-0000-0000-000022980000}"/>
    <cellStyle name="Standard 11 2 2 4 2 8 2" xfId="29128" xr:uid="{00000000-0005-0000-0000-000023980000}"/>
    <cellStyle name="Standard 11 2 2 4 2 8 3" xfId="29129" xr:uid="{00000000-0005-0000-0000-000024980000}"/>
    <cellStyle name="Standard 11 2 2 4 2 8_BU&amp;IC" xfId="29130" xr:uid="{00000000-0005-0000-0000-000025980000}"/>
    <cellStyle name="Standard 11 2 2 4 2 9" xfId="29131" xr:uid="{00000000-0005-0000-0000-000026980000}"/>
    <cellStyle name="Standard 11 2 2 4 2 9 2" xfId="29132" xr:uid="{00000000-0005-0000-0000-000027980000}"/>
    <cellStyle name="Standard 11 2 2 4 2 9_BU&amp;IC" xfId="29133" xr:uid="{00000000-0005-0000-0000-000028980000}"/>
    <cellStyle name="Standard 11 2 2 4 2_BU&amp;IC" xfId="29134" xr:uid="{00000000-0005-0000-0000-000029980000}"/>
    <cellStyle name="Standard 11 2 2 4 3" xfId="29135" xr:uid="{00000000-0005-0000-0000-00002A980000}"/>
    <cellStyle name="Standard 11 2 2 4 3 2" xfId="29136" xr:uid="{00000000-0005-0000-0000-00002B980000}"/>
    <cellStyle name="Standard 11 2 2 4 3 2 2" xfId="29137" xr:uid="{00000000-0005-0000-0000-00002C980000}"/>
    <cellStyle name="Standard 11 2 2 4 3 2 3" xfId="29138" xr:uid="{00000000-0005-0000-0000-00002D980000}"/>
    <cellStyle name="Standard 11 2 2 4 3 2 4" xfId="29139" xr:uid="{00000000-0005-0000-0000-00002E980000}"/>
    <cellStyle name="Standard 11 2 2 4 3 2_BU&amp;IC" xfId="29140" xr:uid="{00000000-0005-0000-0000-00002F980000}"/>
    <cellStyle name="Standard 11 2 2 4 3 3" xfId="29141" xr:uid="{00000000-0005-0000-0000-000030980000}"/>
    <cellStyle name="Standard 11 2 2 4 3 4" xfId="29142" xr:uid="{00000000-0005-0000-0000-000031980000}"/>
    <cellStyle name="Standard 11 2 2 4 3 5" xfId="29143" xr:uid="{00000000-0005-0000-0000-000032980000}"/>
    <cellStyle name="Standard 11 2 2 4 3_BU&amp;IC" xfId="29144" xr:uid="{00000000-0005-0000-0000-000033980000}"/>
    <cellStyle name="Standard 11 2 2 4 4" xfId="29145" xr:uid="{00000000-0005-0000-0000-000034980000}"/>
    <cellStyle name="Standard 11 2 2 4 4 2" xfId="29146" xr:uid="{00000000-0005-0000-0000-000035980000}"/>
    <cellStyle name="Standard 11 2 2 4 4 3" xfId="29147" xr:uid="{00000000-0005-0000-0000-000036980000}"/>
    <cellStyle name="Standard 11 2 2 4 4 4" xfId="29148" xr:uid="{00000000-0005-0000-0000-000037980000}"/>
    <cellStyle name="Standard 11 2 2 4 4_BU&amp;IC" xfId="29149" xr:uid="{00000000-0005-0000-0000-000038980000}"/>
    <cellStyle name="Standard 11 2 2 4 5" xfId="29150" xr:uid="{00000000-0005-0000-0000-000039980000}"/>
    <cellStyle name="Standard 11 2 2 4 5 2" xfId="29151" xr:uid="{00000000-0005-0000-0000-00003A980000}"/>
    <cellStyle name="Standard 11 2 2 4 5 3" xfId="29152" xr:uid="{00000000-0005-0000-0000-00003B980000}"/>
    <cellStyle name="Standard 11 2 2 4 5 4" xfId="29153" xr:uid="{00000000-0005-0000-0000-00003C980000}"/>
    <cellStyle name="Standard 11 2 2 4 5_BU&amp;IC" xfId="29154" xr:uid="{00000000-0005-0000-0000-00003D980000}"/>
    <cellStyle name="Standard 11 2 2 4 6" xfId="29155" xr:uid="{00000000-0005-0000-0000-00003E980000}"/>
    <cellStyle name="Standard 11 2 2 4 6 2" xfId="29156" xr:uid="{00000000-0005-0000-0000-00003F980000}"/>
    <cellStyle name="Standard 11 2 2 4 6 3" xfId="29157" xr:uid="{00000000-0005-0000-0000-000040980000}"/>
    <cellStyle name="Standard 11 2 2 4 6_BU&amp;IC" xfId="29158" xr:uid="{00000000-0005-0000-0000-000041980000}"/>
    <cellStyle name="Standard 11 2 2 4 7" xfId="29159" xr:uid="{00000000-0005-0000-0000-000042980000}"/>
    <cellStyle name="Standard 11 2 2 4 7 2" xfId="29160" xr:uid="{00000000-0005-0000-0000-000043980000}"/>
    <cellStyle name="Standard 11 2 2 4 7 3" xfId="29161" xr:uid="{00000000-0005-0000-0000-000044980000}"/>
    <cellStyle name="Standard 11 2 2 4 7_BU&amp;IC" xfId="29162" xr:uid="{00000000-0005-0000-0000-000045980000}"/>
    <cellStyle name="Standard 11 2 2 4 8" xfId="29163" xr:uid="{00000000-0005-0000-0000-000046980000}"/>
    <cellStyle name="Standard 11 2 2 4 8 2" xfId="29164" xr:uid="{00000000-0005-0000-0000-000047980000}"/>
    <cellStyle name="Standard 11 2 2 4 8 3" xfId="29165" xr:uid="{00000000-0005-0000-0000-000048980000}"/>
    <cellStyle name="Standard 11 2 2 4 8_BU&amp;IC" xfId="29166" xr:uid="{00000000-0005-0000-0000-000049980000}"/>
    <cellStyle name="Standard 11 2 2 4 9" xfId="29167" xr:uid="{00000000-0005-0000-0000-00004A980000}"/>
    <cellStyle name="Standard 11 2 2 4 9 2" xfId="29168" xr:uid="{00000000-0005-0000-0000-00004B980000}"/>
    <cellStyle name="Standard 11 2 2 4 9 3" xfId="29169" xr:uid="{00000000-0005-0000-0000-00004C980000}"/>
    <cellStyle name="Standard 11 2 2 4 9_BU&amp;IC" xfId="29170" xr:uid="{00000000-0005-0000-0000-00004D980000}"/>
    <cellStyle name="Standard 11 2 2 4_B-A-AV-17C-1" xfId="39952" xr:uid="{00000000-0005-0000-0000-00004E980000}"/>
    <cellStyle name="Standard 11 2 2 5" xfId="29171" xr:uid="{00000000-0005-0000-0000-00004F980000}"/>
    <cellStyle name="Standard 11 2 2 5 2" xfId="29172" xr:uid="{00000000-0005-0000-0000-000050980000}"/>
    <cellStyle name="Standard 11 2 2 5 2 2" xfId="29173" xr:uid="{00000000-0005-0000-0000-000051980000}"/>
    <cellStyle name="Standard 11 2 2 5 2 3" xfId="29174" xr:uid="{00000000-0005-0000-0000-000052980000}"/>
    <cellStyle name="Standard 11 2 2 5 2 4" xfId="29175" xr:uid="{00000000-0005-0000-0000-000053980000}"/>
    <cellStyle name="Standard 11 2 2 5 2_BU&amp;IC" xfId="29176" xr:uid="{00000000-0005-0000-0000-000054980000}"/>
    <cellStyle name="Standard 11 2 2 5 3" xfId="29177" xr:uid="{00000000-0005-0000-0000-000055980000}"/>
    <cellStyle name="Standard 11 2 2 5 4" xfId="29178" xr:uid="{00000000-0005-0000-0000-000056980000}"/>
    <cellStyle name="Standard 11 2 2 5 5" xfId="29179" xr:uid="{00000000-0005-0000-0000-000057980000}"/>
    <cellStyle name="Standard 11 2 2 5_BU&amp;IC" xfId="29180" xr:uid="{00000000-0005-0000-0000-000058980000}"/>
    <cellStyle name="Standard 11 2 2 6" xfId="29181" xr:uid="{00000000-0005-0000-0000-000059980000}"/>
    <cellStyle name="Standard 11 2 2 6 2" xfId="29182" xr:uid="{00000000-0005-0000-0000-00005A980000}"/>
    <cellStyle name="Standard 11 2 2 6 3" xfId="29183" xr:uid="{00000000-0005-0000-0000-00005B980000}"/>
    <cellStyle name="Standard 11 2 2 6 4" xfId="29184" xr:uid="{00000000-0005-0000-0000-00005C980000}"/>
    <cellStyle name="Standard 11 2 2 6_BU&amp;IC" xfId="29185" xr:uid="{00000000-0005-0000-0000-00005D980000}"/>
    <cellStyle name="Standard 11 2 2 7" xfId="29186" xr:uid="{00000000-0005-0000-0000-00005E980000}"/>
    <cellStyle name="Standard 11 2 2 7 2" xfId="29187" xr:uid="{00000000-0005-0000-0000-00005F980000}"/>
    <cellStyle name="Standard 11 2 2 7 2 2" xfId="41713" xr:uid="{00000000-0005-0000-0000-000060980000}"/>
    <cellStyle name="Standard 11 2 2 7 3" xfId="29188" xr:uid="{00000000-0005-0000-0000-000061980000}"/>
    <cellStyle name="Standard 11 2 2 7 4" xfId="29189" xr:uid="{00000000-0005-0000-0000-000062980000}"/>
    <cellStyle name="Standard 11 2 2 7 5" xfId="41039" xr:uid="{00000000-0005-0000-0000-000063980000}"/>
    <cellStyle name="Standard 11 2 2 7_BU&amp;IC" xfId="29190" xr:uid="{00000000-0005-0000-0000-000064980000}"/>
    <cellStyle name="Standard 11 2 2 8" xfId="29191" xr:uid="{00000000-0005-0000-0000-000065980000}"/>
    <cellStyle name="Standard 11 2 2 8 2" xfId="29192" xr:uid="{00000000-0005-0000-0000-000066980000}"/>
    <cellStyle name="Standard 11 2 2 8 2 2" xfId="41740" xr:uid="{00000000-0005-0000-0000-000067980000}"/>
    <cellStyle name="Standard 11 2 2 8 3" xfId="29193" xr:uid="{00000000-0005-0000-0000-000068980000}"/>
    <cellStyle name="Standard 11 2 2 8 4" xfId="41066" xr:uid="{00000000-0005-0000-0000-000069980000}"/>
    <cellStyle name="Standard 11 2 2 8_BU&amp;IC" xfId="29194" xr:uid="{00000000-0005-0000-0000-00006A980000}"/>
    <cellStyle name="Standard 11 2 2 9" xfId="29195" xr:uid="{00000000-0005-0000-0000-00006B980000}"/>
    <cellStyle name="Standard 11 2 2 9 2" xfId="29196" xr:uid="{00000000-0005-0000-0000-00006C980000}"/>
    <cellStyle name="Standard 11 2 2 9 2 2" xfId="41447" xr:uid="{00000000-0005-0000-0000-00006D980000}"/>
    <cellStyle name="Standard 11 2 2 9 3" xfId="29197" xr:uid="{00000000-0005-0000-0000-00006E980000}"/>
    <cellStyle name="Standard 11 2 2 9 4" xfId="40752" xr:uid="{00000000-0005-0000-0000-00006F980000}"/>
    <cellStyle name="Standard 11 2 2 9_BU&amp;IC" xfId="29198" xr:uid="{00000000-0005-0000-0000-000070980000}"/>
    <cellStyle name="Standard 11 2 2_Balance Sheet" xfId="29199" xr:uid="{00000000-0005-0000-0000-000071980000}"/>
    <cellStyle name="Standard 11 2 20" xfId="29200" xr:uid="{00000000-0005-0000-0000-000072980000}"/>
    <cellStyle name="Standard 11 2 21" xfId="29201" xr:uid="{00000000-0005-0000-0000-000073980000}"/>
    <cellStyle name="Standard 11 2 22" xfId="29202" xr:uid="{00000000-0005-0000-0000-000074980000}"/>
    <cellStyle name="Standard 11 2 23" xfId="29203" xr:uid="{00000000-0005-0000-0000-000075980000}"/>
    <cellStyle name="Standard 11 2 24" xfId="28881" xr:uid="{00000000-0005-0000-0000-000076980000}"/>
    <cellStyle name="Standard 11 2 25" xfId="37941" xr:uid="{00000000-0005-0000-0000-000077980000}"/>
    <cellStyle name="Standard 11 2 26" xfId="42605" xr:uid="{00000000-0005-0000-0000-000078980000}"/>
    <cellStyle name="Standard 11 2 27" xfId="42615" xr:uid="{00000000-0005-0000-0000-000079980000}"/>
    <cellStyle name="Standard 11 2 3" xfId="29204" xr:uid="{00000000-0005-0000-0000-00007A980000}"/>
    <cellStyle name="Standard 11 2 3 10" xfId="29205" xr:uid="{00000000-0005-0000-0000-00007B980000}"/>
    <cellStyle name="Standard 11 2 3 10 2" xfId="29206" xr:uid="{00000000-0005-0000-0000-00007C980000}"/>
    <cellStyle name="Standard 11 2 3 10 2 2" xfId="41735" xr:uid="{00000000-0005-0000-0000-00007D980000}"/>
    <cellStyle name="Standard 11 2 3 10 3" xfId="41061" xr:uid="{00000000-0005-0000-0000-00007E980000}"/>
    <cellStyle name="Standard 11 2 3 10_BU&amp;IC" xfId="29207" xr:uid="{00000000-0005-0000-0000-00007F980000}"/>
    <cellStyle name="Standard 11 2 3 11" xfId="29208" xr:uid="{00000000-0005-0000-0000-000080980000}"/>
    <cellStyle name="Standard 11 2 3 11 2" xfId="41432" xr:uid="{00000000-0005-0000-0000-000081980000}"/>
    <cellStyle name="Standard 11 2 3 12" xfId="29209" xr:uid="{00000000-0005-0000-0000-000082980000}"/>
    <cellStyle name="Standard 11 2 3 13" xfId="29210" xr:uid="{00000000-0005-0000-0000-000083980000}"/>
    <cellStyle name="Standard 11 2 3 14" xfId="29211" xr:uid="{00000000-0005-0000-0000-000084980000}"/>
    <cellStyle name="Standard 11 2 3 15" xfId="29212" xr:uid="{00000000-0005-0000-0000-000085980000}"/>
    <cellStyle name="Standard 11 2 3 16" xfId="29213" xr:uid="{00000000-0005-0000-0000-000086980000}"/>
    <cellStyle name="Standard 11 2 3 17" xfId="29214" xr:uid="{00000000-0005-0000-0000-000087980000}"/>
    <cellStyle name="Standard 11 2 3 18" xfId="29215" xr:uid="{00000000-0005-0000-0000-000088980000}"/>
    <cellStyle name="Standard 11 2 3 19" xfId="38290" xr:uid="{00000000-0005-0000-0000-000089980000}"/>
    <cellStyle name="Standard 11 2 3 2" xfId="29216" xr:uid="{00000000-0005-0000-0000-00008A980000}"/>
    <cellStyle name="Standard 11 2 3 2 10" xfId="29217" xr:uid="{00000000-0005-0000-0000-00008B980000}"/>
    <cellStyle name="Standard 11 2 3 2 11" xfId="29218" xr:uid="{00000000-0005-0000-0000-00008C980000}"/>
    <cellStyle name="Standard 11 2 3 2 12" xfId="29219" xr:uid="{00000000-0005-0000-0000-00008D980000}"/>
    <cellStyle name="Standard 11 2 3 2 13" xfId="29220" xr:uid="{00000000-0005-0000-0000-00008E980000}"/>
    <cellStyle name="Standard 11 2 3 2 14" xfId="29221" xr:uid="{00000000-0005-0000-0000-00008F980000}"/>
    <cellStyle name="Standard 11 2 3 2 15" xfId="29222" xr:uid="{00000000-0005-0000-0000-000090980000}"/>
    <cellStyle name="Standard 11 2 3 2 16" xfId="29223" xr:uid="{00000000-0005-0000-0000-000091980000}"/>
    <cellStyle name="Standard 11 2 3 2 17" xfId="29224" xr:uid="{00000000-0005-0000-0000-000092980000}"/>
    <cellStyle name="Standard 11 2 3 2 2" xfId="29225" xr:uid="{00000000-0005-0000-0000-000093980000}"/>
    <cellStyle name="Standard 11 2 3 2 2 2" xfId="29226" xr:uid="{00000000-0005-0000-0000-000094980000}"/>
    <cellStyle name="Standard 11 2 3 2 2 2 2" xfId="29227" xr:uid="{00000000-0005-0000-0000-000095980000}"/>
    <cellStyle name="Standard 11 2 3 2 2 2 3" xfId="29228" xr:uid="{00000000-0005-0000-0000-000096980000}"/>
    <cellStyle name="Standard 11 2 3 2 2 2 4" xfId="29229" xr:uid="{00000000-0005-0000-0000-000097980000}"/>
    <cellStyle name="Standard 11 2 3 2 2 2_BU&amp;IC" xfId="29230" xr:uid="{00000000-0005-0000-0000-000098980000}"/>
    <cellStyle name="Standard 11 2 3 2 2 3" xfId="29231" xr:uid="{00000000-0005-0000-0000-000099980000}"/>
    <cellStyle name="Standard 11 2 3 2 2 4" xfId="29232" xr:uid="{00000000-0005-0000-0000-00009A980000}"/>
    <cellStyle name="Standard 11 2 3 2 2 5" xfId="29233" xr:uid="{00000000-0005-0000-0000-00009B980000}"/>
    <cellStyle name="Standard 11 2 3 2 2_BU&amp;IC" xfId="29234" xr:uid="{00000000-0005-0000-0000-00009C980000}"/>
    <cellStyle name="Standard 11 2 3 2 3" xfId="29235" xr:uid="{00000000-0005-0000-0000-00009D980000}"/>
    <cellStyle name="Standard 11 2 3 2 3 2" xfId="29236" xr:uid="{00000000-0005-0000-0000-00009E980000}"/>
    <cellStyle name="Standard 11 2 3 2 3 3" xfId="29237" xr:uid="{00000000-0005-0000-0000-00009F980000}"/>
    <cellStyle name="Standard 11 2 3 2 3 4" xfId="29238" xr:uid="{00000000-0005-0000-0000-0000A0980000}"/>
    <cellStyle name="Standard 11 2 3 2 3_BU&amp;IC" xfId="29239" xr:uid="{00000000-0005-0000-0000-0000A1980000}"/>
    <cellStyle name="Standard 11 2 3 2 4" xfId="29240" xr:uid="{00000000-0005-0000-0000-0000A2980000}"/>
    <cellStyle name="Standard 11 2 3 2 4 2" xfId="29241" xr:uid="{00000000-0005-0000-0000-0000A3980000}"/>
    <cellStyle name="Standard 11 2 3 2 4 3" xfId="29242" xr:uid="{00000000-0005-0000-0000-0000A4980000}"/>
    <cellStyle name="Standard 11 2 3 2 4 4" xfId="29243" xr:uid="{00000000-0005-0000-0000-0000A5980000}"/>
    <cellStyle name="Standard 11 2 3 2 4_BU&amp;IC" xfId="29244" xr:uid="{00000000-0005-0000-0000-0000A6980000}"/>
    <cellStyle name="Standard 11 2 3 2 5" xfId="29245" xr:uid="{00000000-0005-0000-0000-0000A7980000}"/>
    <cellStyle name="Standard 11 2 3 2 5 2" xfId="29246" xr:uid="{00000000-0005-0000-0000-0000A8980000}"/>
    <cellStyle name="Standard 11 2 3 2 5 3" xfId="29247" xr:uid="{00000000-0005-0000-0000-0000A9980000}"/>
    <cellStyle name="Standard 11 2 3 2 5_BU&amp;IC" xfId="29248" xr:uid="{00000000-0005-0000-0000-0000AA980000}"/>
    <cellStyle name="Standard 11 2 3 2 6" xfId="29249" xr:uid="{00000000-0005-0000-0000-0000AB980000}"/>
    <cellStyle name="Standard 11 2 3 2 6 2" xfId="29250" xr:uid="{00000000-0005-0000-0000-0000AC980000}"/>
    <cellStyle name="Standard 11 2 3 2 6 3" xfId="29251" xr:uid="{00000000-0005-0000-0000-0000AD980000}"/>
    <cellStyle name="Standard 11 2 3 2 6_BU&amp;IC" xfId="29252" xr:uid="{00000000-0005-0000-0000-0000AE980000}"/>
    <cellStyle name="Standard 11 2 3 2 7" xfId="29253" xr:uid="{00000000-0005-0000-0000-0000AF980000}"/>
    <cellStyle name="Standard 11 2 3 2 7 2" xfId="29254" xr:uid="{00000000-0005-0000-0000-0000B0980000}"/>
    <cellStyle name="Standard 11 2 3 2 7 3" xfId="29255" xr:uid="{00000000-0005-0000-0000-0000B1980000}"/>
    <cellStyle name="Standard 11 2 3 2 7_BU&amp;IC" xfId="29256" xr:uid="{00000000-0005-0000-0000-0000B2980000}"/>
    <cellStyle name="Standard 11 2 3 2 8" xfId="29257" xr:uid="{00000000-0005-0000-0000-0000B3980000}"/>
    <cellStyle name="Standard 11 2 3 2 8 2" xfId="29258" xr:uid="{00000000-0005-0000-0000-0000B4980000}"/>
    <cellStyle name="Standard 11 2 3 2 8 3" xfId="29259" xr:uid="{00000000-0005-0000-0000-0000B5980000}"/>
    <cellStyle name="Standard 11 2 3 2 8_BU&amp;IC" xfId="29260" xr:uid="{00000000-0005-0000-0000-0000B6980000}"/>
    <cellStyle name="Standard 11 2 3 2 9" xfId="29261" xr:uid="{00000000-0005-0000-0000-0000B7980000}"/>
    <cellStyle name="Standard 11 2 3 2 9 2" xfId="29262" xr:uid="{00000000-0005-0000-0000-0000B8980000}"/>
    <cellStyle name="Standard 11 2 3 2 9_BU&amp;IC" xfId="29263" xr:uid="{00000000-0005-0000-0000-0000B9980000}"/>
    <cellStyle name="Standard 11 2 3 2_BU&amp;IC" xfId="29264" xr:uid="{00000000-0005-0000-0000-0000BA980000}"/>
    <cellStyle name="Standard 11 2 3 3" xfId="29265" xr:uid="{00000000-0005-0000-0000-0000BB980000}"/>
    <cellStyle name="Standard 11 2 3 3 2" xfId="29266" xr:uid="{00000000-0005-0000-0000-0000BC980000}"/>
    <cellStyle name="Standard 11 2 3 3 2 2" xfId="29267" xr:uid="{00000000-0005-0000-0000-0000BD980000}"/>
    <cellStyle name="Standard 11 2 3 3 2 3" xfId="29268" xr:uid="{00000000-0005-0000-0000-0000BE980000}"/>
    <cellStyle name="Standard 11 2 3 3 2 4" xfId="29269" xr:uid="{00000000-0005-0000-0000-0000BF980000}"/>
    <cellStyle name="Standard 11 2 3 3 2_BU&amp;IC" xfId="29270" xr:uid="{00000000-0005-0000-0000-0000C0980000}"/>
    <cellStyle name="Standard 11 2 3 3 3" xfId="29271" xr:uid="{00000000-0005-0000-0000-0000C1980000}"/>
    <cellStyle name="Standard 11 2 3 3 4" xfId="29272" xr:uid="{00000000-0005-0000-0000-0000C2980000}"/>
    <cellStyle name="Standard 11 2 3 3 5" xfId="29273" xr:uid="{00000000-0005-0000-0000-0000C3980000}"/>
    <cellStyle name="Standard 11 2 3 3_BU&amp;IC" xfId="29274" xr:uid="{00000000-0005-0000-0000-0000C4980000}"/>
    <cellStyle name="Standard 11 2 3 4" xfId="29275" xr:uid="{00000000-0005-0000-0000-0000C5980000}"/>
    <cellStyle name="Standard 11 2 3 4 2" xfId="29276" xr:uid="{00000000-0005-0000-0000-0000C6980000}"/>
    <cellStyle name="Standard 11 2 3 4 3" xfId="29277" xr:uid="{00000000-0005-0000-0000-0000C7980000}"/>
    <cellStyle name="Standard 11 2 3 4 4" xfId="29278" xr:uid="{00000000-0005-0000-0000-0000C8980000}"/>
    <cellStyle name="Standard 11 2 3 4_BU&amp;IC" xfId="29279" xr:uid="{00000000-0005-0000-0000-0000C9980000}"/>
    <cellStyle name="Standard 11 2 3 5" xfId="29280" xr:uid="{00000000-0005-0000-0000-0000CA980000}"/>
    <cellStyle name="Standard 11 2 3 5 2" xfId="29281" xr:uid="{00000000-0005-0000-0000-0000CB980000}"/>
    <cellStyle name="Standard 11 2 3 5 2 2" xfId="41714" xr:uid="{00000000-0005-0000-0000-0000CC980000}"/>
    <cellStyle name="Standard 11 2 3 5 3" xfId="29282" xr:uid="{00000000-0005-0000-0000-0000CD980000}"/>
    <cellStyle name="Standard 11 2 3 5 4" xfId="29283" xr:uid="{00000000-0005-0000-0000-0000CE980000}"/>
    <cellStyle name="Standard 11 2 3 5 5" xfId="41040" xr:uid="{00000000-0005-0000-0000-0000CF980000}"/>
    <cellStyle name="Standard 11 2 3 5_BU&amp;IC" xfId="29284" xr:uid="{00000000-0005-0000-0000-0000D0980000}"/>
    <cellStyle name="Standard 11 2 3 6" xfId="29285" xr:uid="{00000000-0005-0000-0000-0000D1980000}"/>
    <cellStyle name="Standard 11 2 3 6 2" xfId="29286" xr:uid="{00000000-0005-0000-0000-0000D2980000}"/>
    <cellStyle name="Standard 11 2 3 6 2 2" xfId="41741" xr:uid="{00000000-0005-0000-0000-0000D3980000}"/>
    <cellStyle name="Standard 11 2 3 6 3" xfId="29287" xr:uid="{00000000-0005-0000-0000-0000D4980000}"/>
    <cellStyle name="Standard 11 2 3 6 4" xfId="41067" xr:uid="{00000000-0005-0000-0000-0000D5980000}"/>
    <cellStyle name="Standard 11 2 3 6_BU&amp;IC" xfId="29288" xr:uid="{00000000-0005-0000-0000-0000D6980000}"/>
    <cellStyle name="Standard 11 2 3 7" xfId="29289" xr:uid="{00000000-0005-0000-0000-0000D7980000}"/>
    <cellStyle name="Standard 11 2 3 7 2" xfId="29290" xr:uid="{00000000-0005-0000-0000-0000D8980000}"/>
    <cellStyle name="Standard 11 2 3 7 2 2" xfId="41472" xr:uid="{00000000-0005-0000-0000-0000D9980000}"/>
    <cellStyle name="Standard 11 2 3 7 3" xfId="29291" xr:uid="{00000000-0005-0000-0000-0000DA980000}"/>
    <cellStyle name="Standard 11 2 3 7 4" xfId="40797" xr:uid="{00000000-0005-0000-0000-0000DB980000}"/>
    <cellStyle name="Standard 11 2 3 7_BU&amp;IC" xfId="29292" xr:uid="{00000000-0005-0000-0000-0000DC980000}"/>
    <cellStyle name="Standard 11 2 3 8" xfId="29293" xr:uid="{00000000-0005-0000-0000-0000DD980000}"/>
    <cellStyle name="Standard 11 2 3 8 2" xfId="29294" xr:uid="{00000000-0005-0000-0000-0000DE980000}"/>
    <cellStyle name="Standard 11 2 3 8 2 2" xfId="41738" xr:uid="{00000000-0005-0000-0000-0000DF980000}"/>
    <cellStyle name="Standard 11 2 3 8 3" xfId="29295" xr:uid="{00000000-0005-0000-0000-0000E0980000}"/>
    <cellStyle name="Standard 11 2 3 8 4" xfId="41064" xr:uid="{00000000-0005-0000-0000-0000E1980000}"/>
    <cellStyle name="Standard 11 2 3 8_BU&amp;IC" xfId="29296" xr:uid="{00000000-0005-0000-0000-0000E2980000}"/>
    <cellStyle name="Standard 11 2 3 9" xfId="29297" xr:uid="{00000000-0005-0000-0000-0000E3980000}"/>
    <cellStyle name="Standard 11 2 3 9 2" xfId="29298" xr:uid="{00000000-0005-0000-0000-0000E4980000}"/>
    <cellStyle name="Standard 11 2 3 9 2 2" xfId="41469" xr:uid="{00000000-0005-0000-0000-0000E5980000}"/>
    <cellStyle name="Standard 11 2 3 9 3" xfId="29299" xr:uid="{00000000-0005-0000-0000-0000E6980000}"/>
    <cellStyle name="Standard 11 2 3 9 4" xfId="40790" xr:uid="{00000000-0005-0000-0000-0000E7980000}"/>
    <cellStyle name="Standard 11 2 3 9_BU&amp;IC" xfId="29300" xr:uid="{00000000-0005-0000-0000-0000E8980000}"/>
    <cellStyle name="Standard 11 2 3_Balance Sheet" xfId="29301" xr:uid="{00000000-0005-0000-0000-0000E9980000}"/>
    <cellStyle name="Standard 11 2 4" xfId="29302" xr:uid="{00000000-0005-0000-0000-0000EA980000}"/>
    <cellStyle name="Standard 11 2 4 10" xfId="29303" xr:uid="{00000000-0005-0000-0000-0000EB980000}"/>
    <cellStyle name="Standard 11 2 4 10 2" xfId="29304" xr:uid="{00000000-0005-0000-0000-0000EC980000}"/>
    <cellStyle name="Standard 11 2 4 10_BU&amp;IC" xfId="29305" xr:uid="{00000000-0005-0000-0000-0000ED980000}"/>
    <cellStyle name="Standard 11 2 4 11" xfId="29306" xr:uid="{00000000-0005-0000-0000-0000EE980000}"/>
    <cellStyle name="Standard 11 2 4 12" xfId="29307" xr:uid="{00000000-0005-0000-0000-0000EF980000}"/>
    <cellStyle name="Standard 11 2 4 13" xfId="29308" xr:uid="{00000000-0005-0000-0000-0000F0980000}"/>
    <cellStyle name="Standard 11 2 4 14" xfId="29309" xr:uid="{00000000-0005-0000-0000-0000F1980000}"/>
    <cellStyle name="Standard 11 2 4 15" xfId="29310" xr:uid="{00000000-0005-0000-0000-0000F2980000}"/>
    <cellStyle name="Standard 11 2 4 16" xfId="29311" xr:uid="{00000000-0005-0000-0000-0000F3980000}"/>
    <cellStyle name="Standard 11 2 4 17" xfId="29312" xr:uid="{00000000-0005-0000-0000-0000F4980000}"/>
    <cellStyle name="Standard 11 2 4 18" xfId="29313" xr:uid="{00000000-0005-0000-0000-0000F5980000}"/>
    <cellStyle name="Standard 11 2 4 2" xfId="29314" xr:uid="{00000000-0005-0000-0000-0000F6980000}"/>
    <cellStyle name="Standard 11 2 4 2 10" xfId="29315" xr:uid="{00000000-0005-0000-0000-0000F7980000}"/>
    <cellStyle name="Standard 11 2 4 2 11" xfId="29316" xr:uid="{00000000-0005-0000-0000-0000F8980000}"/>
    <cellStyle name="Standard 11 2 4 2 12" xfId="29317" xr:uid="{00000000-0005-0000-0000-0000F9980000}"/>
    <cellStyle name="Standard 11 2 4 2 13" xfId="29318" xr:uid="{00000000-0005-0000-0000-0000FA980000}"/>
    <cellStyle name="Standard 11 2 4 2 14" xfId="29319" xr:uid="{00000000-0005-0000-0000-0000FB980000}"/>
    <cellStyle name="Standard 11 2 4 2 15" xfId="29320" xr:uid="{00000000-0005-0000-0000-0000FC980000}"/>
    <cellStyle name="Standard 11 2 4 2 16" xfId="29321" xr:uid="{00000000-0005-0000-0000-0000FD980000}"/>
    <cellStyle name="Standard 11 2 4 2 17" xfId="29322" xr:uid="{00000000-0005-0000-0000-0000FE980000}"/>
    <cellStyle name="Standard 11 2 4 2 2" xfId="29323" xr:uid="{00000000-0005-0000-0000-0000FF980000}"/>
    <cellStyle name="Standard 11 2 4 2 2 2" xfId="29324" xr:uid="{00000000-0005-0000-0000-000000990000}"/>
    <cellStyle name="Standard 11 2 4 2 2 2 2" xfId="29325" xr:uid="{00000000-0005-0000-0000-000001990000}"/>
    <cellStyle name="Standard 11 2 4 2 2 2 3" xfId="29326" xr:uid="{00000000-0005-0000-0000-000002990000}"/>
    <cellStyle name="Standard 11 2 4 2 2 2 4" xfId="29327" xr:uid="{00000000-0005-0000-0000-000003990000}"/>
    <cellStyle name="Standard 11 2 4 2 2 2_BU&amp;IC" xfId="29328" xr:uid="{00000000-0005-0000-0000-000004990000}"/>
    <cellStyle name="Standard 11 2 4 2 2 3" xfId="29329" xr:uid="{00000000-0005-0000-0000-000005990000}"/>
    <cellStyle name="Standard 11 2 4 2 2 4" xfId="29330" xr:uid="{00000000-0005-0000-0000-000006990000}"/>
    <cellStyle name="Standard 11 2 4 2 2 5" xfId="29331" xr:uid="{00000000-0005-0000-0000-000007990000}"/>
    <cellStyle name="Standard 11 2 4 2 2_BU&amp;IC" xfId="29332" xr:uid="{00000000-0005-0000-0000-000008990000}"/>
    <cellStyle name="Standard 11 2 4 2 3" xfId="29333" xr:uid="{00000000-0005-0000-0000-000009990000}"/>
    <cellStyle name="Standard 11 2 4 2 3 2" xfId="29334" xr:uid="{00000000-0005-0000-0000-00000A990000}"/>
    <cellStyle name="Standard 11 2 4 2 3 3" xfId="29335" xr:uid="{00000000-0005-0000-0000-00000B990000}"/>
    <cellStyle name="Standard 11 2 4 2 3 4" xfId="29336" xr:uid="{00000000-0005-0000-0000-00000C990000}"/>
    <cellStyle name="Standard 11 2 4 2 3_BU&amp;IC" xfId="29337" xr:uid="{00000000-0005-0000-0000-00000D990000}"/>
    <cellStyle name="Standard 11 2 4 2 4" xfId="29338" xr:uid="{00000000-0005-0000-0000-00000E990000}"/>
    <cellStyle name="Standard 11 2 4 2 4 2" xfId="29339" xr:uid="{00000000-0005-0000-0000-00000F990000}"/>
    <cellStyle name="Standard 11 2 4 2 4 3" xfId="29340" xr:uid="{00000000-0005-0000-0000-000010990000}"/>
    <cellStyle name="Standard 11 2 4 2 4 4" xfId="29341" xr:uid="{00000000-0005-0000-0000-000011990000}"/>
    <cellStyle name="Standard 11 2 4 2 4_BU&amp;IC" xfId="29342" xr:uid="{00000000-0005-0000-0000-000012990000}"/>
    <cellStyle name="Standard 11 2 4 2 5" xfId="29343" xr:uid="{00000000-0005-0000-0000-000013990000}"/>
    <cellStyle name="Standard 11 2 4 2 5 2" xfId="29344" xr:uid="{00000000-0005-0000-0000-000014990000}"/>
    <cellStyle name="Standard 11 2 4 2 5 3" xfId="29345" xr:uid="{00000000-0005-0000-0000-000015990000}"/>
    <cellStyle name="Standard 11 2 4 2 5_BU&amp;IC" xfId="29346" xr:uid="{00000000-0005-0000-0000-000016990000}"/>
    <cellStyle name="Standard 11 2 4 2 6" xfId="29347" xr:uid="{00000000-0005-0000-0000-000017990000}"/>
    <cellStyle name="Standard 11 2 4 2 6 2" xfId="29348" xr:uid="{00000000-0005-0000-0000-000018990000}"/>
    <cellStyle name="Standard 11 2 4 2 6 3" xfId="29349" xr:uid="{00000000-0005-0000-0000-000019990000}"/>
    <cellStyle name="Standard 11 2 4 2 6_BU&amp;IC" xfId="29350" xr:uid="{00000000-0005-0000-0000-00001A990000}"/>
    <cellStyle name="Standard 11 2 4 2 7" xfId="29351" xr:uid="{00000000-0005-0000-0000-00001B990000}"/>
    <cellStyle name="Standard 11 2 4 2 7 2" xfId="29352" xr:uid="{00000000-0005-0000-0000-00001C990000}"/>
    <cellStyle name="Standard 11 2 4 2 7 3" xfId="29353" xr:uid="{00000000-0005-0000-0000-00001D990000}"/>
    <cellStyle name="Standard 11 2 4 2 7_BU&amp;IC" xfId="29354" xr:uid="{00000000-0005-0000-0000-00001E990000}"/>
    <cellStyle name="Standard 11 2 4 2 8" xfId="29355" xr:uid="{00000000-0005-0000-0000-00001F990000}"/>
    <cellStyle name="Standard 11 2 4 2 8 2" xfId="29356" xr:uid="{00000000-0005-0000-0000-000020990000}"/>
    <cellStyle name="Standard 11 2 4 2 8 3" xfId="29357" xr:uid="{00000000-0005-0000-0000-000021990000}"/>
    <cellStyle name="Standard 11 2 4 2 8_BU&amp;IC" xfId="29358" xr:uid="{00000000-0005-0000-0000-000022990000}"/>
    <cellStyle name="Standard 11 2 4 2 9" xfId="29359" xr:uid="{00000000-0005-0000-0000-000023990000}"/>
    <cellStyle name="Standard 11 2 4 2 9 2" xfId="29360" xr:uid="{00000000-0005-0000-0000-000024990000}"/>
    <cellStyle name="Standard 11 2 4 2 9_BU&amp;IC" xfId="29361" xr:uid="{00000000-0005-0000-0000-000025990000}"/>
    <cellStyle name="Standard 11 2 4 2_BU&amp;IC" xfId="29362" xr:uid="{00000000-0005-0000-0000-000026990000}"/>
    <cellStyle name="Standard 11 2 4 3" xfId="29363" xr:uid="{00000000-0005-0000-0000-000027990000}"/>
    <cellStyle name="Standard 11 2 4 3 2" xfId="29364" xr:uid="{00000000-0005-0000-0000-000028990000}"/>
    <cellStyle name="Standard 11 2 4 3 2 2" xfId="29365" xr:uid="{00000000-0005-0000-0000-000029990000}"/>
    <cellStyle name="Standard 11 2 4 3 2 3" xfId="29366" xr:uid="{00000000-0005-0000-0000-00002A990000}"/>
    <cellStyle name="Standard 11 2 4 3 2 4" xfId="29367" xr:uid="{00000000-0005-0000-0000-00002B990000}"/>
    <cellStyle name="Standard 11 2 4 3 2_BU&amp;IC" xfId="29368" xr:uid="{00000000-0005-0000-0000-00002C990000}"/>
    <cellStyle name="Standard 11 2 4 3 3" xfId="29369" xr:uid="{00000000-0005-0000-0000-00002D990000}"/>
    <cellStyle name="Standard 11 2 4 3 4" xfId="29370" xr:uid="{00000000-0005-0000-0000-00002E990000}"/>
    <cellStyle name="Standard 11 2 4 3 5" xfId="29371" xr:uid="{00000000-0005-0000-0000-00002F990000}"/>
    <cellStyle name="Standard 11 2 4 3_BU&amp;IC" xfId="29372" xr:uid="{00000000-0005-0000-0000-000030990000}"/>
    <cellStyle name="Standard 11 2 4 4" xfId="29373" xr:uid="{00000000-0005-0000-0000-000031990000}"/>
    <cellStyle name="Standard 11 2 4 4 2" xfId="29374" xr:uid="{00000000-0005-0000-0000-000032990000}"/>
    <cellStyle name="Standard 11 2 4 4 3" xfId="29375" xr:uid="{00000000-0005-0000-0000-000033990000}"/>
    <cellStyle name="Standard 11 2 4 4 4" xfId="29376" xr:uid="{00000000-0005-0000-0000-000034990000}"/>
    <cellStyle name="Standard 11 2 4 4_BU&amp;IC" xfId="29377" xr:uid="{00000000-0005-0000-0000-000035990000}"/>
    <cellStyle name="Standard 11 2 4 5" xfId="29378" xr:uid="{00000000-0005-0000-0000-000036990000}"/>
    <cellStyle name="Standard 11 2 4 5 2" xfId="29379" xr:uid="{00000000-0005-0000-0000-000037990000}"/>
    <cellStyle name="Standard 11 2 4 5 3" xfId="29380" xr:uid="{00000000-0005-0000-0000-000038990000}"/>
    <cellStyle name="Standard 11 2 4 5 4" xfId="29381" xr:uid="{00000000-0005-0000-0000-000039990000}"/>
    <cellStyle name="Standard 11 2 4 5_BU&amp;IC" xfId="29382" xr:uid="{00000000-0005-0000-0000-00003A990000}"/>
    <cellStyle name="Standard 11 2 4 6" xfId="29383" xr:uid="{00000000-0005-0000-0000-00003B990000}"/>
    <cellStyle name="Standard 11 2 4 6 2" xfId="29384" xr:uid="{00000000-0005-0000-0000-00003C990000}"/>
    <cellStyle name="Standard 11 2 4 6 3" xfId="29385" xr:uid="{00000000-0005-0000-0000-00003D990000}"/>
    <cellStyle name="Standard 11 2 4 6_BU&amp;IC" xfId="29386" xr:uid="{00000000-0005-0000-0000-00003E990000}"/>
    <cellStyle name="Standard 11 2 4 7" xfId="29387" xr:uid="{00000000-0005-0000-0000-00003F990000}"/>
    <cellStyle name="Standard 11 2 4 7 2" xfId="29388" xr:uid="{00000000-0005-0000-0000-000040990000}"/>
    <cellStyle name="Standard 11 2 4 7 3" xfId="29389" xr:uid="{00000000-0005-0000-0000-000041990000}"/>
    <cellStyle name="Standard 11 2 4 7_BU&amp;IC" xfId="29390" xr:uid="{00000000-0005-0000-0000-000042990000}"/>
    <cellStyle name="Standard 11 2 4 8" xfId="29391" xr:uid="{00000000-0005-0000-0000-000043990000}"/>
    <cellStyle name="Standard 11 2 4 8 2" xfId="29392" xr:uid="{00000000-0005-0000-0000-000044990000}"/>
    <cellStyle name="Standard 11 2 4 8 3" xfId="29393" xr:uid="{00000000-0005-0000-0000-000045990000}"/>
    <cellStyle name="Standard 11 2 4 8_BU&amp;IC" xfId="29394" xr:uid="{00000000-0005-0000-0000-000046990000}"/>
    <cellStyle name="Standard 11 2 4 9" xfId="29395" xr:uid="{00000000-0005-0000-0000-000047990000}"/>
    <cellStyle name="Standard 11 2 4 9 2" xfId="29396" xr:uid="{00000000-0005-0000-0000-000048990000}"/>
    <cellStyle name="Standard 11 2 4 9 3" xfId="29397" xr:uid="{00000000-0005-0000-0000-000049990000}"/>
    <cellStyle name="Standard 11 2 4 9_BU&amp;IC" xfId="29398" xr:uid="{00000000-0005-0000-0000-00004A990000}"/>
    <cellStyle name="Standard 11 2 4_B-A-AV-17C-1" xfId="39953" xr:uid="{00000000-0005-0000-0000-00004B990000}"/>
    <cellStyle name="Standard 11 2 5" xfId="29399" xr:uid="{00000000-0005-0000-0000-00004C990000}"/>
    <cellStyle name="Standard 11 2 5 10" xfId="29400" xr:uid="{00000000-0005-0000-0000-00004D990000}"/>
    <cellStyle name="Standard 11 2 5 11" xfId="29401" xr:uid="{00000000-0005-0000-0000-00004E990000}"/>
    <cellStyle name="Standard 11 2 5 12" xfId="29402" xr:uid="{00000000-0005-0000-0000-00004F990000}"/>
    <cellStyle name="Standard 11 2 5 13" xfId="29403" xr:uid="{00000000-0005-0000-0000-000050990000}"/>
    <cellStyle name="Standard 11 2 5 14" xfId="29404" xr:uid="{00000000-0005-0000-0000-000051990000}"/>
    <cellStyle name="Standard 11 2 5 15" xfId="29405" xr:uid="{00000000-0005-0000-0000-000052990000}"/>
    <cellStyle name="Standard 11 2 5 16" xfId="29406" xr:uid="{00000000-0005-0000-0000-000053990000}"/>
    <cellStyle name="Standard 11 2 5 17" xfId="29407" xr:uid="{00000000-0005-0000-0000-000054990000}"/>
    <cellStyle name="Standard 11 2 5 2" xfId="29408" xr:uid="{00000000-0005-0000-0000-000055990000}"/>
    <cellStyle name="Standard 11 2 5 2 10" xfId="29409" xr:uid="{00000000-0005-0000-0000-000056990000}"/>
    <cellStyle name="Standard 11 2 5 2 11" xfId="29410" xr:uid="{00000000-0005-0000-0000-000057990000}"/>
    <cellStyle name="Standard 11 2 5 2 12" xfId="29411" xr:uid="{00000000-0005-0000-0000-000058990000}"/>
    <cellStyle name="Standard 11 2 5 2 13" xfId="29412" xr:uid="{00000000-0005-0000-0000-000059990000}"/>
    <cellStyle name="Standard 11 2 5 2 2" xfId="29413" xr:uid="{00000000-0005-0000-0000-00005A990000}"/>
    <cellStyle name="Standard 11 2 5 2 2 2" xfId="29414" xr:uid="{00000000-0005-0000-0000-00005B990000}"/>
    <cellStyle name="Standard 11 2 5 2 2 3" xfId="29415" xr:uid="{00000000-0005-0000-0000-00005C990000}"/>
    <cellStyle name="Standard 11 2 5 2 2 4" xfId="29416" xr:uid="{00000000-0005-0000-0000-00005D990000}"/>
    <cellStyle name="Standard 11 2 5 2 2_BU&amp;IC" xfId="29417" xr:uid="{00000000-0005-0000-0000-00005E990000}"/>
    <cellStyle name="Standard 11 2 5 2 3" xfId="29418" xr:uid="{00000000-0005-0000-0000-00005F990000}"/>
    <cellStyle name="Standard 11 2 5 2 3 2" xfId="29419" xr:uid="{00000000-0005-0000-0000-000060990000}"/>
    <cellStyle name="Standard 11 2 5 2 3 3" xfId="29420" xr:uid="{00000000-0005-0000-0000-000061990000}"/>
    <cellStyle name="Standard 11 2 5 2 3_BU&amp;IC" xfId="29421" xr:uid="{00000000-0005-0000-0000-000062990000}"/>
    <cellStyle name="Standard 11 2 5 2 4" xfId="29422" xr:uid="{00000000-0005-0000-0000-000063990000}"/>
    <cellStyle name="Standard 11 2 5 2 4 2" xfId="29423" xr:uid="{00000000-0005-0000-0000-000064990000}"/>
    <cellStyle name="Standard 11 2 5 2 4 3" xfId="29424" xr:uid="{00000000-0005-0000-0000-000065990000}"/>
    <cellStyle name="Standard 11 2 5 2 4_BU&amp;IC" xfId="29425" xr:uid="{00000000-0005-0000-0000-000066990000}"/>
    <cellStyle name="Standard 11 2 5 2 5" xfId="29426" xr:uid="{00000000-0005-0000-0000-000067990000}"/>
    <cellStyle name="Standard 11 2 5 2 5 2" xfId="29427" xr:uid="{00000000-0005-0000-0000-000068990000}"/>
    <cellStyle name="Standard 11 2 5 2 5 3" xfId="29428" xr:uid="{00000000-0005-0000-0000-000069990000}"/>
    <cellStyle name="Standard 11 2 5 2 5_BU&amp;IC" xfId="29429" xr:uid="{00000000-0005-0000-0000-00006A990000}"/>
    <cellStyle name="Standard 11 2 5 2 6" xfId="29430" xr:uid="{00000000-0005-0000-0000-00006B990000}"/>
    <cellStyle name="Standard 11 2 5 2 6 2" xfId="29431" xr:uid="{00000000-0005-0000-0000-00006C990000}"/>
    <cellStyle name="Standard 11 2 5 2 6_BU&amp;IC" xfId="29432" xr:uid="{00000000-0005-0000-0000-00006D990000}"/>
    <cellStyle name="Standard 11 2 5 2 7" xfId="29433" xr:uid="{00000000-0005-0000-0000-00006E990000}"/>
    <cellStyle name="Standard 11 2 5 2 8" xfId="29434" xr:uid="{00000000-0005-0000-0000-00006F990000}"/>
    <cellStyle name="Standard 11 2 5 2 9" xfId="29435" xr:uid="{00000000-0005-0000-0000-000070990000}"/>
    <cellStyle name="Standard 11 2 5 2_BU&amp;IC" xfId="29436" xr:uid="{00000000-0005-0000-0000-000071990000}"/>
    <cellStyle name="Standard 11 2 5 3" xfId="29437" xr:uid="{00000000-0005-0000-0000-000072990000}"/>
    <cellStyle name="Standard 11 2 5 3 2" xfId="29438" xr:uid="{00000000-0005-0000-0000-000073990000}"/>
    <cellStyle name="Standard 11 2 5 3 2 2" xfId="29439" xr:uid="{00000000-0005-0000-0000-000074990000}"/>
    <cellStyle name="Standard 11 2 5 3 2 3" xfId="29440" xr:uid="{00000000-0005-0000-0000-000075990000}"/>
    <cellStyle name="Standard 11 2 5 3 2 4" xfId="29441" xr:uid="{00000000-0005-0000-0000-000076990000}"/>
    <cellStyle name="Standard 11 2 5 3 2_BU&amp;IC" xfId="29442" xr:uid="{00000000-0005-0000-0000-000077990000}"/>
    <cellStyle name="Standard 11 2 5 3 3" xfId="29443" xr:uid="{00000000-0005-0000-0000-000078990000}"/>
    <cellStyle name="Standard 11 2 5 3 4" xfId="29444" xr:uid="{00000000-0005-0000-0000-000079990000}"/>
    <cellStyle name="Standard 11 2 5 3 5" xfId="29445" xr:uid="{00000000-0005-0000-0000-00007A990000}"/>
    <cellStyle name="Standard 11 2 5 3_BU&amp;IC" xfId="29446" xr:uid="{00000000-0005-0000-0000-00007B990000}"/>
    <cellStyle name="Standard 11 2 5 4" xfId="29447" xr:uid="{00000000-0005-0000-0000-00007C990000}"/>
    <cellStyle name="Standard 11 2 5 4 2" xfId="29448" xr:uid="{00000000-0005-0000-0000-00007D990000}"/>
    <cellStyle name="Standard 11 2 5 4 3" xfId="29449" xr:uid="{00000000-0005-0000-0000-00007E990000}"/>
    <cellStyle name="Standard 11 2 5 4 4" xfId="29450" xr:uid="{00000000-0005-0000-0000-00007F990000}"/>
    <cellStyle name="Standard 11 2 5 4_BU&amp;IC" xfId="29451" xr:uid="{00000000-0005-0000-0000-000080990000}"/>
    <cellStyle name="Standard 11 2 5 5" xfId="29452" xr:uid="{00000000-0005-0000-0000-000081990000}"/>
    <cellStyle name="Standard 11 2 5 5 2" xfId="29453" xr:uid="{00000000-0005-0000-0000-000082990000}"/>
    <cellStyle name="Standard 11 2 5 5 3" xfId="29454" xr:uid="{00000000-0005-0000-0000-000083990000}"/>
    <cellStyle name="Standard 11 2 5 5_BU&amp;IC" xfId="29455" xr:uid="{00000000-0005-0000-0000-000084990000}"/>
    <cellStyle name="Standard 11 2 5 6" xfId="29456" xr:uid="{00000000-0005-0000-0000-000085990000}"/>
    <cellStyle name="Standard 11 2 5 6 2" xfId="29457" xr:uid="{00000000-0005-0000-0000-000086990000}"/>
    <cellStyle name="Standard 11 2 5 6 3" xfId="29458" xr:uid="{00000000-0005-0000-0000-000087990000}"/>
    <cellStyle name="Standard 11 2 5 6_BU&amp;IC" xfId="29459" xr:uid="{00000000-0005-0000-0000-000088990000}"/>
    <cellStyle name="Standard 11 2 5 7" xfId="29460" xr:uid="{00000000-0005-0000-0000-000089990000}"/>
    <cellStyle name="Standard 11 2 5 7 2" xfId="29461" xr:uid="{00000000-0005-0000-0000-00008A990000}"/>
    <cellStyle name="Standard 11 2 5 7 3" xfId="29462" xr:uid="{00000000-0005-0000-0000-00008B990000}"/>
    <cellStyle name="Standard 11 2 5 7_BU&amp;IC" xfId="29463" xr:uid="{00000000-0005-0000-0000-00008C990000}"/>
    <cellStyle name="Standard 11 2 5 8" xfId="29464" xr:uid="{00000000-0005-0000-0000-00008D990000}"/>
    <cellStyle name="Standard 11 2 5 8 2" xfId="29465" xr:uid="{00000000-0005-0000-0000-00008E990000}"/>
    <cellStyle name="Standard 11 2 5 8 3" xfId="29466" xr:uid="{00000000-0005-0000-0000-00008F990000}"/>
    <cellStyle name="Standard 11 2 5 8_BU&amp;IC" xfId="29467" xr:uid="{00000000-0005-0000-0000-000090990000}"/>
    <cellStyle name="Standard 11 2 5 9" xfId="29468" xr:uid="{00000000-0005-0000-0000-000091990000}"/>
    <cellStyle name="Standard 11 2 5 9 2" xfId="29469" xr:uid="{00000000-0005-0000-0000-000092990000}"/>
    <cellStyle name="Standard 11 2 5 9_BU&amp;IC" xfId="29470" xr:uid="{00000000-0005-0000-0000-000093990000}"/>
    <cellStyle name="Standard 11 2 5_BU&amp;IC" xfId="29471" xr:uid="{00000000-0005-0000-0000-000094990000}"/>
    <cellStyle name="Standard 11 2 6" xfId="29472" xr:uid="{00000000-0005-0000-0000-000095990000}"/>
    <cellStyle name="Standard 11 2 6 10" xfId="29473" xr:uid="{00000000-0005-0000-0000-000096990000}"/>
    <cellStyle name="Standard 11 2 6 11" xfId="29474" xr:uid="{00000000-0005-0000-0000-000097990000}"/>
    <cellStyle name="Standard 11 2 6 12" xfId="29475" xr:uid="{00000000-0005-0000-0000-000098990000}"/>
    <cellStyle name="Standard 11 2 6 13" xfId="29476" xr:uid="{00000000-0005-0000-0000-000099990000}"/>
    <cellStyle name="Standard 11 2 6 14" xfId="29477" xr:uid="{00000000-0005-0000-0000-00009A990000}"/>
    <cellStyle name="Standard 11 2 6 15" xfId="29478" xr:uid="{00000000-0005-0000-0000-00009B990000}"/>
    <cellStyle name="Standard 11 2 6 16" xfId="29479" xr:uid="{00000000-0005-0000-0000-00009C990000}"/>
    <cellStyle name="Standard 11 2 6 17" xfId="29480" xr:uid="{00000000-0005-0000-0000-00009D990000}"/>
    <cellStyle name="Standard 11 2 6 2" xfId="29481" xr:uid="{00000000-0005-0000-0000-00009E990000}"/>
    <cellStyle name="Standard 11 2 6 2 2" xfId="29482" xr:uid="{00000000-0005-0000-0000-00009F990000}"/>
    <cellStyle name="Standard 11 2 6 2 2 2" xfId="29483" xr:uid="{00000000-0005-0000-0000-0000A0990000}"/>
    <cellStyle name="Standard 11 2 6 2 2 3" xfId="29484" xr:uid="{00000000-0005-0000-0000-0000A1990000}"/>
    <cellStyle name="Standard 11 2 6 2 2 4" xfId="29485" xr:uid="{00000000-0005-0000-0000-0000A2990000}"/>
    <cellStyle name="Standard 11 2 6 2 2_BU&amp;IC" xfId="29486" xr:uid="{00000000-0005-0000-0000-0000A3990000}"/>
    <cellStyle name="Standard 11 2 6 2 3" xfId="29487" xr:uid="{00000000-0005-0000-0000-0000A4990000}"/>
    <cellStyle name="Standard 11 2 6 2 4" xfId="29488" xr:uid="{00000000-0005-0000-0000-0000A5990000}"/>
    <cellStyle name="Standard 11 2 6 2 5" xfId="29489" xr:uid="{00000000-0005-0000-0000-0000A6990000}"/>
    <cellStyle name="Standard 11 2 6 2_BU&amp;IC" xfId="29490" xr:uid="{00000000-0005-0000-0000-0000A7990000}"/>
    <cellStyle name="Standard 11 2 6 3" xfId="29491" xr:uid="{00000000-0005-0000-0000-0000A8990000}"/>
    <cellStyle name="Standard 11 2 6 3 2" xfId="29492" xr:uid="{00000000-0005-0000-0000-0000A9990000}"/>
    <cellStyle name="Standard 11 2 6 3 3" xfId="29493" xr:uid="{00000000-0005-0000-0000-0000AA990000}"/>
    <cellStyle name="Standard 11 2 6 3 4" xfId="29494" xr:uid="{00000000-0005-0000-0000-0000AB990000}"/>
    <cellStyle name="Standard 11 2 6 3_BU&amp;IC" xfId="29495" xr:uid="{00000000-0005-0000-0000-0000AC990000}"/>
    <cellStyle name="Standard 11 2 6 4" xfId="29496" xr:uid="{00000000-0005-0000-0000-0000AD990000}"/>
    <cellStyle name="Standard 11 2 6 4 2" xfId="29497" xr:uid="{00000000-0005-0000-0000-0000AE990000}"/>
    <cellStyle name="Standard 11 2 6 4 3" xfId="29498" xr:uid="{00000000-0005-0000-0000-0000AF990000}"/>
    <cellStyle name="Standard 11 2 6 4_BU&amp;IC" xfId="29499" xr:uid="{00000000-0005-0000-0000-0000B0990000}"/>
    <cellStyle name="Standard 11 2 6 5" xfId="29500" xr:uid="{00000000-0005-0000-0000-0000B1990000}"/>
    <cellStyle name="Standard 11 2 6 5 2" xfId="29501" xr:uid="{00000000-0005-0000-0000-0000B2990000}"/>
    <cellStyle name="Standard 11 2 6 5 3" xfId="29502" xr:uid="{00000000-0005-0000-0000-0000B3990000}"/>
    <cellStyle name="Standard 11 2 6 5_BU&amp;IC" xfId="29503" xr:uid="{00000000-0005-0000-0000-0000B4990000}"/>
    <cellStyle name="Standard 11 2 6 6" xfId="29504" xr:uid="{00000000-0005-0000-0000-0000B5990000}"/>
    <cellStyle name="Standard 11 2 6 6 2" xfId="29505" xr:uid="{00000000-0005-0000-0000-0000B6990000}"/>
    <cellStyle name="Standard 11 2 6 6 3" xfId="29506" xr:uid="{00000000-0005-0000-0000-0000B7990000}"/>
    <cellStyle name="Standard 11 2 6 6_BU&amp;IC" xfId="29507" xr:uid="{00000000-0005-0000-0000-0000B8990000}"/>
    <cellStyle name="Standard 11 2 6 7" xfId="29508" xr:uid="{00000000-0005-0000-0000-0000B9990000}"/>
    <cellStyle name="Standard 11 2 6 7 2" xfId="29509" xr:uid="{00000000-0005-0000-0000-0000BA990000}"/>
    <cellStyle name="Standard 11 2 6 7 3" xfId="29510" xr:uid="{00000000-0005-0000-0000-0000BB990000}"/>
    <cellStyle name="Standard 11 2 6 7_BU&amp;IC" xfId="29511" xr:uid="{00000000-0005-0000-0000-0000BC990000}"/>
    <cellStyle name="Standard 11 2 6 8" xfId="29512" xr:uid="{00000000-0005-0000-0000-0000BD990000}"/>
    <cellStyle name="Standard 11 2 6 8 2" xfId="29513" xr:uid="{00000000-0005-0000-0000-0000BE990000}"/>
    <cellStyle name="Standard 11 2 6 8_BU&amp;IC" xfId="29514" xr:uid="{00000000-0005-0000-0000-0000BF990000}"/>
    <cellStyle name="Standard 11 2 6 9" xfId="29515" xr:uid="{00000000-0005-0000-0000-0000C0990000}"/>
    <cellStyle name="Standard 11 2 6_BU&amp;IC" xfId="29516" xr:uid="{00000000-0005-0000-0000-0000C1990000}"/>
    <cellStyle name="Standard 11 2 7" xfId="29517" xr:uid="{00000000-0005-0000-0000-0000C2990000}"/>
    <cellStyle name="Standard 11 2 7 2" xfId="29518" xr:uid="{00000000-0005-0000-0000-0000C3990000}"/>
    <cellStyle name="Standard 11 2 7 2 2" xfId="29519" xr:uid="{00000000-0005-0000-0000-0000C4990000}"/>
    <cellStyle name="Standard 11 2 7 2 3" xfId="29520" xr:uid="{00000000-0005-0000-0000-0000C5990000}"/>
    <cellStyle name="Standard 11 2 7 2 4" xfId="29521" xr:uid="{00000000-0005-0000-0000-0000C6990000}"/>
    <cellStyle name="Standard 11 2 7 2_BU&amp;IC" xfId="29522" xr:uid="{00000000-0005-0000-0000-0000C7990000}"/>
    <cellStyle name="Standard 11 2 7 3" xfId="29523" xr:uid="{00000000-0005-0000-0000-0000C8990000}"/>
    <cellStyle name="Standard 11 2 7 4" xfId="29524" xr:uid="{00000000-0005-0000-0000-0000C9990000}"/>
    <cellStyle name="Standard 11 2 7 5" xfId="29525" xr:uid="{00000000-0005-0000-0000-0000CA990000}"/>
    <cellStyle name="Standard 11 2 7_BU&amp;IC" xfId="29526" xr:uid="{00000000-0005-0000-0000-0000CB990000}"/>
    <cellStyle name="Standard 11 2 8" xfId="29527" xr:uid="{00000000-0005-0000-0000-0000CC990000}"/>
    <cellStyle name="Standard 11 2 8 2" xfId="29528" xr:uid="{00000000-0005-0000-0000-0000CD990000}"/>
    <cellStyle name="Standard 11 2 8 3" xfId="29529" xr:uid="{00000000-0005-0000-0000-0000CE990000}"/>
    <cellStyle name="Standard 11 2 8 4" xfId="29530" xr:uid="{00000000-0005-0000-0000-0000CF990000}"/>
    <cellStyle name="Standard 11 2 8_BU&amp;IC" xfId="29531" xr:uid="{00000000-0005-0000-0000-0000D0990000}"/>
    <cellStyle name="Standard 11 2 9" xfId="29532" xr:uid="{00000000-0005-0000-0000-0000D1990000}"/>
    <cellStyle name="Standard 11 2 9 2" xfId="29533" xr:uid="{00000000-0005-0000-0000-0000D2990000}"/>
    <cellStyle name="Standard 11 2 9 3" xfId="29534" xr:uid="{00000000-0005-0000-0000-0000D3990000}"/>
    <cellStyle name="Standard 11 2 9 4" xfId="29535" xr:uid="{00000000-0005-0000-0000-0000D4990000}"/>
    <cellStyle name="Standard 11 2 9_BU&amp;IC" xfId="29536" xr:uid="{00000000-0005-0000-0000-0000D5990000}"/>
    <cellStyle name="Standard 11 2_AuftBest_Div" xfId="38336" xr:uid="{00000000-0005-0000-0000-0000D6990000}"/>
    <cellStyle name="Standard 11 20" xfId="37855" xr:uid="{00000000-0005-0000-0000-0000D7990000}"/>
    <cellStyle name="Standard 11 3" xfId="587" xr:uid="{00000000-0005-0000-0000-0000D8990000}"/>
    <cellStyle name="Standard 11 3 10" xfId="42616" xr:uid="{00000000-0005-0000-0000-0000D9990000}"/>
    <cellStyle name="Standard 11 3 2" xfId="29538" xr:uid="{00000000-0005-0000-0000-0000DA990000}"/>
    <cellStyle name="Standard 11 3 2 2" xfId="29539" xr:uid="{00000000-0005-0000-0000-0000DB990000}"/>
    <cellStyle name="Standard 11 3 2 3" xfId="29540" xr:uid="{00000000-0005-0000-0000-0000DC990000}"/>
    <cellStyle name="Standard 11 3 2 3 2" xfId="41715" xr:uid="{00000000-0005-0000-0000-0000DD990000}"/>
    <cellStyle name="Standard 11 3 2 3 3" xfId="41041" xr:uid="{00000000-0005-0000-0000-0000DE990000}"/>
    <cellStyle name="Standard 11 3 2 4" xfId="29541" xr:uid="{00000000-0005-0000-0000-0000DF990000}"/>
    <cellStyle name="Standard 11 3 2 4 2" xfId="41337" xr:uid="{00000000-0005-0000-0000-0000E0990000}"/>
    <cellStyle name="Standard 11 3 2 5" xfId="29542" xr:uid="{00000000-0005-0000-0000-0000E1990000}"/>
    <cellStyle name="Standard 11 3 2 6" xfId="38194" xr:uid="{00000000-0005-0000-0000-0000E2990000}"/>
    <cellStyle name="Standard 11 3 2_BU&amp;IC" xfId="29543" xr:uid="{00000000-0005-0000-0000-0000E3990000}"/>
    <cellStyle name="Standard 11 3 3" xfId="29544" xr:uid="{00000000-0005-0000-0000-0000E4990000}"/>
    <cellStyle name="Standard 11 3 3 2" xfId="39954" xr:uid="{00000000-0005-0000-0000-0000E5990000}"/>
    <cellStyle name="Standard 11 3 3 3" xfId="41042" xr:uid="{00000000-0005-0000-0000-0000E6990000}"/>
    <cellStyle name="Standard 11 3 3 3 2" xfId="41716" xr:uid="{00000000-0005-0000-0000-0000E7990000}"/>
    <cellStyle name="Standard 11 3 3 4" xfId="41433" xr:uid="{00000000-0005-0000-0000-0000E8990000}"/>
    <cellStyle name="Standard 11 3 3 5" xfId="38291" xr:uid="{00000000-0005-0000-0000-0000E9990000}"/>
    <cellStyle name="Standard 11 3 3_Investoren" xfId="41140" xr:uid="{00000000-0005-0000-0000-0000EA990000}"/>
    <cellStyle name="Standard 11 3 4" xfId="29545" xr:uid="{00000000-0005-0000-0000-0000EB990000}"/>
    <cellStyle name="Standard 11 3 5" xfId="29546" xr:uid="{00000000-0005-0000-0000-0000EC990000}"/>
    <cellStyle name="Standard 11 3 5 2" xfId="41538" xr:uid="{00000000-0005-0000-0000-0000ED990000}"/>
    <cellStyle name="Standard 11 3 5 3" xfId="40864" xr:uid="{00000000-0005-0000-0000-0000EE990000}"/>
    <cellStyle name="Standard 11 3 6" xfId="29547" xr:uid="{00000000-0005-0000-0000-0000EF990000}"/>
    <cellStyle name="Standard 11 3 6 2" xfId="38069" xr:uid="{00000000-0005-0000-0000-0000F0990000}"/>
    <cellStyle name="Standard 11 3 7" xfId="29537" xr:uid="{00000000-0005-0000-0000-0000F1990000}"/>
    <cellStyle name="Standard 11 3 7 2" xfId="41241" xr:uid="{00000000-0005-0000-0000-0000F2990000}"/>
    <cellStyle name="Standard 11 3 8" xfId="37942" xr:uid="{00000000-0005-0000-0000-0000F3990000}"/>
    <cellStyle name="Standard 11 3 9" xfId="42606" xr:uid="{00000000-0005-0000-0000-0000F4990000}"/>
    <cellStyle name="Standard 11 3_AuftBest_Div" xfId="38337" xr:uid="{00000000-0005-0000-0000-0000F5990000}"/>
    <cellStyle name="Standard 11 4" xfId="29548" xr:uid="{00000000-0005-0000-0000-0000F6990000}"/>
    <cellStyle name="Standard 11 4 2" xfId="29549" xr:uid="{00000000-0005-0000-0000-0000F7990000}"/>
    <cellStyle name="Standard 11 4 3" xfId="29550" xr:uid="{00000000-0005-0000-0000-0000F8990000}"/>
    <cellStyle name="Standard 11 4 4" xfId="29551" xr:uid="{00000000-0005-0000-0000-0000F9990000}"/>
    <cellStyle name="Standard 11 4 5" xfId="29552" xr:uid="{00000000-0005-0000-0000-0000FA990000}"/>
    <cellStyle name="Standard 11 4 6" xfId="38112" xr:uid="{00000000-0005-0000-0000-0000FB990000}"/>
    <cellStyle name="Standard 11 4_BU&amp;IC" xfId="29553" xr:uid="{00000000-0005-0000-0000-0000FC990000}"/>
    <cellStyle name="Standard 11 5" xfId="29554" xr:uid="{00000000-0005-0000-0000-0000FD990000}"/>
    <cellStyle name="Standard 11 5 2" xfId="29555" xr:uid="{00000000-0005-0000-0000-0000FE990000}"/>
    <cellStyle name="Standard 11 5 3" xfId="29556" xr:uid="{00000000-0005-0000-0000-0000FF990000}"/>
    <cellStyle name="Standard 11 5 4" xfId="29557" xr:uid="{00000000-0005-0000-0000-0000009A0000}"/>
    <cellStyle name="Standard 11 5 5" xfId="29558" xr:uid="{00000000-0005-0000-0000-0000019A0000}"/>
    <cellStyle name="Standard 11 5 6" xfId="39955" xr:uid="{00000000-0005-0000-0000-0000029A0000}"/>
    <cellStyle name="Standard 11 5_BU&amp;IC" xfId="29559" xr:uid="{00000000-0005-0000-0000-0000039A0000}"/>
    <cellStyle name="Standard 11 6" xfId="29560" xr:uid="{00000000-0005-0000-0000-0000049A0000}"/>
    <cellStyle name="Standard 11 6 2" xfId="29561" xr:uid="{00000000-0005-0000-0000-0000059A0000}"/>
    <cellStyle name="Standard 11 6 3" xfId="29562" xr:uid="{00000000-0005-0000-0000-0000069A0000}"/>
    <cellStyle name="Standard 11 6 4" xfId="39956" xr:uid="{00000000-0005-0000-0000-0000079A0000}"/>
    <cellStyle name="Standard 11 6_BU&amp;IC" xfId="29563" xr:uid="{00000000-0005-0000-0000-0000089A0000}"/>
    <cellStyle name="Standard 11 7" xfId="29564" xr:uid="{00000000-0005-0000-0000-0000099A0000}"/>
    <cellStyle name="Standard 11 7 2" xfId="29565" xr:uid="{00000000-0005-0000-0000-00000A9A0000}"/>
    <cellStyle name="Standard 11 7 3" xfId="29566" xr:uid="{00000000-0005-0000-0000-00000B9A0000}"/>
    <cellStyle name="Standard 11 7_BU&amp;IC" xfId="29567" xr:uid="{00000000-0005-0000-0000-00000C9A0000}"/>
    <cellStyle name="Standard 11 8" xfId="29568" xr:uid="{00000000-0005-0000-0000-00000D9A0000}"/>
    <cellStyle name="Standard 11 8 2" xfId="29569" xr:uid="{00000000-0005-0000-0000-00000E9A0000}"/>
    <cellStyle name="Standard 11 8 3" xfId="29570" xr:uid="{00000000-0005-0000-0000-00000F9A0000}"/>
    <cellStyle name="Standard 11 8_BU&amp;IC" xfId="29571" xr:uid="{00000000-0005-0000-0000-0000109A0000}"/>
    <cellStyle name="Standard 11 9" xfId="29572" xr:uid="{00000000-0005-0000-0000-0000119A0000}"/>
    <cellStyle name="Standard 11 9 2" xfId="29573" xr:uid="{00000000-0005-0000-0000-0000129A0000}"/>
    <cellStyle name="Standard 11 9 3" xfId="29574" xr:uid="{00000000-0005-0000-0000-0000139A0000}"/>
    <cellStyle name="Standard 11 9 4" xfId="40785" xr:uid="{00000000-0005-0000-0000-0000149A0000}"/>
    <cellStyle name="Standard 11 9_BU&amp;IC" xfId="29575" xr:uid="{00000000-0005-0000-0000-0000159A0000}"/>
    <cellStyle name="Standard 11_2015.05" xfId="588" xr:uid="{00000000-0005-0000-0000-0000169A0000}"/>
    <cellStyle name="Standard 110" xfId="29576" xr:uid="{00000000-0005-0000-0000-0000179A0000}"/>
    <cellStyle name="Standard 111" xfId="29577" xr:uid="{00000000-0005-0000-0000-0000189A0000}"/>
    <cellStyle name="Standard 112" xfId="29578" xr:uid="{00000000-0005-0000-0000-0000199A0000}"/>
    <cellStyle name="Standard 113" xfId="29579" xr:uid="{00000000-0005-0000-0000-00001A9A0000}"/>
    <cellStyle name="Standard 114" xfId="29580" xr:uid="{00000000-0005-0000-0000-00001B9A0000}"/>
    <cellStyle name="Standard 115" xfId="29581" xr:uid="{00000000-0005-0000-0000-00001C9A0000}"/>
    <cellStyle name="Standard 116" xfId="29582" xr:uid="{00000000-0005-0000-0000-00001D9A0000}"/>
    <cellStyle name="Standard 117" xfId="29583" xr:uid="{00000000-0005-0000-0000-00001E9A0000}"/>
    <cellStyle name="Standard 118" xfId="29584" xr:uid="{00000000-0005-0000-0000-00001F9A0000}"/>
    <cellStyle name="Standard 119" xfId="29585" xr:uid="{00000000-0005-0000-0000-0000209A0000}"/>
    <cellStyle name="Standard 12" xfId="376" xr:uid="{00000000-0005-0000-0000-0000219A0000}"/>
    <cellStyle name="Standard 12 10" xfId="29586" xr:uid="{00000000-0005-0000-0000-0000229A0000}"/>
    <cellStyle name="Standard 12 10 2" xfId="29587" xr:uid="{00000000-0005-0000-0000-0000239A0000}"/>
    <cellStyle name="Standard 12 10_BU&amp;IC" xfId="29588" xr:uid="{00000000-0005-0000-0000-0000249A0000}"/>
    <cellStyle name="Standard 12 11" xfId="29589" xr:uid="{00000000-0005-0000-0000-0000259A0000}"/>
    <cellStyle name="Standard 12 11 2" xfId="29590" xr:uid="{00000000-0005-0000-0000-0000269A0000}"/>
    <cellStyle name="Standard 12 11_BU&amp;IC" xfId="29591" xr:uid="{00000000-0005-0000-0000-0000279A0000}"/>
    <cellStyle name="Standard 12 12" xfId="29592" xr:uid="{00000000-0005-0000-0000-0000289A0000}"/>
    <cellStyle name="Standard 12 13" xfId="29593" xr:uid="{00000000-0005-0000-0000-0000299A0000}"/>
    <cellStyle name="Standard 12 14" xfId="29594" xr:uid="{00000000-0005-0000-0000-00002A9A0000}"/>
    <cellStyle name="Standard 12 15" xfId="29595" xr:uid="{00000000-0005-0000-0000-00002B9A0000}"/>
    <cellStyle name="Standard 12 16" xfId="29596" xr:uid="{00000000-0005-0000-0000-00002C9A0000}"/>
    <cellStyle name="Standard 12 17" xfId="29597" xr:uid="{00000000-0005-0000-0000-00002D9A0000}"/>
    <cellStyle name="Standard 12 18" xfId="864" xr:uid="{00000000-0005-0000-0000-00002E9A0000}"/>
    <cellStyle name="Standard 12 2" xfId="377" xr:uid="{00000000-0005-0000-0000-00002F9A0000}"/>
    <cellStyle name="Standard 12 2 10" xfId="29599" xr:uid="{00000000-0005-0000-0000-0000309A0000}"/>
    <cellStyle name="Standard 12 2 11" xfId="29598" xr:uid="{00000000-0005-0000-0000-0000319A0000}"/>
    <cellStyle name="Standard 12 2 2" xfId="29600" xr:uid="{00000000-0005-0000-0000-0000329A0000}"/>
    <cellStyle name="Standard 12 2 2 10" xfId="29601" xr:uid="{00000000-0005-0000-0000-0000339A0000}"/>
    <cellStyle name="Standard 12 2 2 2" xfId="29602" xr:uid="{00000000-0005-0000-0000-0000349A0000}"/>
    <cellStyle name="Standard 12 2 2 2 2" xfId="29603" xr:uid="{00000000-0005-0000-0000-0000359A0000}"/>
    <cellStyle name="Standard 12 2 2 2 2 2" xfId="29604" xr:uid="{00000000-0005-0000-0000-0000369A0000}"/>
    <cellStyle name="Standard 12 2 2 2 2_BU&amp;IC" xfId="29605" xr:uid="{00000000-0005-0000-0000-0000379A0000}"/>
    <cellStyle name="Standard 12 2 2 2 3" xfId="29606" xr:uid="{00000000-0005-0000-0000-0000389A0000}"/>
    <cellStyle name="Standard 12 2 2 2 4" xfId="29607" xr:uid="{00000000-0005-0000-0000-0000399A0000}"/>
    <cellStyle name="Standard 12 2 2 2_B-A-AV-17C-1" xfId="39960" xr:uid="{00000000-0005-0000-0000-00003A9A0000}"/>
    <cellStyle name="Standard 12 2 2 3" xfId="29608" xr:uid="{00000000-0005-0000-0000-00003B9A0000}"/>
    <cellStyle name="Standard 12 2 2 3 2" xfId="29609" xr:uid="{00000000-0005-0000-0000-00003C9A0000}"/>
    <cellStyle name="Standard 12 2 2 3 3" xfId="39963" xr:uid="{00000000-0005-0000-0000-00003D9A0000}"/>
    <cellStyle name="Standard 12 2 2 3_B-A-AV-17C-1" xfId="39964" xr:uid="{00000000-0005-0000-0000-00003E9A0000}"/>
    <cellStyle name="Standard 12 2 2 4" xfId="29610" xr:uid="{00000000-0005-0000-0000-00003F9A0000}"/>
    <cellStyle name="Standard 12 2 2 4 2" xfId="39966" xr:uid="{00000000-0005-0000-0000-0000409A0000}"/>
    <cellStyle name="Standard 12 2 2 5" xfId="29611" xr:uid="{00000000-0005-0000-0000-0000419A0000}"/>
    <cellStyle name="Standard 12 2 2 6" xfId="29612" xr:uid="{00000000-0005-0000-0000-0000429A0000}"/>
    <cellStyle name="Standard 12 2 2 7" xfId="29613" xr:uid="{00000000-0005-0000-0000-0000439A0000}"/>
    <cellStyle name="Standard 12 2 2 8" xfId="29614" xr:uid="{00000000-0005-0000-0000-0000449A0000}"/>
    <cellStyle name="Standard 12 2 2 9" xfId="29615" xr:uid="{00000000-0005-0000-0000-0000459A0000}"/>
    <cellStyle name="Standard 12 2 2_B_Aktiven" xfId="29616" xr:uid="{00000000-0005-0000-0000-0000469A0000}"/>
    <cellStyle name="Standard 12 2 3" xfId="29617" xr:uid="{00000000-0005-0000-0000-0000479A0000}"/>
    <cellStyle name="Standard 12 2 3 2" xfId="29618" xr:uid="{00000000-0005-0000-0000-0000489A0000}"/>
    <cellStyle name="Standard 12 2 3 2 2" xfId="29619" xr:uid="{00000000-0005-0000-0000-0000499A0000}"/>
    <cellStyle name="Standard 12 2 3 2_BU&amp;IC" xfId="29620" xr:uid="{00000000-0005-0000-0000-00004A9A0000}"/>
    <cellStyle name="Standard 12 2 3 3" xfId="29621" xr:uid="{00000000-0005-0000-0000-00004B9A0000}"/>
    <cellStyle name="Standard 12 2 3 4" xfId="29622" xr:uid="{00000000-0005-0000-0000-00004C9A0000}"/>
    <cellStyle name="Standard 12 2 3 5" xfId="39974" xr:uid="{00000000-0005-0000-0000-00004D9A0000}"/>
    <cellStyle name="Standard 12 2 3_B-A-AV-17C-1" xfId="39975" xr:uid="{00000000-0005-0000-0000-00004E9A0000}"/>
    <cellStyle name="Standard 12 2 4" xfId="29623" xr:uid="{00000000-0005-0000-0000-00004F9A0000}"/>
    <cellStyle name="Standard 12 2 4 2" xfId="29624" xr:uid="{00000000-0005-0000-0000-0000509A0000}"/>
    <cellStyle name="Standard 12 2 4 2 2" xfId="39978" xr:uid="{00000000-0005-0000-0000-0000519A0000}"/>
    <cellStyle name="Standard 12 2 4 3" xfId="39979" xr:uid="{00000000-0005-0000-0000-0000529A0000}"/>
    <cellStyle name="Standard 12 2 4 4" xfId="39980" xr:uid="{00000000-0005-0000-0000-0000539A0000}"/>
    <cellStyle name="Standard 12 2 4_B-A-AV-17C-1" xfId="39981" xr:uid="{00000000-0005-0000-0000-0000549A0000}"/>
    <cellStyle name="Standard 12 2 5" xfId="29625" xr:uid="{00000000-0005-0000-0000-0000559A0000}"/>
    <cellStyle name="Standard 12 2 6" xfId="29626" xr:uid="{00000000-0005-0000-0000-0000569A0000}"/>
    <cellStyle name="Standard 12 2 7" xfId="29627" xr:uid="{00000000-0005-0000-0000-0000579A0000}"/>
    <cellStyle name="Standard 12 2 8" xfId="29628" xr:uid="{00000000-0005-0000-0000-0000589A0000}"/>
    <cellStyle name="Standard 12 2 9" xfId="29629" xr:uid="{00000000-0005-0000-0000-0000599A0000}"/>
    <cellStyle name="Standard 12 2_5 year overview margin" xfId="37727" xr:uid="{00000000-0005-0000-0000-00005A9A0000}"/>
    <cellStyle name="Standard 12 3" xfId="29630" xr:uid="{00000000-0005-0000-0000-00005B9A0000}"/>
    <cellStyle name="Standard 12 3 2" xfId="29631" xr:uid="{00000000-0005-0000-0000-00005C9A0000}"/>
    <cellStyle name="Standard 12 3 2 2" xfId="39988" xr:uid="{00000000-0005-0000-0000-00005D9A0000}"/>
    <cellStyle name="Standard 12 3 3" xfId="29632" xr:uid="{00000000-0005-0000-0000-00005E9A0000}"/>
    <cellStyle name="Standard 12 3 4" xfId="29633" xr:uid="{00000000-0005-0000-0000-00005F9A0000}"/>
    <cellStyle name="Standard 12 3 5" xfId="29634" xr:uid="{00000000-0005-0000-0000-0000609A0000}"/>
    <cellStyle name="Standard 12 3 6" xfId="29635" xr:uid="{00000000-0005-0000-0000-0000619A0000}"/>
    <cellStyle name="Standard 12 3_BU&amp;IC" xfId="29636" xr:uid="{00000000-0005-0000-0000-0000629A0000}"/>
    <cellStyle name="Standard 12 4" xfId="29637" xr:uid="{00000000-0005-0000-0000-0000639A0000}"/>
    <cellStyle name="Standard 12 4 2" xfId="29638" xr:uid="{00000000-0005-0000-0000-0000649A0000}"/>
    <cellStyle name="Standard 12 4 3" xfId="29639" xr:uid="{00000000-0005-0000-0000-0000659A0000}"/>
    <cellStyle name="Standard 12 4 4" xfId="29640" xr:uid="{00000000-0005-0000-0000-0000669A0000}"/>
    <cellStyle name="Standard 12 4 4 2" xfId="39989" xr:uid="{00000000-0005-0000-0000-0000679A0000}"/>
    <cellStyle name="Standard 12 4 5" xfId="39990" xr:uid="{00000000-0005-0000-0000-0000689A0000}"/>
    <cellStyle name="Standard 12 4_BU&amp;IC" xfId="29641" xr:uid="{00000000-0005-0000-0000-0000699A0000}"/>
    <cellStyle name="Standard 12 5" xfId="29642" xr:uid="{00000000-0005-0000-0000-00006A9A0000}"/>
    <cellStyle name="Standard 12 5 2" xfId="29643" xr:uid="{00000000-0005-0000-0000-00006B9A0000}"/>
    <cellStyle name="Standard 12 5 3" xfId="39991" xr:uid="{00000000-0005-0000-0000-00006C9A0000}"/>
    <cellStyle name="Standard 12 5 4" xfId="39992" xr:uid="{00000000-0005-0000-0000-00006D9A0000}"/>
    <cellStyle name="Standard 12 5 5" xfId="39993" xr:uid="{00000000-0005-0000-0000-00006E9A0000}"/>
    <cellStyle name="Standard 12 5_BU&amp;IC" xfId="29644" xr:uid="{00000000-0005-0000-0000-00006F9A0000}"/>
    <cellStyle name="Standard 12 6" xfId="29645" xr:uid="{00000000-0005-0000-0000-0000709A0000}"/>
    <cellStyle name="Standard 12 6 2" xfId="29646" xr:uid="{00000000-0005-0000-0000-0000719A0000}"/>
    <cellStyle name="Standard 12 6 3" xfId="39994" xr:uid="{00000000-0005-0000-0000-0000729A0000}"/>
    <cellStyle name="Standard 12 6_BU&amp;IC" xfId="29647" xr:uid="{00000000-0005-0000-0000-0000739A0000}"/>
    <cellStyle name="Standard 12 7" xfId="29648" xr:uid="{00000000-0005-0000-0000-0000749A0000}"/>
    <cellStyle name="Standard 12 7 2" xfId="29649" xr:uid="{00000000-0005-0000-0000-0000759A0000}"/>
    <cellStyle name="Standard 12 7 3" xfId="39995" xr:uid="{00000000-0005-0000-0000-0000769A0000}"/>
    <cellStyle name="Standard 12 7_BU&amp;IC" xfId="29650" xr:uid="{00000000-0005-0000-0000-0000779A0000}"/>
    <cellStyle name="Standard 12 8" xfId="29651" xr:uid="{00000000-0005-0000-0000-0000789A0000}"/>
    <cellStyle name="Standard 12 8 2" xfId="29652" xr:uid="{00000000-0005-0000-0000-0000799A0000}"/>
    <cellStyle name="Standard 12 8_BU&amp;IC" xfId="29653" xr:uid="{00000000-0005-0000-0000-00007A9A0000}"/>
    <cellStyle name="Standard 12 9" xfId="29654" xr:uid="{00000000-0005-0000-0000-00007B9A0000}"/>
    <cellStyle name="Standard 12 9 2" xfId="29655" xr:uid="{00000000-0005-0000-0000-00007C9A0000}"/>
    <cellStyle name="Standard 12 9_BU&amp;IC" xfId="29656" xr:uid="{00000000-0005-0000-0000-00007D9A0000}"/>
    <cellStyle name="Standard 12_5 year overview margin" xfId="37726" xr:uid="{00000000-0005-0000-0000-00007E9A0000}"/>
    <cellStyle name="Standard 120" xfId="29657" xr:uid="{00000000-0005-0000-0000-00007F9A0000}"/>
    <cellStyle name="Standard 121" xfId="29658" xr:uid="{00000000-0005-0000-0000-0000809A0000}"/>
    <cellStyle name="Standard 122" xfId="29659" xr:uid="{00000000-0005-0000-0000-0000819A0000}"/>
    <cellStyle name="Standard 123" xfId="29660" xr:uid="{00000000-0005-0000-0000-0000829A0000}"/>
    <cellStyle name="Standard 124" xfId="29661" xr:uid="{00000000-0005-0000-0000-0000839A0000}"/>
    <cellStyle name="Standard 125" xfId="29662" xr:uid="{00000000-0005-0000-0000-0000849A0000}"/>
    <cellStyle name="Standard 126" xfId="29663" xr:uid="{00000000-0005-0000-0000-0000859A0000}"/>
    <cellStyle name="Standard 127" xfId="29664" xr:uid="{00000000-0005-0000-0000-0000869A0000}"/>
    <cellStyle name="Standard 128" xfId="29665" xr:uid="{00000000-0005-0000-0000-0000879A0000}"/>
    <cellStyle name="Standard 129" xfId="29666" xr:uid="{00000000-0005-0000-0000-0000889A0000}"/>
    <cellStyle name="Standard 13" xfId="378" xr:uid="{00000000-0005-0000-0000-0000899A0000}"/>
    <cellStyle name="Standard 13 10" xfId="29668" xr:uid="{00000000-0005-0000-0000-00008A9A0000}"/>
    <cellStyle name="Standard 13 11" xfId="29669" xr:uid="{00000000-0005-0000-0000-00008B9A0000}"/>
    <cellStyle name="Standard 13 12" xfId="29670" xr:uid="{00000000-0005-0000-0000-00008C9A0000}"/>
    <cellStyle name="Standard 13 13" xfId="29671" xr:uid="{00000000-0005-0000-0000-00008D9A0000}"/>
    <cellStyle name="Standard 13 14" xfId="29672" xr:uid="{00000000-0005-0000-0000-00008E9A0000}"/>
    <cellStyle name="Standard 13 15" xfId="29673" xr:uid="{00000000-0005-0000-0000-00008F9A0000}"/>
    <cellStyle name="Standard 13 16" xfId="29674" xr:uid="{00000000-0005-0000-0000-0000909A0000}"/>
    <cellStyle name="Standard 13 17" xfId="29675" xr:uid="{00000000-0005-0000-0000-0000919A0000}"/>
    <cellStyle name="Standard 13 18" xfId="29667" xr:uid="{00000000-0005-0000-0000-0000929A0000}"/>
    <cellStyle name="Standard 13 19" xfId="37856" xr:uid="{00000000-0005-0000-0000-0000939A0000}"/>
    <cellStyle name="Standard 13 2" xfId="379" xr:uid="{00000000-0005-0000-0000-0000949A0000}"/>
    <cellStyle name="Standard 13 2 10" xfId="29677" xr:uid="{00000000-0005-0000-0000-0000959A0000}"/>
    <cellStyle name="Standard 13 2 11" xfId="29676" xr:uid="{00000000-0005-0000-0000-0000969A0000}"/>
    <cellStyle name="Standard 13 2 12" xfId="37857" xr:uid="{00000000-0005-0000-0000-0000979A0000}"/>
    <cellStyle name="Standard 13 2 2" xfId="29678" xr:uid="{00000000-0005-0000-0000-0000989A0000}"/>
    <cellStyle name="Standard 13 2 2 10" xfId="29679" xr:uid="{00000000-0005-0000-0000-0000999A0000}"/>
    <cellStyle name="Standard 13 2 2 11" xfId="38113" xr:uid="{00000000-0005-0000-0000-00009A9A0000}"/>
    <cellStyle name="Standard 13 2 2 2" xfId="29680" xr:uid="{00000000-0005-0000-0000-00009B9A0000}"/>
    <cellStyle name="Standard 13 2 2 2 2" xfId="29681" xr:uid="{00000000-0005-0000-0000-00009C9A0000}"/>
    <cellStyle name="Standard 13 2 2 2_BU&amp;IC" xfId="29682" xr:uid="{00000000-0005-0000-0000-00009D9A0000}"/>
    <cellStyle name="Standard 13 2 2 3" xfId="29683" xr:uid="{00000000-0005-0000-0000-00009E9A0000}"/>
    <cellStyle name="Standard 13 2 2 4" xfId="29684" xr:uid="{00000000-0005-0000-0000-00009F9A0000}"/>
    <cellStyle name="Standard 13 2 2 5" xfId="29685" xr:uid="{00000000-0005-0000-0000-0000A09A0000}"/>
    <cellStyle name="Standard 13 2 2 6" xfId="29686" xr:uid="{00000000-0005-0000-0000-0000A19A0000}"/>
    <cellStyle name="Standard 13 2 2 7" xfId="29687" xr:uid="{00000000-0005-0000-0000-0000A29A0000}"/>
    <cellStyle name="Standard 13 2 2 8" xfId="29688" xr:uid="{00000000-0005-0000-0000-0000A39A0000}"/>
    <cellStyle name="Standard 13 2 2 9" xfId="29689" xr:uid="{00000000-0005-0000-0000-0000A49A0000}"/>
    <cellStyle name="Standard 13 2 2_B-A-AV-17C-1" xfId="39997" xr:uid="{00000000-0005-0000-0000-0000A59A0000}"/>
    <cellStyle name="Standard 13 2 3" xfId="29690" xr:uid="{00000000-0005-0000-0000-0000A69A0000}"/>
    <cellStyle name="Standard 13 2 3 2" xfId="29691" xr:uid="{00000000-0005-0000-0000-0000A79A0000}"/>
    <cellStyle name="Standard 13 2 3 3" xfId="39998" xr:uid="{00000000-0005-0000-0000-0000A89A0000}"/>
    <cellStyle name="Standard 13 2 3_B-A-AV-17C-1" xfId="39999" xr:uid="{00000000-0005-0000-0000-0000A99A0000}"/>
    <cellStyle name="Standard 13 2 4" xfId="29692" xr:uid="{00000000-0005-0000-0000-0000AA9A0000}"/>
    <cellStyle name="Standard 13 2 4 2" xfId="40000" xr:uid="{00000000-0005-0000-0000-0000AB9A0000}"/>
    <cellStyle name="Standard 13 2 5" xfId="29693" xr:uid="{00000000-0005-0000-0000-0000AC9A0000}"/>
    <cellStyle name="Standard 13 2 6" xfId="29694" xr:uid="{00000000-0005-0000-0000-0000AD9A0000}"/>
    <cellStyle name="Standard 13 2 7" xfId="29695" xr:uid="{00000000-0005-0000-0000-0000AE9A0000}"/>
    <cellStyle name="Standard 13 2 7 2" xfId="37988" xr:uid="{00000000-0005-0000-0000-0000AF9A0000}"/>
    <cellStyle name="Standard 13 2 8" xfId="29696" xr:uid="{00000000-0005-0000-0000-0000B09A0000}"/>
    <cellStyle name="Standard 13 2 9" xfId="29697" xr:uid="{00000000-0005-0000-0000-0000B19A0000}"/>
    <cellStyle name="Standard 13 2_5 year overview margin" xfId="37729" xr:uid="{00000000-0005-0000-0000-0000B29A0000}"/>
    <cellStyle name="Standard 13 3" xfId="380" xr:uid="{00000000-0005-0000-0000-0000B39A0000}"/>
    <cellStyle name="Standard 13 3 10" xfId="29699" xr:uid="{00000000-0005-0000-0000-0000B49A0000}"/>
    <cellStyle name="Standard 13 3 11" xfId="29698" xr:uid="{00000000-0005-0000-0000-0000B59A0000}"/>
    <cellStyle name="Standard 13 3 2" xfId="29700" xr:uid="{00000000-0005-0000-0000-0000B69A0000}"/>
    <cellStyle name="Standard 13 3 2 2" xfId="29701" xr:uid="{00000000-0005-0000-0000-0000B79A0000}"/>
    <cellStyle name="Standard 13 3 2_B-A-AV-17C-1" xfId="40003" xr:uid="{00000000-0005-0000-0000-0000B89A0000}"/>
    <cellStyle name="Standard 13 3 3" xfId="29702" xr:uid="{00000000-0005-0000-0000-0000B99A0000}"/>
    <cellStyle name="Standard 13 3 4" xfId="29703" xr:uid="{00000000-0005-0000-0000-0000BA9A0000}"/>
    <cellStyle name="Standard 13 3 5" xfId="29704" xr:uid="{00000000-0005-0000-0000-0000BB9A0000}"/>
    <cellStyle name="Standard 13 3 6" xfId="29705" xr:uid="{00000000-0005-0000-0000-0000BC9A0000}"/>
    <cellStyle name="Standard 13 3 7" xfId="29706" xr:uid="{00000000-0005-0000-0000-0000BD9A0000}"/>
    <cellStyle name="Standard 13 3 8" xfId="29707" xr:uid="{00000000-0005-0000-0000-0000BE9A0000}"/>
    <cellStyle name="Standard 13 3 9" xfId="29708" xr:uid="{00000000-0005-0000-0000-0000BF9A0000}"/>
    <cellStyle name="Standard 13 3_5 year overview margin" xfId="37730" xr:uid="{00000000-0005-0000-0000-0000C09A0000}"/>
    <cellStyle name="Standard 13 4" xfId="29709" xr:uid="{00000000-0005-0000-0000-0000C19A0000}"/>
    <cellStyle name="Standard 13 4 2" xfId="29710" xr:uid="{00000000-0005-0000-0000-0000C29A0000}"/>
    <cellStyle name="Standard 13 4 3" xfId="29711" xr:uid="{00000000-0005-0000-0000-0000C39A0000}"/>
    <cellStyle name="Standard 13 4 4" xfId="29712" xr:uid="{00000000-0005-0000-0000-0000C49A0000}"/>
    <cellStyle name="Standard 13 4 5" xfId="29713" xr:uid="{00000000-0005-0000-0000-0000C59A0000}"/>
    <cellStyle name="Standard 13 4_B-A-AV-17C-1" xfId="40006" xr:uid="{00000000-0005-0000-0000-0000C69A0000}"/>
    <cellStyle name="Standard 13 5" xfId="29714" xr:uid="{00000000-0005-0000-0000-0000C79A0000}"/>
    <cellStyle name="Standard 13 5 2" xfId="29715" xr:uid="{00000000-0005-0000-0000-0000C89A0000}"/>
    <cellStyle name="Standard 13 5 3" xfId="29716" xr:uid="{00000000-0005-0000-0000-0000C99A0000}"/>
    <cellStyle name="Standard 13 5 4" xfId="40007" xr:uid="{00000000-0005-0000-0000-0000CA9A0000}"/>
    <cellStyle name="Standard 13 5_BU&amp;IC" xfId="29717" xr:uid="{00000000-0005-0000-0000-0000CB9A0000}"/>
    <cellStyle name="Standard 13 6" xfId="29718" xr:uid="{00000000-0005-0000-0000-0000CC9A0000}"/>
    <cellStyle name="Standard 13 6 2" xfId="29719" xr:uid="{00000000-0005-0000-0000-0000CD9A0000}"/>
    <cellStyle name="Standard 13 6 3" xfId="29720" xr:uid="{00000000-0005-0000-0000-0000CE9A0000}"/>
    <cellStyle name="Standard 13 6_BU&amp;IC" xfId="29721" xr:uid="{00000000-0005-0000-0000-0000CF9A0000}"/>
    <cellStyle name="Standard 13 7" xfId="29722" xr:uid="{00000000-0005-0000-0000-0000D09A0000}"/>
    <cellStyle name="Standard 13 7 2" xfId="29723" xr:uid="{00000000-0005-0000-0000-0000D19A0000}"/>
    <cellStyle name="Standard 13 7 3" xfId="29724" xr:uid="{00000000-0005-0000-0000-0000D29A0000}"/>
    <cellStyle name="Standard 13 7_BU&amp;IC" xfId="29725" xr:uid="{00000000-0005-0000-0000-0000D39A0000}"/>
    <cellStyle name="Standard 13 8" xfId="29726" xr:uid="{00000000-0005-0000-0000-0000D49A0000}"/>
    <cellStyle name="Standard 13 8 2" xfId="29727" xr:uid="{00000000-0005-0000-0000-0000D59A0000}"/>
    <cellStyle name="Standard 13 8 3" xfId="29728" xr:uid="{00000000-0005-0000-0000-0000D69A0000}"/>
    <cellStyle name="Standard 13 8_BU&amp;IC" xfId="29729" xr:uid="{00000000-0005-0000-0000-0000D79A0000}"/>
    <cellStyle name="Standard 13 9" xfId="29730" xr:uid="{00000000-0005-0000-0000-0000D89A0000}"/>
    <cellStyle name="Standard 13 9 2" xfId="29731" xr:uid="{00000000-0005-0000-0000-0000D99A0000}"/>
    <cellStyle name="Standard 13 9_BU&amp;IC" xfId="29732" xr:uid="{00000000-0005-0000-0000-0000DA9A0000}"/>
    <cellStyle name="Standard 13_5 year overview margin" xfId="37728" xr:uid="{00000000-0005-0000-0000-0000DB9A0000}"/>
    <cellStyle name="Standard 130" xfId="29733" xr:uid="{00000000-0005-0000-0000-0000DC9A0000}"/>
    <cellStyle name="Standard 131" xfId="29734" xr:uid="{00000000-0005-0000-0000-0000DD9A0000}"/>
    <cellStyle name="Standard 132" xfId="29735" xr:uid="{00000000-0005-0000-0000-0000DE9A0000}"/>
    <cellStyle name="Standard 133" xfId="29736" xr:uid="{00000000-0005-0000-0000-0000DF9A0000}"/>
    <cellStyle name="Standard 134" xfId="29737" xr:uid="{00000000-0005-0000-0000-0000E09A0000}"/>
    <cellStyle name="Standard 135" xfId="29738" xr:uid="{00000000-0005-0000-0000-0000E19A0000}"/>
    <cellStyle name="Standard 136" xfId="29739" xr:uid="{00000000-0005-0000-0000-0000E29A0000}"/>
    <cellStyle name="Standard 137" xfId="29740" xr:uid="{00000000-0005-0000-0000-0000E39A0000}"/>
    <cellStyle name="Standard 138" xfId="29741" xr:uid="{00000000-0005-0000-0000-0000E49A0000}"/>
    <cellStyle name="Standard 139" xfId="29742" xr:uid="{00000000-0005-0000-0000-0000E59A0000}"/>
    <cellStyle name="Standard 14" xfId="381" xr:uid="{00000000-0005-0000-0000-0000E69A0000}"/>
    <cellStyle name="Standard 14 10" xfId="29744" xr:uid="{00000000-0005-0000-0000-0000E79A0000}"/>
    <cellStyle name="Standard 14 11" xfId="29745" xr:uid="{00000000-0005-0000-0000-0000E89A0000}"/>
    <cellStyle name="Standard 14 12" xfId="29746" xr:uid="{00000000-0005-0000-0000-0000E99A0000}"/>
    <cellStyle name="Standard 14 13" xfId="29747" xr:uid="{00000000-0005-0000-0000-0000EA9A0000}"/>
    <cellStyle name="Standard 14 14" xfId="29748" xr:uid="{00000000-0005-0000-0000-0000EB9A0000}"/>
    <cellStyle name="Standard 14 15" xfId="29749" xr:uid="{00000000-0005-0000-0000-0000EC9A0000}"/>
    <cellStyle name="Standard 14 16" xfId="29750" xr:uid="{00000000-0005-0000-0000-0000ED9A0000}"/>
    <cellStyle name="Standard 14 17" xfId="29751" xr:uid="{00000000-0005-0000-0000-0000EE9A0000}"/>
    <cellStyle name="Standard 14 18" xfId="29743" xr:uid="{00000000-0005-0000-0000-0000EF9A0000}"/>
    <cellStyle name="Standard 14 2" xfId="29752" xr:uid="{00000000-0005-0000-0000-0000F09A0000}"/>
    <cellStyle name="Standard 14 2 2" xfId="29753" xr:uid="{00000000-0005-0000-0000-0000F19A0000}"/>
    <cellStyle name="Standard 14 2 2 2" xfId="29754" xr:uid="{00000000-0005-0000-0000-0000F29A0000}"/>
    <cellStyle name="Standard 14 2 2 3" xfId="29755" xr:uid="{00000000-0005-0000-0000-0000F39A0000}"/>
    <cellStyle name="Standard 14 2 2 4" xfId="29756" xr:uid="{00000000-0005-0000-0000-0000F49A0000}"/>
    <cellStyle name="Standard 14 2 2 5" xfId="29757" xr:uid="{00000000-0005-0000-0000-0000F59A0000}"/>
    <cellStyle name="Standard 14 2 2_BU&amp;IC" xfId="29758" xr:uid="{00000000-0005-0000-0000-0000F69A0000}"/>
    <cellStyle name="Standard 14 2 3" xfId="29759" xr:uid="{00000000-0005-0000-0000-0000F79A0000}"/>
    <cellStyle name="Standard 14 2 4" xfId="29760" xr:uid="{00000000-0005-0000-0000-0000F89A0000}"/>
    <cellStyle name="Standard 14 2 5" xfId="29761" xr:uid="{00000000-0005-0000-0000-0000F99A0000}"/>
    <cellStyle name="Standard 14 2 6" xfId="29762" xr:uid="{00000000-0005-0000-0000-0000FA9A0000}"/>
    <cellStyle name="Standard 14 2_BU&amp;IC" xfId="29763" xr:uid="{00000000-0005-0000-0000-0000FB9A0000}"/>
    <cellStyle name="Standard 14 3" xfId="29764" xr:uid="{00000000-0005-0000-0000-0000FC9A0000}"/>
    <cellStyle name="Standard 14 3 2" xfId="29765" xr:uid="{00000000-0005-0000-0000-0000FD9A0000}"/>
    <cellStyle name="Standard 14 3 3" xfId="29766" xr:uid="{00000000-0005-0000-0000-0000FE9A0000}"/>
    <cellStyle name="Standard 14 3 4" xfId="29767" xr:uid="{00000000-0005-0000-0000-0000FF9A0000}"/>
    <cellStyle name="Standard 14 3 5" xfId="29768" xr:uid="{00000000-0005-0000-0000-0000009B0000}"/>
    <cellStyle name="Standard 14 3_BU&amp;IC" xfId="29769" xr:uid="{00000000-0005-0000-0000-0000019B0000}"/>
    <cellStyle name="Standard 14 4" xfId="29770" xr:uid="{00000000-0005-0000-0000-0000029B0000}"/>
    <cellStyle name="Standard 14 4 2" xfId="29771" xr:uid="{00000000-0005-0000-0000-0000039B0000}"/>
    <cellStyle name="Standard 14 4 3" xfId="29772" xr:uid="{00000000-0005-0000-0000-0000049B0000}"/>
    <cellStyle name="Standard 14 4_BU&amp;IC" xfId="29773" xr:uid="{00000000-0005-0000-0000-0000059B0000}"/>
    <cellStyle name="Standard 14 5" xfId="29774" xr:uid="{00000000-0005-0000-0000-0000069B0000}"/>
    <cellStyle name="Standard 14 5 2" xfId="29775" xr:uid="{00000000-0005-0000-0000-0000079B0000}"/>
    <cellStyle name="Standard 14 5 3" xfId="29776" xr:uid="{00000000-0005-0000-0000-0000089B0000}"/>
    <cellStyle name="Standard 14 5_BU&amp;IC" xfId="29777" xr:uid="{00000000-0005-0000-0000-0000099B0000}"/>
    <cellStyle name="Standard 14 6" xfId="29778" xr:uid="{00000000-0005-0000-0000-00000A9B0000}"/>
    <cellStyle name="Standard 14 6 2" xfId="29779" xr:uid="{00000000-0005-0000-0000-00000B9B0000}"/>
    <cellStyle name="Standard 14 6 3" xfId="29780" xr:uid="{00000000-0005-0000-0000-00000C9B0000}"/>
    <cellStyle name="Standard 14 6_BU&amp;IC" xfId="29781" xr:uid="{00000000-0005-0000-0000-00000D9B0000}"/>
    <cellStyle name="Standard 14 7" xfId="29782" xr:uid="{00000000-0005-0000-0000-00000E9B0000}"/>
    <cellStyle name="Standard 14 7 2" xfId="29783" xr:uid="{00000000-0005-0000-0000-00000F9B0000}"/>
    <cellStyle name="Standard 14 7 3" xfId="29784" xr:uid="{00000000-0005-0000-0000-0000109B0000}"/>
    <cellStyle name="Standard 14 7 4" xfId="40009" xr:uid="{00000000-0005-0000-0000-0000119B0000}"/>
    <cellStyle name="Standard 14 7_BU&amp;IC" xfId="29785" xr:uid="{00000000-0005-0000-0000-0000129B0000}"/>
    <cellStyle name="Standard 14 8" xfId="29786" xr:uid="{00000000-0005-0000-0000-0000139B0000}"/>
    <cellStyle name="Standard 14 8 2" xfId="29787" xr:uid="{00000000-0005-0000-0000-0000149B0000}"/>
    <cellStyle name="Standard 14 8_BU&amp;IC" xfId="29788" xr:uid="{00000000-0005-0000-0000-0000159B0000}"/>
    <cellStyle name="Standard 14 9" xfId="29789" xr:uid="{00000000-0005-0000-0000-0000169B0000}"/>
    <cellStyle name="Standard 14_5 year overview margin" xfId="37731" xr:uid="{00000000-0005-0000-0000-0000179B0000}"/>
    <cellStyle name="Standard 140" xfId="29790" xr:uid="{00000000-0005-0000-0000-0000189B0000}"/>
    <cellStyle name="Standard 141" xfId="29791" xr:uid="{00000000-0005-0000-0000-0000199B0000}"/>
    <cellStyle name="Standard 142" xfId="29792" xr:uid="{00000000-0005-0000-0000-00001A9B0000}"/>
    <cellStyle name="Standard 143" xfId="29793" xr:uid="{00000000-0005-0000-0000-00001B9B0000}"/>
    <cellStyle name="Standard 144" xfId="29794" xr:uid="{00000000-0005-0000-0000-00001C9B0000}"/>
    <cellStyle name="Standard 145" xfId="29795" xr:uid="{00000000-0005-0000-0000-00001D9B0000}"/>
    <cellStyle name="Standard 146" xfId="29796" xr:uid="{00000000-0005-0000-0000-00001E9B0000}"/>
    <cellStyle name="Standard 147" xfId="29797" xr:uid="{00000000-0005-0000-0000-00001F9B0000}"/>
    <cellStyle name="Standard 148" xfId="29798" xr:uid="{00000000-0005-0000-0000-0000209B0000}"/>
    <cellStyle name="Standard 149" xfId="29799" xr:uid="{00000000-0005-0000-0000-0000219B0000}"/>
    <cellStyle name="Standard 15" xfId="382" xr:uid="{00000000-0005-0000-0000-0000229B0000}"/>
    <cellStyle name="Standard 15 10" xfId="29801" xr:uid="{00000000-0005-0000-0000-0000239B0000}"/>
    <cellStyle name="Standard 15 11" xfId="29802" xr:uid="{00000000-0005-0000-0000-0000249B0000}"/>
    <cellStyle name="Standard 15 12" xfId="29803" xr:uid="{00000000-0005-0000-0000-0000259B0000}"/>
    <cellStyle name="Standard 15 13" xfId="29804" xr:uid="{00000000-0005-0000-0000-0000269B0000}"/>
    <cellStyle name="Standard 15 14" xfId="29805" xr:uid="{00000000-0005-0000-0000-0000279B0000}"/>
    <cellStyle name="Standard 15 15" xfId="29806" xr:uid="{00000000-0005-0000-0000-0000289B0000}"/>
    <cellStyle name="Standard 15 16" xfId="29807" xr:uid="{00000000-0005-0000-0000-0000299B0000}"/>
    <cellStyle name="Standard 15 17" xfId="29808" xr:uid="{00000000-0005-0000-0000-00002A9B0000}"/>
    <cellStyle name="Standard 15 18" xfId="29800" xr:uid="{00000000-0005-0000-0000-00002B9B0000}"/>
    <cellStyle name="Standard 15 2" xfId="29809" xr:uid="{00000000-0005-0000-0000-00002C9B0000}"/>
    <cellStyle name="Standard 15 2 10" xfId="42162" xr:uid="{00000000-0005-0000-0000-00002D9B0000}"/>
    <cellStyle name="Standard 15 2 2" xfId="29810" xr:uid="{00000000-0005-0000-0000-00002E9B0000}"/>
    <cellStyle name="Standard 15 2 2 2" xfId="29811" xr:uid="{00000000-0005-0000-0000-00002F9B0000}"/>
    <cellStyle name="Standard 15 2 2 3" xfId="29812" xr:uid="{00000000-0005-0000-0000-0000309B0000}"/>
    <cellStyle name="Standard 15 2 2 4" xfId="29813" xr:uid="{00000000-0005-0000-0000-0000319B0000}"/>
    <cellStyle name="Standard 15 2 2 5" xfId="29814" xr:uid="{00000000-0005-0000-0000-0000329B0000}"/>
    <cellStyle name="Standard 15 2 2_BU&amp;IC" xfId="29815" xr:uid="{00000000-0005-0000-0000-0000339B0000}"/>
    <cellStyle name="Standard 15 2 3" xfId="29816" xr:uid="{00000000-0005-0000-0000-0000349B0000}"/>
    <cellStyle name="Standard 15 2 4" xfId="29817" xr:uid="{00000000-0005-0000-0000-0000359B0000}"/>
    <cellStyle name="Standard 15 2 5" xfId="29818" xr:uid="{00000000-0005-0000-0000-0000369B0000}"/>
    <cellStyle name="Standard 15 2 6" xfId="29819" xr:uid="{00000000-0005-0000-0000-0000379B0000}"/>
    <cellStyle name="Standard 15 2 7" xfId="40013" xr:uid="{00000000-0005-0000-0000-0000389B0000}"/>
    <cellStyle name="Standard 15 2 8" xfId="42224" xr:uid="{00000000-0005-0000-0000-0000399B0000}"/>
    <cellStyle name="Standard 15 2 9" xfId="41796" xr:uid="{00000000-0005-0000-0000-00003A9B0000}"/>
    <cellStyle name="Standard 15 2_BU&amp;IC" xfId="29820" xr:uid="{00000000-0005-0000-0000-00003B9B0000}"/>
    <cellStyle name="Standard 15 3" xfId="29821" xr:uid="{00000000-0005-0000-0000-00003C9B0000}"/>
    <cellStyle name="Standard 15 3 2" xfId="29822" xr:uid="{00000000-0005-0000-0000-00003D9B0000}"/>
    <cellStyle name="Standard 15 3 3" xfId="29823" xr:uid="{00000000-0005-0000-0000-00003E9B0000}"/>
    <cellStyle name="Standard 15 3 4" xfId="29824" xr:uid="{00000000-0005-0000-0000-00003F9B0000}"/>
    <cellStyle name="Standard 15 3 5" xfId="29825" xr:uid="{00000000-0005-0000-0000-0000409B0000}"/>
    <cellStyle name="Standard 15 3 6" xfId="40012" xr:uid="{00000000-0005-0000-0000-0000419B0000}"/>
    <cellStyle name="Standard 15 3_BU&amp;IC" xfId="29826" xr:uid="{00000000-0005-0000-0000-0000429B0000}"/>
    <cellStyle name="Standard 15 4" xfId="29827" xr:uid="{00000000-0005-0000-0000-0000439B0000}"/>
    <cellStyle name="Standard 15 4 2" xfId="29828" xr:uid="{00000000-0005-0000-0000-0000449B0000}"/>
    <cellStyle name="Standard 15 4 3" xfId="29829" xr:uid="{00000000-0005-0000-0000-0000459B0000}"/>
    <cellStyle name="Standard 15 4_BU&amp;IC" xfId="29830" xr:uid="{00000000-0005-0000-0000-0000469B0000}"/>
    <cellStyle name="Standard 15 5" xfId="29831" xr:uid="{00000000-0005-0000-0000-0000479B0000}"/>
    <cellStyle name="Standard 15 5 2" xfId="29832" xr:uid="{00000000-0005-0000-0000-0000489B0000}"/>
    <cellStyle name="Standard 15 5 3" xfId="29833" xr:uid="{00000000-0005-0000-0000-0000499B0000}"/>
    <cellStyle name="Standard 15 5_BU&amp;IC" xfId="29834" xr:uid="{00000000-0005-0000-0000-00004A9B0000}"/>
    <cellStyle name="Standard 15 6" xfId="29835" xr:uid="{00000000-0005-0000-0000-00004B9B0000}"/>
    <cellStyle name="Standard 15 6 2" xfId="29836" xr:uid="{00000000-0005-0000-0000-00004C9B0000}"/>
    <cellStyle name="Standard 15 6 3" xfId="29837" xr:uid="{00000000-0005-0000-0000-00004D9B0000}"/>
    <cellStyle name="Standard 15 6_BU&amp;IC" xfId="29838" xr:uid="{00000000-0005-0000-0000-00004E9B0000}"/>
    <cellStyle name="Standard 15 7" xfId="29839" xr:uid="{00000000-0005-0000-0000-00004F9B0000}"/>
    <cellStyle name="Standard 15 7 2" xfId="29840" xr:uid="{00000000-0005-0000-0000-0000509B0000}"/>
    <cellStyle name="Standard 15 7 3" xfId="29841" xr:uid="{00000000-0005-0000-0000-0000519B0000}"/>
    <cellStyle name="Standard 15 7_BU&amp;IC" xfId="29842" xr:uid="{00000000-0005-0000-0000-0000529B0000}"/>
    <cellStyle name="Standard 15 8" xfId="29843" xr:uid="{00000000-0005-0000-0000-0000539B0000}"/>
    <cellStyle name="Standard 15 8 2" xfId="29844" xr:uid="{00000000-0005-0000-0000-0000549B0000}"/>
    <cellStyle name="Standard 15 8_BU&amp;IC" xfId="29845" xr:uid="{00000000-0005-0000-0000-0000559B0000}"/>
    <cellStyle name="Standard 15 9" xfId="29846" xr:uid="{00000000-0005-0000-0000-0000569B0000}"/>
    <cellStyle name="Standard 15_5 year overview margin" xfId="37732" xr:uid="{00000000-0005-0000-0000-0000579B0000}"/>
    <cellStyle name="Standard 150" xfId="29847" xr:uid="{00000000-0005-0000-0000-0000589B0000}"/>
    <cellStyle name="Standard 151" xfId="29848" xr:uid="{00000000-0005-0000-0000-0000599B0000}"/>
    <cellStyle name="Standard 152" xfId="29849" xr:uid="{00000000-0005-0000-0000-00005A9B0000}"/>
    <cellStyle name="Standard 153" xfId="29850" xr:uid="{00000000-0005-0000-0000-00005B9B0000}"/>
    <cellStyle name="Standard 154" xfId="29851" xr:uid="{00000000-0005-0000-0000-00005C9B0000}"/>
    <cellStyle name="Standard 155" xfId="29852" xr:uid="{00000000-0005-0000-0000-00005D9B0000}"/>
    <cellStyle name="Standard 156" xfId="29853" xr:uid="{00000000-0005-0000-0000-00005E9B0000}"/>
    <cellStyle name="Standard 157" xfId="29854" xr:uid="{00000000-0005-0000-0000-00005F9B0000}"/>
    <cellStyle name="Standard 158" xfId="29855" xr:uid="{00000000-0005-0000-0000-0000609B0000}"/>
    <cellStyle name="Standard 159" xfId="29856" xr:uid="{00000000-0005-0000-0000-0000619B0000}"/>
    <cellStyle name="Standard 16" xfId="383" xr:uid="{00000000-0005-0000-0000-0000629B0000}"/>
    <cellStyle name="Standard 16 10" xfId="29858" xr:uid="{00000000-0005-0000-0000-0000639B0000}"/>
    <cellStyle name="Standard 16 11" xfId="29857" xr:uid="{00000000-0005-0000-0000-0000649B0000}"/>
    <cellStyle name="Standard 16 2" xfId="29859" xr:uid="{00000000-0005-0000-0000-0000659B0000}"/>
    <cellStyle name="Standard 16 2 10" xfId="29860" xr:uid="{00000000-0005-0000-0000-0000669B0000}"/>
    <cellStyle name="Standard 16 2 11" xfId="40015" xr:uid="{00000000-0005-0000-0000-0000679B0000}"/>
    <cellStyle name="Standard 16 2 2" xfId="29861" xr:uid="{00000000-0005-0000-0000-0000689B0000}"/>
    <cellStyle name="Standard 16 2 2 2" xfId="29862" xr:uid="{00000000-0005-0000-0000-0000699B0000}"/>
    <cellStyle name="Standard 16 2 2 3" xfId="40016" xr:uid="{00000000-0005-0000-0000-00006A9B0000}"/>
    <cellStyle name="Standard 16 2 2_BU&amp;IC" xfId="29863" xr:uid="{00000000-0005-0000-0000-00006B9B0000}"/>
    <cellStyle name="Standard 16 2 3" xfId="29864" xr:uid="{00000000-0005-0000-0000-00006C9B0000}"/>
    <cellStyle name="Standard 16 2 3 2" xfId="40017" xr:uid="{00000000-0005-0000-0000-00006D9B0000}"/>
    <cellStyle name="Standard 16 2 4" xfId="29865" xr:uid="{00000000-0005-0000-0000-00006E9B0000}"/>
    <cellStyle name="Standard 16 2 5" xfId="29866" xr:uid="{00000000-0005-0000-0000-00006F9B0000}"/>
    <cellStyle name="Standard 16 2 6" xfId="29867" xr:uid="{00000000-0005-0000-0000-0000709B0000}"/>
    <cellStyle name="Standard 16 2 7" xfId="29868" xr:uid="{00000000-0005-0000-0000-0000719B0000}"/>
    <cellStyle name="Standard 16 2 8" xfId="29869" xr:uid="{00000000-0005-0000-0000-0000729B0000}"/>
    <cellStyle name="Standard 16 2 9" xfId="29870" xr:uid="{00000000-0005-0000-0000-0000739B0000}"/>
    <cellStyle name="Standard 16 2_BU&amp;IC" xfId="29871" xr:uid="{00000000-0005-0000-0000-0000749B0000}"/>
    <cellStyle name="Standard 16 3" xfId="29872" xr:uid="{00000000-0005-0000-0000-0000759B0000}"/>
    <cellStyle name="Standard 16 3 2" xfId="29873" xr:uid="{00000000-0005-0000-0000-0000769B0000}"/>
    <cellStyle name="Standard 16 3_BU&amp;IC" xfId="29874" xr:uid="{00000000-0005-0000-0000-0000779B0000}"/>
    <cellStyle name="Standard 16 4" xfId="29875" xr:uid="{00000000-0005-0000-0000-0000789B0000}"/>
    <cellStyle name="Standard 16 5" xfId="29876" xr:uid="{00000000-0005-0000-0000-0000799B0000}"/>
    <cellStyle name="Standard 16 5 2" xfId="40018" xr:uid="{00000000-0005-0000-0000-00007A9B0000}"/>
    <cellStyle name="Standard 16 6" xfId="29877" xr:uid="{00000000-0005-0000-0000-00007B9B0000}"/>
    <cellStyle name="Standard 16 6 2" xfId="40019" xr:uid="{00000000-0005-0000-0000-00007C9B0000}"/>
    <cellStyle name="Standard 16 7" xfId="29878" xr:uid="{00000000-0005-0000-0000-00007D9B0000}"/>
    <cellStyle name="Standard 16 7 2" xfId="40014" xr:uid="{00000000-0005-0000-0000-00007E9B0000}"/>
    <cellStyle name="Standard 16 8" xfId="29879" xr:uid="{00000000-0005-0000-0000-00007F9B0000}"/>
    <cellStyle name="Standard 16 9" xfId="29880" xr:uid="{00000000-0005-0000-0000-0000809B0000}"/>
    <cellStyle name="Standard 16_5 year overview margin" xfId="37733" xr:uid="{00000000-0005-0000-0000-0000819B0000}"/>
    <cellStyle name="Standard 160" xfId="29881" xr:uid="{00000000-0005-0000-0000-0000829B0000}"/>
    <cellStyle name="Standard 161" xfId="29882" xr:uid="{00000000-0005-0000-0000-0000839B0000}"/>
    <cellStyle name="Standard 162" xfId="29883" xr:uid="{00000000-0005-0000-0000-0000849B0000}"/>
    <cellStyle name="Standard 163" xfId="29884" xr:uid="{00000000-0005-0000-0000-0000859B0000}"/>
    <cellStyle name="Standard 164" xfId="29885" xr:uid="{00000000-0005-0000-0000-0000869B0000}"/>
    <cellStyle name="Standard 165" xfId="29886" xr:uid="{00000000-0005-0000-0000-0000879B0000}"/>
    <cellStyle name="Standard 166" xfId="29887" xr:uid="{00000000-0005-0000-0000-0000889B0000}"/>
    <cellStyle name="Standard 167" xfId="29888" xr:uid="{00000000-0005-0000-0000-0000899B0000}"/>
    <cellStyle name="Standard 168" xfId="29889" xr:uid="{00000000-0005-0000-0000-00008A9B0000}"/>
    <cellStyle name="Standard 169" xfId="29890" xr:uid="{00000000-0005-0000-0000-00008B9B0000}"/>
    <cellStyle name="Standard 17" xfId="384" xr:uid="{00000000-0005-0000-0000-00008C9B0000}"/>
    <cellStyle name="Standard 17 10" xfId="29892" xr:uid="{00000000-0005-0000-0000-00008D9B0000}"/>
    <cellStyle name="Standard 17 11" xfId="29891" xr:uid="{00000000-0005-0000-0000-00008E9B0000}"/>
    <cellStyle name="Standard 17 2" xfId="29893" xr:uid="{00000000-0005-0000-0000-00008F9B0000}"/>
    <cellStyle name="Standard 17 2 2" xfId="29894" xr:uid="{00000000-0005-0000-0000-0000909B0000}"/>
    <cellStyle name="Standard 17 2 2 2" xfId="29895" xr:uid="{00000000-0005-0000-0000-0000919B0000}"/>
    <cellStyle name="Standard 17 2 2 3" xfId="40022" xr:uid="{00000000-0005-0000-0000-0000929B0000}"/>
    <cellStyle name="Standard 17 2 2_BU&amp;IC" xfId="29896" xr:uid="{00000000-0005-0000-0000-0000939B0000}"/>
    <cellStyle name="Standard 17 2 3" xfId="29897" xr:uid="{00000000-0005-0000-0000-0000949B0000}"/>
    <cellStyle name="Standard 17 2 3 2" xfId="40023" xr:uid="{00000000-0005-0000-0000-0000959B0000}"/>
    <cellStyle name="Standard 17 2 4" xfId="40021" xr:uid="{00000000-0005-0000-0000-0000969B0000}"/>
    <cellStyle name="Standard 17 2_BU&amp;IC" xfId="29898" xr:uid="{00000000-0005-0000-0000-0000979B0000}"/>
    <cellStyle name="Standard 17 3" xfId="29899" xr:uid="{00000000-0005-0000-0000-0000989B0000}"/>
    <cellStyle name="Standard 17 3 2" xfId="29900" xr:uid="{00000000-0005-0000-0000-0000999B0000}"/>
    <cellStyle name="Standard 17 3_BU&amp;IC" xfId="29901" xr:uid="{00000000-0005-0000-0000-00009A9B0000}"/>
    <cellStyle name="Standard 17 4" xfId="29902" xr:uid="{00000000-0005-0000-0000-00009B9B0000}"/>
    <cellStyle name="Standard 17 4 2" xfId="40024" xr:uid="{00000000-0005-0000-0000-00009C9B0000}"/>
    <cellStyle name="Standard 17 5" xfId="29903" xr:uid="{00000000-0005-0000-0000-00009D9B0000}"/>
    <cellStyle name="Standard 17 5 2" xfId="40025" xr:uid="{00000000-0005-0000-0000-00009E9B0000}"/>
    <cellStyle name="Standard 17 6" xfId="29904" xr:uid="{00000000-0005-0000-0000-00009F9B0000}"/>
    <cellStyle name="Standard 17 6 2" xfId="40026" xr:uid="{00000000-0005-0000-0000-0000A09B0000}"/>
    <cellStyle name="Standard 17 7" xfId="29905" xr:uid="{00000000-0005-0000-0000-0000A19B0000}"/>
    <cellStyle name="Standard 17 7 2" xfId="40027" xr:uid="{00000000-0005-0000-0000-0000A29B0000}"/>
    <cellStyle name="Standard 17 8" xfId="29906" xr:uid="{00000000-0005-0000-0000-0000A39B0000}"/>
    <cellStyle name="Standard 17 8 2" xfId="40020" xr:uid="{00000000-0005-0000-0000-0000A49B0000}"/>
    <cellStyle name="Standard 17 9" xfId="29907" xr:uid="{00000000-0005-0000-0000-0000A59B0000}"/>
    <cellStyle name="Standard 17_5 year overview margin" xfId="37734" xr:uid="{00000000-0005-0000-0000-0000A69B0000}"/>
    <cellStyle name="Standard 170" xfId="29908" xr:uid="{00000000-0005-0000-0000-0000A79B0000}"/>
    <cellStyle name="Standard 171" xfId="29909" xr:uid="{00000000-0005-0000-0000-0000A89B0000}"/>
    <cellStyle name="Standard 172" xfId="29910" xr:uid="{00000000-0005-0000-0000-0000A99B0000}"/>
    <cellStyle name="Standard 173" xfId="29911" xr:uid="{00000000-0005-0000-0000-0000AA9B0000}"/>
    <cellStyle name="Standard 174" xfId="29912" xr:uid="{00000000-0005-0000-0000-0000AB9B0000}"/>
    <cellStyle name="Standard 175" xfId="29913" xr:uid="{00000000-0005-0000-0000-0000AC9B0000}"/>
    <cellStyle name="Standard 176" xfId="29914" xr:uid="{00000000-0005-0000-0000-0000AD9B0000}"/>
    <cellStyle name="Standard 177" xfId="29915" xr:uid="{00000000-0005-0000-0000-0000AE9B0000}"/>
    <cellStyle name="Standard 178" xfId="29916" xr:uid="{00000000-0005-0000-0000-0000AF9B0000}"/>
    <cellStyle name="Standard 179" xfId="607" xr:uid="{00000000-0005-0000-0000-0000B09B0000}"/>
    <cellStyle name="Standard 18" xfId="385" xr:uid="{00000000-0005-0000-0000-0000B19B0000}"/>
    <cellStyle name="Standard 18 10" xfId="29918" xr:uid="{00000000-0005-0000-0000-0000B29B0000}"/>
    <cellStyle name="Standard 18 11" xfId="29917" xr:uid="{00000000-0005-0000-0000-0000B39B0000}"/>
    <cellStyle name="Standard 18 2" xfId="29919" xr:uid="{00000000-0005-0000-0000-0000B49B0000}"/>
    <cellStyle name="Standard 18 2 2" xfId="29920" xr:uid="{00000000-0005-0000-0000-0000B59B0000}"/>
    <cellStyle name="Standard 18 2 3" xfId="29921" xr:uid="{00000000-0005-0000-0000-0000B69B0000}"/>
    <cellStyle name="Standard 18 2_BU&amp;IC" xfId="29922" xr:uid="{00000000-0005-0000-0000-0000B79B0000}"/>
    <cellStyle name="Standard 18 3" xfId="29923" xr:uid="{00000000-0005-0000-0000-0000B89B0000}"/>
    <cellStyle name="Standard 18 3 2" xfId="29924" xr:uid="{00000000-0005-0000-0000-0000B99B0000}"/>
    <cellStyle name="Standard 18 3_BU&amp;IC" xfId="29925" xr:uid="{00000000-0005-0000-0000-0000BA9B0000}"/>
    <cellStyle name="Standard 18 4" xfId="29926" xr:uid="{00000000-0005-0000-0000-0000BB9B0000}"/>
    <cellStyle name="Standard 18 4 2" xfId="40029" xr:uid="{00000000-0005-0000-0000-0000BC9B0000}"/>
    <cellStyle name="Standard 18 5" xfId="29927" xr:uid="{00000000-0005-0000-0000-0000BD9B0000}"/>
    <cellStyle name="Standard 18 5 2" xfId="40030" xr:uid="{00000000-0005-0000-0000-0000BE9B0000}"/>
    <cellStyle name="Standard 18 6" xfId="29928" xr:uid="{00000000-0005-0000-0000-0000BF9B0000}"/>
    <cellStyle name="Standard 18 6 2" xfId="40028" xr:uid="{00000000-0005-0000-0000-0000C09B0000}"/>
    <cellStyle name="Standard 18 7" xfId="29929" xr:uid="{00000000-0005-0000-0000-0000C19B0000}"/>
    <cellStyle name="Standard 18 8" xfId="29930" xr:uid="{00000000-0005-0000-0000-0000C29B0000}"/>
    <cellStyle name="Standard 18 9" xfId="29931" xr:uid="{00000000-0005-0000-0000-0000C39B0000}"/>
    <cellStyle name="Standard 18_5 year overview margin" xfId="37735" xr:uid="{00000000-0005-0000-0000-0000C49B0000}"/>
    <cellStyle name="Standard 180" xfId="42502" xr:uid="{00000000-0005-0000-0000-0000C59B0000}"/>
    <cellStyle name="Standard 181" xfId="42538" xr:uid="{00000000-0005-0000-0000-0000C69B0000}"/>
    <cellStyle name="Standard 19" xfId="386" xr:uid="{00000000-0005-0000-0000-0000C79B0000}"/>
    <cellStyle name="Standard 19 10" xfId="29932" xr:uid="{00000000-0005-0000-0000-0000C89B0000}"/>
    <cellStyle name="Standard 19 2" xfId="29933" xr:uid="{00000000-0005-0000-0000-0000C99B0000}"/>
    <cellStyle name="Standard 19 2 2" xfId="29934" xr:uid="{00000000-0005-0000-0000-0000CA9B0000}"/>
    <cellStyle name="Standard 19 2 3" xfId="40032" xr:uid="{00000000-0005-0000-0000-0000CB9B0000}"/>
    <cellStyle name="Standard 19 2_BU&amp;IC" xfId="29935" xr:uid="{00000000-0005-0000-0000-0000CC9B0000}"/>
    <cellStyle name="Standard 19 3" xfId="29936" xr:uid="{00000000-0005-0000-0000-0000CD9B0000}"/>
    <cellStyle name="Standard 19 3 2" xfId="29937" xr:uid="{00000000-0005-0000-0000-0000CE9B0000}"/>
    <cellStyle name="Standard 19 3_BU&amp;IC" xfId="29938" xr:uid="{00000000-0005-0000-0000-0000CF9B0000}"/>
    <cellStyle name="Standard 19 4" xfId="29939" xr:uid="{00000000-0005-0000-0000-0000D09B0000}"/>
    <cellStyle name="Standard 19 4 2" xfId="40033" xr:uid="{00000000-0005-0000-0000-0000D19B0000}"/>
    <cellStyle name="Standard 19 5" xfId="29940" xr:uid="{00000000-0005-0000-0000-0000D29B0000}"/>
    <cellStyle name="Standard 19 5 2" xfId="40031" xr:uid="{00000000-0005-0000-0000-0000D39B0000}"/>
    <cellStyle name="Standard 19 6" xfId="29941" xr:uid="{00000000-0005-0000-0000-0000D49B0000}"/>
    <cellStyle name="Standard 19 7" xfId="29942" xr:uid="{00000000-0005-0000-0000-0000D59B0000}"/>
    <cellStyle name="Standard 19 8" xfId="29943" xr:uid="{00000000-0005-0000-0000-0000D69B0000}"/>
    <cellStyle name="Standard 19 9" xfId="29944" xr:uid="{00000000-0005-0000-0000-0000D79B0000}"/>
    <cellStyle name="Standard 19_5 year overview margin" xfId="37736" xr:uid="{00000000-0005-0000-0000-0000D89B0000}"/>
    <cellStyle name="Standard 2" xfId="387" xr:uid="{00000000-0005-0000-0000-0000D99B0000}"/>
    <cellStyle name="Standard 2 10" xfId="388" xr:uid="{00000000-0005-0000-0000-0000DA9B0000}"/>
    <cellStyle name="Standard 2 10 2" xfId="29945" xr:uid="{00000000-0005-0000-0000-0000DB9B0000}"/>
    <cellStyle name="Standard 2 10 2 2" xfId="40036" xr:uid="{00000000-0005-0000-0000-0000DC9B0000}"/>
    <cellStyle name="Standard 2 10 3" xfId="40035" xr:uid="{00000000-0005-0000-0000-0000DD9B0000}"/>
    <cellStyle name="Standard 2 10_Folie 3" xfId="40037" xr:uid="{00000000-0005-0000-0000-0000DE9B0000}"/>
    <cellStyle name="Standard 2 100" xfId="29946" xr:uid="{00000000-0005-0000-0000-0000DF9B0000}"/>
    <cellStyle name="Standard 2 101" xfId="29947" xr:uid="{00000000-0005-0000-0000-0000E09B0000}"/>
    <cellStyle name="Standard 2 11" xfId="589" xr:uid="{00000000-0005-0000-0000-0000E19B0000}"/>
    <cellStyle name="Standard 2 11 2" xfId="29949" xr:uid="{00000000-0005-0000-0000-0000E29B0000}"/>
    <cellStyle name="Standard 2 11 3" xfId="29948" xr:uid="{00000000-0005-0000-0000-0000E39B0000}"/>
    <cellStyle name="Standard 2 11_5 year overview margin" xfId="37737" xr:uid="{00000000-0005-0000-0000-0000E49B0000}"/>
    <cellStyle name="Standard 2 12" xfId="29950" xr:uid="{00000000-0005-0000-0000-0000E59B0000}"/>
    <cellStyle name="Standard 2 13" xfId="29951" xr:uid="{00000000-0005-0000-0000-0000E69B0000}"/>
    <cellStyle name="Standard 2 13 2" xfId="40034" xr:uid="{00000000-0005-0000-0000-0000E79B0000}"/>
    <cellStyle name="Standard 2 14" xfId="29952" xr:uid="{00000000-0005-0000-0000-0000E89B0000}"/>
    <cellStyle name="Standard 2 14 2" xfId="29953" xr:uid="{00000000-0005-0000-0000-0000E99B0000}"/>
    <cellStyle name="Standard 2 14 3" xfId="40039" xr:uid="{00000000-0005-0000-0000-0000EA9B0000}"/>
    <cellStyle name="Standard 2 14_BU&amp;IC" xfId="29954" xr:uid="{00000000-0005-0000-0000-0000EB9B0000}"/>
    <cellStyle name="Standard 2 15" xfId="29955" xr:uid="{00000000-0005-0000-0000-0000EC9B0000}"/>
    <cellStyle name="Standard 2 16" xfId="29956" xr:uid="{00000000-0005-0000-0000-0000ED9B0000}"/>
    <cellStyle name="Standard 2 17" xfId="29957" xr:uid="{00000000-0005-0000-0000-0000EE9B0000}"/>
    <cellStyle name="Standard 2 18" xfId="29958" xr:uid="{00000000-0005-0000-0000-0000EF9B0000}"/>
    <cellStyle name="Standard 2 19" xfId="29959" xr:uid="{00000000-0005-0000-0000-0000F09B0000}"/>
    <cellStyle name="Standard 2 2" xfId="389" xr:uid="{00000000-0005-0000-0000-0000F19B0000}"/>
    <cellStyle name="Standard 2 2 10" xfId="29960" xr:uid="{00000000-0005-0000-0000-0000F29B0000}"/>
    <cellStyle name="Standard 2 2 11" xfId="29961" xr:uid="{00000000-0005-0000-0000-0000F39B0000}"/>
    <cellStyle name="Standard 2 2 12" xfId="37858" xr:uid="{00000000-0005-0000-0000-0000F49B0000}"/>
    <cellStyle name="Standard 2 2 13" xfId="42534" xr:uid="{00000000-0005-0000-0000-0000F59B0000}"/>
    <cellStyle name="Standard 2 2 2" xfId="390" xr:uid="{00000000-0005-0000-0000-0000F69B0000}"/>
    <cellStyle name="Standard 2 2 2 10" xfId="29962" xr:uid="{00000000-0005-0000-0000-0000F79B0000}"/>
    <cellStyle name="Standard 2 2 2 11" xfId="37859" xr:uid="{00000000-0005-0000-0000-0000F89B0000}"/>
    <cellStyle name="Standard 2 2 2 12" xfId="42535" xr:uid="{00000000-0005-0000-0000-0000F99B0000}"/>
    <cellStyle name="Standard 2 2 2 2" xfId="29963" xr:uid="{00000000-0005-0000-0000-0000FA9B0000}"/>
    <cellStyle name="Standard 2 2 2 2 10" xfId="41780" xr:uid="{00000000-0005-0000-0000-0000FB9B0000}"/>
    <cellStyle name="Standard 2 2 2 2 2" xfId="29964" xr:uid="{00000000-0005-0000-0000-0000FC9B0000}"/>
    <cellStyle name="Standard 2 2 2 2 2 10" xfId="41771" xr:uid="{00000000-0005-0000-0000-0000FD9B0000}"/>
    <cellStyle name="Standard 2 2 2 2 2 2" xfId="29965" xr:uid="{00000000-0005-0000-0000-0000FE9B0000}"/>
    <cellStyle name="Standard 2 2 2 2 2 2 2" xfId="29966" xr:uid="{00000000-0005-0000-0000-0000FF9B0000}"/>
    <cellStyle name="Standard 2 2 2 2 2 2 2 2" xfId="29967" xr:uid="{00000000-0005-0000-0000-0000009C0000}"/>
    <cellStyle name="Standard 2 2 2 2 2 2 2_BU&amp;IC" xfId="29968" xr:uid="{00000000-0005-0000-0000-0000019C0000}"/>
    <cellStyle name="Standard 2 2 2 2 2 2 3" xfId="29969" xr:uid="{00000000-0005-0000-0000-0000029C0000}"/>
    <cellStyle name="Standard 2 2 2 2 2 2_BU&amp;IC" xfId="29970" xr:uid="{00000000-0005-0000-0000-0000039C0000}"/>
    <cellStyle name="Standard 2 2 2 2 2 3" xfId="29971" xr:uid="{00000000-0005-0000-0000-0000049C0000}"/>
    <cellStyle name="Standard 2 2 2 2 2 3 2" xfId="29972" xr:uid="{00000000-0005-0000-0000-0000059C0000}"/>
    <cellStyle name="Standard 2 2 2 2 2 3_BU&amp;IC" xfId="29973" xr:uid="{00000000-0005-0000-0000-0000069C0000}"/>
    <cellStyle name="Standard 2 2 2 2 2 4" xfId="29974" xr:uid="{00000000-0005-0000-0000-0000079C0000}"/>
    <cellStyle name="Standard 2 2 2 2 2 5" xfId="40043" xr:uid="{00000000-0005-0000-0000-0000089C0000}"/>
    <cellStyle name="Standard 2 2 2 2 2 6" xfId="42229" xr:uid="{00000000-0005-0000-0000-0000099C0000}"/>
    <cellStyle name="Standard 2 2 2 2 2 7" xfId="38533" xr:uid="{00000000-0005-0000-0000-00000A9C0000}"/>
    <cellStyle name="Standard 2 2 2 2 2 8" xfId="42272" xr:uid="{00000000-0005-0000-0000-00000B9C0000}"/>
    <cellStyle name="Standard 2 2 2 2 2 9" xfId="42337" xr:uid="{00000000-0005-0000-0000-00000C9C0000}"/>
    <cellStyle name="Standard 2 2 2 2 2_BU&amp;IC" xfId="29975" xr:uid="{00000000-0005-0000-0000-00000D9C0000}"/>
    <cellStyle name="Standard 2 2 2 2 3" xfId="29976" xr:uid="{00000000-0005-0000-0000-00000E9C0000}"/>
    <cellStyle name="Standard 2 2 2 2 3 2" xfId="29977" xr:uid="{00000000-0005-0000-0000-00000F9C0000}"/>
    <cellStyle name="Standard 2 2 2 2 3 2 2" xfId="29978" xr:uid="{00000000-0005-0000-0000-0000109C0000}"/>
    <cellStyle name="Standard 2 2 2 2 3 2_BU&amp;IC" xfId="29979" xr:uid="{00000000-0005-0000-0000-0000119C0000}"/>
    <cellStyle name="Standard 2 2 2 2 3 3" xfId="29980" xr:uid="{00000000-0005-0000-0000-0000129C0000}"/>
    <cellStyle name="Standard 2 2 2 2 3 4" xfId="40044" xr:uid="{00000000-0005-0000-0000-0000139C0000}"/>
    <cellStyle name="Standard 2 2 2 2 3 5" xfId="42230" xr:uid="{00000000-0005-0000-0000-0000149C0000}"/>
    <cellStyle name="Standard 2 2 2 2 3 6" xfId="41789" xr:uid="{00000000-0005-0000-0000-0000159C0000}"/>
    <cellStyle name="Standard 2 2 2 2 3 7" xfId="42244" xr:uid="{00000000-0005-0000-0000-0000169C0000}"/>
    <cellStyle name="Standard 2 2 2 2 3 8" xfId="42490" xr:uid="{00000000-0005-0000-0000-0000179C0000}"/>
    <cellStyle name="Standard 2 2 2 2 3 9" xfId="42427" xr:uid="{00000000-0005-0000-0000-0000189C0000}"/>
    <cellStyle name="Standard 2 2 2 2 3_BU&amp;IC" xfId="29981" xr:uid="{00000000-0005-0000-0000-0000199C0000}"/>
    <cellStyle name="Standard 2 2 2 2 4" xfId="29982" xr:uid="{00000000-0005-0000-0000-00001A9C0000}"/>
    <cellStyle name="Standard 2 2 2 2 4 2" xfId="29983" xr:uid="{00000000-0005-0000-0000-00001B9C0000}"/>
    <cellStyle name="Standard 2 2 2 2 4 3" xfId="40042" xr:uid="{00000000-0005-0000-0000-00001C9C0000}"/>
    <cellStyle name="Standard 2 2 2 2 4_BU&amp;IC" xfId="29984" xr:uid="{00000000-0005-0000-0000-00001D9C0000}"/>
    <cellStyle name="Standard 2 2 2 2 5" xfId="29985" xr:uid="{00000000-0005-0000-0000-00001E9C0000}"/>
    <cellStyle name="Standard 2 2 2 2 5 2" xfId="41717" xr:uid="{00000000-0005-0000-0000-00001F9C0000}"/>
    <cellStyle name="Standard 2 2 2 2 5 3" xfId="41043" xr:uid="{00000000-0005-0000-0000-0000209C0000}"/>
    <cellStyle name="Standard 2 2 2 2 6" xfId="41267" xr:uid="{00000000-0005-0000-0000-0000219C0000}"/>
    <cellStyle name="Standard 2 2 2 2 7" xfId="38115" xr:uid="{00000000-0005-0000-0000-0000229C0000}"/>
    <cellStyle name="Standard 2 2 2 2 8" xfId="37803" xr:uid="{00000000-0005-0000-0000-0000239C0000}"/>
    <cellStyle name="Standard 2 2 2 2 9" xfId="42266" xr:uid="{00000000-0005-0000-0000-0000249C0000}"/>
    <cellStyle name="Standard 2 2 2 2_BU&amp;IC" xfId="29986" xr:uid="{00000000-0005-0000-0000-0000259C0000}"/>
    <cellStyle name="Standard 2 2 2 3" xfId="29987" xr:uid="{00000000-0005-0000-0000-0000269C0000}"/>
    <cellStyle name="Standard 2 2 2 3 10" xfId="42248" xr:uid="{00000000-0005-0000-0000-0000279C0000}"/>
    <cellStyle name="Standard 2 2 2 3 2" xfId="29988" xr:uid="{00000000-0005-0000-0000-0000289C0000}"/>
    <cellStyle name="Standard 2 2 2 3 2 10" xfId="42499" xr:uid="{00000000-0005-0000-0000-0000299C0000}"/>
    <cellStyle name="Standard 2 2 2 3 2 2" xfId="29989" xr:uid="{00000000-0005-0000-0000-00002A9C0000}"/>
    <cellStyle name="Standard 2 2 2 3 2 2 2" xfId="29990" xr:uid="{00000000-0005-0000-0000-00002B9C0000}"/>
    <cellStyle name="Standard 2 2 2 3 2 2 2 2" xfId="29991" xr:uid="{00000000-0005-0000-0000-00002C9C0000}"/>
    <cellStyle name="Standard 2 2 2 3 2 2 2_BU&amp;IC" xfId="29992" xr:uid="{00000000-0005-0000-0000-00002D9C0000}"/>
    <cellStyle name="Standard 2 2 2 3 2 2 3" xfId="29993" xr:uid="{00000000-0005-0000-0000-00002E9C0000}"/>
    <cellStyle name="Standard 2 2 2 3 2 2_BU&amp;IC" xfId="29994" xr:uid="{00000000-0005-0000-0000-00002F9C0000}"/>
    <cellStyle name="Standard 2 2 2 3 2 3" xfId="29995" xr:uid="{00000000-0005-0000-0000-0000309C0000}"/>
    <cellStyle name="Standard 2 2 2 3 2 3 2" xfId="29996" xr:uid="{00000000-0005-0000-0000-0000319C0000}"/>
    <cellStyle name="Standard 2 2 2 3 2 3_BU&amp;IC" xfId="29997" xr:uid="{00000000-0005-0000-0000-0000329C0000}"/>
    <cellStyle name="Standard 2 2 2 3 2 4" xfId="29998" xr:uid="{00000000-0005-0000-0000-0000339C0000}"/>
    <cellStyle name="Standard 2 2 2 3 2 5" xfId="40045" xr:uid="{00000000-0005-0000-0000-0000349C0000}"/>
    <cellStyle name="Standard 2 2 2 3 2 6" xfId="42231" xr:uid="{00000000-0005-0000-0000-0000359C0000}"/>
    <cellStyle name="Standard 2 2 2 3 2 7" xfId="41792" xr:uid="{00000000-0005-0000-0000-0000369C0000}"/>
    <cellStyle name="Standard 2 2 2 3 2 8" xfId="42164" xr:uid="{00000000-0005-0000-0000-0000379C0000}"/>
    <cellStyle name="Standard 2 2 2 3 2 9" xfId="42294" xr:uid="{00000000-0005-0000-0000-0000389C0000}"/>
    <cellStyle name="Standard 2 2 2 3 2_BU&amp;IC" xfId="29999" xr:uid="{00000000-0005-0000-0000-0000399C0000}"/>
    <cellStyle name="Standard 2 2 2 3 3" xfId="30000" xr:uid="{00000000-0005-0000-0000-00003A9C0000}"/>
    <cellStyle name="Standard 2 2 2 3 3 2" xfId="30001" xr:uid="{00000000-0005-0000-0000-00003B9C0000}"/>
    <cellStyle name="Standard 2 2 2 3 3 2 2" xfId="30002" xr:uid="{00000000-0005-0000-0000-00003C9C0000}"/>
    <cellStyle name="Standard 2 2 2 3 3 2 3" xfId="40047" xr:uid="{00000000-0005-0000-0000-00003D9C0000}"/>
    <cellStyle name="Standard 2 2 2 3 3 2_BU&amp;IC" xfId="30003" xr:uid="{00000000-0005-0000-0000-00003E9C0000}"/>
    <cellStyle name="Standard 2 2 2 3 3 3" xfId="30004" xr:uid="{00000000-0005-0000-0000-00003F9C0000}"/>
    <cellStyle name="Standard 2 2 2 3 3 3 2" xfId="40048" xr:uid="{00000000-0005-0000-0000-0000409C0000}"/>
    <cellStyle name="Standard 2 2 2 3 3 4" xfId="40046" xr:uid="{00000000-0005-0000-0000-0000419C0000}"/>
    <cellStyle name="Standard 2 2 2 3 3_BU&amp;IC" xfId="30005" xr:uid="{00000000-0005-0000-0000-0000429C0000}"/>
    <cellStyle name="Standard 2 2 2 3 4" xfId="30006" xr:uid="{00000000-0005-0000-0000-0000439C0000}"/>
    <cellStyle name="Standard 2 2 2 3 4 2" xfId="30007" xr:uid="{00000000-0005-0000-0000-0000449C0000}"/>
    <cellStyle name="Standard 2 2 2 3 4 2 2" xfId="30008" xr:uid="{00000000-0005-0000-0000-0000459C0000}"/>
    <cellStyle name="Standard 2 2 2 3 4 2_BU&amp;IC" xfId="30009" xr:uid="{00000000-0005-0000-0000-0000469C0000}"/>
    <cellStyle name="Standard 2 2 2 3 4 3" xfId="30010" xr:uid="{00000000-0005-0000-0000-0000479C0000}"/>
    <cellStyle name="Standard 2 2 2 3 4 4" xfId="40049" xr:uid="{00000000-0005-0000-0000-0000489C0000}"/>
    <cellStyle name="Standard 2 2 2 3 4 5" xfId="42232" xr:uid="{00000000-0005-0000-0000-0000499C0000}"/>
    <cellStyle name="Standard 2 2 2 3 4 6" xfId="42371" xr:uid="{00000000-0005-0000-0000-00004A9C0000}"/>
    <cellStyle name="Standard 2 2 2 3 4 7" xfId="42165" xr:uid="{00000000-0005-0000-0000-00004B9C0000}"/>
    <cellStyle name="Standard 2 2 2 3 4 8" xfId="37794" xr:uid="{00000000-0005-0000-0000-00004C9C0000}"/>
    <cellStyle name="Standard 2 2 2 3 4 9" xfId="42399" xr:uid="{00000000-0005-0000-0000-00004D9C0000}"/>
    <cellStyle name="Standard 2 2 2 3 4_BU&amp;IC" xfId="30011" xr:uid="{00000000-0005-0000-0000-00004E9C0000}"/>
    <cellStyle name="Standard 2 2 2 3 5" xfId="30012" xr:uid="{00000000-0005-0000-0000-00004F9C0000}"/>
    <cellStyle name="Standard 2 2 2 3 5 2" xfId="30013" xr:uid="{00000000-0005-0000-0000-0000509C0000}"/>
    <cellStyle name="Standard 2 2 2 3 5_BU&amp;IC" xfId="30014" xr:uid="{00000000-0005-0000-0000-0000519C0000}"/>
    <cellStyle name="Standard 2 2 2 3 6" xfId="30015" xr:uid="{00000000-0005-0000-0000-0000529C0000}"/>
    <cellStyle name="Standard 2 2 2 3 6 2" xfId="41718" xr:uid="{00000000-0005-0000-0000-0000539C0000}"/>
    <cellStyle name="Standard 2 2 2 3 6 3" xfId="41044" xr:uid="{00000000-0005-0000-0000-0000549C0000}"/>
    <cellStyle name="Standard 2 2 2 3 7" xfId="41363" xr:uid="{00000000-0005-0000-0000-0000559C0000}"/>
    <cellStyle name="Standard 2 2 2 3 8" xfId="38221" xr:uid="{00000000-0005-0000-0000-0000569C0000}"/>
    <cellStyle name="Standard 2 2 2 3 9" xfId="38572" xr:uid="{00000000-0005-0000-0000-0000579C0000}"/>
    <cellStyle name="Standard 2 2 2 3_BU&amp;IC" xfId="30016" xr:uid="{00000000-0005-0000-0000-0000589C0000}"/>
    <cellStyle name="Standard 2 2 2 4" xfId="30017" xr:uid="{00000000-0005-0000-0000-0000599C0000}"/>
    <cellStyle name="Standard 2 2 2 4 10" xfId="41795" xr:uid="{00000000-0005-0000-0000-00005A9C0000}"/>
    <cellStyle name="Standard 2 2 2 4 2" xfId="30018" xr:uid="{00000000-0005-0000-0000-00005B9C0000}"/>
    <cellStyle name="Standard 2 2 2 4 2 2" xfId="30019" xr:uid="{00000000-0005-0000-0000-00005C9C0000}"/>
    <cellStyle name="Standard 2 2 2 4 2 2 2" xfId="30020" xr:uid="{00000000-0005-0000-0000-00005D9C0000}"/>
    <cellStyle name="Standard 2 2 2 4 2 2_BU&amp;IC" xfId="30021" xr:uid="{00000000-0005-0000-0000-00005E9C0000}"/>
    <cellStyle name="Standard 2 2 2 4 2 3" xfId="30022" xr:uid="{00000000-0005-0000-0000-00005F9C0000}"/>
    <cellStyle name="Standard 2 2 2 4 2_BU&amp;IC" xfId="30023" xr:uid="{00000000-0005-0000-0000-0000609C0000}"/>
    <cellStyle name="Standard 2 2 2 4 3" xfId="30024" xr:uid="{00000000-0005-0000-0000-0000619C0000}"/>
    <cellStyle name="Standard 2 2 2 4 3 2" xfId="30025" xr:uid="{00000000-0005-0000-0000-0000629C0000}"/>
    <cellStyle name="Standard 2 2 2 4 3_BU&amp;IC" xfId="30026" xr:uid="{00000000-0005-0000-0000-0000639C0000}"/>
    <cellStyle name="Standard 2 2 2 4 4" xfId="30027" xr:uid="{00000000-0005-0000-0000-0000649C0000}"/>
    <cellStyle name="Standard 2 2 2 4 5" xfId="40050" xr:uid="{00000000-0005-0000-0000-0000659C0000}"/>
    <cellStyle name="Standard 2 2 2 4 6" xfId="42233" xr:uid="{00000000-0005-0000-0000-0000669C0000}"/>
    <cellStyle name="Standard 2 2 2 4 7" xfId="42410" xr:uid="{00000000-0005-0000-0000-0000679C0000}"/>
    <cellStyle name="Standard 2 2 2 4 8" xfId="38400" xr:uid="{00000000-0005-0000-0000-0000689C0000}"/>
    <cellStyle name="Standard 2 2 2 4 9" xfId="42485" xr:uid="{00000000-0005-0000-0000-0000699C0000}"/>
    <cellStyle name="Standard 2 2 2 4_BU&amp;IC" xfId="30028" xr:uid="{00000000-0005-0000-0000-00006A9C0000}"/>
    <cellStyle name="Standard 2 2 2 5" xfId="30029" xr:uid="{00000000-0005-0000-0000-00006B9C0000}"/>
    <cellStyle name="Standard 2 2 2 5 2" xfId="30030" xr:uid="{00000000-0005-0000-0000-00006C9C0000}"/>
    <cellStyle name="Standard 2 2 2 5 2 2" xfId="30031" xr:uid="{00000000-0005-0000-0000-00006D9C0000}"/>
    <cellStyle name="Standard 2 2 2 5 2_BU&amp;IC" xfId="30032" xr:uid="{00000000-0005-0000-0000-00006E9C0000}"/>
    <cellStyle name="Standard 2 2 2 5 3" xfId="30033" xr:uid="{00000000-0005-0000-0000-00006F9C0000}"/>
    <cellStyle name="Standard 2 2 2 5 4" xfId="40051" xr:uid="{00000000-0005-0000-0000-0000709C0000}"/>
    <cellStyle name="Standard 2 2 2 5 5" xfId="42234" xr:uid="{00000000-0005-0000-0000-0000719C0000}"/>
    <cellStyle name="Standard 2 2 2 5 6" xfId="42444" xr:uid="{00000000-0005-0000-0000-0000729C0000}"/>
    <cellStyle name="Standard 2 2 2 5 7" xfId="42381" xr:uid="{00000000-0005-0000-0000-0000739C0000}"/>
    <cellStyle name="Standard 2 2 2 5 8" xfId="42215" xr:uid="{00000000-0005-0000-0000-0000749C0000}"/>
    <cellStyle name="Standard 2 2 2 5 9" xfId="42498" xr:uid="{00000000-0005-0000-0000-0000759C0000}"/>
    <cellStyle name="Standard 2 2 2 5_BU&amp;IC" xfId="30034" xr:uid="{00000000-0005-0000-0000-0000769C0000}"/>
    <cellStyle name="Standard 2 2 2 6" xfId="30035" xr:uid="{00000000-0005-0000-0000-0000779C0000}"/>
    <cellStyle name="Standard 2 2 2 6 2" xfId="30036" xr:uid="{00000000-0005-0000-0000-0000789C0000}"/>
    <cellStyle name="Standard 2 2 2 6 3" xfId="40041" xr:uid="{00000000-0005-0000-0000-0000799C0000}"/>
    <cellStyle name="Standard 2 2 2 6_BU&amp;IC" xfId="30037" xr:uid="{00000000-0005-0000-0000-00007A9C0000}"/>
    <cellStyle name="Standard 2 2 2 7" xfId="30038" xr:uid="{00000000-0005-0000-0000-00007B9C0000}"/>
    <cellStyle name="Standard 2 2 2 7 2" xfId="41466" xr:uid="{00000000-0005-0000-0000-00007C9C0000}"/>
    <cellStyle name="Standard 2 2 2 7 3" xfId="40787" xr:uid="{00000000-0005-0000-0000-00007D9C0000}"/>
    <cellStyle name="Standard 2 2 2 8" xfId="30039" xr:uid="{00000000-0005-0000-0000-00007E9C0000}"/>
    <cellStyle name="Standard 2 2 2 8 2" xfId="37990" xr:uid="{00000000-0005-0000-0000-00007F9C0000}"/>
    <cellStyle name="Standard 2 2 2 9" xfId="30040" xr:uid="{00000000-0005-0000-0000-0000809C0000}"/>
    <cellStyle name="Standard 2 2 2 9 2" xfId="41171" xr:uid="{00000000-0005-0000-0000-0000819C0000}"/>
    <cellStyle name="Standard 2 2 2_5 year overview margin" xfId="37738" xr:uid="{00000000-0005-0000-0000-0000829C0000}"/>
    <cellStyle name="Standard 2 2 3" xfId="590" xr:uid="{00000000-0005-0000-0000-0000839C0000}"/>
    <cellStyle name="Standard 2 2 3 2" xfId="30042" xr:uid="{00000000-0005-0000-0000-0000849C0000}"/>
    <cellStyle name="Standard 2 2 3 2 10" xfId="39935" xr:uid="{00000000-0005-0000-0000-0000859C0000}"/>
    <cellStyle name="Standard 2 2 3 2 2" xfId="30043" xr:uid="{00000000-0005-0000-0000-0000869C0000}"/>
    <cellStyle name="Standard 2 2 3 2 2 2" xfId="30044" xr:uid="{00000000-0005-0000-0000-0000879C0000}"/>
    <cellStyle name="Standard 2 2 3 2 2 2 2" xfId="30045" xr:uid="{00000000-0005-0000-0000-0000889C0000}"/>
    <cellStyle name="Standard 2 2 3 2 2 2_BU&amp;IC" xfId="30046" xr:uid="{00000000-0005-0000-0000-0000899C0000}"/>
    <cellStyle name="Standard 2 2 3 2 2 3" xfId="30047" xr:uid="{00000000-0005-0000-0000-00008A9C0000}"/>
    <cellStyle name="Standard 2 2 3 2 2_BU&amp;IC" xfId="30048" xr:uid="{00000000-0005-0000-0000-00008B9C0000}"/>
    <cellStyle name="Standard 2 2 3 2 3" xfId="30049" xr:uid="{00000000-0005-0000-0000-00008C9C0000}"/>
    <cellStyle name="Standard 2 2 3 2 3 2" xfId="30050" xr:uid="{00000000-0005-0000-0000-00008D9C0000}"/>
    <cellStyle name="Standard 2 2 3 2 3_BU&amp;IC" xfId="30051" xr:uid="{00000000-0005-0000-0000-00008E9C0000}"/>
    <cellStyle name="Standard 2 2 3 2 4" xfId="30052" xr:uid="{00000000-0005-0000-0000-00008F9C0000}"/>
    <cellStyle name="Standard 2 2 3 2 5" xfId="40052" xr:uid="{00000000-0005-0000-0000-0000909C0000}"/>
    <cellStyle name="Standard 2 2 3 2 6" xfId="42235" xr:uid="{00000000-0005-0000-0000-0000919C0000}"/>
    <cellStyle name="Standard 2 2 3 2 7" xfId="42354" xr:uid="{00000000-0005-0000-0000-0000929C0000}"/>
    <cellStyle name="Standard 2 2 3 2 8" xfId="42471" xr:uid="{00000000-0005-0000-0000-0000939C0000}"/>
    <cellStyle name="Standard 2 2 3 2 9" xfId="37847" xr:uid="{00000000-0005-0000-0000-0000949C0000}"/>
    <cellStyle name="Standard 2 2 3 2_BU&amp;IC" xfId="30053" xr:uid="{00000000-0005-0000-0000-0000959C0000}"/>
    <cellStyle name="Standard 2 2 3 3" xfId="30054" xr:uid="{00000000-0005-0000-0000-0000969C0000}"/>
    <cellStyle name="Standard 2 2 3 3 2" xfId="30055" xr:uid="{00000000-0005-0000-0000-0000979C0000}"/>
    <cellStyle name="Standard 2 2 3 3 2 2" xfId="30056" xr:uid="{00000000-0005-0000-0000-0000989C0000}"/>
    <cellStyle name="Standard 2 2 3 3 2_BU&amp;IC" xfId="30057" xr:uid="{00000000-0005-0000-0000-0000999C0000}"/>
    <cellStyle name="Standard 2 2 3 3 3" xfId="30058" xr:uid="{00000000-0005-0000-0000-00009A9C0000}"/>
    <cellStyle name="Standard 2 2 3 3 4" xfId="40053" xr:uid="{00000000-0005-0000-0000-00009B9C0000}"/>
    <cellStyle name="Standard 2 2 3 3 5" xfId="42236" xr:uid="{00000000-0005-0000-0000-00009C9C0000}"/>
    <cellStyle name="Standard 2 2 3 3 6" xfId="41791" xr:uid="{00000000-0005-0000-0000-00009D9C0000}"/>
    <cellStyle name="Standard 2 2 3 3 7" xfId="42339" xr:uid="{00000000-0005-0000-0000-00009E9C0000}"/>
    <cellStyle name="Standard 2 2 3 3 8" xfId="42223" xr:uid="{00000000-0005-0000-0000-00009F9C0000}"/>
    <cellStyle name="Standard 2 2 3 3 9" xfId="42022" xr:uid="{00000000-0005-0000-0000-0000A09C0000}"/>
    <cellStyle name="Standard 2 2 3 3_BU&amp;IC" xfId="30059" xr:uid="{00000000-0005-0000-0000-0000A19C0000}"/>
    <cellStyle name="Standard 2 2 3 4" xfId="30060" xr:uid="{00000000-0005-0000-0000-0000A29C0000}"/>
    <cellStyle name="Standard 2 2 3 4 2" xfId="30061" xr:uid="{00000000-0005-0000-0000-0000A39C0000}"/>
    <cellStyle name="Standard 2 2 3 4_BU&amp;IC" xfId="30062" xr:uid="{00000000-0005-0000-0000-0000A49C0000}"/>
    <cellStyle name="Standard 2 2 3 5" xfId="30063" xr:uid="{00000000-0005-0000-0000-0000A59C0000}"/>
    <cellStyle name="Standard 2 2 3 6" xfId="30041" xr:uid="{00000000-0005-0000-0000-0000A69C0000}"/>
    <cellStyle name="Standard 2 2 3_5 year overview margin" xfId="37739" xr:uid="{00000000-0005-0000-0000-0000A79C0000}"/>
    <cellStyle name="Standard 2 2 4" xfId="30064" xr:uid="{00000000-0005-0000-0000-0000A89C0000}"/>
    <cellStyle name="Standard 2 2 4 10" xfId="42267" xr:uid="{00000000-0005-0000-0000-0000A99C0000}"/>
    <cellStyle name="Standard 2 2 4 2" xfId="30065" xr:uid="{00000000-0005-0000-0000-0000AA9C0000}"/>
    <cellStyle name="Standard 2 2 4 2 10" xfId="42179" xr:uid="{00000000-0005-0000-0000-0000AB9C0000}"/>
    <cellStyle name="Standard 2 2 4 2 2" xfId="30066" xr:uid="{00000000-0005-0000-0000-0000AC9C0000}"/>
    <cellStyle name="Standard 2 2 4 2 2 2" xfId="30067" xr:uid="{00000000-0005-0000-0000-0000AD9C0000}"/>
    <cellStyle name="Standard 2 2 4 2 2 2 2" xfId="30068" xr:uid="{00000000-0005-0000-0000-0000AE9C0000}"/>
    <cellStyle name="Standard 2 2 4 2 2 2_BU&amp;IC" xfId="30069" xr:uid="{00000000-0005-0000-0000-0000AF9C0000}"/>
    <cellStyle name="Standard 2 2 4 2 2 3" xfId="30070" xr:uid="{00000000-0005-0000-0000-0000B09C0000}"/>
    <cellStyle name="Standard 2 2 4 2 2_BU&amp;IC" xfId="30071" xr:uid="{00000000-0005-0000-0000-0000B19C0000}"/>
    <cellStyle name="Standard 2 2 4 2 3" xfId="30072" xr:uid="{00000000-0005-0000-0000-0000B29C0000}"/>
    <cellStyle name="Standard 2 2 4 2 3 2" xfId="30073" xr:uid="{00000000-0005-0000-0000-0000B39C0000}"/>
    <cellStyle name="Standard 2 2 4 2 3_BU&amp;IC" xfId="30074" xr:uid="{00000000-0005-0000-0000-0000B49C0000}"/>
    <cellStyle name="Standard 2 2 4 2 4" xfId="30075" xr:uid="{00000000-0005-0000-0000-0000B59C0000}"/>
    <cellStyle name="Standard 2 2 4 2 5" xfId="40054" xr:uid="{00000000-0005-0000-0000-0000B69C0000}"/>
    <cellStyle name="Standard 2 2 4 2 6" xfId="42237" xr:uid="{00000000-0005-0000-0000-0000B79C0000}"/>
    <cellStyle name="Standard 2 2 4 2 7" xfId="41790" xr:uid="{00000000-0005-0000-0000-0000B89C0000}"/>
    <cellStyle name="Standard 2 2 4 2 8" xfId="42246" xr:uid="{00000000-0005-0000-0000-0000B99C0000}"/>
    <cellStyle name="Standard 2 2 4 2 9" xfId="42484" xr:uid="{00000000-0005-0000-0000-0000BA9C0000}"/>
    <cellStyle name="Standard 2 2 4 2_BU&amp;IC" xfId="30076" xr:uid="{00000000-0005-0000-0000-0000BB9C0000}"/>
    <cellStyle name="Standard 2 2 4 3" xfId="30077" xr:uid="{00000000-0005-0000-0000-0000BC9C0000}"/>
    <cellStyle name="Standard 2 2 4 3 2" xfId="30078" xr:uid="{00000000-0005-0000-0000-0000BD9C0000}"/>
    <cellStyle name="Standard 2 2 4 3 2 2" xfId="30079" xr:uid="{00000000-0005-0000-0000-0000BE9C0000}"/>
    <cellStyle name="Standard 2 2 4 3 2_BU&amp;IC" xfId="30080" xr:uid="{00000000-0005-0000-0000-0000BF9C0000}"/>
    <cellStyle name="Standard 2 2 4 3 3" xfId="30081" xr:uid="{00000000-0005-0000-0000-0000C09C0000}"/>
    <cellStyle name="Standard 2 2 4 3 4" xfId="40055" xr:uid="{00000000-0005-0000-0000-0000C19C0000}"/>
    <cellStyle name="Standard 2 2 4 3 5" xfId="42238" xr:uid="{00000000-0005-0000-0000-0000C29C0000}"/>
    <cellStyle name="Standard 2 2 4 3 6" xfId="42395" xr:uid="{00000000-0005-0000-0000-0000C39C0000}"/>
    <cellStyle name="Standard 2 2 4 3 7" xfId="42166" xr:uid="{00000000-0005-0000-0000-0000C49C0000}"/>
    <cellStyle name="Standard 2 2 4 3 8" xfId="42214" xr:uid="{00000000-0005-0000-0000-0000C59C0000}"/>
    <cellStyle name="Standard 2 2 4 3 9" xfId="42226" xr:uid="{00000000-0005-0000-0000-0000C69C0000}"/>
    <cellStyle name="Standard 2 2 4 3_BU&amp;IC" xfId="30082" xr:uid="{00000000-0005-0000-0000-0000C79C0000}"/>
    <cellStyle name="Standard 2 2 4 4" xfId="30083" xr:uid="{00000000-0005-0000-0000-0000C89C0000}"/>
    <cellStyle name="Standard 2 2 4 4 2" xfId="30084" xr:uid="{00000000-0005-0000-0000-0000C99C0000}"/>
    <cellStyle name="Standard 2 2 4 4 2 2" xfId="30085" xr:uid="{00000000-0005-0000-0000-0000CA9C0000}"/>
    <cellStyle name="Standard 2 2 4 4 2_BU&amp;IC" xfId="30086" xr:uid="{00000000-0005-0000-0000-0000CB9C0000}"/>
    <cellStyle name="Standard 2 2 4 4 3" xfId="30087" xr:uid="{00000000-0005-0000-0000-0000CC9C0000}"/>
    <cellStyle name="Standard 2 2 4 4 4" xfId="40056" xr:uid="{00000000-0005-0000-0000-0000CD9C0000}"/>
    <cellStyle name="Standard 2 2 4 4 5" xfId="42239" xr:uid="{00000000-0005-0000-0000-0000CE9C0000}"/>
    <cellStyle name="Standard 2 2 4 4 6" xfId="42443" xr:uid="{00000000-0005-0000-0000-0000CF9C0000}"/>
    <cellStyle name="Standard 2 2 4 4 7" xfId="38478" xr:uid="{00000000-0005-0000-0000-0000D09C0000}"/>
    <cellStyle name="Standard 2 2 4 4 8" xfId="41946" xr:uid="{00000000-0005-0000-0000-0000D19C0000}"/>
    <cellStyle name="Standard 2 2 4 4 9" xfId="42247" xr:uid="{00000000-0005-0000-0000-0000D29C0000}"/>
    <cellStyle name="Standard 2 2 4 4_BU&amp;IC" xfId="30088" xr:uid="{00000000-0005-0000-0000-0000D39C0000}"/>
    <cellStyle name="Standard 2 2 4 5" xfId="30089" xr:uid="{00000000-0005-0000-0000-0000D49C0000}"/>
    <cellStyle name="Standard 2 2 4 5 2" xfId="30090" xr:uid="{00000000-0005-0000-0000-0000D59C0000}"/>
    <cellStyle name="Standard 2 2 4 5_BU&amp;IC" xfId="30091" xr:uid="{00000000-0005-0000-0000-0000D69C0000}"/>
    <cellStyle name="Standard 2 2 4 6" xfId="30092" xr:uid="{00000000-0005-0000-0000-0000D79C0000}"/>
    <cellStyle name="Standard 2 2 4 6 2" xfId="41719" xr:uid="{00000000-0005-0000-0000-0000D89C0000}"/>
    <cellStyle name="Standard 2 2 4 6 3" xfId="41045" xr:uid="{00000000-0005-0000-0000-0000D99C0000}"/>
    <cellStyle name="Standard 2 2 4 7" xfId="41266" xr:uid="{00000000-0005-0000-0000-0000DA9C0000}"/>
    <cellStyle name="Standard 2 2 4 8" xfId="38114" xr:uid="{00000000-0005-0000-0000-0000DB9C0000}"/>
    <cellStyle name="Standard 2 2 4 9" xfId="37804" xr:uid="{00000000-0005-0000-0000-0000DC9C0000}"/>
    <cellStyle name="Standard 2 2 4_BU&amp;IC" xfId="30093" xr:uid="{00000000-0005-0000-0000-0000DD9C0000}"/>
    <cellStyle name="Standard 2 2 5" xfId="30094" xr:uid="{00000000-0005-0000-0000-0000DE9C0000}"/>
    <cellStyle name="Standard 2 2 5 2" xfId="30095" xr:uid="{00000000-0005-0000-0000-0000DF9C0000}"/>
    <cellStyle name="Standard 2 2 5 2 2" xfId="30096" xr:uid="{00000000-0005-0000-0000-0000E09C0000}"/>
    <cellStyle name="Standard 2 2 5 2 2 2" xfId="41720" xr:uid="{00000000-0005-0000-0000-0000E19C0000}"/>
    <cellStyle name="Standard 2 2 5 2 3" xfId="41046" xr:uid="{00000000-0005-0000-0000-0000E29C0000}"/>
    <cellStyle name="Standard 2 2 5 2_BU&amp;IC" xfId="30097" xr:uid="{00000000-0005-0000-0000-0000E39C0000}"/>
    <cellStyle name="Standard 2 2 5 3" xfId="30098" xr:uid="{00000000-0005-0000-0000-0000E49C0000}"/>
    <cellStyle name="Standard 2 2 5 3 2" xfId="41362" xr:uid="{00000000-0005-0000-0000-0000E59C0000}"/>
    <cellStyle name="Standard 2 2 5 4" xfId="38220" xr:uid="{00000000-0005-0000-0000-0000E69C0000}"/>
    <cellStyle name="Standard 2 2 5_BU&amp;IC" xfId="30099" xr:uid="{00000000-0005-0000-0000-0000E79C0000}"/>
    <cellStyle name="Standard 2 2 6" xfId="30100" xr:uid="{00000000-0005-0000-0000-0000E89C0000}"/>
    <cellStyle name="Standard 2 2 6 2" xfId="30101" xr:uid="{00000000-0005-0000-0000-0000E99C0000}"/>
    <cellStyle name="Standard 2 2 6 2 2" xfId="30102" xr:uid="{00000000-0005-0000-0000-0000EA9C0000}"/>
    <cellStyle name="Standard 2 2 6 2_BU&amp;IC" xfId="30103" xr:uid="{00000000-0005-0000-0000-0000EB9C0000}"/>
    <cellStyle name="Standard 2 2 6 3" xfId="30104" xr:uid="{00000000-0005-0000-0000-0000EC9C0000}"/>
    <cellStyle name="Standard 2 2 6 4" xfId="40040" xr:uid="{00000000-0005-0000-0000-0000ED9C0000}"/>
    <cellStyle name="Standard 2 2 6 5" xfId="42228" xr:uid="{00000000-0005-0000-0000-0000EE9C0000}"/>
    <cellStyle name="Standard 2 2 6 6" xfId="41794" xr:uid="{00000000-0005-0000-0000-0000EF9C0000}"/>
    <cellStyle name="Standard 2 2 6 7" xfId="42163" xr:uid="{00000000-0005-0000-0000-0000F09C0000}"/>
    <cellStyle name="Standard 2 2 6 8" xfId="40075" xr:uid="{00000000-0005-0000-0000-0000F19C0000}"/>
    <cellStyle name="Standard 2 2 6 9" xfId="42459" xr:uid="{00000000-0005-0000-0000-0000F29C0000}"/>
    <cellStyle name="Standard 2 2 6_BU&amp;IC" xfId="30105" xr:uid="{00000000-0005-0000-0000-0000F39C0000}"/>
    <cellStyle name="Standard 2 2 7" xfId="30106" xr:uid="{00000000-0005-0000-0000-0000F49C0000}"/>
    <cellStyle name="Standard 2 2 7 2" xfId="30107" xr:uid="{00000000-0005-0000-0000-0000F59C0000}"/>
    <cellStyle name="Standard 2 2 7 2 2" xfId="41465" xr:uid="{00000000-0005-0000-0000-0000F69C0000}"/>
    <cellStyle name="Standard 2 2 7 3" xfId="40786" xr:uid="{00000000-0005-0000-0000-0000F79C0000}"/>
    <cellStyle name="Standard 2 2 7_BU&amp;IC" xfId="30108" xr:uid="{00000000-0005-0000-0000-0000F89C0000}"/>
    <cellStyle name="Standard 2 2 8" xfId="30109" xr:uid="{00000000-0005-0000-0000-0000F99C0000}"/>
    <cellStyle name="Standard 2 2 8 2" xfId="30110" xr:uid="{00000000-0005-0000-0000-0000FA9C0000}"/>
    <cellStyle name="Standard 2 2 8 3" xfId="37989" xr:uid="{00000000-0005-0000-0000-0000FB9C0000}"/>
    <cellStyle name="Standard 2 2 8_BU&amp;IC" xfId="30111" xr:uid="{00000000-0005-0000-0000-0000FC9C0000}"/>
    <cellStyle name="Standard 2 2 9" xfId="30112" xr:uid="{00000000-0005-0000-0000-0000FD9C0000}"/>
    <cellStyle name="Standard 2 2 9 2" xfId="41170" xr:uid="{00000000-0005-0000-0000-0000FE9C0000}"/>
    <cellStyle name="Standard 2 2_1036" xfId="30113" xr:uid="{00000000-0005-0000-0000-0000FF9C0000}"/>
    <cellStyle name="Standard 2 20" xfId="30114" xr:uid="{00000000-0005-0000-0000-0000009D0000}"/>
    <cellStyle name="Standard 2 21" xfId="30115" xr:uid="{00000000-0005-0000-0000-0000019D0000}"/>
    <cellStyle name="Standard 2 22" xfId="30116" xr:uid="{00000000-0005-0000-0000-0000029D0000}"/>
    <cellStyle name="Standard 2 23" xfId="30117" xr:uid="{00000000-0005-0000-0000-0000039D0000}"/>
    <cellStyle name="Standard 2 24" xfId="30118" xr:uid="{00000000-0005-0000-0000-0000049D0000}"/>
    <cellStyle name="Standard 2 25" xfId="30119" xr:uid="{00000000-0005-0000-0000-0000059D0000}"/>
    <cellStyle name="Standard 2 26" xfId="30120" xr:uid="{00000000-0005-0000-0000-0000069D0000}"/>
    <cellStyle name="Standard 2 27" xfId="30121" xr:uid="{00000000-0005-0000-0000-0000079D0000}"/>
    <cellStyle name="Standard 2 28" xfId="30122" xr:uid="{00000000-0005-0000-0000-0000089D0000}"/>
    <cellStyle name="Standard 2 29" xfId="30123" xr:uid="{00000000-0005-0000-0000-0000099D0000}"/>
    <cellStyle name="Standard 2 3" xfId="391" xr:uid="{00000000-0005-0000-0000-00000A9D0000}"/>
    <cellStyle name="Standard 2 3 2" xfId="591" xr:uid="{00000000-0005-0000-0000-00000B9D0000}"/>
    <cellStyle name="Standard 2 3 2 2" xfId="30125" xr:uid="{00000000-0005-0000-0000-00000C9D0000}"/>
    <cellStyle name="Standard 2 3 2 3" xfId="30126" xr:uid="{00000000-0005-0000-0000-00000D9D0000}"/>
    <cellStyle name="Standard 2 3 2 4" xfId="30124" xr:uid="{00000000-0005-0000-0000-00000E9D0000}"/>
    <cellStyle name="Standard 2 3 2_5 year overview margin" xfId="37740" xr:uid="{00000000-0005-0000-0000-00000F9D0000}"/>
    <cellStyle name="Standard 2 3 3" xfId="30127" xr:uid="{00000000-0005-0000-0000-0000109D0000}"/>
    <cellStyle name="Standard 2 3_1036" xfId="30128" xr:uid="{00000000-0005-0000-0000-0000119D0000}"/>
    <cellStyle name="Standard 2 30" xfId="30129" xr:uid="{00000000-0005-0000-0000-0000129D0000}"/>
    <cellStyle name="Standard 2 31" xfId="30130" xr:uid="{00000000-0005-0000-0000-0000139D0000}"/>
    <cellStyle name="Standard 2 32" xfId="30131" xr:uid="{00000000-0005-0000-0000-0000149D0000}"/>
    <cellStyle name="Standard 2 33" xfId="30132" xr:uid="{00000000-0005-0000-0000-0000159D0000}"/>
    <cellStyle name="Standard 2 34" xfId="30133" xr:uid="{00000000-0005-0000-0000-0000169D0000}"/>
    <cellStyle name="Standard 2 35" xfId="30134" xr:uid="{00000000-0005-0000-0000-0000179D0000}"/>
    <cellStyle name="Standard 2 36" xfId="30135" xr:uid="{00000000-0005-0000-0000-0000189D0000}"/>
    <cellStyle name="Standard 2 37" xfId="30136" xr:uid="{00000000-0005-0000-0000-0000199D0000}"/>
    <cellStyle name="Standard 2 38" xfId="30137" xr:uid="{00000000-0005-0000-0000-00001A9D0000}"/>
    <cellStyle name="Standard 2 39" xfId="30138" xr:uid="{00000000-0005-0000-0000-00001B9D0000}"/>
    <cellStyle name="Standard 2 4" xfId="392" xr:uid="{00000000-0005-0000-0000-00001C9D0000}"/>
    <cellStyle name="Standard 2 4 10" xfId="42536" xr:uid="{00000000-0005-0000-0000-00001D9D0000}"/>
    <cellStyle name="Standard 2 4 2" xfId="393" xr:uid="{00000000-0005-0000-0000-00001E9D0000}"/>
    <cellStyle name="Standard 2 4 2 10" xfId="42504" xr:uid="{00000000-0005-0000-0000-00001F9D0000}"/>
    <cellStyle name="Standard 2 4 2 2" xfId="30139" xr:uid="{00000000-0005-0000-0000-0000209D0000}"/>
    <cellStyle name="Standard 2 4 2 2 2" xfId="40059" xr:uid="{00000000-0005-0000-0000-0000219D0000}"/>
    <cellStyle name="Standard 2 4 2 2 3" xfId="41047" xr:uid="{00000000-0005-0000-0000-0000229D0000}"/>
    <cellStyle name="Standard 2 4 2 2 3 2" xfId="41721" xr:uid="{00000000-0005-0000-0000-0000239D0000}"/>
    <cellStyle name="Standard 2 4 2 2 4" xfId="41269" xr:uid="{00000000-0005-0000-0000-0000249D0000}"/>
    <cellStyle name="Standard 2 4 2 2 5" xfId="38117" xr:uid="{00000000-0005-0000-0000-0000259D0000}"/>
    <cellStyle name="Standard 2 4 2 2_Investoren" xfId="41141" xr:uid="{00000000-0005-0000-0000-0000269D0000}"/>
    <cellStyle name="Standard 2 4 2 3" xfId="38223" xr:uid="{00000000-0005-0000-0000-0000279D0000}"/>
    <cellStyle name="Standard 2 4 2 3 2" xfId="41048" xr:uid="{00000000-0005-0000-0000-0000289D0000}"/>
    <cellStyle name="Standard 2 4 2 3 2 2" xfId="41722" xr:uid="{00000000-0005-0000-0000-0000299D0000}"/>
    <cellStyle name="Standard 2 4 2 3 3" xfId="41365" xr:uid="{00000000-0005-0000-0000-00002A9D0000}"/>
    <cellStyle name="Standard 2 4 2 3_Investoren" xfId="41142" xr:uid="{00000000-0005-0000-0000-00002B9D0000}"/>
    <cellStyle name="Standard 2 4 2 4" xfId="40058" xr:uid="{00000000-0005-0000-0000-00002C9D0000}"/>
    <cellStyle name="Standard 2 4 2 5" xfId="40789" xr:uid="{00000000-0005-0000-0000-00002D9D0000}"/>
    <cellStyle name="Standard 2 4 2 5 2" xfId="41468" xr:uid="{00000000-0005-0000-0000-00002E9D0000}"/>
    <cellStyle name="Standard 2 4 2 6" xfId="37992" xr:uid="{00000000-0005-0000-0000-00002F9D0000}"/>
    <cellStyle name="Standard 2 4 2 7" xfId="41173" xr:uid="{00000000-0005-0000-0000-0000309D0000}"/>
    <cellStyle name="Standard 2 4 2 8" xfId="37861" xr:uid="{00000000-0005-0000-0000-0000319D0000}"/>
    <cellStyle name="Standard 2 4 2 9" xfId="42537" xr:uid="{00000000-0005-0000-0000-0000329D0000}"/>
    <cellStyle name="Standard 2 4 2_AuftBest_Div" xfId="38338" xr:uid="{00000000-0005-0000-0000-0000339D0000}"/>
    <cellStyle name="Standard 2 4 3" xfId="681" xr:uid="{00000000-0005-0000-0000-0000349D0000}"/>
    <cellStyle name="Standard 2 4 3 2" xfId="40060" xr:uid="{00000000-0005-0000-0000-0000359D0000}"/>
    <cellStyle name="Standard 2 4 3 3" xfId="41049" xr:uid="{00000000-0005-0000-0000-0000369D0000}"/>
    <cellStyle name="Standard 2 4 3 3 2" xfId="41723" xr:uid="{00000000-0005-0000-0000-0000379D0000}"/>
    <cellStyle name="Standard 2 4 3 4" xfId="41268" xr:uid="{00000000-0005-0000-0000-0000389D0000}"/>
    <cellStyle name="Standard 2 4 3 5" xfId="38116" xr:uid="{00000000-0005-0000-0000-0000399D0000}"/>
    <cellStyle name="Standard 2 4 3_Investoren" xfId="41143" xr:uid="{00000000-0005-0000-0000-00003A9D0000}"/>
    <cellStyle name="Standard 2 4 4" xfId="38222" xr:uid="{00000000-0005-0000-0000-00003B9D0000}"/>
    <cellStyle name="Standard 2 4 4 2" xfId="41050" xr:uid="{00000000-0005-0000-0000-00003C9D0000}"/>
    <cellStyle name="Standard 2 4 4 2 2" xfId="41724" xr:uid="{00000000-0005-0000-0000-00003D9D0000}"/>
    <cellStyle name="Standard 2 4 4 3" xfId="41364" xr:uid="{00000000-0005-0000-0000-00003E9D0000}"/>
    <cellStyle name="Standard 2 4 4_Investoren" xfId="41144" xr:uid="{00000000-0005-0000-0000-00003F9D0000}"/>
    <cellStyle name="Standard 2 4 5" xfId="40057" xr:uid="{00000000-0005-0000-0000-0000409D0000}"/>
    <cellStyle name="Standard 2 4 6" xfId="40788" xr:uid="{00000000-0005-0000-0000-0000419D0000}"/>
    <cellStyle name="Standard 2 4 6 2" xfId="41467" xr:uid="{00000000-0005-0000-0000-0000429D0000}"/>
    <cellStyle name="Standard 2 4 7" xfId="37991" xr:uid="{00000000-0005-0000-0000-0000439D0000}"/>
    <cellStyle name="Standard 2 4 8" xfId="41172" xr:uid="{00000000-0005-0000-0000-0000449D0000}"/>
    <cellStyle name="Standard 2 4 9" xfId="37860" xr:uid="{00000000-0005-0000-0000-0000459D0000}"/>
    <cellStyle name="Standard 2 4_1036" xfId="30140" xr:uid="{00000000-0005-0000-0000-0000469D0000}"/>
    <cellStyle name="Standard 2 40" xfId="30141" xr:uid="{00000000-0005-0000-0000-0000479D0000}"/>
    <cellStyle name="Standard 2 41" xfId="30142" xr:uid="{00000000-0005-0000-0000-0000489D0000}"/>
    <cellStyle name="Standard 2 42" xfId="30143" xr:uid="{00000000-0005-0000-0000-0000499D0000}"/>
    <cellStyle name="Standard 2 43" xfId="30144" xr:uid="{00000000-0005-0000-0000-00004A9D0000}"/>
    <cellStyle name="Standard 2 44" xfId="30145" xr:uid="{00000000-0005-0000-0000-00004B9D0000}"/>
    <cellStyle name="Standard 2 45" xfId="30146" xr:uid="{00000000-0005-0000-0000-00004C9D0000}"/>
    <cellStyle name="Standard 2 46" xfId="30147" xr:uid="{00000000-0005-0000-0000-00004D9D0000}"/>
    <cellStyle name="Standard 2 47" xfId="30148" xr:uid="{00000000-0005-0000-0000-00004E9D0000}"/>
    <cellStyle name="Standard 2 48" xfId="30149" xr:uid="{00000000-0005-0000-0000-00004F9D0000}"/>
    <cellStyle name="Standard 2 49" xfId="30150" xr:uid="{00000000-0005-0000-0000-0000509D0000}"/>
    <cellStyle name="Standard 2 5" xfId="394" xr:uid="{00000000-0005-0000-0000-0000519D0000}"/>
    <cellStyle name="Standard 2 5 2" xfId="592" xr:uid="{00000000-0005-0000-0000-0000529D0000}"/>
    <cellStyle name="Standard 2 5 2 2" xfId="30151" xr:uid="{00000000-0005-0000-0000-0000539D0000}"/>
    <cellStyle name="Standard 2 5_1036" xfId="30152" xr:uid="{00000000-0005-0000-0000-0000549D0000}"/>
    <cellStyle name="Standard 2 50" xfId="30153" xr:uid="{00000000-0005-0000-0000-0000559D0000}"/>
    <cellStyle name="Standard 2 51" xfId="30154" xr:uid="{00000000-0005-0000-0000-0000569D0000}"/>
    <cellStyle name="Standard 2 52" xfId="30155" xr:uid="{00000000-0005-0000-0000-0000579D0000}"/>
    <cellStyle name="Standard 2 53" xfId="30156" xr:uid="{00000000-0005-0000-0000-0000589D0000}"/>
    <cellStyle name="Standard 2 54" xfId="30157" xr:uid="{00000000-0005-0000-0000-0000599D0000}"/>
    <cellStyle name="Standard 2 55" xfId="30158" xr:uid="{00000000-0005-0000-0000-00005A9D0000}"/>
    <cellStyle name="Standard 2 56" xfId="30159" xr:uid="{00000000-0005-0000-0000-00005B9D0000}"/>
    <cellStyle name="Standard 2 57" xfId="30160" xr:uid="{00000000-0005-0000-0000-00005C9D0000}"/>
    <cellStyle name="Standard 2 58" xfId="30161" xr:uid="{00000000-0005-0000-0000-00005D9D0000}"/>
    <cellStyle name="Standard 2 59" xfId="30162" xr:uid="{00000000-0005-0000-0000-00005E9D0000}"/>
    <cellStyle name="Standard 2 6" xfId="395" xr:uid="{00000000-0005-0000-0000-00005F9D0000}"/>
    <cellStyle name="Standard 2 6 2" xfId="593" xr:uid="{00000000-0005-0000-0000-0000609D0000}"/>
    <cellStyle name="Standard 2 6 2 2" xfId="30163" xr:uid="{00000000-0005-0000-0000-0000619D0000}"/>
    <cellStyle name="Standard 2 6_1036" xfId="30164" xr:uid="{00000000-0005-0000-0000-0000629D0000}"/>
    <cellStyle name="Standard 2 60" xfId="30165" xr:uid="{00000000-0005-0000-0000-0000639D0000}"/>
    <cellStyle name="Standard 2 61" xfId="30166" xr:uid="{00000000-0005-0000-0000-0000649D0000}"/>
    <cellStyle name="Standard 2 62" xfId="30167" xr:uid="{00000000-0005-0000-0000-0000659D0000}"/>
    <cellStyle name="Standard 2 63" xfId="30168" xr:uid="{00000000-0005-0000-0000-0000669D0000}"/>
    <cellStyle name="Standard 2 64" xfId="30169" xr:uid="{00000000-0005-0000-0000-0000679D0000}"/>
    <cellStyle name="Standard 2 65" xfId="30170" xr:uid="{00000000-0005-0000-0000-0000689D0000}"/>
    <cellStyle name="Standard 2 66" xfId="30171" xr:uid="{00000000-0005-0000-0000-0000699D0000}"/>
    <cellStyle name="Standard 2 67" xfId="30172" xr:uid="{00000000-0005-0000-0000-00006A9D0000}"/>
    <cellStyle name="Standard 2 68" xfId="30173" xr:uid="{00000000-0005-0000-0000-00006B9D0000}"/>
    <cellStyle name="Standard 2 69" xfId="30174" xr:uid="{00000000-0005-0000-0000-00006C9D0000}"/>
    <cellStyle name="Standard 2 7" xfId="396" xr:uid="{00000000-0005-0000-0000-00006D9D0000}"/>
    <cellStyle name="Standard 2 7 2" xfId="594" xr:uid="{00000000-0005-0000-0000-00006E9D0000}"/>
    <cellStyle name="Standard 2 7 2 2" xfId="30175" xr:uid="{00000000-0005-0000-0000-00006F9D0000}"/>
    <cellStyle name="Standard 2 7 2 3" xfId="40062" xr:uid="{00000000-0005-0000-0000-0000709D0000}"/>
    <cellStyle name="Standard 2 7 3" xfId="30176" xr:uid="{00000000-0005-0000-0000-0000719D0000}"/>
    <cellStyle name="Standard 2 7 4" xfId="30177" xr:uid="{00000000-0005-0000-0000-0000729D0000}"/>
    <cellStyle name="Standard 2 7 4 2" xfId="40063" xr:uid="{00000000-0005-0000-0000-0000739D0000}"/>
    <cellStyle name="Standard 2 7 5" xfId="40061" xr:uid="{00000000-0005-0000-0000-0000749D0000}"/>
    <cellStyle name="Standard 2 7_B_Aktiven" xfId="30178" xr:uid="{00000000-0005-0000-0000-0000759D0000}"/>
    <cellStyle name="Standard 2 70" xfId="30179" xr:uid="{00000000-0005-0000-0000-0000769D0000}"/>
    <cellStyle name="Standard 2 71" xfId="30180" xr:uid="{00000000-0005-0000-0000-0000779D0000}"/>
    <cellStyle name="Standard 2 72" xfId="30181" xr:uid="{00000000-0005-0000-0000-0000789D0000}"/>
    <cellStyle name="Standard 2 73" xfId="30182" xr:uid="{00000000-0005-0000-0000-0000799D0000}"/>
    <cellStyle name="Standard 2 74" xfId="30183" xr:uid="{00000000-0005-0000-0000-00007A9D0000}"/>
    <cellStyle name="Standard 2 75" xfId="30184" xr:uid="{00000000-0005-0000-0000-00007B9D0000}"/>
    <cellStyle name="Standard 2 76" xfId="30185" xr:uid="{00000000-0005-0000-0000-00007C9D0000}"/>
    <cellStyle name="Standard 2 77" xfId="30186" xr:uid="{00000000-0005-0000-0000-00007D9D0000}"/>
    <cellStyle name="Standard 2 78" xfId="30187" xr:uid="{00000000-0005-0000-0000-00007E9D0000}"/>
    <cellStyle name="Standard 2 79" xfId="30188" xr:uid="{00000000-0005-0000-0000-00007F9D0000}"/>
    <cellStyle name="Standard 2 8" xfId="397" xr:uid="{00000000-0005-0000-0000-0000809D0000}"/>
    <cellStyle name="Standard 2 8 2" xfId="595" xr:uid="{00000000-0005-0000-0000-0000819D0000}"/>
    <cellStyle name="Standard 2 8 2 2" xfId="30190" xr:uid="{00000000-0005-0000-0000-0000829D0000}"/>
    <cellStyle name="Standard 2 8 3" xfId="30189" xr:uid="{00000000-0005-0000-0000-0000839D0000}"/>
    <cellStyle name="Standard 2 8_5 year overview margin" xfId="37741" xr:uid="{00000000-0005-0000-0000-0000849D0000}"/>
    <cellStyle name="Standard 2 80" xfId="30191" xr:uid="{00000000-0005-0000-0000-0000859D0000}"/>
    <cellStyle name="Standard 2 81" xfId="30192" xr:uid="{00000000-0005-0000-0000-0000869D0000}"/>
    <cellStyle name="Standard 2 82" xfId="30193" xr:uid="{00000000-0005-0000-0000-0000879D0000}"/>
    <cellStyle name="Standard 2 83" xfId="30194" xr:uid="{00000000-0005-0000-0000-0000889D0000}"/>
    <cellStyle name="Standard 2 84" xfId="30195" xr:uid="{00000000-0005-0000-0000-0000899D0000}"/>
    <cellStyle name="Standard 2 85" xfId="30196" xr:uid="{00000000-0005-0000-0000-00008A9D0000}"/>
    <cellStyle name="Standard 2 86" xfId="30197" xr:uid="{00000000-0005-0000-0000-00008B9D0000}"/>
    <cellStyle name="Standard 2 87" xfId="30198" xr:uid="{00000000-0005-0000-0000-00008C9D0000}"/>
    <cellStyle name="Standard 2 88" xfId="30199" xr:uid="{00000000-0005-0000-0000-00008D9D0000}"/>
    <cellStyle name="Standard 2 89" xfId="30200" xr:uid="{00000000-0005-0000-0000-00008E9D0000}"/>
    <cellStyle name="Standard 2 9" xfId="398" xr:uid="{00000000-0005-0000-0000-00008F9D0000}"/>
    <cellStyle name="Standard 2 9 2" xfId="30201" xr:uid="{00000000-0005-0000-0000-0000909D0000}"/>
    <cellStyle name="Standard 2 9 2 2" xfId="40065" xr:uid="{00000000-0005-0000-0000-0000919D0000}"/>
    <cellStyle name="Standard 2 9 3" xfId="40064" xr:uid="{00000000-0005-0000-0000-0000929D0000}"/>
    <cellStyle name="Standard 2 9_Folie 3" xfId="40066" xr:uid="{00000000-0005-0000-0000-0000939D0000}"/>
    <cellStyle name="Standard 2 90" xfId="30202" xr:uid="{00000000-0005-0000-0000-0000949D0000}"/>
    <cellStyle name="Standard 2 91" xfId="30203" xr:uid="{00000000-0005-0000-0000-0000959D0000}"/>
    <cellStyle name="Standard 2 92" xfId="30204" xr:uid="{00000000-0005-0000-0000-0000969D0000}"/>
    <cellStyle name="Standard 2 93" xfId="30205" xr:uid="{00000000-0005-0000-0000-0000979D0000}"/>
    <cellStyle name="Standard 2 94" xfId="30206" xr:uid="{00000000-0005-0000-0000-0000989D0000}"/>
    <cellStyle name="Standard 2 95" xfId="30207" xr:uid="{00000000-0005-0000-0000-0000999D0000}"/>
    <cellStyle name="Standard 2 96" xfId="30208" xr:uid="{00000000-0005-0000-0000-00009A9D0000}"/>
    <cellStyle name="Standard 2 97" xfId="30209" xr:uid="{00000000-0005-0000-0000-00009B9D0000}"/>
    <cellStyle name="Standard 2 98" xfId="30210" xr:uid="{00000000-0005-0000-0000-00009C9D0000}"/>
    <cellStyle name="Standard 2 99" xfId="30211" xr:uid="{00000000-0005-0000-0000-00009D9D0000}"/>
    <cellStyle name="Standard 2_1036" xfId="30212" xr:uid="{00000000-0005-0000-0000-00009E9D0000}"/>
    <cellStyle name="Standard 20" xfId="399" xr:uid="{00000000-0005-0000-0000-00009F9D0000}"/>
    <cellStyle name="Standard 20 2" xfId="30214" xr:uid="{00000000-0005-0000-0000-0000A09D0000}"/>
    <cellStyle name="Standard 20 2 2" xfId="30215" xr:uid="{00000000-0005-0000-0000-0000A19D0000}"/>
    <cellStyle name="Standard 20 2 3" xfId="40067" xr:uid="{00000000-0005-0000-0000-0000A29D0000}"/>
    <cellStyle name="Standard 20 2_BU&amp;IC" xfId="30216" xr:uid="{00000000-0005-0000-0000-0000A39D0000}"/>
    <cellStyle name="Standard 20 3" xfId="30217" xr:uid="{00000000-0005-0000-0000-0000A49D0000}"/>
    <cellStyle name="Standard 20 3 2" xfId="40068" xr:uid="{00000000-0005-0000-0000-0000A59D0000}"/>
    <cellStyle name="Standard 20 4" xfId="30213" xr:uid="{00000000-0005-0000-0000-0000A69D0000}"/>
    <cellStyle name="Standard 20 4 2" xfId="40069" xr:uid="{00000000-0005-0000-0000-0000A79D0000}"/>
    <cellStyle name="Standard 20_5 year overview margin" xfId="37742" xr:uid="{00000000-0005-0000-0000-0000A89D0000}"/>
    <cellStyle name="Standard 21" xfId="400" xr:uid="{00000000-0005-0000-0000-0000A99D0000}"/>
    <cellStyle name="Standard 21 2" xfId="30219" xr:uid="{00000000-0005-0000-0000-0000AA9D0000}"/>
    <cellStyle name="Standard 21 2 2" xfId="30220" xr:uid="{00000000-0005-0000-0000-0000AB9D0000}"/>
    <cellStyle name="Standard 21 2 2 2" xfId="30221" xr:uid="{00000000-0005-0000-0000-0000AC9D0000}"/>
    <cellStyle name="Standard 21 2 2 3" xfId="30222" xr:uid="{00000000-0005-0000-0000-0000AD9D0000}"/>
    <cellStyle name="Standard 21 2 2_B-A-AV-17C-1" xfId="40071" xr:uid="{00000000-0005-0000-0000-0000AE9D0000}"/>
    <cellStyle name="Standard 21 2 3" xfId="30223" xr:uid="{00000000-0005-0000-0000-0000AF9D0000}"/>
    <cellStyle name="Standard 21 2 4" xfId="30224" xr:uid="{00000000-0005-0000-0000-0000B09D0000}"/>
    <cellStyle name="Standard 21 2_B_Aktiven" xfId="30225" xr:uid="{00000000-0005-0000-0000-0000B19D0000}"/>
    <cellStyle name="Standard 21 3" xfId="30226" xr:uid="{00000000-0005-0000-0000-0000B29D0000}"/>
    <cellStyle name="Standard 21 3 2" xfId="30227" xr:uid="{00000000-0005-0000-0000-0000B39D0000}"/>
    <cellStyle name="Standard 21 3 3" xfId="30228" xr:uid="{00000000-0005-0000-0000-0000B49D0000}"/>
    <cellStyle name="Standard 21 3_B-A-AV-17C-1" xfId="40074" xr:uid="{00000000-0005-0000-0000-0000B59D0000}"/>
    <cellStyle name="Standard 21 4" xfId="30229" xr:uid="{00000000-0005-0000-0000-0000B69D0000}"/>
    <cellStyle name="Standard 21 4 2" xfId="30230" xr:uid="{00000000-0005-0000-0000-0000B79D0000}"/>
    <cellStyle name="Standard 21 4 3" xfId="40076" xr:uid="{00000000-0005-0000-0000-0000B89D0000}"/>
    <cellStyle name="Standard 21 4_B-A-AV-17C-1" xfId="40077" xr:uid="{00000000-0005-0000-0000-0000B99D0000}"/>
    <cellStyle name="Standard 21 5" xfId="30231" xr:uid="{00000000-0005-0000-0000-0000BA9D0000}"/>
    <cellStyle name="Standard 21 5 2" xfId="40078" xr:uid="{00000000-0005-0000-0000-0000BB9D0000}"/>
    <cellStyle name="Standard 21 6" xfId="30218" xr:uid="{00000000-0005-0000-0000-0000BC9D0000}"/>
    <cellStyle name="Standard 21 6 2" xfId="40079" xr:uid="{00000000-0005-0000-0000-0000BD9D0000}"/>
    <cellStyle name="Standard 21 7" xfId="40070" xr:uid="{00000000-0005-0000-0000-0000BE9D0000}"/>
    <cellStyle name="Standard 21_5 year overview margin" xfId="37743" xr:uid="{00000000-0005-0000-0000-0000BF9D0000}"/>
    <cellStyle name="Standard 22" xfId="401" xr:uid="{00000000-0005-0000-0000-0000C09D0000}"/>
    <cellStyle name="Standard 22 2" xfId="30233" xr:uid="{00000000-0005-0000-0000-0000C19D0000}"/>
    <cellStyle name="Standard 22 2 2" xfId="30234" xr:uid="{00000000-0005-0000-0000-0000C29D0000}"/>
    <cellStyle name="Standard 22 2 3" xfId="40080" xr:uid="{00000000-0005-0000-0000-0000C39D0000}"/>
    <cellStyle name="Standard 22 2_B-A-AV-17C-1" xfId="40081" xr:uid="{00000000-0005-0000-0000-0000C49D0000}"/>
    <cellStyle name="Standard 22 3" xfId="30235" xr:uid="{00000000-0005-0000-0000-0000C59D0000}"/>
    <cellStyle name="Standard 22 3 2" xfId="40082" xr:uid="{00000000-0005-0000-0000-0000C69D0000}"/>
    <cellStyle name="Standard 22 4" xfId="30236" xr:uid="{00000000-0005-0000-0000-0000C79D0000}"/>
    <cellStyle name="Standard 22 4 2" xfId="40083" xr:uid="{00000000-0005-0000-0000-0000C89D0000}"/>
    <cellStyle name="Standard 22 5" xfId="30232" xr:uid="{00000000-0005-0000-0000-0000C99D0000}"/>
    <cellStyle name="Standard 22_5 year overview margin" xfId="37744" xr:uid="{00000000-0005-0000-0000-0000CA9D0000}"/>
    <cellStyle name="Standard 23" xfId="402" xr:uid="{00000000-0005-0000-0000-0000CB9D0000}"/>
    <cellStyle name="Standard 23 2" xfId="30238" xr:uid="{00000000-0005-0000-0000-0000CC9D0000}"/>
    <cellStyle name="Standard 23 2 2" xfId="40085" xr:uid="{00000000-0005-0000-0000-0000CD9D0000}"/>
    <cellStyle name="Standard 23 3" xfId="30237" xr:uid="{00000000-0005-0000-0000-0000CE9D0000}"/>
    <cellStyle name="Standard 23 3 2" xfId="40084" xr:uid="{00000000-0005-0000-0000-0000CF9D0000}"/>
    <cellStyle name="Standard 23_5 year overview margin" xfId="37745" xr:uid="{00000000-0005-0000-0000-0000D09D0000}"/>
    <cellStyle name="Standard 24" xfId="403" xr:uid="{00000000-0005-0000-0000-0000D19D0000}"/>
    <cellStyle name="Standard 24 2" xfId="30240" xr:uid="{00000000-0005-0000-0000-0000D29D0000}"/>
    <cellStyle name="Standard 24 2 2" xfId="40087" xr:uid="{00000000-0005-0000-0000-0000D39D0000}"/>
    <cellStyle name="Standard 24 3" xfId="30239" xr:uid="{00000000-0005-0000-0000-0000D49D0000}"/>
    <cellStyle name="Standard 24 3 2" xfId="40088" xr:uid="{00000000-0005-0000-0000-0000D59D0000}"/>
    <cellStyle name="Standard 24 4" xfId="40086" xr:uid="{00000000-0005-0000-0000-0000D69D0000}"/>
    <cellStyle name="Standard 24_5 year overview margin" xfId="37746" xr:uid="{00000000-0005-0000-0000-0000D79D0000}"/>
    <cellStyle name="Standard 25" xfId="404" xr:uid="{00000000-0005-0000-0000-0000D89D0000}"/>
    <cellStyle name="Standard 25 2" xfId="30242" xr:uid="{00000000-0005-0000-0000-0000D99D0000}"/>
    <cellStyle name="Standard 25 2 2" xfId="40089" xr:uid="{00000000-0005-0000-0000-0000DA9D0000}"/>
    <cellStyle name="Standard 25 3" xfId="30241" xr:uid="{00000000-0005-0000-0000-0000DB9D0000}"/>
    <cellStyle name="Standard 25_5 year overview margin" xfId="37747" xr:uid="{00000000-0005-0000-0000-0000DC9D0000}"/>
    <cellStyle name="Standard 26" xfId="405" xr:uid="{00000000-0005-0000-0000-0000DD9D0000}"/>
    <cellStyle name="Standard 26 2" xfId="30244" xr:uid="{00000000-0005-0000-0000-0000DE9D0000}"/>
    <cellStyle name="Standard 26 2 2" xfId="40090" xr:uid="{00000000-0005-0000-0000-0000DF9D0000}"/>
    <cellStyle name="Standard 26 3" xfId="30243" xr:uid="{00000000-0005-0000-0000-0000E09D0000}"/>
    <cellStyle name="Standard 26_5 year overview margin" xfId="37748" xr:uid="{00000000-0005-0000-0000-0000E19D0000}"/>
    <cellStyle name="Standard 27" xfId="406" xr:uid="{00000000-0005-0000-0000-0000E29D0000}"/>
    <cellStyle name="Standard 27 2" xfId="30246" xr:uid="{00000000-0005-0000-0000-0000E39D0000}"/>
    <cellStyle name="Standard 27 2 2" xfId="40091" xr:uid="{00000000-0005-0000-0000-0000E49D0000}"/>
    <cellStyle name="Standard 27 3" xfId="30245" xr:uid="{00000000-0005-0000-0000-0000E59D0000}"/>
    <cellStyle name="Standard 27_5 year overview margin" xfId="37749" xr:uid="{00000000-0005-0000-0000-0000E69D0000}"/>
    <cellStyle name="Standard 28" xfId="407" xr:uid="{00000000-0005-0000-0000-0000E79D0000}"/>
    <cellStyle name="Standard 28 2" xfId="30248" xr:uid="{00000000-0005-0000-0000-0000E89D0000}"/>
    <cellStyle name="Standard 28 2 2" xfId="40092" xr:uid="{00000000-0005-0000-0000-0000E99D0000}"/>
    <cellStyle name="Standard 28 3" xfId="30247" xr:uid="{00000000-0005-0000-0000-0000EA9D0000}"/>
    <cellStyle name="Standard 28_5 year overview margin" xfId="37750" xr:uid="{00000000-0005-0000-0000-0000EB9D0000}"/>
    <cellStyle name="Standard 29" xfId="408" xr:uid="{00000000-0005-0000-0000-0000EC9D0000}"/>
    <cellStyle name="Standard 29 2" xfId="30250" xr:uid="{00000000-0005-0000-0000-0000ED9D0000}"/>
    <cellStyle name="Standard 29 2 2" xfId="40093" xr:uid="{00000000-0005-0000-0000-0000EE9D0000}"/>
    <cellStyle name="Standard 29 3" xfId="30249" xr:uid="{00000000-0005-0000-0000-0000EF9D0000}"/>
    <cellStyle name="Standard 29_5 year overview margin" xfId="37751" xr:uid="{00000000-0005-0000-0000-0000F09D0000}"/>
    <cellStyle name="Standard 3" xfId="409" xr:uid="{00000000-0005-0000-0000-0000F19D0000}"/>
    <cellStyle name="Standard 3 10" xfId="30251" xr:uid="{00000000-0005-0000-0000-0000F29D0000}"/>
    <cellStyle name="Standard 3 10 2" xfId="30252" xr:uid="{00000000-0005-0000-0000-0000F39D0000}"/>
    <cellStyle name="Standard 3 10 3" xfId="40094" xr:uid="{00000000-0005-0000-0000-0000F49D0000}"/>
    <cellStyle name="Standard 3 10_BU&amp;IC" xfId="30253" xr:uid="{00000000-0005-0000-0000-0000F59D0000}"/>
    <cellStyle name="Standard 3 11" xfId="30254" xr:uid="{00000000-0005-0000-0000-0000F69D0000}"/>
    <cellStyle name="Standard 3 11 2" xfId="30255" xr:uid="{00000000-0005-0000-0000-0000F79D0000}"/>
    <cellStyle name="Standard 3 11_BU&amp;IC" xfId="30256" xr:uid="{00000000-0005-0000-0000-0000F89D0000}"/>
    <cellStyle name="Standard 3 12" xfId="30257" xr:uid="{00000000-0005-0000-0000-0000F99D0000}"/>
    <cellStyle name="Standard 3 12 2" xfId="30258" xr:uid="{00000000-0005-0000-0000-0000FA9D0000}"/>
    <cellStyle name="Standard 3 12_BU&amp;IC" xfId="30259" xr:uid="{00000000-0005-0000-0000-0000FB9D0000}"/>
    <cellStyle name="Standard 3 13" xfId="30260" xr:uid="{00000000-0005-0000-0000-0000FC9D0000}"/>
    <cellStyle name="Standard 3 13 2" xfId="30261" xr:uid="{00000000-0005-0000-0000-0000FD9D0000}"/>
    <cellStyle name="Standard 3 13_BU&amp;IC" xfId="30262" xr:uid="{00000000-0005-0000-0000-0000FE9D0000}"/>
    <cellStyle name="Standard 3 14" xfId="30263" xr:uid="{00000000-0005-0000-0000-0000FF9D0000}"/>
    <cellStyle name="Standard 3 15" xfId="30264" xr:uid="{00000000-0005-0000-0000-0000009E0000}"/>
    <cellStyle name="Standard 3 16" xfId="30265" xr:uid="{00000000-0005-0000-0000-0000019E0000}"/>
    <cellStyle name="Standard 3 17" xfId="30266" xr:uid="{00000000-0005-0000-0000-0000029E0000}"/>
    <cellStyle name="Standard 3 18" xfId="30267" xr:uid="{00000000-0005-0000-0000-0000039E0000}"/>
    <cellStyle name="Standard 3 19" xfId="682" xr:uid="{00000000-0005-0000-0000-0000049E0000}"/>
    <cellStyle name="Standard 3 2" xfId="410" xr:uid="{00000000-0005-0000-0000-0000059E0000}"/>
    <cellStyle name="Standard 3 2 10" xfId="30268" xr:uid="{00000000-0005-0000-0000-0000069E0000}"/>
    <cellStyle name="Standard 3 2 10 2" xfId="40096" xr:uid="{00000000-0005-0000-0000-0000079E0000}"/>
    <cellStyle name="Standard 3 2 11" xfId="865" xr:uid="{00000000-0005-0000-0000-0000089E0000}"/>
    <cellStyle name="Standard 3 2 11 2" xfId="40097" xr:uid="{00000000-0005-0000-0000-0000099E0000}"/>
    <cellStyle name="Standard 3 2 12" xfId="40098" xr:uid="{00000000-0005-0000-0000-00000A9E0000}"/>
    <cellStyle name="Standard 3 2 13" xfId="40095" xr:uid="{00000000-0005-0000-0000-00000B9E0000}"/>
    <cellStyle name="Standard 3 2 14" xfId="37993" xr:uid="{00000000-0005-0000-0000-00000C9E0000}"/>
    <cellStyle name="Standard 3 2 2" xfId="596" xr:uid="{00000000-0005-0000-0000-00000D9E0000}"/>
    <cellStyle name="Standard 3 2 2 10" xfId="40100" xr:uid="{00000000-0005-0000-0000-00000E9E0000}"/>
    <cellStyle name="Standard 3 2 2 11" xfId="40101" xr:uid="{00000000-0005-0000-0000-00000F9E0000}"/>
    <cellStyle name="Standard 3 2 2 12" xfId="40099" xr:uid="{00000000-0005-0000-0000-0000109E0000}"/>
    <cellStyle name="Standard 3 2 2 13" xfId="40865" xr:uid="{00000000-0005-0000-0000-0000119E0000}"/>
    <cellStyle name="Standard 3 2 2 13 2" xfId="41539" xr:uid="{00000000-0005-0000-0000-0000129E0000}"/>
    <cellStyle name="Standard 3 2 2 14" xfId="38070" xr:uid="{00000000-0005-0000-0000-0000139E0000}"/>
    <cellStyle name="Standard 3 2 2 15" xfId="41242" xr:uid="{00000000-0005-0000-0000-0000149E0000}"/>
    <cellStyle name="Standard 3 2 2 16" xfId="37943" xr:uid="{00000000-0005-0000-0000-0000159E0000}"/>
    <cellStyle name="Standard 3 2 2 17" xfId="42607" xr:uid="{00000000-0005-0000-0000-0000169E0000}"/>
    <cellStyle name="Standard 3 2 2 2" xfId="30270" xr:uid="{00000000-0005-0000-0000-0000179E0000}"/>
    <cellStyle name="Standard 3 2 2 2 10" xfId="40103" xr:uid="{00000000-0005-0000-0000-0000189E0000}"/>
    <cellStyle name="Standard 3 2 2 2 11" xfId="40102" xr:uid="{00000000-0005-0000-0000-0000199E0000}"/>
    <cellStyle name="Standard 3 2 2 2 12" xfId="41051" xr:uid="{00000000-0005-0000-0000-00001A9E0000}"/>
    <cellStyle name="Standard 3 2 2 2 12 2" xfId="41725" xr:uid="{00000000-0005-0000-0000-00001B9E0000}"/>
    <cellStyle name="Standard 3 2 2 2 13" xfId="41338" xr:uid="{00000000-0005-0000-0000-00001C9E0000}"/>
    <cellStyle name="Standard 3 2 2 2 14" xfId="38195" xr:uid="{00000000-0005-0000-0000-00001D9E0000}"/>
    <cellStyle name="Standard 3 2 2 2 2" xfId="30271" xr:uid="{00000000-0005-0000-0000-00001E9E0000}"/>
    <cellStyle name="Standard 3 2 2 2 2 2" xfId="30272" xr:uid="{00000000-0005-0000-0000-00001F9E0000}"/>
    <cellStyle name="Standard 3 2 2 2 2 2 2" xfId="40105" xr:uid="{00000000-0005-0000-0000-0000209E0000}"/>
    <cellStyle name="Standard 3 2 2 2 2 2 2 2" xfId="40106" xr:uid="{00000000-0005-0000-0000-0000219E0000}"/>
    <cellStyle name="Standard 3 2 2 2 2 2 2 3" xfId="40107" xr:uid="{00000000-0005-0000-0000-0000229E0000}"/>
    <cellStyle name="Standard 3 2 2 2 2 2 3" xfId="40108" xr:uid="{00000000-0005-0000-0000-0000239E0000}"/>
    <cellStyle name="Standard 3 2 2 2 2 2 3 2" xfId="40109" xr:uid="{00000000-0005-0000-0000-0000249E0000}"/>
    <cellStyle name="Standard 3 2 2 2 2 2 3 3" xfId="40110" xr:uid="{00000000-0005-0000-0000-0000259E0000}"/>
    <cellStyle name="Standard 3 2 2 2 2 2 4" xfId="40111" xr:uid="{00000000-0005-0000-0000-0000269E0000}"/>
    <cellStyle name="Standard 3 2 2 2 2 2 4 2" xfId="40112" xr:uid="{00000000-0005-0000-0000-0000279E0000}"/>
    <cellStyle name="Standard 3 2 2 2 2 2 4 3" xfId="40113" xr:uid="{00000000-0005-0000-0000-0000289E0000}"/>
    <cellStyle name="Standard 3 2 2 2 2 2 5" xfId="40114" xr:uid="{00000000-0005-0000-0000-0000299E0000}"/>
    <cellStyle name="Standard 3 2 2 2 2 2 6" xfId="40115" xr:uid="{00000000-0005-0000-0000-00002A9E0000}"/>
    <cellStyle name="Standard 3 2 2 2 2 3" xfId="40116" xr:uid="{00000000-0005-0000-0000-00002B9E0000}"/>
    <cellStyle name="Standard 3 2 2 2 2 3 2" xfId="40117" xr:uid="{00000000-0005-0000-0000-00002C9E0000}"/>
    <cellStyle name="Standard 3 2 2 2 2 3 3" xfId="40118" xr:uid="{00000000-0005-0000-0000-00002D9E0000}"/>
    <cellStyle name="Standard 3 2 2 2 2 4" xfId="40119" xr:uid="{00000000-0005-0000-0000-00002E9E0000}"/>
    <cellStyle name="Standard 3 2 2 2 2 4 2" xfId="40120" xr:uid="{00000000-0005-0000-0000-00002F9E0000}"/>
    <cellStyle name="Standard 3 2 2 2 2 4 3" xfId="40121" xr:uid="{00000000-0005-0000-0000-0000309E0000}"/>
    <cellStyle name="Standard 3 2 2 2 2 5" xfId="40122" xr:uid="{00000000-0005-0000-0000-0000319E0000}"/>
    <cellStyle name="Standard 3 2 2 2 2 5 2" xfId="40123" xr:uid="{00000000-0005-0000-0000-0000329E0000}"/>
    <cellStyle name="Standard 3 2 2 2 2 5 3" xfId="40124" xr:uid="{00000000-0005-0000-0000-0000339E0000}"/>
    <cellStyle name="Standard 3 2 2 2 2 6" xfId="40125" xr:uid="{00000000-0005-0000-0000-0000349E0000}"/>
    <cellStyle name="Standard 3 2 2 2 2 7" xfId="40126" xr:uid="{00000000-0005-0000-0000-0000359E0000}"/>
    <cellStyle name="Standard 3 2 2 2 2 8" xfId="40127" xr:uid="{00000000-0005-0000-0000-0000369E0000}"/>
    <cellStyle name="Standard 3 2 2 2 2_BU&amp;IC" xfId="30273" xr:uid="{00000000-0005-0000-0000-0000379E0000}"/>
    <cellStyle name="Standard 3 2 2 2 3" xfId="30274" xr:uid="{00000000-0005-0000-0000-0000389E0000}"/>
    <cellStyle name="Standard 3 2 2 2 3 2" xfId="40128" xr:uid="{00000000-0005-0000-0000-0000399E0000}"/>
    <cellStyle name="Standard 3 2 2 2 3 2 2" xfId="40129" xr:uid="{00000000-0005-0000-0000-00003A9E0000}"/>
    <cellStyle name="Standard 3 2 2 2 3 2 3" xfId="40130" xr:uid="{00000000-0005-0000-0000-00003B9E0000}"/>
    <cellStyle name="Standard 3 2 2 2 3 3" xfId="40131" xr:uid="{00000000-0005-0000-0000-00003C9E0000}"/>
    <cellStyle name="Standard 3 2 2 2 3 3 2" xfId="40132" xr:uid="{00000000-0005-0000-0000-00003D9E0000}"/>
    <cellStyle name="Standard 3 2 2 2 3 3 3" xfId="40133" xr:uid="{00000000-0005-0000-0000-00003E9E0000}"/>
    <cellStyle name="Standard 3 2 2 2 3 4" xfId="40134" xr:uid="{00000000-0005-0000-0000-00003F9E0000}"/>
    <cellStyle name="Standard 3 2 2 2 3 4 2" xfId="40135" xr:uid="{00000000-0005-0000-0000-0000409E0000}"/>
    <cellStyle name="Standard 3 2 2 2 3 4 3" xfId="40136" xr:uid="{00000000-0005-0000-0000-0000419E0000}"/>
    <cellStyle name="Standard 3 2 2 2 3 5" xfId="40137" xr:uid="{00000000-0005-0000-0000-0000429E0000}"/>
    <cellStyle name="Standard 3 2 2 2 3 6" xfId="40138" xr:uid="{00000000-0005-0000-0000-0000439E0000}"/>
    <cellStyle name="Standard 3 2 2 2 4" xfId="30275" xr:uid="{00000000-0005-0000-0000-0000449E0000}"/>
    <cellStyle name="Standard 3 2 2 2 4 2" xfId="40139" xr:uid="{00000000-0005-0000-0000-0000459E0000}"/>
    <cellStyle name="Standard 3 2 2 2 4 3" xfId="40140" xr:uid="{00000000-0005-0000-0000-0000469E0000}"/>
    <cellStyle name="Standard 3 2 2 2 5" xfId="40141" xr:uid="{00000000-0005-0000-0000-0000479E0000}"/>
    <cellStyle name="Standard 3 2 2 2 5 2" xfId="40142" xr:uid="{00000000-0005-0000-0000-0000489E0000}"/>
    <cellStyle name="Standard 3 2 2 2 5 3" xfId="40143" xr:uid="{00000000-0005-0000-0000-0000499E0000}"/>
    <cellStyle name="Standard 3 2 2 2 6" xfId="40144" xr:uid="{00000000-0005-0000-0000-00004A9E0000}"/>
    <cellStyle name="Standard 3 2 2 2 6 2" xfId="40145" xr:uid="{00000000-0005-0000-0000-00004B9E0000}"/>
    <cellStyle name="Standard 3 2 2 2 6 3" xfId="40146" xr:uid="{00000000-0005-0000-0000-00004C9E0000}"/>
    <cellStyle name="Standard 3 2 2 2 7" xfId="40147" xr:uid="{00000000-0005-0000-0000-00004D9E0000}"/>
    <cellStyle name="Standard 3 2 2 2 8" xfId="40148" xr:uid="{00000000-0005-0000-0000-00004E9E0000}"/>
    <cellStyle name="Standard 3 2 2 2 9" xfId="40149" xr:uid="{00000000-0005-0000-0000-00004F9E0000}"/>
    <cellStyle name="Standard 3 2 2 2_B-A-AV-17C-1" xfId="40150" xr:uid="{00000000-0005-0000-0000-0000509E0000}"/>
    <cellStyle name="Standard 3 2 2 3" xfId="30276" xr:uid="{00000000-0005-0000-0000-0000519E0000}"/>
    <cellStyle name="Standard 3 2 2 3 10" xfId="41052" xr:uid="{00000000-0005-0000-0000-0000529E0000}"/>
    <cellStyle name="Standard 3 2 2 3 10 2" xfId="41726" xr:uid="{00000000-0005-0000-0000-0000539E0000}"/>
    <cellStyle name="Standard 3 2 2 3 11" xfId="41434" xr:uid="{00000000-0005-0000-0000-0000549E0000}"/>
    <cellStyle name="Standard 3 2 2 3 12" xfId="38292" xr:uid="{00000000-0005-0000-0000-0000559E0000}"/>
    <cellStyle name="Standard 3 2 2 3 2" xfId="30277" xr:uid="{00000000-0005-0000-0000-0000569E0000}"/>
    <cellStyle name="Standard 3 2 2 3 2 2" xfId="40152" xr:uid="{00000000-0005-0000-0000-0000579E0000}"/>
    <cellStyle name="Standard 3 2 2 3 2 2 2" xfId="40153" xr:uid="{00000000-0005-0000-0000-0000589E0000}"/>
    <cellStyle name="Standard 3 2 2 3 2 2 3" xfId="40154" xr:uid="{00000000-0005-0000-0000-0000599E0000}"/>
    <cellStyle name="Standard 3 2 2 3 2 3" xfId="40155" xr:uid="{00000000-0005-0000-0000-00005A9E0000}"/>
    <cellStyle name="Standard 3 2 2 3 2 3 2" xfId="40156" xr:uid="{00000000-0005-0000-0000-00005B9E0000}"/>
    <cellStyle name="Standard 3 2 2 3 2 3 3" xfId="40157" xr:uid="{00000000-0005-0000-0000-00005C9E0000}"/>
    <cellStyle name="Standard 3 2 2 3 2 4" xfId="40158" xr:uid="{00000000-0005-0000-0000-00005D9E0000}"/>
    <cellStyle name="Standard 3 2 2 3 2 4 2" xfId="40159" xr:uid="{00000000-0005-0000-0000-00005E9E0000}"/>
    <cellStyle name="Standard 3 2 2 3 2 4 3" xfId="40160" xr:uid="{00000000-0005-0000-0000-00005F9E0000}"/>
    <cellStyle name="Standard 3 2 2 3 2 5" xfId="40161" xr:uid="{00000000-0005-0000-0000-0000609E0000}"/>
    <cellStyle name="Standard 3 2 2 3 2 6" xfId="40162" xr:uid="{00000000-0005-0000-0000-0000619E0000}"/>
    <cellStyle name="Standard 3 2 2 3 2 7" xfId="40163" xr:uid="{00000000-0005-0000-0000-0000629E0000}"/>
    <cellStyle name="Standard 3 2 2 3 3" xfId="40164" xr:uid="{00000000-0005-0000-0000-0000639E0000}"/>
    <cellStyle name="Standard 3 2 2 3 3 2" xfId="40165" xr:uid="{00000000-0005-0000-0000-0000649E0000}"/>
    <cellStyle name="Standard 3 2 2 3 3 3" xfId="40166" xr:uid="{00000000-0005-0000-0000-0000659E0000}"/>
    <cellStyle name="Standard 3 2 2 3 4" xfId="40167" xr:uid="{00000000-0005-0000-0000-0000669E0000}"/>
    <cellStyle name="Standard 3 2 2 3 4 2" xfId="40168" xr:uid="{00000000-0005-0000-0000-0000679E0000}"/>
    <cellStyle name="Standard 3 2 2 3 4 3" xfId="40169" xr:uid="{00000000-0005-0000-0000-0000689E0000}"/>
    <cellStyle name="Standard 3 2 2 3 5" xfId="40170" xr:uid="{00000000-0005-0000-0000-0000699E0000}"/>
    <cellStyle name="Standard 3 2 2 3 5 2" xfId="40171" xr:uid="{00000000-0005-0000-0000-00006A9E0000}"/>
    <cellStyle name="Standard 3 2 2 3 5 3" xfId="40172" xr:uid="{00000000-0005-0000-0000-00006B9E0000}"/>
    <cellStyle name="Standard 3 2 2 3 6" xfId="40173" xr:uid="{00000000-0005-0000-0000-00006C9E0000}"/>
    <cellStyle name="Standard 3 2 2 3 7" xfId="40174" xr:uid="{00000000-0005-0000-0000-00006D9E0000}"/>
    <cellStyle name="Standard 3 2 2 3 8" xfId="40175" xr:uid="{00000000-0005-0000-0000-00006E9E0000}"/>
    <cellStyle name="Standard 3 2 2 3 9" xfId="40151" xr:uid="{00000000-0005-0000-0000-00006F9E0000}"/>
    <cellStyle name="Standard 3 2 2 3_B-A-AV-17C-1" xfId="40176" xr:uid="{00000000-0005-0000-0000-0000709E0000}"/>
    <cellStyle name="Standard 3 2 2 4" xfId="30278" xr:uid="{00000000-0005-0000-0000-0000719E0000}"/>
    <cellStyle name="Standard 3 2 2 4 2" xfId="40178" xr:uid="{00000000-0005-0000-0000-0000729E0000}"/>
    <cellStyle name="Standard 3 2 2 4 2 2" xfId="40179" xr:uid="{00000000-0005-0000-0000-0000739E0000}"/>
    <cellStyle name="Standard 3 2 2 4 2 3" xfId="40180" xr:uid="{00000000-0005-0000-0000-0000749E0000}"/>
    <cellStyle name="Standard 3 2 2 4 3" xfId="40181" xr:uid="{00000000-0005-0000-0000-0000759E0000}"/>
    <cellStyle name="Standard 3 2 2 4 3 2" xfId="40182" xr:uid="{00000000-0005-0000-0000-0000769E0000}"/>
    <cellStyle name="Standard 3 2 2 4 3 3" xfId="40183" xr:uid="{00000000-0005-0000-0000-0000779E0000}"/>
    <cellStyle name="Standard 3 2 2 4 4" xfId="40184" xr:uid="{00000000-0005-0000-0000-0000789E0000}"/>
    <cellStyle name="Standard 3 2 2 4 4 2" xfId="40185" xr:uid="{00000000-0005-0000-0000-0000799E0000}"/>
    <cellStyle name="Standard 3 2 2 4 4 3" xfId="40186" xr:uid="{00000000-0005-0000-0000-00007A9E0000}"/>
    <cellStyle name="Standard 3 2 2 4 5" xfId="40187" xr:uid="{00000000-0005-0000-0000-00007B9E0000}"/>
    <cellStyle name="Standard 3 2 2 4 6" xfId="40188" xr:uid="{00000000-0005-0000-0000-00007C9E0000}"/>
    <cellStyle name="Standard 3 2 2 4 7" xfId="40189" xr:uid="{00000000-0005-0000-0000-00007D9E0000}"/>
    <cellStyle name="Standard 3 2 2 5" xfId="30279" xr:uid="{00000000-0005-0000-0000-00007E9E0000}"/>
    <cellStyle name="Standard 3 2 2 5 2" xfId="40190" xr:uid="{00000000-0005-0000-0000-00007F9E0000}"/>
    <cellStyle name="Standard 3 2 2 5 3" xfId="40191" xr:uid="{00000000-0005-0000-0000-0000809E0000}"/>
    <cellStyle name="Standard 3 2 2 5 4" xfId="40192" xr:uid="{00000000-0005-0000-0000-0000819E0000}"/>
    <cellStyle name="Standard 3 2 2 6" xfId="30280" xr:uid="{00000000-0005-0000-0000-0000829E0000}"/>
    <cellStyle name="Standard 3 2 2 6 2" xfId="40193" xr:uid="{00000000-0005-0000-0000-0000839E0000}"/>
    <cellStyle name="Standard 3 2 2 6 3" xfId="40194" xr:uid="{00000000-0005-0000-0000-0000849E0000}"/>
    <cellStyle name="Standard 3 2 2 6 4" xfId="40195" xr:uid="{00000000-0005-0000-0000-0000859E0000}"/>
    <cellStyle name="Standard 3 2 2 7" xfId="30281" xr:uid="{00000000-0005-0000-0000-0000869E0000}"/>
    <cellStyle name="Standard 3 2 2 7 2" xfId="40196" xr:uid="{00000000-0005-0000-0000-0000879E0000}"/>
    <cellStyle name="Standard 3 2 2 7 3" xfId="40197" xr:uid="{00000000-0005-0000-0000-0000889E0000}"/>
    <cellStyle name="Standard 3 2 2 7 4" xfId="40198" xr:uid="{00000000-0005-0000-0000-0000899E0000}"/>
    <cellStyle name="Standard 3 2 2 8" xfId="30282" xr:uid="{00000000-0005-0000-0000-00008A9E0000}"/>
    <cellStyle name="Standard 3 2 2 9" xfId="30269" xr:uid="{00000000-0005-0000-0000-00008B9E0000}"/>
    <cellStyle name="Standard 3 2 2_5 year overview margin" xfId="37753" xr:uid="{00000000-0005-0000-0000-00008C9E0000}"/>
    <cellStyle name="Standard 3 2 3" xfId="30283" xr:uid="{00000000-0005-0000-0000-00008D9E0000}"/>
    <cellStyle name="Standard 3 2 3 10" xfId="40200" xr:uid="{00000000-0005-0000-0000-00008E9E0000}"/>
    <cellStyle name="Standard 3 2 3 11" xfId="40199" xr:uid="{00000000-0005-0000-0000-00008F9E0000}"/>
    <cellStyle name="Standard 3 2 3 12" xfId="38118" xr:uid="{00000000-0005-0000-0000-0000909E0000}"/>
    <cellStyle name="Standard 3 2 3 2" xfId="30284" xr:uid="{00000000-0005-0000-0000-0000919E0000}"/>
    <cellStyle name="Standard 3 2 3 2 2" xfId="30285" xr:uid="{00000000-0005-0000-0000-0000929E0000}"/>
    <cellStyle name="Standard 3 2 3 2 2 2" xfId="40201" xr:uid="{00000000-0005-0000-0000-0000939E0000}"/>
    <cellStyle name="Standard 3 2 3 2 2 2 2" xfId="40202" xr:uid="{00000000-0005-0000-0000-0000949E0000}"/>
    <cellStyle name="Standard 3 2 3 2 2 2 3" xfId="40203" xr:uid="{00000000-0005-0000-0000-0000959E0000}"/>
    <cellStyle name="Standard 3 2 3 2 2 3" xfId="40204" xr:uid="{00000000-0005-0000-0000-0000969E0000}"/>
    <cellStyle name="Standard 3 2 3 2 2 3 2" xfId="40205" xr:uid="{00000000-0005-0000-0000-0000979E0000}"/>
    <cellStyle name="Standard 3 2 3 2 2 3 3" xfId="40206" xr:uid="{00000000-0005-0000-0000-0000989E0000}"/>
    <cellStyle name="Standard 3 2 3 2 2 4" xfId="40207" xr:uid="{00000000-0005-0000-0000-0000999E0000}"/>
    <cellStyle name="Standard 3 2 3 2 2 4 2" xfId="40208" xr:uid="{00000000-0005-0000-0000-00009A9E0000}"/>
    <cellStyle name="Standard 3 2 3 2 2 4 3" xfId="40209" xr:uid="{00000000-0005-0000-0000-00009B9E0000}"/>
    <cellStyle name="Standard 3 2 3 2 2 5" xfId="40210" xr:uid="{00000000-0005-0000-0000-00009C9E0000}"/>
    <cellStyle name="Standard 3 2 3 2 2 6" xfId="40211" xr:uid="{00000000-0005-0000-0000-00009D9E0000}"/>
    <cellStyle name="Standard 3 2 3 2 3" xfId="40212" xr:uid="{00000000-0005-0000-0000-00009E9E0000}"/>
    <cellStyle name="Standard 3 2 3 2 3 2" xfId="40213" xr:uid="{00000000-0005-0000-0000-00009F9E0000}"/>
    <cellStyle name="Standard 3 2 3 2 3 3" xfId="40214" xr:uid="{00000000-0005-0000-0000-0000A09E0000}"/>
    <cellStyle name="Standard 3 2 3 2 4" xfId="40215" xr:uid="{00000000-0005-0000-0000-0000A19E0000}"/>
    <cellStyle name="Standard 3 2 3 2 4 2" xfId="40216" xr:uid="{00000000-0005-0000-0000-0000A29E0000}"/>
    <cellStyle name="Standard 3 2 3 2 4 3" xfId="40217" xr:uid="{00000000-0005-0000-0000-0000A39E0000}"/>
    <cellStyle name="Standard 3 2 3 2 5" xfId="40218" xr:uid="{00000000-0005-0000-0000-0000A49E0000}"/>
    <cellStyle name="Standard 3 2 3 2 5 2" xfId="40219" xr:uid="{00000000-0005-0000-0000-0000A59E0000}"/>
    <cellStyle name="Standard 3 2 3 2 5 3" xfId="40220" xr:uid="{00000000-0005-0000-0000-0000A69E0000}"/>
    <cellStyle name="Standard 3 2 3 2 6" xfId="40221" xr:uid="{00000000-0005-0000-0000-0000A79E0000}"/>
    <cellStyle name="Standard 3 2 3 2 7" xfId="40222" xr:uid="{00000000-0005-0000-0000-0000A89E0000}"/>
    <cellStyle name="Standard 3 2 3 2 8" xfId="40223" xr:uid="{00000000-0005-0000-0000-0000A99E0000}"/>
    <cellStyle name="Standard 3 2 3 2_BU&amp;IC" xfId="30286" xr:uid="{00000000-0005-0000-0000-0000AA9E0000}"/>
    <cellStyle name="Standard 3 2 3 3" xfId="30287" xr:uid="{00000000-0005-0000-0000-0000AB9E0000}"/>
    <cellStyle name="Standard 3 2 3 3 2" xfId="40224" xr:uid="{00000000-0005-0000-0000-0000AC9E0000}"/>
    <cellStyle name="Standard 3 2 3 3 2 2" xfId="40225" xr:uid="{00000000-0005-0000-0000-0000AD9E0000}"/>
    <cellStyle name="Standard 3 2 3 3 2 3" xfId="40226" xr:uid="{00000000-0005-0000-0000-0000AE9E0000}"/>
    <cellStyle name="Standard 3 2 3 3 3" xfId="40227" xr:uid="{00000000-0005-0000-0000-0000AF9E0000}"/>
    <cellStyle name="Standard 3 2 3 3 3 2" xfId="40228" xr:uid="{00000000-0005-0000-0000-0000B09E0000}"/>
    <cellStyle name="Standard 3 2 3 3 3 3" xfId="40229" xr:uid="{00000000-0005-0000-0000-0000B19E0000}"/>
    <cellStyle name="Standard 3 2 3 3 4" xfId="40230" xr:uid="{00000000-0005-0000-0000-0000B29E0000}"/>
    <cellStyle name="Standard 3 2 3 3 4 2" xfId="40231" xr:uid="{00000000-0005-0000-0000-0000B39E0000}"/>
    <cellStyle name="Standard 3 2 3 3 4 3" xfId="40232" xr:uid="{00000000-0005-0000-0000-0000B49E0000}"/>
    <cellStyle name="Standard 3 2 3 3 5" xfId="40233" xr:uid="{00000000-0005-0000-0000-0000B59E0000}"/>
    <cellStyle name="Standard 3 2 3 3 6" xfId="40234" xr:uid="{00000000-0005-0000-0000-0000B69E0000}"/>
    <cellStyle name="Standard 3 2 3 4" xfId="30288" xr:uid="{00000000-0005-0000-0000-0000B79E0000}"/>
    <cellStyle name="Standard 3 2 3 4 2" xfId="40235" xr:uid="{00000000-0005-0000-0000-0000B89E0000}"/>
    <cellStyle name="Standard 3 2 3 4 3" xfId="40236" xr:uid="{00000000-0005-0000-0000-0000B99E0000}"/>
    <cellStyle name="Standard 3 2 3 5" xfId="40237" xr:uid="{00000000-0005-0000-0000-0000BA9E0000}"/>
    <cellStyle name="Standard 3 2 3 5 2" xfId="40238" xr:uid="{00000000-0005-0000-0000-0000BB9E0000}"/>
    <cellStyle name="Standard 3 2 3 5 3" xfId="40239" xr:uid="{00000000-0005-0000-0000-0000BC9E0000}"/>
    <cellStyle name="Standard 3 2 3 6" xfId="40240" xr:uid="{00000000-0005-0000-0000-0000BD9E0000}"/>
    <cellStyle name="Standard 3 2 3 6 2" xfId="40241" xr:uid="{00000000-0005-0000-0000-0000BE9E0000}"/>
    <cellStyle name="Standard 3 2 3 6 3" xfId="40242" xr:uid="{00000000-0005-0000-0000-0000BF9E0000}"/>
    <cellStyle name="Standard 3 2 3 7" xfId="40243" xr:uid="{00000000-0005-0000-0000-0000C09E0000}"/>
    <cellStyle name="Standard 3 2 3 8" xfId="40244" xr:uid="{00000000-0005-0000-0000-0000C19E0000}"/>
    <cellStyle name="Standard 3 2 3 9" xfId="40245" xr:uid="{00000000-0005-0000-0000-0000C29E0000}"/>
    <cellStyle name="Standard 3 2 3_B-A-AV-17C-1" xfId="40246" xr:uid="{00000000-0005-0000-0000-0000C39E0000}"/>
    <cellStyle name="Standard 3 2 4" xfId="30289" xr:uid="{00000000-0005-0000-0000-0000C49E0000}"/>
    <cellStyle name="Standard 3 2 4 2" xfId="30290" xr:uid="{00000000-0005-0000-0000-0000C59E0000}"/>
    <cellStyle name="Standard 3 2 4 2 2" xfId="40247" xr:uid="{00000000-0005-0000-0000-0000C69E0000}"/>
    <cellStyle name="Standard 3 2 4 2 2 2" xfId="40248" xr:uid="{00000000-0005-0000-0000-0000C79E0000}"/>
    <cellStyle name="Standard 3 2 4 2 2 3" xfId="40249" xr:uid="{00000000-0005-0000-0000-0000C89E0000}"/>
    <cellStyle name="Standard 3 2 4 2 3" xfId="40250" xr:uid="{00000000-0005-0000-0000-0000C99E0000}"/>
    <cellStyle name="Standard 3 2 4 2 3 2" xfId="40251" xr:uid="{00000000-0005-0000-0000-0000CA9E0000}"/>
    <cellStyle name="Standard 3 2 4 2 3 3" xfId="40252" xr:uid="{00000000-0005-0000-0000-0000CB9E0000}"/>
    <cellStyle name="Standard 3 2 4 2 4" xfId="40253" xr:uid="{00000000-0005-0000-0000-0000CC9E0000}"/>
    <cellStyle name="Standard 3 2 4 2 4 2" xfId="40254" xr:uid="{00000000-0005-0000-0000-0000CD9E0000}"/>
    <cellStyle name="Standard 3 2 4 2 4 3" xfId="40255" xr:uid="{00000000-0005-0000-0000-0000CE9E0000}"/>
    <cellStyle name="Standard 3 2 4 2 5" xfId="40256" xr:uid="{00000000-0005-0000-0000-0000CF9E0000}"/>
    <cellStyle name="Standard 3 2 4 2 6" xfId="40257" xr:uid="{00000000-0005-0000-0000-0000D09E0000}"/>
    <cellStyle name="Standard 3 2 4 2 7" xfId="40258" xr:uid="{00000000-0005-0000-0000-0000D19E0000}"/>
    <cellStyle name="Standard 3 2 4 3" xfId="40259" xr:uid="{00000000-0005-0000-0000-0000D29E0000}"/>
    <cellStyle name="Standard 3 2 4 3 2" xfId="40260" xr:uid="{00000000-0005-0000-0000-0000D39E0000}"/>
    <cellStyle name="Standard 3 2 4 3 3" xfId="40261" xr:uid="{00000000-0005-0000-0000-0000D49E0000}"/>
    <cellStyle name="Standard 3 2 4 4" xfId="40262" xr:uid="{00000000-0005-0000-0000-0000D59E0000}"/>
    <cellStyle name="Standard 3 2 4 4 2" xfId="40263" xr:uid="{00000000-0005-0000-0000-0000D69E0000}"/>
    <cellStyle name="Standard 3 2 4 4 3" xfId="40264" xr:uid="{00000000-0005-0000-0000-0000D79E0000}"/>
    <cellStyle name="Standard 3 2 4 5" xfId="40265" xr:uid="{00000000-0005-0000-0000-0000D89E0000}"/>
    <cellStyle name="Standard 3 2 4 5 2" xfId="40266" xr:uid="{00000000-0005-0000-0000-0000D99E0000}"/>
    <cellStyle name="Standard 3 2 4 5 3" xfId="40267" xr:uid="{00000000-0005-0000-0000-0000DA9E0000}"/>
    <cellStyle name="Standard 3 2 4 6" xfId="40268" xr:uid="{00000000-0005-0000-0000-0000DB9E0000}"/>
    <cellStyle name="Standard 3 2 4 7" xfId="40269" xr:uid="{00000000-0005-0000-0000-0000DC9E0000}"/>
    <cellStyle name="Standard 3 2 4 8" xfId="40270" xr:uid="{00000000-0005-0000-0000-0000DD9E0000}"/>
    <cellStyle name="Standard 3 2 4_B-A-AV-17C-1" xfId="40271" xr:uid="{00000000-0005-0000-0000-0000DE9E0000}"/>
    <cellStyle name="Standard 3 2 5" xfId="30291" xr:uid="{00000000-0005-0000-0000-0000DF9E0000}"/>
    <cellStyle name="Standard 3 2 5 2" xfId="40273" xr:uid="{00000000-0005-0000-0000-0000E09E0000}"/>
    <cellStyle name="Standard 3 2 5 2 2" xfId="40274" xr:uid="{00000000-0005-0000-0000-0000E19E0000}"/>
    <cellStyle name="Standard 3 2 5 2 3" xfId="40275" xr:uid="{00000000-0005-0000-0000-0000E29E0000}"/>
    <cellStyle name="Standard 3 2 5 3" xfId="40276" xr:uid="{00000000-0005-0000-0000-0000E39E0000}"/>
    <cellStyle name="Standard 3 2 5 3 2" xfId="40277" xr:uid="{00000000-0005-0000-0000-0000E49E0000}"/>
    <cellStyle name="Standard 3 2 5 3 3" xfId="40278" xr:uid="{00000000-0005-0000-0000-0000E59E0000}"/>
    <cellStyle name="Standard 3 2 5 4" xfId="40279" xr:uid="{00000000-0005-0000-0000-0000E69E0000}"/>
    <cellStyle name="Standard 3 2 5 4 2" xfId="40280" xr:uid="{00000000-0005-0000-0000-0000E79E0000}"/>
    <cellStyle name="Standard 3 2 5 4 3" xfId="40281" xr:uid="{00000000-0005-0000-0000-0000E89E0000}"/>
    <cellStyle name="Standard 3 2 5 5" xfId="40282" xr:uid="{00000000-0005-0000-0000-0000E99E0000}"/>
    <cellStyle name="Standard 3 2 5 6" xfId="40283" xr:uid="{00000000-0005-0000-0000-0000EA9E0000}"/>
    <cellStyle name="Standard 3 2 5 7" xfId="40284" xr:uid="{00000000-0005-0000-0000-0000EB9E0000}"/>
    <cellStyle name="Standard 3 2 5 8" xfId="40272" xr:uid="{00000000-0005-0000-0000-0000EC9E0000}"/>
    <cellStyle name="Standard 3 2 6" xfId="30292" xr:uid="{00000000-0005-0000-0000-0000ED9E0000}"/>
    <cellStyle name="Standard 3 2 6 2" xfId="40286" xr:uid="{00000000-0005-0000-0000-0000EE9E0000}"/>
    <cellStyle name="Standard 3 2 6 3" xfId="40287" xr:uid="{00000000-0005-0000-0000-0000EF9E0000}"/>
    <cellStyle name="Standard 3 2 6 4" xfId="40288" xr:uid="{00000000-0005-0000-0000-0000F09E0000}"/>
    <cellStyle name="Standard 3 2 6 5" xfId="40285" xr:uid="{00000000-0005-0000-0000-0000F19E0000}"/>
    <cellStyle name="Standard 3 2 7" xfId="30293" xr:uid="{00000000-0005-0000-0000-0000F29E0000}"/>
    <cellStyle name="Standard 3 2 7 2" xfId="40289" xr:uid="{00000000-0005-0000-0000-0000F39E0000}"/>
    <cellStyle name="Standard 3 2 7 3" xfId="40290" xr:uid="{00000000-0005-0000-0000-0000F49E0000}"/>
    <cellStyle name="Standard 3 2 7 4" xfId="40291" xr:uid="{00000000-0005-0000-0000-0000F59E0000}"/>
    <cellStyle name="Standard 3 2 8" xfId="30294" xr:uid="{00000000-0005-0000-0000-0000F69E0000}"/>
    <cellStyle name="Standard 3 2 8 2" xfId="40293" xr:uid="{00000000-0005-0000-0000-0000F79E0000}"/>
    <cellStyle name="Standard 3 2 8 3" xfId="40294" xr:uid="{00000000-0005-0000-0000-0000F89E0000}"/>
    <cellStyle name="Standard 3 2 8 4" xfId="40292" xr:uid="{00000000-0005-0000-0000-0000F99E0000}"/>
    <cellStyle name="Standard 3 2 9" xfId="30295" xr:uid="{00000000-0005-0000-0000-0000FA9E0000}"/>
    <cellStyle name="Standard 3 2 9 2" xfId="40295" xr:uid="{00000000-0005-0000-0000-0000FB9E0000}"/>
    <cellStyle name="Standard 3 2_5 year overview margin" xfId="37752" xr:uid="{00000000-0005-0000-0000-0000FC9E0000}"/>
    <cellStyle name="Standard 3 3" xfId="866" xr:uid="{00000000-0005-0000-0000-0000FD9E0000}"/>
    <cellStyle name="Standard 3 3 10" xfId="40296" xr:uid="{00000000-0005-0000-0000-0000FE9E0000}"/>
    <cellStyle name="Standard 3 3 2" xfId="30296" xr:uid="{00000000-0005-0000-0000-0000FF9E0000}"/>
    <cellStyle name="Standard 3 3 2 2" xfId="30297" xr:uid="{00000000-0005-0000-0000-0000009F0000}"/>
    <cellStyle name="Standard 3 3 2 2 2" xfId="40298" xr:uid="{00000000-0005-0000-0000-0000019F0000}"/>
    <cellStyle name="Standard 3 3 2 2 2 2" xfId="40299" xr:uid="{00000000-0005-0000-0000-0000029F0000}"/>
    <cellStyle name="Standard 3 3 2 2 2 2 2" xfId="40300" xr:uid="{00000000-0005-0000-0000-0000039F0000}"/>
    <cellStyle name="Standard 3 3 2 2 2 2 3" xfId="40301" xr:uid="{00000000-0005-0000-0000-0000049F0000}"/>
    <cellStyle name="Standard 3 3 2 2 2 3" xfId="40302" xr:uid="{00000000-0005-0000-0000-0000059F0000}"/>
    <cellStyle name="Standard 3 3 2 2 2 3 2" xfId="40303" xr:uid="{00000000-0005-0000-0000-0000069F0000}"/>
    <cellStyle name="Standard 3 3 2 2 2 3 3" xfId="40304" xr:uid="{00000000-0005-0000-0000-0000079F0000}"/>
    <cellStyle name="Standard 3 3 2 2 2 4" xfId="40305" xr:uid="{00000000-0005-0000-0000-0000089F0000}"/>
    <cellStyle name="Standard 3 3 2 2 2 4 2" xfId="40306" xr:uid="{00000000-0005-0000-0000-0000099F0000}"/>
    <cellStyle name="Standard 3 3 2 2 2 4 3" xfId="40307" xr:uid="{00000000-0005-0000-0000-00000A9F0000}"/>
    <cellStyle name="Standard 3 3 2 2 2 5" xfId="40308" xr:uid="{00000000-0005-0000-0000-00000B9F0000}"/>
    <cellStyle name="Standard 3 3 2 2 2 6" xfId="40309" xr:uid="{00000000-0005-0000-0000-00000C9F0000}"/>
    <cellStyle name="Standard 3 3 2 2 3" xfId="40310" xr:uid="{00000000-0005-0000-0000-00000D9F0000}"/>
    <cellStyle name="Standard 3 3 2 2 3 2" xfId="40311" xr:uid="{00000000-0005-0000-0000-00000E9F0000}"/>
    <cellStyle name="Standard 3 3 2 2 3 3" xfId="40312" xr:uid="{00000000-0005-0000-0000-00000F9F0000}"/>
    <cellStyle name="Standard 3 3 2 2 4" xfId="40313" xr:uid="{00000000-0005-0000-0000-0000109F0000}"/>
    <cellStyle name="Standard 3 3 2 2 4 2" xfId="40314" xr:uid="{00000000-0005-0000-0000-0000119F0000}"/>
    <cellStyle name="Standard 3 3 2 2 4 3" xfId="40315" xr:uid="{00000000-0005-0000-0000-0000129F0000}"/>
    <cellStyle name="Standard 3 3 2 2 5" xfId="40316" xr:uid="{00000000-0005-0000-0000-0000139F0000}"/>
    <cellStyle name="Standard 3 3 2 2 5 2" xfId="40317" xr:uid="{00000000-0005-0000-0000-0000149F0000}"/>
    <cellStyle name="Standard 3 3 2 2 5 3" xfId="40318" xr:uid="{00000000-0005-0000-0000-0000159F0000}"/>
    <cellStyle name="Standard 3 3 2 2 6" xfId="40319" xr:uid="{00000000-0005-0000-0000-0000169F0000}"/>
    <cellStyle name="Standard 3 3 2 2 7" xfId="40320" xr:uid="{00000000-0005-0000-0000-0000179F0000}"/>
    <cellStyle name="Standard 3 3 2 3" xfId="30298" xr:uid="{00000000-0005-0000-0000-0000189F0000}"/>
    <cellStyle name="Standard 3 3 2 3 2" xfId="40321" xr:uid="{00000000-0005-0000-0000-0000199F0000}"/>
    <cellStyle name="Standard 3 3 2 3 2 2" xfId="40322" xr:uid="{00000000-0005-0000-0000-00001A9F0000}"/>
    <cellStyle name="Standard 3 3 2 3 2 3" xfId="40323" xr:uid="{00000000-0005-0000-0000-00001B9F0000}"/>
    <cellStyle name="Standard 3 3 2 3 3" xfId="40324" xr:uid="{00000000-0005-0000-0000-00001C9F0000}"/>
    <cellStyle name="Standard 3 3 2 3 3 2" xfId="40325" xr:uid="{00000000-0005-0000-0000-00001D9F0000}"/>
    <cellStyle name="Standard 3 3 2 3 3 3" xfId="40326" xr:uid="{00000000-0005-0000-0000-00001E9F0000}"/>
    <cellStyle name="Standard 3 3 2 3 4" xfId="40327" xr:uid="{00000000-0005-0000-0000-00001F9F0000}"/>
    <cellStyle name="Standard 3 3 2 3 4 2" xfId="40328" xr:uid="{00000000-0005-0000-0000-0000209F0000}"/>
    <cellStyle name="Standard 3 3 2 3 4 3" xfId="40329" xr:uid="{00000000-0005-0000-0000-0000219F0000}"/>
    <cellStyle name="Standard 3 3 2 3 5" xfId="40330" xr:uid="{00000000-0005-0000-0000-0000229F0000}"/>
    <cellStyle name="Standard 3 3 2 3 6" xfId="40331" xr:uid="{00000000-0005-0000-0000-0000239F0000}"/>
    <cellStyle name="Standard 3 3 2 4" xfId="30299" xr:uid="{00000000-0005-0000-0000-0000249F0000}"/>
    <cellStyle name="Standard 3 3 2 4 2" xfId="40332" xr:uid="{00000000-0005-0000-0000-0000259F0000}"/>
    <cellStyle name="Standard 3 3 2 4 3" xfId="40333" xr:uid="{00000000-0005-0000-0000-0000269F0000}"/>
    <cellStyle name="Standard 3 3 2 5" xfId="30300" xr:uid="{00000000-0005-0000-0000-0000279F0000}"/>
    <cellStyle name="Standard 3 3 2 5 2" xfId="40335" xr:uid="{00000000-0005-0000-0000-0000289F0000}"/>
    <cellStyle name="Standard 3 3 2 5 3" xfId="40336" xr:uid="{00000000-0005-0000-0000-0000299F0000}"/>
    <cellStyle name="Standard 3 3 2 5 4" xfId="40334" xr:uid="{00000000-0005-0000-0000-00002A9F0000}"/>
    <cellStyle name="Standard 3 3 2 6" xfId="40337" xr:uid="{00000000-0005-0000-0000-00002B9F0000}"/>
    <cellStyle name="Standard 3 3 2 6 2" xfId="40338" xr:uid="{00000000-0005-0000-0000-00002C9F0000}"/>
    <cellStyle name="Standard 3 3 2 6 3" xfId="40339" xr:uid="{00000000-0005-0000-0000-00002D9F0000}"/>
    <cellStyle name="Standard 3 3 2 7" xfId="40340" xr:uid="{00000000-0005-0000-0000-00002E9F0000}"/>
    <cellStyle name="Standard 3 3 2 8" xfId="40341" xr:uid="{00000000-0005-0000-0000-00002F9F0000}"/>
    <cellStyle name="Standard 3 3 2_BU&amp;IC" xfId="30301" xr:uid="{00000000-0005-0000-0000-0000309F0000}"/>
    <cellStyle name="Standard 3 3 3" xfId="30302" xr:uid="{00000000-0005-0000-0000-0000319F0000}"/>
    <cellStyle name="Standard 3 3 3 2" xfId="40342" xr:uid="{00000000-0005-0000-0000-0000329F0000}"/>
    <cellStyle name="Standard 3 3 3 2 2" xfId="40343" xr:uid="{00000000-0005-0000-0000-0000339F0000}"/>
    <cellStyle name="Standard 3 3 3 2 2 2" xfId="40344" xr:uid="{00000000-0005-0000-0000-0000349F0000}"/>
    <cellStyle name="Standard 3 3 3 2 2 3" xfId="40345" xr:uid="{00000000-0005-0000-0000-0000359F0000}"/>
    <cellStyle name="Standard 3 3 3 2 3" xfId="40346" xr:uid="{00000000-0005-0000-0000-0000369F0000}"/>
    <cellStyle name="Standard 3 3 3 2 3 2" xfId="40347" xr:uid="{00000000-0005-0000-0000-0000379F0000}"/>
    <cellStyle name="Standard 3 3 3 2 3 3" xfId="40348" xr:uid="{00000000-0005-0000-0000-0000389F0000}"/>
    <cellStyle name="Standard 3 3 3 2 4" xfId="40349" xr:uid="{00000000-0005-0000-0000-0000399F0000}"/>
    <cellStyle name="Standard 3 3 3 2 4 2" xfId="40350" xr:uid="{00000000-0005-0000-0000-00003A9F0000}"/>
    <cellStyle name="Standard 3 3 3 2 4 3" xfId="40351" xr:uid="{00000000-0005-0000-0000-00003B9F0000}"/>
    <cellStyle name="Standard 3 3 3 2 5" xfId="40352" xr:uid="{00000000-0005-0000-0000-00003C9F0000}"/>
    <cellStyle name="Standard 3 3 3 2 6" xfId="40353" xr:uid="{00000000-0005-0000-0000-00003D9F0000}"/>
    <cellStyle name="Standard 3 3 3 3" xfId="40354" xr:uid="{00000000-0005-0000-0000-00003E9F0000}"/>
    <cellStyle name="Standard 3 3 3 3 2" xfId="40355" xr:uid="{00000000-0005-0000-0000-00003F9F0000}"/>
    <cellStyle name="Standard 3 3 3 3 3" xfId="40356" xr:uid="{00000000-0005-0000-0000-0000409F0000}"/>
    <cellStyle name="Standard 3 3 3 4" xfId="40357" xr:uid="{00000000-0005-0000-0000-0000419F0000}"/>
    <cellStyle name="Standard 3 3 3 4 2" xfId="40358" xr:uid="{00000000-0005-0000-0000-0000429F0000}"/>
    <cellStyle name="Standard 3 3 3 4 3" xfId="40359" xr:uid="{00000000-0005-0000-0000-0000439F0000}"/>
    <cellStyle name="Standard 3 3 3 5" xfId="40360" xr:uid="{00000000-0005-0000-0000-0000449F0000}"/>
    <cellStyle name="Standard 3 3 3 5 2" xfId="40361" xr:uid="{00000000-0005-0000-0000-0000459F0000}"/>
    <cellStyle name="Standard 3 3 3 5 3" xfId="40362" xr:uid="{00000000-0005-0000-0000-0000469F0000}"/>
    <cellStyle name="Standard 3 3 3 6" xfId="40363" xr:uid="{00000000-0005-0000-0000-0000479F0000}"/>
    <cellStyle name="Standard 3 3 3 7" xfId="40364" xr:uid="{00000000-0005-0000-0000-0000489F0000}"/>
    <cellStyle name="Standard 3 3 4" xfId="30303" xr:uid="{00000000-0005-0000-0000-0000499F0000}"/>
    <cellStyle name="Standard 3 3 4 2" xfId="40365" xr:uid="{00000000-0005-0000-0000-00004A9F0000}"/>
    <cellStyle name="Standard 3 3 4 2 2" xfId="40366" xr:uid="{00000000-0005-0000-0000-00004B9F0000}"/>
    <cellStyle name="Standard 3 3 4 2 3" xfId="40367" xr:uid="{00000000-0005-0000-0000-00004C9F0000}"/>
    <cellStyle name="Standard 3 3 4 3" xfId="40368" xr:uid="{00000000-0005-0000-0000-00004D9F0000}"/>
    <cellStyle name="Standard 3 3 4 3 2" xfId="40369" xr:uid="{00000000-0005-0000-0000-00004E9F0000}"/>
    <cellStyle name="Standard 3 3 4 3 3" xfId="40370" xr:uid="{00000000-0005-0000-0000-00004F9F0000}"/>
    <cellStyle name="Standard 3 3 4 4" xfId="40371" xr:uid="{00000000-0005-0000-0000-0000509F0000}"/>
    <cellStyle name="Standard 3 3 4 4 2" xfId="40372" xr:uid="{00000000-0005-0000-0000-0000519F0000}"/>
    <cellStyle name="Standard 3 3 4 4 3" xfId="40373" xr:uid="{00000000-0005-0000-0000-0000529F0000}"/>
    <cellStyle name="Standard 3 3 4 5" xfId="40374" xr:uid="{00000000-0005-0000-0000-0000539F0000}"/>
    <cellStyle name="Standard 3 3 4 6" xfId="40375" xr:uid="{00000000-0005-0000-0000-0000549F0000}"/>
    <cellStyle name="Standard 3 3 5" xfId="30304" xr:uid="{00000000-0005-0000-0000-0000559F0000}"/>
    <cellStyle name="Standard 3 3 5 2" xfId="40376" xr:uid="{00000000-0005-0000-0000-0000569F0000}"/>
    <cellStyle name="Standard 3 3 5 3" xfId="40377" xr:uid="{00000000-0005-0000-0000-0000579F0000}"/>
    <cellStyle name="Standard 3 3 6" xfId="30305" xr:uid="{00000000-0005-0000-0000-0000589F0000}"/>
    <cellStyle name="Standard 3 3 6 2" xfId="40378" xr:uid="{00000000-0005-0000-0000-0000599F0000}"/>
    <cellStyle name="Standard 3 3 6 3" xfId="40379" xr:uid="{00000000-0005-0000-0000-00005A9F0000}"/>
    <cellStyle name="Standard 3 3 7" xfId="30306" xr:uid="{00000000-0005-0000-0000-00005B9F0000}"/>
    <cellStyle name="Standard 3 3 7 2" xfId="40381" xr:uid="{00000000-0005-0000-0000-00005C9F0000}"/>
    <cellStyle name="Standard 3 3 7 3" xfId="40382" xr:uid="{00000000-0005-0000-0000-00005D9F0000}"/>
    <cellStyle name="Standard 3 3 7 4" xfId="40380" xr:uid="{00000000-0005-0000-0000-00005E9F0000}"/>
    <cellStyle name="Standard 3 3 8" xfId="40383" xr:uid="{00000000-0005-0000-0000-00005F9F0000}"/>
    <cellStyle name="Standard 3 3 9" xfId="40384" xr:uid="{00000000-0005-0000-0000-0000609F0000}"/>
    <cellStyle name="Standard 3 3_BU&amp;IC" xfId="30307" xr:uid="{00000000-0005-0000-0000-0000619F0000}"/>
    <cellStyle name="Standard 3 4" xfId="867" xr:uid="{00000000-0005-0000-0000-0000629F0000}"/>
    <cellStyle name="Standard 3 4 10" xfId="40385" xr:uid="{00000000-0005-0000-0000-0000639F0000}"/>
    <cellStyle name="Standard 3 4 2" xfId="30308" xr:uid="{00000000-0005-0000-0000-0000649F0000}"/>
    <cellStyle name="Standard 3 4 2 2" xfId="40386" xr:uid="{00000000-0005-0000-0000-0000659F0000}"/>
    <cellStyle name="Standard 3 4 2 2 2" xfId="40387" xr:uid="{00000000-0005-0000-0000-0000669F0000}"/>
    <cellStyle name="Standard 3 4 2 2 2 2" xfId="40388" xr:uid="{00000000-0005-0000-0000-0000679F0000}"/>
    <cellStyle name="Standard 3 4 2 2 2 3" xfId="40389" xr:uid="{00000000-0005-0000-0000-0000689F0000}"/>
    <cellStyle name="Standard 3 4 2 2 3" xfId="40390" xr:uid="{00000000-0005-0000-0000-0000699F0000}"/>
    <cellStyle name="Standard 3 4 2 2 3 2" xfId="40391" xr:uid="{00000000-0005-0000-0000-00006A9F0000}"/>
    <cellStyle name="Standard 3 4 2 2 3 3" xfId="40392" xr:uid="{00000000-0005-0000-0000-00006B9F0000}"/>
    <cellStyle name="Standard 3 4 2 2 4" xfId="40393" xr:uid="{00000000-0005-0000-0000-00006C9F0000}"/>
    <cellStyle name="Standard 3 4 2 2 4 2" xfId="40394" xr:uid="{00000000-0005-0000-0000-00006D9F0000}"/>
    <cellStyle name="Standard 3 4 2 2 4 3" xfId="40395" xr:uid="{00000000-0005-0000-0000-00006E9F0000}"/>
    <cellStyle name="Standard 3 4 2 2 5" xfId="40396" xr:uid="{00000000-0005-0000-0000-00006F9F0000}"/>
    <cellStyle name="Standard 3 4 2 2 6" xfId="40397" xr:uid="{00000000-0005-0000-0000-0000709F0000}"/>
    <cellStyle name="Standard 3 4 2 3" xfId="40398" xr:uid="{00000000-0005-0000-0000-0000719F0000}"/>
    <cellStyle name="Standard 3 4 2 3 2" xfId="40399" xr:uid="{00000000-0005-0000-0000-0000729F0000}"/>
    <cellStyle name="Standard 3 4 2 3 3" xfId="40400" xr:uid="{00000000-0005-0000-0000-0000739F0000}"/>
    <cellStyle name="Standard 3 4 2 4" xfId="40401" xr:uid="{00000000-0005-0000-0000-0000749F0000}"/>
    <cellStyle name="Standard 3 4 2 4 2" xfId="40402" xr:uid="{00000000-0005-0000-0000-0000759F0000}"/>
    <cellStyle name="Standard 3 4 2 4 3" xfId="40403" xr:uid="{00000000-0005-0000-0000-0000769F0000}"/>
    <cellStyle name="Standard 3 4 2 5" xfId="40404" xr:uid="{00000000-0005-0000-0000-0000779F0000}"/>
    <cellStyle name="Standard 3 4 2 5 2" xfId="40405" xr:uid="{00000000-0005-0000-0000-0000789F0000}"/>
    <cellStyle name="Standard 3 4 2 5 3" xfId="40406" xr:uid="{00000000-0005-0000-0000-0000799F0000}"/>
    <cellStyle name="Standard 3 4 2 6" xfId="40407" xr:uid="{00000000-0005-0000-0000-00007A9F0000}"/>
    <cellStyle name="Standard 3 4 2 7" xfId="40408" xr:uid="{00000000-0005-0000-0000-00007B9F0000}"/>
    <cellStyle name="Standard 3 4 3" xfId="30309" xr:uid="{00000000-0005-0000-0000-00007C9F0000}"/>
    <cellStyle name="Standard 3 4 3 2" xfId="40409" xr:uid="{00000000-0005-0000-0000-00007D9F0000}"/>
    <cellStyle name="Standard 3 4 3 2 2" xfId="40410" xr:uid="{00000000-0005-0000-0000-00007E9F0000}"/>
    <cellStyle name="Standard 3 4 3 2 3" xfId="40411" xr:uid="{00000000-0005-0000-0000-00007F9F0000}"/>
    <cellStyle name="Standard 3 4 3 3" xfId="40412" xr:uid="{00000000-0005-0000-0000-0000809F0000}"/>
    <cellStyle name="Standard 3 4 3 3 2" xfId="40413" xr:uid="{00000000-0005-0000-0000-0000819F0000}"/>
    <cellStyle name="Standard 3 4 3 3 3" xfId="40414" xr:uid="{00000000-0005-0000-0000-0000829F0000}"/>
    <cellStyle name="Standard 3 4 3 4" xfId="40415" xr:uid="{00000000-0005-0000-0000-0000839F0000}"/>
    <cellStyle name="Standard 3 4 3 4 2" xfId="40416" xr:uid="{00000000-0005-0000-0000-0000849F0000}"/>
    <cellStyle name="Standard 3 4 3 4 3" xfId="40417" xr:uid="{00000000-0005-0000-0000-0000859F0000}"/>
    <cellStyle name="Standard 3 4 3 5" xfId="40418" xr:uid="{00000000-0005-0000-0000-0000869F0000}"/>
    <cellStyle name="Standard 3 4 3 6" xfId="40419" xr:uid="{00000000-0005-0000-0000-0000879F0000}"/>
    <cellStyle name="Standard 3 4 4" xfId="30310" xr:uid="{00000000-0005-0000-0000-0000889F0000}"/>
    <cellStyle name="Standard 3 4 4 2" xfId="40420" xr:uid="{00000000-0005-0000-0000-0000899F0000}"/>
    <cellStyle name="Standard 3 4 4 3" xfId="40421" xr:uid="{00000000-0005-0000-0000-00008A9F0000}"/>
    <cellStyle name="Standard 3 4 5" xfId="30311" xr:uid="{00000000-0005-0000-0000-00008B9F0000}"/>
    <cellStyle name="Standard 3 4 5 2" xfId="40423" xr:uid="{00000000-0005-0000-0000-00008C9F0000}"/>
    <cellStyle name="Standard 3 4 5 3" xfId="40424" xr:uid="{00000000-0005-0000-0000-00008D9F0000}"/>
    <cellStyle name="Standard 3 4 5 4" xfId="40422" xr:uid="{00000000-0005-0000-0000-00008E9F0000}"/>
    <cellStyle name="Standard 3 4 6" xfId="40425" xr:uid="{00000000-0005-0000-0000-00008F9F0000}"/>
    <cellStyle name="Standard 3 4 6 2" xfId="40426" xr:uid="{00000000-0005-0000-0000-0000909F0000}"/>
    <cellStyle name="Standard 3 4 6 3" xfId="40427" xr:uid="{00000000-0005-0000-0000-0000919F0000}"/>
    <cellStyle name="Standard 3 4 7" xfId="40428" xr:uid="{00000000-0005-0000-0000-0000929F0000}"/>
    <cellStyle name="Standard 3 4 8" xfId="40429" xr:uid="{00000000-0005-0000-0000-0000939F0000}"/>
    <cellStyle name="Standard 3 4 9" xfId="40430" xr:uid="{00000000-0005-0000-0000-0000949F0000}"/>
    <cellStyle name="Standard 3 4_BU&amp;IC" xfId="30312" xr:uid="{00000000-0005-0000-0000-0000959F0000}"/>
    <cellStyle name="Standard 3 5" xfId="30313" xr:uid="{00000000-0005-0000-0000-0000969F0000}"/>
    <cellStyle name="Standard 3 5 2" xfId="30314" xr:uid="{00000000-0005-0000-0000-0000979F0000}"/>
    <cellStyle name="Standard 3 5 2 2" xfId="40431" xr:uid="{00000000-0005-0000-0000-0000989F0000}"/>
    <cellStyle name="Standard 3 5 2 2 2" xfId="40432" xr:uid="{00000000-0005-0000-0000-0000999F0000}"/>
    <cellStyle name="Standard 3 5 2 2 3" xfId="40433" xr:uid="{00000000-0005-0000-0000-00009A9F0000}"/>
    <cellStyle name="Standard 3 5 2 3" xfId="40434" xr:uid="{00000000-0005-0000-0000-00009B9F0000}"/>
    <cellStyle name="Standard 3 5 2 3 2" xfId="40435" xr:uid="{00000000-0005-0000-0000-00009C9F0000}"/>
    <cellStyle name="Standard 3 5 2 3 3" xfId="40436" xr:uid="{00000000-0005-0000-0000-00009D9F0000}"/>
    <cellStyle name="Standard 3 5 2 4" xfId="40437" xr:uid="{00000000-0005-0000-0000-00009E9F0000}"/>
    <cellStyle name="Standard 3 5 2 4 2" xfId="40438" xr:uid="{00000000-0005-0000-0000-00009F9F0000}"/>
    <cellStyle name="Standard 3 5 2 4 3" xfId="40439" xr:uid="{00000000-0005-0000-0000-0000A09F0000}"/>
    <cellStyle name="Standard 3 5 2 5" xfId="40440" xr:uid="{00000000-0005-0000-0000-0000A19F0000}"/>
    <cellStyle name="Standard 3 5 2 6" xfId="40441" xr:uid="{00000000-0005-0000-0000-0000A29F0000}"/>
    <cellStyle name="Standard 3 5 3" xfId="30315" xr:uid="{00000000-0005-0000-0000-0000A39F0000}"/>
    <cellStyle name="Standard 3 5 3 2" xfId="40442" xr:uid="{00000000-0005-0000-0000-0000A49F0000}"/>
    <cellStyle name="Standard 3 5 3 3" xfId="40443" xr:uid="{00000000-0005-0000-0000-0000A59F0000}"/>
    <cellStyle name="Standard 3 5 4" xfId="30316" xr:uid="{00000000-0005-0000-0000-0000A69F0000}"/>
    <cellStyle name="Standard 3 5 4 2" xfId="40444" xr:uid="{00000000-0005-0000-0000-0000A79F0000}"/>
    <cellStyle name="Standard 3 5 4 3" xfId="40445" xr:uid="{00000000-0005-0000-0000-0000A89F0000}"/>
    <cellStyle name="Standard 3 5 5" xfId="30317" xr:uid="{00000000-0005-0000-0000-0000A99F0000}"/>
    <cellStyle name="Standard 3 5 5 2" xfId="40447" xr:uid="{00000000-0005-0000-0000-0000AA9F0000}"/>
    <cellStyle name="Standard 3 5 5 3" xfId="40448" xr:uid="{00000000-0005-0000-0000-0000AB9F0000}"/>
    <cellStyle name="Standard 3 5 5 4" xfId="40446" xr:uid="{00000000-0005-0000-0000-0000AC9F0000}"/>
    <cellStyle name="Standard 3 5 6" xfId="40449" xr:uid="{00000000-0005-0000-0000-0000AD9F0000}"/>
    <cellStyle name="Standard 3 5 7" xfId="40450" xr:uid="{00000000-0005-0000-0000-0000AE9F0000}"/>
    <cellStyle name="Standard 3 5 8" xfId="40451" xr:uid="{00000000-0005-0000-0000-0000AF9F0000}"/>
    <cellStyle name="Standard 3 5 9" xfId="40452" xr:uid="{00000000-0005-0000-0000-0000B09F0000}"/>
    <cellStyle name="Standard 3 5_BU&amp;IC" xfId="30318" xr:uid="{00000000-0005-0000-0000-0000B19F0000}"/>
    <cellStyle name="Standard 3 6" xfId="30319" xr:uid="{00000000-0005-0000-0000-0000B29F0000}"/>
    <cellStyle name="Standard 3 6 2" xfId="30320" xr:uid="{00000000-0005-0000-0000-0000B39F0000}"/>
    <cellStyle name="Standard 3 6 2 2" xfId="40454" xr:uid="{00000000-0005-0000-0000-0000B49F0000}"/>
    <cellStyle name="Standard 3 6 2 3" xfId="40455" xr:uid="{00000000-0005-0000-0000-0000B59F0000}"/>
    <cellStyle name="Standard 3 6 3" xfId="30321" xr:uid="{00000000-0005-0000-0000-0000B69F0000}"/>
    <cellStyle name="Standard 3 6 3 2" xfId="40456" xr:uid="{00000000-0005-0000-0000-0000B79F0000}"/>
    <cellStyle name="Standard 3 6 3 3" xfId="40457" xr:uid="{00000000-0005-0000-0000-0000B89F0000}"/>
    <cellStyle name="Standard 3 6 4" xfId="40458" xr:uid="{00000000-0005-0000-0000-0000B99F0000}"/>
    <cellStyle name="Standard 3 6 4 2" xfId="40459" xr:uid="{00000000-0005-0000-0000-0000BA9F0000}"/>
    <cellStyle name="Standard 3 6 4 3" xfId="40460" xr:uid="{00000000-0005-0000-0000-0000BB9F0000}"/>
    <cellStyle name="Standard 3 6 5" xfId="40461" xr:uid="{00000000-0005-0000-0000-0000BC9F0000}"/>
    <cellStyle name="Standard 3 6 6" xfId="40462" xr:uid="{00000000-0005-0000-0000-0000BD9F0000}"/>
    <cellStyle name="Standard 3 6 7" xfId="40463" xr:uid="{00000000-0005-0000-0000-0000BE9F0000}"/>
    <cellStyle name="Standard 3 6 8" xfId="40464" xr:uid="{00000000-0005-0000-0000-0000BF9F0000}"/>
    <cellStyle name="Standard 3 6_BU&amp;IC" xfId="30322" xr:uid="{00000000-0005-0000-0000-0000C09F0000}"/>
    <cellStyle name="Standard 3 7" xfId="30323" xr:uid="{00000000-0005-0000-0000-0000C19F0000}"/>
    <cellStyle name="Standard 3 7 2" xfId="30324" xr:uid="{00000000-0005-0000-0000-0000C29F0000}"/>
    <cellStyle name="Standard 3 7 3" xfId="30325" xr:uid="{00000000-0005-0000-0000-0000C39F0000}"/>
    <cellStyle name="Standard 3 7 4" xfId="40465" xr:uid="{00000000-0005-0000-0000-0000C49F0000}"/>
    <cellStyle name="Standard 3 7 5" xfId="40466" xr:uid="{00000000-0005-0000-0000-0000C59F0000}"/>
    <cellStyle name="Standard 3 7_BU&amp;IC" xfId="30326" xr:uid="{00000000-0005-0000-0000-0000C69F0000}"/>
    <cellStyle name="Standard 3 8" xfId="30327" xr:uid="{00000000-0005-0000-0000-0000C79F0000}"/>
    <cellStyle name="Standard 3 8 2" xfId="30328" xr:uid="{00000000-0005-0000-0000-0000C89F0000}"/>
    <cellStyle name="Standard 3 8 3" xfId="30329" xr:uid="{00000000-0005-0000-0000-0000C99F0000}"/>
    <cellStyle name="Standard 3 8 4" xfId="40467" xr:uid="{00000000-0005-0000-0000-0000CA9F0000}"/>
    <cellStyle name="Standard 3 8 5" xfId="40468" xr:uid="{00000000-0005-0000-0000-0000CB9F0000}"/>
    <cellStyle name="Standard 3 8_BU&amp;IC" xfId="30330" xr:uid="{00000000-0005-0000-0000-0000CC9F0000}"/>
    <cellStyle name="Standard 3 9" xfId="30331" xr:uid="{00000000-0005-0000-0000-0000CD9F0000}"/>
    <cellStyle name="Standard 3 9 2" xfId="30332" xr:uid="{00000000-0005-0000-0000-0000CE9F0000}"/>
    <cellStyle name="Standard 3 9 3" xfId="30333" xr:uid="{00000000-0005-0000-0000-0000CF9F0000}"/>
    <cellStyle name="Standard 3 9 4" xfId="40469" xr:uid="{00000000-0005-0000-0000-0000D09F0000}"/>
    <cellStyle name="Standard 3 9 5" xfId="40470" xr:uid="{00000000-0005-0000-0000-0000D19F0000}"/>
    <cellStyle name="Standard 3 9_BU&amp;IC" xfId="30334" xr:uid="{00000000-0005-0000-0000-0000D29F0000}"/>
    <cellStyle name="Standard 3_&quot;CFS&quot; Banken" xfId="30335" xr:uid="{00000000-0005-0000-0000-0000D39F0000}"/>
    <cellStyle name="Standard 30" xfId="411" xr:uid="{00000000-0005-0000-0000-0000D49F0000}"/>
    <cellStyle name="Standard 30 2" xfId="30337" xr:uid="{00000000-0005-0000-0000-0000D59F0000}"/>
    <cellStyle name="Standard 30 2 2" xfId="40471" xr:uid="{00000000-0005-0000-0000-0000D69F0000}"/>
    <cellStyle name="Standard 30 3" xfId="30336" xr:uid="{00000000-0005-0000-0000-0000D79F0000}"/>
    <cellStyle name="Standard 30_5 year overview margin" xfId="37754" xr:uid="{00000000-0005-0000-0000-0000D89F0000}"/>
    <cellStyle name="Standard 31" xfId="412" xr:uid="{00000000-0005-0000-0000-0000D99F0000}"/>
    <cellStyle name="Standard 31 2" xfId="413" xr:uid="{00000000-0005-0000-0000-0000DA9F0000}"/>
    <cellStyle name="Standard 31 2 2" xfId="30339" xr:uid="{00000000-0005-0000-0000-0000DB9F0000}"/>
    <cellStyle name="Standard 31 2 2 2" xfId="38120" xr:uid="{00000000-0005-0000-0000-0000DC9F0000}"/>
    <cellStyle name="Standard 31 2 3" xfId="37995" xr:uid="{00000000-0005-0000-0000-0000DD9F0000}"/>
    <cellStyle name="Standard 31 2 4" xfId="37865" xr:uid="{00000000-0005-0000-0000-0000DE9F0000}"/>
    <cellStyle name="Standard 31 2_AuftBest_Div" xfId="38339" xr:uid="{00000000-0005-0000-0000-0000DF9F0000}"/>
    <cellStyle name="Standard 31 3" xfId="30338" xr:uid="{00000000-0005-0000-0000-0000E09F0000}"/>
    <cellStyle name="Standard 31 3 2" xfId="38119" xr:uid="{00000000-0005-0000-0000-0000E19F0000}"/>
    <cellStyle name="Standard 31 4" xfId="40472" xr:uid="{00000000-0005-0000-0000-0000E29F0000}"/>
    <cellStyle name="Standard 31 5" xfId="37994" xr:uid="{00000000-0005-0000-0000-0000E39F0000}"/>
    <cellStyle name="Standard 31 6" xfId="37864" xr:uid="{00000000-0005-0000-0000-0000E49F0000}"/>
    <cellStyle name="Standard 31_5 year overview margin" xfId="37755" xr:uid="{00000000-0005-0000-0000-0000E59F0000}"/>
    <cellStyle name="Standard 32" xfId="414" xr:uid="{00000000-0005-0000-0000-0000E69F0000}"/>
    <cellStyle name="Standard 32 2" xfId="415" xr:uid="{00000000-0005-0000-0000-0000E79F0000}"/>
    <cellStyle name="Standard 32 2 2" xfId="30341" xr:uid="{00000000-0005-0000-0000-0000E89F0000}"/>
    <cellStyle name="Standard 32 2 2 2" xfId="38122" xr:uid="{00000000-0005-0000-0000-0000E99F0000}"/>
    <cellStyle name="Standard 32 2 3" xfId="37997" xr:uid="{00000000-0005-0000-0000-0000EA9F0000}"/>
    <cellStyle name="Standard 32 2 4" xfId="37867" xr:uid="{00000000-0005-0000-0000-0000EB9F0000}"/>
    <cellStyle name="Standard 32 2_AuftBest_Div" xfId="38340" xr:uid="{00000000-0005-0000-0000-0000EC9F0000}"/>
    <cellStyle name="Standard 32 3" xfId="30340" xr:uid="{00000000-0005-0000-0000-0000ED9F0000}"/>
    <cellStyle name="Standard 32 3 2" xfId="38121" xr:uid="{00000000-0005-0000-0000-0000EE9F0000}"/>
    <cellStyle name="Standard 32 4" xfId="40473" xr:uid="{00000000-0005-0000-0000-0000EF9F0000}"/>
    <cellStyle name="Standard 32 5" xfId="37996" xr:uid="{00000000-0005-0000-0000-0000F09F0000}"/>
    <cellStyle name="Standard 32 6" xfId="37866" xr:uid="{00000000-0005-0000-0000-0000F19F0000}"/>
    <cellStyle name="Standard 32_5 year overview margin" xfId="37756" xr:uid="{00000000-0005-0000-0000-0000F29F0000}"/>
    <cellStyle name="Standard 33" xfId="416" xr:uid="{00000000-0005-0000-0000-0000F39F0000}"/>
    <cellStyle name="Standard 33 2" xfId="30343" xr:uid="{00000000-0005-0000-0000-0000F49F0000}"/>
    <cellStyle name="Standard 33 3" xfId="30342" xr:uid="{00000000-0005-0000-0000-0000F59F0000}"/>
    <cellStyle name="Standard 33_5 year overview margin" xfId="37757" xr:uid="{00000000-0005-0000-0000-0000F69F0000}"/>
    <cellStyle name="Standard 34" xfId="417" xr:uid="{00000000-0005-0000-0000-0000F79F0000}"/>
    <cellStyle name="Standard 34 2" xfId="30345" xr:uid="{00000000-0005-0000-0000-0000F89F0000}"/>
    <cellStyle name="Standard 34 3" xfId="30344" xr:uid="{00000000-0005-0000-0000-0000F99F0000}"/>
    <cellStyle name="Standard 34_5 year overview margin" xfId="37758" xr:uid="{00000000-0005-0000-0000-0000FA9F0000}"/>
    <cellStyle name="Standard 35" xfId="418" xr:uid="{00000000-0005-0000-0000-0000FB9F0000}"/>
    <cellStyle name="Standard 35 2" xfId="30347" xr:uid="{00000000-0005-0000-0000-0000FC9F0000}"/>
    <cellStyle name="Standard 35 3" xfId="30346" xr:uid="{00000000-0005-0000-0000-0000FD9F0000}"/>
    <cellStyle name="Standard 35_5 year overview margin" xfId="37759" xr:uid="{00000000-0005-0000-0000-0000FE9F0000}"/>
    <cellStyle name="Standard 36" xfId="419" xr:uid="{00000000-0005-0000-0000-0000FF9F0000}"/>
    <cellStyle name="Standard 36 2" xfId="30349" xr:uid="{00000000-0005-0000-0000-000000A00000}"/>
    <cellStyle name="Standard 36 3" xfId="30348" xr:uid="{00000000-0005-0000-0000-000001A00000}"/>
    <cellStyle name="Standard 36_5 year overview margin" xfId="37760" xr:uid="{00000000-0005-0000-0000-000002A00000}"/>
    <cellStyle name="Standard 37" xfId="420" xr:uid="{00000000-0005-0000-0000-000003A00000}"/>
    <cellStyle name="Standard 37 2" xfId="30351" xr:uid="{00000000-0005-0000-0000-000004A00000}"/>
    <cellStyle name="Standard 37 3" xfId="30350" xr:uid="{00000000-0005-0000-0000-000005A00000}"/>
    <cellStyle name="Standard 37_5 year overview margin" xfId="37761" xr:uid="{00000000-0005-0000-0000-000006A00000}"/>
    <cellStyle name="Standard 38" xfId="421" xr:uid="{00000000-0005-0000-0000-000007A00000}"/>
    <cellStyle name="Standard 38 2" xfId="30353" xr:uid="{00000000-0005-0000-0000-000008A00000}"/>
    <cellStyle name="Standard 38 3" xfId="30352" xr:uid="{00000000-0005-0000-0000-000009A00000}"/>
    <cellStyle name="Standard 38_5 year overview margin" xfId="37762" xr:uid="{00000000-0005-0000-0000-00000AA00000}"/>
    <cellStyle name="Standard 39" xfId="422" xr:uid="{00000000-0005-0000-0000-00000BA00000}"/>
    <cellStyle name="Standard 39 2" xfId="30355" xr:uid="{00000000-0005-0000-0000-00000CA00000}"/>
    <cellStyle name="Standard 39 3" xfId="30354" xr:uid="{00000000-0005-0000-0000-00000DA00000}"/>
    <cellStyle name="Standard 39_5 year overview margin" xfId="37763" xr:uid="{00000000-0005-0000-0000-00000EA00000}"/>
    <cellStyle name="Standard 4" xfId="423" xr:uid="{00000000-0005-0000-0000-00000FA00000}"/>
    <cellStyle name="Standard 4 10" xfId="30356" xr:uid="{00000000-0005-0000-0000-000010A00000}"/>
    <cellStyle name="Standard 4 11" xfId="40475" xr:uid="{00000000-0005-0000-0000-000011A00000}"/>
    <cellStyle name="Standard 4 2" xfId="424" xr:uid="{00000000-0005-0000-0000-000012A00000}"/>
    <cellStyle name="Standard 4 2 10" xfId="30357" xr:uid="{00000000-0005-0000-0000-000013A00000}"/>
    <cellStyle name="Standard 4 2 10 2" xfId="30358" xr:uid="{00000000-0005-0000-0000-000014A00000}"/>
    <cellStyle name="Standard 4 2 10_BU&amp;IC" xfId="30359" xr:uid="{00000000-0005-0000-0000-000015A00000}"/>
    <cellStyle name="Standard 4 2 11" xfId="30360" xr:uid="{00000000-0005-0000-0000-000016A00000}"/>
    <cellStyle name="Standard 4 2 12" xfId="30361" xr:uid="{00000000-0005-0000-0000-000017A00000}"/>
    <cellStyle name="Standard 4 2 13" xfId="30362" xr:uid="{00000000-0005-0000-0000-000018A00000}"/>
    <cellStyle name="Standard 4 2 14" xfId="30363" xr:uid="{00000000-0005-0000-0000-000019A00000}"/>
    <cellStyle name="Standard 4 2 15" xfId="30364" xr:uid="{00000000-0005-0000-0000-00001AA00000}"/>
    <cellStyle name="Standard 4 2 16" xfId="30365" xr:uid="{00000000-0005-0000-0000-00001BA00000}"/>
    <cellStyle name="Standard 4 2 17" xfId="30366" xr:uid="{00000000-0005-0000-0000-00001CA00000}"/>
    <cellStyle name="Standard 4 2 18" xfId="30367" xr:uid="{00000000-0005-0000-0000-00001DA00000}"/>
    <cellStyle name="Standard 4 2 19" xfId="868" xr:uid="{00000000-0005-0000-0000-00001EA00000}"/>
    <cellStyle name="Standard 4 2 2" xfId="30368" xr:uid="{00000000-0005-0000-0000-00001FA00000}"/>
    <cellStyle name="Standard 4 2 2 10" xfId="30369" xr:uid="{00000000-0005-0000-0000-000020A00000}"/>
    <cellStyle name="Standard 4 2 2 10 2" xfId="30370" xr:uid="{00000000-0005-0000-0000-000021A00000}"/>
    <cellStyle name="Standard 4 2 2 10 3" xfId="30371" xr:uid="{00000000-0005-0000-0000-000022A00000}"/>
    <cellStyle name="Standard 4 2 2 10_BU&amp;IC" xfId="30372" xr:uid="{00000000-0005-0000-0000-000023A00000}"/>
    <cellStyle name="Standard 4 2 2 11" xfId="30373" xr:uid="{00000000-0005-0000-0000-000024A00000}"/>
    <cellStyle name="Standard 4 2 2 11 2" xfId="30374" xr:uid="{00000000-0005-0000-0000-000025A00000}"/>
    <cellStyle name="Standard 4 2 2 11_BU&amp;IC" xfId="30375" xr:uid="{00000000-0005-0000-0000-000026A00000}"/>
    <cellStyle name="Standard 4 2 2 12" xfId="30376" xr:uid="{00000000-0005-0000-0000-000027A00000}"/>
    <cellStyle name="Standard 4 2 2 13" xfId="30377" xr:uid="{00000000-0005-0000-0000-000028A00000}"/>
    <cellStyle name="Standard 4 2 2 14" xfId="30378" xr:uid="{00000000-0005-0000-0000-000029A00000}"/>
    <cellStyle name="Standard 4 2 2 15" xfId="30379" xr:uid="{00000000-0005-0000-0000-00002AA00000}"/>
    <cellStyle name="Standard 4 2 2 16" xfId="30380" xr:uid="{00000000-0005-0000-0000-00002BA00000}"/>
    <cellStyle name="Standard 4 2 2 17" xfId="30381" xr:uid="{00000000-0005-0000-0000-00002CA00000}"/>
    <cellStyle name="Standard 4 2 2 18" xfId="30382" xr:uid="{00000000-0005-0000-0000-00002DA00000}"/>
    <cellStyle name="Standard 4 2 2 19" xfId="30383" xr:uid="{00000000-0005-0000-0000-00002EA00000}"/>
    <cellStyle name="Standard 4 2 2 2" xfId="30384" xr:uid="{00000000-0005-0000-0000-00002FA00000}"/>
    <cellStyle name="Standard 4 2 2 2 10" xfId="30385" xr:uid="{00000000-0005-0000-0000-000030A00000}"/>
    <cellStyle name="Standard 4 2 2 2 10 2" xfId="30386" xr:uid="{00000000-0005-0000-0000-000031A00000}"/>
    <cellStyle name="Standard 4 2 2 2 10_BU&amp;IC" xfId="30387" xr:uid="{00000000-0005-0000-0000-000032A00000}"/>
    <cellStyle name="Standard 4 2 2 2 11" xfId="30388" xr:uid="{00000000-0005-0000-0000-000033A00000}"/>
    <cellStyle name="Standard 4 2 2 2 12" xfId="30389" xr:uid="{00000000-0005-0000-0000-000034A00000}"/>
    <cellStyle name="Standard 4 2 2 2 13" xfId="30390" xr:uid="{00000000-0005-0000-0000-000035A00000}"/>
    <cellStyle name="Standard 4 2 2 2 14" xfId="30391" xr:uid="{00000000-0005-0000-0000-000036A00000}"/>
    <cellStyle name="Standard 4 2 2 2 15" xfId="30392" xr:uid="{00000000-0005-0000-0000-000037A00000}"/>
    <cellStyle name="Standard 4 2 2 2 16" xfId="30393" xr:uid="{00000000-0005-0000-0000-000038A00000}"/>
    <cellStyle name="Standard 4 2 2 2 17" xfId="30394" xr:uid="{00000000-0005-0000-0000-000039A00000}"/>
    <cellStyle name="Standard 4 2 2 2 18" xfId="30395" xr:uid="{00000000-0005-0000-0000-00003AA00000}"/>
    <cellStyle name="Standard 4 2 2 2 2" xfId="30396" xr:uid="{00000000-0005-0000-0000-00003BA00000}"/>
    <cellStyle name="Standard 4 2 2 2 2 10" xfId="30397" xr:uid="{00000000-0005-0000-0000-00003CA00000}"/>
    <cellStyle name="Standard 4 2 2 2 2 10 2" xfId="30398" xr:uid="{00000000-0005-0000-0000-00003DA00000}"/>
    <cellStyle name="Standard 4 2 2 2 2 10_BU&amp;IC" xfId="30399" xr:uid="{00000000-0005-0000-0000-00003EA00000}"/>
    <cellStyle name="Standard 4 2 2 2 2 11" xfId="30400" xr:uid="{00000000-0005-0000-0000-00003FA00000}"/>
    <cellStyle name="Standard 4 2 2 2 2 12" xfId="30401" xr:uid="{00000000-0005-0000-0000-000040A00000}"/>
    <cellStyle name="Standard 4 2 2 2 2 13" xfId="30402" xr:uid="{00000000-0005-0000-0000-000041A00000}"/>
    <cellStyle name="Standard 4 2 2 2 2 14" xfId="30403" xr:uid="{00000000-0005-0000-0000-000042A00000}"/>
    <cellStyle name="Standard 4 2 2 2 2 15" xfId="30404" xr:uid="{00000000-0005-0000-0000-000043A00000}"/>
    <cellStyle name="Standard 4 2 2 2 2 16" xfId="30405" xr:uid="{00000000-0005-0000-0000-000044A00000}"/>
    <cellStyle name="Standard 4 2 2 2 2 17" xfId="30406" xr:uid="{00000000-0005-0000-0000-000045A00000}"/>
    <cellStyle name="Standard 4 2 2 2 2 18" xfId="30407" xr:uid="{00000000-0005-0000-0000-000046A00000}"/>
    <cellStyle name="Standard 4 2 2 2 2 2" xfId="30408" xr:uid="{00000000-0005-0000-0000-000047A00000}"/>
    <cellStyle name="Standard 4 2 2 2 2 2 10" xfId="30409" xr:uid="{00000000-0005-0000-0000-000048A00000}"/>
    <cellStyle name="Standard 4 2 2 2 2 2 11" xfId="30410" xr:uid="{00000000-0005-0000-0000-000049A00000}"/>
    <cellStyle name="Standard 4 2 2 2 2 2 12" xfId="30411" xr:uid="{00000000-0005-0000-0000-00004AA00000}"/>
    <cellStyle name="Standard 4 2 2 2 2 2 13" xfId="30412" xr:uid="{00000000-0005-0000-0000-00004BA00000}"/>
    <cellStyle name="Standard 4 2 2 2 2 2 14" xfId="30413" xr:uid="{00000000-0005-0000-0000-00004CA00000}"/>
    <cellStyle name="Standard 4 2 2 2 2 2 15" xfId="30414" xr:uid="{00000000-0005-0000-0000-00004DA00000}"/>
    <cellStyle name="Standard 4 2 2 2 2 2 16" xfId="30415" xr:uid="{00000000-0005-0000-0000-00004EA00000}"/>
    <cellStyle name="Standard 4 2 2 2 2 2 17" xfId="30416" xr:uid="{00000000-0005-0000-0000-00004FA00000}"/>
    <cellStyle name="Standard 4 2 2 2 2 2 2" xfId="30417" xr:uid="{00000000-0005-0000-0000-000050A00000}"/>
    <cellStyle name="Standard 4 2 2 2 2 2 2 2" xfId="30418" xr:uid="{00000000-0005-0000-0000-000051A00000}"/>
    <cellStyle name="Standard 4 2 2 2 2 2 2 2 2" xfId="30419" xr:uid="{00000000-0005-0000-0000-000052A00000}"/>
    <cellStyle name="Standard 4 2 2 2 2 2 2 2 3" xfId="30420" xr:uid="{00000000-0005-0000-0000-000053A00000}"/>
    <cellStyle name="Standard 4 2 2 2 2 2 2 2 4" xfId="30421" xr:uid="{00000000-0005-0000-0000-000054A00000}"/>
    <cellStyle name="Standard 4 2 2 2 2 2 2 2_BU&amp;IC" xfId="30422" xr:uid="{00000000-0005-0000-0000-000055A00000}"/>
    <cellStyle name="Standard 4 2 2 2 2 2 2 3" xfId="30423" xr:uid="{00000000-0005-0000-0000-000056A00000}"/>
    <cellStyle name="Standard 4 2 2 2 2 2 2 4" xfId="30424" xr:uid="{00000000-0005-0000-0000-000057A00000}"/>
    <cellStyle name="Standard 4 2 2 2 2 2 2 5" xfId="30425" xr:uid="{00000000-0005-0000-0000-000058A00000}"/>
    <cellStyle name="Standard 4 2 2 2 2 2 2_BU&amp;IC" xfId="30426" xr:uid="{00000000-0005-0000-0000-000059A00000}"/>
    <cellStyle name="Standard 4 2 2 2 2 2 3" xfId="30427" xr:uid="{00000000-0005-0000-0000-00005AA00000}"/>
    <cellStyle name="Standard 4 2 2 2 2 2 3 2" xfId="30428" xr:uid="{00000000-0005-0000-0000-00005BA00000}"/>
    <cellStyle name="Standard 4 2 2 2 2 2 3 3" xfId="30429" xr:uid="{00000000-0005-0000-0000-00005CA00000}"/>
    <cellStyle name="Standard 4 2 2 2 2 2 3 4" xfId="30430" xr:uid="{00000000-0005-0000-0000-00005DA00000}"/>
    <cellStyle name="Standard 4 2 2 2 2 2 3_BU&amp;IC" xfId="30431" xr:uid="{00000000-0005-0000-0000-00005EA00000}"/>
    <cellStyle name="Standard 4 2 2 2 2 2 4" xfId="30432" xr:uid="{00000000-0005-0000-0000-00005FA00000}"/>
    <cellStyle name="Standard 4 2 2 2 2 2 4 2" xfId="30433" xr:uid="{00000000-0005-0000-0000-000060A00000}"/>
    <cellStyle name="Standard 4 2 2 2 2 2 4 3" xfId="30434" xr:uid="{00000000-0005-0000-0000-000061A00000}"/>
    <cellStyle name="Standard 4 2 2 2 2 2 4 4" xfId="30435" xr:uid="{00000000-0005-0000-0000-000062A00000}"/>
    <cellStyle name="Standard 4 2 2 2 2 2 4_BU&amp;IC" xfId="30436" xr:uid="{00000000-0005-0000-0000-000063A00000}"/>
    <cellStyle name="Standard 4 2 2 2 2 2 5" xfId="30437" xr:uid="{00000000-0005-0000-0000-000064A00000}"/>
    <cellStyle name="Standard 4 2 2 2 2 2 5 2" xfId="30438" xr:uid="{00000000-0005-0000-0000-000065A00000}"/>
    <cellStyle name="Standard 4 2 2 2 2 2 5 3" xfId="30439" xr:uid="{00000000-0005-0000-0000-000066A00000}"/>
    <cellStyle name="Standard 4 2 2 2 2 2 5_BU&amp;IC" xfId="30440" xr:uid="{00000000-0005-0000-0000-000067A00000}"/>
    <cellStyle name="Standard 4 2 2 2 2 2 6" xfId="30441" xr:uid="{00000000-0005-0000-0000-000068A00000}"/>
    <cellStyle name="Standard 4 2 2 2 2 2 6 2" xfId="30442" xr:uid="{00000000-0005-0000-0000-000069A00000}"/>
    <cellStyle name="Standard 4 2 2 2 2 2 6 3" xfId="30443" xr:uid="{00000000-0005-0000-0000-00006AA00000}"/>
    <cellStyle name="Standard 4 2 2 2 2 2 6_BU&amp;IC" xfId="30444" xr:uid="{00000000-0005-0000-0000-00006BA00000}"/>
    <cellStyle name="Standard 4 2 2 2 2 2 7" xfId="30445" xr:uid="{00000000-0005-0000-0000-00006CA00000}"/>
    <cellStyle name="Standard 4 2 2 2 2 2 7 2" xfId="30446" xr:uid="{00000000-0005-0000-0000-00006DA00000}"/>
    <cellStyle name="Standard 4 2 2 2 2 2 7 3" xfId="30447" xr:uid="{00000000-0005-0000-0000-00006EA00000}"/>
    <cellStyle name="Standard 4 2 2 2 2 2 7_BU&amp;IC" xfId="30448" xr:uid="{00000000-0005-0000-0000-00006FA00000}"/>
    <cellStyle name="Standard 4 2 2 2 2 2 8" xfId="30449" xr:uid="{00000000-0005-0000-0000-000070A00000}"/>
    <cellStyle name="Standard 4 2 2 2 2 2 8 2" xfId="30450" xr:uid="{00000000-0005-0000-0000-000071A00000}"/>
    <cellStyle name="Standard 4 2 2 2 2 2 8 3" xfId="30451" xr:uid="{00000000-0005-0000-0000-000072A00000}"/>
    <cellStyle name="Standard 4 2 2 2 2 2 8_BU&amp;IC" xfId="30452" xr:uid="{00000000-0005-0000-0000-000073A00000}"/>
    <cellStyle name="Standard 4 2 2 2 2 2 9" xfId="30453" xr:uid="{00000000-0005-0000-0000-000074A00000}"/>
    <cellStyle name="Standard 4 2 2 2 2 2 9 2" xfId="30454" xr:uid="{00000000-0005-0000-0000-000075A00000}"/>
    <cellStyle name="Standard 4 2 2 2 2 2 9_BU&amp;IC" xfId="30455" xr:uid="{00000000-0005-0000-0000-000076A00000}"/>
    <cellStyle name="Standard 4 2 2 2 2 2_BU&amp;IC" xfId="30456" xr:uid="{00000000-0005-0000-0000-000077A00000}"/>
    <cellStyle name="Standard 4 2 2 2 2 3" xfId="30457" xr:uid="{00000000-0005-0000-0000-000078A00000}"/>
    <cellStyle name="Standard 4 2 2 2 2 3 2" xfId="30458" xr:uid="{00000000-0005-0000-0000-000079A00000}"/>
    <cellStyle name="Standard 4 2 2 2 2 3 2 2" xfId="30459" xr:uid="{00000000-0005-0000-0000-00007AA00000}"/>
    <cellStyle name="Standard 4 2 2 2 2 3 2 3" xfId="30460" xr:uid="{00000000-0005-0000-0000-00007BA00000}"/>
    <cellStyle name="Standard 4 2 2 2 2 3 2 4" xfId="30461" xr:uid="{00000000-0005-0000-0000-00007CA00000}"/>
    <cellStyle name="Standard 4 2 2 2 2 3 2_BU&amp;IC" xfId="30462" xr:uid="{00000000-0005-0000-0000-00007DA00000}"/>
    <cellStyle name="Standard 4 2 2 2 2 3 3" xfId="30463" xr:uid="{00000000-0005-0000-0000-00007EA00000}"/>
    <cellStyle name="Standard 4 2 2 2 2 3 4" xfId="30464" xr:uid="{00000000-0005-0000-0000-00007FA00000}"/>
    <cellStyle name="Standard 4 2 2 2 2 3 5" xfId="30465" xr:uid="{00000000-0005-0000-0000-000080A00000}"/>
    <cellStyle name="Standard 4 2 2 2 2 3_BU&amp;IC" xfId="30466" xr:uid="{00000000-0005-0000-0000-000081A00000}"/>
    <cellStyle name="Standard 4 2 2 2 2 4" xfId="30467" xr:uid="{00000000-0005-0000-0000-000082A00000}"/>
    <cellStyle name="Standard 4 2 2 2 2 4 2" xfId="30468" xr:uid="{00000000-0005-0000-0000-000083A00000}"/>
    <cellStyle name="Standard 4 2 2 2 2 4 3" xfId="30469" xr:uid="{00000000-0005-0000-0000-000084A00000}"/>
    <cellStyle name="Standard 4 2 2 2 2 4 4" xfId="30470" xr:uid="{00000000-0005-0000-0000-000085A00000}"/>
    <cellStyle name="Standard 4 2 2 2 2 4_BU&amp;IC" xfId="30471" xr:uid="{00000000-0005-0000-0000-000086A00000}"/>
    <cellStyle name="Standard 4 2 2 2 2 5" xfId="30472" xr:uid="{00000000-0005-0000-0000-000087A00000}"/>
    <cellStyle name="Standard 4 2 2 2 2 5 2" xfId="30473" xr:uid="{00000000-0005-0000-0000-000088A00000}"/>
    <cellStyle name="Standard 4 2 2 2 2 5 3" xfId="30474" xr:uid="{00000000-0005-0000-0000-000089A00000}"/>
    <cellStyle name="Standard 4 2 2 2 2 5 4" xfId="30475" xr:uid="{00000000-0005-0000-0000-00008AA00000}"/>
    <cellStyle name="Standard 4 2 2 2 2 5_BU&amp;IC" xfId="30476" xr:uid="{00000000-0005-0000-0000-00008BA00000}"/>
    <cellStyle name="Standard 4 2 2 2 2 6" xfId="30477" xr:uid="{00000000-0005-0000-0000-00008CA00000}"/>
    <cellStyle name="Standard 4 2 2 2 2 6 2" xfId="30478" xr:uid="{00000000-0005-0000-0000-00008DA00000}"/>
    <cellStyle name="Standard 4 2 2 2 2 6 3" xfId="30479" xr:uid="{00000000-0005-0000-0000-00008EA00000}"/>
    <cellStyle name="Standard 4 2 2 2 2 6_BU&amp;IC" xfId="30480" xr:uid="{00000000-0005-0000-0000-00008FA00000}"/>
    <cellStyle name="Standard 4 2 2 2 2 7" xfId="30481" xr:uid="{00000000-0005-0000-0000-000090A00000}"/>
    <cellStyle name="Standard 4 2 2 2 2 7 2" xfId="30482" xr:uid="{00000000-0005-0000-0000-000091A00000}"/>
    <cellStyle name="Standard 4 2 2 2 2 7 3" xfId="30483" xr:uid="{00000000-0005-0000-0000-000092A00000}"/>
    <cellStyle name="Standard 4 2 2 2 2 7_BU&amp;IC" xfId="30484" xr:uid="{00000000-0005-0000-0000-000093A00000}"/>
    <cellStyle name="Standard 4 2 2 2 2 8" xfId="30485" xr:uid="{00000000-0005-0000-0000-000094A00000}"/>
    <cellStyle name="Standard 4 2 2 2 2 8 2" xfId="30486" xr:uid="{00000000-0005-0000-0000-000095A00000}"/>
    <cellStyle name="Standard 4 2 2 2 2 8 3" xfId="30487" xr:uid="{00000000-0005-0000-0000-000096A00000}"/>
    <cellStyle name="Standard 4 2 2 2 2 8_BU&amp;IC" xfId="30488" xr:uid="{00000000-0005-0000-0000-000097A00000}"/>
    <cellStyle name="Standard 4 2 2 2 2 9" xfId="30489" xr:uid="{00000000-0005-0000-0000-000098A00000}"/>
    <cellStyle name="Standard 4 2 2 2 2 9 2" xfId="30490" xr:uid="{00000000-0005-0000-0000-000099A00000}"/>
    <cellStyle name="Standard 4 2 2 2 2 9 3" xfId="30491" xr:uid="{00000000-0005-0000-0000-00009AA00000}"/>
    <cellStyle name="Standard 4 2 2 2 2 9_BU&amp;IC" xfId="30492" xr:uid="{00000000-0005-0000-0000-00009BA00000}"/>
    <cellStyle name="Standard 4 2 2 2 2_B-A-AV-17C-1" xfId="40476" xr:uid="{00000000-0005-0000-0000-00009CA00000}"/>
    <cellStyle name="Standard 4 2 2 2 3" xfId="30493" xr:uid="{00000000-0005-0000-0000-00009DA00000}"/>
    <cellStyle name="Standard 4 2 2 2 3 2" xfId="30494" xr:uid="{00000000-0005-0000-0000-00009EA00000}"/>
    <cellStyle name="Standard 4 2 2 2 3 2 2" xfId="30495" xr:uid="{00000000-0005-0000-0000-00009FA00000}"/>
    <cellStyle name="Standard 4 2 2 2 3 2 3" xfId="30496" xr:uid="{00000000-0005-0000-0000-0000A0A00000}"/>
    <cellStyle name="Standard 4 2 2 2 3 2 4" xfId="30497" xr:uid="{00000000-0005-0000-0000-0000A1A00000}"/>
    <cellStyle name="Standard 4 2 2 2 3 2_BU&amp;IC" xfId="30498" xr:uid="{00000000-0005-0000-0000-0000A2A00000}"/>
    <cellStyle name="Standard 4 2 2 2 3 3" xfId="30499" xr:uid="{00000000-0005-0000-0000-0000A3A00000}"/>
    <cellStyle name="Standard 4 2 2 2 3 4" xfId="30500" xr:uid="{00000000-0005-0000-0000-0000A4A00000}"/>
    <cellStyle name="Standard 4 2 2 2 3 5" xfId="30501" xr:uid="{00000000-0005-0000-0000-0000A5A00000}"/>
    <cellStyle name="Standard 4 2 2 2 3_BU&amp;IC" xfId="30502" xr:uid="{00000000-0005-0000-0000-0000A6A00000}"/>
    <cellStyle name="Standard 4 2 2 2 4" xfId="30503" xr:uid="{00000000-0005-0000-0000-0000A7A00000}"/>
    <cellStyle name="Standard 4 2 2 2 4 2" xfId="30504" xr:uid="{00000000-0005-0000-0000-0000A8A00000}"/>
    <cellStyle name="Standard 4 2 2 2 4 3" xfId="30505" xr:uid="{00000000-0005-0000-0000-0000A9A00000}"/>
    <cellStyle name="Standard 4 2 2 2 4 4" xfId="30506" xr:uid="{00000000-0005-0000-0000-0000AAA00000}"/>
    <cellStyle name="Standard 4 2 2 2 4_BU&amp;IC" xfId="30507" xr:uid="{00000000-0005-0000-0000-0000ABA00000}"/>
    <cellStyle name="Standard 4 2 2 2 5" xfId="30508" xr:uid="{00000000-0005-0000-0000-0000ACA00000}"/>
    <cellStyle name="Standard 4 2 2 2 5 2" xfId="30509" xr:uid="{00000000-0005-0000-0000-0000ADA00000}"/>
    <cellStyle name="Standard 4 2 2 2 5 3" xfId="30510" xr:uid="{00000000-0005-0000-0000-0000AEA00000}"/>
    <cellStyle name="Standard 4 2 2 2 5 4" xfId="30511" xr:uid="{00000000-0005-0000-0000-0000AFA00000}"/>
    <cellStyle name="Standard 4 2 2 2 5_BU&amp;IC" xfId="30512" xr:uid="{00000000-0005-0000-0000-0000B0A00000}"/>
    <cellStyle name="Standard 4 2 2 2 6" xfId="30513" xr:uid="{00000000-0005-0000-0000-0000B1A00000}"/>
    <cellStyle name="Standard 4 2 2 2 6 2" xfId="30514" xr:uid="{00000000-0005-0000-0000-0000B2A00000}"/>
    <cellStyle name="Standard 4 2 2 2 6 3" xfId="30515" xr:uid="{00000000-0005-0000-0000-0000B3A00000}"/>
    <cellStyle name="Standard 4 2 2 2 6_BU&amp;IC" xfId="30516" xr:uid="{00000000-0005-0000-0000-0000B4A00000}"/>
    <cellStyle name="Standard 4 2 2 2 7" xfId="30517" xr:uid="{00000000-0005-0000-0000-0000B5A00000}"/>
    <cellStyle name="Standard 4 2 2 2 7 2" xfId="30518" xr:uid="{00000000-0005-0000-0000-0000B6A00000}"/>
    <cellStyle name="Standard 4 2 2 2 7 3" xfId="30519" xr:uid="{00000000-0005-0000-0000-0000B7A00000}"/>
    <cellStyle name="Standard 4 2 2 2 7_BU&amp;IC" xfId="30520" xr:uid="{00000000-0005-0000-0000-0000B8A00000}"/>
    <cellStyle name="Standard 4 2 2 2 8" xfId="30521" xr:uid="{00000000-0005-0000-0000-0000B9A00000}"/>
    <cellStyle name="Standard 4 2 2 2 8 2" xfId="30522" xr:uid="{00000000-0005-0000-0000-0000BAA00000}"/>
    <cellStyle name="Standard 4 2 2 2 8 3" xfId="30523" xr:uid="{00000000-0005-0000-0000-0000BBA00000}"/>
    <cellStyle name="Standard 4 2 2 2 8_BU&amp;IC" xfId="30524" xr:uid="{00000000-0005-0000-0000-0000BCA00000}"/>
    <cellStyle name="Standard 4 2 2 2 9" xfId="30525" xr:uid="{00000000-0005-0000-0000-0000BDA00000}"/>
    <cellStyle name="Standard 4 2 2 2 9 2" xfId="30526" xr:uid="{00000000-0005-0000-0000-0000BEA00000}"/>
    <cellStyle name="Standard 4 2 2 2 9 3" xfId="30527" xr:uid="{00000000-0005-0000-0000-0000BFA00000}"/>
    <cellStyle name="Standard 4 2 2 2 9_BU&amp;IC" xfId="30528" xr:uid="{00000000-0005-0000-0000-0000C0A00000}"/>
    <cellStyle name="Standard 4 2 2 2_B-A-AV-17C-1" xfId="40477" xr:uid="{00000000-0005-0000-0000-0000C1A00000}"/>
    <cellStyle name="Standard 4 2 2 3" xfId="30529" xr:uid="{00000000-0005-0000-0000-0000C2A00000}"/>
    <cellStyle name="Standard 4 2 2 3 10" xfId="30530" xr:uid="{00000000-0005-0000-0000-0000C3A00000}"/>
    <cellStyle name="Standard 4 2 2 3 10 2" xfId="30531" xr:uid="{00000000-0005-0000-0000-0000C4A00000}"/>
    <cellStyle name="Standard 4 2 2 3 10_BU&amp;IC" xfId="30532" xr:uid="{00000000-0005-0000-0000-0000C5A00000}"/>
    <cellStyle name="Standard 4 2 2 3 11" xfId="30533" xr:uid="{00000000-0005-0000-0000-0000C6A00000}"/>
    <cellStyle name="Standard 4 2 2 3 12" xfId="30534" xr:uid="{00000000-0005-0000-0000-0000C7A00000}"/>
    <cellStyle name="Standard 4 2 2 3 13" xfId="30535" xr:uid="{00000000-0005-0000-0000-0000C8A00000}"/>
    <cellStyle name="Standard 4 2 2 3 14" xfId="30536" xr:uid="{00000000-0005-0000-0000-0000C9A00000}"/>
    <cellStyle name="Standard 4 2 2 3 15" xfId="30537" xr:uid="{00000000-0005-0000-0000-0000CAA00000}"/>
    <cellStyle name="Standard 4 2 2 3 16" xfId="30538" xr:uid="{00000000-0005-0000-0000-0000CBA00000}"/>
    <cellStyle name="Standard 4 2 2 3 17" xfId="30539" xr:uid="{00000000-0005-0000-0000-0000CCA00000}"/>
    <cellStyle name="Standard 4 2 2 3 18" xfId="30540" xr:uid="{00000000-0005-0000-0000-0000CDA00000}"/>
    <cellStyle name="Standard 4 2 2 3 2" xfId="30541" xr:uid="{00000000-0005-0000-0000-0000CEA00000}"/>
    <cellStyle name="Standard 4 2 2 3 2 10" xfId="30542" xr:uid="{00000000-0005-0000-0000-0000CFA00000}"/>
    <cellStyle name="Standard 4 2 2 3 2 11" xfId="30543" xr:uid="{00000000-0005-0000-0000-0000D0A00000}"/>
    <cellStyle name="Standard 4 2 2 3 2 12" xfId="30544" xr:uid="{00000000-0005-0000-0000-0000D1A00000}"/>
    <cellStyle name="Standard 4 2 2 3 2 13" xfId="30545" xr:uid="{00000000-0005-0000-0000-0000D2A00000}"/>
    <cellStyle name="Standard 4 2 2 3 2 14" xfId="30546" xr:uid="{00000000-0005-0000-0000-0000D3A00000}"/>
    <cellStyle name="Standard 4 2 2 3 2 15" xfId="30547" xr:uid="{00000000-0005-0000-0000-0000D4A00000}"/>
    <cellStyle name="Standard 4 2 2 3 2 16" xfId="30548" xr:uid="{00000000-0005-0000-0000-0000D5A00000}"/>
    <cellStyle name="Standard 4 2 2 3 2 17" xfId="30549" xr:uid="{00000000-0005-0000-0000-0000D6A00000}"/>
    <cellStyle name="Standard 4 2 2 3 2 2" xfId="30550" xr:uid="{00000000-0005-0000-0000-0000D7A00000}"/>
    <cellStyle name="Standard 4 2 2 3 2 2 2" xfId="30551" xr:uid="{00000000-0005-0000-0000-0000D8A00000}"/>
    <cellStyle name="Standard 4 2 2 3 2 2 2 2" xfId="30552" xr:uid="{00000000-0005-0000-0000-0000D9A00000}"/>
    <cellStyle name="Standard 4 2 2 3 2 2 2 3" xfId="30553" xr:uid="{00000000-0005-0000-0000-0000DAA00000}"/>
    <cellStyle name="Standard 4 2 2 3 2 2 2 4" xfId="30554" xr:uid="{00000000-0005-0000-0000-0000DBA00000}"/>
    <cellStyle name="Standard 4 2 2 3 2 2 2_BU&amp;IC" xfId="30555" xr:uid="{00000000-0005-0000-0000-0000DCA00000}"/>
    <cellStyle name="Standard 4 2 2 3 2 2 3" xfId="30556" xr:uid="{00000000-0005-0000-0000-0000DDA00000}"/>
    <cellStyle name="Standard 4 2 2 3 2 2 4" xfId="30557" xr:uid="{00000000-0005-0000-0000-0000DEA00000}"/>
    <cellStyle name="Standard 4 2 2 3 2 2 5" xfId="30558" xr:uid="{00000000-0005-0000-0000-0000DFA00000}"/>
    <cellStyle name="Standard 4 2 2 3 2 2_BU&amp;IC" xfId="30559" xr:uid="{00000000-0005-0000-0000-0000E0A00000}"/>
    <cellStyle name="Standard 4 2 2 3 2 3" xfId="30560" xr:uid="{00000000-0005-0000-0000-0000E1A00000}"/>
    <cellStyle name="Standard 4 2 2 3 2 3 2" xfId="30561" xr:uid="{00000000-0005-0000-0000-0000E2A00000}"/>
    <cellStyle name="Standard 4 2 2 3 2 3 3" xfId="30562" xr:uid="{00000000-0005-0000-0000-0000E3A00000}"/>
    <cellStyle name="Standard 4 2 2 3 2 3 4" xfId="30563" xr:uid="{00000000-0005-0000-0000-0000E4A00000}"/>
    <cellStyle name="Standard 4 2 2 3 2 3_BU&amp;IC" xfId="30564" xr:uid="{00000000-0005-0000-0000-0000E5A00000}"/>
    <cellStyle name="Standard 4 2 2 3 2 4" xfId="30565" xr:uid="{00000000-0005-0000-0000-0000E6A00000}"/>
    <cellStyle name="Standard 4 2 2 3 2 4 2" xfId="30566" xr:uid="{00000000-0005-0000-0000-0000E7A00000}"/>
    <cellStyle name="Standard 4 2 2 3 2 4 3" xfId="30567" xr:uid="{00000000-0005-0000-0000-0000E8A00000}"/>
    <cellStyle name="Standard 4 2 2 3 2 4 4" xfId="30568" xr:uid="{00000000-0005-0000-0000-0000E9A00000}"/>
    <cellStyle name="Standard 4 2 2 3 2 4_BU&amp;IC" xfId="30569" xr:uid="{00000000-0005-0000-0000-0000EAA00000}"/>
    <cellStyle name="Standard 4 2 2 3 2 5" xfId="30570" xr:uid="{00000000-0005-0000-0000-0000EBA00000}"/>
    <cellStyle name="Standard 4 2 2 3 2 5 2" xfId="30571" xr:uid="{00000000-0005-0000-0000-0000ECA00000}"/>
    <cellStyle name="Standard 4 2 2 3 2 5 3" xfId="30572" xr:uid="{00000000-0005-0000-0000-0000EDA00000}"/>
    <cellStyle name="Standard 4 2 2 3 2 5_BU&amp;IC" xfId="30573" xr:uid="{00000000-0005-0000-0000-0000EEA00000}"/>
    <cellStyle name="Standard 4 2 2 3 2 6" xfId="30574" xr:uid="{00000000-0005-0000-0000-0000EFA00000}"/>
    <cellStyle name="Standard 4 2 2 3 2 6 2" xfId="30575" xr:uid="{00000000-0005-0000-0000-0000F0A00000}"/>
    <cellStyle name="Standard 4 2 2 3 2 6 3" xfId="30576" xr:uid="{00000000-0005-0000-0000-0000F1A00000}"/>
    <cellStyle name="Standard 4 2 2 3 2 6_BU&amp;IC" xfId="30577" xr:uid="{00000000-0005-0000-0000-0000F2A00000}"/>
    <cellStyle name="Standard 4 2 2 3 2 7" xfId="30578" xr:uid="{00000000-0005-0000-0000-0000F3A00000}"/>
    <cellStyle name="Standard 4 2 2 3 2 7 2" xfId="30579" xr:uid="{00000000-0005-0000-0000-0000F4A00000}"/>
    <cellStyle name="Standard 4 2 2 3 2 7 3" xfId="30580" xr:uid="{00000000-0005-0000-0000-0000F5A00000}"/>
    <cellStyle name="Standard 4 2 2 3 2 7_BU&amp;IC" xfId="30581" xr:uid="{00000000-0005-0000-0000-0000F6A00000}"/>
    <cellStyle name="Standard 4 2 2 3 2 8" xfId="30582" xr:uid="{00000000-0005-0000-0000-0000F7A00000}"/>
    <cellStyle name="Standard 4 2 2 3 2 8 2" xfId="30583" xr:uid="{00000000-0005-0000-0000-0000F8A00000}"/>
    <cellStyle name="Standard 4 2 2 3 2 8 3" xfId="30584" xr:uid="{00000000-0005-0000-0000-0000F9A00000}"/>
    <cellStyle name="Standard 4 2 2 3 2 8_BU&amp;IC" xfId="30585" xr:uid="{00000000-0005-0000-0000-0000FAA00000}"/>
    <cellStyle name="Standard 4 2 2 3 2 9" xfId="30586" xr:uid="{00000000-0005-0000-0000-0000FBA00000}"/>
    <cellStyle name="Standard 4 2 2 3 2 9 2" xfId="30587" xr:uid="{00000000-0005-0000-0000-0000FCA00000}"/>
    <cellStyle name="Standard 4 2 2 3 2 9_BU&amp;IC" xfId="30588" xr:uid="{00000000-0005-0000-0000-0000FDA00000}"/>
    <cellStyle name="Standard 4 2 2 3 2_BU&amp;IC" xfId="30589" xr:uid="{00000000-0005-0000-0000-0000FEA00000}"/>
    <cellStyle name="Standard 4 2 2 3 3" xfId="30590" xr:uid="{00000000-0005-0000-0000-0000FFA00000}"/>
    <cellStyle name="Standard 4 2 2 3 3 2" xfId="30591" xr:uid="{00000000-0005-0000-0000-000000A10000}"/>
    <cellStyle name="Standard 4 2 2 3 3 2 2" xfId="30592" xr:uid="{00000000-0005-0000-0000-000001A10000}"/>
    <cellStyle name="Standard 4 2 2 3 3 2 3" xfId="30593" xr:uid="{00000000-0005-0000-0000-000002A10000}"/>
    <cellStyle name="Standard 4 2 2 3 3 2 4" xfId="30594" xr:uid="{00000000-0005-0000-0000-000003A10000}"/>
    <cellStyle name="Standard 4 2 2 3 3 2_BU&amp;IC" xfId="30595" xr:uid="{00000000-0005-0000-0000-000004A10000}"/>
    <cellStyle name="Standard 4 2 2 3 3 3" xfId="30596" xr:uid="{00000000-0005-0000-0000-000005A10000}"/>
    <cellStyle name="Standard 4 2 2 3 3 4" xfId="30597" xr:uid="{00000000-0005-0000-0000-000006A10000}"/>
    <cellStyle name="Standard 4 2 2 3 3 5" xfId="30598" xr:uid="{00000000-0005-0000-0000-000007A10000}"/>
    <cellStyle name="Standard 4 2 2 3 3_BU&amp;IC" xfId="30599" xr:uid="{00000000-0005-0000-0000-000008A10000}"/>
    <cellStyle name="Standard 4 2 2 3 4" xfId="30600" xr:uid="{00000000-0005-0000-0000-000009A10000}"/>
    <cellStyle name="Standard 4 2 2 3 4 2" xfId="30601" xr:uid="{00000000-0005-0000-0000-00000AA10000}"/>
    <cellStyle name="Standard 4 2 2 3 4 3" xfId="30602" xr:uid="{00000000-0005-0000-0000-00000BA10000}"/>
    <cellStyle name="Standard 4 2 2 3 4 4" xfId="30603" xr:uid="{00000000-0005-0000-0000-00000CA10000}"/>
    <cellStyle name="Standard 4 2 2 3 4_BU&amp;IC" xfId="30604" xr:uid="{00000000-0005-0000-0000-00000DA10000}"/>
    <cellStyle name="Standard 4 2 2 3 5" xfId="30605" xr:uid="{00000000-0005-0000-0000-00000EA10000}"/>
    <cellStyle name="Standard 4 2 2 3 5 2" xfId="30606" xr:uid="{00000000-0005-0000-0000-00000FA10000}"/>
    <cellStyle name="Standard 4 2 2 3 5 3" xfId="30607" xr:uid="{00000000-0005-0000-0000-000010A10000}"/>
    <cellStyle name="Standard 4 2 2 3 5 4" xfId="30608" xr:uid="{00000000-0005-0000-0000-000011A10000}"/>
    <cellStyle name="Standard 4 2 2 3 5_BU&amp;IC" xfId="30609" xr:uid="{00000000-0005-0000-0000-000012A10000}"/>
    <cellStyle name="Standard 4 2 2 3 6" xfId="30610" xr:uid="{00000000-0005-0000-0000-000013A10000}"/>
    <cellStyle name="Standard 4 2 2 3 6 2" xfId="30611" xr:uid="{00000000-0005-0000-0000-000014A10000}"/>
    <cellStyle name="Standard 4 2 2 3 6 3" xfId="30612" xr:uid="{00000000-0005-0000-0000-000015A10000}"/>
    <cellStyle name="Standard 4 2 2 3 6_BU&amp;IC" xfId="30613" xr:uid="{00000000-0005-0000-0000-000016A10000}"/>
    <cellStyle name="Standard 4 2 2 3 7" xfId="30614" xr:uid="{00000000-0005-0000-0000-000017A10000}"/>
    <cellStyle name="Standard 4 2 2 3 7 2" xfId="30615" xr:uid="{00000000-0005-0000-0000-000018A10000}"/>
    <cellStyle name="Standard 4 2 2 3 7 3" xfId="30616" xr:uid="{00000000-0005-0000-0000-000019A10000}"/>
    <cellStyle name="Standard 4 2 2 3 7_BU&amp;IC" xfId="30617" xr:uid="{00000000-0005-0000-0000-00001AA10000}"/>
    <cellStyle name="Standard 4 2 2 3 8" xfId="30618" xr:uid="{00000000-0005-0000-0000-00001BA10000}"/>
    <cellStyle name="Standard 4 2 2 3 8 2" xfId="30619" xr:uid="{00000000-0005-0000-0000-00001CA10000}"/>
    <cellStyle name="Standard 4 2 2 3 8 3" xfId="30620" xr:uid="{00000000-0005-0000-0000-00001DA10000}"/>
    <cellStyle name="Standard 4 2 2 3 8_BU&amp;IC" xfId="30621" xr:uid="{00000000-0005-0000-0000-00001EA10000}"/>
    <cellStyle name="Standard 4 2 2 3 9" xfId="30622" xr:uid="{00000000-0005-0000-0000-00001FA10000}"/>
    <cellStyle name="Standard 4 2 2 3 9 2" xfId="30623" xr:uid="{00000000-0005-0000-0000-000020A10000}"/>
    <cellStyle name="Standard 4 2 2 3 9 3" xfId="30624" xr:uid="{00000000-0005-0000-0000-000021A10000}"/>
    <cellStyle name="Standard 4 2 2 3 9_BU&amp;IC" xfId="30625" xr:uid="{00000000-0005-0000-0000-000022A10000}"/>
    <cellStyle name="Standard 4 2 2 3_B-A-AV-17C-1" xfId="40479" xr:uid="{00000000-0005-0000-0000-000023A10000}"/>
    <cellStyle name="Standard 4 2 2 4" xfId="30626" xr:uid="{00000000-0005-0000-0000-000024A10000}"/>
    <cellStyle name="Standard 4 2 2 4 2" xfId="30627" xr:uid="{00000000-0005-0000-0000-000025A10000}"/>
    <cellStyle name="Standard 4 2 2 4 2 2" xfId="30628" xr:uid="{00000000-0005-0000-0000-000026A10000}"/>
    <cellStyle name="Standard 4 2 2 4 2 3" xfId="30629" xr:uid="{00000000-0005-0000-0000-000027A10000}"/>
    <cellStyle name="Standard 4 2 2 4 2 4" xfId="30630" xr:uid="{00000000-0005-0000-0000-000028A10000}"/>
    <cellStyle name="Standard 4 2 2 4 2_BU&amp;IC" xfId="30631" xr:uid="{00000000-0005-0000-0000-000029A10000}"/>
    <cellStyle name="Standard 4 2 2 4 3" xfId="30632" xr:uid="{00000000-0005-0000-0000-00002AA10000}"/>
    <cellStyle name="Standard 4 2 2 4 4" xfId="30633" xr:uid="{00000000-0005-0000-0000-00002BA10000}"/>
    <cellStyle name="Standard 4 2 2 4 5" xfId="30634" xr:uid="{00000000-0005-0000-0000-00002CA10000}"/>
    <cellStyle name="Standard 4 2 2 4_BU&amp;IC" xfId="30635" xr:uid="{00000000-0005-0000-0000-00002DA10000}"/>
    <cellStyle name="Standard 4 2 2 5" xfId="30636" xr:uid="{00000000-0005-0000-0000-00002EA10000}"/>
    <cellStyle name="Standard 4 2 2 5 2" xfId="30637" xr:uid="{00000000-0005-0000-0000-00002FA10000}"/>
    <cellStyle name="Standard 4 2 2 5 3" xfId="30638" xr:uid="{00000000-0005-0000-0000-000030A10000}"/>
    <cellStyle name="Standard 4 2 2 5 4" xfId="30639" xr:uid="{00000000-0005-0000-0000-000031A10000}"/>
    <cellStyle name="Standard 4 2 2 5_BU&amp;IC" xfId="30640" xr:uid="{00000000-0005-0000-0000-000032A10000}"/>
    <cellStyle name="Standard 4 2 2 6" xfId="30641" xr:uid="{00000000-0005-0000-0000-000033A10000}"/>
    <cellStyle name="Standard 4 2 2 6 2" xfId="30642" xr:uid="{00000000-0005-0000-0000-000034A10000}"/>
    <cellStyle name="Standard 4 2 2 6 3" xfId="30643" xr:uid="{00000000-0005-0000-0000-000035A10000}"/>
    <cellStyle name="Standard 4 2 2 6 4" xfId="30644" xr:uid="{00000000-0005-0000-0000-000036A10000}"/>
    <cellStyle name="Standard 4 2 2 6_BU&amp;IC" xfId="30645" xr:uid="{00000000-0005-0000-0000-000037A10000}"/>
    <cellStyle name="Standard 4 2 2 7" xfId="30646" xr:uid="{00000000-0005-0000-0000-000038A10000}"/>
    <cellStyle name="Standard 4 2 2 7 2" xfId="30647" xr:uid="{00000000-0005-0000-0000-000039A10000}"/>
    <cellStyle name="Standard 4 2 2 7 3" xfId="30648" xr:uid="{00000000-0005-0000-0000-00003AA10000}"/>
    <cellStyle name="Standard 4 2 2 7_BU&amp;IC" xfId="30649" xr:uid="{00000000-0005-0000-0000-00003BA10000}"/>
    <cellStyle name="Standard 4 2 2 8" xfId="30650" xr:uid="{00000000-0005-0000-0000-00003CA10000}"/>
    <cellStyle name="Standard 4 2 2 8 2" xfId="30651" xr:uid="{00000000-0005-0000-0000-00003DA10000}"/>
    <cellStyle name="Standard 4 2 2 8 3" xfId="30652" xr:uid="{00000000-0005-0000-0000-00003EA10000}"/>
    <cellStyle name="Standard 4 2 2 8_BU&amp;IC" xfId="30653" xr:uid="{00000000-0005-0000-0000-00003FA10000}"/>
    <cellStyle name="Standard 4 2 2 9" xfId="30654" xr:uid="{00000000-0005-0000-0000-000040A10000}"/>
    <cellStyle name="Standard 4 2 2 9 2" xfId="30655" xr:uid="{00000000-0005-0000-0000-000041A10000}"/>
    <cellStyle name="Standard 4 2 2 9 3" xfId="30656" xr:uid="{00000000-0005-0000-0000-000042A10000}"/>
    <cellStyle name="Standard 4 2 2 9_BU&amp;IC" xfId="30657" xr:uid="{00000000-0005-0000-0000-000043A10000}"/>
    <cellStyle name="Standard 4 2 2_B-A-AV-17C-1" xfId="40480" xr:uid="{00000000-0005-0000-0000-000044A10000}"/>
    <cellStyle name="Standard 4 2 3" xfId="30658" xr:uid="{00000000-0005-0000-0000-000045A10000}"/>
    <cellStyle name="Standard 4 2 3 2" xfId="30659" xr:uid="{00000000-0005-0000-0000-000046A10000}"/>
    <cellStyle name="Standard 4 2 3 2 2" xfId="30660" xr:uid="{00000000-0005-0000-0000-000047A10000}"/>
    <cellStyle name="Standard 4 2 3 2 3" xfId="30661" xr:uid="{00000000-0005-0000-0000-000048A10000}"/>
    <cellStyle name="Standard 4 2 3 2 4" xfId="30662" xr:uid="{00000000-0005-0000-0000-000049A10000}"/>
    <cellStyle name="Standard 4 2 3 2_BU&amp;IC" xfId="30663" xr:uid="{00000000-0005-0000-0000-00004AA10000}"/>
    <cellStyle name="Standard 4 2 3 3" xfId="30664" xr:uid="{00000000-0005-0000-0000-00004BA10000}"/>
    <cellStyle name="Standard 4 2 3 4" xfId="30665" xr:uid="{00000000-0005-0000-0000-00004CA10000}"/>
    <cellStyle name="Standard 4 2 3 5" xfId="30666" xr:uid="{00000000-0005-0000-0000-00004DA10000}"/>
    <cellStyle name="Standard 4 2 3_BU&amp;IC" xfId="30667" xr:uid="{00000000-0005-0000-0000-00004EA10000}"/>
    <cellStyle name="Standard 4 2 4" xfId="30668" xr:uid="{00000000-0005-0000-0000-00004FA10000}"/>
    <cellStyle name="Standard 4 2 4 2" xfId="30669" xr:uid="{00000000-0005-0000-0000-000050A10000}"/>
    <cellStyle name="Standard 4 2 4 3" xfId="30670" xr:uid="{00000000-0005-0000-0000-000051A10000}"/>
    <cellStyle name="Standard 4 2 4 4" xfId="30671" xr:uid="{00000000-0005-0000-0000-000052A10000}"/>
    <cellStyle name="Standard 4 2 4_BU&amp;IC" xfId="30672" xr:uid="{00000000-0005-0000-0000-000053A10000}"/>
    <cellStyle name="Standard 4 2 5" xfId="30673" xr:uid="{00000000-0005-0000-0000-000054A10000}"/>
    <cellStyle name="Standard 4 2 5 2" xfId="30674" xr:uid="{00000000-0005-0000-0000-000055A10000}"/>
    <cellStyle name="Standard 4 2 5 3" xfId="30675" xr:uid="{00000000-0005-0000-0000-000056A10000}"/>
    <cellStyle name="Standard 4 2 5 4" xfId="30676" xr:uid="{00000000-0005-0000-0000-000057A10000}"/>
    <cellStyle name="Standard 4 2 5_BU&amp;IC" xfId="30677" xr:uid="{00000000-0005-0000-0000-000058A10000}"/>
    <cellStyle name="Standard 4 2 6" xfId="30678" xr:uid="{00000000-0005-0000-0000-000059A10000}"/>
    <cellStyle name="Standard 4 2 6 2" xfId="30679" xr:uid="{00000000-0005-0000-0000-00005AA10000}"/>
    <cellStyle name="Standard 4 2 6 3" xfId="30680" xr:uid="{00000000-0005-0000-0000-00005BA10000}"/>
    <cellStyle name="Standard 4 2 6_BU&amp;IC" xfId="30681" xr:uid="{00000000-0005-0000-0000-00005CA10000}"/>
    <cellStyle name="Standard 4 2 7" xfId="30682" xr:uid="{00000000-0005-0000-0000-00005DA10000}"/>
    <cellStyle name="Standard 4 2 7 2" xfId="30683" xr:uid="{00000000-0005-0000-0000-00005EA10000}"/>
    <cellStyle name="Standard 4 2 7 3" xfId="30684" xr:uid="{00000000-0005-0000-0000-00005FA10000}"/>
    <cellStyle name="Standard 4 2 7_BU&amp;IC" xfId="30685" xr:uid="{00000000-0005-0000-0000-000060A10000}"/>
    <cellStyle name="Standard 4 2 8" xfId="30686" xr:uid="{00000000-0005-0000-0000-000061A10000}"/>
    <cellStyle name="Standard 4 2 8 2" xfId="30687" xr:uid="{00000000-0005-0000-0000-000062A10000}"/>
    <cellStyle name="Standard 4 2 8 3" xfId="30688" xr:uid="{00000000-0005-0000-0000-000063A10000}"/>
    <cellStyle name="Standard 4 2 8_BU&amp;IC" xfId="30689" xr:uid="{00000000-0005-0000-0000-000064A10000}"/>
    <cellStyle name="Standard 4 2 9" xfId="30690" xr:uid="{00000000-0005-0000-0000-000065A10000}"/>
    <cellStyle name="Standard 4 2 9 2" xfId="30691" xr:uid="{00000000-0005-0000-0000-000066A10000}"/>
    <cellStyle name="Standard 4 2 9 3" xfId="30692" xr:uid="{00000000-0005-0000-0000-000067A10000}"/>
    <cellStyle name="Standard 4 2 9_BU&amp;IC" xfId="30693" xr:uid="{00000000-0005-0000-0000-000068A10000}"/>
    <cellStyle name="Standard 4 2_5 year overview margin" xfId="37764" xr:uid="{00000000-0005-0000-0000-000069A10000}"/>
    <cellStyle name="Standard 4 3" xfId="425" xr:uid="{00000000-0005-0000-0000-00006AA10000}"/>
    <cellStyle name="Standard 4 3 2" xfId="30694" xr:uid="{00000000-0005-0000-0000-00006BA10000}"/>
    <cellStyle name="Standard 4 3 2 2" xfId="40481" xr:uid="{00000000-0005-0000-0000-00006CA10000}"/>
    <cellStyle name="Standard 4 3 3" xfId="30695" xr:uid="{00000000-0005-0000-0000-00006DA10000}"/>
    <cellStyle name="Standard 4 3 4" xfId="869" xr:uid="{00000000-0005-0000-0000-00006EA10000}"/>
    <cellStyle name="Standard 4 3_5 year overview margin" xfId="37765" xr:uid="{00000000-0005-0000-0000-00006FA10000}"/>
    <cellStyle name="Standard 4 4" xfId="426" xr:uid="{00000000-0005-0000-0000-000070A10000}"/>
    <cellStyle name="Standard 4 4 2" xfId="30697" xr:uid="{00000000-0005-0000-0000-000071A10000}"/>
    <cellStyle name="Standard 4 4 2 2" xfId="40483" xr:uid="{00000000-0005-0000-0000-000072A10000}"/>
    <cellStyle name="Standard 4 4 3" xfId="30698" xr:uid="{00000000-0005-0000-0000-000073A10000}"/>
    <cellStyle name="Standard 4 4 3 2" xfId="40482" xr:uid="{00000000-0005-0000-0000-000074A10000}"/>
    <cellStyle name="Standard 4 4 4" xfId="30696" xr:uid="{00000000-0005-0000-0000-000075A10000}"/>
    <cellStyle name="Standard 4 4_5 year overview margin" xfId="37766" xr:uid="{00000000-0005-0000-0000-000076A10000}"/>
    <cellStyle name="Standard 4 5" xfId="30699" xr:uid="{00000000-0005-0000-0000-000077A10000}"/>
    <cellStyle name="Standard 4 5 2" xfId="40484" xr:uid="{00000000-0005-0000-0000-000078A10000}"/>
    <cellStyle name="Standard 4 6" xfId="30700" xr:uid="{00000000-0005-0000-0000-000079A10000}"/>
    <cellStyle name="Standard 4 7" xfId="30701" xr:uid="{00000000-0005-0000-0000-00007AA10000}"/>
    <cellStyle name="Standard 4 8" xfId="30702" xr:uid="{00000000-0005-0000-0000-00007BA10000}"/>
    <cellStyle name="Standard 4 9" xfId="30703" xr:uid="{00000000-0005-0000-0000-00007CA10000}"/>
    <cellStyle name="Standard 4_1036" xfId="30704" xr:uid="{00000000-0005-0000-0000-00007DA10000}"/>
    <cellStyle name="Standard 40" xfId="427" xr:uid="{00000000-0005-0000-0000-00007EA10000}"/>
    <cellStyle name="Standard 40 2" xfId="30706" xr:uid="{00000000-0005-0000-0000-00007FA10000}"/>
    <cellStyle name="Standard 40 3" xfId="30705" xr:uid="{00000000-0005-0000-0000-000080A10000}"/>
    <cellStyle name="Standard 40_5 year overview margin" xfId="37767" xr:uid="{00000000-0005-0000-0000-000081A10000}"/>
    <cellStyle name="Standard 41" xfId="428" xr:uid="{00000000-0005-0000-0000-000082A10000}"/>
    <cellStyle name="Standard 41 2" xfId="30708" xr:uid="{00000000-0005-0000-0000-000083A10000}"/>
    <cellStyle name="Standard 41 3" xfId="30707" xr:uid="{00000000-0005-0000-0000-000084A10000}"/>
    <cellStyle name="Standard 41_5 year overview margin" xfId="37768" xr:uid="{00000000-0005-0000-0000-000085A10000}"/>
    <cellStyle name="Standard 42" xfId="429" xr:uid="{00000000-0005-0000-0000-000086A10000}"/>
    <cellStyle name="Standard 42 2" xfId="30710" xr:uid="{00000000-0005-0000-0000-000087A10000}"/>
    <cellStyle name="Standard 42 3" xfId="30709" xr:uid="{00000000-0005-0000-0000-000088A10000}"/>
    <cellStyle name="Standard 42_5 year overview margin" xfId="37769" xr:uid="{00000000-0005-0000-0000-000089A10000}"/>
    <cellStyle name="Standard 43" xfId="430" xr:uid="{00000000-0005-0000-0000-00008AA10000}"/>
    <cellStyle name="Standard 43 2" xfId="30712" xr:uid="{00000000-0005-0000-0000-00008BA10000}"/>
    <cellStyle name="Standard 43 3" xfId="30711" xr:uid="{00000000-0005-0000-0000-00008CA10000}"/>
    <cellStyle name="Standard 43_5 year overview margin" xfId="37770" xr:uid="{00000000-0005-0000-0000-00008DA10000}"/>
    <cellStyle name="Standard 44" xfId="431" xr:uid="{00000000-0005-0000-0000-00008EA10000}"/>
    <cellStyle name="Standard 44 2" xfId="30714" xr:uid="{00000000-0005-0000-0000-00008FA10000}"/>
    <cellStyle name="Standard 44 3" xfId="30713" xr:uid="{00000000-0005-0000-0000-000090A10000}"/>
    <cellStyle name="Standard 44_5 year overview margin" xfId="37771" xr:uid="{00000000-0005-0000-0000-000091A10000}"/>
    <cellStyle name="Standard 45" xfId="432" xr:uid="{00000000-0005-0000-0000-000092A10000}"/>
    <cellStyle name="Standard 45 2" xfId="30716" xr:uid="{00000000-0005-0000-0000-000093A10000}"/>
    <cellStyle name="Standard 45 3" xfId="30715" xr:uid="{00000000-0005-0000-0000-000094A10000}"/>
    <cellStyle name="Standard 45_5 year overview margin" xfId="37772" xr:uid="{00000000-0005-0000-0000-000095A10000}"/>
    <cellStyle name="Standard 46" xfId="433" xr:uid="{00000000-0005-0000-0000-000096A10000}"/>
    <cellStyle name="Standard 46 2" xfId="30718" xr:uid="{00000000-0005-0000-0000-000097A10000}"/>
    <cellStyle name="Standard 46 3" xfId="30717" xr:uid="{00000000-0005-0000-0000-000098A10000}"/>
    <cellStyle name="Standard 46_5 year overview margin" xfId="37773" xr:uid="{00000000-0005-0000-0000-000099A10000}"/>
    <cellStyle name="Standard 47" xfId="434" xr:uid="{00000000-0005-0000-0000-00009AA10000}"/>
    <cellStyle name="Standard 47 2" xfId="30719" xr:uid="{00000000-0005-0000-0000-00009BA10000}"/>
    <cellStyle name="Standard 48" xfId="435" xr:uid="{00000000-0005-0000-0000-00009CA10000}"/>
    <cellStyle name="Standard 48 2" xfId="30721" xr:uid="{00000000-0005-0000-0000-00009DA10000}"/>
    <cellStyle name="Standard 48 3" xfId="30720" xr:uid="{00000000-0005-0000-0000-00009EA10000}"/>
    <cellStyle name="Standard 48_5 year overview margin" xfId="37774" xr:uid="{00000000-0005-0000-0000-00009FA10000}"/>
    <cellStyle name="Standard 49" xfId="436" xr:uid="{00000000-0005-0000-0000-0000A0A10000}"/>
    <cellStyle name="Standard 49 2" xfId="30723" xr:uid="{00000000-0005-0000-0000-0000A1A10000}"/>
    <cellStyle name="Standard 49 3" xfId="30722" xr:uid="{00000000-0005-0000-0000-0000A2A10000}"/>
    <cellStyle name="Standard 49_5 year overview margin" xfId="37775" xr:uid="{00000000-0005-0000-0000-0000A3A10000}"/>
    <cellStyle name="Standard 5" xfId="437" xr:uid="{00000000-0005-0000-0000-0000A4A10000}"/>
    <cellStyle name="Standard 5 10" xfId="40486" xr:uid="{00000000-0005-0000-0000-0000A5A10000}"/>
    <cellStyle name="Standard 5 11" xfId="40485" xr:uid="{00000000-0005-0000-0000-0000A6A10000}"/>
    <cellStyle name="Standard 5 2" xfId="438" xr:uid="{00000000-0005-0000-0000-0000A7A10000}"/>
    <cellStyle name="Standard 5 2 2" xfId="597" xr:uid="{00000000-0005-0000-0000-0000A8A10000}"/>
    <cellStyle name="Standard 5 2 2 2" xfId="30725" xr:uid="{00000000-0005-0000-0000-0000A9A10000}"/>
    <cellStyle name="Standard 5 2 2 2 2" xfId="30726" xr:uid="{00000000-0005-0000-0000-0000AAA10000}"/>
    <cellStyle name="Standard 5 2 2 2 2 2" xfId="40487" xr:uid="{00000000-0005-0000-0000-0000ABA10000}"/>
    <cellStyle name="Standard 5 2 2 2 2 2 2" xfId="40488" xr:uid="{00000000-0005-0000-0000-0000ACA10000}"/>
    <cellStyle name="Standard 5 2 2 2 2 2 3" xfId="40489" xr:uid="{00000000-0005-0000-0000-0000ADA10000}"/>
    <cellStyle name="Standard 5 2 2 2 2 3" xfId="40490" xr:uid="{00000000-0005-0000-0000-0000AEA10000}"/>
    <cellStyle name="Standard 5 2 2 2 2 3 2" xfId="40491" xr:uid="{00000000-0005-0000-0000-0000AFA10000}"/>
    <cellStyle name="Standard 5 2 2 2 2 3 3" xfId="40492" xr:uid="{00000000-0005-0000-0000-0000B0A10000}"/>
    <cellStyle name="Standard 5 2 2 2 2 4" xfId="40493" xr:uid="{00000000-0005-0000-0000-0000B1A10000}"/>
    <cellStyle name="Standard 5 2 2 2 2 4 2" xfId="40494" xr:uid="{00000000-0005-0000-0000-0000B2A10000}"/>
    <cellStyle name="Standard 5 2 2 2 2 4 3" xfId="40495" xr:uid="{00000000-0005-0000-0000-0000B3A10000}"/>
    <cellStyle name="Standard 5 2 2 2 2 5" xfId="40496" xr:uid="{00000000-0005-0000-0000-0000B4A10000}"/>
    <cellStyle name="Standard 5 2 2 2 2 6" xfId="40497" xr:uid="{00000000-0005-0000-0000-0000B5A10000}"/>
    <cellStyle name="Standard 5 2 2 2 3" xfId="40498" xr:uid="{00000000-0005-0000-0000-0000B6A10000}"/>
    <cellStyle name="Standard 5 2 2 2 3 2" xfId="40499" xr:uid="{00000000-0005-0000-0000-0000B7A10000}"/>
    <cellStyle name="Standard 5 2 2 2 3 3" xfId="40500" xr:uid="{00000000-0005-0000-0000-0000B8A10000}"/>
    <cellStyle name="Standard 5 2 2 2 4" xfId="40501" xr:uid="{00000000-0005-0000-0000-0000B9A10000}"/>
    <cellStyle name="Standard 5 2 2 2 4 2" xfId="40502" xr:uid="{00000000-0005-0000-0000-0000BAA10000}"/>
    <cellStyle name="Standard 5 2 2 2 4 3" xfId="40503" xr:uid="{00000000-0005-0000-0000-0000BBA10000}"/>
    <cellStyle name="Standard 5 2 2 2 5" xfId="40504" xr:uid="{00000000-0005-0000-0000-0000BCA10000}"/>
    <cellStyle name="Standard 5 2 2 2 5 2" xfId="40505" xr:uid="{00000000-0005-0000-0000-0000BDA10000}"/>
    <cellStyle name="Standard 5 2 2 2 5 3" xfId="40506" xr:uid="{00000000-0005-0000-0000-0000BEA10000}"/>
    <cellStyle name="Standard 5 2 2 2 6" xfId="40507" xr:uid="{00000000-0005-0000-0000-0000BFA10000}"/>
    <cellStyle name="Standard 5 2 2 2 7" xfId="40508" xr:uid="{00000000-0005-0000-0000-0000C0A10000}"/>
    <cellStyle name="Standard 5 2 2 2_BU&amp;IC" xfId="30727" xr:uid="{00000000-0005-0000-0000-0000C1A10000}"/>
    <cellStyle name="Standard 5 2 2 3" xfId="30728" xr:uid="{00000000-0005-0000-0000-0000C2A10000}"/>
    <cellStyle name="Standard 5 2 2 3 2" xfId="30729" xr:uid="{00000000-0005-0000-0000-0000C3A10000}"/>
    <cellStyle name="Standard 5 2 2 3 2 2" xfId="40509" xr:uid="{00000000-0005-0000-0000-0000C4A10000}"/>
    <cellStyle name="Standard 5 2 2 3 2 3" xfId="40510" xr:uid="{00000000-0005-0000-0000-0000C5A10000}"/>
    <cellStyle name="Standard 5 2 2 3 3" xfId="40511" xr:uid="{00000000-0005-0000-0000-0000C6A10000}"/>
    <cellStyle name="Standard 5 2 2 3 3 2" xfId="40512" xr:uid="{00000000-0005-0000-0000-0000C7A10000}"/>
    <cellStyle name="Standard 5 2 2 3 3 3" xfId="40513" xr:uid="{00000000-0005-0000-0000-0000C8A10000}"/>
    <cellStyle name="Standard 5 2 2 3 4" xfId="40514" xr:uid="{00000000-0005-0000-0000-0000C9A10000}"/>
    <cellStyle name="Standard 5 2 2 3 4 2" xfId="40515" xr:uid="{00000000-0005-0000-0000-0000CAA10000}"/>
    <cellStyle name="Standard 5 2 2 3 4 3" xfId="40516" xr:uid="{00000000-0005-0000-0000-0000CBA10000}"/>
    <cellStyle name="Standard 5 2 2 3 5" xfId="40517" xr:uid="{00000000-0005-0000-0000-0000CCA10000}"/>
    <cellStyle name="Standard 5 2 2 3 6" xfId="40518" xr:uid="{00000000-0005-0000-0000-0000CDA10000}"/>
    <cellStyle name="Standard 5 2 2 3_BU&amp;IC" xfId="30730" xr:uid="{00000000-0005-0000-0000-0000CEA10000}"/>
    <cellStyle name="Standard 5 2 2 4" xfId="30731" xr:uid="{00000000-0005-0000-0000-0000CFA10000}"/>
    <cellStyle name="Standard 5 2 2 4 2" xfId="40519" xr:uid="{00000000-0005-0000-0000-0000D0A10000}"/>
    <cellStyle name="Standard 5 2 2 4 3" xfId="40520" xr:uid="{00000000-0005-0000-0000-0000D1A10000}"/>
    <cellStyle name="Standard 5 2 2 5" xfId="30732" xr:uid="{00000000-0005-0000-0000-0000D2A10000}"/>
    <cellStyle name="Standard 5 2 2 5 2" xfId="40521" xr:uid="{00000000-0005-0000-0000-0000D3A10000}"/>
    <cellStyle name="Standard 5 2 2 5 3" xfId="40522" xr:uid="{00000000-0005-0000-0000-0000D4A10000}"/>
    <cellStyle name="Standard 5 2 2 6" xfId="30724" xr:uid="{00000000-0005-0000-0000-0000D5A10000}"/>
    <cellStyle name="Standard 5 2 2 6 2" xfId="40523" xr:uid="{00000000-0005-0000-0000-0000D6A10000}"/>
    <cellStyle name="Standard 5 2 2 6 3" xfId="40524" xr:uid="{00000000-0005-0000-0000-0000D7A10000}"/>
    <cellStyle name="Standard 5 2 2 7" xfId="40525" xr:uid="{00000000-0005-0000-0000-0000D8A10000}"/>
    <cellStyle name="Standard 5 2 2 8" xfId="40526" xr:uid="{00000000-0005-0000-0000-0000D9A10000}"/>
    <cellStyle name="Standard 5 2 2 9" xfId="40527" xr:uid="{00000000-0005-0000-0000-0000DAA10000}"/>
    <cellStyle name="Standard 5 2 2_5 year overview margin" xfId="37776" xr:uid="{00000000-0005-0000-0000-0000DBA10000}"/>
    <cellStyle name="Standard 5 2 3" xfId="30733" xr:uid="{00000000-0005-0000-0000-0000DCA10000}"/>
    <cellStyle name="Standard 5 2 3 2" xfId="30734" xr:uid="{00000000-0005-0000-0000-0000DDA10000}"/>
    <cellStyle name="Standard 5 2 3 2 2" xfId="40528" xr:uid="{00000000-0005-0000-0000-0000DEA10000}"/>
    <cellStyle name="Standard 5 2 3 2 2 2" xfId="40529" xr:uid="{00000000-0005-0000-0000-0000DFA10000}"/>
    <cellStyle name="Standard 5 2 3 2 2 3" xfId="40530" xr:uid="{00000000-0005-0000-0000-0000E0A10000}"/>
    <cellStyle name="Standard 5 2 3 2 3" xfId="40531" xr:uid="{00000000-0005-0000-0000-0000E1A10000}"/>
    <cellStyle name="Standard 5 2 3 2 3 2" xfId="40532" xr:uid="{00000000-0005-0000-0000-0000E2A10000}"/>
    <cellStyle name="Standard 5 2 3 2 3 3" xfId="40533" xr:uid="{00000000-0005-0000-0000-0000E3A10000}"/>
    <cellStyle name="Standard 5 2 3 2 4" xfId="40534" xr:uid="{00000000-0005-0000-0000-0000E4A10000}"/>
    <cellStyle name="Standard 5 2 3 2 4 2" xfId="40535" xr:uid="{00000000-0005-0000-0000-0000E5A10000}"/>
    <cellStyle name="Standard 5 2 3 2 4 3" xfId="40536" xr:uid="{00000000-0005-0000-0000-0000E6A10000}"/>
    <cellStyle name="Standard 5 2 3 2 5" xfId="40537" xr:uid="{00000000-0005-0000-0000-0000E7A10000}"/>
    <cellStyle name="Standard 5 2 3 2 6" xfId="40538" xr:uid="{00000000-0005-0000-0000-0000E8A10000}"/>
    <cellStyle name="Standard 5 2 3 3" xfId="40539" xr:uid="{00000000-0005-0000-0000-0000E9A10000}"/>
    <cellStyle name="Standard 5 2 3 3 2" xfId="40540" xr:uid="{00000000-0005-0000-0000-0000EAA10000}"/>
    <cellStyle name="Standard 5 2 3 3 3" xfId="40541" xr:uid="{00000000-0005-0000-0000-0000EBA10000}"/>
    <cellStyle name="Standard 5 2 3 4" xfId="40542" xr:uid="{00000000-0005-0000-0000-0000ECA10000}"/>
    <cellStyle name="Standard 5 2 3 4 2" xfId="40543" xr:uid="{00000000-0005-0000-0000-0000EDA10000}"/>
    <cellStyle name="Standard 5 2 3 4 3" xfId="40544" xr:uid="{00000000-0005-0000-0000-0000EEA10000}"/>
    <cellStyle name="Standard 5 2 3 5" xfId="40545" xr:uid="{00000000-0005-0000-0000-0000EFA10000}"/>
    <cellStyle name="Standard 5 2 3 5 2" xfId="40546" xr:uid="{00000000-0005-0000-0000-0000F0A10000}"/>
    <cellStyle name="Standard 5 2 3 5 3" xfId="40547" xr:uid="{00000000-0005-0000-0000-0000F1A10000}"/>
    <cellStyle name="Standard 5 2 3 6" xfId="40548" xr:uid="{00000000-0005-0000-0000-0000F2A10000}"/>
    <cellStyle name="Standard 5 2 3 7" xfId="40549" xr:uid="{00000000-0005-0000-0000-0000F3A10000}"/>
    <cellStyle name="Standard 5 2 3_BU&amp;IC" xfId="30735" xr:uid="{00000000-0005-0000-0000-0000F4A10000}"/>
    <cellStyle name="Standard 5 2 4" xfId="30736" xr:uid="{00000000-0005-0000-0000-0000F5A10000}"/>
    <cellStyle name="Standard 5 2 4 2" xfId="30737" xr:uid="{00000000-0005-0000-0000-0000F6A10000}"/>
    <cellStyle name="Standard 5 2 4 2 2" xfId="40550" xr:uid="{00000000-0005-0000-0000-0000F7A10000}"/>
    <cellStyle name="Standard 5 2 4 2 3" xfId="40551" xr:uid="{00000000-0005-0000-0000-0000F8A10000}"/>
    <cellStyle name="Standard 5 2 4 3" xfId="40552" xr:uid="{00000000-0005-0000-0000-0000F9A10000}"/>
    <cellStyle name="Standard 5 2 4 3 2" xfId="40553" xr:uid="{00000000-0005-0000-0000-0000FAA10000}"/>
    <cellStyle name="Standard 5 2 4 3 3" xfId="40554" xr:uid="{00000000-0005-0000-0000-0000FBA10000}"/>
    <cellStyle name="Standard 5 2 4 4" xfId="40555" xr:uid="{00000000-0005-0000-0000-0000FCA10000}"/>
    <cellStyle name="Standard 5 2 4 4 2" xfId="40556" xr:uid="{00000000-0005-0000-0000-0000FDA10000}"/>
    <cellStyle name="Standard 5 2 4 4 3" xfId="40557" xr:uid="{00000000-0005-0000-0000-0000FEA10000}"/>
    <cellStyle name="Standard 5 2 4 5" xfId="40558" xr:uid="{00000000-0005-0000-0000-0000FFA10000}"/>
    <cellStyle name="Standard 5 2 4 6" xfId="40559" xr:uid="{00000000-0005-0000-0000-000000A20000}"/>
    <cellStyle name="Standard 5 2 4_BU&amp;IC" xfId="30738" xr:uid="{00000000-0005-0000-0000-000001A20000}"/>
    <cellStyle name="Standard 5 2 5" xfId="30739" xr:uid="{00000000-0005-0000-0000-000002A20000}"/>
    <cellStyle name="Standard 5 2 5 2" xfId="40560" xr:uid="{00000000-0005-0000-0000-000003A20000}"/>
    <cellStyle name="Standard 5 2 5 3" xfId="40561" xr:uid="{00000000-0005-0000-0000-000004A20000}"/>
    <cellStyle name="Standard 5 2 5 4" xfId="40562" xr:uid="{00000000-0005-0000-0000-000005A20000}"/>
    <cellStyle name="Standard 5 2 6" xfId="30740" xr:uid="{00000000-0005-0000-0000-000006A20000}"/>
    <cellStyle name="Standard 5 2 6 2" xfId="40563" xr:uid="{00000000-0005-0000-0000-000007A20000}"/>
    <cellStyle name="Standard 5 2 6 3" xfId="40564" xr:uid="{00000000-0005-0000-0000-000008A20000}"/>
    <cellStyle name="Standard 5 2 7" xfId="40565" xr:uid="{00000000-0005-0000-0000-000009A20000}"/>
    <cellStyle name="Standard 5 2 7 2" xfId="40566" xr:uid="{00000000-0005-0000-0000-00000AA20000}"/>
    <cellStyle name="Standard 5 2 7 3" xfId="40567" xr:uid="{00000000-0005-0000-0000-00000BA20000}"/>
    <cellStyle name="Standard 5 2 8" xfId="40568" xr:uid="{00000000-0005-0000-0000-00000CA20000}"/>
    <cellStyle name="Standard 5 2 9" xfId="40569" xr:uid="{00000000-0005-0000-0000-00000DA20000}"/>
    <cellStyle name="Standard 5 2_1036" xfId="30741" xr:uid="{00000000-0005-0000-0000-00000EA20000}"/>
    <cellStyle name="Standard 5 3" xfId="598" xr:uid="{00000000-0005-0000-0000-00000FA20000}"/>
    <cellStyle name="Standard 5 3 2" xfId="30742" xr:uid="{00000000-0005-0000-0000-000010A20000}"/>
    <cellStyle name="Standard 5 3 2 2" xfId="30743" xr:uid="{00000000-0005-0000-0000-000011A20000}"/>
    <cellStyle name="Standard 5 3 2 2 2" xfId="40570" xr:uid="{00000000-0005-0000-0000-000012A20000}"/>
    <cellStyle name="Standard 5 3 2 2 2 2" xfId="40571" xr:uid="{00000000-0005-0000-0000-000013A20000}"/>
    <cellStyle name="Standard 5 3 2 2 2 3" xfId="40572" xr:uid="{00000000-0005-0000-0000-000014A20000}"/>
    <cellStyle name="Standard 5 3 2 2 3" xfId="40573" xr:uid="{00000000-0005-0000-0000-000015A20000}"/>
    <cellStyle name="Standard 5 3 2 2 3 2" xfId="40574" xr:uid="{00000000-0005-0000-0000-000016A20000}"/>
    <cellStyle name="Standard 5 3 2 2 3 3" xfId="40575" xr:uid="{00000000-0005-0000-0000-000017A20000}"/>
    <cellStyle name="Standard 5 3 2 2 4" xfId="40576" xr:uid="{00000000-0005-0000-0000-000018A20000}"/>
    <cellStyle name="Standard 5 3 2 2 4 2" xfId="40577" xr:uid="{00000000-0005-0000-0000-000019A20000}"/>
    <cellStyle name="Standard 5 3 2 2 4 3" xfId="40578" xr:uid="{00000000-0005-0000-0000-00001AA20000}"/>
    <cellStyle name="Standard 5 3 2 2 5" xfId="40579" xr:uid="{00000000-0005-0000-0000-00001BA20000}"/>
    <cellStyle name="Standard 5 3 2 2 6" xfId="40580" xr:uid="{00000000-0005-0000-0000-00001CA20000}"/>
    <cellStyle name="Standard 5 3 2 3" xfId="40581" xr:uid="{00000000-0005-0000-0000-00001DA20000}"/>
    <cellStyle name="Standard 5 3 2 3 2" xfId="40582" xr:uid="{00000000-0005-0000-0000-00001EA20000}"/>
    <cellStyle name="Standard 5 3 2 3 3" xfId="40583" xr:uid="{00000000-0005-0000-0000-00001FA20000}"/>
    <cellStyle name="Standard 5 3 2 4" xfId="40584" xr:uid="{00000000-0005-0000-0000-000020A20000}"/>
    <cellStyle name="Standard 5 3 2 4 2" xfId="40585" xr:uid="{00000000-0005-0000-0000-000021A20000}"/>
    <cellStyle name="Standard 5 3 2 4 3" xfId="40586" xr:uid="{00000000-0005-0000-0000-000022A20000}"/>
    <cellStyle name="Standard 5 3 2 5" xfId="40587" xr:uid="{00000000-0005-0000-0000-000023A20000}"/>
    <cellStyle name="Standard 5 3 2 5 2" xfId="40588" xr:uid="{00000000-0005-0000-0000-000024A20000}"/>
    <cellStyle name="Standard 5 3 2 5 3" xfId="40589" xr:uid="{00000000-0005-0000-0000-000025A20000}"/>
    <cellStyle name="Standard 5 3 2 6" xfId="40590" xr:uid="{00000000-0005-0000-0000-000026A20000}"/>
    <cellStyle name="Standard 5 3 2 7" xfId="40591" xr:uid="{00000000-0005-0000-0000-000027A20000}"/>
    <cellStyle name="Standard 5 3 2_BU&amp;IC" xfId="30744" xr:uid="{00000000-0005-0000-0000-000028A20000}"/>
    <cellStyle name="Standard 5 3 3" xfId="30745" xr:uid="{00000000-0005-0000-0000-000029A20000}"/>
    <cellStyle name="Standard 5 3 3 2" xfId="30746" xr:uid="{00000000-0005-0000-0000-00002AA20000}"/>
    <cellStyle name="Standard 5 3 3 2 2" xfId="40592" xr:uid="{00000000-0005-0000-0000-00002BA20000}"/>
    <cellStyle name="Standard 5 3 3 2 3" xfId="40593" xr:uid="{00000000-0005-0000-0000-00002CA20000}"/>
    <cellStyle name="Standard 5 3 3 3" xfId="40594" xr:uid="{00000000-0005-0000-0000-00002DA20000}"/>
    <cellStyle name="Standard 5 3 3 3 2" xfId="40595" xr:uid="{00000000-0005-0000-0000-00002EA20000}"/>
    <cellStyle name="Standard 5 3 3 3 3" xfId="40596" xr:uid="{00000000-0005-0000-0000-00002FA20000}"/>
    <cellStyle name="Standard 5 3 3 4" xfId="40597" xr:uid="{00000000-0005-0000-0000-000030A20000}"/>
    <cellStyle name="Standard 5 3 3 4 2" xfId="40598" xr:uid="{00000000-0005-0000-0000-000031A20000}"/>
    <cellStyle name="Standard 5 3 3 4 3" xfId="40599" xr:uid="{00000000-0005-0000-0000-000032A20000}"/>
    <cellStyle name="Standard 5 3 3 5" xfId="40600" xr:uid="{00000000-0005-0000-0000-000033A20000}"/>
    <cellStyle name="Standard 5 3 3 6" xfId="40601" xr:uid="{00000000-0005-0000-0000-000034A20000}"/>
    <cellStyle name="Standard 5 3 3_BU&amp;IC" xfId="30747" xr:uid="{00000000-0005-0000-0000-000035A20000}"/>
    <cellStyle name="Standard 5 3 4" xfId="30748" xr:uid="{00000000-0005-0000-0000-000036A20000}"/>
    <cellStyle name="Standard 5 3 4 2" xfId="40602" xr:uid="{00000000-0005-0000-0000-000037A20000}"/>
    <cellStyle name="Standard 5 3 4 3" xfId="40603" xr:uid="{00000000-0005-0000-0000-000038A20000}"/>
    <cellStyle name="Standard 5 3 5" xfId="870" xr:uid="{00000000-0005-0000-0000-000039A20000}"/>
    <cellStyle name="Standard 5 3 5 2" xfId="40605" xr:uid="{00000000-0005-0000-0000-00003AA20000}"/>
    <cellStyle name="Standard 5 3 5 3" xfId="40606" xr:uid="{00000000-0005-0000-0000-00003BA20000}"/>
    <cellStyle name="Standard 5 3 5 4" xfId="40604" xr:uid="{00000000-0005-0000-0000-00003CA20000}"/>
    <cellStyle name="Standard 5 3 6" xfId="40607" xr:uid="{00000000-0005-0000-0000-00003DA20000}"/>
    <cellStyle name="Standard 5 3 6 2" xfId="40608" xr:uid="{00000000-0005-0000-0000-00003EA20000}"/>
    <cellStyle name="Standard 5 3 6 3" xfId="40609" xr:uid="{00000000-0005-0000-0000-00003FA20000}"/>
    <cellStyle name="Standard 5 3 7" xfId="40610" xr:uid="{00000000-0005-0000-0000-000040A20000}"/>
    <cellStyle name="Standard 5 3 8" xfId="40611" xr:uid="{00000000-0005-0000-0000-000041A20000}"/>
    <cellStyle name="Standard 5 3 9" xfId="40612" xr:uid="{00000000-0005-0000-0000-000042A20000}"/>
    <cellStyle name="Standard 5 3_5 year overview margin" xfId="37777" xr:uid="{00000000-0005-0000-0000-000043A20000}"/>
    <cellStyle name="Standard 5 4" xfId="30749" xr:uid="{00000000-0005-0000-0000-000044A20000}"/>
    <cellStyle name="Standard 5 4 2" xfId="30750" xr:uid="{00000000-0005-0000-0000-000045A20000}"/>
    <cellStyle name="Standard 5 4 2 2" xfId="30751" xr:uid="{00000000-0005-0000-0000-000046A20000}"/>
    <cellStyle name="Standard 5 4 2 2 2" xfId="40614" xr:uid="{00000000-0005-0000-0000-000047A20000}"/>
    <cellStyle name="Standard 5 4 2 2 3" xfId="40615" xr:uid="{00000000-0005-0000-0000-000048A20000}"/>
    <cellStyle name="Standard 5 4 2 3" xfId="40616" xr:uid="{00000000-0005-0000-0000-000049A20000}"/>
    <cellStyle name="Standard 5 4 2 3 2" xfId="40617" xr:uid="{00000000-0005-0000-0000-00004AA20000}"/>
    <cellStyle name="Standard 5 4 2 3 3" xfId="40618" xr:uid="{00000000-0005-0000-0000-00004BA20000}"/>
    <cellStyle name="Standard 5 4 2 4" xfId="40619" xr:uid="{00000000-0005-0000-0000-00004CA20000}"/>
    <cellStyle name="Standard 5 4 2 4 2" xfId="40620" xr:uid="{00000000-0005-0000-0000-00004DA20000}"/>
    <cellStyle name="Standard 5 4 2 4 3" xfId="40621" xr:uid="{00000000-0005-0000-0000-00004EA20000}"/>
    <cellStyle name="Standard 5 4 2 5" xfId="40622" xr:uid="{00000000-0005-0000-0000-00004FA20000}"/>
    <cellStyle name="Standard 5 4 2 6" xfId="40623" xr:uid="{00000000-0005-0000-0000-000050A20000}"/>
    <cellStyle name="Standard 5 4 2_BU&amp;IC" xfId="30752" xr:uid="{00000000-0005-0000-0000-000051A20000}"/>
    <cellStyle name="Standard 5 4 3" xfId="30753" xr:uid="{00000000-0005-0000-0000-000052A20000}"/>
    <cellStyle name="Standard 5 4 3 2" xfId="40624" xr:uid="{00000000-0005-0000-0000-000053A20000}"/>
    <cellStyle name="Standard 5 4 3 3" xfId="40625" xr:uid="{00000000-0005-0000-0000-000054A20000}"/>
    <cellStyle name="Standard 5 4 4" xfId="40626" xr:uid="{00000000-0005-0000-0000-000055A20000}"/>
    <cellStyle name="Standard 5 4 4 2" xfId="40627" xr:uid="{00000000-0005-0000-0000-000056A20000}"/>
    <cellStyle name="Standard 5 4 4 3" xfId="40628" xr:uid="{00000000-0005-0000-0000-000057A20000}"/>
    <cellStyle name="Standard 5 4 5" xfId="40629" xr:uid="{00000000-0005-0000-0000-000058A20000}"/>
    <cellStyle name="Standard 5 4 5 2" xfId="40630" xr:uid="{00000000-0005-0000-0000-000059A20000}"/>
    <cellStyle name="Standard 5 4 5 3" xfId="40631" xr:uid="{00000000-0005-0000-0000-00005AA20000}"/>
    <cellStyle name="Standard 5 4 6" xfId="40632" xr:uid="{00000000-0005-0000-0000-00005BA20000}"/>
    <cellStyle name="Standard 5 4 7" xfId="40633" xr:uid="{00000000-0005-0000-0000-00005CA20000}"/>
    <cellStyle name="Standard 5 4_BU&amp;IC" xfId="30754" xr:uid="{00000000-0005-0000-0000-00005DA20000}"/>
    <cellStyle name="Standard 5 5" xfId="30755" xr:uid="{00000000-0005-0000-0000-00005EA20000}"/>
    <cellStyle name="Standard 5 5 2" xfId="30756" xr:uid="{00000000-0005-0000-0000-00005FA20000}"/>
    <cellStyle name="Standard 5 5 2 2" xfId="40634" xr:uid="{00000000-0005-0000-0000-000060A20000}"/>
    <cellStyle name="Standard 5 5 2 3" xfId="40635" xr:uid="{00000000-0005-0000-0000-000061A20000}"/>
    <cellStyle name="Standard 5 5 3" xfId="40636" xr:uid="{00000000-0005-0000-0000-000062A20000}"/>
    <cellStyle name="Standard 5 5 3 2" xfId="40637" xr:uid="{00000000-0005-0000-0000-000063A20000}"/>
    <cellStyle name="Standard 5 5 3 3" xfId="40638" xr:uid="{00000000-0005-0000-0000-000064A20000}"/>
    <cellStyle name="Standard 5 5 4" xfId="40639" xr:uid="{00000000-0005-0000-0000-000065A20000}"/>
    <cellStyle name="Standard 5 5 4 2" xfId="40640" xr:uid="{00000000-0005-0000-0000-000066A20000}"/>
    <cellStyle name="Standard 5 5 4 3" xfId="40641" xr:uid="{00000000-0005-0000-0000-000067A20000}"/>
    <cellStyle name="Standard 5 5 5" xfId="40642" xr:uid="{00000000-0005-0000-0000-000068A20000}"/>
    <cellStyle name="Standard 5 5 6" xfId="40643" xr:uid="{00000000-0005-0000-0000-000069A20000}"/>
    <cellStyle name="Standard 5 5_BU&amp;IC" xfId="30757" xr:uid="{00000000-0005-0000-0000-00006AA20000}"/>
    <cellStyle name="Standard 5 6" xfId="30758" xr:uid="{00000000-0005-0000-0000-00006BA20000}"/>
    <cellStyle name="Standard 5 6 2" xfId="30759" xr:uid="{00000000-0005-0000-0000-00006CA20000}"/>
    <cellStyle name="Standard 5 6 2 2" xfId="40644" xr:uid="{00000000-0005-0000-0000-00006DA20000}"/>
    <cellStyle name="Standard 5 6 3" xfId="40645" xr:uid="{00000000-0005-0000-0000-00006EA20000}"/>
    <cellStyle name="Standard 5 6 4" xfId="40646" xr:uid="{00000000-0005-0000-0000-00006FA20000}"/>
    <cellStyle name="Standard 5 6_BU&amp;IC" xfId="30760" xr:uid="{00000000-0005-0000-0000-000070A20000}"/>
    <cellStyle name="Standard 5 7" xfId="30761" xr:uid="{00000000-0005-0000-0000-000071A20000}"/>
    <cellStyle name="Standard 5 7 2" xfId="40647" xr:uid="{00000000-0005-0000-0000-000072A20000}"/>
    <cellStyle name="Standard 5 7 3" xfId="40648" xr:uid="{00000000-0005-0000-0000-000073A20000}"/>
    <cellStyle name="Standard 5 8" xfId="30762" xr:uid="{00000000-0005-0000-0000-000074A20000}"/>
    <cellStyle name="Standard 5 8 2" xfId="40649" xr:uid="{00000000-0005-0000-0000-000075A20000}"/>
    <cellStyle name="Standard 5 8 3" xfId="40650" xr:uid="{00000000-0005-0000-0000-000076A20000}"/>
    <cellStyle name="Standard 5 9" xfId="40651" xr:uid="{00000000-0005-0000-0000-000077A20000}"/>
    <cellStyle name="Standard 5_AuftBest_Div" xfId="38341" xr:uid="{00000000-0005-0000-0000-000078A20000}"/>
    <cellStyle name="Standard 50" xfId="439" xr:uid="{00000000-0005-0000-0000-000079A20000}"/>
    <cellStyle name="Standard 50 2" xfId="30764" xr:uid="{00000000-0005-0000-0000-00007AA20000}"/>
    <cellStyle name="Standard 50 3" xfId="30763" xr:uid="{00000000-0005-0000-0000-00007BA20000}"/>
    <cellStyle name="Standard 50_5 year overview margin" xfId="37778" xr:uid="{00000000-0005-0000-0000-00007CA20000}"/>
    <cellStyle name="Standard 51" xfId="440" xr:uid="{00000000-0005-0000-0000-00007DA20000}"/>
    <cellStyle name="Standard 51 2" xfId="30766" xr:uid="{00000000-0005-0000-0000-00007EA20000}"/>
    <cellStyle name="Standard 51 3" xfId="30765" xr:uid="{00000000-0005-0000-0000-00007FA20000}"/>
    <cellStyle name="Standard 51_5 year overview margin" xfId="37779" xr:uid="{00000000-0005-0000-0000-000080A20000}"/>
    <cellStyle name="Standard 52" xfId="441" xr:uid="{00000000-0005-0000-0000-000081A20000}"/>
    <cellStyle name="Standard 52 2" xfId="30767" xr:uid="{00000000-0005-0000-0000-000082A20000}"/>
    <cellStyle name="Standard 53" xfId="442" xr:uid="{00000000-0005-0000-0000-000083A20000}"/>
    <cellStyle name="Standard 53 2" xfId="30768" xr:uid="{00000000-0005-0000-0000-000084A20000}"/>
    <cellStyle name="Standard 54" xfId="443" xr:uid="{00000000-0005-0000-0000-000085A20000}"/>
    <cellStyle name="Standard 54 2" xfId="30769" xr:uid="{00000000-0005-0000-0000-000086A20000}"/>
    <cellStyle name="Standard 55" xfId="444" xr:uid="{00000000-0005-0000-0000-000087A20000}"/>
    <cellStyle name="Standard 55 2" xfId="30770" xr:uid="{00000000-0005-0000-0000-000088A20000}"/>
    <cellStyle name="Standard 56" xfId="445" xr:uid="{00000000-0005-0000-0000-000089A20000}"/>
    <cellStyle name="Standard 56 2" xfId="30771" xr:uid="{00000000-0005-0000-0000-00008AA20000}"/>
    <cellStyle name="Standard 57" xfId="30772" xr:uid="{00000000-0005-0000-0000-00008BA20000}"/>
    <cellStyle name="Standard 57 2" xfId="40652" xr:uid="{00000000-0005-0000-0000-00008CA20000}"/>
    <cellStyle name="Standard 58" xfId="30773" xr:uid="{00000000-0005-0000-0000-00008DA20000}"/>
    <cellStyle name="Standard 58 2" xfId="41438" xr:uid="{00000000-0005-0000-0000-00008EA20000}"/>
    <cellStyle name="Standard 58 3" xfId="38346" xr:uid="{00000000-0005-0000-0000-00008FA20000}"/>
    <cellStyle name="Standard 59" xfId="30774" xr:uid="{00000000-0005-0000-0000-000090A20000}"/>
    <cellStyle name="Standard 6" xfId="446" xr:uid="{00000000-0005-0000-0000-000091A20000}"/>
    <cellStyle name="Standard 6 10" xfId="40761" xr:uid="{00000000-0005-0000-0000-000092A20000}"/>
    <cellStyle name="Standard 6 11" xfId="37998" xr:uid="{00000000-0005-0000-0000-000093A20000}"/>
    <cellStyle name="Standard 6 12" xfId="37869" xr:uid="{00000000-0005-0000-0000-000094A20000}"/>
    <cellStyle name="Standard 6 2" xfId="447" xr:uid="{00000000-0005-0000-0000-000095A20000}"/>
    <cellStyle name="Standard 6 2 2" xfId="30776" xr:uid="{00000000-0005-0000-0000-000096A20000}"/>
    <cellStyle name="Standard 6 2 2 2" xfId="30777" xr:uid="{00000000-0005-0000-0000-000097A20000}"/>
    <cellStyle name="Standard 6 2 2 2 2" xfId="30778" xr:uid="{00000000-0005-0000-0000-000098A20000}"/>
    <cellStyle name="Standard 6 2 2 2_BU&amp;IC" xfId="30779" xr:uid="{00000000-0005-0000-0000-000099A20000}"/>
    <cellStyle name="Standard 6 2 2 3" xfId="30780" xr:uid="{00000000-0005-0000-0000-00009AA20000}"/>
    <cellStyle name="Standard 6 2 2 3 2" xfId="30781" xr:uid="{00000000-0005-0000-0000-00009BA20000}"/>
    <cellStyle name="Standard 6 2 2 3_BU&amp;IC" xfId="30782" xr:uid="{00000000-0005-0000-0000-00009CA20000}"/>
    <cellStyle name="Standard 6 2 2 4" xfId="30783" xr:uid="{00000000-0005-0000-0000-00009DA20000}"/>
    <cellStyle name="Standard 6 2 2_BU&amp;IC" xfId="30784" xr:uid="{00000000-0005-0000-0000-00009EA20000}"/>
    <cellStyle name="Standard 6 2 3" xfId="30785" xr:uid="{00000000-0005-0000-0000-00009FA20000}"/>
    <cellStyle name="Standard 6 2 3 2" xfId="30786" xr:uid="{00000000-0005-0000-0000-0000A0A20000}"/>
    <cellStyle name="Standard 6 2 3_BU&amp;IC" xfId="30787" xr:uid="{00000000-0005-0000-0000-0000A1A20000}"/>
    <cellStyle name="Standard 6 2 4" xfId="30788" xr:uid="{00000000-0005-0000-0000-0000A2A20000}"/>
    <cellStyle name="Standard 6 2 4 2" xfId="30789" xr:uid="{00000000-0005-0000-0000-0000A3A20000}"/>
    <cellStyle name="Standard 6 2 4_BU&amp;IC" xfId="30790" xr:uid="{00000000-0005-0000-0000-0000A4A20000}"/>
    <cellStyle name="Standard 6 2 5" xfId="30791" xr:uid="{00000000-0005-0000-0000-0000A5A20000}"/>
    <cellStyle name="Standard 6 2 6" xfId="30792" xr:uid="{00000000-0005-0000-0000-0000A6A20000}"/>
    <cellStyle name="Standard 6 2 7" xfId="30775" xr:uid="{00000000-0005-0000-0000-0000A7A20000}"/>
    <cellStyle name="Standard 6 2_5 year overview margin" xfId="37781" xr:uid="{00000000-0005-0000-0000-0000A8A20000}"/>
    <cellStyle name="Standard 6 3" xfId="30793" xr:uid="{00000000-0005-0000-0000-0000A9A20000}"/>
    <cellStyle name="Standard 6 3 10" xfId="39254" xr:uid="{00000000-0005-0000-0000-0000AAA20000}"/>
    <cellStyle name="Standard 6 3 2" xfId="30794" xr:uid="{00000000-0005-0000-0000-0000ABA20000}"/>
    <cellStyle name="Standard 6 3 2 2" xfId="30795" xr:uid="{00000000-0005-0000-0000-0000ACA20000}"/>
    <cellStyle name="Standard 6 3 2 3" xfId="40653" xr:uid="{00000000-0005-0000-0000-0000ADA20000}"/>
    <cellStyle name="Standard 6 3 2_BU&amp;IC" xfId="30796" xr:uid="{00000000-0005-0000-0000-0000AEA20000}"/>
    <cellStyle name="Standard 6 3 3" xfId="30797" xr:uid="{00000000-0005-0000-0000-0000AFA20000}"/>
    <cellStyle name="Standard 6 3 3 2" xfId="30798" xr:uid="{00000000-0005-0000-0000-0000B0A20000}"/>
    <cellStyle name="Standard 6 3 3_BU&amp;IC" xfId="30799" xr:uid="{00000000-0005-0000-0000-0000B1A20000}"/>
    <cellStyle name="Standard 6 3 4" xfId="30800" xr:uid="{00000000-0005-0000-0000-0000B2A20000}"/>
    <cellStyle name="Standard 6 3 5" xfId="38123" xr:uid="{00000000-0005-0000-0000-0000B3A20000}"/>
    <cellStyle name="Standard 6 3 6" xfId="37801" xr:uid="{00000000-0005-0000-0000-0000B4A20000}"/>
    <cellStyle name="Standard 6 3 7" xfId="42265" xr:uid="{00000000-0005-0000-0000-0000B5A20000}"/>
    <cellStyle name="Standard 6 3 8" xfId="41781" xr:uid="{00000000-0005-0000-0000-0000B6A20000}"/>
    <cellStyle name="Standard 6 3 9" xfId="42182" xr:uid="{00000000-0005-0000-0000-0000B7A20000}"/>
    <cellStyle name="Standard 6 3_BU&amp;IC" xfId="30801" xr:uid="{00000000-0005-0000-0000-0000B8A20000}"/>
    <cellStyle name="Standard 6 4" xfId="30802" xr:uid="{00000000-0005-0000-0000-0000B9A20000}"/>
    <cellStyle name="Standard 6 4 2" xfId="30803" xr:uid="{00000000-0005-0000-0000-0000BAA20000}"/>
    <cellStyle name="Standard 6 4 2 2" xfId="30804" xr:uid="{00000000-0005-0000-0000-0000BBA20000}"/>
    <cellStyle name="Standard 6 4 2_BU&amp;IC" xfId="30805" xr:uid="{00000000-0005-0000-0000-0000BCA20000}"/>
    <cellStyle name="Standard 6 4 3" xfId="30806" xr:uid="{00000000-0005-0000-0000-0000BDA20000}"/>
    <cellStyle name="Standard 6 4 4" xfId="40654" xr:uid="{00000000-0005-0000-0000-0000BEA20000}"/>
    <cellStyle name="Standard 6 4 5" xfId="42312" xr:uid="{00000000-0005-0000-0000-0000BFA20000}"/>
    <cellStyle name="Standard 6 4 6" xfId="41756" xr:uid="{00000000-0005-0000-0000-0000C0A20000}"/>
    <cellStyle name="Standard 6 4 7" xfId="42208" xr:uid="{00000000-0005-0000-0000-0000C1A20000}"/>
    <cellStyle name="Standard 6 4 8" xfId="37853" xr:uid="{00000000-0005-0000-0000-0000C2A20000}"/>
    <cellStyle name="Standard 6 4 9" xfId="41786" xr:uid="{00000000-0005-0000-0000-0000C3A20000}"/>
    <cellStyle name="Standard 6 4_BU&amp;IC" xfId="30807" xr:uid="{00000000-0005-0000-0000-0000C4A20000}"/>
    <cellStyle name="Standard 6 5" xfId="30808" xr:uid="{00000000-0005-0000-0000-0000C5A20000}"/>
    <cellStyle name="Standard 6 5 2" xfId="30809" xr:uid="{00000000-0005-0000-0000-0000C6A20000}"/>
    <cellStyle name="Standard 6 5 3" xfId="40655" xr:uid="{00000000-0005-0000-0000-0000C7A20000}"/>
    <cellStyle name="Standard 6 5_BU&amp;IC" xfId="30810" xr:uid="{00000000-0005-0000-0000-0000C8A20000}"/>
    <cellStyle name="Standard 6 6" xfId="30811" xr:uid="{00000000-0005-0000-0000-0000C9A20000}"/>
    <cellStyle name="Standard 6 6 2" xfId="30812" xr:uid="{00000000-0005-0000-0000-0000CAA20000}"/>
    <cellStyle name="Standard 6 6 3" xfId="40656" xr:uid="{00000000-0005-0000-0000-0000CBA20000}"/>
    <cellStyle name="Standard 6 6_BU&amp;IC" xfId="30813" xr:uid="{00000000-0005-0000-0000-0000CCA20000}"/>
    <cellStyle name="Standard 6 7" xfId="30814" xr:uid="{00000000-0005-0000-0000-0000CDA20000}"/>
    <cellStyle name="Standard 6 7 2" xfId="40657" xr:uid="{00000000-0005-0000-0000-0000CEA20000}"/>
    <cellStyle name="Standard 6 8" xfId="30815" xr:uid="{00000000-0005-0000-0000-0000CFA20000}"/>
    <cellStyle name="Standard 6 9" xfId="40791" xr:uid="{00000000-0005-0000-0000-0000D0A20000}"/>
    <cellStyle name="Standard 6_5 year overview margin" xfId="37780" xr:uid="{00000000-0005-0000-0000-0000D1A20000}"/>
    <cellStyle name="Standard 60" xfId="30816" xr:uid="{00000000-0005-0000-0000-0000D2A20000}"/>
    <cellStyle name="Standard 61" xfId="30817" xr:uid="{00000000-0005-0000-0000-0000D3A20000}"/>
    <cellStyle name="Standard 62" xfId="30818" xr:uid="{00000000-0005-0000-0000-0000D4A20000}"/>
    <cellStyle name="Standard 63" xfId="30819" xr:uid="{00000000-0005-0000-0000-0000D5A20000}"/>
    <cellStyle name="Standard 64" xfId="30820" xr:uid="{00000000-0005-0000-0000-0000D6A20000}"/>
    <cellStyle name="Standard 65" xfId="30821" xr:uid="{00000000-0005-0000-0000-0000D7A20000}"/>
    <cellStyle name="Standard 66" xfId="30822" xr:uid="{00000000-0005-0000-0000-0000D8A20000}"/>
    <cellStyle name="Standard 67" xfId="30823" xr:uid="{00000000-0005-0000-0000-0000D9A20000}"/>
    <cellStyle name="Standard 68" xfId="30824" xr:uid="{00000000-0005-0000-0000-0000DAA20000}"/>
    <cellStyle name="Standard 69" xfId="30825" xr:uid="{00000000-0005-0000-0000-0000DBA20000}"/>
    <cellStyle name="Standard 7" xfId="448" xr:uid="{00000000-0005-0000-0000-0000DCA20000}"/>
    <cellStyle name="Standard 7 10" xfId="30826" xr:uid="{00000000-0005-0000-0000-0000DDA20000}"/>
    <cellStyle name="Standard 7 10 2" xfId="40760" xr:uid="{00000000-0005-0000-0000-0000DEA20000}"/>
    <cellStyle name="Standard 7 11" xfId="30827" xr:uid="{00000000-0005-0000-0000-0000DFA20000}"/>
    <cellStyle name="Standard 7 11 2" xfId="37999" xr:uid="{00000000-0005-0000-0000-0000E0A20000}"/>
    <cellStyle name="Standard 7 12" xfId="30828" xr:uid="{00000000-0005-0000-0000-0000E1A20000}"/>
    <cellStyle name="Standard 7 13" xfId="30829" xr:uid="{00000000-0005-0000-0000-0000E2A20000}"/>
    <cellStyle name="Standard 7 14" xfId="30830" xr:uid="{00000000-0005-0000-0000-0000E3A20000}"/>
    <cellStyle name="Standard 7 15" xfId="30831" xr:uid="{00000000-0005-0000-0000-0000E4A20000}"/>
    <cellStyle name="Standard 7 16" xfId="30832" xr:uid="{00000000-0005-0000-0000-0000E5A20000}"/>
    <cellStyle name="Standard 7 17" xfId="30833" xr:uid="{00000000-0005-0000-0000-0000E6A20000}"/>
    <cellStyle name="Standard 7 18" xfId="683" xr:uid="{00000000-0005-0000-0000-0000E7A20000}"/>
    <cellStyle name="Standard 7 19" xfId="37870" xr:uid="{00000000-0005-0000-0000-0000E8A20000}"/>
    <cellStyle name="Standard 7 2" xfId="449" xr:uid="{00000000-0005-0000-0000-0000E9A20000}"/>
    <cellStyle name="Standard 7 2 10" xfId="30834" xr:uid="{00000000-0005-0000-0000-0000EAA20000}"/>
    <cellStyle name="Standard 7 2 11" xfId="871" xr:uid="{00000000-0005-0000-0000-0000EBA20000}"/>
    <cellStyle name="Standard 7 2 12" xfId="37871" xr:uid="{00000000-0005-0000-0000-0000ECA20000}"/>
    <cellStyle name="Standard 7 2 13" xfId="42539" xr:uid="{00000000-0005-0000-0000-0000EDA20000}"/>
    <cellStyle name="Standard 7 2 2" xfId="30835" xr:uid="{00000000-0005-0000-0000-0000EEA20000}"/>
    <cellStyle name="Standard 7 2 2 10" xfId="30836" xr:uid="{00000000-0005-0000-0000-0000EFA20000}"/>
    <cellStyle name="Standard 7 2 2 11" xfId="38125" xr:uid="{00000000-0005-0000-0000-0000F0A20000}"/>
    <cellStyle name="Standard 7 2 2 2" xfId="30837" xr:uid="{00000000-0005-0000-0000-0000F1A20000}"/>
    <cellStyle name="Standard 7 2 2 2 2" xfId="30838" xr:uid="{00000000-0005-0000-0000-0000F2A20000}"/>
    <cellStyle name="Standard 7 2 2 2_BU&amp;IC" xfId="30839" xr:uid="{00000000-0005-0000-0000-0000F3A20000}"/>
    <cellStyle name="Standard 7 2 2 3" xfId="30840" xr:uid="{00000000-0005-0000-0000-0000F4A20000}"/>
    <cellStyle name="Standard 7 2 2 3 2" xfId="41727" xr:uid="{00000000-0005-0000-0000-0000F5A20000}"/>
    <cellStyle name="Standard 7 2 2 3 3" xfId="41053" xr:uid="{00000000-0005-0000-0000-0000F6A20000}"/>
    <cellStyle name="Standard 7 2 2 4" xfId="30841" xr:uid="{00000000-0005-0000-0000-0000F7A20000}"/>
    <cellStyle name="Standard 7 2 2 4 2" xfId="41270" xr:uid="{00000000-0005-0000-0000-0000F8A20000}"/>
    <cellStyle name="Standard 7 2 2 5" xfId="30842" xr:uid="{00000000-0005-0000-0000-0000F9A20000}"/>
    <cellStyle name="Standard 7 2 2 6" xfId="30843" xr:uid="{00000000-0005-0000-0000-0000FAA20000}"/>
    <cellStyle name="Standard 7 2 2 7" xfId="30844" xr:uid="{00000000-0005-0000-0000-0000FBA20000}"/>
    <cellStyle name="Standard 7 2 2 8" xfId="30845" xr:uid="{00000000-0005-0000-0000-0000FCA20000}"/>
    <cellStyle name="Standard 7 2 2 9" xfId="30846" xr:uid="{00000000-0005-0000-0000-0000FDA20000}"/>
    <cellStyle name="Standard 7 2 2_BU&amp;IC" xfId="30847" xr:uid="{00000000-0005-0000-0000-0000FEA20000}"/>
    <cellStyle name="Standard 7 2 3" xfId="30848" xr:uid="{00000000-0005-0000-0000-0000FFA20000}"/>
    <cellStyle name="Standard 7 2 3 2" xfId="30849" xr:uid="{00000000-0005-0000-0000-000000A30000}"/>
    <cellStyle name="Standard 7 2 3 3" xfId="41054" xr:uid="{00000000-0005-0000-0000-000001A30000}"/>
    <cellStyle name="Standard 7 2 3 3 2" xfId="41728" xr:uid="{00000000-0005-0000-0000-000002A30000}"/>
    <cellStyle name="Standard 7 2 3 4" xfId="41366" xr:uid="{00000000-0005-0000-0000-000003A30000}"/>
    <cellStyle name="Standard 7 2 3 5" xfId="38224" xr:uid="{00000000-0005-0000-0000-000004A30000}"/>
    <cellStyle name="Standard 7 2 3_BU&amp;IC" xfId="30850" xr:uid="{00000000-0005-0000-0000-000005A30000}"/>
    <cellStyle name="Standard 7 2 4" xfId="30851" xr:uid="{00000000-0005-0000-0000-000006A30000}"/>
    <cellStyle name="Standard 7 2 5" xfId="30852" xr:uid="{00000000-0005-0000-0000-000007A30000}"/>
    <cellStyle name="Standard 7 2 6" xfId="30853" xr:uid="{00000000-0005-0000-0000-000008A30000}"/>
    <cellStyle name="Standard 7 2 6 2" xfId="41470" xr:uid="{00000000-0005-0000-0000-000009A30000}"/>
    <cellStyle name="Standard 7 2 6 3" xfId="40793" xr:uid="{00000000-0005-0000-0000-00000AA30000}"/>
    <cellStyle name="Standard 7 2 7" xfId="30854" xr:uid="{00000000-0005-0000-0000-00000BA30000}"/>
    <cellStyle name="Standard 7 2 7 2" xfId="38000" xr:uid="{00000000-0005-0000-0000-00000CA30000}"/>
    <cellStyle name="Standard 7 2 8" xfId="30855" xr:uid="{00000000-0005-0000-0000-00000DA30000}"/>
    <cellStyle name="Standard 7 2 8 2" xfId="41174" xr:uid="{00000000-0005-0000-0000-00000EA30000}"/>
    <cellStyle name="Standard 7 2 9" xfId="30856" xr:uid="{00000000-0005-0000-0000-00000FA30000}"/>
    <cellStyle name="Standard 7 2_AuftBest_Div" xfId="38342" xr:uid="{00000000-0005-0000-0000-000010A30000}"/>
    <cellStyle name="Standard 7 3" xfId="30857" xr:uid="{00000000-0005-0000-0000-000011A30000}"/>
    <cellStyle name="Standard 7 3 2" xfId="30858" xr:uid="{00000000-0005-0000-0000-000012A30000}"/>
    <cellStyle name="Standard 7 3 3" xfId="30859" xr:uid="{00000000-0005-0000-0000-000013A30000}"/>
    <cellStyle name="Standard 7 3 4" xfId="30860" xr:uid="{00000000-0005-0000-0000-000014A30000}"/>
    <cellStyle name="Standard 7 3 5" xfId="30861" xr:uid="{00000000-0005-0000-0000-000015A30000}"/>
    <cellStyle name="Standard 7 3 6" xfId="38124" xr:uid="{00000000-0005-0000-0000-000016A30000}"/>
    <cellStyle name="Standard 7 3_BU&amp;IC" xfId="30862" xr:uid="{00000000-0005-0000-0000-000017A30000}"/>
    <cellStyle name="Standard 7 4" xfId="30863" xr:uid="{00000000-0005-0000-0000-000018A30000}"/>
    <cellStyle name="Standard 7 4 2" xfId="30864" xr:uid="{00000000-0005-0000-0000-000019A30000}"/>
    <cellStyle name="Standard 7 4 3" xfId="30865" xr:uid="{00000000-0005-0000-0000-00001AA30000}"/>
    <cellStyle name="Standard 7 4 4" xfId="30866" xr:uid="{00000000-0005-0000-0000-00001BA30000}"/>
    <cellStyle name="Standard 7 4 5" xfId="30867" xr:uid="{00000000-0005-0000-0000-00001CA30000}"/>
    <cellStyle name="Standard 7 4 6" xfId="40658" xr:uid="{00000000-0005-0000-0000-00001DA30000}"/>
    <cellStyle name="Standard 7 4_BU&amp;IC" xfId="30868" xr:uid="{00000000-0005-0000-0000-00001EA30000}"/>
    <cellStyle name="Standard 7 5" xfId="30869" xr:uid="{00000000-0005-0000-0000-00001FA30000}"/>
    <cellStyle name="Standard 7 5 2" xfId="30870" xr:uid="{00000000-0005-0000-0000-000020A30000}"/>
    <cellStyle name="Standard 7 5 3" xfId="30871" xr:uid="{00000000-0005-0000-0000-000021A30000}"/>
    <cellStyle name="Standard 7 5 4" xfId="30872" xr:uid="{00000000-0005-0000-0000-000022A30000}"/>
    <cellStyle name="Standard 7 5 5" xfId="40659" xr:uid="{00000000-0005-0000-0000-000023A30000}"/>
    <cellStyle name="Standard 7 5_BU&amp;IC" xfId="30873" xr:uid="{00000000-0005-0000-0000-000024A30000}"/>
    <cellStyle name="Standard 7 6" xfId="30874" xr:uid="{00000000-0005-0000-0000-000025A30000}"/>
    <cellStyle name="Standard 7 6 2" xfId="30875" xr:uid="{00000000-0005-0000-0000-000026A30000}"/>
    <cellStyle name="Standard 7 6 3" xfId="30876" xr:uid="{00000000-0005-0000-0000-000027A30000}"/>
    <cellStyle name="Standard 7 6_BU&amp;IC" xfId="30877" xr:uid="{00000000-0005-0000-0000-000028A30000}"/>
    <cellStyle name="Standard 7 7" xfId="30878" xr:uid="{00000000-0005-0000-0000-000029A30000}"/>
    <cellStyle name="Standard 7 7 2" xfId="30879" xr:uid="{00000000-0005-0000-0000-00002AA30000}"/>
    <cellStyle name="Standard 7 7 3" xfId="30880" xr:uid="{00000000-0005-0000-0000-00002BA30000}"/>
    <cellStyle name="Standard 7 7_BU&amp;IC" xfId="30881" xr:uid="{00000000-0005-0000-0000-00002CA30000}"/>
    <cellStyle name="Standard 7 8" xfId="30882" xr:uid="{00000000-0005-0000-0000-00002DA30000}"/>
    <cellStyle name="Standard 7 8 2" xfId="30883" xr:uid="{00000000-0005-0000-0000-00002EA30000}"/>
    <cellStyle name="Standard 7 8 3" xfId="30884" xr:uid="{00000000-0005-0000-0000-00002FA30000}"/>
    <cellStyle name="Standard 7 8_BU&amp;IC" xfId="30885" xr:uid="{00000000-0005-0000-0000-000030A30000}"/>
    <cellStyle name="Standard 7 9" xfId="30886" xr:uid="{00000000-0005-0000-0000-000031A30000}"/>
    <cellStyle name="Standard 7 9 2" xfId="30887" xr:uid="{00000000-0005-0000-0000-000032A30000}"/>
    <cellStyle name="Standard 7 9 3" xfId="40792" xr:uid="{00000000-0005-0000-0000-000033A30000}"/>
    <cellStyle name="Standard 7 9_BU&amp;IC" xfId="30888" xr:uid="{00000000-0005-0000-0000-000034A30000}"/>
    <cellStyle name="Standard 7_2015.05" xfId="599" xr:uid="{00000000-0005-0000-0000-000035A30000}"/>
    <cellStyle name="Standard 70" xfId="30889" xr:uid="{00000000-0005-0000-0000-000036A30000}"/>
    <cellStyle name="Standard 71" xfId="30890" xr:uid="{00000000-0005-0000-0000-000037A30000}"/>
    <cellStyle name="Standard 72" xfId="30891" xr:uid="{00000000-0005-0000-0000-000038A30000}"/>
    <cellStyle name="Standard 73" xfId="30892" xr:uid="{00000000-0005-0000-0000-000039A30000}"/>
    <cellStyle name="Standard 74" xfId="30893" xr:uid="{00000000-0005-0000-0000-00003AA30000}"/>
    <cellStyle name="Standard 75" xfId="30894" xr:uid="{00000000-0005-0000-0000-00003BA30000}"/>
    <cellStyle name="Standard 76" xfId="30895" xr:uid="{00000000-0005-0000-0000-00003CA30000}"/>
    <cellStyle name="Standard 77" xfId="30896" xr:uid="{00000000-0005-0000-0000-00003DA30000}"/>
    <cellStyle name="Standard 78" xfId="30897" xr:uid="{00000000-0005-0000-0000-00003EA30000}"/>
    <cellStyle name="Standard 79" xfId="30898" xr:uid="{00000000-0005-0000-0000-00003FA30000}"/>
    <cellStyle name="Standard 8" xfId="450" xr:uid="{00000000-0005-0000-0000-000040A30000}"/>
    <cellStyle name="Standard 8 10" xfId="30899" xr:uid="{00000000-0005-0000-0000-000041A30000}"/>
    <cellStyle name="Standard 8 11" xfId="30900" xr:uid="{00000000-0005-0000-0000-000042A30000}"/>
    <cellStyle name="Standard 8 11 2" xfId="40660" xr:uid="{00000000-0005-0000-0000-000043A30000}"/>
    <cellStyle name="Standard 8 12" xfId="30901" xr:uid="{00000000-0005-0000-0000-000044A30000}"/>
    <cellStyle name="Standard 8 12 2" xfId="40794" xr:uid="{00000000-0005-0000-0000-000045A30000}"/>
    <cellStyle name="Standard 8 13" xfId="30902" xr:uid="{00000000-0005-0000-0000-000046A30000}"/>
    <cellStyle name="Standard 8 13 2" xfId="38001" xr:uid="{00000000-0005-0000-0000-000047A30000}"/>
    <cellStyle name="Standard 8 14" xfId="30903" xr:uid="{00000000-0005-0000-0000-000048A30000}"/>
    <cellStyle name="Standard 8 15" xfId="30904" xr:uid="{00000000-0005-0000-0000-000049A30000}"/>
    <cellStyle name="Standard 8 16" xfId="30905" xr:uid="{00000000-0005-0000-0000-00004AA30000}"/>
    <cellStyle name="Standard 8 17" xfId="30906" xr:uid="{00000000-0005-0000-0000-00004BA30000}"/>
    <cellStyle name="Standard 8 18" xfId="684" xr:uid="{00000000-0005-0000-0000-00004CA30000}"/>
    <cellStyle name="Standard 8 19" xfId="37872" xr:uid="{00000000-0005-0000-0000-00004DA30000}"/>
    <cellStyle name="Standard 8 2" xfId="451" xr:uid="{00000000-0005-0000-0000-00004EA30000}"/>
    <cellStyle name="Standard 8 2 10" xfId="30907" xr:uid="{00000000-0005-0000-0000-00004FA30000}"/>
    <cellStyle name="Standard 8 2 11" xfId="30908" xr:uid="{00000000-0005-0000-0000-000050A30000}"/>
    <cellStyle name="Standard 8 2 11 2" xfId="40661" xr:uid="{00000000-0005-0000-0000-000051A30000}"/>
    <cellStyle name="Standard 8 2 12" xfId="872" xr:uid="{00000000-0005-0000-0000-000052A30000}"/>
    <cellStyle name="Standard 8 2 12 2" xfId="41471" xr:uid="{00000000-0005-0000-0000-000053A30000}"/>
    <cellStyle name="Standard 8 2 12 3" xfId="40795" xr:uid="{00000000-0005-0000-0000-000054A30000}"/>
    <cellStyle name="Standard 8 2 13" xfId="38002" xr:uid="{00000000-0005-0000-0000-000055A30000}"/>
    <cellStyle name="Standard 8 2 14" xfId="41175" xr:uid="{00000000-0005-0000-0000-000056A30000}"/>
    <cellStyle name="Standard 8 2 15" xfId="37873" xr:uid="{00000000-0005-0000-0000-000057A30000}"/>
    <cellStyle name="Standard 8 2 16" xfId="42540" xr:uid="{00000000-0005-0000-0000-000058A30000}"/>
    <cellStyle name="Standard 8 2 2" xfId="30909" xr:uid="{00000000-0005-0000-0000-000059A30000}"/>
    <cellStyle name="Standard 8 2 2 10" xfId="30910" xr:uid="{00000000-0005-0000-0000-00005AA30000}"/>
    <cellStyle name="Standard 8 2 2 10 2" xfId="40662" xr:uid="{00000000-0005-0000-0000-00005BA30000}"/>
    <cellStyle name="Standard 8 2 2 11" xfId="41055" xr:uid="{00000000-0005-0000-0000-00005CA30000}"/>
    <cellStyle name="Standard 8 2 2 11 2" xfId="41729" xr:uid="{00000000-0005-0000-0000-00005DA30000}"/>
    <cellStyle name="Standard 8 2 2 12" xfId="41271" xr:uid="{00000000-0005-0000-0000-00005EA30000}"/>
    <cellStyle name="Standard 8 2 2 13" xfId="38127" xr:uid="{00000000-0005-0000-0000-00005FA30000}"/>
    <cellStyle name="Standard 8 2 2 2" xfId="30911" xr:uid="{00000000-0005-0000-0000-000060A30000}"/>
    <cellStyle name="Standard 8 2 2 2 2" xfId="30912" xr:uid="{00000000-0005-0000-0000-000061A30000}"/>
    <cellStyle name="Standard 8 2 2 2 2 2" xfId="40663" xr:uid="{00000000-0005-0000-0000-000062A30000}"/>
    <cellStyle name="Standard 8 2 2 2 2 3" xfId="40664" xr:uid="{00000000-0005-0000-0000-000063A30000}"/>
    <cellStyle name="Standard 8 2 2 2 3" xfId="40665" xr:uid="{00000000-0005-0000-0000-000064A30000}"/>
    <cellStyle name="Standard 8 2 2 2 3 2" xfId="40666" xr:uid="{00000000-0005-0000-0000-000065A30000}"/>
    <cellStyle name="Standard 8 2 2 2 3 3" xfId="40667" xr:uid="{00000000-0005-0000-0000-000066A30000}"/>
    <cellStyle name="Standard 8 2 2 2 4" xfId="40668" xr:uid="{00000000-0005-0000-0000-000067A30000}"/>
    <cellStyle name="Standard 8 2 2 2 4 2" xfId="40669" xr:uid="{00000000-0005-0000-0000-000068A30000}"/>
    <cellStyle name="Standard 8 2 2 2 4 3" xfId="40670" xr:uid="{00000000-0005-0000-0000-000069A30000}"/>
    <cellStyle name="Standard 8 2 2 2 5" xfId="40671" xr:uid="{00000000-0005-0000-0000-00006AA30000}"/>
    <cellStyle name="Standard 8 2 2 2 6" xfId="40672" xr:uid="{00000000-0005-0000-0000-00006BA30000}"/>
    <cellStyle name="Standard 8 2 2 2 7" xfId="40673" xr:uid="{00000000-0005-0000-0000-00006CA30000}"/>
    <cellStyle name="Standard 8 2 2 2_BU&amp;IC" xfId="30913" xr:uid="{00000000-0005-0000-0000-00006DA30000}"/>
    <cellStyle name="Standard 8 2 2 3" xfId="30914" xr:uid="{00000000-0005-0000-0000-00006EA30000}"/>
    <cellStyle name="Standard 8 2 2 3 2" xfId="30915" xr:uid="{00000000-0005-0000-0000-00006FA30000}"/>
    <cellStyle name="Standard 8 2 2 3 3" xfId="40674" xr:uid="{00000000-0005-0000-0000-000070A30000}"/>
    <cellStyle name="Standard 8 2 2 3_BU&amp;IC" xfId="30916" xr:uid="{00000000-0005-0000-0000-000071A30000}"/>
    <cellStyle name="Standard 8 2 2 4" xfId="30917" xr:uid="{00000000-0005-0000-0000-000072A30000}"/>
    <cellStyle name="Standard 8 2 2 4 2" xfId="40675" xr:uid="{00000000-0005-0000-0000-000073A30000}"/>
    <cellStyle name="Standard 8 2 2 4 3" xfId="40676" xr:uid="{00000000-0005-0000-0000-000074A30000}"/>
    <cellStyle name="Standard 8 2 2 5" xfId="30918" xr:uid="{00000000-0005-0000-0000-000075A30000}"/>
    <cellStyle name="Standard 8 2 2 5 2" xfId="40677" xr:uid="{00000000-0005-0000-0000-000076A30000}"/>
    <cellStyle name="Standard 8 2 2 5 3" xfId="40678" xr:uid="{00000000-0005-0000-0000-000077A30000}"/>
    <cellStyle name="Standard 8 2 2 6" xfId="30919" xr:uid="{00000000-0005-0000-0000-000078A30000}"/>
    <cellStyle name="Standard 8 2 2 7" xfId="30920" xr:uid="{00000000-0005-0000-0000-000079A30000}"/>
    <cellStyle name="Standard 8 2 2 8" xfId="30921" xr:uid="{00000000-0005-0000-0000-00007AA30000}"/>
    <cellStyle name="Standard 8 2 2 9" xfId="30922" xr:uid="{00000000-0005-0000-0000-00007BA30000}"/>
    <cellStyle name="Standard 8 2 2 9 2" xfId="40679" xr:uid="{00000000-0005-0000-0000-00007CA30000}"/>
    <cellStyle name="Standard 8 2 2_B-A-AV-17C-1" xfId="40680" xr:uid="{00000000-0005-0000-0000-00007DA30000}"/>
    <cellStyle name="Standard 8 2 3" xfId="30923" xr:uid="{00000000-0005-0000-0000-00007EA30000}"/>
    <cellStyle name="Standard 8 2 3 10" xfId="41367" xr:uid="{00000000-0005-0000-0000-00007FA30000}"/>
    <cellStyle name="Standard 8 2 3 11" xfId="38225" xr:uid="{00000000-0005-0000-0000-000080A30000}"/>
    <cellStyle name="Standard 8 2 3 2" xfId="30924" xr:uid="{00000000-0005-0000-0000-000081A30000}"/>
    <cellStyle name="Standard 8 2 3 2 2" xfId="40682" xr:uid="{00000000-0005-0000-0000-000082A30000}"/>
    <cellStyle name="Standard 8 2 3 2 3" xfId="40683" xr:uid="{00000000-0005-0000-0000-000083A30000}"/>
    <cellStyle name="Standard 8 2 3 2 4" xfId="40684" xr:uid="{00000000-0005-0000-0000-000084A30000}"/>
    <cellStyle name="Standard 8 2 3 3" xfId="40685" xr:uid="{00000000-0005-0000-0000-000085A30000}"/>
    <cellStyle name="Standard 8 2 3 3 2" xfId="40686" xr:uid="{00000000-0005-0000-0000-000086A30000}"/>
    <cellStyle name="Standard 8 2 3 3 3" xfId="40687" xr:uid="{00000000-0005-0000-0000-000087A30000}"/>
    <cellStyle name="Standard 8 2 3 4" xfId="40688" xr:uid="{00000000-0005-0000-0000-000088A30000}"/>
    <cellStyle name="Standard 8 2 3 4 2" xfId="40689" xr:uid="{00000000-0005-0000-0000-000089A30000}"/>
    <cellStyle name="Standard 8 2 3 4 3" xfId="40690" xr:uid="{00000000-0005-0000-0000-00008AA30000}"/>
    <cellStyle name="Standard 8 2 3 5" xfId="40691" xr:uid="{00000000-0005-0000-0000-00008BA30000}"/>
    <cellStyle name="Standard 8 2 3 6" xfId="40692" xr:uid="{00000000-0005-0000-0000-00008CA30000}"/>
    <cellStyle name="Standard 8 2 3 7" xfId="40693" xr:uid="{00000000-0005-0000-0000-00008DA30000}"/>
    <cellStyle name="Standard 8 2 3 8" xfId="40681" xr:uid="{00000000-0005-0000-0000-00008EA30000}"/>
    <cellStyle name="Standard 8 2 3 9" xfId="41056" xr:uid="{00000000-0005-0000-0000-00008FA30000}"/>
    <cellStyle name="Standard 8 2 3 9 2" xfId="41730" xr:uid="{00000000-0005-0000-0000-000090A30000}"/>
    <cellStyle name="Standard 8 2 3_B-A-AV-17C-1" xfId="40694" xr:uid="{00000000-0005-0000-0000-000091A30000}"/>
    <cellStyle name="Standard 8 2 4" xfId="30925" xr:uid="{00000000-0005-0000-0000-000092A30000}"/>
    <cellStyle name="Standard 8 2 4 2" xfId="30926" xr:uid="{00000000-0005-0000-0000-000093A30000}"/>
    <cellStyle name="Standard 8 2 4 3" xfId="40695" xr:uid="{00000000-0005-0000-0000-000094A30000}"/>
    <cellStyle name="Standard 8 2 4 4" xfId="40696" xr:uid="{00000000-0005-0000-0000-000095A30000}"/>
    <cellStyle name="Standard 8 2 4_BU&amp;IC" xfId="30927" xr:uid="{00000000-0005-0000-0000-000096A30000}"/>
    <cellStyle name="Standard 8 2 5" xfId="30928" xr:uid="{00000000-0005-0000-0000-000097A30000}"/>
    <cellStyle name="Standard 8 2 5 2" xfId="40697" xr:uid="{00000000-0005-0000-0000-000098A30000}"/>
    <cellStyle name="Standard 8 2 5 3" xfId="40698" xr:uid="{00000000-0005-0000-0000-000099A30000}"/>
    <cellStyle name="Standard 8 2 5 4" xfId="40699" xr:uid="{00000000-0005-0000-0000-00009AA30000}"/>
    <cellStyle name="Standard 8 2 6" xfId="30929" xr:uid="{00000000-0005-0000-0000-00009BA30000}"/>
    <cellStyle name="Standard 8 2 6 2" xfId="40700" xr:uid="{00000000-0005-0000-0000-00009CA30000}"/>
    <cellStyle name="Standard 8 2 6 3" xfId="40701" xr:uid="{00000000-0005-0000-0000-00009DA30000}"/>
    <cellStyle name="Standard 8 2 6 4" xfId="40702" xr:uid="{00000000-0005-0000-0000-00009EA30000}"/>
    <cellStyle name="Standard 8 2 7" xfId="30930" xr:uid="{00000000-0005-0000-0000-00009FA30000}"/>
    <cellStyle name="Standard 8 2 7 2" xfId="40703" xr:uid="{00000000-0005-0000-0000-0000A0A30000}"/>
    <cellStyle name="Standard 8 2 8" xfId="30931" xr:uid="{00000000-0005-0000-0000-0000A1A30000}"/>
    <cellStyle name="Standard 8 2 9" xfId="30932" xr:uid="{00000000-0005-0000-0000-0000A2A30000}"/>
    <cellStyle name="Standard 8 2_AuftBest_Div" xfId="38343" xr:uid="{00000000-0005-0000-0000-0000A3A30000}"/>
    <cellStyle name="Standard 8 3" xfId="873" xr:uid="{00000000-0005-0000-0000-0000A4A30000}"/>
    <cellStyle name="Standard 8 3 10" xfId="30933" xr:uid="{00000000-0005-0000-0000-0000A5A30000}"/>
    <cellStyle name="Standard 8 3 11" xfId="38126" xr:uid="{00000000-0005-0000-0000-0000A6A30000}"/>
    <cellStyle name="Standard 8 3 2" xfId="30934" xr:uid="{00000000-0005-0000-0000-0000A7A30000}"/>
    <cellStyle name="Standard 8 3 2 2" xfId="30935" xr:uid="{00000000-0005-0000-0000-0000A8A30000}"/>
    <cellStyle name="Standard 8 3 2 2 2" xfId="40704" xr:uid="{00000000-0005-0000-0000-0000A9A30000}"/>
    <cellStyle name="Standard 8 3 2 2 3" xfId="40705" xr:uid="{00000000-0005-0000-0000-0000AAA30000}"/>
    <cellStyle name="Standard 8 3 2 3" xfId="40706" xr:uid="{00000000-0005-0000-0000-0000ABA30000}"/>
    <cellStyle name="Standard 8 3 2 3 2" xfId="40707" xr:uid="{00000000-0005-0000-0000-0000ACA30000}"/>
    <cellStyle name="Standard 8 3 2 3 3" xfId="40708" xr:uid="{00000000-0005-0000-0000-0000ADA30000}"/>
    <cellStyle name="Standard 8 3 2 4" xfId="40709" xr:uid="{00000000-0005-0000-0000-0000AEA30000}"/>
    <cellStyle name="Standard 8 3 2 4 2" xfId="40710" xr:uid="{00000000-0005-0000-0000-0000AFA30000}"/>
    <cellStyle name="Standard 8 3 2 4 3" xfId="40711" xr:uid="{00000000-0005-0000-0000-0000B0A30000}"/>
    <cellStyle name="Standard 8 3 2 5" xfId="40712" xr:uid="{00000000-0005-0000-0000-0000B1A30000}"/>
    <cellStyle name="Standard 8 3 2 6" xfId="40713" xr:uid="{00000000-0005-0000-0000-0000B2A30000}"/>
    <cellStyle name="Standard 8 3 2_BU&amp;IC" xfId="30936" xr:uid="{00000000-0005-0000-0000-0000B3A30000}"/>
    <cellStyle name="Standard 8 3 3" xfId="30937" xr:uid="{00000000-0005-0000-0000-0000B4A30000}"/>
    <cellStyle name="Standard 8 3 3 2" xfId="30938" xr:uid="{00000000-0005-0000-0000-0000B5A30000}"/>
    <cellStyle name="Standard 8 3 3 3" xfId="40714" xr:uid="{00000000-0005-0000-0000-0000B6A30000}"/>
    <cellStyle name="Standard 8 3 3_BU&amp;IC" xfId="30939" xr:uid="{00000000-0005-0000-0000-0000B7A30000}"/>
    <cellStyle name="Standard 8 3 4" xfId="30940" xr:uid="{00000000-0005-0000-0000-0000B8A30000}"/>
    <cellStyle name="Standard 8 3 4 2" xfId="40715" xr:uid="{00000000-0005-0000-0000-0000B9A30000}"/>
    <cellStyle name="Standard 8 3 4 3" xfId="40716" xr:uid="{00000000-0005-0000-0000-0000BAA30000}"/>
    <cellStyle name="Standard 8 3 5" xfId="30941" xr:uid="{00000000-0005-0000-0000-0000BBA30000}"/>
    <cellStyle name="Standard 8 3 5 2" xfId="40717" xr:uid="{00000000-0005-0000-0000-0000BCA30000}"/>
    <cellStyle name="Standard 8 3 5 3" xfId="40718" xr:uid="{00000000-0005-0000-0000-0000BDA30000}"/>
    <cellStyle name="Standard 8 3 6" xfId="30942" xr:uid="{00000000-0005-0000-0000-0000BEA30000}"/>
    <cellStyle name="Standard 8 3 7" xfId="30943" xr:uid="{00000000-0005-0000-0000-0000BFA30000}"/>
    <cellStyle name="Standard 8 3 8" xfId="30944" xr:uid="{00000000-0005-0000-0000-0000C0A30000}"/>
    <cellStyle name="Standard 8 3 9" xfId="30945" xr:uid="{00000000-0005-0000-0000-0000C1A30000}"/>
    <cellStyle name="Standard 8 3_BU&amp;IC" xfId="30946" xr:uid="{00000000-0005-0000-0000-0000C2A30000}"/>
    <cellStyle name="Standard 8 4" xfId="30947" xr:uid="{00000000-0005-0000-0000-0000C3A30000}"/>
    <cellStyle name="Standard 8 4 10" xfId="30948" xr:uid="{00000000-0005-0000-0000-0000C4A30000}"/>
    <cellStyle name="Standard 8 4 11" xfId="40719" xr:uid="{00000000-0005-0000-0000-0000C5A30000}"/>
    <cellStyle name="Standard 8 4 2" xfId="30949" xr:uid="{00000000-0005-0000-0000-0000C6A30000}"/>
    <cellStyle name="Standard 8 4 2 2" xfId="30950" xr:uid="{00000000-0005-0000-0000-0000C7A30000}"/>
    <cellStyle name="Standard 8 4 2 3" xfId="40720" xr:uid="{00000000-0005-0000-0000-0000C8A30000}"/>
    <cellStyle name="Standard 8 4 2_BU&amp;IC" xfId="30951" xr:uid="{00000000-0005-0000-0000-0000C9A30000}"/>
    <cellStyle name="Standard 8 4 3" xfId="30952" xr:uid="{00000000-0005-0000-0000-0000CAA30000}"/>
    <cellStyle name="Standard 8 4 3 2" xfId="40721" xr:uid="{00000000-0005-0000-0000-0000CBA30000}"/>
    <cellStyle name="Standard 8 4 3 3" xfId="40722" xr:uid="{00000000-0005-0000-0000-0000CCA30000}"/>
    <cellStyle name="Standard 8 4 4" xfId="30953" xr:uid="{00000000-0005-0000-0000-0000CDA30000}"/>
    <cellStyle name="Standard 8 4 4 2" xfId="40723" xr:uid="{00000000-0005-0000-0000-0000CEA30000}"/>
    <cellStyle name="Standard 8 4 4 3" xfId="40724" xr:uid="{00000000-0005-0000-0000-0000CFA30000}"/>
    <cellStyle name="Standard 8 4 5" xfId="30954" xr:uid="{00000000-0005-0000-0000-0000D0A30000}"/>
    <cellStyle name="Standard 8 4 6" xfId="30955" xr:uid="{00000000-0005-0000-0000-0000D1A30000}"/>
    <cellStyle name="Standard 8 4 7" xfId="30956" xr:uid="{00000000-0005-0000-0000-0000D2A30000}"/>
    <cellStyle name="Standard 8 4 8" xfId="30957" xr:uid="{00000000-0005-0000-0000-0000D3A30000}"/>
    <cellStyle name="Standard 8 4 9" xfId="30958" xr:uid="{00000000-0005-0000-0000-0000D4A30000}"/>
    <cellStyle name="Standard 8 4_BU&amp;IC" xfId="30959" xr:uid="{00000000-0005-0000-0000-0000D5A30000}"/>
    <cellStyle name="Standard 8 5" xfId="30960" xr:uid="{00000000-0005-0000-0000-0000D6A30000}"/>
    <cellStyle name="Standard 8 5 2" xfId="30961" xr:uid="{00000000-0005-0000-0000-0000D7A30000}"/>
    <cellStyle name="Standard 8 5 3" xfId="30962" xr:uid="{00000000-0005-0000-0000-0000D8A30000}"/>
    <cellStyle name="Standard 8 5 4" xfId="30963" xr:uid="{00000000-0005-0000-0000-0000D9A30000}"/>
    <cellStyle name="Standard 8 5 5" xfId="40726" xr:uid="{00000000-0005-0000-0000-0000DAA30000}"/>
    <cellStyle name="Standard 8 5_BU&amp;IC" xfId="30964" xr:uid="{00000000-0005-0000-0000-0000DBA30000}"/>
    <cellStyle name="Standard 8 6" xfId="30965" xr:uid="{00000000-0005-0000-0000-0000DCA30000}"/>
    <cellStyle name="Standard 8 6 2" xfId="30966" xr:uid="{00000000-0005-0000-0000-0000DDA30000}"/>
    <cellStyle name="Standard 8 6 3" xfId="30967" xr:uid="{00000000-0005-0000-0000-0000DEA30000}"/>
    <cellStyle name="Standard 8 6 4" xfId="30968" xr:uid="{00000000-0005-0000-0000-0000DFA30000}"/>
    <cellStyle name="Standard 8 6_BU&amp;IC" xfId="30969" xr:uid="{00000000-0005-0000-0000-0000E0A30000}"/>
    <cellStyle name="Standard 8 7" xfId="30970" xr:uid="{00000000-0005-0000-0000-0000E1A30000}"/>
    <cellStyle name="Standard 8 7 2" xfId="30971" xr:uid="{00000000-0005-0000-0000-0000E2A30000}"/>
    <cellStyle name="Standard 8 7 3" xfId="30972" xr:uid="{00000000-0005-0000-0000-0000E3A30000}"/>
    <cellStyle name="Standard 8 7_BU&amp;IC" xfId="30973" xr:uid="{00000000-0005-0000-0000-0000E4A30000}"/>
    <cellStyle name="Standard 8 8" xfId="30974" xr:uid="{00000000-0005-0000-0000-0000E5A30000}"/>
    <cellStyle name="Standard 8 8 2" xfId="30975" xr:uid="{00000000-0005-0000-0000-0000E6A30000}"/>
    <cellStyle name="Standard 8 8 3" xfId="30976" xr:uid="{00000000-0005-0000-0000-0000E7A30000}"/>
    <cellStyle name="Standard 8 8_BU&amp;IC" xfId="30977" xr:uid="{00000000-0005-0000-0000-0000E8A30000}"/>
    <cellStyle name="Standard 8 9" xfId="30978" xr:uid="{00000000-0005-0000-0000-0000E9A30000}"/>
    <cellStyle name="Standard 8 9 2" xfId="30979" xr:uid="{00000000-0005-0000-0000-0000EAA30000}"/>
    <cellStyle name="Standard 8 9_BU&amp;IC" xfId="30980" xr:uid="{00000000-0005-0000-0000-0000EBA30000}"/>
    <cellStyle name="Standard 8_2015.05" xfId="600" xr:uid="{00000000-0005-0000-0000-0000ECA30000}"/>
    <cellStyle name="Standard 80" xfId="30981" xr:uid="{00000000-0005-0000-0000-0000EDA30000}"/>
    <cellStyle name="Standard 81" xfId="30982" xr:uid="{00000000-0005-0000-0000-0000EEA30000}"/>
    <cellStyle name="Standard 82" xfId="30983" xr:uid="{00000000-0005-0000-0000-0000EFA30000}"/>
    <cellStyle name="Standard 83" xfId="30984" xr:uid="{00000000-0005-0000-0000-0000F0A30000}"/>
    <cellStyle name="Standard 84" xfId="30985" xr:uid="{00000000-0005-0000-0000-0000F1A30000}"/>
    <cellStyle name="Standard 85" xfId="30986" xr:uid="{00000000-0005-0000-0000-0000F2A30000}"/>
    <cellStyle name="Standard 86" xfId="30987" xr:uid="{00000000-0005-0000-0000-0000F3A30000}"/>
    <cellStyle name="Standard 87" xfId="30988" xr:uid="{00000000-0005-0000-0000-0000F4A30000}"/>
    <cellStyle name="Standard 88" xfId="30989" xr:uid="{00000000-0005-0000-0000-0000F5A30000}"/>
    <cellStyle name="Standard 89" xfId="30990" xr:uid="{00000000-0005-0000-0000-0000F6A30000}"/>
    <cellStyle name="Standard 9" xfId="452" xr:uid="{00000000-0005-0000-0000-0000F7A30000}"/>
    <cellStyle name="Standard 9 10" xfId="30991" xr:uid="{00000000-0005-0000-0000-0000F8A30000}"/>
    <cellStyle name="Standard 9 10 2" xfId="40796" xr:uid="{00000000-0005-0000-0000-0000F9A30000}"/>
    <cellStyle name="Standard 9 11" xfId="30992" xr:uid="{00000000-0005-0000-0000-0000FAA30000}"/>
    <cellStyle name="Standard 9 11 2" xfId="38003" xr:uid="{00000000-0005-0000-0000-0000FBA30000}"/>
    <cellStyle name="Standard 9 12" xfId="30993" xr:uid="{00000000-0005-0000-0000-0000FCA30000}"/>
    <cellStyle name="Standard 9 13" xfId="30994" xr:uid="{00000000-0005-0000-0000-0000FDA30000}"/>
    <cellStyle name="Standard 9 14" xfId="30995" xr:uid="{00000000-0005-0000-0000-0000FEA30000}"/>
    <cellStyle name="Standard 9 15" xfId="30996" xr:uid="{00000000-0005-0000-0000-0000FFA30000}"/>
    <cellStyle name="Standard 9 16" xfId="30997" xr:uid="{00000000-0005-0000-0000-000000A40000}"/>
    <cellStyle name="Standard 9 17" xfId="30998" xr:uid="{00000000-0005-0000-0000-000001A40000}"/>
    <cellStyle name="Standard 9 18" xfId="874" xr:uid="{00000000-0005-0000-0000-000002A40000}"/>
    <cellStyle name="Standard 9 19" xfId="37874" xr:uid="{00000000-0005-0000-0000-000003A40000}"/>
    <cellStyle name="Standard 9 2" xfId="601" xr:uid="{00000000-0005-0000-0000-000004A40000}"/>
    <cellStyle name="Standard 9 2 10" xfId="42608" xr:uid="{00000000-0005-0000-0000-000005A40000}"/>
    <cellStyle name="Standard 9 2 2" xfId="31000" xr:uid="{00000000-0005-0000-0000-000006A40000}"/>
    <cellStyle name="Standard 9 2 2 2" xfId="31001" xr:uid="{00000000-0005-0000-0000-000007A40000}"/>
    <cellStyle name="Standard 9 2 2 3" xfId="31002" xr:uid="{00000000-0005-0000-0000-000008A40000}"/>
    <cellStyle name="Standard 9 2 2 3 2" xfId="41731" xr:uid="{00000000-0005-0000-0000-000009A40000}"/>
    <cellStyle name="Standard 9 2 2 3 3" xfId="41057" xr:uid="{00000000-0005-0000-0000-00000AA40000}"/>
    <cellStyle name="Standard 9 2 2 4" xfId="31003" xr:uid="{00000000-0005-0000-0000-00000BA40000}"/>
    <cellStyle name="Standard 9 2 2 4 2" xfId="41339" xr:uid="{00000000-0005-0000-0000-00000CA40000}"/>
    <cellStyle name="Standard 9 2 2 5" xfId="38196" xr:uid="{00000000-0005-0000-0000-00000DA40000}"/>
    <cellStyle name="Standard 9 2 2_BU&amp;IC" xfId="31004" xr:uid="{00000000-0005-0000-0000-00000EA40000}"/>
    <cellStyle name="Standard 9 2 3" xfId="31005" xr:uid="{00000000-0005-0000-0000-00000FA40000}"/>
    <cellStyle name="Standard 9 2 3 2" xfId="40728" xr:uid="{00000000-0005-0000-0000-000010A40000}"/>
    <cellStyle name="Standard 9 2 3 3" xfId="41058" xr:uid="{00000000-0005-0000-0000-000011A40000}"/>
    <cellStyle name="Standard 9 2 3 3 2" xfId="41732" xr:uid="{00000000-0005-0000-0000-000012A40000}"/>
    <cellStyle name="Standard 9 2 3 4" xfId="41435" xr:uid="{00000000-0005-0000-0000-000013A40000}"/>
    <cellStyle name="Standard 9 2 3 5" xfId="38293" xr:uid="{00000000-0005-0000-0000-000014A40000}"/>
    <cellStyle name="Standard 9 2 3_Investoren" xfId="41145" xr:uid="{00000000-0005-0000-0000-000015A40000}"/>
    <cellStyle name="Standard 9 2 4" xfId="31006" xr:uid="{00000000-0005-0000-0000-000016A40000}"/>
    <cellStyle name="Standard 9 2 5" xfId="31007" xr:uid="{00000000-0005-0000-0000-000017A40000}"/>
    <cellStyle name="Standard 9 2 6" xfId="31008" xr:uid="{00000000-0005-0000-0000-000018A40000}"/>
    <cellStyle name="Standard 9 2 6 2" xfId="41540" xr:uid="{00000000-0005-0000-0000-000019A40000}"/>
    <cellStyle name="Standard 9 2 6 3" xfId="40866" xr:uid="{00000000-0005-0000-0000-00001AA40000}"/>
    <cellStyle name="Standard 9 2 7" xfId="31009" xr:uid="{00000000-0005-0000-0000-00001BA40000}"/>
    <cellStyle name="Standard 9 2 7 2" xfId="38071" xr:uid="{00000000-0005-0000-0000-00001CA40000}"/>
    <cellStyle name="Standard 9 2 8" xfId="30999" xr:uid="{00000000-0005-0000-0000-00001DA40000}"/>
    <cellStyle name="Standard 9 2 8 2" xfId="41243" xr:uid="{00000000-0005-0000-0000-00001EA40000}"/>
    <cellStyle name="Standard 9 2 9" xfId="37944" xr:uid="{00000000-0005-0000-0000-00001FA40000}"/>
    <cellStyle name="Standard 9 2_AuftBest_Div" xfId="38344" xr:uid="{00000000-0005-0000-0000-000020A40000}"/>
    <cellStyle name="Standard 9 3" xfId="602" xr:uid="{00000000-0005-0000-0000-000021A40000}"/>
    <cellStyle name="Standard 9 3 10" xfId="42617" xr:uid="{00000000-0005-0000-0000-000022A40000}"/>
    <cellStyle name="Standard 9 3 2" xfId="31011" xr:uid="{00000000-0005-0000-0000-000023A40000}"/>
    <cellStyle name="Standard 9 3 2 2" xfId="40729" xr:uid="{00000000-0005-0000-0000-000024A40000}"/>
    <cellStyle name="Standard 9 3 2 3" xfId="41059" xr:uid="{00000000-0005-0000-0000-000025A40000}"/>
    <cellStyle name="Standard 9 3 2 3 2" xfId="41733" xr:uid="{00000000-0005-0000-0000-000026A40000}"/>
    <cellStyle name="Standard 9 3 2 4" xfId="41340" xr:uid="{00000000-0005-0000-0000-000027A40000}"/>
    <cellStyle name="Standard 9 3 2 5" xfId="38197" xr:uid="{00000000-0005-0000-0000-000028A40000}"/>
    <cellStyle name="Standard 9 3 2_Investoren" xfId="41146" xr:uid="{00000000-0005-0000-0000-000029A40000}"/>
    <cellStyle name="Standard 9 3 3" xfId="31012" xr:uid="{00000000-0005-0000-0000-00002AA40000}"/>
    <cellStyle name="Standard 9 3 3 2" xfId="40730" xr:uid="{00000000-0005-0000-0000-00002BA40000}"/>
    <cellStyle name="Standard 9 3 3 3" xfId="41060" xr:uid="{00000000-0005-0000-0000-00002CA40000}"/>
    <cellStyle name="Standard 9 3 3 3 2" xfId="41734" xr:uid="{00000000-0005-0000-0000-00002DA40000}"/>
    <cellStyle name="Standard 9 3 3 4" xfId="41436" xr:uid="{00000000-0005-0000-0000-00002EA40000}"/>
    <cellStyle name="Standard 9 3 3 5" xfId="38294" xr:uid="{00000000-0005-0000-0000-00002FA40000}"/>
    <cellStyle name="Standard 9 3 3_Investoren" xfId="41147" xr:uid="{00000000-0005-0000-0000-000030A40000}"/>
    <cellStyle name="Standard 9 3 4" xfId="31013" xr:uid="{00000000-0005-0000-0000-000031A40000}"/>
    <cellStyle name="Standard 9 3 5" xfId="31014" xr:uid="{00000000-0005-0000-0000-000032A40000}"/>
    <cellStyle name="Standard 9 3 5 2" xfId="41541" xr:uid="{00000000-0005-0000-0000-000033A40000}"/>
    <cellStyle name="Standard 9 3 5 3" xfId="40867" xr:uid="{00000000-0005-0000-0000-000034A40000}"/>
    <cellStyle name="Standard 9 3 6" xfId="31015" xr:uid="{00000000-0005-0000-0000-000035A40000}"/>
    <cellStyle name="Standard 9 3 6 2" xfId="38072" xr:uid="{00000000-0005-0000-0000-000036A40000}"/>
    <cellStyle name="Standard 9 3 7" xfId="31010" xr:uid="{00000000-0005-0000-0000-000037A40000}"/>
    <cellStyle name="Standard 9 3 7 2" xfId="41244" xr:uid="{00000000-0005-0000-0000-000038A40000}"/>
    <cellStyle name="Standard 9 3 8" xfId="37945" xr:uid="{00000000-0005-0000-0000-000039A40000}"/>
    <cellStyle name="Standard 9 3 9" xfId="42609" xr:uid="{00000000-0005-0000-0000-00003AA40000}"/>
    <cellStyle name="Standard 9 3_AuftBest_Div" xfId="38345" xr:uid="{00000000-0005-0000-0000-00003BA40000}"/>
    <cellStyle name="Standard 9 4" xfId="31016" xr:uid="{00000000-0005-0000-0000-00003CA40000}"/>
    <cellStyle name="Standard 9 4 2" xfId="31017" xr:uid="{00000000-0005-0000-0000-00003DA40000}"/>
    <cellStyle name="Standard 9 4 3" xfId="31018" xr:uid="{00000000-0005-0000-0000-00003EA40000}"/>
    <cellStyle name="Standard 9 4 4" xfId="31019" xr:uid="{00000000-0005-0000-0000-00003FA40000}"/>
    <cellStyle name="Standard 9 4 5" xfId="31020" xr:uid="{00000000-0005-0000-0000-000040A40000}"/>
    <cellStyle name="Standard 9 4 6" xfId="38128" xr:uid="{00000000-0005-0000-0000-000041A40000}"/>
    <cellStyle name="Standard 9 4_BU&amp;IC" xfId="31021" xr:uid="{00000000-0005-0000-0000-000042A40000}"/>
    <cellStyle name="Standard 9 5" xfId="31022" xr:uid="{00000000-0005-0000-0000-000043A40000}"/>
    <cellStyle name="Standard 9 5 2" xfId="31023" xr:uid="{00000000-0005-0000-0000-000044A40000}"/>
    <cellStyle name="Standard 9 5 3" xfId="31024" xr:uid="{00000000-0005-0000-0000-000045A40000}"/>
    <cellStyle name="Standard 9 5 4" xfId="40731" xr:uid="{00000000-0005-0000-0000-000046A40000}"/>
    <cellStyle name="Standard 9 5_BU&amp;IC" xfId="31025" xr:uid="{00000000-0005-0000-0000-000047A40000}"/>
    <cellStyle name="Standard 9 6" xfId="31026" xr:uid="{00000000-0005-0000-0000-000048A40000}"/>
    <cellStyle name="Standard 9 6 2" xfId="31027" xr:uid="{00000000-0005-0000-0000-000049A40000}"/>
    <cellStyle name="Standard 9 6 3" xfId="31028" xr:uid="{00000000-0005-0000-0000-00004AA40000}"/>
    <cellStyle name="Standard 9 6 4" xfId="40732" xr:uid="{00000000-0005-0000-0000-00004BA40000}"/>
    <cellStyle name="Standard 9 6_BU&amp;IC" xfId="31029" xr:uid="{00000000-0005-0000-0000-00004CA40000}"/>
    <cellStyle name="Standard 9 7" xfId="31030" xr:uid="{00000000-0005-0000-0000-00004DA40000}"/>
    <cellStyle name="Standard 9 7 2" xfId="31031" xr:uid="{00000000-0005-0000-0000-00004EA40000}"/>
    <cellStyle name="Standard 9 7 3" xfId="31032" xr:uid="{00000000-0005-0000-0000-00004FA40000}"/>
    <cellStyle name="Standard 9 7_BU&amp;IC" xfId="31033" xr:uid="{00000000-0005-0000-0000-000050A40000}"/>
    <cellStyle name="Standard 9 8" xfId="31034" xr:uid="{00000000-0005-0000-0000-000051A40000}"/>
    <cellStyle name="Standard 9 8 2" xfId="31035" xr:uid="{00000000-0005-0000-0000-000052A40000}"/>
    <cellStyle name="Standard 9 8 3" xfId="31036" xr:uid="{00000000-0005-0000-0000-000053A40000}"/>
    <cellStyle name="Standard 9 8_BU&amp;IC" xfId="31037" xr:uid="{00000000-0005-0000-0000-000054A40000}"/>
    <cellStyle name="Standard 9 9" xfId="31038" xr:uid="{00000000-0005-0000-0000-000055A40000}"/>
    <cellStyle name="Standard 9 9 2" xfId="31039" xr:uid="{00000000-0005-0000-0000-000056A40000}"/>
    <cellStyle name="Standard 9 9_BU&amp;IC" xfId="31040" xr:uid="{00000000-0005-0000-0000-000057A40000}"/>
    <cellStyle name="Standard 9_2015.05" xfId="603" xr:uid="{00000000-0005-0000-0000-000058A40000}"/>
    <cellStyle name="Standard 90" xfId="31041" xr:uid="{00000000-0005-0000-0000-000059A40000}"/>
    <cellStyle name="Standard 91" xfId="31042" xr:uid="{00000000-0005-0000-0000-00005AA40000}"/>
    <cellStyle name="Standard 92" xfId="31043" xr:uid="{00000000-0005-0000-0000-00005BA40000}"/>
    <cellStyle name="Standard 93" xfId="31044" xr:uid="{00000000-0005-0000-0000-00005CA40000}"/>
    <cellStyle name="Standard 94" xfId="31045" xr:uid="{00000000-0005-0000-0000-00005DA40000}"/>
    <cellStyle name="Standard 95" xfId="31046" xr:uid="{00000000-0005-0000-0000-00005EA40000}"/>
    <cellStyle name="Standard 96" xfId="31047" xr:uid="{00000000-0005-0000-0000-00005FA40000}"/>
    <cellStyle name="Standard 97" xfId="31048" xr:uid="{00000000-0005-0000-0000-000060A40000}"/>
    <cellStyle name="Standard 98" xfId="31049" xr:uid="{00000000-0005-0000-0000-000061A40000}"/>
    <cellStyle name="Standard 99" xfId="31050" xr:uid="{00000000-0005-0000-0000-000062A40000}"/>
    <cellStyle name="Standard_Finanzbericht Entwurf 30.9.2009" xfId="453" xr:uid="{00000000-0005-0000-0000-000063A40000}"/>
    <cellStyle name="Standard_Finanzbericht Entwurf 30.9.2009_Konzern" xfId="454" xr:uid="{00000000-0005-0000-0000-000064A40000}"/>
    <cellStyle name="Stil 1" xfId="455" xr:uid="{00000000-0005-0000-0000-000065A40000}"/>
    <cellStyle name="Stil 1 2" xfId="456" xr:uid="{00000000-0005-0000-0000-000066A40000}"/>
    <cellStyle name="Stil 1 2 2" xfId="604" xr:uid="{00000000-0005-0000-0000-000067A40000}"/>
    <cellStyle name="Stil 1 2 2 2" xfId="31052" xr:uid="{00000000-0005-0000-0000-000068A40000}"/>
    <cellStyle name="Stil 1 2 3" xfId="31051" xr:uid="{00000000-0005-0000-0000-000069A40000}"/>
    <cellStyle name="Stil 1 2_1036" xfId="31053" xr:uid="{00000000-0005-0000-0000-00006AA40000}"/>
    <cellStyle name="Stil 1 3" xfId="605" xr:uid="{00000000-0005-0000-0000-00006BA40000}"/>
    <cellStyle name="Stil 1 3 2" xfId="31054" xr:uid="{00000000-0005-0000-0000-00006CA40000}"/>
    <cellStyle name="Stil 1_1036" xfId="31055" xr:uid="{00000000-0005-0000-0000-00006DA40000}"/>
    <cellStyle name="Style 1" xfId="457" xr:uid="{00000000-0005-0000-0000-00006EA40000}"/>
    <cellStyle name="Style 1 2" xfId="606" xr:uid="{00000000-0005-0000-0000-00006FA40000}"/>
    <cellStyle name="Style 1 2 2" xfId="31056" xr:uid="{00000000-0005-0000-0000-000070A40000}"/>
    <cellStyle name="Style 1_1036" xfId="31057" xr:uid="{00000000-0005-0000-0000-000071A40000}"/>
    <cellStyle name="Title" xfId="458" xr:uid="{00000000-0005-0000-0000-000072A40000}"/>
    <cellStyle name="Title 2" xfId="459" xr:uid="{00000000-0005-0000-0000-000073A40000}"/>
    <cellStyle name="Title 3" xfId="460" xr:uid="{00000000-0005-0000-0000-000074A40000}"/>
    <cellStyle name="Title 3 2" xfId="685" xr:uid="{00000000-0005-0000-0000-000075A40000}"/>
    <cellStyle name="Title 4" xfId="686" xr:uid="{00000000-0005-0000-0000-000076A40000}"/>
    <cellStyle name="Title 4 2" xfId="31059" xr:uid="{00000000-0005-0000-0000-000077A40000}"/>
    <cellStyle name="Title 4 2 2" xfId="40734" xr:uid="{00000000-0005-0000-0000-000078A40000}"/>
    <cellStyle name="Title 4 3" xfId="31060" xr:uid="{00000000-0005-0000-0000-000079A40000}"/>
    <cellStyle name="Title 4 4" xfId="40733" xr:uid="{00000000-0005-0000-0000-00007AA40000}"/>
    <cellStyle name="Title 4_BU&amp;IC" xfId="31061" xr:uid="{00000000-0005-0000-0000-00007BA40000}"/>
    <cellStyle name="Title 5" xfId="31062" xr:uid="{00000000-0005-0000-0000-00007CA40000}"/>
    <cellStyle name="Title 5 2" xfId="40735" xr:uid="{00000000-0005-0000-0000-00007DA40000}"/>
    <cellStyle name="Title 6" xfId="31063" xr:uid="{00000000-0005-0000-0000-00007EA40000}"/>
    <cellStyle name="Title 7" xfId="31058" xr:uid="{00000000-0005-0000-0000-00007FA40000}"/>
    <cellStyle name="Title_5 year overview margin" xfId="37782" xr:uid="{00000000-0005-0000-0000-000080A40000}"/>
    <cellStyle name="Total" xfId="31064" xr:uid="{00000000-0005-0000-0000-000081A40000}"/>
    <cellStyle name="Total 10" xfId="41751" xr:uid="{00000000-0005-0000-0000-000082A40000}"/>
    <cellStyle name="Total 2" xfId="461" xr:uid="{00000000-0005-0000-0000-000083A40000}"/>
    <cellStyle name="Total 2 10" xfId="31065" xr:uid="{00000000-0005-0000-0000-000084A40000}"/>
    <cellStyle name="Total 2 10 2" xfId="31066" xr:uid="{00000000-0005-0000-0000-000085A40000}"/>
    <cellStyle name="Total 2 11" xfId="31067" xr:uid="{00000000-0005-0000-0000-000086A40000}"/>
    <cellStyle name="Total 2 11 2" xfId="31068" xr:uid="{00000000-0005-0000-0000-000087A40000}"/>
    <cellStyle name="Total 2 12" xfId="31069" xr:uid="{00000000-0005-0000-0000-000088A40000}"/>
    <cellStyle name="Total 2 12 2" xfId="31070" xr:uid="{00000000-0005-0000-0000-000089A40000}"/>
    <cellStyle name="Total 2 13" xfId="31071" xr:uid="{00000000-0005-0000-0000-00008AA40000}"/>
    <cellStyle name="Total 2 13 2" xfId="31072" xr:uid="{00000000-0005-0000-0000-00008BA40000}"/>
    <cellStyle name="Total 2 14" xfId="31073" xr:uid="{00000000-0005-0000-0000-00008CA40000}"/>
    <cellStyle name="Total 2 14 2" xfId="31074" xr:uid="{00000000-0005-0000-0000-00008DA40000}"/>
    <cellStyle name="Total 2 15" xfId="31075" xr:uid="{00000000-0005-0000-0000-00008EA40000}"/>
    <cellStyle name="Total 2 15 2" xfId="31076" xr:uid="{00000000-0005-0000-0000-00008FA40000}"/>
    <cellStyle name="Total 2 16" xfId="31077" xr:uid="{00000000-0005-0000-0000-000090A40000}"/>
    <cellStyle name="Total 2 16 2" xfId="31078" xr:uid="{00000000-0005-0000-0000-000091A40000}"/>
    <cellStyle name="Total 2 17" xfId="31079" xr:uid="{00000000-0005-0000-0000-000092A40000}"/>
    <cellStyle name="Total 2 17 2" xfId="31080" xr:uid="{00000000-0005-0000-0000-000093A40000}"/>
    <cellStyle name="Total 2 18" xfId="31081" xr:uid="{00000000-0005-0000-0000-000094A40000}"/>
    <cellStyle name="Total 2 18 2" xfId="31082" xr:uid="{00000000-0005-0000-0000-000095A40000}"/>
    <cellStyle name="Total 2 19" xfId="31083" xr:uid="{00000000-0005-0000-0000-000096A40000}"/>
    <cellStyle name="Total 2 19 2" xfId="31084" xr:uid="{00000000-0005-0000-0000-000097A40000}"/>
    <cellStyle name="Total 2 2" xfId="875" xr:uid="{00000000-0005-0000-0000-000098A40000}"/>
    <cellStyle name="Total 2 2 2" xfId="31085" xr:uid="{00000000-0005-0000-0000-000099A40000}"/>
    <cellStyle name="Total 2 2 3" xfId="31086" xr:uid="{00000000-0005-0000-0000-00009AA40000}"/>
    <cellStyle name="Total 2 2 3 10" xfId="31087" xr:uid="{00000000-0005-0000-0000-00009BA40000}"/>
    <cellStyle name="Total 2 2 3 10 2" xfId="31088" xr:uid="{00000000-0005-0000-0000-00009CA40000}"/>
    <cellStyle name="Total 2 2 3 11" xfId="31089" xr:uid="{00000000-0005-0000-0000-00009DA40000}"/>
    <cellStyle name="Total 2 2 3 11 2" xfId="31090" xr:uid="{00000000-0005-0000-0000-00009EA40000}"/>
    <cellStyle name="Total 2 2 3 12" xfId="31091" xr:uid="{00000000-0005-0000-0000-00009FA40000}"/>
    <cellStyle name="Total 2 2 3 12 2" xfId="31092" xr:uid="{00000000-0005-0000-0000-0000A0A40000}"/>
    <cellStyle name="Total 2 2 3 13" xfId="31093" xr:uid="{00000000-0005-0000-0000-0000A1A40000}"/>
    <cellStyle name="Total 2 2 3 13 2" xfId="31094" xr:uid="{00000000-0005-0000-0000-0000A2A40000}"/>
    <cellStyle name="Total 2 2 3 14" xfId="31095" xr:uid="{00000000-0005-0000-0000-0000A3A40000}"/>
    <cellStyle name="Total 2 2 3 14 2" xfId="31096" xr:uid="{00000000-0005-0000-0000-0000A4A40000}"/>
    <cellStyle name="Total 2 2 3 15" xfId="31097" xr:uid="{00000000-0005-0000-0000-0000A5A40000}"/>
    <cellStyle name="Total 2 2 3 15 2" xfId="31098" xr:uid="{00000000-0005-0000-0000-0000A6A40000}"/>
    <cellStyle name="Total 2 2 3 16" xfId="31099" xr:uid="{00000000-0005-0000-0000-0000A7A40000}"/>
    <cellStyle name="Total 2 2 3 16 2" xfId="31100" xr:uid="{00000000-0005-0000-0000-0000A8A40000}"/>
    <cellStyle name="Total 2 2 3 17" xfId="31101" xr:uid="{00000000-0005-0000-0000-0000A9A40000}"/>
    <cellStyle name="Total 2 2 3 17 2" xfId="31102" xr:uid="{00000000-0005-0000-0000-0000AAA40000}"/>
    <cellStyle name="Total 2 2 3 18" xfId="31103" xr:uid="{00000000-0005-0000-0000-0000ABA40000}"/>
    <cellStyle name="Total 2 2 3 18 2" xfId="31104" xr:uid="{00000000-0005-0000-0000-0000ACA40000}"/>
    <cellStyle name="Total 2 2 3 19" xfId="31105" xr:uid="{00000000-0005-0000-0000-0000ADA40000}"/>
    <cellStyle name="Total 2 2 3 19 2" xfId="31106" xr:uid="{00000000-0005-0000-0000-0000AEA40000}"/>
    <cellStyle name="Total 2 2 3 2" xfId="31107" xr:uid="{00000000-0005-0000-0000-0000AFA40000}"/>
    <cellStyle name="Total 2 2 3 2 2" xfId="31108" xr:uid="{00000000-0005-0000-0000-0000B0A40000}"/>
    <cellStyle name="Total 2 2 3 20" xfId="31109" xr:uid="{00000000-0005-0000-0000-0000B1A40000}"/>
    <cellStyle name="Total 2 2 3 20 2" xfId="31110" xr:uid="{00000000-0005-0000-0000-0000B2A40000}"/>
    <cellStyle name="Total 2 2 3 21" xfId="31111" xr:uid="{00000000-0005-0000-0000-0000B3A40000}"/>
    <cellStyle name="Total 2 2 3 21 2" xfId="31112" xr:uid="{00000000-0005-0000-0000-0000B4A40000}"/>
    <cellStyle name="Total 2 2 3 22" xfId="31113" xr:uid="{00000000-0005-0000-0000-0000B5A40000}"/>
    <cellStyle name="Total 2 2 3 22 2" xfId="31114" xr:uid="{00000000-0005-0000-0000-0000B6A40000}"/>
    <cellStyle name="Total 2 2 3 23" xfId="31115" xr:uid="{00000000-0005-0000-0000-0000B7A40000}"/>
    <cellStyle name="Total 2 2 3 23 2" xfId="31116" xr:uid="{00000000-0005-0000-0000-0000B8A40000}"/>
    <cellStyle name="Total 2 2 3 24" xfId="31117" xr:uid="{00000000-0005-0000-0000-0000B9A40000}"/>
    <cellStyle name="Total 2 2 3 24 2" xfId="31118" xr:uid="{00000000-0005-0000-0000-0000BAA40000}"/>
    <cellStyle name="Total 2 2 3 25" xfId="31119" xr:uid="{00000000-0005-0000-0000-0000BBA40000}"/>
    <cellStyle name="Total 2 2 3 25 2" xfId="31120" xr:uid="{00000000-0005-0000-0000-0000BCA40000}"/>
    <cellStyle name="Total 2 2 3 26" xfId="31121" xr:uid="{00000000-0005-0000-0000-0000BDA40000}"/>
    <cellStyle name="Total 2 2 3 26 2" xfId="31122" xr:uid="{00000000-0005-0000-0000-0000BEA40000}"/>
    <cellStyle name="Total 2 2 3 27" xfId="31123" xr:uid="{00000000-0005-0000-0000-0000BFA40000}"/>
    <cellStyle name="Total 2 2 3 27 2" xfId="31124" xr:uid="{00000000-0005-0000-0000-0000C0A40000}"/>
    <cellStyle name="Total 2 2 3 28" xfId="31125" xr:uid="{00000000-0005-0000-0000-0000C1A40000}"/>
    <cellStyle name="Total 2 2 3 28 2" xfId="31126" xr:uid="{00000000-0005-0000-0000-0000C2A40000}"/>
    <cellStyle name="Total 2 2 3 29" xfId="31127" xr:uid="{00000000-0005-0000-0000-0000C3A40000}"/>
    <cellStyle name="Total 2 2 3 29 2" xfId="31128" xr:uid="{00000000-0005-0000-0000-0000C4A40000}"/>
    <cellStyle name="Total 2 2 3 3" xfId="31129" xr:uid="{00000000-0005-0000-0000-0000C5A40000}"/>
    <cellStyle name="Total 2 2 3 3 2" xfId="31130" xr:uid="{00000000-0005-0000-0000-0000C6A40000}"/>
    <cellStyle name="Total 2 2 3 30" xfId="31131" xr:uid="{00000000-0005-0000-0000-0000C7A40000}"/>
    <cellStyle name="Total 2 2 3 4" xfId="31132" xr:uid="{00000000-0005-0000-0000-0000C8A40000}"/>
    <cellStyle name="Total 2 2 3 4 2" xfId="31133" xr:uid="{00000000-0005-0000-0000-0000C9A40000}"/>
    <cellStyle name="Total 2 2 3 5" xfId="31134" xr:uid="{00000000-0005-0000-0000-0000CAA40000}"/>
    <cellStyle name="Total 2 2 3 5 2" xfId="31135" xr:uid="{00000000-0005-0000-0000-0000CBA40000}"/>
    <cellStyle name="Total 2 2 3 6" xfId="31136" xr:uid="{00000000-0005-0000-0000-0000CCA40000}"/>
    <cellStyle name="Total 2 2 3 6 2" xfId="31137" xr:uid="{00000000-0005-0000-0000-0000CDA40000}"/>
    <cellStyle name="Total 2 2 3 7" xfId="31138" xr:uid="{00000000-0005-0000-0000-0000CEA40000}"/>
    <cellStyle name="Total 2 2 3 7 2" xfId="31139" xr:uid="{00000000-0005-0000-0000-0000CFA40000}"/>
    <cellStyle name="Total 2 2 3 8" xfId="31140" xr:uid="{00000000-0005-0000-0000-0000D0A40000}"/>
    <cellStyle name="Total 2 2 3 8 2" xfId="31141" xr:uid="{00000000-0005-0000-0000-0000D1A40000}"/>
    <cellStyle name="Total 2 2 3 9" xfId="31142" xr:uid="{00000000-0005-0000-0000-0000D2A40000}"/>
    <cellStyle name="Total 2 2 3 9 2" xfId="31143" xr:uid="{00000000-0005-0000-0000-0000D3A40000}"/>
    <cellStyle name="Total 2 2 4" xfId="31144" xr:uid="{00000000-0005-0000-0000-0000D4A40000}"/>
    <cellStyle name="Total 2 2 4 10" xfId="31145" xr:uid="{00000000-0005-0000-0000-0000D5A40000}"/>
    <cellStyle name="Total 2 2 4 10 2" xfId="31146" xr:uid="{00000000-0005-0000-0000-0000D6A40000}"/>
    <cellStyle name="Total 2 2 4 11" xfId="31147" xr:uid="{00000000-0005-0000-0000-0000D7A40000}"/>
    <cellStyle name="Total 2 2 4 11 2" xfId="31148" xr:uid="{00000000-0005-0000-0000-0000D8A40000}"/>
    <cellStyle name="Total 2 2 4 12" xfId="31149" xr:uid="{00000000-0005-0000-0000-0000D9A40000}"/>
    <cellStyle name="Total 2 2 4 12 2" xfId="31150" xr:uid="{00000000-0005-0000-0000-0000DAA40000}"/>
    <cellStyle name="Total 2 2 4 13" xfId="31151" xr:uid="{00000000-0005-0000-0000-0000DBA40000}"/>
    <cellStyle name="Total 2 2 4 13 2" xfId="31152" xr:uid="{00000000-0005-0000-0000-0000DCA40000}"/>
    <cellStyle name="Total 2 2 4 14" xfId="31153" xr:uid="{00000000-0005-0000-0000-0000DDA40000}"/>
    <cellStyle name="Total 2 2 4 14 2" xfId="31154" xr:uid="{00000000-0005-0000-0000-0000DEA40000}"/>
    <cellStyle name="Total 2 2 4 15" xfId="31155" xr:uid="{00000000-0005-0000-0000-0000DFA40000}"/>
    <cellStyle name="Total 2 2 4 15 2" xfId="31156" xr:uid="{00000000-0005-0000-0000-0000E0A40000}"/>
    <cellStyle name="Total 2 2 4 16" xfId="31157" xr:uid="{00000000-0005-0000-0000-0000E1A40000}"/>
    <cellStyle name="Total 2 2 4 16 2" xfId="31158" xr:uid="{00000000-0005-0000-0000-0000E2A40000}"/>
    <cellStyle name="Total 2 2 4 17" xfId="31159" xr:uid="{00000000-0005-0000-0000-0000E3A40000}"/>
    <cellStyle name="Total 2 2 4 17 2" xfId="31160" xr:uid="{00000000-0005-0000-0000-0000E4A40000}"/>
    <cellStyle name="Total 2 2 4 18" xfId="31161" xr:uid="{00000000-0005-0000-0000-0000E5A40000}"/>
    <cellStyle name="Total 2 2 4 18 2" xfId="31162" xr:uid="{00000000-0005-0000-0000-0000E6A40000}"/>
    <cellStyle name="Total 2 2 4 19" xfId="31163" xr:uid="{00000000-0005-0000-0000-0000E7A40000}"/>
    <cellStyle name="Total 2 2 4 19 2" xfId="31164" xr:uid="{00000000-0005-0000-0000-0000E8A40000}"/>
    <cellStyle name="Total 2 2 4 2" xfId="31165" xr:uid="{00000000-0005-0000-0000-0000E9A40000}"/>
    <cellStyle name="Total 2 2 4 2 2" xfId="31166" xr:uid="{00000000-0005-0000-0000-0000EAA40000}"/>
    <cellStyle name="Total 2 2 4 20" xfId="31167" xr:uid="{00000000-0005-0000-0000-0000EBA40000}"/>
    <cellStyle name="Total 2 2 4 20 2" xfId="31168" xr:uid="{00000000-0005-0000-0000-0000ECA40000}"/>
    <cellStyle name="Total 2 2 4 21" xfId="31169" xr:uid="{00000000-0005-0000-0000-0000EDA40000}"/>
    <cellStyle name="Total 2 2 4 21 2" xfId="31170" xr:uid="{00000000-0005-0000-0000-0000EEA40000}"/>
    <cellStyle name="Total 2 2 4 22" xfId="31171" xr:uid="{00000000-0005-0000-0000-0000EFA40000}"/>
    <cellStyle name="Total 2 2 4 22 2" xfId="31172" xr:uid="{00000000-0005-0000-0000-0000F0A40000}"/>
    <cellStyle name="Total 2 2 4 23" xfId="31173" xr:uid="{00000000-0005-0000-0000-0000F1A40000}"/>
    <cellStyle name="Total 2 2 4 23 2" xfId="31174" xr:uid="{00000000-0005-0000-0000-0000F2A40000}"/>
    <cellStyle name="Total 2 2 4 24" xfId="31175" xr:uid="{00000000-0005-0000-0000-0000F3A40000}"/>
    <cellStyle name="Total 2 2 4 24 2" xfId="31176" xr:uid="{00000000-0005-0000-0000-0000F4A40000}"/>
    <cellStyle name="Total 2 2 4 25" xfId="31177" xr:uid="{00000000-0005-0000-0000-0000F5A40000}"/>
    <cellStyle name="Total 2 2 4 25 2" xfId="31178" xr:uid="{00000000-0005-0000-0000-0000F6A40000}"/>
    <cellStyle name="Total 2 2 4 26" xfId="31179" xr:uid="{00000000-0005-0000-0000-0000F7A40000}"/>
    <cellStyle name="Total 2 2 4 26 2" xfId="31180" xr:uid="{00000000-0005-0000-0000-0000F8A40000}"/>
    <cellStyle name="Total 2 2 4 27" xfId="31181" xr:uid="{00000000-0005-0000-0000-0000F9A40000}"/>
    <cellStyle name="Total 2 2 4 27 2" xfId="31182" xr:uid="{00000000-0005-0000-0000-0000FAA40000}"/>
    <cellStyle name="Total 2 2 4 28" xfId="31183" xr:uid="{00000000-0005-0000-0000-0000FBA40000}"/>
    <cellStyle name="Total 2 2 4 28 2" xfId="31184" xr:uid="{00000000-0005-0000-0000-0000FCA40000}"/>
    <cellStyle name="Total 2 2 4 29" xfId="31185" xr:uid="{00000000-0005-0000-0000-0000FDA40000}"/>
    <cellStyle name="Total 2 2 4 29 2" xfId="31186" xr:uid="{00000000-0005-0000-0000-0000FEA40000}"/>
    <cellStyle name="Total 2 2 4 3" xfId="31187" xr:uid="{00000000-0005-0000-0000-0000FFA40000}"/>
    <cellStyle name="Total 2 2 4 3 2" xfId="31188" xr:uid="{00000000-0005-0000-0000-000000A50000}"/>
    <cellStyle name="Total 2 2 4 30" xfId="31189" xr:uid="{00000000-0005-0000-0000-000001A50000}"/>
    <cellStyle name="Total 2 2 4 4" xfId="31190" xr:uid="{00000000-0005-0000-0000-000002A50000}"/>
    <cellStyle name="Total 2 2 4 4 2" xfId="31191" xr:uid="{00000000-0005-0000-0000-000003A50000}"/>
    <cellStyle name="Total 2 2 4 5" xfId="31192" xr:uid="{00000000-0005-0000-0000-000004A50000}"/>
    <cellStyle name="Total 2 2 4 5 2" xfId="31193" xr:uid="{00000000-0005-0000-0000-000005A50000}"/>
    <cellStyle name="Total 2 2 4 6" xfId="31194" xr:uid="{00000000-0005-0000-0000-000006A50000}"/>
    <cellStyle name="Total 2 2 4 6 2" xfId="31195" xr:uid="{00000000-0005-0000-0000-000007A50000}"/>
    <cellStyle name="Total 2 2 4 7" xfId="31196" xr:uid="{00000000-0005-0000-0000-000008A50000}"/>
    <cellStyle name="Total 2 2 4 7 2" xfId="31197" xr:uid="{00000000-0005-0000-0000-000009A50000}"/>
    <cellStyle name="Total 2 2 4 8" xfId="31198" xr:uid="{00000000-0005-0000-0000-00000AA50000}"/>
    <cellStyle name="Total 2 2 4 8 2" xfId="31199" xr:uid="{00000000-0005-0000-0000-00000BA50000}"/>
    <cellStyle name="Total 2 2 4 9" xfId="31200" xr:uid="{00000000-0005-0000-0000-00000CA50000}"/>
    <cellStyle name="Total 2 2 4 9 2" xfId="31201" xr:uid="{00000000-0005-0000-0000-00000DA50000}"/>
    <cellStyle name="Total 2 2 5" xfId="31202" xr:uid="{00000000-0005-0000-0000-00000EA50000}"/>
    <cellStyle name="Total 2 2 5 10" xfId="31203" xr:uid="{00000000-0005-0000-0000-00000FA50000}"/>
    <cellStyle name="Total 2 2 5 10 2" xfId="31204" xr:uid="{00000000-0005-0000-0000-000010A50000}"/>
    <cellStyle name="Total 2 2 5 11" xfId="31205" xr:uid="{00000000-0005-0000-0000-000011A50000}"/>
    <cellStyle name="Total 2 2 5 11 2" xfId="31206" xr:uid="{00000000-0005-0000-0000-000012A50000}"/>
    <cellStyle name="Total 2 2 5 12" xfId="31207" xr:uid="{00000000-0005-0000-0000-000013A50000}"/>
    <cellStyle name="Total 2 2 5 12 2" xfId="31208" xr:uid="{00000000-0005-0000-0000-000014A50000}"/>
    <cellStyle name="Total 2 2 5 13" xfId="31209" xr:uid="{00000000-0005-0000-0000-000015A50000}"/>
    <cellStyle name="Total 2 2 5 13 2" xfId="31210" xr:uid="{00000000-0005-0000-0000-000016A50000}"/>
    <cellStyle name="Total 2 2 5 14" xfId="31211" xr:uid="{00000000-0005-0000-0000-000017A50000}"/>
    <cellStyle name="Total 2 2 5 14 2" xfId="31212" xr:uid="{00000000-0005-0000-0000-000018A50000}"/>
    <cellStyle name="Total 2 2 5 15" xfId="31213" xr:uid="{00000000-0005-0000-0000-000019A50000}"/>
    <cellStyle name="Total 2 2 5 15 2" xfId="31214" xr:uid="{00000000-0005-0000-0000-00001AA50000}"/>
    <cellStyle name="Total 2 2 5 16" xfId="31215" xr:uid="{00000000-0005-0000-0000-00001BA50000}"/>
    <cellStyle name="Total 2 2 5 16 2" xfId="31216" xr:uid="{00000000-0005-0000-0000-00001CA50000}"/>
    <cellStyle name="Total 2 2 5 17" xfId="31217" xr:uid="{00000000-0005-0000-0000-00001DA50000}"/>
    <cellStyle name="Total 2 2 5 17 2" xfId="31218" xr:uid="{00000000-0005-0000-0000-00001EA50000}"/>
    <cellStyle name="Total 2 2 5 18" xfId="31219" xr:uid="{00000000-0005-0000-0000-00001FA50000}"/>
    <cellStyle name="Total 2 2 5 18 2" xfId="31220" xr:uid="{00000000-0005-0000-0000-000020A50000}"/>
    <cellStyle name="Total 2 2 5 19" xfId="31221" xr:uid="{00000000-0005-0000-0000-000021A50000}"/>
    <cellStyle name="Total 2 2 5 19 2" xfId="31222" xr:uid="{00000000-0005-0000-0000-000022A50000}"/>
    <cellStyle name="Total 2 2 5 2" xfId="31223" xr:uid="{00000000-0005-0000-0000-000023A50000}"/>
    <cellStyle name="Total 2 2 5 2 2" xfId="31224" xr:uid="{00000000-0005-0000-0000-000024A50000}"/>
    <cellStyle name="Total 2 2 5 20" xfId="31225" xr:uid="{00000000-0005-0000-0000-000025A50000}"/>
    <cellStyle name="Total 2 2 5 20 2" xfId="31226" xr:uid="{00000000-0005-0000-0000-000026A50000}"/>
    <cellStyle name="Total 2 2 5 21" xfId="31227" xr:uid="{00000000-0005-0000-0000-000027A50000}"/>
    <cellStyle name="Total 2 2 5 21 2" xfId="31228" xr:uid="{00000000-0005-0000-0000-000028A50000}"/>
    <cellStyle name="Total 2 2 5 22" xfId="31229" xr:uid="{00000000-0005-0000-0000-000029A50000}"/>
    <cellStyle name="Total 2 2 5 22 2" xfId="31230" xr:uid="{00000000-0005-0000-0000-00002AA50000}"/>
    <cellStyle name="Total 2 2 5 23" xfId="31231" xr:uid="{00000000-0005-0000-0000-00002BA50000}"/>
    <cellStyle name="Total 2 2 5 23 2" xfId="31232" xr:uid="{00000000-0005-0000-0000-00002CA50000}"/>
    <cellStyle name="Total 2 2 5 24" xfId="31233" xr:uid="{00000000-0005-0000-0000-00002DA50000}"/>
    <cellStyle name="Total 2 2 5 24 2" xfId="31234" xr:uid="{00000000-0005-0000-0000-00002EA50000}"/>
    <cellStyle name="Total 2 2 5 25" xfId="31235" xr:uid="{00000000-0005-0000-0000-00002FA50000}"/>
    <cellStyle name="Total 2 2 5 25 2" xfId="31236" xr:uid="{00000000-0005-0000-0000-000030A50000}"/>
    <cellStyle name="Total 2 2 5 26" xfId="31237" xr:uid="{00000000-0005-0000-0000-000031A50000}"/>
    <cellStyle name="Total 2 2 5 26 2" xfId="31238" xr:uid="{00000000-0005-0000-0000-000032A50000}"/>
    <cellStyle name="Total 2 2 5 27" xfId="31239" xr:uid="{00000000-0005-0000-0000-000033A50000}"/>
    <cellStyle name="Total 2 2 5 27 2" xfId="31240" xr:uid="{00000000-0005-0000-0000-000034A50000}"/>
    <cellStyle name="Total 2 2 5 28" xfId="31241" xr:uid="{00000000-0005-0000-0000-000035A50000}"/>
    <cellStyle name="Total 2 2 5 28 2" xfId="31242" xr:uid="{00000000-0005-0000-0000-000036A50000}"/>
    <cellStyle name="Total 2 2 5 29" xfId="31243" xr:uid="{00000000-0005-0000-0000-000037A50000}"/>
    <cellStyle name="Total 2 2 5 29 2" xfId="31244" xr:uid="{00000000-0005-0000-0000-000038A50000}"/>
    <cellStyle name="Total 2 2 5 3" xfId="31245" xr:uid="{00000000-0005-0000-0000-000039A50000}"/>
    <cellStyle name="Total 2 2 5 3 2" xfId="31246" xr:uid="{00000000-0005-0000-0000-00003AA50000}"/>
    <cellStyle name="Total 2 2 5 30" xfId="31247" xr:uid="{00000000-0005-0000-0000-00003BA50000}"/>
    <cellStyle name="Total 2 2 5 4" xfId="31248" xr:uid="{00000000-0005-0000-0000-00003CA50000}"/>
    <cellStyle name="Total 2 2 5 4 2" xfId="31249" xr:uid="{00000000-0005-0000-0000-00003DA50000}"/>
    <cellStyle name="Total 2 2 5 5" xfId="31250" xr:uid="{00000000-0005-0000-0000-00003EA50000}"/>
    <cellStyle name="Total 2 2 5 5 2" xfId="31251" xr:uid="{00000000-0005-0000-0000-00003FA50000}"/>
    <cellStyle name="Total 2 2 5 6" xfId="31252" xr:uid="{00000000-0005-0000-0000-000040A50000}"/>
    <cellStyle name="Total 2 2 5 6 2" xfId="31253" xr:uid="{00000000-0005-0000-0000-000041A50000}"/>
    <cellStyle name="Total 2 2 5 7" xfId="31254" xr:uid="{00000000-0005-0000-0000-000042A50000}"/>
    <cellStyle name="Total 2 2 5 7 2" xfId="31255" xr:uid="{00000000-0005-0000-0000-000043A50000}"/>
    <cellStyle name="Total 2 2 5 8" xfId="31256" xr:uid="{00000000-0005-0000-0000-000044A50000}"/>
    <cellStyle name="Total 2 2 5 8 2" xfId="31257" xr:uid="{00000000-0005-0000-0000-000045A50000}"/>
    <cellStyle name="Total 2 2 5 9" xfId="31258" xr:uid="{00000000-0005-0000-0000-000046A50000}"/>
    <cellStyle name="Total 2 2 5 9 2" xfId="31259" xr:uid="{00000000-0005-0000-0000-000047A50000}"/>
    <cellStyle name="Total 2 2_BU&amp;IC" xfId="31260" xr:uid="{00000000-0005-0000-0000-000048A50000}"/>
    <cellStyle name="Total 2 20" xfId="31261" xr:uid="{00000000-0005-0000-0000-000049A50000}"/>
    <cellStyle name="Total 2 20 2" xfId="31262" xr:uid="{00000000-0005-0000-0000-00004AA50000}"/>
    <cellStyle name="Total 2 21" xfId="31263" xr:uid="{00000000-0005-0000-0000-00004BA50000}"/>
    <cellStyle name="Total 2 21 2" xfId="31264" xr:uid="{00000000-0005-0000-0000-00004CA50000}"/>
    <cellStyle name="Total 2 22" xfId="31265" xr:uid="{00000000-0005-0000-0000-00004DA50000}"/>
    <cellStyle name="Total 2 22 2" xfId="31266" xr:uid="{00000000-0005-0000-0000-00004EA50000}"/>
    <cellStyle name="Total 2 23" xfId="31267" xr:uid="{00000000-0005-0000-0000-00004FA50000}"/>
    <cellStyle name="Total 2 23 2" xfId="31268" xr:uid="{00000000-0005-0000-0000-000050A50000}"/>
    <cellStyle name="Total 2 24" xfId="31269" xr:uid="{00000000-0005-0000-0000-000051A50000}"/>
    <cellStyle name="Total 2 24 2" xfId="31270" xr:uid="{00000000-0005-0000-0000-000052A50000}"/>
    <cellStyle name="Total 2 25" xfId="31271" xr:uid="{00000000-0005-0000-0000-000053A50000}"/>
    <cellStyle name="Total 2 25 2" xfId="31272" xr:uid="{00000000-0005-0000-0000-000054A50000}"/>
    <cellStyle name="Total 2 26" xfId="31273" xr:uid="{00000000-0005-0000-0000-000055A50000}"/>
    <cellStyle name="Total 2 26 2" xfId="31274" xr:uid="{00000000-0005-0000-0000-000056A50000}"/>
    <cellStyle name="Total 2 27" xfId="31275" xr:uid="{00000000-0005-0000-0000-000057A50000}"/>
    <cellStyle name="Total 2 27 2" xfId="31276" xr:uid="{00000000-0005-0000-0000-000058A50000}"/>
    <cellStyle name="Total 2 28" xfId="31277" xr:uid="{00000000-0005-0000-0000-000059A50000}"/>
    <cellStyle name="Total 2 28 2" xfId="31278" xr:uid="{00000000-0005-0000-0000-00005AA50000}"/>
    <cellStyle name="Total 2 29" xfId="31279" xr:uid="{00000000-0005-0000-0000-00005BA50000}"/>
    <cellStyle name="Total 2 29 2" xfId="31280" xr:uid="{00000000-0005-0000-0000-00005CA50000}"/>
    <cellStyle name="Total 2 3" xfId="876" xr:uid="{00000000-0005-0000-0000-00005DA50000}"/>
    <cellStyle name="Total 2 30" xfId="31281" xr:uid="{00000000-0005-0000-0000-00005EA50000}"/>
    <cellStyle name="Total 2 30 2" xfId="31282" xr:uid="{00000000-0005-0000-0000-00005FA50000}"/>
    <cellStyle name="Total 2 31" xfId="31283" xr:uid="{00000000-0005-0000-0000-000060A50000}"/>
    <cellStyle name="Total 2 31 2" xfId="31284" xr:uid="{00000000-0005-0000-0000-000061A50000}"/>
    <cellStyle name="Total 2 32" xfId="31285" xr:uid="{00000000-0005-0000-0000-000062A50000}"/>
    <cellStyle name="Total 2 32 2" xfId="31286" xr:uid="{00000000-0005-0000-0000-000063A50000}"/>
    <cellStyle name="Total 2 33" xfId="31287" xr:uid="{00000000-0005-0000-0000-000064A50000}"/>
    <cellStyle name="Total 2 33 2" xfId="31288" xr:uid="{00000000-0005-0000-0000-000065A50000}"/>
    <cellStyle name="Total 2 34" xfId="31289" xr:uid="{00000000-0005-0000-0000-000066A50000}"/>
    <cellStyle name="Total 2 4" xfId="31290" xr:uid="{00000000-0005-0000-0000-000067A50000}"/>
    <cellStyle name="Total 2 5" xfId="31291" xr:uid="{00000000-0005-0000-0000-000068A50000}"/>
    <cellStyle name="Total 2 5 10" xfId="31292" xr:uid="{00000000-0005-0000-0000-000069A50000}"/>
    <cellStyle name="Total 2 5 10 2" xfId="31293" xr:uid="{00000000-0005-0000-0000-00006AA50000}"/>
    <cellStyle name="Total 2 5 11" xfId="31294" xr:uid="{00000000-0005-0000-0000-00006BA50000}"/>
    <cellStyle name="Total 2 5 11 2" xfId="31295" xr:uid="{00000000-0005-0000-0000-00006CA50000}"/>
    <cellStyle name="Total 2 5 12" xfId="31296" xr:uid="{00000000-0005-0000-0000-00006DA50000}"/>
    <cellStyle name="Total 2 5 12 2" xfId="31297" xr:uid="{00000000-0005-0000-0000-00006EA50000}"/>
    <cellStyle name="Total 2 5 13" xfId="31298" xr:uid="{00000000-0005-0000-0000-00006FA50000}"/>
    <cellStyle name="Total 2 5 13 2" xfId="31299" xr:uid="{00000000-0005-0000-0000-000070A50000}"/>
    <cellStyle name="Total 2 5 14" xfId="31300" xr:uid="{00000000-0005-0000-0000-000071A50000}"/>
    <cellStyle name="Total 2 5 14 2" xfId="31301" xr:uid="{00000000-0005-0000-0000-000072A50000}"/>
    <cellStyle name="Total 2 5 15" xfId="31302" xr:uid="{00000000-0005-0000-0000-000073A50000}"/>
    <cellStyle name="Total 2 5 15 2" xfId="31303" xr:uid="{00000000-0005-0000-0000-000074A50000}"/>
    <cellStyle name="Total 2 5 16" xfId="31304" xr:uid="{00000000-0005-0000-0000-000075A50000}"/>
    <cellStyle name="Total 2 5 16 2" xfId="31305" xr:uid="{00000000-0005-0000-0000-000076A50000}"/>
    <cellStyle name="Total 2 5 17" xfId="31306" xr:uid="{00000000-0005-0000-0000-000077A50000}"/>
    <cellStyle name="Total 2 5 17 2" xfId="31307" xr:uid="{00000000-0005-0000-0000-000078A50000}"/>
    <cellStyle name="Total 2 5 18" xfId="31308" xr:uid="{00000000-0005-0000-0000-000079A50000}"/>
    <cellStyle name="Total 2 5 18 2" xfId="31309" xr:uid="{00000000-0005-0000-0000-00007AA50000}"/>
    <cellStyle name="Total 2 5 19" xfId="31310" xr:uid="{00000000-0005-0000-0000-00007BA50000}"/>
    <cellStyle name="Total 2 5 19 2" xfId="31311" xr:uid="{00000000-0005-0000-0000-00007CA50000}"/>
    <cellStyle name="Total 2 5 2" xfId="31312" xr:uid="{00000000-0005-0000-0000-00007DA50000}"/>
    <cellStyle name="Total 2 5 2 10" xfId="31313" xr:uid="{00000000-0005-0000-0000-00007EA50000}"/>
    <cellStyle name="Total 2 5 2 10 2" xfId="31314" xr:uid="{00000000-0005-0000-0000-00007FA50000}"/>
    <cellStyle name="Total 2 5 2 11" xfId="31315" xr:uid="{00000000-0005-0000-0000-000080A50000}"/>
    <cellStyle name="Total 2 5 2 11 2" xfId="31316" xr:uid="{00000000-0005-0000-0000-000081A50000}"/>
    <cellStyle name="Total 2 5 2 12" xfId="31317" xr:uid="{00000000-0005-0000-0000-000082A50000}"/>
    <cellStyle name="Total 2 5 2 12 2" xfId="31318" xr:uid="{00000000-0005-0000-0000-000083A50000}"/>
    <cellStyle name="Total 2 5 2 13" xfId="31319" xr:uid="{00000000-0005-0000-0000-000084A50000}"/>
    <cellStyle name="Total 2 5 2 13 2" xfId="31320" xr:uid="{00000000-0005-0000-0000-000085A50000}"/>
    <cellStyle name="Total 2 5 2 14" xfId="31321" xr:uid="{00000000-0005-0000-0000-000086A50000}"/>
    <cellStyle name="Total 2 5 2 14 2" xfId="31322" xr:uid="{00000000-0005-0000-0000-000087A50000}"/>
    <cellStyle name="Total 2 5 2 15" xfId="31323" xr:uid="{00000000-0005-0000-0000-000088A50000}"/>
    <cellStyle name="Total 2 5 2 15 2" xfId="31324" xr:uid="{00000000-0005-0000-0000-000089A50000}"/>
    <cellStyle name="Total 2 5 2 16" xfId="31325" xr:uid="{00000000-0005-0000-0000-00008AA50000}"/>
    <cellStyle name="Total 2 5 2 16 2" xfId="31326" xr:uid="{00000000-0005-0000-0000-00008BA50000}"/>
    <cellStyle name="Total 2 5 2 17" xfId="31327" xr:uid="{00000000-0005-0000-0000-00008CA50000}"/>
    <cellStyle name="Total 2 5 2 17 2" xfId="31328" xr:uid="{00000000-0005-0000-0000-00008DA50000}"/>
    <cellStyle name="Total 2 5 2 18" xfId="31329" xr:uid="{00000000-0005-0000-0000-00008EA50000}"/>
    <cellStyle name="Total 2 5 2 18 2" xfId="31330" xr:uid="{00000000-0005-0000-0000-00008FA50000}"/>
    <cellStyle name="Total 2 5 2 19" xfId="31331" xr:uid="{00000000-0005-0000-0000-000090A50000}"/>
    <cellStyle name="Total 2 5 2 19 2" xfId="31332" xr:uid="{00000000-0005-0000-0000-000091A50000}"/>
    <cellStyle name="Total 2 5 2 2" xfId="31333" xr:uid="{00000000-0005-0000-0000-000092A50000}"/>
    <cellStyle name="Total 2 5 2 2 2" xfId="31334" xr:uid="{00000000-0005-0000-0000-000093A50000}"/>
    <cellStyle name="Total 2 5 2 20" xfId="31335" xr:uid="{00000000-0005-0000-0000-000094A50000}"/>
    <cellStyle name="Total 2 5 2 20 2" xfId="31336" xr:uid="{00000000-0005-0000-0000-000095A50000}"/>
    <cellStyle name="Total 2 5 2 21" xfId="31337" xr:uid="{00000000-0005-0000-0000-000096A50000}"/>
    <cellStyle name="Total 2 5 2 21 2" xfId="31338" xr:uid="{00000000-0005-0000-0000-000097A50000}"/>
    <cellStyle name="Total 2 5 2 22" xfId="31339" xr:uid="{00000000-0005-0000-0000-000098A50000}"/>
    <cellStyle name="Total 2 5 2 22 2" xfId="31340" xr:uid="{00000000-0005-0000-0000-000099A50000}"/>
    <cellStyle name="Total 2 5 2 23" xfId="31341" xr:uid="{00000000-0005-0000-0000-00009AA50000}"/>
    <cellStyle name="Total 2 5 2 23 2" xfId="31342" xr:uid="{00000000-0005-0000-0000-00009BA50000}"/>
    <cellStyle name="Total 2 5 2 24" xfId="31343" xr:uid="{00000000-0005-0000-0000-00009CA50000}"/>
    <cellStyle name="Total 2 5 2 24 2" xfId="31344" xr:uid="{00000000-0005-0000-0000-00009DA50000}"/>
    <cellStyle name="Total 2 5 2 25" xfId="31345" xr:uid="{00000000-0005-0000-0000-00009EA50000}"/>
    <cellStyle name="Total 2 5 2 25 2" xfId="31346" xr:uid="{00000000-0005-0000-0000-00009FA50000}"/>
    <cellStyle name="Total 2 5 2 26" xfId="31347" xr:uid="{00000000-0005-0000-0000-0000A0A50000}"/>
    <cellStyle name="Total 2 5 2 26 2" xfId="31348" xr:uid="{00000000-0005-0000-0000-0000A1A50000}"/>
    <cellStyle name="Total 2 5 2 27" xfId="31349" xr:uid="{00000000-0005-0000-0000-0000A2A50000}"/>
    <cellStyle name="Total 2 5 2 27 2" xfId="31350" xr:uid="{00000000-0005-0000-0000-0000A3A50000}"/>
    <cellStyle name="Total 2 5 2 28" xfId="31351" xr:uid="{00000000-0005-0000-0000-0000A4A50000}"/>
    <cellStyle name="Total 2 5 2 28 2" xfId="31352" xr:uid="{00000000-0005-0000-0000-0000A5A50000}"/>
    <cellStyle name="Total 2 5 2 29" xfId="31353" xr:uid="{00000000-0005-0000-0000-0000A6A50000}"/>
    <cellStyle name="Total 2 5 2 29 2" xfId="31354" xr:uid="{00000000-0005-0000-0000-0000A7A50000}"/>
    <cellStyle name="Total 2 5 2 3" xfId="31355" xr:uid="{00000000-0005-0000-0000-0000A8A50000}"/>
    <cellStyle name="Total 2 5 2 3 2" xfId="31356" xr:uid="{00000000-0005-0000-0000-0000A9A50000}"/>
    <cellStyle name="Total 2 5 2 30" xfId="31357" xr:uid="{00000000-0005-0000-0000-0000AAA50000}"/>
    <cellStyle name="Total 2 5 2 4" xfId="31358" xr:uid="{00000000-0005-0000-0000-0000ABA50000}"/>
    <cellStyle name="Total 2 5 2 4 2" xfId="31359" xr:uid="{00000000-0005-0000-0000-0000ACA50000}"/>
    <cellStyle name="Total 2 5 2 5" xfId="31360" xr:uid="{00000000-0005-0000-0000-0000ADA50000}"/>
    <cellStyle name="Total 2 5 2 5 2" xfId="31361" xr:uid="{00000000-0005-0000-0000-0000AEA50000}"/>
    <cellStyle name="Total 2 5 2 6" xfId="31362" xr:uid="{00000000-0005-0000-0000-0000AFA50000}"/>
    <cellStyle name="Total 2 5 2 6 2" xfId="31363" xr:uid="{00000000-0005-0000-0000-0000B0A50000}"/>
    <cellStyle name="Total 2 5 2 7" xfId="31364" xr:uid="{00000000-0005-0000-0000-0000B1A50000}"/>
    <cellStyle name="Total 2 5 2 7 2" xfId="31365" xr:uid="{00000000-0005-0000-0000-0000B2A50000}"/>
    <cellStyle name="Total 2 5 2 8" xfId="31366" xr:uid="{00000000-0005-0000-0000-0000B3A50000}"/>
    <cellStyle name="Total 2 5 2 8 2" xfId="31367" xr:uid="{00000000-0005-0000-0000-0000B4A50000}"/>
    <cellStyle name="Total 2 5 2 9" xfId="31368" xr:uid="{00000000-0005-0000-0000-0000B5A50000}"/>
    <cellStyle name="Total 2 5 2 9 2" xfId="31369" xr:uid="{00000000-0005-0000-0000-0000B6A50000}"/>
    <cellStyle name="Total 2 5 20" xfId="31370" xr:uid="{00000000-0005-0000-0000-0000B7A50000}"/>
    <cellStyle name="Total 2 5 20 2" xfId="31371" xr:uid="{00000000-0005-0000-0000-0000B8A50000}"/>
    <cellStyle name="Total 2 5 21" xfId="31372" xr:uid="{00000000-0005-0000-0000-0000B9A50000}"/>
    <cellStyle name="Total 2 5 21 2" xfId="31373" xr:uid="{00000000-0005-0000-0000-0000BAA50000}"/>
    <cellStyle name="Total 2 5 22" xfId="31374" xr:uid="{00000000-0005-0000-0000-0000BBA50000}"/>
    <cellStyle name="Total 2 5 22 2" xfId="31375" xr:uid="{00000000-0005-0000-0000-0000BCA50000}"/>
    <cellStyle name="Total 2 5 23" xfId="31376" xr:uid="{00000000-0005-0000-0000-0000BDA50000}"/>
    <cellStyle name="Total 2 5 23 2" xfId="31377" xr:uid="{00000000-0005-0000-0000-0000BEA50000}"/>
    <cellStyle name="Total 2 5 24" xfId="31378" xr:uid="{00000000-0005-0000-0000-0000BFA50000}"/>
    <cellStyle name="Total 2 5 24 2" xfId="31379" xr:uid="{00000000-0005-0000-0000-0000C0A50000}"/>
    <cellStyle name="Total 2 5 25" xfId="31380" xr:uid="{00000000-0005-0000-0000-0000C1A50000}"/>
    <cellStyle name="Total 2 5 25 2" xfId="31381" xr:uid="{00000000-0005-0000-0000-0000C2A50000}"/>
    <cellStyle name="Total 2 5 26" xfId="31382" xr:uid="{00000000-0005-0000-0000-0000C3A50000}"/>
    <cellStyle name="Total 2 5 26 2" xfId="31383" xr:uid="{00000000-0005-0000-0000-0000C4A50000}"/>
    <cellStyle name="Total 2 5 27" xfId="31384" xr:uid="{00000000-0005-0000-0000-0000C5A50000}"/>
    <cellStyle name="Total 2 5 27 2" xfId="31385" xr:uid="{00000000-0005-0000-0000-0000C6A50000}"/>
    <cellStyle name="Total 2 5 28" xfId="31386" xr:uid="{00000000-0005-0000-0000-0000C7A50000}"/>
    <cellStyle name="Total 2 5 28 2" xfId="31387" xr:uid="{00000000-0005-0000-0000-0000C8A50000}"/>
    <cellStyle name="Total 2 5 29" xfId="31388" xr:uid="{00000000-0005-0000-0000-0000C9A50000}"/>
    <cellStyle name="Total 2 5 29 2" xfId="31389" xr:uid="{00000000-0005-0000-0000-0000CAA50000}"/>
    <cellStyle name="Total 2 5 3" xfId="31390" xr:uid="{00000000-0005-0000-0000-0000CBA50000}"/>
    <cellStyle name="Total 2 5 3 10" xfId="31391" xr:uid="{00000000-0005-0000-0000-0000CCA50000}"/>
    <cellStyle name="Total 2 5 3 10 2" xfId="31392" xr:uid="{00000000-0005-0000-0000-0000CDA50000}"/>
    <cellStyle name="Total 2 5 3 11" xfId="31393" xr:uid="{00000000-0005-0000-0000-0000CEA50000}"/>
    <cellStyle name="Total 2 5 3 11 2" xfId="31394" xr:uid="{00000000-0005-0000-0000-0000CFA50000}"/>
    <cellStyle name="Total 2 5 3 12" xfId="31395" xr:uid="{00000000-0005-0000-0000-0000D0A50000}"/>
    <cellStyle name="Total 2 5 3 12 2" xfId="31396" xr:uid="{00000000-0005-0000-0000-0000D1A50000}"/>
    <cellStyle name="Total 2 5 3 13" xfId="31397" xr:uid="{00000000-0005-0000-0000-0000D2A50000}"/>
    <cellStyle name="Total 2 5 3 13 2" xfId="31398" xr:uid="{00000000-0005-0000-0000-0000D3A50000}"/>
    <cellStyle name="Total 2 5 3 14" xfId="31399" xr:uid="{00000000-0005-0000-0000-0000D4A50000}"/>
    <cellStyle name="Total 2 5 3 14 2" xfId="31400" xr:uid="{00000000-0005-0000-0000-0000D5A50000}"/>
    <cellStyle name="Total 2 5 3 15" xfId="31401" xr:uid="{00000000-0005-0000-0000-0000D6A50000}"/>
    <cellStyle name="Total 2 5 3 15 2" xfId="31402" xr:uid="{00000000-0005-0000-0000-0000D7A50000}"/>
    <cellStyle name="Total 2 5 3 16" xfId="31403" xr:uid="{00000000-0005-0000-0000-0000D8A50000}"/>
    <cellStyle name="Total 2 5 3 16 2" xfId="31404" xr:uid="{00000000-0005-0000-0000-0000D9A50000}"/>
    <cellStyle name="Total 2 5 3 17" xfId="31405" xr:uid="{00000000-0005-0000-0000-0000DAA50000}"/>
    <cellStyle name="Total 2 5 3 17 2" xfId="31406" xr:uid="{00000000-0005-0000-0000-0000DBA50000}"/>
    <cellStyle name="Total 2 5 3 18" xfId="31407" xr:uid="{00000000-0005-0000-0000-0000DCA50000}"/>
    <cellStyle name="Total 2 5 3 18 2" xfId="31408" xr:uid="{00000000-0005-0000-0000-0000DDA50000}"/>
    <cellStyle name="Total 2 5 3 19" xfId="31409" xr:uid="{00000000-0005-0000-0000-0000DEA50000}"/>
    <cellStyle name="Total 2 5 3 19 2" xfId="31410" xr:uid="{00000000-0005-0000-0000-0000DFA50000}"/>
    <cellStyle name="Total 2 5 3 2" xfId="31411" xr:uid="{00000000-0005-0000-0000-0000E0A50000}"/>
    <cellStyle name="Total 2 5 3 2 2" xfId="31412" xr:uid="{00000000-0005-0000-0000-0000E1A50000}"/>
    <cellStyle name="Total 2 5 3 20" xfId="31413" xr:uid="{00000000-0005-0000-0000-0000E2A50000}"/>
    <cellStyle name="Total 2 5 3 20 2" xfId="31414" xr:uid="{00000000-0005-0000-0000-0000E3A50000}"/>
    <cellStyle name="Total 2 5 3 21" xfId="31415" xr:uid="{00000000-0005-0000-0000-0000E4A50000}"/>
    <cellStyle name="Total 2 5 3 21 2" xfId="31416" xr:uid="{00000000-0005-0000-0000-0000E5A50000}"/>
    <cellStyle name="Total 2 5 3 22" xfId="31417" xr:uid="{00000000-0005-0000-0000-0000E6A50000}"/>
    <cellStyle name="Total 2 5 3 22 2" xfId="31418" xr:uid="{00000000-0005-0000-0000-0000E7A50000}"/>
    <cellStyle name="Total 2 5 3 23" xfId="31419" xr:uid="{00000000-0005-0000-0000-0000E8A50000}"/>
    <cellStyle name="Total 2 5 3 23 2" xfId="31420" xr:uid="{00000000-0005-0000-0000-0000E9A50000}"/>
    <cellStyle name="Total 2 5 3 24" xfId="31421" xr:uid="{00000000-0005-0000-0000-0000EAA50000}"/>
    <cellStyle name="Total 2 5 3 24 2" xfId="31422" xr:uid="{00000000-0005-0000-0000-0000EBA50000}"/>
    <cellStyle name="Total 2 5 3 25" xfId="31423" xr:uid="{00000000-0005-0000-0000-0000ECA50000}"/>
    <cellStyle name="Total 2 5 3 25 2" xfId="31424" xr:uid="{00000000-0005-0000-0000-0000EDA50000}"/>
    <cellStyle name="Total 2 5 3 26" xfId="31425" xr:uid="{00000000-0005-0000-0000-0000EEA50000}"/>
    <cellStyle name="Total 2 5 3 26 2" xfId="31426" xr:uid="{00000000-0005-0000-0000-0000EFA50000}"/>
    <cellStyle name="Total 2 5 3 27" xfId="31427" xr:uid="{00000000-0005-0000-0000-0000F0A50000}"/>
    <cellStyle name="Total 2 5 3 27 2" xfId="31428" xr:uid="{00000000-0005-0000-0000-0000F1A50000}"/>
    <cellStyle name="Total 2 5 3 28" xfId="31429" xr:uid="{00000000-0005-0000-0000-0000F2A50000}"/>
    <cellStyle name="Total 2 5 3 28 2" xfId="31430" xr:uid="{00000000-0005-0000-0000-0000F3A50000}"/>
    <cellStyle name="Total 2 5 3 29" xfId="31431" xr:uid="{00000000-0005-0000-0000-0000F4A50000}"/>
    <cellStyle name="Total 2 5 3 29 2" xfId="31432" xr:uid="{00000000-0005-0000-0000-0000F5A50000}"/>
    <cellStyle name="Total 2 5 3 3" xfId="31433" xr:uid="{00000000-0005-0000-0000-0000F6A50000}"/>
    <cellStyle name="Total 2 5 3 3 2" xfId="31434" xr:uid="{00000000-0005-0000-0000-0000F7A50000}"/>
    <cellStyle name="Total 2 5 3 30" xfId="31435" xr:uid="{00000000-0005-0000-0000-0000F8A50000}"/>
    <cellStyle name="Total 2 5 3 4" xfId="31436" xr:uid="{00000000-0005-0000-0000-0000F9A50000}"/>
    <cellStyle name="Total 2 5 3 4 2" xfId="31437" xr:uid="{00000000-0005-0000-0000-0000FAA50000}"/>
    <cellStyle name="Total 2 5 3 5" xfId="31438" xr:uid="{00000000-0005-0000-0000-0000FBA50000}"/>
    <cellStyle name="Total 2 5 3 5 2" xfId="31439" xr:uid="{00000000-0005-0000-0000-0000FCA50000}"/>
    <cellStyle name="Total 2 5 3 6" xfId="31440" xr:uid="{00000000-0005-0000-0000-0000FDA50000}"/>
    <cellStyle name="Total 2 5 3 6 2" xfId="31441" xr:uid="{00000000-0005-0000-0000-0000FEA50000}"/>
    <cellStyle name="Total 2 5 3 7" xfId="31442" xr:uid="{00000000-0005-0000-0000-0000FFA50000}"/>
    <cellStyle name="Total 2 5 3 7 2" xfId="31443" xr:uid="{00000000-0005-0000-0000-000000A60000}"/>
    <cellStyle name="Total 2 5 3 8" xfId="31444" xr:uid="{00000000-0005-0000-0000-000001A60000}"/>
    <cellStyle name="Total 2 5 3 8 2" xfId="31445" xr:uid="{00000000-0005-0000-0000-000002A60000}"/>
    <cellStyle name="Total 2 5 3 9" xfId="31446" xr:uid="{00000000-0005-0000-0000-000003A60000}"/>
    <cellStyle name="Total 2 5 3 9 2" xfId="31447" xr:uid="{00000000-0005-0000-0000-000004A60000}"/>
    <cellStyle name="Total 2 5 30" xfId="31448" xr:uid="{00000000-0005-0000-0000-000005A60000}"/>
    <cellStyle name="Total 2 5 30 2" xfId="31449" xr:uid="{00000000-0005-0000-0000-000006A60000}"/>
    <cellStyle name="Total 2 5 31" xfId="31450" xr:uid="{00000000-0005-0000-0000-000007A60000}"/>
    <cellStyle name="Total 2 5 31 2" xfId="31451" xr:uid="{00000000-0005-0000-0000-000008A60000}"/>
    <cellStyle name="Total 2 5 32" xfId="31452" xr:uid="{00000000-0005-0000-0000-000009A60000}"/>
    <cellStyle name="Total 2 5 4" xfId="31453" xr:uid="{00000000-0005-0000-0000-00000AA60000}"/>
    <cellStyle name="Total 2 5 4 2" xfId="31454" xr:uid="{00000000-0005-0000-0000-00000BA60000}"/>
    <cellStyle name="Total 2 5 5" xfId="31455" xr:uid="{00000000-0005-0000-0000-00000CA60000}"/>
    <cellStyle name="Total 2 5 5 2" xfId="31456" xr:uid="{00000000-0005-0000-0000-00000DA60000}"/>
    <cellStyle name="Total 2 5 6" xfId="31457" xr:uid="{00000000-0005-0000-0000-00000EA60000}"/>
    <cellStyle name="Total 2 5 6 2" xfId="31458" xr:uid="{00000000-0005-0000-0000-00000FA60000}"/>
    <cellStyle name="Total 2 5 7" xfId="31459" xr:uid="{00000000-0005-0000-0000-000010A60000}"/>
    <cellStyle name="Total 2 5 7 2" xfId="31460" xr:uid="{00000000-0005-0000-0000-000011A60000}"/>
    <cellStyle name="Total 2 5 8" xfId="31461" xr:uid="{00000000-0005-0000-0000-000012A60000}"/>
    <cellStyle name="Total 2 5 8 2" xfId="31462" xr:uid="{00000000-0005-0000-0000-000013A60000}"/>
    <cellStyle name="Total 2 5 9" xfId="31463" xr:uid="{00000000-0005-0000-0000-000014A60000}"/>
    <cellStyle name="Total 2 5 9 2" xfId="31464" xr:uid="{00000000-0005-0000-0000-000015A60000}"/>
    <cellStyle name="Total 2 6" xfId="31465" xr:uid="{00000000-0005-0000-0000-000016A60000}"/>
    <cellStyle name="Total 2 6 2" xfId="31466" xr:uid="{00000000-0005-0000-0000-000017A60000}"/>
    <cellStyle name="Total 2 7" xfId="31467" xr:uid="{00000000-0005-0000-0000-000018A60000}"/>
    <cellStyle name="Total 2 7 2" xfId="31468" xr:uid="{00000000-0005-0000-0000-000019A60000}"/>
    <cellStyle name="Total 2 8" xfId="31469" xr:uid="{00000000-0005-0000-0000-00001AA60000}"/>
    <cellStyle name="Total 2 8 2" xfId="31470" xr:uid="{00000000-0005-0000-0000-00001BA60000}"/>
    <cellStyle name="Total 2 9" xfId="31471" xr:uid="{00000000-0005-0000-0000-00001CA60000}"/>
    <cellStyle name="Total 2 9 2" xfId="31472" xr:uid="{00000000-0005-0000-0000-00001DA60000}"/>
    <cellStyle name="Total 2_BU&amp;IC" xfId="31473" xr:uid="{00000000-0005-0000-0000-00001EA60000}"/>
    <cellStyle name="Total 3" xfId="462" xr:uid="{00000000-0005-0000-0000-00001FA60000}"/>
    <cellStyle name="Total 3 2" xfId="31474" xr:uid="{00000000-0005-0000-0000-000020A60000}"/>
    <cellStyle name="Total 3 2 2" xfId="40738" xr:uid="{00000000-0005-0000-0000-000021A60000}"/>
    <cellStyle name="Total 3 3" xfId="31475" xr:uid="{00000000-0005-0000-0000-000022A60000}"/>
    <cellStyle name="Total 3 3 2" xfId="40737" xr:uid="{00000000-0005-0000-0000-000023A60000}"/>
    <cellStyle name="Total 3 4" xfId="687" xr:uid="{00000000-0005-0000-0000-000024A60000}"/>
    <cellStyle name="Total 3_5 year overview margin" xfId="37783" xr:uid="{00000000-0005-0000-0000-000025A60000}"/>
    <cellStyle name="Total 4" xfId="31476" xr:uid="{00000000-0005-0000-0000-000026A60000}"/>
    <cellStyle name="Total 4 2" xfId="40739" xr:uid="{00000000-0005-0000-0000-000027A60000}"/>
    <cellStyle name="Total 5" xfId="31477" xr:uid="{00000000-0005-0000-0000-000028A60000}"/>
    <cellStyle name="Total 6" xfId="31478" xr:uid="{00000000-0005-0000-0000-000029A60000}"/>
    <cellStyle name="Total 7" xfId="31479" xr:uid="{00000000-0005-0000-0000-00002AA60000}"/>
    <cellStyle name="Total 8" xfId="40736" xr:uid="{00000000-0005-0000-0000-00002BA60000}"/>
    <cellStyle name="Total 9" xfId="42326" xr:uid="{00000000-0005-0000-0000-00002CA60000}"/>
    <cellStyle name="Total_B-A-AV-17C-1" xfId="40740" xr:uid="{00000000-0005-0000-0000-00002DA60000}"/>
    <cellStyle name="Überschrift 1 2" xfId="463" xr:uid="{00000000-0005-0000-0000-00002EA60000}"/>
    <cellStyle name="Überschrift 1 2 2" xfId="31480" xr:uid="{00000000-0005-0000-0000-00002FA60000}"/>
    <cellStyle name="Überschrift 1 2_BU&amp;IC" xfId="31481" xr:uid="{00000000-0005-0000-0000-000030A60000}"/>
    <cellStyle name="Überschrift 1 3" xfId="31482" xr:uid="{00000000-0005-0000-0000-000031A60000}"/>
    <cellStyle name="Überschrift 1 3 2" xfId="31483" xr:uid="{00000000-0005-0000-0000-000032A60000}"/>
    <cellStyle name="Überschrift 1 3 3" xfId="31484" xr:uid="{00000000-0005-0000-0000-000033A60000}"/>
    <cellStyle name="Überschrift 1 3_BU&amp;IC" xfId="31485" xr:uid="{00000000-0005-0000-0000-000034A60000}"/>
    <cellStyle name="Überschrift 2 2" xfId="464" xr:uid="{00000000-0005-0000-0000-000035A60000}"/>
    <cellStyle name="Überschrift 2 2 2" xfId="31486" xr:uid="{00000000-0005-0000-0000-000036A60000}"/>
    <cellStyle name="Überschrift 2 2 3" xfId="31487" xr:uid="{00000000-0005-0000-0000-000037A60000}"/>
    <cellStyle name="Überschrift 2 2_BU&amp;IC" xfId="31488" xr:uid="{00000000-0005-0000-0000-000038A60000}"/>
    <cellStyle name="Überschrift 2 3" xfId="31489" xr:uid="{00000000-0005-0000-0000-000039A60000}"/>
    <cellStyle name="Überschrift 2 3 2" xfId="31490" xr:uid="{00000000-0005-0000-0000-00003AA60000}"/>
    <cellStyle name="Überschrift 2 3 3" xfId="31491" xr:uid="{00000000-0005-0000-0000-00003BA60000}"/>
    <cellStyle name="Überschrift 2 3_BU&amp;IC" xfId="31492" xr:uid="{00000000-0005-0000-0000-00003CA60000}"/>
    <cellStyle name="Überschrift 3 2" xfId="465" xr:uid="{00000000-0005-0000-0000-00003DA60000}"/>
    <cellStyle name="Überschrift 3 2 2" xfId="31493" xr:uid="{00000000-0005-0000-0000-00003EA60000}"/>
    <cellStyle name="Überschrift 3 2 3" xfId="31494" xr:uid="{00000000-0005-0000-0000-00003FA60000}"/>
    <cellStyle name="Überschrift 3 2_BU&amp;IC" xfId="31495" xr:uid="{00000000-0005-0000-0000-000040A60000}"/>
    <cellStyle name="Überschrift 3 3" xfId="31496" xr:uid="{00000000-0005-0000-0000-000041A60000}"/>
    <cellStyle name="Überschrift 3 3 2" xfId="31497" xr:uid="{00000000-0005-0000-0000-000042A60000}"/>
    <cellStyle name="Überschrift 3 3 3" xfId="31498" xr:uid="{00000000-0005-0000-0000-000043A60000}"/>
    <cellStyle name="Überschrift 3 3_BU&amp;IC" xfId="31499" xr:uid="{00000000-0005-0000-0000-000044A60000}"/>
    <cellStyle name="Überschrift 4 2" xfId="466" xr:uid="{00000000-0005-0000-0000-000045A60000}"/>
    <cellStyle name="Überschrift 4 2 2" xfId="31500" xr:uid="{00000000-0005-0000-0000-000046A60000}"/>
    <cellStyle name="Überschrift 4 2_BU&amp;IC" xfId="31501" xr:uid="{00000000-0005-0000-0000-000047A60000}"/>
    <cellStyle name="Überschrift 4 3" xfId="31502" xr:uid="{00000000-0005-0000-0000-000048A60000}"/>
    <cellStyle name="Überschrift 4 3 2" xfId="31503" xr:uid="{00000000-0005-0000-0000-000049A60000}"/>
    <cellStyle name="Überschrift 4 3 3" xfId="31504" xr:uid="{00000000-0005-0000-0000-00004AA60000}"/>
    <cellStyle name="Überschrift 4 3_BU&amp;IC" xfId="31505" xr:uid="{00000000-0005-0000-0000-00004BA60000}"/>
    <cellStyle name="Überschrift 5" xfId="467" xr:uid="{00000000-0005-0000-0000-00004CA60000}"/>
    <cellStyle name="Überschrift 6" xfId="31506" xr:uid="{00000000-0005-0000-0000-00004DA60000}"/>
    <cellStyle name="Überschrift 6 2" xfId="31507" xr:uid="{00000000-0005-0000-0000-00004EA60000}"/>
    <cellStyle name="Überschrift 6 3" xfId="31508" xr:uid="{00000000-0005-0000-0000-00004FA60000}"/>
    <cellStyle name="Überschrift 6_BU&amp;IC" xfId="31509" xr:uid="{00000000-0005-0000-0000-000050A60000}"/>
    <cellStyle name="Verknüpfte Zelle 2" xfId="468" xr:uid="{00000000-0005-0000-0000-000051A60000}"/>
    <cellStyle name="Verknüpfte Zelle 2 2" xfId="31510" xr:uid="{00000000-0005-0000-0000-000052A60000}"/>
    <cellStyle name="Verknüpfte Zelle 2 3" xfId="31511" xr:uid="{00000000-0005-0000-0000-000053A60000}"/>
    <cellStyle name="Verknüpfte Zelle 2_BU&amp;IC" xfId="31512" xr:uid="{00000000-0005-0000-0000-000054A60000}"/>
    <cellStyle name="Verknüpfte Zelle 3" xfId="31513" xr:uid="{00000000-0005-0000-0000-000055A60000}"/>
    <cellStyle name="Verknüpfte Zelle 3 2" xfId="31514" xr:uid="{00000000-0005-0000-0000-000056A60000}"/>
    <cellStyle name="Verknüpfte Zelle 3 3" xfId="31515" xr:uid="{00000000-0005-0000-0000-000057A60000}"/>
    <cellStyle name="Verknüpfte Zelle 3_BU&amp;IC" xfId="31516" xr:uid="{00000000-0005-0000-0000-000058A60000}"/>
    <cellStyle name="Währung 2" xfId="31517" xr:uid="{00000000-0005-0000-0000-000059A60000}"/>
    <cellStyle name="Währung 2 2" xfId="31518" xr:uid="{00000000-0005-0000-0000-00005AA60000}"/>
    <cellStyle name="Währung 2_BU&amp;IC" xfId="31519" xr:uid="{00000000-0005-0000-0000-00005BA60000}"/>
    <cellStyle name="Warnender Text 2" xfId="469" xr:uid="{00000000-0005-0000-0000-00005CA60000}"/>
    <cellStyle name="Warnender Text 2 2" xfId="31520" xr:uid="{00000000-0005-0000-0000-00005DA60000}"/>
    <cellStyle name="Warnender Text 2 3" xfId="31521" xr:uid="{00000000-0005-0000-0000-00005EA60000}"/>
    <cellStyle name="Warnender Text 2_BU&amp;IC" xfId="31522" xr:uid="{00000000-0005-0000-0000-00005FA60000}"/>
    <cellStyle name="Warnender Text 3" xfId="31523" xr:uid="{00000000-0005-0000-0000-000060A60000}"/>
    <cellStyle name="Warnender Text 3 2" xfId="31524" xr:uid="{00000000-0005-0000-0000-000061A60000}"/>
    <cellStyle name="Warnender Text 3 3" xfId="31525" xr:uid="{00000000-0005-0000-0000-000062A60000}"/>
    <cellStyle name="Warnender Text 3_BU&amp;IC" xfId="31526" xr:uid="{00000000-0005-0000-0000-000063A60000}"/>
    <cellStyle name="Warning Text" xfId="31527" xr:uid="{00000000-0005-0000-0000-000064A60000}"/>
    <cellStyle name="Warning Text 2" xfId="470" xr:uid="{00000000-0005-0000-0000-000065A60000}"/>
    <cellStyle name="Warning Text 3" xfId="688" xr:uid="{00000000-0005-0000-0000-000066A60000}"/>
    <cellStyle name="Warning Text 3 2" xfId="31528" xr:uid="{00000000-0005-0000-0000-000067A60000}"/>
    <cellStyle name="Warning Text 3 2 2" xfId="40743" xr:uid="{00000000-0005-0000-0000-000068A60000}"/>
    <cellStyle name="Warning Text 3 3" xfId="31529" xr:uid="{00000000-0005-0000-0000-000069A60000}"/>
    <cellStyle name="Warning Text 3 4" xfId="40742" xr:uid="{00000000-0005-0000-0000-00006AA60000}"/>
    <cellStyle name="Warning Text 3_BU&amp;IC" xfId="31530" xr:uid="{00000000-0005-0000-0000-00006BA60000}"/>
    <cellStyle name="Warning Text 4" xfId="31531" xr:uid="{00000000-0005-0000-0000-00006CA60000}"/>
    <cellStyle name="Warning Text 4 2" xfId="40744" xr:uid="{00000000-0005-0000-0000-00006DA60000}"/>
    <cellStyle name="Warning Text 5" xfId="31532" xr:uid="{00000000-0005-0000-0000-00006EA60000}"/>
    <cellStyle name="Warning Text 6" xfId="40741" xr:uid="{00000000-0005-0000-0000-00006FA60000}"/>
    <cellStyle name="Warning Text_B-A-AV-17C-1" xfId="40745" xr:uid="{00000000-0005-0000-0000-000070A60000}"/>
    <cellStyle name="Zelle überprüfen 2" xfId="471" xr:uid="{00000000-0005-0000-0000-000071A60000}"/>
    <cellStyle name="Zelle überprüfen 2 2" xfId="31533" xr:uid="{00000000-0005-0000-0000-000072A60000}"/>
    <cellStyle name="Zelle überprüfen 2 3" xfId="31534" xr:uid="{00000000-0005-0000-0000-000073A60000}"/>
    <cellStyle name="Zelle überprüfen 2_BU&amp;IC" xfId="31535" xr:uid="{00000000-0005-0000-0000-000074A60000}"/>
    <cellStyle name="Zelle überprüfen 3" xfId="31536" xr:uid="{00000000-0005-0000-0000-000075A60000}"/>
    <cellStyle name="Zelle überprüfen 3 2" xfId="31537" xr:uid="{00000000-0005-0000-0000-000076A60000}"/>
    <cellStyle name="Zelle überprüfen 3 3" xfId="31538" xr:uid="{00000000-0005-0000-0000-000077A60000}"/>
    <cellStyle name="Zelle überprüfen 3_BU&amp;IC" xfId="31539" xr:uid="{00000000-0005-0000-0000-000078A60000}"/>
    <cellStyle name="Обычный_BrateevoGallery ver.29.1.2004 - updated Nat 3-2-04 - v1" xfId="472" xr:uid="{00000000-0005-0000-0000-000079A6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E885"/>
      <color rgb="FF00FFFF"/>
      <color rgb="FFFFCC99"/>
      <color rgb="FFD9D9D9"/>
      <color rgb="FF75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A/DII/A+F/Rechnungswesen/Konsolidierung/Quartalsabschluss/2013/2013-12/Zahlenmaterial%20f&#252;r%20Analysten%20und%20Investoren_2013.12_V4%20(Grundlage%20f&#252;r%20M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A/DII/Gesch&#228;ftsbericht/20141212_ImageTeil%20Tabellen%20upload%20v2015.02.120_Update%205-Jahres&#252;bersicht%20am%2023.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A/DII/Leitung%20BPM/10_Business%20Plan%20und%20Budget/Businessplan/2015_2017/P2%20-%20Zahlen/01_Konzern%20GEBO-Version/Archiv/Konzern_BP%202015-2017_V22.05.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A/DII/A+F/Rechnungswesen/Konsolidierung/Quartalsabschluss/2013/2013-12/Zahlenmaterial%20f&#252;r%20Analysten%20und%20Investoren_2013.12_V9%2021.0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s>
    <sheetDataSet>
      <sheetData sheetId="0"/>
      <sheetData sheetId="1">
        <row r="10">
          <cell r="A10" t="str">
            <v>PRODL</v>
          </cell>
        </row>
        <row r="12">
          <cell r="A12" t="str">
            <v>KONUM</v>
          </cell>
        </row>
        <row r="15">
          <cell r="A15" t="str">
            <v>ABSCH</v>
          </cell>
        </row>
        <row r="16">
          <cell r="A16" t="str">
            <v>EBITDA</v>
          </cell>
        </row>
        <row r="17">
          <cell r="A17" t="str">
            <v>OPERG</v>
          </cell>
        </row>
        <row r="18">
          <cell r="A18" t="str">
            <v>EBITD</v>
          </cell>
        </row>
        <row r="19">
          <cell r="A19" t="str">
            <v>EBITK</v>
          </cell>
        </row>
        <row r="24">
          <cell r="A24">
            <v>0</v>
          </cell>
        </row>
        <row r="25">
          <cell r="A25">
            <v>0</v>
          </cell>
        </row>
        <row r="26">
          <cell r="A26" t="str">
            <v>KOERG</v>
          </cell>
        </row>
        <row r="34">
          <cell r="A34" t="str">
            <v>MATAU</v>
          </cell>
        </row>
        <row r="35">
          <cell r="A35" t="str">
            <v>PERAU</v>
          </cell>
        </row>
        <row r="36">
          <cell r="A36" t="str">
            <v>ÜBEAU</v>
          </cell>
        </row>
        <row r="37">
          <cell r="A37" t="str">
            <v>ERASS</v>
          </cell>
        </row>
        <row r="38">
          <cell r="A38" t="str">
            <v>ABSCH</v>
          </cell>
        </row>
        <row r="39">
          <cell r="A39" t="str">
            <v>FINAU</v>
          </cell>
        </row>
        <row r="40">
          <cell r="A40" t="str">
            <v>FINER</v>
          </cell>
        </row>
        <row r="41">
          <cell r="A41" t="str">
            <v>STEUR</v>
          </cell>
        </row>
        <row r="49">
          <cell r="A49" t="str">
            <v>FLÜMI</v>
          </cell>
        </row>
        <row r="50">
          <cell r="A50" t="str">
            <v>IMMOG</v>
          </cell>
        </row>
        <row r="52">
          <cell r="A52" t="str">
            <v>ÜBRUV</v>
          </cell>
        </row>
        <row r="53">
          <cell r="A53" t="str">
            <v>UVOFL</v>
          </cell>
        </row>
        <row r="54">
          <cell r="A54" t="str">
            <v>ANLVM</v>
          </cell>
        </row>
        <row r="55">
          <cell r="A55" t="str">
            <v>TOAKT</v>
          </cell>
        </row>
        <row r="57">
          <cell r="A57" t="str">
            <v>TOPAS</v>
          </cell>
        </row>
        <row r="62">
          <cell r="A62" t="str">
            <v>LVSCH</v>
          </cell>
        </row>
        <row r="63">
          <cell r="A63" t="str">
            <v>KVSCH</v>
          </cell>
        </row>
        <row r="64">
          <cell r="A64" t="str">
            <v>VSCHL</v>
          </cell>
        </row>
        <row r="66">
          <cell r="A66" t="str">
            <v>ÜBRFK</v>
          </cell>
        </row>
        <row r="69">
          <cell r="A69" t="str">
            <v>EKAPI</v>
          </cell>
        </row>
        <row r="75">
          <cell r="A75" t="str">
            <v>GELDB</v>
          </cell>
        </row>
        <row r="76">
          <cell r="A76" t="str">
            <v>GELDI</v>
          </cell>
        </row>
        <row r="77">
          <cell r="A77" t="str">
            <v>GELDF</v>
          </cell>
        </row>
        <row r="78">
          <cell r="A78" t="str">
            <v>FCFL</v>
          </cell>
        </row>
        <row r="93">
          <cell r="A93" t="str">
            <v>INVSA</v>
          </cell>
        </row>
        <row r="95">
          <cell r="A95" t="str">
            <v>INVIM</v>
          </cell>
        </row>
        <row r="98">
          <cell r="A98" t="str">
            <v>DEIIM</v>
          </cell>
        </row>
        <row r="104">
          <cell r="A104" t="str">
            <v>AUFBE</v>
          </cell>
        </row>
        <row r="115">
          <cell r="A115" t="str">
            <v>FKOFV</v>
          </cell>
        </row>
        <row r="116">
          <cell r="A116" t="str">
            <v>INVCA</v>
          </cell>
        </row>
        <row r="120">
          <cell r="A120" t="str">
            <v>NCASH</v>
          </cell>
        </row>
        <row r="123">
          <cell r="A123" t="str">
            <v>EKQUO</v>
          </cell>
        </row>
        <row r="124">
          <cell r="A124" t="str">
            <v>LFKQU</v>
          </cell>
        </row>
        <row r="125">
          <cell r="A125" t="str">
            <v>KFKQU</v>
          </cell>
        </row>
        <row r="126">
          <cell r="A126">
            <v>0</v>
          </cell>
        </row>
        <row r="129">
          <cell r="A129" t="str">
            <v>EBITDAM</v>
          </cell>
        </row>
        <row r="130">
          <cell r="A130" t="str">
            <v>EBITKM</v>
          </cell>
        </row>
        <row r="131">
          <cell r="A131" t="str">
            <v>ROIC</v>
          </cell>
        </row>
        <row r="132">
          <cell r="A132">
            <v>0</v>
          </cell>
        </row>
        <row r="133">
          <cell r="A133">
            <v>0</v>
          </cell>
        </row>
        <row r="134">
          <cell r="A134">
            <v>0</v>
          </cell>
        </row>
        <row r="135">
          <cell r="A135">
            <v>0</v>
          </cell>
        </row>
        <row r="136">
          <cell r="A136">
            <v>0</v>
          </cell>
        </row>
        <row r="137">
          <cell r="A137">
            <v>0</v>
          </cell>
        </row>
        <row r="140">
          <cell r="A140" t="str">
            <v>FTES</v>
          </cell>
        </row>
        <row r="142">
          <cell r="A142" t="str">
            <v>PERSB</v>
          </cell>
        </row>
      </sheetData>
      <sheetData sheetId="2"/>
      <sheetData sheetId="3"/>
      <sheetData sheetId="4"/>
      <sheetData sheetId="5">
        <row r="49">
          <cell r="D49">
            <v>470979</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BOFC"/>
      <sheetName val="Investoren"/>
      <sheetName val="SGMT"/>
      <sheetName val="Übersicht"/>
      <sheetName val="Konzern"/>
      <sheetName val="KF_Bilanz"/>
      <sheetName val="Inv_Kap"/>
      <sheetName val="OpEr_SGMT"/>
      <sheetName val="ProdLeist_SGMT"/>
      <sheetName val="AuftBest_SGMT"/>
      <sheetName val="BU_MOD"/>
      <sheetName val="BU_DEV"/>
      <sheetName val="BU_IBU"/>
      <sheetName val="BU_ITC"/>
      <sheetName val="BU_Bau_Schweiz"/>
      <sheetName val="BU_NOR"/>
      <sheetName val="Pers"/>
      <sheetName val="Lehrabg"/>
      <sheetName val="KdnZufr"/>
      <sheetName val="Beratung"/>
      <sheetName val="Inv_AK"/>
      <sheetName val="Inv_KZ"/>
      <sheetName val="Inv_Kurs"/>
      <sheetName val="Inv_5J_1"/>
      <sheetName val="Inv_5J_2"/>
      <sheetName val="Inv_5J_3"/>
      <sheetName val="Inv_EDaten"/>
      <sheetName val="Inv_AktStrkt"/>
      <sheetName val="Inv_Term"/>
      <sheetName val="CG_AKtReg"/>
      <sheetName val="CG_KaptVer"/>
      <sheetName val="CG_MitgVR"/>
      <sheetName val="CG_MitgVR_2"/>
      <sheetName val="CG_KtrInst"/>
      <sheetName val="VB_Verg"/>
      <sheetName val="VB_Funkt"/>
      <sheetName val="VB_GEBO"/>
      <sheetName val="VB_GEBO_Akt"/>
      <sheetName val="VB_VR_2"/>
      <sheetName val="&gt;&gt;&gt;&gt; nicht verwenden &gt;&gt;&gt;&gt;&gt;"/>
      <sheetName val="MM_DE_NEU"/>
      <sheetName val="MM_EN_NEU"/>
      <sheetName val="MM_FR_NEU"/>
      <sheetName val="Implenia Group 2010 - 2014"/>
      <sheetName val="Tabelle1"/>
    </sheetNames>
    <sheetDataSet>
      <sheetData sheetId="0" refreshError="1"/>
      <sheetData sheetId="1">
        <row r="369">
          <cell r="D369" t="str">
            <v>Balance Sheet</v>
          </cell>
          <cell r="E369" t="str">
            <v>Package</v>
          </cell>
          <cell r="H369" t="str">
            <v>roundings / reclasses / adj.</v>
          </cell>
          <cell r="K369">
            <v>1</v>
          </cell>
          <cell r="L369">
            <v>2013</v>
          </cell>
          <cell r="M369">
            <v>2014</v>
          </cell>
        </row>
        <row r="370">
          <cell r="E370" t="str">
            <v>PY</v>
          </cell>
          <cell r="F370" t="str">
            <v>CY</v>
          </cell>
          <cell r="H370" t="str">
            <v>PY</v>
          </cell>
          <cell r="I370" t="str">
            <v>CY</v>
          </cell>
          <cell r="K370">
            <v>2</v>
          </cell>
        </row>
        <row r="371">
          <cell r="D371" t="str">
            <v>Flüssige Mittel</v>
          </cell>
          <cell r="E371">
            <v>582581</v>
          </cell>
          <cell r="F371">
            <v>731534</v>
          </cell>
          <cell r="H371">
            <v>0</v>
          </cell>
          <cell r="I371">
            <v>0</v>
          </cell>
          <cell r="K371">
            <v>3</v>
          </cell>
          <cell r="L371">
            <v>582581</v>
          </cell>
          <cell r="M371">
            <v>731534</v>
          </cell>
        </row>
        <row r="372">
          <cell r="D372" t="str">
            <v>Wertschriften</v>
          </cell>
          <cell r="E372">
            <v>111</v>
          </cell>
          <cell r="F372">
            <v>96</v>
          </cell>
          <cell r="H372">
            <v>0</v>
          </cell>
          <cell r="I372">
            <v>0</v>
          </cell>
          <cell r="K372">
            <v>4</v>
          </cell>
          <cell r="L372">
            <v>111</v>
          </cell>
          <cell r="M372">
            <v>96</v>
          </cell>
        </row>
        <row r="373">
          <cell r="D373" t="str">
            <v>Forderungen aus Leistungen</v>
          </cell>
          <cell r="E373">
            <v>513497</v>
          </cell>
          <cell r="F373">
            <v>542021</v>
          </cell>
          <cell r="H373">
            <v>0</v>
          </cell>
          <cell r="I373">
            <v>0</v>
          </cell>
          <cell r="K373">
            <v>5</v>
          </cell>
          <cell r="L373">
            <v>513497</v>
          </cell>
          <cell r="M373">
            <v>542021</v>
          </cell>
        </row>
        <row r="374">
          <cell r="D374" t="str">
            <v>Objekte in Arbeit</v>
          </cell>
          <cell r="E374">
            <v>326395</v>
          </cell>
          <cell r="F374">
            <v>302658</v>
          </cell>
          <cell r="H374">
            <v>0</v>
          </cell>
          <cell r="I374">
            <v>0</v>
          </cell>
          <cell r="K374">
            <v>6</v>
          </cell>
          <cell r="L374">
            <v>326395</v>
          </cell>
          <cell r="M374">
            <v>302658</v>
          </cell>
        </row>
        <row r="375">
          <cell r="D375" t="str">
            <v>Arbeitsgemeinschaften (Equity-Methode)</v>
          </cell>
          <cell r="E375">
            <v>40946</v>
          </cell>
          <cell r="F375">
            <v>39316</v>
          </cell>
          <cell r="H375">
            <v>0</v>
          </cell>
          <cell r="I375">
            <v>0</v>
          </cell>
          <cell r="K375">
            <v>7</v>
          </cell>
          <cell r="L375">
            <v>40946</v>
          </cell>
          <cell r="M375">
            <v>39316</v>
          </cell>
        </row>
        <row r="376">
          <cell r="D376" t="str">
            <v>Übrige Forderungen</v>
          </cell>
          <cell r="E376">
            <v>41231</v>
          </cell>
          <cell r="F376">
            <v>46514</v>
          </cell>
          <cell r="H376">
            <v>0</v>
          </cell>
          <cell r="I376">
            <v>0</v>
          </cell>
          <cell r="K376">
            <v>8</v>
          </cell>
          <cell r="L376">
            <v>41231</v>
          </cell>
          <cell r="M376">
            <v>46514</v>
          </cell>
        </row>
        <row r="377">
          <cell r="D377" t="str">
            <v>Roh-, Hilfs- und Betriebsstoffe</v>
          </cell>
          <cell r="E377">
            <v>25558</v>
          </cell>
          <cell r="F377">
            <v>25039</v>
          </cell>
          <cell r="H377">
            <v>0</v>
          </cell>
          <cell r="I377">
            <v>0</v>
          </cell>
          <cell r="K377">
            <v>9</v>
          </cell>
          <cell r="L377">
            <v>25558</v>
          </cell>
          <cell r="M377">
            <v>25039</v>
          </cell>
        </row>
        <row r="378">
          <cell r="D378" t="str">
            <v>Immobiliengeschäfte</v>
          </cell>
          <cell r="E378">
            <v>217473</v>
          </cell>
          <cell r="F378">
            <v>229777</v>
          </cell>
          <cell r="H378">
            <v>0</v>
          </cell>
          <cell r="I378">
            <v>0</v>
          </cell>
          <cell r="K378">
            <v>10</v>
          </cell>
          <cell r="L378">
            <v>217473</v>
          </cell>
          <cell r="M378">
            <v>229777</v>
          </cell>
        </row>
        <row r="379">
          <cell r="D379" t="str">
            <v>Rechnungsabgrenzungsposten</v>
          </cell>
          <cell r="E379">
            <v>34559</v>
          </cell>
          <cell r="F379">
            <v>27005</v>
          </cell>
          <cell r="H379">
            <v>0</v>
          </cell>
          <cell r="I379">
            <v>0</v>
          </cell>
          <cell r="K379">
            <v>11</v>
          </cell>
          <cell r="L379">
            <v>34559</v>
          </cell>
          <cell r="M379">
            <v>27005</v>
          </cell>
        </row>
        <row r="380">
          <cell r="D380" t="str">
            <v>Total Umlaufvermögen</v>
          </cell>
          <cell r="E380">
            <v>1782351</v>
          </cell>
          <cell r="F380">
            <v>1943960</v>
          </cell>
          <cell r="H380">
            <v>0</v>
          </cell>
          <cell r="I380">
            <v>0</v>
          </cell>
          <cell r="K380">
            <v>12</v>
          </cell>
          <cell r="L380">
            <v>1782351</v>
          </cell>
          <cell r="M380">
            <v>1943960</v>
          </cell>
        </row>
        <row r="381">
          <cell r="E381">
            <v>0.62534611020237207</v>
          </cell>
          <cell r="F381">
            <v>1.1562163799535483</v>
          </cell>
          <cell r="K381">
            <v>13</v>
          </cell>
        </row>
        <row r="382">
          <cell r="D382" t="str">
            <v>Sachanlagen</v>
          </cell>
          <cell r="E382">
            <v>245291</v>
          </cell>
          <cell r="F382">
            <v>245611</v>
          </cell>
          <cell r="H382">
            <v>0</v>
          </cell>
          <cell r="I382">
            <v>0</v>
          </cell>
          <cell r="K382">
            <v>14</v>
          </cell>
          <cell r="L382">
            <v>245291</v>
          </cell>
          <cell r="M382">
            <v>245611</v>
          </cell>
        </row>
        <row r="383">
          <cell r="D383" t="str">
            <v>Investment Property</v>
          </cell>
          <cell r="E383">
            <v>16716</v>
          </cell>
          <cell r="F383">
            <v>16434</v>
          </cell>
          <cell r="H383">
            <v>0</v>
          </cell>
          <cell r="I383">
            <v>0</v>
          </cell>
          <cell r="K383">
            <v>15</v>
          </cell>
          <cell r="L383">
            <v>16716</v>
          </cell>
          <cell r="M383">
            <v>16434</v>
          </cell>
        </row>
        <row r="384">
          <cell r="D384" t="str">
            <v>Beteiligungen an assoziierten Unternehmen</v>
          </cell>
          <cell r="E384">
            <v>46268</v>
          </cell>
          <cell r="F384">
            <v>48788</v>
          </cell>
          <cell r="H384">
            <v>0</v>
          </cell>
          <cell r="I384">
            <v>0</v>
          </cell>
          <cell r="K384">
            <v>16</v>
          </cell>
          <cell r="L384">
            <v>46268</v>
          </cell>
          <cell r="M384">
            <v>48788</v>
          </cell>
        </row>
        <row r="385">
          <cell r="D385" t="str">
            <v>Übrige Finanzanlagen</v>
          </cell>
          <cell r="E385">
            <v>8833</v>
          </cell>
          <cell r="F385">
            <v>8897</v>
          </cell>
          <cell r="H385">
            <v>0</v>
          </cell>
          <cell r="I385">
            <v>0</v>
          </cell>
          <cell r="K385">
            <v>17</v>
          </cell>
          <cell r="L385">
            <v>8833</v>
          </cell>
          <cell r="M385">
            <v>8897</v>
          </cell>
        </row>
        <row r="386">
          <cell r="D386" t="str">
            <v>Vorsorgeaktiven</v>
          </cell>
          <cell r="E386">
            <v>6184</v>
          </cell>
          <cell r="F386">
            <v>5698</v>
          </cell>
          <cell r="H386">
            <v>0</v>
          </cell>
          <cell r="I386">
            <v>0</v>
          </cell>
          <cell r="K386">
            <v>18</v>
          </cell>
          <cell r="L386">
            <v>6184</v>
          </cell>
          <cell r="M386">
            <v>5698</v>
          </cell>
        </row>
        <row r="387">
          <cell r="D387" t="str">
            <v>Immaterielle Vermögenswerte</v>
          </cell>
          <cell r="E387">
            <v>90700</v>
          </cell>
          <cell r="F387">
            <v>87847</v>
          </cell>
          <cell r="H387">
            <v>0</v>
          </cell>
          <cell r="I387">
            <v>0</v>
          </cell>
          <cell r="K387">
            <v>19</v>
          </cell>
          <cell r="L387">
            <v>90700</v>
          </cell>
          <cell r="M387">
            <v>87847</v>
          </cell>
        </row>
        <row r="388">
          <cell r="D388" t="str">
            <v>Latente Steuerforderungen</v>
          </cell>
          <cell r="E388">
            <v>31</v>
          </cell>
          <cell r="F388">
            <v>424</v>
          </cell>
          <cell r="H388">
            <v>0</v>
          </cell>
          <cell r="I388">
            <v>0</v>
          </cell>
          <cell r="K388">
            <v>20</v>
          </cell>
          <cell r="L388">
            <v>31</v>
          </cell>
          <cell r="M388">
            <v>424</v>
          </cell>
        </row>
        <row r="389">
          <cell r="D389" t="str">
            <v>Total Anlagevermögen</v>
          </cell>
          <cell r="E389">
            <v>414023</v>
          </cell>
          <cell r="F389">
            <v>413699</v>
          </cell>
          <cell r="H389">
            <v>0</v>
          </cell>
          <cell r="I389">
            <v>0</v>
          </cell>
          <cell r="K389">
            <v>21</v>
          </cell>
          <cell r="L389">
            <v>414023</v>
          </cell>
          <cell r="M389">
            <v>413699</v>
          </cell>
        </row>
        <row r="390">
          <cell r="E390">
            <v>1</v>
          </cell>
          <cell r="F390">
            <v>0</v>
          </cell>
          <cell r="K390">
            <v>22</v>
          </cell>
        </row>
        <row r="391">
          <cell r="D391" t="str">
            <v>Total Aktiven</v>
          </cell>
          <cell r="E391">
            <v>2196374</v>
          </cell>
          <cell r="F391">
            <v>2357659</v>
          </cell>
          <cell r="H391">
            <v>0</v>
          </cell>
          <cell r="I391">
            <v>0</v>
          </cell>
          <cell r="K391">
            <v>23</v>
          </cell>
          <cell r="L391">
            <v>2196374</v>
          </cell>
          <cell r="M391">
            <v>2357659</v>
          </cell>
        </row>
        <row r="392">
          <cell r="E392">
            <v>0</v>
          </cell>
          <cell r="F392">
            <v>-1</v>
          </cell>
          <cell r="K392">
            <v>24</v>
          </cell>
        </row>
        <row r="393">
          <cell r="D393" t="str">
            <v>Finanzverbindlichkeiten</v>
          </cell>
          <cell r="E393">
            <v>3544</v>
          </cell>
          <cell r="F393">
            <v>3306</v>
          </cell>
          <cell r="H393">
            <v>0</v>
          </cell>
          <cell r="I393">
            <v>0</v>
          </cell>
          <cell r="K393">
            <v>25</v>
          </cell>
          <cell r="L393">
            <v>3544</v>
          </cell>
          <cell r="M393">
            <v>3306</v>
          </cell>
        </row>
        <row r="394">
          <cell r="D394" t="str">
            <v>Verbindlichkeiten aus Leistungen</v>
          </cell>
          <cell r="E394">
            <v>362654</v>
          </cell>
          <cell r="F394">
            <v>368702</v>
          </cell>
          <cell r="H394">
            <v>0</v>
          </cell>
          <cell r="I394">
            <v>0</v>
          </cell>
          <cell r="K394">
            <v>26</v>
          </cell>
          <cell r="L394">
            <v>362654</v>
          </cell>
          <cell r="M394">
            <v>368702</v>
          </cell>
        </row>
        <row r="395">
          <cell r="D395" t="str">
            <v>Objekte in Arbeit</v>
          </cell>
          <cell r="E395">
            <v>627537</v>
          </cell>
          <cell r="F395">
            <v>678381</v>
          </cell>
          <cell r="H395">
            <v>0</v>
          </cell>
          <cell r="I395">
            <v>0</v>
          </cell>
          <cell r="K395">
            <v>27</v>
          </cell>
          <cell r="L395">
            <v>627537</v>
          </cell>
          <cell r="M395">
            <v>678381</v>
          </cell>
        </row>
        <row r="396">
          <cell r="D396" t="str">
            <v>Arbeitsgemeinschaften (Equity-Methode)</v>
          </cell>
          <cell r="E396">
            <v>50461</v>
          </cell>
          <cell r="F396">
            <v>41562</v>
          </cell>
          <cell r="H396">
            <v>0</v>
          </cell>
          <cell r="I396">
            <v>0</v>
          </cell>
          <cell r="K396">
            <v>28</v>
          </cell>
          <cell r="L396">
            <v>50461</v>
          </cell>
          <cell r="M396">
            <v>41562</v>
          </cell>
        </row>
        <row r="397">
          <cell r="D397" t="str">
            <v>Übrige Verbindlichkeiten</v>
          </cell>
          <cell r="E397">
            <v>80095</v>
          </cell>
          <cell r="F397">
            <v>75108</v>
          </cell>
          <cell r="H397">
            <v>0</v>
          </cell>
          <cell r="I397">
            <v>0</v>
          </cell>
          <cell r="K397">
            <v>29</v>
          </cell>
          <cell r="L397">
            <v>80095</v>
          </cell>
          <cell r="M397">
            <v>75108</v>
          </cell>
        </row>
        <row r="398">
          <cell r="D398" t="str">
            <v>Steuerverbindlichkeiten</v>
          </cell>
          <cell r="E398">
            <v>37742</v>
          </cell>
          <cell r="F398">
            <v>42180</v>
          </cell>
          <cell r="H398">
            <v>0</v>
          </cell>
          <cell r="I398">
            <v>0</v>
          </cell>
          <cell r="K398">
            <v>30</v>
          </cell>
          <cell r="L398">
            <v>37742</v>
          </cell>
          <cell r="M398">
            <v>42180</v>
          </cell>
        </row>
        <row r="399">
          <cell r="D399" t="str">
            <v>Rechnungsabgrenzungsposten</v>
          </cell>
          <cell r="E399">
            <v>107789</v>
          </cell>
          <cell r="F399">
            <v>105391</v>
          </cell>
          <cell r="H399">
            <v>0</v>
          </cell>
          <cell r="I399">
            <v>0</v>
          </cell>
          <cell r="K399">
            <v>31</v>
          </cell>
          <cell r="L399">
            <v>107789</v>
          </cell>
          <cell r="M399">
            <v>105391</v>
          </cell>
        </row>
        <row r="400">
          <cell r="D400" t="str">
            <v>Rückstellungen</v>
          </cell>
          <cell r="E400">
            <v>6586</v>
          </cell>
          <cell r="F400">
            <v>6425</v>
          </cell>
          <cell r="H400">
            <v>0</v>
          </cell>
          <cell r="I400">
            <v>0</v>
          </cell>
          <cell r="K400">
            <v>32</v>
          </cell>
          <cell r="L400">
            <v>6586</v>
          </cell>
          <cell r="M400">
            <v>6425</v>
          </cell>
        </row>
        <row r="401">
          <cell r="D401" t="str">
            <v>Total kurzfristiges Fremdkapital</v>
          </cell>
          <cell r="E401">
            <v>1276408</v>
          </cell>
          <cell r="F401">
            <v>1321055</v>
          </cell>
          <cell r="H401">
            <v>0</v>
          </cell>
          <cell r="I401">
            <v>0</v>
          </cell>
          <cell r="K401">
            <v>33</v>
          </cell>
          <cell r="L401">
            <v>1276408</v>
          </cell>
          <cell r="M401">
            <v>1321055</v>
          </cell>
        </row>
        <row r="402">
          <cell r="D402" t="str">
            <v>Finanzverbindlichkeiten</v>
          </cell>
          <cell r="E402">
            <v>207968</v>
          </cell>
          <cell r="F402">
            <v>326751</v>
          </cell>
          <cell r="H402">
            <v>0</v>
          </cell>
          <cell r="I402">
            <v>0</v>
          </cell>
          <cell r="K402">
            <v>34</v>
          </cell>
          <cell r="L402">
            <v>207968</v>
          </cell>
          <cell r="M402">
            <v>326751</v>
          </cell>
        </row>
        <row r="403">
          <cell r="D403" t="str">
            <v>Übrige Verbindlichkeiten</v>
          </cell>
          <cell r="E403">
            <v>2191</v>
          </cell>
          <cell r="F403">
            <v>1900</v>
          </cell>
          <cell r="H403">
            <v>0</v>
          </cell>
          <cell r="I403">
            <v>0</v>
          </cell>
          <cell r="K403">
            <v>35</v>
          </cell>
          <cell r="L403">
            <v>2191</v>
          </cell>
          <cell r="M403">
            <v>1900</v>
          </cell>
        </row>
        <row r="404">
          <cell r="D404" t="str">
            <v>Latente Steuerverbindlichkeiten</v>
          </cell>
          <cell r="E404">
            <v>56309</v>
          </cell>
          <cell r="F404">
            <v>54142</v>
          </cell>
          <cell r="H404">
            <v>0</v>
          </cell>
          <cell r="I404">
            <v>0</v>
          </cell>
          <cell r="K404">
            <v>36</v>
          </cell>
          <cell r="L404">
            <v>56309</v>
          </cell>
          <cell r="M404">
            <v>54142</v>
          </cell>
        </row>
        <row r="405">
          <cell r="D405" t="str">
            <v>Vorsorgepassiven</v>
          </cell>
          <cell r="E405">
            <v>0</v>
          </cell>
          <cell r="F405">
            <v>1927</v>
          </cell>
          <cell r="H405">
            <v>0</v>
          </cell>
          <cell r="I405">
            <v>0</v>
          </cell>
          <cell r="K405">
            <v>37</v>
          </cell>
          <cell r="L405">
            <v>0</v>
          </cell>
          <cell r="M405">
            <v>1927</v>
          </cell>
        </row>
        <row r="406">
          <cell r="D406" t="str">
            <v>Rückstellungen</v>
          </cell>
          <cell r="E406">
            <v>24810</v>
          </cell>
          <cell r="F406">
            <v>22095</v>
          </cell>
          <cell r="H406">
            <v>0</v>
          </cell>
          <cell r="I406">
            <v>0</v>
          </cell>
          <cell r="K406">
            <v>38</v>
          </cell>
          <cell r="L406">
            <v>24810</v>
          </cell>
          <cell r="M406">
            <v>22095</v>
          </cell>
        </row>
        <row r="407">
          <cell r="D407" t="str">
            <v>Total langfristiges Fremdkapital</v>
          </cell>
          <cell r="E407">
            <v>291278</v>
          </cell>
          <cell r="F407">
            <v>406815</v>
          </cell>
          <cell r="H407">
            <v>0</v>
          </cell>
          <cell r="I407">
            <v>0</v>
          </cell>
          <cell r="K407">
            <v>39</v>
          </cell>
          <cell r="L407">
            <v>291278</v>
          </cell>
          <cell r="M407">
            <v>406815</v>
          </cell>
        </row>
        <row r="408">
          <cell r="E408">
            <v>0.3950531620066613</v>
          </cell>
          <cell r="F408">
            <v>0.47603282099589705</v>
          </cell>
          <cell r="K408">
            <v>40</v>
          </cell>
        </row>
        <row r="409">
          <cell r="D409" t="str">
            <v>Aktienkapital</v>
          </cell>
          <cell r="E409">
            <v>35097</v>
          </cell>
          <cell r="F409">
            <v>18841</v>
          </cell>
          <cell r="H409">
            <v>0</v>
          </cell>
          <cell r="I409">
            <v>0</v>
          </cell>
          <cell r="K409">
            <v>41</v>
          </cell>
          <cell r="L409">
            <v>35097</v>
          </cell>
          <cell r="M409">
            <v>18841</v>
          </cell>
        </row>
        <row r="410">
          <cell r="D410" t="str">
            <v>Eigene Aktien</v>
          </cell>
          <cell r="E410">
            <v>-5149</v>
          </cell>
          <cell r="F410">
            <v>-8405</v>
          </cell>
          <cell r="H410">
            <v>0</v>
          </cell>
          <cell r="I410">
            <v>0</v>
          </cell>
          <cell r="K410">
            <v>42</v>
          </cell>
          <cell r="L410">
            <v>-5149</v>
          </cell>
          <cell r="M410">
            <v>-8405</v>
          </cell>
        </row>
        <row r="411">
          <cell r="D411" t="str">
            <v>Reserven</v>
          </cell>
          <cell r="E411">
            <v>497682</v>
          </cell>
          <cell r="F411">
            <v>536123</v>
          </cell>
          <cell r="H411">
            <v>0</v>
          </cell>
          <cell r="I411">
            <v>1</v>
          </cell>
          <cell r="K411">
            <v>43</v>
          </cell>
          <cell r="L411">
            <v>497682</v>
          </cell>
          <cell r="M411">
            <v>536124</v>
          </cell>
        </row>
        <row r="412">
          <cell r="D412" t="str">
            <v>Konzernergebnis der Aktionäre</v>
          </cell>
          <cell r="E412">
            <v>75215</v>
          </cell>
          <cell r="F412">
            <v>69232</v>
          </cell>
          <cell r="H412">
            <v>0</v>
          </cell>
          <cell r="I412">
            <v>-1</v>
          </cell>
          <cell r="K412">
            <v>44</v>
          </cell>
          <cell r="L412">
            <v>75215</v>
          </cell>
          <cell r="M412">
            <v>69231</v>
          </cell>
        </row>
        <row r="413">
          <cell r="D413" t="str">
            <v>Eigenkapital der Aktionäre</v>
          </cell>
          <cell r="E413">
            <v>602845</v>
          </cell>
          <cell r="F413">
            <v>615791</v>
          </cell>
          <cell r="H413">
            <v>0</v>
          </cell>
          <cell r="I413">
            <v>0</v>
          </cell>
          <cell r="K413">
            <v>45</v>
          </cell>
          <cell r="L413">
            <v>602845</v>
          </cell>
          <cell r="M413">
            <v>615791</v>
          </cell>
        </row>
        <row r="414">
          <cell r="D414" t="str">
            <v>Nicht beherrschende Anteile</v>
          </cell>
          <cell r="E414">
            <v>25843</v>
          </cell>
          <cell r="F414">
            <v>13998</v>
          </cell>
          <cell r="H414">
            <v>0</v>
          </cell>
          <cell r="I414">
            <v>0</v>
          </cell>
          <cell r="K414">
            <v>46</v>
          </cell>
          <cell r="L414">
            <v>25843</v>
          </cell>
          <cell r="M414">
            <v>13998</v>
          </cell>
        </row>
        <row r="415">
          <cell r="D415" t="str">
            <v>Total Eigenkapital</v>
          </cell>
          <cell r="E415">
            <v>628688</v>
          </cell>
          <cell r="F415">
            <v>629789</v>
          </cell>
          <cell r="H415">
            <v>0</v>
          </cell>
          <cell r="I415">
            <v>0</v>
          </cell>
          <cell r="K415">
            <v>47</v>
          </cell>
          <cell r="L415">
            <v>628688</v>
          </cell>
          <cell r="M415">
            <v>629789</v>
          </cell>
        </row>
        <row r="416">
          <cell r="E416">
            <v>-0.51820021704770625</v>
          </cell>
          <cell r="F416">
            <v>-0.89820866391528398</v>
          </cell>
          <cell r="K416">
            <v>48</v>
          </cell>
        </row>
        <row r="417">
          <cell r="D417" t="str">
            <v>Total Passiven</v>
          </cell>
          <cell r="E417">
            <v>2196374</v>
          </cell>
          <cell r="F417">
            <v>2357659</v>
          </cell>
          <cell r="H417">
            <v>0</v>
          </cell>
          <cell r="I417">
            <v>0</v>
          </cell>
          <cell r="K417">
            <v>49</v>
          </cell>
          <cell r="L417">
            <v>2196374</v>
          </cell>
          <cell r="M417">
            <v>2357659</v>
          </cell>
        </row>
        <row r="418">
          <cell r="E418">
            <v>0</v>
          </cell>
          <cell r="F418">
            <v>-1</v>
          </cell>
          <cell r="K418">
            <v>50</v>
          </cell>
        </row>
        <row r="419">
          <cell r="E419">
            <v>0</v>
          </cell>
          <cell r="F419">
            <v>0</v>
          </cell>
          <cell r="K419">
            <v>51</v>
          </cell>
          <cell r="L419">
            <v>0</v>
          </cell>
          <cell r="M419">
            <v>0</v>
          </cell>
        </row>
        <row r="420">
          <cell r="K420">
            <v>52</v>
          </cell>
        </row>
        <row r="421">
          <cell r="D421" t="str">
            <v xml:space="preserve">Investitionen Immobiliengeschäfte </v>
          </cell>
          <cell r="E421">
            <v>51665.35</v>
          </cell>
          <cell r="F421">
            <v>54973.608990000001</v>
          </cell>
          <cell r="H421">
            <v>0</v>
          </cell>
          <cell r="I421">
            <v>0</v>
          </cell>
          <cell r="K421">
            <v>53</v>
          </cell>
          <cell r="L421">
            <v>51665</v>
          </cell>
          <cell r="M421">
            <v>54974</v>
          </cell>
        </row>
        <row r="422">
          <cell r="D422" t="str">
            <v>Investitionen in Sachanlagen</v>
          </cell>
          <cell r="E422">
            <v>56041.646766277903</v>
          </cell>
          <cell r="F422">
            <v>49151.553581263601</v>
          </cell>
          <cell r="H422">
            <v>-1978</v>
          </cell>
          <cell r="I422">
            <v>-1</v>
          </cell>
          <cell r="K422">
            <v>54</v>
          </cell>
          <cell r="L422">
            <v>54064</v>
          </cell>
          <cell r="M422">
            <v>49151</v>
          </cell>
        </row>
        <row r="423">
          <cell r="D423" t="str">
            <v>Desinvestitionen in Immobiliengeschäfte</v>
          </cell>
          <cell r="E423">
            <v>-85003.137719999999</v>
          </cell>
          <cell r="F423">
            <v>-42597.177960000001</v>
          </cell>
          <cell r="H423">
            <v>0</v>
          </cell>
          <cell r="I423">
            <v>-1</v>
          </cell>
          <cell r="K423">
            <v>55</v>
          </cell>
          <cell r="L423">
            <v>-85003</v>
          </cell>
          <cell r="M423">
            <v>-42598</v>
          </cell>
        </row>
        <row r="424">
          <cell r="K424">
            <v>56</v>
          </cell>
        </row>
        <row r="425">
          <cell r="D425" t="str">
            <v>Umlaufvermögen ohne flüssige Mittel</v>
          </cell>
          <cell r="E425">
            <v>1199770</v>
          </cell>
          <cell r="F425">
            <v>1212426</v>
          </cell>
          <cell r="H425">
            <v>0</v>
          </cell>
          <cell r="I425">
            <v>0</v>
          </cell>
          <cell r="K425">
            <v>57</v>
          </cell>
          <cell r="L425">
            <v>1199770</v>
          </cell>
          <cell r="M425">
            <v>1212426</v>
          </cell>
        </row>
        <row r="426">
          <cell r="D426" t="str">
            <v>Anlagevermögen (ohne Vorsorgeaktiven)</v>
          </cell>
          <cell r="E426">
            <v>407839</v>
          </cell>
          <cell r="F426">
            <v>408001</v>
          </cell>
          <cell r="H426">
            <v>0</v>
          </cell>
          <cell r="I426">
            <v>0</v>
          </cell>
          <cell r="K426">
            <v>58</v>
          </cell>
          <cell r="L426">
            <v>407839</v>
          </cell>
          <cell r="M426">
            <v>408001</v>
          </cell>
        </row>
        <row r="427">
          <cell r="D427" t="str">
            <v>Abzüglich Fremdkapital (ohne Finanzverbindlichkeiten und Vorsorgepassiven)</v>
          </cell>
          <cell r="E427">
            <v>-1356174</v>
          </cell>
          <cell r="F427">
            <v>-1395886</v>
          </cell>
          <cell r="H427">
            <v>0</v>
          </cell>
          <cell r="I427">
            <v>0</v>
          </cell>
          <cell r="K427">
            <v>59</v>
          </cell>
          <cell r="L427">
            <v>-1356174</v>
          </cell>
          <cell r="M427">
            <v>-1395886</v>
          </cell>
        </row>
        <row r="428">
          <cell r="D428" t="str">
            <v>Total investiertes Kapital</v>
          </cell>
          <cell r="E428">
            <v>251435</v>
          </cell>
          <cell r="F428">
            <v>224541</v>
          </cell>
          <cell r="H428">
            <v>0</v>
          </cell>
          <cell r="I428">
            <v>0</v>
          </cell>
          <cell r="K428">
            <v>60</v>
          </cell>
          <cell r="L428">
            <v>251435</v>
          </cell>
          <cell r="M428">
            <v>224541</v>
          </cell>
        </row>
        <row r="430">
          <cell r="D430" t="str">
            <v>KF_Bilanz</v>
          </cell>
          <cell r="E430">
            <v>1</v>
          </cell>
          <cell r="H430" t="str">
            <v>Bereich</v>
          </cell>
          <cell r="I430" t="str">
            <v>KFBS</v>
          </cell>
          <cell r="L430">
            <v>2013</v>
          </cell>
          <cell r="M430">
            <v>2014</v>
          </cell>
        </row>
        <row r="431">
          <cell r="D431" t="str">
            <v>Flüssige Mittel</v>
          </cell>
          <cell r="E431">
            <v>2</v>
          </cell>
          <cell r="L431">
            <v>582581</v>
          </cell>
          <cell r="M431">
            <v>731534</v>
          </cell>
        </row>
        <row r="432">
          <cell r="D432" t="str">
            <v>Immobiliengeschäfte</v>
          </cell>
          <cell r="E432">
            <v>3</v>
          </cell>
          <cell r="L432">
            <v>217473</v>
          </cell>
          <cell r="M432">
            <v>229777</v>
          </cell>
        </row>
        <row r="433">
          <cell r="D433" t="str">
            <v>Übriges Umlaufvermögen</v>
          </cell>
          <cell r="E433">
            <v>4</v>
          </cell>
          <cell r="L433">
            <v>982297</v>
          </cell>
          <cell r="M433">
            <v>982649</v>
          </cell>
        </row>
        <row r="434">
          <cell r="D434" t="str">
            <v>Anlagevermögen</v>
          </cell>
          <cell r="E434">
            <v>5</v>
          </cell>
          <cell r="L434">
            <v>414023</v>
          </cell>
          <cell r="M434">
            <v>413699</v>
          </cell>
        </row>
        <row r="435">
          <cell r="D435" t="str">
            <v>Total Aktiven</v>
          </cell>
          <cell r="E435">
            <v>6</v>
          </cell>
          <cell r="L435">
            <v>2196374</v>
          </cell>
          <cell r="M435">
            <v>2357659</v>
          </cell>
        </row>
        <row r="436">
          <cell r="D436" t="str">
            <v>Finanzverbindlichkeiten</v>
          </cell>
          <cell r="E436">
            <v>7</v>
          </cell>
          <cell r="L436">
            <v>211512</v>
          </cell>
          <cell r="M436">
            <v>330057</v>
          </cell>
        </row>
        <row r="437">
          <cell r="D437" t="str">
            <v>Übriges Fremdkapital</v>
          </cell>
          <cell r="E437">
            <v>8</v>
          </cell>
          <cell r="L437">
            <v>1356174</v>
          </cell>
          <cell r="M437">
            <v>1397813</v>
          </cell>
        </row>
        <row r="438">
          <cell r="D438" t="str">
            <v>Eigenkapital</v>
          </cell>
          <cell r="E438">
            <v>9</v>
          </cell>
          <cell r="L438">
            <v>628688</v>
          </cell>
          <cell r="M438">
            <v>629789</v>
          </cell>
        </row>
        <row r="439">
          <cell r="D439" t="str">
            <v>Total Passiven</v>
          </cell>
          <cell r="E439">
            <v>10</v>
          </cell>
          <cell r="L439">
            <v>2196374</v>
          </cell>
          <cell r="M439">
            <v>2357659</v>
          </cell>
        </row>
        <row r="440">
          <cell r="D440" t="str">
            <v>Netto-Cash-Position</v>
          </cell>
          <cell r="E440">
            <v>11</v>
          </cell>
          <cell r="L440">
            <v>371069</v>
          </cell>
          <cell r="M440">
            <v>401477</v>
          </cell>
        </row>
        <row r="441">
          <cell r="D441" t="str">
            <v xml:space="preserve">Investitionen Immobiliengeschäfte </v>
          </cell>
          <cell r="E441">
            <v>12</v>
          </cell>
          <cell r="L441">
            <v>51665</v>
          </cell>
          <cell r="M441">
            <v>54974</v>
          </cell>
        </row>
        <row r="442">
          <cell r="D442" t="str">
            <v>Investitionen in Sachanlagen</v>
          </cell>
          <cell r="E442">
            <v>13</v>
          </cell>
          <cell r="L442">
            <v>54064</v>
          </cell>
          <cell r="M442">
            <v>49151</v>
          </cell>
        </row>
        <row r="443">
          <cell r="D443" t="str">
            <v>Eigenkapitalquote</v>
          </cell>
          <cell r="E443">
            <v>14</v>
          </cell>
          <cell r="L443">
            <v>0.28623904671972988</v>
          </cell>
          <cell r="M443">
            <v>0.26712471990224201</v>
          </cell>
        </row>
        <row r="445">
          <cell r="D445" t="str">
            <v>InvKap</v>
          </cell>
          <cell r="E445">
            <v>1</v>
          </cell>
          <cell r="H445" t="str">
            <v>Bereich</v>
          </cell>
          <cell r="I445" t="str">
            <v>InvKap</v>
          </cell>
          <cell r="L445">
            <v>2013</v>
          </cell>
          <cell r="M445">
            <v>2014</v>
          </cell>
        </row>
        <row r="446">
          <cell r="D446" t="str">
            <v>Umlaufvermögen ohne flüssige Mittel</v>
          </cell>
          <cell r="E446">
            <v>2</v>
          </cell>
          <cell r="L446">
            <v>1199770</v>
          </cell>
          <cell r="M446">
            <v>1212426</v>
          </cell>
        </row>
        <row r="447">
          <cell r="D447" t="str">
            <v>Anlagevermögen (ohne Vorsorgeaktiven)</v>
          </cell>
          <cell r="E447">
            <v>3</v>
          </cell>
          <cell r="L447">
            <v>407839</v>
          </cell>
          <cell r="M447">
            <v>408001</v>
          </cell>
        </row>
        <row r="448">
          <cell r="D448" t="str">
            <v>Abzüglich Fremdkapital (ohne Finanzverbindlichkeiten und Vorsorgepassiven)</v>
          </cell>
          <cell r="E448">
            <v>4</v>
          </cell>
          <cell r="L448">
            <v>-1356174</v>
          </cell>
          <cell r="M448">
            <v>-1395886</v>
          </cell>
        </row>
        <row r="449">
          <cell r="D449" t="str">
            <v>Total investiertes Kapital</v>
          </cell>
          <cell r="E449">
            <v>5</v>
          </cell>
          <cell r="L449">
            <v>251435</v>
          </cell>
          <cell r="M449">
            <v>224541</v>
          </cell>
        </row>
      </sheetData>
      <sheetData sheetId="2">
        <row r="1">
          <cell r="B1">
            <v>1</v>
          </cell>
          <cell r="C1">
            <v>2014</v>
          </cell>
          <cell r="D1">
            <v>2013</v>
          </cell>
          <cell r="E1">
            <v>2012</v>
          </cell>
          <cell r="F1">
            <v>2011</v>
          </cell>
          <cell r="G1">
            <v>2010</v>
          </cell>
        </row>
        <row r="2">
          <cell r="A2" t="str">
            <v>Aktienkapital</v>
          </cell>
          <cell r="B2">
            <v>2</v>
          </cell>
        </row>
        <row r="3">
          <cell r="A3" t="str">
            <v>Aktienkapital (in 1000 CHF)</v>
          </cell>
          <cell r="B3">
            <v>3</v>
          </cell>
          <cell r="C3">
            <v>18141</v>
          </cell>
          <cell r="D3">
            <v>35097</v>
          </cell>
          <cell r="E3">
            <v>35097</v>
          </cell>
          <cell r="F3">
            <v>35097</v>
          </cell>
          <cell r="G3">
            <v>51722</v>
          </cell>
        </row>
        <row r="4">
          <cell r="A4" t="str">
            <v>Anzahl ausgegebener Namenaktien</v>
          </cell>
          <cell r="B4">
            <v>4</v>
          </cell>
          <cell r="C4">
            <v>18472000</v>
          </cell>
          <cell r="D4">
            <v>18472000</v>
          </cell>
          <cell r="E4">
            <v>18472000</v>
          </cell>
          <cell r="F4">
            <v>18472000</v>
          </cell>
          <cell r="G4">
            <v>18472000</v>
          </cell>
        </row>
        <row r="5">
          <cell r="A5" t="str">
            <v>Davon eigene Aktien</v>
          </cell>
          <cell r="B5">
            <v>5</v>
          </cell>
          <cell r="C5">
            <v>155301</v>
          </cell>
          <cell r="D5">
            <v>102316</v>
          </cell>
          <cell r="E5">
            <v>100046</v>
          </cell>
          <cell r="F5">
            <v>179006</v>
          </cell>
          <cell r="G5">
            <v>211017</v>
          </cell>
        </row>
        <row r="6">
          <cell r="A6" t="str">
            <v>Anzahl ausstehender Namenaktien</v>
          </cell>
          <cell r="B6">
            <v>6</v>
          </cell>
          <cell r="C6">
            <v>18316699</v>
          </cell>
          <cell r="D6">
            <v>18369684</v>
          </cell>
          <cell r="E6">
            <v>18371954</v>
          </cell>
          <cell r="F6">
            <v>18292994</v>
          </cell>
          <cell r="G6">
            <v>18260983</v>
          </cell>
        </row>
        <row r="7">
          <cell r="A7" t="str">
            <v>Nennwert pro Namenaktie (in CHF)</v>
          </cell>
          <cell r="B7">
            <v>7</v>
          </cell>
          <cell r="C7">
            <v>1.02</v>
          </cell>
          <cell r="D7">
            <v>1.9000108271979212</v>
          </cell>
          <cell r="E7">
            <v>1.9000108271979212</v>
          </cell>
          <cell r="F7">
            <v>1.9</v>
          </cell>
          <cell r="G7">
            <v>2.8</v>
          </cell>
        </row>
        <row r="8">
          <cell r="A8" t="str">
            <v>Bedingtes Kapital (in 1000 CHF)</v>
          </cell>
          <cell r="B8">
            <v>8</v>
          </cell>
          <cell r="C8">
            <v>9421</v>
          </cell>
          <cell r="D8">
            <v>17548</v>
          </cell>
          <cell r="E8">
            <v>17548</v>
          </cell>
          <cell r="F8">
            <v>17548</v>
          </cell>
          <cell r="G8">
            <v>25861</v>
          </cell>
        </row>
        <row r="9">
          <cell r="B9">
            <v>9</v>
          </cell>
        </row>
        <row r="10">
          <cell r="A10" t="str">
            <v>Kennzahlen</v>
          </cell>
          <cell r="B10">
            <v>10</v>
          </cell>
        </row>
        <row r="11">
          <cell r="A11" t="str">
            <v>Ergebnis je Aktie (in CHF)</v>
          </cell>
          <cell r="B11">
            <v>11</v>
          </cell>
          <cell r="C11">
            <v>3.77</v>
          </cell>
          <cell r="D11">
            <v>4.1100000000000003</v>
          </cell>
          <cell r="E11">
            <v>3.82</v>
          </cell>
          <cell r="F11">
            <v>3.3051942457020109</v>
          </cell>
          <cell r="G11">
            <v>2.8786124852923427</v>
          </cell>
        </row>
        <row r="12">
          <cell r="A12" t="str">
            <v>Kurs-Gewinn-Verhältnis</v>
          </cell>
          <cell r="B12">
            <v>12</v>
          </cell>
          <cell r="C12">
            <v>15.318302387267904</v>
          </cell>
          <cell r="D12">
            <v>15.827250608272504</v>
          </cell>
          <cell r="E12">
            <v>10.445026178010471</v>
          </cell>
          <cell r="F12">
            <v>7.1554039617350318</v>
          </cell>
          <cell r="G12">
            <v>11.099097278026035</v>
          </cell>
        </row>
        <row r="13">
          <cell r="A13" t="str">
            <v>Eigenkapital pro Aktie (in CHF)</v>
          </cell>
          <cell r="B13">
            <v>13</v>
          </cell>
          <cell r="C13">
            <v>34.094250757903858</v>
          </cell>
          <cell r="D13">
            <v>34.034647033347767</v>
          </cell>
          <cell r="E13">
            <v>28.947140982038189</v>
          </cell>
          <cell r="F13">
            <v>29.130004634561189</v>
          </cell>
          <cell r="G13">
            <v>26.778076514281842</v>
          </cell>
        </row>
        <row r="14">
          <cell r="A14" t="str">
            <v>Bruttodividende 2 (in CHF)</v>
          </cell>
          <cell r="B14">
            <v>14</v>
          </cell>
          <cell r="C14">
            <v>1.8</v>
          </cell>
          <cell r="D14">
            <v>1.6</v>
          </cell>
          <cell r="E14">
            <v>1.4</v>
          </cell>
          <cell r="F14">
            <v>1.1000000000000001</v>
          </cell>
          <cell r="G14">
            <v>0.9</v>
          </cell>
        </row>
        <row r="15">
          <cell r="A15" t="str">
            <v>Dividendenrendite</v>
          </cell>
          <cell r="B15">
            <v>15</v>
          </cell>
          <cell r="C15">
            <v>3.1168831168831169E-2</v>
          </cell>
          <cell r="D15">
            <v>2.4596464258262878E-2</v>
          </cell>
          <cell r="E15">
            <v>3.5087719298245612E-2</v>
          </cell>
          <cell r="F15">
            <v>4.651162790697675E-2</v>
          </cell>
          <cell r="G15">
            <v>2.8169014084507043E-2</v>
          </cell>
        </row>
        <row r="16">
          <cell r="A16" t="str">
            <v>Dividendenrendite mit Berücksichtigung Steuereffek</v>
          </cell>
          <cell r="B16">
            <v>16</v>
          </cell>
          <cell r="C16">
            <v>4.6520643535568902E-2</v>
          </cell>
          <cell r="D16">
            <v>3.6711140683974443E-2</v>
          </cell>
          <cell r="E16">
            <v>5.2369730295888976E-2</v>
          </cell>
          <cell r="F16">
            <v>6.9420340159666805E-2</v>
          </cell>
          <cell r="G16">
            <v>4.2043304603741852E-2</v>
          </cell>
        </row>
        <row r="17">
          <cell r="A17" t="str">
            <v>Ausschüttungsquote</v>
          </cell>
          <cell r="B17">
            <v>17</v>
          </cell>
          <cell r="C17">
            <v>0.47623258655804479</v>
          </cell>
          <cell r="D17">
            <v>0.39076639500099714</v>
          </cell>
          <cell r="E17">
            <v>0.36765967580548331</v>
          </cell>
          <cell r="F17">
            <v>0.33390238616752954</v>
          </cell>
          <cell r="G17">
            <v>0.31930998057120652</v>
          </cell>
        </row>
        <row r="18">
          <cell r="B18">
            <v>18</v>
          </cell>
        </row>
        <row r="19">
          <cell r="A19" t="str">
            <v>Entwicklung Aktienkurs</v>
          </cell>
          <cell r="B19">
            <v>19</v>
          </cell>
        </row>
        <row r="20">
          <cell r="A20" t="str">
            <v>Höchst (in CHF pro Aktie)</v>
          </cell>
          <cell r="B20">
            <v>20</v>
          </cell>
          <cell r="C20">
            <v>70.5</v>
          </cell>
          <cell r="D20">
            <v>65.900000000000006</v>
          </cell>
          <cell r="E20">
            <v>40.35</v>
          </cell>
          <cell r="F20">
            <v>32.5</v>
          </cell>
          <cell r="G20">
            <v>32</v>
          </cell>
        </row>
        <row r="21">
          <cell r="A21" t="str">
            <v>Tiefst (in CHF pro Aktie)</v>
          </cell>
          <cell r="B21">
            <v>21</v>
          </cell>
          <cell r="C21">
            <v>49.1</v>
          </cell>
          <cell r="D21">
            <v>39.549999999999997</v>
          </cell>
          <cell r="E21">
            <v>23.25</v>
          </cell>
          <cell r="F21">
            <v>20</v>
          </cell>
          <cell r="G21">
            <v>26.5</v>
          </cell>
        </row>
        <row r="22">
          <cell r="A22" t="str">
            <v>Kurs per 31.12. (in CHF pro Aktie)</v>
          </cell>
          <cell r="B22">
            <v>22</v>
          </cell>
          <cell r="C22">
            <v>57.75</v>
          </cell>
          <cell r="D22">
            <v>65.05</v>
          </cell>
          <cell r="E22">
            <v>39.9</v>
          </cell>
          <cell r="F22">
            <v>23.65</v>
          </cell>
          <cell r="G22">
            <v>31.95</v>
          </cell>
        </row>
        <row r="23">
          <cell r="A23" t="str">
            <v>Jahresperformance in %</v>
          </cell>
          <cell r="B23">
            <v>23</v>
          </cell>
          <cell r="C23">
            <v>-0.11222136817832429</v>
          </cell>
          <cell r="D23">
            <v>0.63032581453634084</v>
          </cell>
          <cell r="E23">
            <v>0.68710359408033828</v>
          </cell>
          <cell r="F23">
            <v>-0.25978090766823159</v>
          </cell>
          <cell r="G23">
            <v>0.10172413793103452</v>
          </cell>
        </row>
        <row r="24">
          <cell r="A24" t="str">
            <v>Durchschnittlich gehandelte Aktien pro Tag</v>
          </cell>
          <cell r="B24">
            <v>24</v>
          </cell>
          <cell r="C24">
            <v>42419</v>
          </cell>
          <cell r="D24">
            <v>43207</v>
          </cell>
          <cell r="E24">
            <v>32024</v>
          </cell>
          <cell r="F24">
            <v>16990</v>
          </cell>
          <cell r="G24">
            <v>12942</v>
          </cell>
        </row>
        <row r="25">
          <cell r="A25" t="str">
            <v xml:space="preserve">Börsenkapitalisierung per 31.12. (in 1000 CHF) </v>
          </cell>
          <cell r="B25">
            <v>25</v>
          </cell>
          <cell r="C25">
            <v>1066758</v>
          </cell>
          <cell r="D25">
            <v>1201603.6000000001</v>
          </cell>
          <cell r="E25">
            <v>737032.8</v>
          </cell>
          <cell r="F25">
            <v>436862.8</v>
          </cell>
          <cell r="G25">
            <v>590180.4</v>
          </cell>
        </row>
        <row r="26">
          <cell r="B26">
            <v>26</v>
          </cell>
        </row>
        <row r="27">
          <cell r="B27">
            <v>27</v>
          </cell>
        </row>
        <row r="28">
          <cell r="A28" t="str">
            <v>Auftragsbestand</v>
          </cell>
          <cell r="B28">
            <v>28</v>
          </cell>
          <cell r="C28">
            <v>3001753</v>
          </cell>
          <cell r="D28">
            <v>3190380</v>
          </cell>
          <cell r="E28">
            <v>3101010</v>
          </cell>
          <cell r="F28">
            <v>3153915</v>
          </cell>
          <cell r="G28">
            <v>3070314</v>
          </cell>
        </row>
        <row r="29">
          <cell r="B29">
            <v>29</v>
          </cell>
        </row>
        <row r="30">
          <cell r="A30" t="str">
            <v>Erfolgsrechnung</v>
          </cell>
          <cell r="B30">
            <v>30</v>
          </cell>
        </row>
        <row r="31">
          <cell r="A31" t="str">
            <v>Produktionsleistung</v>
          </cell>
          <cell r="B31">
            <v>31</v>
          </cell>
          <cell r="C31">
            <v>3087216</v>
          </cell>
          <cell r="D31">
            <v>3288021</v>
          </cell>
          <cell r="E31">
            <v>2998694</v>
          </cell>
          <cell r="F31">
            <v>2776665.6009999998</v>
          </cell>
          <cell r="G31">
            <v>2716205</v>
          </cell>
        </row>
        <row r="32">
          <cell r="A32" t="str">
            <v>Konzernumsatz</v>
          </cell>
          <cell r="B32">
            <v>32</v>
          </cell>
          <cell r="C32">
            <v>2919760</v>
          </cell>
          <cell r="D32">
            <v>3057414</v>
          </cell>
          <cell r="E32">
            <v>2800443</v>
          </cell>
          <cell r="F32">
            <v>2522646</v>
          </cell>
          <cell r="G32">
            <v>2388418</v>
          </cell>
        </row>
        <row r="33">
          <cell r="A33" t="str">
            <v>EBIT der Geschäftsbereiche</v>
          </cell>
          <cell r="B33">
            <v>33</v>
          </cell>
          <cell r="C33">
            <v>103407</v>
          </cell>
          <cell r="D33">
            <v>113952</v>
          </cell>
          <cell r="E33">
            <v>108829</v>
          </cell>
          <cell r="F33">
            <v>93529</v>
          </cell>
          <cell r="G33">
            <v>76997</v>
          </cell>
        </row>
        <row r="34">
          <cell r="A34" t="str">
            <v>Diverses/Holding</v>
          </cell>
          <cell r="B34">
            <v>34</v>
          </cell>
          <cell r="C34">
            <v>5057</v>
          </cell>
          <cell r="D34">
            <v>1663</v>
          </cell>
          <cell r="E34">
            <v>1458</v>
          </cell>
          <cell r="F34">
            <v>146.6</v>
          </cell>
          <cell r="G34">
            <v>661</v>
          </cell>
        </row>
        <row r="35">
          <cell r="A35" t="str">
            <v>Operatives Ergebnis</v>
          </cell>
          <cell r="B35">
            <v>35</v>
          </cell>
          <cell r="C35">
            <v>108464</v>
          </cell>
          <cell r="D35">
            <v>115615</v>
          </cell>
          <cell r="E35">
            <v>110287</v>
          </cell>
          <cell r="F35">
            <v>93675.6</v>
          </cell>
          <cell r="G35">
            <v>77658</v>
          </cell>
        </row>
        <row r="36">
          <cell r="B36">
            <v>36</v>
          </cell>
        </row>
        <row r="37">
          <cell r="A37" t="str">
            <v>Abschreibungen</v>
          </cell>
          <cell r="B37">
            <v>37</v>
          </cell>
          <cell r="C37">
            <v>42788</v>
          </cell>
          <cell r="D37">
            <v>42786</v>
          </cell>
          <cell r="E37">
            <v>43444</v>
          </cell>
          <cell r="F37">
            <v>46813.399999999994</v>
          </cell>
          <cell r="G37">
            <v>34894</v>
          </cell>
        </row>
        <row r="38">
          <cell r="A38" t="str">
            <v>EBITDA</v>
          </cell>
          <cell r="B38">
            <v>38</v>
          </cell>
          <cell r="C38">
            <v>151252</v>
          </cell>
          <cell r="D38">
            <v>158401</v>
          </cell>
          <cell r="E38">
            <v>153731</v>
          </cell>
          <cell r="F38">
            <v>140489</v>
          </cell>
          <cell r="G38">
            <v>112552</v>
          </cell>
        </row>
        <row r="39">
          <cell r="B39">
            <v>39</v>
          </cell>
        </row>
        <row r="40">
          <cell r="A40" t="str">
            <v>Konzernergebnis</v>
          </cell>
          <cell r="B40">
            <v>40</v>
          </cell>
          <cell r="C40">
            <v>73006</v>
          </cell>
          <cell r="D40">
            <v>82634</v>
          </cell>
          <cell r="E40">
            <v>76870</v>
          </cell>
          <cell r="F40">
            <v>61351</v>
          </cell>
          <cell r="G40">
            <v>52458</v>
          </cell>
        </row>
        <row r="41">
          <cell r="B41">
            <v>41</v>
          </cell>
        </row>
        <row r="42">
          <cell r="A42" t="str">
            <v>Geldflussrechnung</v>
          </cell>
          <cell r="B42">
            <v>42</v>
          </cell>
        </row>
        <row r="43">
          <cell r="A43" t="str">
            <v>Geldfluss aus betrieblicher Tätigkeit</v>
          </cell>
          <cell r="B43">
            <v>43</v>
          </cell>
          <cell r="C43">
            <v>116901</v>
          </cell>
          <cell r="D43">
            <v>123277</v>
          </cell>
          <cell r="E43">
            <v>178146</v>
          </cell>
          <cell r="F43">
            <v>102449</v>
          </cell>
          <cell r="G43">
            <v>138516</v>
          </cell>
        </row>
        <row r="44">
          <cell r="A44" t="str">
            <v>Geldfluss aus Investitionstätigkeit</v>
          </cell>
          <cell r="B44">
            <v>44</v>
          </cell>
          <cell r="C44">
            <v>-49733</v>
          </cell>
          <cell r="D44">
            <v>-44352</v>
          </cell>
          <cell r="E44">
            <v>-44533</v>
          </cell>
          <cell r="F44">
            <v>-35138</v>
          </cell>
          <cell r="G44">
            <v>-98596</v>
          </cell>
        </row>
        <row r="45">
          <cell r="A45" t="str">
            <v>Geldfluss aus Finanzierungstätigkeit</v>
          </cell>
          <cell r="B45">
            <v>45</v>
          </cell>
          <cell r="C45">
            <v>85778</v>
          </cell>
          <cell r="D45">
            <v>-29757</v>
          </cell>
          <cell r="E45">
            <v>-19168</v>
          </cell>
          <cell r="F45">
            <v>-14270</v>
          </cell>
          <cell r="G45">
            <v>181872</v>
          </cell>
        </row>
        <row r="46">
          <cell r="B46">
            <v>46</v>
          </cell>
        </row>
        <row r="47">
          <cell r="A47" t="str">
            <v>Free Cashflow</v>
          </cell>
          <cell r="B47">
            <v>47</v>
          </cell>
          <cell r="C47">
            <v>67168</v>
          </cell>
          <cell r="D47">
            <v>78925</v>
          </cell>
          <cell r="E47">
            <v>133613</v>
          </cell>
          <cell r="F47">
            <v>67311</v>
          </cell>
          <cell r="G47">
            <v>39920</v>
          </cell>
        </row>
        <row r="48">
          <cell r="B48">
            <v>48</v>
          </cell>
        </row>
        <row r="49">
          <cell r="A49" t="str">
            <v>Investitionstätigkeit</v>
          </cell>
          <cell r="B49">
            <v>49</v>
          </cell>
        </row>
        <row r="50">
          <cell r="A50" t="str">
            <v>Investitionen in Immobiliengeschäfte</v>
          </cell>
          <cell r="B50">
            <v>50</v>
          </cell>
          <cell r="C50">
            <v>54974</v>
          </cell>
          <cell r="D50">
            <v>51665</v>
          </cell>
          <cell r="E50">
            <v>89384</v>
          </cell>
          <cell r="F50">
            <v>76459</v>
          </cell>
          <cell r="G50">
            <v>50848</v>
          </cell>
        </row>
        <row r="51">
          <cell r="A51" t="str">
            <v>Devestitionen in Immobiliengeschäfte</v>
          </cell>
          <cell r="B51">
            <v>51</v>
          </cell>
          <cell r="C51">
            <v>-42598</v>
          </cell>
          <cell r="D51">
            <v>-85003</v>
          </cell>
          <cell r="E51">
            <v>-83899</v>
          </cell>
          <cell r="F51">
            <v>-29946</v>
          </cell>
          <cell r="G51">
            <v>-108681</v>
          </cell>
        </row>
        <row r="52">
          <cell r="A52" t="str">
            <v>Investitionen in Sachanlagen</v>
          </cell>
          <cell r="B52">
            <v>52</v>
          </cell>
          <cell r="C52">
            <v>49151</v>
          </cell>
          <cell r="D52">
            <v>54064</v>
          </cell>
          <cell r="E52">
            <v>40353</v>
          </cell>
          <cell r="F52">
            <v>38720</v>
          </cell>
          <cell r="G52">
            <v>39496</v>
          </cell>
        </row>
        <row r="53">
          <cell r="B53">
            <v>53</v>
          </cell>
        </row>
        <row r="54">
          <cell r="A54" t="str">
            <v>Bilanz</v>
          </cell>
          <cell r="B54">
            <v>54</v>
          </cell>
        </row>
        <row r="55">
          <cell r="A55" t="str">
            <v>Flüssige Mittel</v>
          </cell>
          <cell r="B55">
            <v>55</v>
          </cell>
          <cell r="C55">
            <v>731534</v>
          </cell>
          <cell r="D55">
            <v>582581</v>
          </cell>
          <cell r="E55">
            <v>537358</v>
          </cell>
          <cell r="F55">
            <v>402532</v>
          </cell>
          <cell r="G55">
            <v>349274</v>
          </cell>
        </row>
        <row r="56">
          <cell r="A56" t="str">
            <v>Immobiliengeschäfte</v>
          </cell>
          <cell r="B56">
            <v>56</v>
          </cell>
          <cell r="C56">
            <v>229777</v>
          </cell>
          <cell r="D56">
            <v>217473</v>
          </cell>
          <cell r="E56">
            <v>251690</v>
          </cell>
          <cell r="F56">
            <v>247047</v>
          </cell>
          <cell r="G56">
            <v>217983</v>
          </cell>
        </row>
        <row r="57">
          <cell r="A57" t="str">
            <v>Übriges Umlaufvermögen</v>
          </cell>
          <cell r="B57">
            <v>57</v>
          </cell>
          <cell r="C57">
            <v>982649</v>
          </cell>
          <cell r="D57">
            <v>982297</v>
          </cell>
          <cell r="E57">
            <v>869809</v>
          </cell>
          <cell r="F57">
            <v>820059</v>
          </cell>
          <cell r="G57">
            <v>734230</v>
          </cell>
        </row>
        <row r="58">
          <cell r="A58" t="str">
            <v>Anlagevermögen</v>
          </cell>
          <cell r="B58">
            <v>58</v>
          </cell>
          <cell r="C58">
            <v>413699</v>
          </cell>
          <cell r="D58">
            <v>414023</v>
          </cell>
          <cell r="E58">
            <v>415272</v>
          </cell>
          <cell r="F58">
            <v>418065</v>
          </cell>
          <cell r="G58">
            <v>375516</v>
          </cell>
        </row>
        <row r="59">
          <cell r="A59" t="str">
            <v>Total Aktiven</v>
          </cell>
          <cell r="B59">
            <v>59</v>
          </cell>
          <cell r="C59">
            <v>2357659</v>
          </cell>
          <cell r="D59">
            <v>2196374</v>
          </cell>
          <cell r="E59">
            <v>2074129</v>
          </cell>
          <cell r="F59">
            <v>1887703</v>
          </cell>
          <cell r="G59">
            <v>1677003</v>
          </cell>
        </row>
        <row r="60">
          <cell r="B60">
            <v>60</v>
          </cell>
        </row>
        <row r="61">
          <cell r="A61" t="str">
            <v>Verzinsbare Schulden</v>
          </cell>
          <cell r="B61">
            <v>61</v>
          </cell>
          <cell r="C61">
            <v>330057</v>
          </cell>
          <cell r="D61">
            <v>211512</v>
          </cell>
          <cell r="E61">
            <v>215964</v>
          </cell>
          <cell r="F61">
            <v>209073</v>
          </cell>
          <cell r="G61">
            <v>199760</v>
          </cell>
        </row>
        <row r="62">
          <cell r="A62" t="str">
            <v>Übriges Fremdkapital</v>
          </cell>
          <cell r="B62">
            <v>62</v>
          </cell>
          <cell r="C62">
            <v>1397813</v>
          </cell>
          <cell r="D62">
            <v>1356174</v>
          </cell>
          <cell r="E62">
            <v>1308567</v>
          </cell>
          <cell r="F62">
            <v>1135102</v>
          </cell>
          <cell r="G62">
            <v>981759</v>
          </cell>
        </row>
        <row r="63">
          <cell r="A63" t="str">
            <v>Eigenkapital</v>
          </cell>
          <cell r="B63">
            <v>63</v>
          </cell>
          <cell r="C63">
            <v>629789</v>
          </cell>
          <cell r="D63">
            <v>628688</v>
          </cell>
          <cell r="E63">
            <v>549598</v>
          </cell>
          <cell r="F63">
            <v>543528</v>
          </cell>
          <cell r="G63">
            <v>495484</v>
          </cell>
        </row>
        <row r="64">
          <cell r="A64" t="str">
            <v>Total Passiven</v>
          </cell>
          <cell r="B64">
            <v>64</v>
          </cell>
          <cell r="C64">
            <v>2357659</v>
          </cell>
          <cell r="D64">
            <v>2196374</v>
          </cell>
          <cell r="E64">
            <v>2074129</v>
          </cell>
          <cell r="F64">
            <v>1887703</v>
          </cell>
          <cell r="G64">
            <v>1677003</v>
          </cell>
        </row>
        <row r="65">
          <cell r="B65">
            <v>65</v>
          </cell>
          <cell r="C65">
            <v>0</v>
          </cell>
          <cell r="D65">
            <v>0</v>
          </cell>
          <cell r="E65">
            <v>0</v>
          </cell>
          <cell r="F65">
            <v>0</v>
          </cell>
          <cell r="G65">
            <v>0</v>
          </cell>
        </row>
        <row r="66">
          <cell r="A66" t="str">
            <v>Netto-Cash-Position</v>
          </cell>
          <cell r="B66">
            <v>66</v>
          </cell>
          <cell r="C66">
            <v>401477</v>
          </cell>
          <cell r="D66">
            <v>371069</v>
          </cell>
          <cell r="E66">
            <v>321394</v>
          </cell>
          <cell r="F66">
            <v>193459</v>
          </cell>
          <cell r="G66">
            <v>149514</v>
          </cell>
        </row>
        <row r="67">
          <cell r="B67">
            <v>67</v>
          </cell>
        </row>
        <row r="68">
          <cell r="A68" t="str">
            <v>Kapitalstruktur</v>
          </cell>
          <cell r="B68">
            <v>68</v>
          </cell>
        </row>
        <row r="69">
          <cell r="A69" t="str">
            <v>Eigenkapitalquote in %</v>
          </cell>
          <cell r="B69">
            <v>69</v>
          </cell>
          <cell r="C69">
            <v>26.712471990224202</v>
          </cell>
          <cell r="D69">
            <v>28.623904671972987</v>
          </cell>
          <cell r="E69">
            <v>26.497773282182546</v>
          </cell>
          <cell r="F69">
            <v>28.793088743303368</v>
          </cell>
          <cell r="G69">
            <v>29.545802839947218</v>
          </cell>
        </row>
        <row r="70">
          <cell r="A70" t="str">
            <v>Langfristiges Fremdkapital in %</v>
          </cell>
          <cell r="B70">
            <v>70</v>
          </cell>
          <cell r="C70">
            <v>17.255039850970817</v>
          </cell>
          <cell r="D70">
            <v>13.261766893980715</v>
          </cell>
          <cell r="E70">
            <v>16.139657793375235</v>
          </cell>
          <cell r="F70">
            <v>15.710946054543538</v>
          </cell>
          <cell r="G70">
            <v>16.477788054046417</v>
          </cell>
        </row>
        <row r="71">
          <cell r="A71" t="str">
            <v>Kurzfristiges Fremdkapital in %</v>
          </cell>
          <cell r="B71">
            <v>71</v>
          </cell>
          <cell r="C71">
            <v>56.032488158804981</v>
          </cell>
          <cell r="D71">
            <v>58.114328434046293</v>
          </cell>
          <cell r="E71">
            <v>57.362639799780823</v>
          </cell>
          <cell r="F71">
            <v>55.495965202153094</v>
          </cell>
          <cell r="G71">
            <v>53.976409106006372</v>
          </cell>
        </row>
        <row r="72">
          <cell r="B72">
            <v>72</v>
          </cell>
        </row>
        <row r="73">
          <cell r="A73" t="str">
            <v>Kennzahlen</v>
          </cell>
          <cell r="B73">
            <v>73</v>
          </cell>
        </row>
        <row r="74">
          <cell r="A74" t="str">
            <v>EBITDA-Marge in % 2)</v>
          </cell>
          <cell r="B74">
            <v>74</v>
          </cell>
          <cell r="C74">
            <v>5.1802887908595228</v>
          </cell>
          <cell r="D74">
            <v>5.1808816208730644</v>
          </cell>
          <cell r="E74">
            <v>5.4895243359711303</v>
          </cell>
          <cell r="F74">
            <v>5.5691127490737902</v>
          </cell>
          <cell r="G74">
            <v>4.7124079620903876</v>
          </cell>
        </row>
        <row r="75">
          <cell r="A75" t="str">
            <v>Marge des Operativen Ergebnis in % 2)</v>
          </cell>
          <cell r="B75">
            <v>75</v>
          </cell>
          <cell r="C75">
            <v>3.7148258760994057</v>
          </cell>
          <cell r="D75">
            <v>3.7814636813987246</v>
          </cell>
          <cell r="E75">
            <v>3.9381983493325876</v>
          </cell>
          <cell r="F75">
            <v>3.7133866582945054</v>
          </cell>
          <cell r="G75">
            <v>3.2514409119341758</v>
          </cell>
        </row>
        <row r="76">
          <cell r="A76" t="str">
            <v>Return on Invested Capital (ROIC) in %</v>
          </cell>
          <cell r="B76">
            <v>76</v>
          </cell>
          <cell r="C76">
            <v>48.304763940661175</v>
          </cell>
          <cell r="D76">
            <v>45.98206295861754</v>
          </cell>
          <cell r="E76">
            <v>41.3</v>
          </cell>
          <cell r="F76">
            <v>27.3</v>
          </cell>
          <cell r="G76">
            <v>22.4</v>
          </cell>
        </row>
        <row r="77">
          <cell r="B77">
            <v>77</v>
          </cell>
        </row>
        <row r="78">
          <cell r="A78" t="str">
            <v>Personalbestand (Vollzeitstellen)3</v>
          </cell>
          <cell r="B78">
            <v>78</v>
          </cell>
          <cell r="C78">
            <v>5777</v>
          </cell>
          <cell r="D78">
            <v>5781</v>
          </cell>
          <cell r="E78">
            <v>5886</v>
          </cell>
          <cell r="F78">
            <v>5648</v>
          </cell>
          <cell r="G78">
            <v>5424</v>
          </cell>
        </row>
      </sheetData>
      <sheetData sheetId="3">
        <row r="1">
          <cell r="A1">
            <v>2013</v>
          </cell>
          <cell r="B1">
            <v>1</v>
          </cell>
          <cell r="C1" t="str">
            <v>Konzern</v>
          </cell>
          <cell r="D1" t="str">
            <v>MOD</v>
          </cell>
          <cell r="E1" t="str">
            <v>DEV</v>
          </cell>
          <cell r="F1" t="str">
            <v>IBU</v>
          </cell>
          <cell r="G1" t="str">
            <v>ITC</v>
          </cell>
          <cell r="H1" t="str">
            <v>CH</v>
          </cell>
          <cell r="I1" t="str">
            <v>Nor</v>
          </cell>
          <cell r="J1" t="str">
            <v>BU</v>
          </cell>
          <cell r="K1" t="str">
            <v>DIV</v>
          </cell>
        </row>
        <row r="2">
          <cell r="B2">
            <v>2</v>
          </cell>
        </row>
        <row r="3">
          <cell r="A3" t="str">
            <v>IFRS-Umsatz</v>
          </cell>
          <cell r="B3">
            <v>3</v>
          </cell>
          <cell r="C3">
            <v>3528393</v>
          </cell>
          <cell r="D3">
            <v>133181</v>
          </cell>
          <cell r="E3">
            <v>190867</v>
          </cell>
          <cell r="F3">
            <v>1655267</v>
          </cell>
          <cell r="G3">
            <v>292052</v>
          </cell>
          <cell r="H3">
            <v>872182</v>
          </cell>
          <cell r="I3">
            <v>320882</v>
          </cell>
          <cell r="J3">
            <v>3464431</v>
          </cell>
          <cell r="K3">
            <v>63962</v>
          </cell>
        </row>
        <row r="4">
          <cell r="A4" t="str">
            <v>Konzerninterne Umsätzge</v>
          </cell>
          <cell r="B4">
            <v>4</v>
          </cell>
          <cell r="C4">
            <v>-470979</v>
          </cell>
          <cell r="D4">
            <v>-29999</v>
          </cell>
          <cell r="E4">
            <v>-46863</v>
          </cell>
          <cell r="F4">
            <v>-161542</v>
          </cell>
          <cell r="G4">
            <v>-45007</v>
          </cell>
          <cell r="H4">
            <v>-95556</v>
          </cell>
          <cell r="I4">
            <v>-17943</v>
          </cell>
          <cell r="J4">
            <v>-396910</v>
          </cell>
          <cell r="K4">
            <v>-74069</v>
          </cell>
        </row>
        <row r="5">
          <cell r="A5" t="str">
            <v>Konzernumsatz</v>
          </cell>
          <cell r="B5">
            <v>5</v>
          </cell>
          <cell r="C5">
            <v>3057414</v>
          </cell>
          <cell r="D5">
            <v>103182</v>
          </cell>
          <cell r="E5">
            <v>144004</v>
          </cell>
          <cell r="F5">
            <v>1493725</v>
          </cell>
          <cell r="G5">
            <v>247045</v>
          </cell>
          <cell r="H5">
            <v>776626</v>
          </cell>
          <cell r="I5">
            <v>302939</v>
          </cell>
          <cell r="J5">
            <v>3067521</v>
          </cell>
          <cell r="K5">
            <v>-10107</v>
          </cell>
        </row>
        <row r="6">
          <cell r="A6" t="str">
            <v xml:space="preserve">EBIT der Geschäftsbereiche </v>
          </cell>
          <cell r="B6">
            <v>6</v>
          </cell>
          <cell r="C6">
            <v>113952</v>
          </cell>
          <cell r="D6">
            <v>3660</v>
          </cell>
          <cell r="E6">
            <v>36543</v>
          </cell>
          <cell r="F6">
            <v>18313</v>
          </cell>
          <cell r="G6">
            <v>20394</v>
          </cell>
          <cell r="H6">
            <v>24757</v>
          </cell>
          <cell r="I6">
            <v>10285</v>
          </cell>
          <cell r="J6">
            <v>113952</v>
          </cell>
        </row>
        <row r="7">
          <cell r="A7" t="str">
            <v>Diverses/Holding</v>
          </cell>
          <cell r="B7">
            <v>7</v>
          </cell>
          <cell r="C7">
            <v>1663</v>
          </cell>
          <cell r="J7">
            <v>0</v>
          </cell>
          <cell r="K7">
            <v>1663</v>
          </cell>
        </row>
        <row r="8">
          <cell r="A8" t="str">
            <v>Operatives Ergebnis</v>
          </cell>
          <cell r="B8">
            <v>8</v>
          </cell>
          <cell r="C8">
            <v>115615</v>
          </cell>
          <cell r="D8">
            <v>3660</v>
          </cell>
          <cell r="E8">
            <v>36543</v>
          </cell>
          <cell r="F8">
            <v>18313</v>
          </cell>
          <cell r="G8">
            <v>20394</v>
          </cell>
          <cell r="H8">
            <v>24757</v>
          </cell>
          <cell r="I8">
            <v>10285</v>
          </cell>
          <cell r="J8">
            <v>113952</v>
          </cell>
          <cell r="K8">
            <v>1663</v>
          </cell>
        </row>
        <row r="9">
          <cell r="A9" t="str">
            <v>Konzernergebnis</v>
          </cell>
          <cell r="B9">
            <v>9</v>
          </cell>
          <cell r="C9">
            <v>82634</v>
          </cell>
        </row>
        <row r="10">
          <cell r="A10" t="str">
            <v>EBITDA</v>
          </cell>
          <cell r="B10">
            <v>10</v>
          </cell>
          <cell r="C10">
            <v>158401</v>
          </cell>
        </row>
        <row r="11">
          <cell r="A11" t="str">
            <v>Free Cashflow</v>
          </cell>
          <cell r="B11">
            <v>11</v>
          </cell>
          <cell r="C11">
            <v>78925</v>
          </cell>
        </row>
        <row r="12">
          <cell r="A12" t="str">
            <v>Netto-Cash-Position</v>
          </cell>
          <cell r="B12">
            <v>12</v>
          </cell>
          <cell r="C12">
            <v>371069</v>
          </cell>
        </row>
        <row r="13">
          <cell r="A13" t="str">
            <v>Eigenkapital</v>
          </cell>
          <cell r="B13">
            <v>13</v>
          </cell>
          <cell r="C13">
            <v>628688</v>
          </cell>
        </row>
        <row r="14">
          <cell r="A14" t="str">
            <v>Produktionsleistung</v>
          </cell>
          <cell r="B14">
            <v>14</v>
          </cell>
          <cell r="C14">
            <v>3288021</v>
          </cell>
          <cell r="D14">
            <v>133181</v>
          </cell>
          <cell r="E14">
            <v>190867</v>
          </cell>
          <cell r="F14">
            <v>1680043</v>
          </cell>
          <cell r="G14">
            <v>438208</v>
          </cell>
          <cell r="H14">
            <v>929230</v>
          </cell>
          <cell r="I14">
            <v>320882</v>
          </cell>
          <cell r="J14">
            <v>3692411</v>
          </cell>
          <cell r="K14">
            <v>-404390</v>
          </cell>
        </row>
        <row r="15">
          <cell r="A15" t="str">
            <v>Auftragsbestand</v>
          </cell>
          <cell r="B15">
            <v>15</v>
          </cell>
          <cell r="C15">
            <v>3190380</v>
          </cell>
          <cell r="D15">
            <v>172522</v>
          </cell>
          <cell r="E15">
            <v>0</v>
          </cell>
          <cell r="F15">
            <v>1816036</v>
          </cell>
          <cell r="G15">
            <v>414834</v>
          </cell>
          <cell r="H15">
            <v>330726</v>
          </cell>
          <cell r="I15">
            <v>456019</v>
          </cell>
          <cell r="J15">
            <v>3190137</v>
          </cell>
          <cell r="K15">
            <v>243</v>
          </cell>
        </row>
        <row r="16">
          <cell r="A16" t="str">
            <v>Personalbestand (Vollzeitstellen)</v>
          </cell>
          <cell r="B16">
            <v>16</v>
          </cell>
          <cell r="C16">
            <v>6435</v>
          </cell>
          <cell r="D16">
            <v>397</v>
          </cell>
          <cell r="E16">
            <v>47</v>
          </cell>
          <cell r="F16">
            <v>1180</v>
          </cell>
          <cell r="G16">
            <v>845</v>
          </cell>
          <cell r="H16">
            <v>2596</v>
          </cell>
          <cell r="I16">
            <v>478</v>
          </cell>
          <cell r="J16">
            <v>5543</v>
          </cell>
          <cell r="K16">
            <v>892</v>
          </cell>
        </row>
        <row r="18">
          <cell r="A18">
            <v>2014</v>
          </cell>
          <cell r="B18">
            <v>1</v>
          </cell>
          <cell r="C18" t="str">
            <v>Konzern</v>
          </cell>
          <cell r="D18" t="str">
            <v>MOD</v>
          </cell>
          <cell r="E18" t="str">
            <v>DEV</v>
          </cell>
          <cell r="F18" t="str">
            <v>IBU</v>
          </cell>
          <cell r="G18" t="str">
            <v>ITC</v>
          </cell>
          <cell r="H18" t="str">
            <v>CH</v>
          </cell>
          <cell r="I18" t="str">
            <v>Nor</v>
          </cell>
          <cell r="J18" t="str">
            <v>BU</v>
          </cell>
          <cell r="K18" t="str">
            <v>DIV</v>
          </cell>
        </row>
        <row r="19">
          <cell r="B19">
            <v>2</v>
          </cell>
        </row>
        <row r="20">
          <cell r="A20" t="str">
            <v>IFRS-Umsatz</v>
          </cell>
          <cell r="B20">
            <v>3</v>
          </cell>
          <cell r="C20">
            <v>3343701</v>
          </cell>
          <cell r="D20">
            <v>219917</v>
          </cell>
          <cell r="E20">
            <v>141163</v>
          </cell>
          <cell r="F20">
            <v>1529295</v>
          </cell>
          <cell r="G20">
            <v>266237</v>
          </cell>
          <cell r="H20">
            <v>846132</v>
          </cell>
          <cell r="I20">
            <v>317361</v>
          </cell>
          <cell r="J20">
            <v>3320105</v>
          </cell>
          <cell r="K20">
            <v>23596</v>
          </cell>
        </row>
        <row r="21">
          <cell r="A21" t="str">
            <v>Konzerninterne Umsätzge</v>
          </cell>
          <cell r="B21">
            <v>4</v>
          </cell>
          <cell r="C21">
            <v>-423941</v>
          </cell>
          <cell r="D21">
            <v>-73143</v>
          </cell>
          <cell r="E21">
            <v>-41229</v>
          </cell>
          <cell r="F21">
            <v>-158802</v>
          </cell>
          <cell r="G21">
            <v>-26327</v>
          </cell>
          <cell r="H21">
            <v>-100009</v>
          </cell>
          <cell r="I21">
            <v>-4123</v>
          </cell>
          <cell r="J21">
            <v>-403633</v>
          </cell>
          <cell r="K21">
            <v>-20308</v>
          </cell>
        </row>
        <row r="22">
          <cell r="A22" t="str">
            <v>Konzernumsatz</v>
          </cell>
          <cell r="B22">
            <v>5</v>
          </cell>
          <cell r="C22">
            <v>2919760</v>
          </cell>
          <cell r="D22">
            <v>146774</v>
          </cell>
          <cell r="E22">
            <v>99934</v>
          </cell>
          <cell r="F22">
            <v>1370493</v>
          </cell>
          <cell r="G22">
            <v>239910</v>
          </cell>
          <cell r="H22">
            <v>746123</v>
          </cell>
          <cell r="I22">
            <v>313238</v>
          </cell>
          <cell r="J22">
            <v>2916472</v>
          </cell>
          <cell r="K22">
            <v>3288</v>
          </cell>
        </row>
        <row r="23">
          <cell r="A23" t="str">
            <v xml:space="preserve">EBIT der Geschäftsbereiche </v>
          </cell>
          <cell r="B23">
            <v>6</v>
          </cell>
          <cell r="C23">
            <v>103407</v>
          </cell>
          <cell r="D23">
            <v>5194</v>
          </cell>
          <cell r="E23">
            <v>34985</v>
          </cell>
          <cell r="F23">
            <v>10405</v>
          </cell>
          <cell r="G23">
            <v>15699</v>
          </cell>
          <cell r="H23">
            <v>28527</v>
          </cell>
          <cell r="I23">
            <v>8597</v>
          </cell>
          <cell r="J23">
            <v>103407</v>
          </cell>
        </row>
        <row r="24">
          <cell r="A24" t="str">
            <v>Diverses/Holding</v>
          </cell>
          <cell r="B24">
            <v>7</v>
          </cell>
          <cell r="C24">
            <v>5057</v>
          </cell>
          <cell r="J24">
            <v>0</v>
          </cell>
          <cell r="K24">
            <v>5057</v>
          </cell>
        </row>
        <row r="25">
          <cell r="A25" t="str">
            <v>Operatives Ergebnis</v>
          </cell>
          <cell r="B25">
            <v>8</v>
          </cell>
          <cell r="C25">
            <v>108464</v>
          </cell>
          <cell r="D25">
            <v>5194</v>
          </cell>
          <cell r="E25">
            <v>34985</v>
          </cell>
          <cell r="F25">
            <v>10405</v>
          </cell>
          <cell r="G25">
            <v>15699</v>
          </cell>
          <cell r="H25">
            <v>28527</v>
          </cell>
          <cell r="I25">
            <v>8597</v>
          </cell>
          <cell r="J25">
            <v>103407</v>
          </cell>
          <cell r="K25">
            <v>5057</v>
          </cell>
        </row>
        <row r="26">
          <cell r="A26" t="str">
            <v>Konzernergebnis</v>
          </cell>
          <cell r="B26">
            <v>9</v>
          </cell>
          <cell r="C26">
            <v>73006</v>
          </cell>
        </row>
        <row r="27">
          <cell r="A27" t="str">
            <v>EBITDA</v>
          </cell>
          <cell r="B27">
            <v>10</v>
          </cell>
          <cell r="C27">
            <v>151252</v>
          </cell>
        </row>
        <row r="28">
          <cell r="A28" t="str">
            <v>Free Cashflow</v>
          </cell>
          <cell r="B28">
            <v>11</v>
          </cell>
          <cell r="C28">
            <v>67168</v>
          </cell>
        </row>
        <row r="29">
          <cell r="A29" t="str">
            <v>Netto-Cash-Position</v>
          </cell>
          <cell r="B29">
            <v>12</v>
          </cell>
          <cell r="C29">
            <v>401477</v>
          </cell>
        </row>
        <row r="30">
          <cell r="A30" t="str">
            <v>Eigenkapital</v>
          </cell>
          <cell r="B30">
            <v>13</v>
          </cell>
          <cell r="C30">
            <v>629789</v>
          </cell>
        </row>
        <row r="31">
          <cell r="A31" t="str">
            <v>Produktionsleistung</v>
          </cell>
          <cell r="B31">
            <v>14</v>
          </cell>
          <cell r="C31">
            <v>3087216</v>
          </cell>
          <cell r="D31">
            <v>219941</v>
          </cell>
          <cell r="E31">
            <v>141163</v>
          </cell>
          <cell r="F31">
            <v>1536267</v>
          </cell>
          <cell r="G31">
            <v>374140</v>
          </cell>
          <cell r="H31">
            <v>898689</v>
          </cell>
          <cell r="I31">
            <v>317361</v>
          </cell>
          <cell r="J31">
            <v>3487561</v>
          </cell>
          <cell r="K31">
            <v>-400345</v>
          </cell>
        </row>
        <row r="32">
          <cell r="A32" t="str">
            <v>Auftragsbestand</v>
          </cell>
          <cell r="B32">
            <v>15</v>
          </cell>
          <cell r="C32">
            <v>3001753</v>
          </cell>
          <cell r="D32">
            <v>190384</v>
          </cell>
          <cell r="E32">
            <v>0</v>
          </cell>
          <cell r="F32">
            <v>1440710</v>
          </cell>
          <cell r="G32">
            <v>699758</v>
          </cell>
          <cell r="H32">
            <v>410337</v>
          </cell>
          <cell r="I32">
            <v>260564</v>
          </cell>
          <cell r="J32">
            <v>3001753</v>
          </cell>
          <cell r="K32">
            <v>0</v>
          </cell>
        </row>
        <row r="33">
          <cell r="A33" t="str">
            <v>Personalbestand (Vollzeitstellen)</v>
          </cell>
          <cell r="B33">
            <v>16</v>
          </cell>
          <cell r="C33">
            <v>6378</v>
          </cell>
          <cell r="D33">
            <v>411</v>
          </cell>
          <cell r="E33">
            <v>59</v>
          </cell>
          <cell r="F33">
            <v>1131</v>
          </cell>
          <cell r="G33">
            <v>770</v>
          </cell>
          <cell r="H33">
            <v>2579</v>
          </cell>
          <cell r="I33">
            <v>545</v>
          </cell>
          <cell r="J33">
            <v>5495</v>
          </cell>
          <cell r="K33">
            <v>883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3">
          <cell r="E13">
            <v>3001753</v>
          </cell>
        </row>
      </sheetData>
      <sheetData sheetId="25">
        <row r="12">
          <cell r="E12">
            <v>731534</v>
          </cell>
        </row>
      </sheetData>
      <sheetData sheetId="26">
        <row r="12">
          <cell r="E12">
            <v>5.1802887908595228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Input IC"/>
      <sheetName val="Konzern Summary inkl. M&amp;A"/>
      <sheetName val="in % (inkl. M&amp;A)"/>
      <sheetName val="Konzern Summary exkl. M&amp;A"/>
      <sheetName val="in % (exkl. M&amp;A)"/>
      <sheetName val="Summary_BU"/>
      <sheetName val="Summary_BU in %"/>
      <sheetName val="Konzern P&amp;L inkl. M&amp;A"/>
      <sheetName val="Konzern Bilanz inkl. M&amp;A"/>
      <sheetName val="Konzern Cash Flow inkl. M&amp;A"/>
      <sheetName val="Konzern Invested Capital"/>
      <sheetName val="&gt;&gt;&gt;IMD&gt;&gt;&gt;"/>
      <sheetName val="BU IMD inkl. M&amp;A"/>
      <sheetName val="BU IMD exkl. M&amp;A"/>
      <sheetName val="Zwstufe MOD inkl. M&amp;A"/>
      <sheetName val="Zwstufe MOD exkl. M&amp;A"/>
      <sheetName val="Zwstufe DEV inkl. M&amp;A"/>
      <sheetName val="Zwstufe DEV exkl. M&amp;A"/>
      <sheetName val="Engineering"/>
      <sheetName val="Holzbau"/>
      <sheetName val="&gt;&gt;&gt;IBU&gt;&gt;&gt;"/>
      <sheetName val="BU IBU inkl. M&amp;A"/>
      <sheetName val="BU IBU exkl. M&amp;A"/>
      <sheetName val="&gt;&gt;&gt;ITC&gt;&gt;&gt;"/>
      <sheetName val="BU ITC inkl. M&amp;A"/>
      <sheetName val="BU ITC exkl. M&amp;A"/>
      <sheetName val="Zwstufe ICE inkl. M&amp;A"/>
      <sheetName val="Zwstufe ICE exkl. M&amp;A"/>
      <sheetName val="Zwstufe ITU inkl. M&amp;A"/>
      <sheetName val="Zwstufe ITU exkl. M&amp;A"/>
      <sheetName val="&gt;&gt;&gt;IBD&gt;&gt;&gt;"/>
      <sheetName val="BU IBD inkl. M&amp;A"/>
      <sheetName val="BU IBD exkl. M&amp;A"/>
      <sheetName val="&gt;&gt;&gt;ICR&gt;&gt;&gt;"/>
      <sheetName val="BU ICR inkl. M&amp;A"/>
      <sheetName val="BU ICR exkl. M&amp;A"/>
      <sheetName val="&gt;&gt;&gt;Norge&gt;&gt;&gt;"/>
      <sheetName val="BU Norge inkl. M&amp;A"/>
      <sheetName val="BU Norge exkl. M&amp;A"/>
      <sheetName val="&gt;&gt;&gt;Div_Holding&gt;&gt;&gt;"/>
      <sheetName val="BU Div_Holding inkl. M&amp;A"/>
      <sheetName val="BU Div_Holding exkl. M&amp;A"/>
      <sheetName val="&gt;&gt;&gt;SISAG&gt;&gt;&gt;"/>
      <sheetName val="SISAG"/>
      <sheetName val="&gt;&gt;&gt;GCM&gt;&gt;&gt;"/>
      <sheetName val="GCM"/>
      <sheetName val="Import IMD"/>
      <sheetName val="Import IBU"/>
      <sheetName val="Import ITC"/>
      <sheetName val="Import IBD"/>
      <sheetName val="Import ICR"/>
      <sheetName val="Import Norge"/>
      <sheetName val="Import Div_Holding"/>
      <sheetName val="Import SISAG"/>
      <sheetName val="Import GCM"/>
      <sheetName val="&gt;&gt;&gt;Tabelle für Präsentantion&gt;&gt;&gt;"/>
      <sheetName val="Summary für Präsentation"/>
      <sheetName val="BU&amp;IC"/>
      <sheetName val="Language"/>
      <sheetName val="Input Business Plan Vorlage"/>
      <sheetName val="Vorlage Dummy"/>
    </sheetNames>
    <sheetDataSet>
      <sheetData sheetId="0"/>
      <sheetData sheetId="1">
        <row r="8">
          <cell r="E8">
            <v>2015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Data for analysts"/>
      <sheetName val="Input BUs Analysten"/>
      <sheetName val="Aktionärsbrief"/>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 val="Datenmaterial ARGEN Berechnung"/>
    </sheetNames>
    <sheetDataSet>
      <sheetData sheetId="0"/>
      <sheetData sheetId="1">
        <row r="1">
          <cell r="F1">
            <v>2013.12</v>
          </cell>
          <cell r="G1">
            <v>2013.12</v>
          </cell>
          <cell r="I1">
            <v>2012.12</v>
          </cell>
          <cell r="J1">
            <v>2012.12</v>
          </cell>
        </row>
        <row r="3">
          <cell r="F3" t="str">
            <v>DP=2013.12</v>
          </cell>
          <cell r="G3" t="str">
            <v>DP=2013.12</v>
          </cell>
          <cell r="I3" t="str">
            <v>DP=2012.12</v>
          </cell>
          <cell r="J3" t="str">
            <v>DP=2012.12</v>
          </cell>
        </row>
        <row r="4">
          <cell r="F4" t="str">
            <v>PE=2013.12</v>
          </cell>
          <cell r="G4" t="str">
            <v>PE=2013.12</v>
          </cell>
          <cell r="I4" t="str">
            <v>PE=2012.12</v>
          </cell>
          <cell r="J4" t="str">
            <v>PE=2012.12</v>
          </cell>
        </row>
        <row r="10">
          <cell r="A10" t="str">
            <v>PRODL</v>
          </cell>
          <cell r="F10">
            <v>3756851.43</v>
          </cell>
          <cell r="G10">
            <v>3756851.43</v>
          </cell>
          <cell r="I10">
            <v>3407708</v>
          </cell>
          <cell r="J10">
            <v>3407708</v>
          </cell>
        </row>
        <row r="11">
          <cell r="F11">
            <v>79063</v>
          </cell>
          <cell r="G11">
            <v>79063</v>
          </cell>
          <cell r="I11">
            <v>16605</v>
          </cell>
          <cell r="J11">
            <v>16605</v>
          </cell>
        </row>
        <row r="12">
          <cell r="A12" t="str">
            <v>KONUM</v>
          </cell>
          <cell r="F12">
            <v>3057414</v>
          </cell>
          <cell r="G12">
            <v>3057414</v>
          </cell>
          <cell r="I12">
            <v>2800443</v>
          </cell>
          <cell r="J12">
            <v>2800443</v>
          </cell>
        </row>
        <row r="13">
          <cell r="F13">
            <v>42786</v>
          </cell>
          <cell r="G13">
            <v>42786</v>
          </cell>
          <cell r="I13">
            <v>43444</v>
          </cell>
          <cell r="J13">
            <v>43444</v>
          </cell>
        </row>
        <row r="14">
          <cell r="F14">
            <v>0</v>
          </cell>
          <cell r="G14">
            <v>0</v>
          </cell>
          <cell r="I14">
            <v>0</v>
          </cell>
          <cell r="J14">
            <v>0</v>
          </cell>
        </row>
        <row r="15">
          <cell r="A15" t="str">
            <v>ABSCH</v>
          </cell>
          <cell r="F15">
            <v>42786</v>
          </cell>
          <cell r="G15">
            <v>42786</v>
          </cell>
          <cell r="I15">
            <v>43444</v>
          </cell>
          <cell r="J15">
            <v>43444</v>
          </cell>
        </row>
        <row r="16">
          <cell r="A16" t="str">
            <v>EBITDA</v>
          </cell>
          <cell r="F16">
            <v>158401</v>
          </cell>
          <cell r="G16">
            <v>158401</v>
          </cell>
          <cell r="I16">
            <v>153731</v>
          </cell>
          <cell r="J16">
            <v>153731</v>
          </cell>
        </row>
        <row r="17">
          <cell r="A17" t="str">
            <v>OPERG</v>
          </cell>
          <cell r="F17">
            <v>115615</v>
          </cell>
          <cell r="G17">
            <v>115615</v>
          </cell>
          <cell r="I17">
            <v>110287</v>
          </cell>
          <cell r="J17">
            <v>110287</v>
          </cell>
        </row>
        <row r="18">
          <cell r="A18" t="str">
            <v>EBITD</v>
          </cell>
          <cell r="F18">
            <v>1693</v>
          </cell>
          <cell r="G18">
            <v>1693</v>
          </cell>
          <cell r="I18">
            <v>1458</v>
          </cell>
          <cell r="J18">
            <v>1458</v>
          </cell>
        </row>
        <row r="19">
          <cell r="A19" t="str">
            <v>EBITK</v>
          </cell>
          <cell r="F19">
            <v>113922</v>
          </cell>
          <cell r="G19">
            <v>113922</v>
          </cell>
          <cell r="I19">
            <v>108829</v>
          </cell>
          <cell r="J19">
            <v>108829</v>
          </cell>
        </row>
        <row r="20">
          <cell r="F20">
            <v>-20028</v>
          </cell>
          <cell r="G20">
            <v>-20028</v>
          </cell>
          <cell r="I20">
            <v>-16281</v>
          </cell>
          <cell r="J20">
            <v>-16281</v>
          </cell>
        </row>
        <row r="21">
          <cell r="F21">
            <v>317</v>
          </cell>
          <cell r="G21">
            <v>317</v>
          </cell>
          <cell r="I21">
            <v>-39</v>
          </cell>
          <cell r="J21">
            <v>-39</v>
          </cell>
        </row>
        <row r="22">
          <cell r="F22">
            <v>-1038</v>
          </cell>
          <cell r="G22">
            <v>-1038</v>
          </cell>
          <cell r="I22">
            <v>-1288</v>
          </cell>
          <cell r="J22">
            <v>-1288</v>
          </cell>
        </row>
        <row r="23">
          <cell r="F23">
            <v>-4384</v>
          </cell>
          <cell r="G23">
            <v>-4384</v>
          </cell>
          <cell r="I23">
            <v>-4275</v>
          </cell>
          <cell r="J23">
            <v>-4275</v>
          </cell>
        </row>
        <row r="24">
          <cell r="F24">
            <v>-25133</v>
          </cell>
          <cell r="G24">
            <v>-25133</v>
          </cell>
          <cell r="I24">
            <v>-21883</v>
          </cell>
          <cell r="J24">
            <v>-21883</v>
          </cell>
        </row>
        <row r="25">
          <cell r="F25">
            <v>90482</v>
          </cell>
          <cell r="G25">
            <v>90482</v>
          </cell>
          <cell r="I25">
            <v>88404</v>
          </cell>
          <cell r="J25">
            <v>88404</v>
          </cell>
        </row>
        <row r="26">
          <cell r="A26" t="str">
            <v>KOERG</v>
          </cell>
          <cell r="F26">
            <v>82634</v>
          </cell>
          <cell r="G26">
            <v>82634</v>
          </cell>
          <cell r="I26">
            <v>76870</v>
          </cell>
          <cell r="J26">
            <v>76870</v>
          </cell>
        </row>
        <row r="27">
          <cell r="F27">
            <v>75215</v>
          </cell>
          <cell r="G27">
            <v>75215</v>
          </cell>
          <cell r="I27">
            <v>69958</v>
          </cell>
          <cell r="J27">
            <v>69958</v>
          </cell>
        </row>
        <row r="29">
          <cell r="F29">
            <v>-415348</v>
          </cell>
          <cell r="G29">
            <v>-415348</v>
          </cell>
          <cell r="I29">
            <v>-370302</v>
          </cell>
          <cell r="J29">
            <v>-370302</v>
          </cell>
        </row>
        <row r="30">
          <cell r="F30">
            <v>-1470485</v>
          </cell>
          <cell r="G30">
            <v>-1470485</v>
          </cell>
          <cell r="I30">
            <v>-1316249</v>
          </cell>
          <cell r="J30">
            <v>-1316249</v>
          </cell>
        </row>
        <row r="31">
          <cell r="F31">
            <v>7133</v>
          </cell>
          <cell r="G31">
            <v>7133</v>
          </cell>
          <cell r="I31">
            <v>3375</v>
          </cell>
          <cell r="J31">
            <v>3375</v>
          </cell>
        </row>
        <row r="32">
          <cell r="F32">
            <v>-38085</v>
          </cell>
          <cell r="G32">
            <v>-38085</v>
          </cell>
          <cell r="I32">
            <v>-55354</v>
          </cell>
          <cell r="J32">
            <v>-55354</v>
          </cell>
        </row>
        <row r="33">
          <cell r="F33">
            <v>-14220</v>
          </cell>
          <cell r="G33">
            <v>-14220</v>
          </cell>
          <cell r="I33">
            <v>-5922</v>
          </cell>
          <cell r="J33">
            <v>-5922</v>
          </cell>
        </row>
        <row r="34">
          <cell r="A34" t="str">
            <v>MATAU</v>
          </cell>
          <cell r="F34">
            <v>-1931005</v>
          </cell>
          <cell r="G34">
            <v>-1931005</v>
          </cell>
          <cell r="I34">
            <v>-1744452</v>
          </cell>
          <cell r="J34">
            <v>-1744452</v>
          </cell>
        </row>
        <row r="35">
          <cell r="A35" t="str">
            <v>PERAU</v>
          </cell>
          <cell r="F35">
            <v>-800955</v>
          </cell>
          <cell r="G35">
            <v>-800955</v>
          </cell>
          <cell r="I35">
            <v>-731347</v>
          </cell>
          <cell r="J35">
            <v>-731347</v>
          </cell>
        </row>
        <row r="36">
          <cell r="A36" t="str">
            <v>ÜBEAU</v>
          </cell>
          <cell r="F36">
            <v>-172087</v>
          </cell>
          <cell r="G36">
            <v>-172087</v>
          </cell>
          <cell r="I36">
            <v>-176383</v>
          </cell>
          <cell r="J36">
            <v>-176383</v>
          </cell>
        </row>
        <row r="37">
          <cell r="A37" t="str">
            <v>ERASS</v>
          </cell>
          <cell r="F37">
            <v>5033</v>
          </cell>
          <cell r="G37">
            <v>5033</v>
          </cell>
          <cell r="I37">
            <v>5469</v>
          </cell>
          <cell r="J37">
            <v>5469</v>
          </cell>
        </row>
        <row r="38">
          <cell r="A38" t="str">
            <v>ABSCH</v>
          </cell>
          <cell r="F38">
            <v>-42786</v>
          </cell>
          <cell r="G38">
            <v>-42786</v>
          </cell>
          <cell r="I38">
            <v>-43444</v>
          </cell>
          <cell r="J38">
            <v>-43444</v>
          </cell>
        </row>
        <row r="39">
          <cell r="A39" t="str">
            <v>FINAU</v>
          </cell>
          <cell r="F39">
            <v>-11862</v>
          </cell>
          <cell r="G39">
            <v>-11862</v>
          </cell>
          <cell r="I39">
            <v>-13718</v>
          </cell>
          <cell r="J39">
            <v>-13718</v>
          </cell>
        </row>
        <row r="40">
          <cell r="A40" t="str">
            <v>FINER</v>
          </cell>
          <cell r="F40">
            <v>4014</v>
          </cell>
          <cell r="G40">
            <v>4014</v>
          </cell>
          <cell r="I40">
            <v>2184</v>
          </cell>
          <cell r="J40">
            <v>2184</v>
          </cell>
        </row>
        <row r="41">
          <cell r="A41" t="str">
            <v>STEUR</v>
          </cell>
          <cell r="F41">
            <v>-25133</v>
          </cell>
          <cell r="G41">
            <v>-25133</v>
          </cell>
          <cell r="I41">
            <v>-21883</v>
          </cell>
          <cell r="J41">
            <v>-21883</v>
          </cell>
        </row>
        <row r="42">
          <cell r="F42">
            <v>0</v>
          </cell>
          <cell r="G42">
            <v>0</v>
          </cell>
          <cell r="I42">
            <v>0</v>
          </cell>
          <cell r="J42">
            <v>0</v>
          </cell>
        </row>
        <row r="43">
          <cell r="F43">
            <v>-7419</v>
          </cell>
          <cell r="G43">
            <v>-7419</v>
          </cell>
          <cell r="I43">
            <v>-6912</v>
          </cell>
          <cell r="J43">
            <v>-6912</v>
          </cell>
        </row>
        <row r="49">
          <cell r="A49" t="str">
            <v>FLÜMI</v>
          </cell>
          <cell r="F49">
            <v>582581</v>
          </cell>
          <cell r="G49">
            <v>582581</v>
          </cell>
          <cell r="I49">
            <v>537358</v>
          </cell>
          <cell r="J49">
            <v>537358</v>
          </cell>
        </row>
        <row r="50">
          <cell r="A50" t="str">
            <v>IMMOG</v>
          </cell>
          <cell r="F50">
            <v>217473</v>
          </cell>
          <cell r="G50">
            <v>217473</v>
          </cell>
          <cell r="I50">
            <v>251690</v>
          </cell>
          <cell r="J50">
            <v>251690</v>
          </cell>
        </row>
        <row r="51">
          <cell r="F51">
            <v>1782350</v>
          </cell>
          <cell r="G51">
            <v>1782350</v>
          </cell>
          <cell r="I51">
            <v>1658856</v>
          </cell>
          <cell r="J51">
            <v>1658856</v>
          </cell>
        </row>
        <row r="52">
          <cell r="A52" t="str">
            <v>ÜBRUV</v>
          </cell>
          <cell r="F52">
            <v>982296</v>
          </cell>
          <cell r="G52">
            <v>982296</v>
          </cell>
          <cell r="I52">
            <v>869808</v>
          </cell>
          <cell r="J52">
            <v>869808</v>
          </cell>
        </row>
        <row r="53">
          <cell r="A53" t="str">
            <v>UVOFL</v>
          </cell>
          <cell r="F53">
            <v>1199769</v>
          </cell>
          <cell r="G53">
            <v>1199769</v>
          </cell>
          <cell r="I53">
            <v>1121498</v>
          </cell>
          <cell r="J53">
            <v>1121498</v>
          </cell>
        </row>
        <row r="54">
          <cell r="A54" t="str">
            <v>ANLVM</v>
          </cell>
          <cell r="F54">
            <v>414024</v>
          </cell>
          <cell r="G54">
            <v>414024</v>
          </cell>
          <cell r="I54">
            <v>415271</v>
          </cell>
          <cell r="J54">
            <v>415271</v>
          </cell>
        </row>
        <row r="55">
          <cell r="A55" t="str">
            <v>TOAKT</v>
          </cell>
          <cell r="F55">
            <v>2196374</v>
          </cell>
          <cell r="G55">
            <v>2196374</v>
          </cell>
          <cell r="I55">
            <v>2074127</v>
          </cell>
          <cell r="J55">
            <v>2074127</v>
          </cell>
        </row>
        <row r="57">
          <cell r="A57" t="str">
            <v>TOPAS</v>
          </cell>
          <cell r="F57">
            <v>2196374</v>
          </cell>
          <cell r="G57">
            <v>2196374</v>
          </cell>
          <cell r="I57">
            <v>2074127</v>
          </cell>
          <cell r="J57">
            <v>2074127</v>
          </cell>
        </row>
        <row r="58">
          <cell r="F58">
            <v>210159</v>
          </cell>
          <cell r="G58">
            <v>210159</v>
          </cell>
          <cell r="I58">
            <v>218406</v>
          </cell>
          <cell r="J58">
            <v>218406</v>
          </cell>
        </row>
        <row r="59">
          <cell r="F59">
            <v>8808</v>
          </cell>
          <cell r="G59">
            <v>8808</v>
          </cell>
          <cell r="I59">
            <v>5002</v>
          </cell>
          <cell r="J59">
            <v>5002</v>
          </cell>
        </row>
        <row r="60">
          <cell r="F60">
            <v>2191</v>
          </cell>
          <cell r="G60">
            <v>2191</v>
          </cell>
          <cell r="I60">
            <v>6953</v>
          </cell>
          <cell r="J60">
            <v>6953</v>
          </cell>
        </row>
        <row r="61">
          <cell r="F61">
            <v>5264</v>
          </cell>
          <cell r="G61">
            <v>5264</v>
          </cell>
          <cell r="I61">
            <v>491</v>
          </cell>
          <cell r="J61">
            <v>491</v>
          </cell>
        </row>
        <row r="62">
          <cell r="A62" t="str">
            <v>LVSCH</v>
          </cell>
          <cell r="F62">
            <v>207968</v>
          </cell>
          <cell r="G62">
            <v>207968</v>
          </cell>
          <cell r="I62">
            <v>211453</v>
          </cell>
          <cell r="J62">
            <v>211453</v>
          </cell>
        </row>
        <row r="63">
          <cell r="A63" t="str">
            <v>KVSCH</v>
          </cell>
          <cell r="F63">
            <v>3544</v>
          </cell>
          <cell r="G63">
            <v>3544</v>
          </cell>
          <cell r="I63">
            <v>4511</v>
          </cell>
          <cell r="J63">
            <v>4511</v>
          </cell>
        </row>
        <row r="64">
          <cell r="A64" t="str">
            <v>VSCHL</v>
          </cell>
          <cell r="F64">
            <v>211512</v>
          </cell>
          <cell r="G64">
            <v>211512</v>
          </cell>
          <cell r="I64">
            <v>215964</v>
          </cell>
          <cell r="J64">
            <v>215964</v>
          </cell>
        </row>
        <row r="65">
          <cell r="F65">
            <v>1567686</v>
          </cell>
          <cell r="G65">
            <v>1567686</v>
          </cell>
          <cell r="I65">
            <v>1524531</v>
          </cell>
          <cell r="J65">
            <v>1524531</v>
          </cell>
        </row>
        <row r="66">
          <cell r="A66" t="str">
            <v>ÜBRFK</v>
          </cell>
          <cell r="F66">
            <v>1356174</v>
          </cell>
          <cell r="G66">
            <v>1356174</v>
          </cell>
          <cell r="I66">
            <v>1308567</v>
          </cell>
          <cell r="J66">
            <v>1308567</v>
          </cell>
        </row>
        <row r="67">
          <cell r="F67">
            <v>291278</v>
          </cell>
          <cell r="G67">
            <v>291278</v>
          </cell>
          <cell r="I67">
            <v>334757</v>
          </cell>
          <cell r="J67">
            <v>334757</v>
          </cell>
        </row>
        <row r="68">
          <cell r="F68">
            <v>1276408</v>
          </cell>
          <cell r="G68">
            <v>1276408</v>
          </cell>
          <cell r="I68">
            <v>1189774</v>
          </cell>
          <cell r="J68">
            <v>1189774</v>
          </cell>
        </row>
        <row r="69">
          <cell r="A69" t="str">
            <v>EKAPI</v>
          </cell>
          <cell r="F69">
            <v>628689</v>
          </cell>
          <cell r="G69">
            <v>628689</v>
          </cell>
          <cell r="I69">
            <v>549597</v>
          </cell>
          <cell r="J69">
            <v>549597</v>
          </cell>
        </row>
        <row r="70">
          <cell r="F70">
            <v>602845</v>
          </cell>
          <cell r="G70">
            <v>602845</v>
          </cell>
          <cell r="I70">
            <v>529862</v>
          </cell>
          <cell r="J70">
            <v>529862</v>
          </cell>
        </row>
        <row r="75">
          <cell r="A75" t="str">
            <v>GELDB</v>
          </cell>
          <cell r="F75">
            <v>123277</v>
          </cell>
          <cell r="G75">
            <v>123277</v>
          </cell>
          <cell r="I75">
            <v>178147</v>
          </cell>
          <cell r="J75">
            <v>178147</v>
          </cell>
        </row>
        <row r="76">
          <cell r="A76" t="str">
            <v>GELDI</v>
          </cell>
          <cell r="F76">
            <v>-44352</v>
          </cell>
          <cell r="G76">
            <v>-44352</v>
          </cell>
          <cell r="I76">
            <v>-44532</v>
          </cell>
          <cell r="J76">
            <v>-44532</v>
          </cell>
        </row>
        <row r="77">
          <cell r="A77" t="str">
            <v>GELDF</v>
          </cell>
          <cell r="F77">
            <v>-29758</v>
          </cell>
          <cell r="G77">
            <v>-29758</v>
          </cell>
          <cell r="I77">
            <v>-19168</v>
          </cell>
          <cell r="J77">
            <v>-19168</v>
          </cell>
        </row>
        <row r="78">
          <cell r="A78" t="str">
            <v>FCFL</v>
          </cell>
          <cell r="F78">
            <v>78925</v>
          </cell>
          <cell r="G78">
            <v>78925</v>
          </cell>
          <cell r="I78">
            <v>133615</v>
          </cell>
          <cell r="J78">
            <v>133615</v>
          </cell>
        </row>
        <row r="83">
          <cell r="F83">
            <v>425</v>
          </cell>
          <cell r="G83">
            <v>425</v>
          </cell>
          <cell r="I83">
            <v>405</v>
          </cell>
          <cell r="J83">
            <v>405</v>
          </cell>
        </row>
        <row r="84">
          <cell r="F84">
            <v>0</v>
          </cell>
          <cell r="G84">
            <v>0</v>
          </cell>
          <cell r="I84">
            <v>0</v>
          </cell>
          <cell r="J84">
            <v>0</v>
          </cell>
        </row>
        <row r="85">
          <cell r="F85">
            <v>3747</v>
          </cell>
          <cell r="G85">
            <v>3747</v>
          </cell>
          <cell r="I85">
            <v>606</v>
          </cell>
          <cell r="J85">
            <v>606</v>
          </cell>
        </row>
        <row r="86">
          <cell r="F86">
            <v>0</v>
          </cell>
          <cell r="G86">
            <v>0</v>
          </cell>
          <cell r="I86">
            <v>0</v>
          </cell>
          <cell r="J86">
            <v>0</v>
          </cell>
        </row>
        <row r="87">
          <cell r="F87">
            <v>40220</v>
          </cell>
          <cell r="G87">
            <v>40220</v>
          </cell>
          <cell r="I87">
            <v>24090</v>
          </cell>
          <cell r="J87">
            <v>24090</v>
          </cell>
        </row>
        <row r="88">
          <cell r="F88">
            <v>4387</v>
          </cell>
          <cell r="G88">
            <v>4387</v>
          </cell>
          <cell r="I88">
            <v>2003</v>
          </cell>
          <cell r="J88">
            <v>2003</v>
          </cell>
        </row>
        <row r="89">
          <cell r="F89">
            <v>0</v>
          </cell>
          <cell r="G89">
            <v>0</v>
          </cell>
          <cell r="I89">
            <v>0</v>
          </cell>
          <cell r="J89">
            <v>0</v>
          </cell>
        </row>
        <row r="90">
          <cell r="F90">
            <v>7263</v>
          </cell>
          <cell r="G90">
            <v>7263</v>
          </cell>
          <cell r="I90">
            <v>9261</v>
          </cell>
          <cell r="J90">
            <v>9261</v>
          </cell>
        </row>
        <row r="91">
          <cell r="F91">
            <v>0</v>
          </cell>
          <cell r="G91">
            <v>0</v>
          </cell>
          <cell r="I91">
            <v>0</v>
          </cell>
          <cell r="J91">
            <v>0</v>
          </cell>
        </row>
        <row r="92">
          <cell r="F92">
            <v>435</v>
          </cell>
          <cell r="G92">
            <v>435</v>
          </cell>
          <cell r="I92">
            <v>45</v>
          </cell>
          <cell r="J92">
            <v>45</v>
          </cell>
        </row>
        <row r="93">
          <cell r="A93" t="str">
            <v>INVSA</v>
          </cell>
          <cell r="F93">
            <v>56477</v>
          </cell>
          <cell r="G93">
            <v>56477</v>
          </cell>
          <cell r="I93">
            <v>36410</v>
          </cell>
          <cell r="J93">
            <v>36410</v>
          </cell>
        </row>
        <row r="95">
          <cell r="A95" t="str">
            <v>INVIM</v>
          </cell>
          <cell r="F95">
            <v>51665</v>
          </cell>
          <cell r="G95">
            <v>51665</v>
          </cell>
          <cell r="I95">
            <v>89384</v>
          </cell>
          <cell r="J95">
            <v>89384</v>
          </cell>
        </row>
        <row r="96">
          <cell r="F96">
            <v>-85003</v>
          </cell>
          <cell r="G96">
            <v>-85003</v>
          </cell>
          <cell r="I96">
            <v>-85843</v>
          </cell>
          <cell r="J96">
            <v>-85843</v>
          </cell>
        </row>
        <row r="97">
          <cell r="F97">
            <v>0</v>
          </cell>
          <cell r="G97">
            <v>0</v>
          </cell>
          <cell r="I97">
            <v>1944</v>
          </cell>
          <cell r="J97">
            <v>1944</v>
          </cell>
        </row>
        <row r="98">
          <cell r="A98" t="str">
            <v>DEIIM</v>
          </cell>
          <cell r="F98">
            <v>-85003</v>
          </cell>
          <cell r="G98">
            <v>-85003</v>
          </cell>
          <cell r="I98">
            <v>-83899</v>
          </cell>
          <cell r="J98">
            <v>-83899</v>
          </cell>
        </row>
        <row r="104">
          <cell r="A104" t="str">
            <v>AUFBE</v>
          </cell>
          <cell r="F104">
            <v>3190380</v>
          </cell>
          <cell r="G104">
            <v>3190380</v>
          </cell>
          <cell r="I104">
            <v>3088093</v>
          </cell>
          <cell r="J104">
            <v>3088093</v>
          </cell>
        </row>
        <row r="107">
          <cell r="F107">
            <v>18369684</v>
          </cell>
          <cell r="G107">
            <v>18213698</v>
          </cell>
          <cell r="I107">
            <v>18371954</v>
          </cell>
          <cell r="J107">
            <v>18254906</v>
          </cell>
        </row>
        <row r="108">
          <cell r="F108">
            <v>18294528</v>
          </cell>
          <cell r="G108">
            <v>18287587</v>
          </cell>
          <cell r="I108">
            <v>18304502</v>
          </cell>
          <cell r="J108">
            <v>18264153</v>
          </cell>
        </row>
        <row r="109">
          <cell r="F109">
            <v>65.05</v>
          </cell>
          <cell r="G109">
            <v>47.1</v>
          </cell>
          <cell r="I109">
            <v>39.9</v>
          </cell>
          <cell r="J109">
            <v>39.9</v>
          </cell>
        </row>
        <row r="110">
          <cell r="F110">
            <v>1.4</v>
          </cell>
          <cell r="G110">
            <v>0</v>
          </cell>
          <cell r="I110">
            <v>1.4</v>
          </cell>
          <cell r="J110">
            <v>0</v>
          </cell>
        </row>
        <row r="113">
          <cell r="F113">
            <v>1199769</v>
          </cell>
          <cell r="G113">
            <v>1199769</v>
          </cell>
          <cell r="I113">
            <v>1121498</v>
          </cell>
          <cell r="J113">
            <v>1121498</v>
          </cell>
        </row>
        <row r="114">
          <cell r="F114">
            <v>414024</v>
          </cell>
          <cell r="G114">
            <v>414024</v>
          </cell>
          <cell r="I114">
            <v>415271</v>
          </cell>
          <cell r="J114">
            <v>415271</v>
          </cell>
        </row>
        <row r="115">
          <cell r="A115" t="str">
            <v>FKOFV</v>
          </cell>
          <cell r="F115">
            <v>-1356174</v>
          </cell>
          <cell r="G115">
            <v>-1356174</v>
          </cell>
          <cell r="I115">
            <v>-1308567</v>
          </cell>
          <cell r="J115">
            <v>-1308567</v>
          </cell>
        </row>
        <row r="116">
          <cell r="A116" t="str">
            <v>INVCA</v>
          </cell>
          <cell r="F116">
            <v>257619</v>
          </cell>
          <cell r="G116">
            <v>257619</v>
          </cell>
          <cell r="I116">
            <v>228202</v>
          </cell>
          <cell r="J116">
            <v>228202</v>
          </cell>
        </row>
        <row r="120">
          <cell r="A120" t="str">
            <v>NCASH</v>
          </cell>
          <cell r="F120">
            <v>371069</v>
          </cell>
          <cell r="G120">
            <v>371069</v>
          </cell>
          <cell r="I120">
            <v>321394</v>
          </cell>
          <cell r="J120">
            <v>321394</v>
          </cell>
        </row>
        <row r="123">
          <cell r="A123" t="str">
            <v>EKQUO</v>
          </cell>
          <cell r="F123">
            <v>28.623950201559477</v>
          </cell>
          <cell r="G123">
            <v>28.623950201559477</v>
          </cell>
          <cell r="I123">
            <v>26.497750619899357</v>
          </cell>
          <cell r="J123">
            <v>26.497750619899357</v>
          </cell>
        </row>
        <row r="124">
          <cell r="A124" t="str">
            <v>LFKQU</v>
          </cell>
          <cell r="F124">
            <v>13.261766893980715</v>
          </cell>
          <cell r="G124">
            <v>13.261766893980715</v>
          </cell>
          <cell r="I124">
            <v>16.139657793375235</v>
          </cell>
          <cell r="J124">
            <v>16.139657793375235</v>
          </cell>
        </row>
        <row r="125">
          <cell r="A125" t="str">
            <v>KFKQU</v>
          </cell>
          <cell r="F125">
            <v>58.114328434046293</v>
          </cell>
          <cell r="G125">
            <v>58.114328434046293</v>
          </cell>
          <cell r="I125">
            <v>57.362639799780823</v>
          </cell>
          <cell r="J125">
            <v>57.362639799780823</v>
          </cell>
        </row>
        <row r="126">
          <cell r="F126">
            <v>33.643343529153526</v>
          </cell>
          <cell r="G126">
            <v>33.643343529153526</v>
          </cell>
          <cell r="I126">
            <v>39.294974317545403</v>
          </cell>
          <cell r="J126">
            <v>39.294974317545403</v>
          </cell>
        </row>
        <row r="129">
          <cell r="A129" t="str">
            <v>EBITDAM</v>
          </cell>
          <cell r="F129">
            <v>5.1808816208730644</v>
          </cell>
          <cell r="G129">
            <v>5.1808816208730644</v>
          </cell>
          <cell r="I129">
            <v>5.4895243359711303</v>
          </cell>
          <cell r="J129">
            <v>5.4895243359711303</v>
          </cell>
        </row>
        <row r="130">
          <cell r="A130" t="str">
            <v>EBITKM</v>
          </cell>
          <cell r="F130">
            <v>3.7814636813987246</v>
          </cell>
          <cell r="G130">
            <v>3.7814636813987246</v>
          </cell>
          <cell r="I130">
            <v>3.9381983493325876</v>
          </cell>
          <cell r="J130">
            <v>3.9381983493325876</v>
          </cell>
        </row>
        <row r="131">
          <cell r="A131" t="str">
            <v>ROIC</v>
          </cell>
          <cell r="F131">
            <v>44.878289256615389</v>
          </cell>
          <cell r="G131">
            <v>44.878289256615389</v>
          </cell>
          <cell r="I131">
            <v>48.328673718898166</v>
          </cell>
          <cell r="J131">
            <v>48.328673718898166</v>
          </cell>
        </row>
        <row r="132">
          <cell r="F132">
            <v>35.122409449613578</v>
          </cell>
          <cell r="G132">
            <v>35.122409449613578</v>
          </cell>
          <cell r="I132">
            <v>38.739362494631955</v>
          </cell>
          <cell r="J132">
            <v>38.739362494631955</v>
          </cell>
        </row>
        <row r="133">
          <cell r="F133">
            <v>4.1113386472720146</v>
          </cell>
          <cell r="G133">
            <v>4.1128990937951517</v>
          </cell>
          <cell r="I133">
            <v>3.8219013005652926</v>
          </cell>
          <cell r="J133">
            <v>3.8303446100128489</v>
          </cell>
        </row>
        <row r="134">
          <cell r="F134">
            <v>32.817385426989382</v>
          </cell>
          <cell r="G134">
            <v>33.098440525367231</v>
          </cell>
          <cell r="I134">
            <v>28.840808114368237</v>
          </cell>
          <cell r="J134">
            <v>29.025731493769399</v>
          </cell>
        </row>
        <row r="135">
          <cell r="F135">
            <v>15.822097273150304</v>
          </cell>
          <cell r="G135">
            <v>11.451776210862196</v>
          </cell>
          <cell r="I135">
            <v>10.439830038022814</v>
          </cell>
          <cell r="J135">
            <v>10.416817300380227</v>
          </cell>
        </row>
        <row r="136">
          <cell r="F136">
            <v>2.1521906225980016</v>
          </cell>
          <cell r="G136">
            <v>0</v>
          </cell>
          <cell r="I136">
            <v>3.5087719298245612</v>
          </cell>
          <cell r="J136">
            <v>0</v>
          </cell>
        </row>
        <row r="137">
          <cell r="F137">
            <v>34.052169381107497</v>
          </cell>
          <cell r="G137">
            <v>0</v>
          </cell>
          <cell r="I137">
            <v>36.630982589553732</v>
          </cell>
          <cell r="J137">
            <v>0</v>
          </cell>
        </row>
        <row r="140">
          <cell r="A140" t="str">
            <v>FTES</v>
          </cell>
          <cell r="F140">
            <v>5781.1</v>
          </cell>
          <cell r="G140">
            <v>5781.1</v>
          </cell>
          <cell r="I140">
            <v>5883</v>
          </cell>
          <cell r="J140">
            <v>5883</v>
          </cell>
        </row>
        <row r="141">
          <cell r="F141">
            <v>669</v>
          </cell>
          <cell r="G141">
            <v>669</v>
          </cell>
          <cell r="I141">
            <v>518</v>
          </cell>
          <cell r="J141">
            <v>518</v>
          </cell>
        </row>
        <row r="142">
          <cell r="A142" t="str">
            <v>PERSB</v>
          </cell>
          <cell r="F142">
            <v>6450.1</v>
          </cell>
          <cell r="G142">
            <v>6450.1</v>
          </cell>
          <cell r="I142">
            <v>6401</v>
          </cell>
          <cell r="J142">
            <v>6401</v>
          </cell>
        </row>
        <row r="143">
          <cell r="F143">
            <v>4162</v>
          </cell>
          <cell r="G143">
            <v>4162</v>
          </cell>
          <cell r="I143">
            <v>4202</v>
          </cell>
          <cell r="J143">
            <v>4202</v>
          </cell>
        </row>
        <row r="144">
          <cell r="F144">
            <v>5966.6</v>
          </cell>
          <cell r="G144">
            <v>5966.6</v>
          </cell>
          <cell r="I144">
            <v>5880</v>
          </cell>
          <cell r="J144">
            <v>5880</v>
          </cell>
        </row>
      </sheetData>
      <sheetData sheetId="2">
        <row r="15">
          <cell r="A15">
            <v>1</v>
          </cell>
          <cell r="B15">
            <v>1</v>
          </cell>
          <cell r="L15">
            <v>1</v>
          </cell>
        </row>
        <row r="17">
          <cell r="A17" t="str">
            <v>AUFBE</v>
          </cell>
          <cell r="B17" t="str">
            <v>Berichtsjahr</v>
          </cell>
          <cell r="G17">
            <v>3190380</v>
          </cell>
          <cell r="H17">
            <v>120248</v>
          </cell>
          <cell r="K17">
            <v>0</v>
          </cell>
          <cell r="L17">
            <v>120248</v>
          </cell>
          <cell r="M17">
            <v>1847029</v>
          </cell>
          <cell r="P17">
            <v>414834</v>
          </cell>
          <cell r="Q17">
            <v>456019</v>
          </cell>
          <cell r="R17">
            <v>352250</v>
          </cell>
          <cell r="T17">
            <v>0</v>
          </cell>
        </row>
        <row r="19">
          <cell r="A19" t="str">
            <v>PRODL</v>
          </cell>
          <cell r="B19" t="str">
            <v>Berichtsjahr</v>
          </cell>
          <cell r="G19">
            <v>3756851.43</v>
          </cell>
          <cell r="H19">
            <v>75303</v>
          </cell>
          <cell r="K19">
            <v>190867</v>
          </cell>
          <cell r="L19">
            <v>266170</v>
          </cell>
          <cell r="M19">
            <v>1657694.91</v>
          </cell>
          <cell r="P19">
            <v>399502</v>
          </cell>
          <cell r="Q19">
            <v>320882</v>
          </cell>
          <cell r="R19">
            <v>904467</v>
          </cell>
          <cell r="T19">
            <v>66589</v>
          </cell>
        </row>
        <row r="20">
          <cell r="A20" t="str">
            <v>Umsatz</v>
          </cell>
          <cell r="B20" t="str">
            <v>Berichtsjahr</v>
          </cell>
          <cell r="G20">
            <v>3560271.52</v>
          </cell>
          <cell r="H20">
            <v>75303</v>
          </cell>
          <cell r="K20">
            <v>190867</v>
          </cell>
          <cell r="L20">
            <v>266170</v>
          </cell>
          <cell r="M20">
            <v>1638991</v>
          </cell>
          <cell r="P20">
            <v>261932</v>
          </cell>
          <cell r="Q20">
            <v>320882</v>
          </cell>
          <cell r="R20">
            <v>864161</v>
          </cell>
          <cell r="T20">
            <v>66589</v>
          </cell>
        </row>
        <row r="21">
          <cell r="B21" t="str">
            <v>Berichtsjahr</v>
          </cell>
          <cell r="G21">
            <v>79063</v>
          </cell>
          <cell r="H21">
            <v>13401</v>
          </cell>
          <cell r="K21">
            <v>41073</v>
          </cell>
          <cell r="L21">
            <v>54474</v>
          </cell>
          <cell r="M21">
            <v>247</v>
          </cell>
          <cell r="P21">
            <v>24342</v>
          </cell>
          <cell r="Q21">
            <v>0</v>
          </cell>
          <cell r="R21">
            <v>0</v>
          </cell>
          <cell r="T21">
            <v>0</v>
          </cell>
        </row>
        <row r="22">
          <cell r="A22" t="str">
            <v>EBIT</v>
          </cell>
          <cell r="B22" t="str">
            <v>Berichtsjahr</v>
          </cell>
          <cell r="G22">
            <v>115541.44</v>
          </cell>
          <cell r="H22">
            <v>619</v>
          </cell>
          <cell r="K22">
            <v>36543</v>
          </cell>
          <cell r="L22">
            <v>37162</v>
          </cell>
          <cell r="M22">
            <v>23853.439999999999</v>
          </cell>
          <cell r="P22">
            <v>17595</v>
          </cell>
          <cell r="Q22">
            <v>10285</v>
          </cell>
          <cell r="R22">
            <v>20906</v>
          </cell>
          <cell r="T22">
            <v>1693</v>
          </cell>
        </row>
        <row r="24">
          <cell r="B24" t="str">
            <v>Berichtsjahr</v>
          </cell>
          <cell r="G24">
            <v>8273</v>
          </cell>
          <cell r="H24">
            <v>0</v>
          </cell>
          <cell r="K24">
            <v>0</v>
          </cell>
          <cell r="L24">
            <v>0</v>
          </cell>
          <cell r="M24">
            <v>0</v>
          </cell>
          <cell r="P24">
            <v>0</v>
          </cell>
          <cell r="Q24">
            <v>0</v>
          </cell>
          <cell r="R24">
            <v>6214</v>
          </cell>
          <cell r="T24">
            <v>2059</v>
          </cell>
        </row>
        <row r="25">
          <cell r="A25" t="str">
            <v>INVCA</v>
          </cell>
          <cell r="B25" t="str">
            <v>Berichtsjahr</v>
          </cell>
          <cell r="G25">
            <v>250615.38999999801</v>
          </cell>
          <cell r="H25">
            <v>-7627.31</v>
          </cell>
          <cell r="K25">
            <v>153760</v>
          </cell>
          <cell r="L25">
            <v>146132.69</v>
          </cell>
          <cell r="M25">
            <v>-112016.96000000001</v>
          </cell>
          <cell r="P25">
            <v>-27323.74</v>
          </cell>
          <cell r="Q25">
            <v>16531.62</v>
          </cell>
          <cell r="R25">
            <v>215888.78</v>
          </cell>
          <cell r="T25">
            <v>35945</v>
          </cell>
        </row>
        <row r="27">
          <cell r="A27" t="str">
            <v>FTES</v>
          </cell>
          <cell r="B27" t="str">
            <v>Berichtsjahr</v>
          </cell>
          <cell r="G27">
            <v>5781.1</v>
          </cell>
          <cell r="H27">
            <v>266</v>
          </cell>
          <cell r="K27">
            <v>50</v>
          </cell>
          <cell r="L27">
            <v>316</v>
          </cell>
          <cell r="M27">
            <v>1107.5</v>
          </cell>
          <cell r="P27">
            <v>862.4</v>
          </cell>
          <cell r="Q27">
            <v>478</v>
          </cell>
          <cell r="R27">
            <v>2779</v>
          </cell>
          <cell r="T27">
            <v>238.2</v>
          </cell>
        </row>
        <row r="28">
          <cell r="A28" t="str">
            <v>TEMP</v>
          </cell>
          <cell r="B28" t="str">
            <v>Berichtsjahr</v>
          </cell>
          <cell r="G28">
            <v>669</v>
          </cell>
          <cell r="H28">
            <v>0</v>
          </cell>
          <cell r="K28">
            <v>0</v>
          </cell>
          <cell r="L28">
            <v>0</v>
          </cell>
          <cell r="M28">
            <v>0</v>
          </cell>
          <cell r="P28">
            <v>0</v>
          </cell>
          <cell r="Q28">
            <v>13</v>
          </cell>
          <cell r="R28">
            <v>656</v>
          </cell>
          <cell r="T28">
            <v>0</v>
          </cell>
        </row>
        <row r="29">
          <cell r="B29" t="str">
            <v>Berichtsjahr</v>
          </cell>
          <cell r="G29">
            <v>4162</v>
          </cell>
          <cell r="H29">
            <v>217</v>
          </cell>
          <cell r="K29">
            <v>0</v>
          </cell>
          <cell r="L29">
            <v>217</v>
          </cell>
          <cell r="M29">
            <v>510</v>
          </cell>
          <cell r="P29">
            <v>663</v>
          </cell>
          <cell r="Q29">
            <v>275</v>
          </cell>
          <cell r="R29">
            <v>2497</v>
          </cell>
          <cell r="T29">
            <v>0</v>
          </cell>
        </row>
        <row r="30">
          <cell r="B30" t="str">
            <v>Berichtsjahr</v>
          </cell>
          <cell r="G30">
            <v>5966.6</v>
          </cell>
          <cell r="H30">
            <v>267</v>
          </cell>
          <cell r="K30">
            <v>50</v>
          </cell>
          <cell r="L30">
            <v>317</v>
          </cell>
          <cell r="M30">
            <v>1114.5999999999999</v>
          </cell>
          <cell r="P30">
            <v>865</v>
          </cell>
          <cell r="Q30">
            <v>491</v>
          </cell>
          <cell r="R30">
            <v>2928</v>
          </cell>
          <cell r="T30">
            <v>251</v>
          </cell>
        </row>
        <row r="35">
          <cell r="A35" t="str">
            <v>AUFBE</v>
          </cell>
          <cell r="B35" t="str">
            <v>Berichtsjahr06</v>
          </cell>
          <cell r="G35">
            <v>3190380</v>
          </cell>
          <cell r="H35">
            <v>120248</v>
          </cell>
          <cell r="K35">
            <v>0</v>
          </cell>
          <cell r="L35">
            <v>120248</v>
          </cell>
          <cell r="M35">
            <v>1847029</v>
          </cell>
          <cell r="P35">
            <v>414834</v>
          </cell>
          <cell r="Q35">
            <v>456019</v>
          </cell>
          <cell r="R35">
            <v>352250</v>
          </cell>
          <cell r="T35">
            <v>0</v>
          </cell>
        </row>
        <row r="37">
          <cell r="A37" t="str">
            <v>PRODL</v>
          </cell>
          <cell r="B37" t="str">
            <v>Berichtsjahr06</v>
          </cell>
          <cell r="G37">
            <v>3756851.43</v>
          </cell>
          <cell r="H37">
            <v>75303</v>
          </cell>
          <cell r="K37">
            <v>190867</v>
          </cell>
          <cell r="L37">
            <v>266170</v>
          </cell>
          <cell r="M37">
            <v>1657694.91</v>
          </cell>
          <cell r="P37">
            <v>399502</v>
          </cell>
          <cell r="Q37">
            <v>320882</v>
          </cell>
          <cell r="R37">
            <v>904467</v>
          </cell>
          <cell r="T37">
            <v>66589</v>
          </cell>
        </row>
        <row r="38">
          <cell r="A38" t="str">
            <v>Umsatz</v>
          </cell>
          <cell r="B38" t="str">
            <v>Berichtsjahr06</v>
          </cell>
          <cell r="G38">
            <v>3560271.52</v>
          </cell>
          <cell r="H38">
            <v>75303</v>
          </cell>
          <cell r="K38">
            <v>190867</v>
          </cell>
          <cell r="L38">
            <v>266170</v>
          </cell>
          <cell r="M38">
            <v>1638991</v>
          </cell>
          <cell r="P38">
            <v>261932</v>
          </cell>
          <cell r="Q38">
            <v>320882</v>
          </cell>
          <cell r="R38">
            <v>864161</v>
          </cell>
          <cell r="T38">
            <v>66589</v>
          </cell>
        </row>
        <row r="39">
          <cell r="B39" t="str">
            <v>Berichtsjahr06</v>
          </cell>
          <cell r="G39">
            <v>79063</v>
          </cell>
          <cell r="H39">
            <v>13401</v>
          </cell>
          <cell r="K39">
            <v>41073</v>
          </cell>
          <cell r="L39">
            <v>54474</v>
          </cell>
          <cell r="M39">
            <v>247</v>
          </cell>
          <cell r="P39">
            <v>24342</v>
          </cell>
          <cell r="Q39">
            <v>0</v>
          </cell>
          <cell r="R39">
            <v>0</v>
          </cell>
          <cell r="T39">
            <v>0</v>
          </cell>
        </row>
        <row r="40">
          <cell r="A40" t="str">
            <v>EBIT</v>
          </cell>
          <cell r="B40" t="str">
            <v>Berichtsjahr06</v>
          </cell>
          <cell r="G40">
            <v>115541.44</v>
          </cell>
          <cell r="H40">
            <v>619</v>
          </cell>
          <cell r="K40">
            <v>36543</v>
          </cell>
          <cell r="L40">
            <v>37162</v>
          </cell>
          <cell r="M40">
            <v>23853.439999999999</v>
          </cell>
          <cell r="P40">
            <v>17595</v>
          </cell>
          <cell r="Q40">
            <v>10285</v>
          </cell>
          <cell r="R40">
            <v>20906</v>
          </cell>
          <cell r="T40">
            <v>1693</v>
          </cell>
        </row>
        <row r="42">
          <cell r="B42" t="str">
            <v>Berichtsjahr06</v>
          </cell>
          <cell r="G42">
            <v>8273</v>
          </cell>
          <cell r="H42">
            <v>0</v>
          </cell>
          <cell r="K42">
            <v>0</v>
          </cell>
          <cell r="L42">
            <v>0</v>
          </cell>
          <cell r="M42">
            <v>0</v>
          </cell>
          <cell r="P42">
            <v>0</v>
          </cell>
          <cell r="Q42">
            <v>0</v>
          </cell>
          <cell r="R42">
            <v>6214</v>
          </cell>
          <cell r="T42">
            <v>2059</v>
          </cell>
        </row>
        <row r="43">
          <cell r="A43" t="str">
            <v>INVCA</v>
          </cell>
          <cell r="B43" t="str">
            <v>Berichtsjahr06</v>
          </cell>
          <cell r="G43">
            <v>250615.38999999801</v>
          </cell>
          <cell r="H43">
            <v>-7627.31</v>
          </cell>
          <cell r="K43">
            <v>153760</v>
          </cell>
          <cell r="L43">
            <v>146132.69</v>
          </cell>
          <cell r="M43">
            <v>-112016.96000000001</v>
          </cell>
          <cell r="P43">
            <v>-27323.74</v>
          </cell>
          <cell r="Q43">
            <v>16531.62</v>
          </cell>
          <cell r="R43">
            <v>215888.78</v>
          </cell>
          <cell r="T43">
            <v>35945</v>
          </cell>
        </row>
        <row r="45">
          <cell r="A45" t="str">
            <v>FTES</v>
          </cell>
          <cell r="B45" t="str">
            <v>Berichtsjahr06</v>
          </cell>
          <cell r="G45">
            <v>5781.1</v>
          </cell>
          <cell r="H45">
            <v>266</v>
          </cell>
          <cell r="K45">
            <v>50</v>
          </cell>
          <cell r="L45">
            <v>316</v>
          </cell>
          <cell r="M45">
            <v>1107.5</v>
          </cell>
          <cell r="P45">
            <v>862.4</v>
          </cell>
          <cell r="Q45">
            <v>478</v>
          </cell>
          <cell r="R45">
            <v>2779</v>
          </cell>
          <cell r="T45">
            <v>238.2</v>
          </cell>
        </row>
        <row r="46">
          <cell r="A46" t="str">
            <v>TEMP</v>
          </cell>
          <cell r="B46" t="str">
            <v>Berichtsjahr06</v>
          </cell>
          <cell r="G46">
            <v>669</v>
          </cell>
          <cell r="H46">
            <v>0</v>
          </cell>
          <cell r="K46">
            <v>0</v>
          </cell>
          <cell r="L46">
            <v>0</v>
          </cell>
          <cell r="M46">
            <v>0</v>
          </cell>
          <cell r="P46">
            <v>0</v>
          </cell>
          <cell r="Q46">
            <v>13</v>
          </cell>
          <cell r="R46">
            <v>656</v>
          </cell>
          <cell r="T46">
            <v>0</v>
          </cell>
        </row>
        <row r="47">
          <cell r="B47" t="str">
            <v>Berichtsjahr06</v>
          </cell>
          <cell r="G47">
            <v>4162</v>
          </cell>
          <cell r="H47">
            <v>217</v>
          </cell>
          <cell r="K47">
            <v>0</v>
          </cell>
          <cell r="L47">
            <v>217</v>
          </cell>
          <cell r="M47">
            <v>510</v>
          </cell>
          <cell r="P47">
            <v>663</v>
          </cell>
          <cell r="Q47">
            <v>275</v>
          </cell>
          <cell r="R47">
            <v>2497</v>
          </cell>
          <cell r="T47">
            <v>0</v>
          </cell>
        </row>
        <row r="48">
          <cell r="B48" t="str">
            <v>Berichtsjahr06</v>
          </cell>
          <cell r="G48">
            <v>5966.6</v>
          </cell>
          <cell r="H48">
            <v>267</v>
          </cell>
          <cell r="K48">
            <v>50</v>
          </cell>
          <cell r="L48">
            <v>317</v>
          </cell>
          <cell r="M48">
            <v>1114.5999999999999</v>
          </cell>
          <cell r="P48">
            <v>865</v>
          </cell>
          <cell r="Q48">
            <v>491</v>
          </cell>
          <cell r="R48">
            <v>2928</v>
          </cell>
          <cell r="T48">
            <v>251</v>
          </cell>
        </row>
        <row r="53">
          <cell r="A53" t="str">
            <v>AUFBE</v>
          </cell>
          <cell r="B53" t="str">
            <v>Vorjahr</v>
          </cell>
          <cell r="G53">
            <v>3088093</v>
          </cell>
          <cell r="H53">
            <v>26413</v>
          </cell>
          <cell r="K53">
            <v>0</v>
          </cell>
          <cell r="L53">
            <v>26413</v>
          </cell>
          <cell r="M53">
            <v>1832452</v>
          </cell>
          <cell r="P53">
            <v>592129</v>
          </cell>
          <cell r="Q53">
            <v>251046</v>
          </cell>
          <cell r="R53">
            <v>386053</v>
          </cell>
          <cell r="T53">
            <v>0</v>
          </cell>
        </row>
        <row r="55">
          <cell r="A55" t="str">
            <v>PRODL</v>
          </cell>
          <cell r="B55" t="str">
            <v>Vorjahr</v>
          </cell>
          <cell r="G55">
            <v>3407708</v>
          </cell>
          <cell r="H55">
            <v>94050</v>
          </cell>
          <cell r="K55">
            <v>230200</v>
          </cell>
          <cell r="L55">
            <v>324250</v>
          </cell>
          <cell r="M55">
            <v>1406919</v>
          </cell>
          <cell r="P55">
            <v>427773</v>
          </cell>
          <cell r="Q55">
            <v>218466</v>
          </cell>
          <cell r="R55">
            <v>864642</v>
          </cell>
          <cell r="T55">
            <v>60967</v>
          </cell>
        </row>
        <row r="56">
          <cell r="A56" t="str">
            <v>Umsatz</v>
          </cell>
          <cell r="B56" t="str">
            <v>Vorjahr</v>
          </cell>
          <cell r="G56">
            <v>3209457</v>
          </cell>
          <cell r="H56">
            <v>93410</v>
          </cell>
          <cell r="K56">
            <v>230200</v>
          </cell>
          <cell r="L56">
            <v>323610</v>
          </cell>
          <cell r="M56">
            <v>1393557</v>
          </cell>
          <cell r="P56">
            <v>298955</v>
          </cell>
          <cell r="Q56">
            <v>218466</v>
          </cell>
          <cell r="R56">
            <v>809211</v>
          </cell>
          <cell r="T56">
            <v>60967</v>
          </cell>
        </row>
        <row r="57">
          <cell r="B57" t="str">
            <v>Vorjahr</v>
          </cell>
          <cell r="G57">
            <v>16605</v>
          </cell>
          <cell r="H57">
            <v>0</v>
          </cell>
          <cell r="K57">
            <v>16605</v>
          </cell>
          <cell r="L57">
            <v>16605</v>
          </cell>
          <cell r="M57">
            <v>0</v>
          </cell>
          <cell r="P57">
            <v>0</v>
          </cell>
          <cell r="Q57">
            <v>0</v>
          </cell>
          <cell r="R57">
            <v>0</v>
          </cell>
          <cell r="T57">
            <v>0</v>
          </cell>
        </row>
        <row r="58">
          <cell r="A58" t="str">
            <v>EBIT</v>
          </cell>
          <cell r="B58" t="str">
            <v>Vorjahr</v>
          </cell>
          <cell r="G58">
            <v>110302</v>
          </cell>
          <cell r="H58">
            <v>-3427</v>
          </cell>
          <cell r="K58">
            <v>31576</v>
          </cell>
          <cell r="L58">
            <v>28149</v>
          </cell>
          <cell r="M58">
            <v>19873</v>
          </cell>
          <cell r="P58">
            <v>32146</v>
          </cell>
          <cell r="Q58">
            <v>3003</v>
          </cell>
          <cell r="R58">
            <v>20905</v>
          </cell>
          <cell r="T58">
            <v>1458</v>
          </cell>
        </row>
        <row r="60">
          <cell r="B60" t="str">
            <v>Vorjahr</v>
          </cell>
          <cell r="G60">
            <v>2429</v>
          </cell>
          <cell r="H60">
            <v>0</v>
          </cell>
          <cell r="K60">
            <v>0</v>
          </cell>
          <cell r="L60">
            <v>0</v>
          </cell>
          <cell r="M60">
            <v>0</v>
          </cell>
          <cell r="P60">
            <v>0</v>
          </cell>
          <cell r="Q60">
            <v>0</v>
          </cell>
          <cell r="R60">
            <v>2429</v>
          </cell>
          <cell r="T60">
            <v>0</v>
          </cell>
        </row>
        <row r="61">
          <cell r="A61" t="str">
            <v>INVCA</v>
          </cell>
          <cell r="B61" t="str">
            <v>Vorjahr</v>
          </cell>
          <cell r="G61">
            <v>227550</v>
          </cell>
          <cell r="H61">
            <v>-4933</v>
          </cell>
          <cell r="K61">
            <v>192215</v>
          </cell>
          <cell r="L61">
            <v>187282</v>
          </cell>
          <cell r="M61">
            <v>-124584</v>
          </cell>
          <cell r="P61">
            <v>41105</v>
          </cell>
          <cell r="Q61">
            <v>-2506</v>
          </cell>
          <cell r="R61">
            <v>207444</v>
          </cell>
          <cell r="T61">
            <v>-55963</v>
          </cell>
        </row>
        <row r="63">
          <cell r="A63" t="str">
            <v>FTES</v>
          </cell>
          <cell r="B63" t="str">
            <v>Vorjahr</v>
          </cell>
          <cell r="G63">
            <v>5883</v>
          </cell>
          <cell r="H63">
            <v>289</v>
          </cell>
          <cell r="K63">
            <v>53</v>
          </cell>
          <cell r="L63">
            <v>342</v>
          </cell>
          <cell r="M63">
            <v>1006</v>
          </cell>
          <cell r="P63">
            <v>1100</v>
          </cell>
          <cell r="Q63">
            <v>395</v>
          </cell>
          <cell r="R63">
            <v>2824</v>
          </cell>
          <cell r="T63">
            <v>216</v>
          </cell>
        </row>
        <row r="64">
          <cell r="A64" t="str">
            <v>TEMP</v>
          </cell>
          <cell r="B64" t="str">
            <v>Vorjahr</v>
          </cell>
          <cell r="G64">
            <v>518</v>
          </cell>
          <cell r="H64">
            <v>0</v>
          </cell>
          <cell r="K64">
            <v>0</v>
          </cell>
          <cell r="L64">
            <v>0</v>
          </cell>
          <cell r="M64">
            <v>0</v>
          </cell>
          <cell r="P64">
            <v>0</v>
          </cell>
          <cell r="Q64">
            <v>0</v>
          </cell>
          <cell r="R64">
            <v>518</v>
          </cell>
          <cell r="T64">
            <v>0</v>
          </cell>
        </row>
        <row r="65">
          <cell r="B65" t="str">
            <v>Vorjahr</v>
          </cell>
          <cell r="G65">
            <v>4202</v>
          </cell>
          <cell r="H65">
            <v>246</v>
          </cell>
          <cell r="K65">
            <v>0</v>
          </cell>
          <cell r="L65">
            <v>246</v>
          </cell>
          <cell r="M65">
            <v>446</v>
          </cell>
          <cell r="P65">
            <v>877</v>
          </cell>
          <cell r="Q65">
            <v>220</v>
          </cell>
          <cell r="R65">
            <v>2413</v>
          </cell>
          <cell r="T65">
            <v>0</v>
          </cell>
        </row>
        <row r="66">
          <cell r="B66" t="str">
            <v>Vorjahr</v>
          </cell>
          <cell r="G66">
            <v>5880</v>
          </cell>
          <cell r="H66">
            <v>289</v>
          </cell>
          <cell r="K66">
            <v>53</v>
          </cell>
          <cell r="L66">
            <v>342</v>
          </cell>
          <cell r="M66">
            <v>1003</v>
          </cell>
          <cell r="P66">
            <v>1100</v>
          </cell>
          <cell r="Q66">
            <v>395</v>
          </cell>
          <cell r="R66">
            <v>2824</v>
          </cell>
          <cell r="T66">
            <v>216</v>
          </cell>
        </row>
        <row r="71">
          <cell r="A71" t="str">
            <v>AUFBE</v>
          </cell>
          <cell r="B71" t="str">
            <v>Vorjahr06</v>
          </cell>
          <cell r="G71">
            <v>3088093</v>
          </cell>
          <cell r="H71">
            <v>26413</v>
          </cell>
          <cell r="K71">
            <v>0</v>
          </cell>
          <cell r="L71">
            <v>26413</v>
          </cell>
          <cell r="M71">
            <v>1832452</v>
          </cell>
          <cell r="P71">
            <v>592129</v>
          </cell>
          <cell r="Q71">
            <v>251046</v>
          </cell>
          <cell r="R71">
            <v>386053</v>
          </cell>
          <cell r="T71">
            <v>0</v>
          </cell>
        </row>
        <row r="73">
          <cell r="A73" t="str">
            <v>PRODL</v>
          </cell>
          <cell r="B73" t="str">
            <v>Vorjahr06</v>
          </cell>
          <cell r="G73">
            <v>3407708</v>
          </cell>
          <cell r="H73">
            <v>94050</v>
          </cell>
          <cell r="K73">
            <v>230200</v>
          </cell>
          <cell r="L73">
            <v>324250</v>
          </cell>
          <cell r="M73">
            <v>1406919</v>
          </cell>
          <cell r="P73">
            <v>427773</v>
          </cell>
          <cell r="Q73">
            <v>218466</v>
          </cell>
          <cell r="R73">
            <v>864642</v>
          </cell>
          <cell r="T73">
            <v>60967</v>
          </cell>
        </row>
        <row r="74">
          <cell r="A74" t="str">
            <v>Umsatz</v>
          </cell>
          <cell r="B74" t="str">
            <v>Vorjahr06</v>
          </cell>
          <cell r="G74">
            <v>3209457</v>
          </cell>
          <cell r="H74">
            <v>93410</v>
          </cell>
          <cell r="K74">
            <v>230200</v>
          </cell>
          <cell r="L74">
            <v>323610</v>
          </cell>
          <cell r="M74">
            <v>1393557</v>
          </cell>
          <cell r="P74">
            <v>298955</v>
          </cell>
          <cell r="Q74">
            <v>218466</v>
          </cell>
          <cell r="R74">
            <v>809211</v>
          </cell>
          <cell r="T74">
            <v>60967</v>
          </cell>
        </row>
        <row r="75">
          <cell r="B75" t="str">
            <v>Vorjahr06</v>
          </cell>
          <cell r="G75">
            <v>16605</v>
          </cell>
          <cell r="H75">
            <v>0</v>
          </cell>
          <cell r="K75">
            <v>16605</v>
          </cell>
          <cell r="L75">
            <v>16605</v>
          </cell>
          <cell r="M75">
            <v>0</v>
          </cell>
          <cell r="P75">
            <v>0</v>
          </cell>
          <cell r="Q75">
            <v>0</v>
          </cell>
          <cell r="R75">
            <v>0</v>
          </cell>
          <cell r="T75">
            <v>0</v>
          </cell>
        </row>
        <row r="76">
          <cell r="A76" t="str">
            <v>EBIT</v>
          </cell>
          <cell r="B76" t="str">
            <v>Vorjahr06</v>
          </cell>
          <cell r="G76">
            <v>110302</v>
          </cell>
          <cell r="H76">
            <v>-3427</v>
          </cell>
          <cell r="K76">
            <v>31576</v>
          </cell>
          <cell r="L76">
            <v>28149</v>
          </cell>
          <cell r="M76">
            <v>19873</v>
          </cell>
          <cell r="P76">
            <v>32146</v>
          </cell>
          <cell r="Q76">
            <v>3003</v>
          </cell>
          <cell r="R76">
            <v>20905</v>
          </cell>
          <cell r="T76">
            <v>1458</v>
          </cell>
        </row>
        <row r="78">
          <cell r="B78" t="str">
            <v>Vorjahr06</v>
          </cell>
          <cell r="G78">
            <v>2429</v>
          </cell>
          <cell r="H78">
            <v>0</v>
          </cell>
          <cell r="K78">
            <v>0</v>
          </cell>
          <cell r="L78">
            <v>0</v>
          </cell>
          <cell r="M78">
            <v>0</v>
          </cell>
          <cell r="P78">
            <v>0</v>
          </cell>
          <cell r="Q78">
            <v>0</v>
          </cell>
          <cell r="R78">
            <v>2429</v>
          </cell>
          <cell r="T78">
            <v>0</v>
          </cell>
        </row>
        <row r="79">
          <cell r="A79" t="str">
            <v>INVCA</v>
          </cell>
          <cell r="B79" t="str">
            <v>Vorjahr06</v>
          </cell>
          <cell r="G79">
            <v>227550</v>
          </cell>
          <cell r="H79">
            <v>-4933</v>
          </cell>
          <cell r="K79">
            <v>192215</v>
          </cell>
          <cell r="L79">
            <v>187282</v>
          </cell>
          <cell r="M79">
            <v>-124584</v>
          </cell>
          <cell r="P79">
            <v>41105</v>
          </cell>
          <cell r="Q79">
            <v>-2506</v>
          </cell>
          <cell r="R79">
            <v>207444</v>
          </cell>
          <cell r="T79">
            <v>-55963</v>
          </cell>
        </row>
        <row r="81">
          <cell r="A81" t="str">
            <v>FTES</v>
          </cell>
          <cell r="B81" t="str">
            <v>Vorjahr06</v>
          </cell>
          <cell r="G81">
            <v>5883</v>
          </cell>
          <cell r="H81">
            <v>289</v>
          </cell>
          <cell r="K81">
            <v>53</v>
          </cell>
          <cell r="L81">
            <v>342</v>
          </cell>
          <cell r="M81">
            <v>1006</v>
          </cell>
          <cell r="P81">
            <v>1100</v>
          </cell>
          <cell r="Q81">
            <v>395</v>
          </cell>
          <cell r="R81">
            <v>2824</v>
          </cell>
          <cell r="T81">
            <v>216</v>
          </cell>
        </row>
        <row r="82">
          <cell r="A82" t="str">
            <v>TEMP</v>
          </cell>
          <cell r="B82" t="str">
            <v>Vorjahr06</v>
          </cell>
          <cell r="G82">
            <v>518</v>
          </cell>
          <cell r="H82">
            <v>0</v>
          </cell>
          <cell r="K82">
            <v>0</v>
          </cell>
          <cell r="L82">
            <v>0</v>
          </cell>
          <cell r="M82">
            <v>0</v>
          </cell>
          <cell r="P82">
            <v>0</v>
          </cell>
          <cell r="Q82">
            <v>0</v>
          </cell>
          <cell r="R82">
            <v>518</v>
          </cell>
          <cell r="T82">
            <v>0</v>
          </cell>
        </row>
        <row r="83">
          <cell r="B83" t="str">
            <v>Vorjahr06</v>
          </cell>
          <cell r="G83">
            <v>4202</v>
          </cell>
          <cell r="H83">
            <v>246</v>
          </cell>
          <cell r="K83">
            <v>0</v>
          </cell>
          <cell r="L83">
            <v>246</v>
          </cell>
          <cell r="M83">
            <v>446</v>
          </cell>
          <cell r="P83">
            <v>877</v>
          </cell>
          <cell r="Q83">
            <v>220</v>
          </cell>
          <cell r="R83">
            <v>2413</v>
          </cell>
          <cell r="T83">
            <v>0</v>
          </cell>
        </row>
        <row r="84">
          <cell r="B84" t="str">
            <v>Vorjahr06</v>
          </cell>
          <cell r="G84">
            <v>5880</v>
          </cell>
          <cell r="H84">
            <v>289</v>
          </cell>
          <cell r="K84">
            <v>53</v>
          </cell>
          <cell r="L84">
            <v>342</v>
          </cell>
          <cell r="M84">
            <v>1003</v>
          </cell>
          <cell r="P84">
            <v>1100</v>
          </cell>
          <cell r="Q84">
            <v>395</v>
          </cell>
          <cell r="R84">
            <v>2824</v>
          </cell>
          <cell r="T84">
            <v>216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Q43"/>
  <sheetViews>
    <sheetView workbookViewId="0"/>
  </sheetViews>
  <sheetFormatPr baseColWidth="10" defaultColWidth="11.42578125" defaultRowHeight="12.75"/>
  <cols>
    <col min="1" max="1" width="11.42578125" style="4"/>
    <col min="2" max="2" width="32.28515625" style="4" customWidth="1"/>
    <col min="3" max="3" width="35.7109375" style="4" customWidth="1"/>
    <col min="4" max="4" width="32.28515625" style="4" customWidth="1"/>
    <col min="5" max="5" width="1.5703125" style="4" customWidth="1"/>
    <col min="6" max="6" width="15.5703125" style="5" bestFit="1" customWidth="1"/>
    <col min="7" max="7" width="1.7109375" style="5" customWidth="1"/>
    <col min="8" max="8" width="15.5703125" style="5" bestFit="1" customWidth="1"/>
    <col min="9" max="9" width="2" style="5" customWidth="1"/>
    <col min="10" max="10" width="11.42578125" style="5"/>
    <col min="11" max="16384" width="11.42578125" style="4"/>
  </cols>
  <sheetData>
    <row r="1" spans="2:17">
      <c r="B1" s="2" t="s">
        <v>212</v>
      </c>
      <c r="C1" s="2" t="s">
        <v>111</v>
      </c>
      <c r="D1" s="2" t="s">
        <v>110</v>
      </c>
      <c r="K1" s="45"/>
      <c r="L1" s="33" t="s">
        <v>122</v>
      </c>
      <c r="M1" s="27"/>
      <c r="N1" s="34"/>
      <c r="O1" s="21"/>
    </row>
    <row r="2" spans="2:17">
      <c r="B2" s="25"/>
      <c r="K2" s="45"/>
      <c r="L2" s="33" t="s">
        <v>190</v>
      </c>
      <c r="M2" s="27"/>
      <c r="N2" s="34"/>
      <c r="O2" s="21"/>
    </row>
    <row r="3" spans="2:17">
      <c r="B3" s="1"/>
      <c r="K3" s="45"/>
      <c r="L3" s="33" t="s">
        <v>190</v>
      </c>
      <c r="M3" s="27"/>
      <c r="N3" s="34"/>
      <c r="O3" s="21"/>
    </row>
    <row r="4" spans="2:17">
      <c r="B4" s="2"/>
      <c r="C4" s="2"/>
      <c r="D4" s="2"/>
      <c r="K4" s="45"/>
      <c r="L4" s="33" t="s">
        <v>190</v>
      </c>
      <c r="M4" s="27"/>
      <c r="N4" s="34"/>
      <c r="O4" s="21"/>
      <c r="Q4" s="75" t="s">
        <v>145</v>
      </c>
    </row>
    <row r="5" spans="2:17">
      <c r="B5" s="2"/>
      <c r="K5" s="45"/>
      <c r="L5" s="33" t="s">
        <v>190</v>
      </c>
      <c r="M5" s="27"/>
      <c r="N5" s="34"/>
      <c r="O5" s="21"/>
    </row>
    <row r="6" spans="2:17">
      <c r="F6" s="6" t="e">
        <f>+#REF!</f>
        <v>#REF!</v>
      </c>
      <c r="G6" s="6"/>
      <c r="H6" s="6" t="e">
        <f>+#REF!&amp;"&lt;sup&gt;1&lt;/sup&gt;"</f>
        <v>#REF!</v>
      </c>
      <c r="I6" s="6"/>
      <c r="J6" s="6" t="s">
        <v>209</v>
      </c>
      <c r="K6" s="48"/>
      <c r="L6" s="33" t="s">
        <v>191</v>
      </c>
      <c r="M6" s="27"/>
      <c r="N6" s="34" t="s">
        <v>192</v>
      </c>
      <c r="O6" s="21"/>
    </row>
    <row r="7" spans="2:17">
      <c r="F7" s="5" t="s">
        <v>208</v>
      </c>
      <c r="H7" s="5" t="s">
        <v>208</v>
      </c>
      <c r="K7" s="45"/>
      <c r="L7" s="35" t="s">
        <v>193</v>
      </c>
      <c r="M7" s="27"/>
      <c r="N7" s="34" t="s">
        <v>192</v>
      </c>
      <c r="O7" s="21"/>
    </row>
    <row r="8" spans="2:17">
      <c r="F8" s="6" t="e">
        <f>+#REF!</f>
        <v>#REF!</v>
      </c>
      <c r="G8" s="6"/>
      <c r="H8" s="6" t="e">
        <f>+H6</f>
        <v>#REF!</v>
      </c>
      <c r="I8" s="6"/>
      <c r="J8" s="6" t="s">
        <v>209</v>
      </c>
      <c r="K8" s="48"/>
      <c r="L8" s="33" t="s">
        <v>191</v>
      </c>
      <c r="M8" s="27"/>
      <c r="N8" s="36" t="s">
        <v>195</v>
      </c>
      <c r="O8" s="21"/>
    </row>
    <row r="9" spans="2:17">
      <c r="F9" s="5" t="s">
        <v>208</v>
      </c>
      <c r="H9" s="5" t="s">
        <v>208</v>
      </c>
      <c r="K9" s="45"/>
      <c r="L9" s="35" t="s">
        <v>193</v>
      </c>
      <c r="M9" s="27"/>
      <c r="N9" s="36" t="s">
        <v>195</v>
      </c>
      <c r="O9" s="21"/>
    </row>
    <row r="10" spans="2:17">
      <c r="F10" s="6" t="e">
        <f>+#REF!</f>
        <v>#REF!</v>
      </c>
      <c r="G10" s="6"/>
      <c r="H10" s="6" t="e">
        <f>+H6</f>
        <v>#REF!</v>
      </c>
      <c r="I10" s="6"/>
      <c r="J10" s="6" t="s">
        <v>209</v>
      </c>
      <c r="K10" s="48"/>
      <c r="L10" s="33" t="s">
        <v>191</v>
      </c>
      <c r="M10" s="27"/>
      <c r="N10" s="34" t="s">
        <v>194</v>
      </c>
      <c r="O10" s="21"/>
    </row>
    <row r="11" spans="2:17">
      <c r="F11" s="5" t="s">
        <v>0</v>
      </c>
      <c r="H11" s="5" t="s">
        <v>0</v>
      </c>
      <c r="K11" s="45"/>
      <c r="L11" s="35" t="s">
        <v>193</v>
      </c>
      <c r="M11" s="27"/>
      <c r="N11" s="34" t="s">
        <v>194</v>
      </c>
      <c r="O11" s="21"/>
    </row>
    <row r="12" spans="2:17" ht="13.5" customHeight="1">
      <c r="B12" s="1" t="s">
        <v>210</v>
      </c>
      <c r="C12" s="1" t="s">
        <v>223</v>
      </c>
      <c r="D12" s="1" t="s">
        <v>221</v>
      </c>
      <c r="F12" s="46" t="e">
        <f>+F30</f>
        <v>#REF!</v>
      </c>
      <c r="G12" s="46"/>
      <c r="H12" s="46">
        <f>+H30</f>
        <v>133181</v>
      </c>
      <c r="J12" s="49" t="e">
        <f>(F12-H12)/H12</f>
        <v>#REF!</v>
      </c>
      <c r="K12" s="45"/>
      <c r="L12" s="33"/>
      <c r="M12" s="27"/>
      <c r="N12" s="34"/>
      <c r="O12" s="21"/>
    </row>
    <row r="13" spans="2:17" ht="13.5" customHeight="1">
      <c r="B13" s="1"/>
      <c r="C13" s="1"/>
      <c r="D13" s="1"/>
      <c r="F13" s="46"/>
      <c r="G13" s="46"/>
      <c r="H13" s="46"/>
      <c r="J13" s="49"/>
      <c r="K13" s="45"/>
      <c r="L13" s="33" t="s">
        <v>197</v>
      </c>
      <c r="M13" s="27"/>
      <c r="N13" s="34"/>
      <c r="O13" s="21"/>
    </row>
    <row r="14" spans="2:17" ht="13.5" customHeight="1">
      <c r="B14" s="50" t="s">
        <v>211</v>
      </c>
      <c r="C14" s="50" t="s">
        <v>211</v>
      </c>
      <c r="D14" s="50" t="s">
        <v>211</v>
      </c>
      <c r="E14" s="51"/>
      <c r="F14" s="52" t="e">
        <f>+F33</f>
        <v>#REF!</v>
      </c>
      <c r="G14" s="52"/>
      <c r="H14" s="52">
        <f>+H33</f>
        <v>3660</v>
      </c>
      <c r="I14" s="53"/>
      <c r="J14" s="54" t="e">
        <f>(F14-H14)/H14</f>
        <v>#REF!</v>
      </c>
      <c r="K14" s="45"/>
      <c r="L14" s="33" t="s">
        <v>196</v>
      </c>
      <c r="M14" s="27"/>
      <c r="N14" s="34"/>
      <c r="O14" s="21"/>
    </row>
    <row r="15" spans="2:17" ht="13.5" customHeight="1">
      <c r="B15" s="26"/>
      <c r="C15" s="26"/>
      <c r="D15" s="26"/>
      <c r="F15" s="46"/>
      <c r="G15" s="46"/>
      <c r="H15" s="46"/>
      <c r="J15" s="49"/>
      <c r="K15" s="45"/>
      <c r="L15" s="33" t="s">
        <v>197</v>
      </c>
      <c r="M15" s="27"/>
      <c r="N15" s="34"/>
      <c r="O15" s="21"/>
    </row>
    <row r="16" spans="2:17" ht="13.5" customHeight="1">
      <c r="B16" s="1" t="s">
        <v>207</v>
      </c>
      <c r="C16" s="1" t="s">
        <v>222</v>
      </c>
      <c r="D16" s="1" t="s">
        <v>220</v>
      </c>
      <c r="F16" s="46" t="e">
        <f>+F41</f>
        <v>#REF!</v>
      </c>
      <c r="G16" s="46"/>
      <c r="H16" s="46">
        <f>+H41</f>
        <v>133181</v>
      </c>
      <c r="J16" s="49" t="e">
        <f>(F16-H16)/H16</f>
        <v>#REF!</v>
      </c>
      <c r="K16" s="48"/>
      <c r="L16" s="33"/>
      <c r="M16" s="27"/>
      <c r="N16" s="34"/>
      <c r="O16" s="21"/>
    </row>
    <row r="17" spans="2:15" ht="13.5" customHeight="1">
      <c r="B17" s="1" t="s">
        <v>123</v>
      </c>
      <c r="C17" s="1" t="s">
        <v>124</v>
      </c>
      <c r="D17" s="1" t="s">
        <v>125</v>
      </c>
      <c r="F17" s="46" t="e">
        <f>+F42</f>
        <v>#REF!</v>
      </c>
      <c r="G17" s="46"/>
      <c r="H17" s="46">
        <f>+H42</f>
        <v>172522</v>
      </c>
      <c r="J17" s="49" t="e">
        <f>(F17-H17)/H17</f>
        <v>#REF!</v>
      </c>
      <c r="K17" s="45"/>
      <c r="L17" s="33"/>
      <c r="M17" s="27"/>
      <c r="N17" s="34"/>
      <c r="O17" s="21"/>
    </row>
    <row r="18" spans="2:15" ht="25.5">
      <c r="B18" s="1" t="s">
        <v>187</v>
      </c>
      <c r="C18" s="1" t="s">
        <v>188</v>
      </c>
      <c r="D18" s="1" t="s">
        <v>189</v>
      </c>
      <c r="F18" s="46" t="e">
        <f>+F43</f>
        <v>#REF!</v>
      </c>
      <c r="G18" s="46"/>
      <c r="H18" s="46">
        <f>+H43</f>
        <v>397</v>
      </c>
      <c r="J18" s="49" t="e">
        <f>(F18-H18)/H18</f>
        <v>#REF!</v>
      </c>
      <c r="K18" s="45"/>
      <c r="L18" s="33"/>
      <c r="M18" s="27"/>
      <c r="N18" s="34"/>
      <c r="O18" s="21"/>
    </row>
    <row r="19" spans="2:15" ht="13.5" customHeight="1">
      <c r="B19" s="1"/>
      <c r="C19" s="1"/>
      <c r="D19" s="1"/>
      <c r="K19" s="45"/>
      <c r="L19" s="33" t="s">
        <v>190</v>
      </c>
      <c r="M19" s="27"/>
      <c r="N19" s="34"/>
      <c r="O19" s="21"/>
    </row>
    <row r="20" spans="2:15">
      <c r="B20" s="33"/>
      <c r="C20" s="33"/>
      <c r="D20" s="33"/>
      <c r="E20" s="43" t="s">
        <v>198</v>
      </c>
      <c r="F20" s="43" t="s">
        <v>199</v>
      </c>
      <c r="G20" s="43" t="s">
        <v>198</v>
      </c>
      <c r="H20" s="43"/>
      <c r="I20" s="43" t="s">
        <v>198</v>
      </c>
      <c r="J20" s="43"/>
      <c r="K20" s="33"/>
      <c r="L20" s="33" t="s">
        <v>1</v>
      </c>
      <c r="M20" s="27"/>
      <c r="N20" s="34"/>
      <c r="O20" s="21"/>
    </row>
    <row r="21" spans="2:15">
      <c r="B21" s="27"/>
      <c r="C21" s="27"/>
      <c r="D21" s="27"/>
      <c r="E21" s="27"/>
      <c r="F21" s="28"/>
      <c r="G21" s="28"/>
      <c r="H21" s="28"/>
      <c r="I21" s="28"/>
      <c r="J21" s="28"/>
      <c r="K21" s="27"/>
      <c r="L21" s="27"/>
      <c r="M21" s="27"/>
      <c r="N21" s="34"/>
      <c r="O21" s="21"/>
    </row>
    <row r="22" spans="2:15">
      <c r="B22" s="34" t="s">
        <v>192</v>
      </c>
      <c r="C22" s="36" t="s">
        <v>195</v>
      </c>
      <c r="D22" s="34" t="s">
        <v>194</v>
      </c>
      <c r="E22" s="36"/>
      <c r="F22" s="44"/>
      <c r="G22" s="44"/>
      <c r="H22" s="44"/>
      <c r="I22" s="44"/>
      <c r="J22" s="44"/>
      <c r="K22" s="34"/>
      <c r="L22" s="34"/>
      <c r="M22" s="34"/>
      <c r="N22" s="34"/>
      <c r="O22" s="21"/>
    </row>
    <row r="23" spans="2:15" s="45" customFormat="1">
      <c r="B23" s="64"/>
      <c r="C23" s="73"/>
      <c r="D23" s="21"/>
      <c r="E23" s="21"/>
      <c r="F23" s="21"/>
      <c r="G23" s="21"/>
      <c r="H23" s="21"/>
      <c r="I23" s="21"/>
      <c r="J23" s="21"/>
      <c r="K23" s="21"/>
      <c r="L23" s="21"/>
      <c r="M23" s="21"/>
      <c r="N23" s="21"/>
      <c r="O23" s="21"/>
    </row>
    <row r="24" spans="2:15" s="45" customFormat="1">
      <c r="B24" s="64"/>
      <c r="C24" s="73"/>
      <c r="D24" s="21"/>
      <c r="E24" s="21"/>
      <c r="F24" s="21"/>
      <c r="G24" s="21"/>
      <c r="H24" s="21"/>
      <c r="I24" s="21"/>
      <c r="J24" s="21"/>
      <c r="K24" s="21"/>
      <c r="L24" s="21"/>
      <c r="M24" s="21"/>
      <c r="N24" s="21"/>
      <c r="O24" s="21"/>
    </row>
    <row r="25" spans="2:15" s="45" customFormat="1">
      <c r="B25" s="64"/>
      <c r="C25" s="73"/>
      <c r="D25" s="21"/>
      <c r="E25" s="21"/>
      <c r="F25" s="21"/>
      <c r="G25" s="21"/>
      <c r="H25" s="21"/>
      <c r="I25" s="21"/>
      <c r="J25" s="21"/>
      <c r="K25" s="21"/>
      <c r="L25" s="21"/>
      <c r="M25" s="21"/>
      <c r="N25" s="21"/>
      <c r="O25" s="21"/>
    </row>
    <row r="27" spans="2:15" ht="13.5" thickBot="1">
      <c r="D27" s="5" t="s">
        <v>16</v>
      </c>
      <c r="F27" s="5" t="e">
        <f>"SGMT_"&amp;F6</f>
        <v>#REF!</v>
      </c>
      <c r="H27" s="5" t="e">
        <f>"SGMT_"&amp;H6</f>
        <v>#REF!</v>
      </c>
    </row>
    <row r="28" spans="2:15">
      <c r="B28" s="7"/>
      <c r="C28" s="16"/>
      <c r="D28" s="19"/>
      <c r="E28" s="23"/>
      <c r="F28" s="17" t="s">
        <v>2</v>
      </c>
      <c r="G28" s="17"/>
      <c r="H28" s="18" t="s">
        <v>2</v>
      </c>
    </row>
    <row r="29" spans="2:15">
      <c r="B29" s="8"/>
      <c r="C29" s="9"/>
      <c r="D29" s="8"/>
      <c r="H29" s="29"/>
    </row>
    <row r="30" spans="2:15">
      <c r="B30" s="8" t="s">
        <v>13</v>
      </c>
      <c r="C30" s="9">
        <v>3</v>
      </c>
      <c r="D30" s="8"/>
      <c r="F30" s="10" t="e">
        <f t="shared" ref="F30:F43" si="0">HLOOKUP(F$28,SGMT_2014,$C30,FALSE)</f>
        <v>#REF!</v>
      </c>
      <c r="G30" s="10"/>
      <c r="H30" s="11">
        <v>133181</v>
      </c>
    </row>
    <row r="31" spans="2:15">
      <c r="B31" s="8" t="s">
        <v>14</v>
      </c>
      <c r="C31" s="9">
        <v>4</v>
      </c>
      <c r="D31" s="8"/>
      <c r="F31" s="10" t="e">
        <f t="shared" si="0"/>
        <v>#REF!</v>
      </c>
      <c r="G31" s="10"/>
      <c r="H31" s="11">
        <v>-29999</v>
      </c>
    </row>
    <row r="32" spans="2:15">
      <c r="B32" s="8" t="s">
        <v>103</v>
      </c>
      <c r="C32" s="9">
        <v>5</v>
      </c>
      <c r="D32" s="8"/>
      <c r="F32" s="10" t="e">
        <f t="shared" si="0"/>
        <v>#REF!</v>
      </c>
      <c r="G32" s="10"/>
      <c r="H32" s="11">
        <v>103182</v>
      </c>
    </row>
    <row r="33" spans="2:8">
      <c r="B33" s="8" t="s">
        <v>202</v>
      </c>
      <c r="C33" s="9">
        <v>6</v>
      </c>
      <c r="D33" s="8"/>
      <c r="F33" s="10" t="e">
        <f t="shared" si="0"/>
        <v>#REF!</v>
      </c>
      <c r="G33" s="10"/>
      <c r="H33" s="11">
        <v>3660</v>
      </c>
    </row>
    <row r="34" spans="2:8">
      <c r="B34" s="8" t="s">
        <v>203</v>
      </c>
      <c r="C34" s="9">
        <v>7</v>
      </c>
      <c r="D34" s="8"/>
      <c r="F34" s="10" t="e">
        <f t="shared" si="0"/>
        <v>#REF!</v>
      </c>
      <c r="G34" s="10"/>
      <c r="H34" s="11">
        <v>0</v>
      </c>
    </row>
    <row r="35" spans="2:8">
      <c r="B35" s="8" t="s">
        <v>204</v>
      </c>
      <c r="C35" s="9">
        <v>8</v>
      </c>
      <c r="D35" s="8"/>
      <c r="F35" s="10" t="e">
        <f t="shared" si="0"/>
        <v>#REF!</v>
      </c>
      <c r="G35" s="10"/>
      <c r="H35" s="11">
        <v>3660</v>
      </c>
    </row>
    <row r="36" spans="2:8">
      <c r="B36" s="8" t="s">
        <v>205</v>
      </c>
      <c r="C36" s="9">
        <v>9</v>
      </c>
      <c r="D36" s="8"/>
      <c r="F36" s="10" t="e">
        <f t="shared" si="0"/>
        <v>#REF!</v>
      </c>
      <c r="G36" s="10"/>
      <c r="H36" s="11">
        <v>0</v>
      </c>
    </row>
    <row r="37" spans="2:8">
      <c r="B37" s="8" t="s">
        <v>200</v>
      </c>
      <c r="C37" s="9">
        <v>10</v>
      </c>
      <c r="D37" s="8"/>
      <c r="F37" s="10" t="e">
        <f t="shared" si="0"/>
        <v>#REF!</v>
      </c>
      <c r="G37" s="10"/>
      <c r="H37" s="11">
        <v>0</v>
      </c>
    </row>
    <row r="38" spans="2:8">
      <c r="B38" s="8" t="s">
        <v>206</v>
      </c>
      <c r="C38" s="9">
        <v>11</v>
      </c>
      <c r="D38" s="8"/>
      <c r="F38" s="10" t="e">
        <f t="shared" si="0"/>
        <v>#REF!</v>
      </c>
      <c r="G38" s="10"/>
      <c r="H38" s="11">
        <v>0</v>
      </c>
    </row>
    <row r="39" spans="2:8">
      <c r="B39" s="8" t="s">
        <v>9</v>
      </c>
      <c r="C39" s="9">
        <v>12</v>
      </c>
      <c r="D39" s="8"/>
      <c r="F39" s="10" t="e">
        <f t="shared" si="0"/>
        <v>#REF!</v>
      </c>
      <c r="G39" s="10"/>
      <c r="H39" s="11">
        <v>0</v>
      </c>
    </row>
    <row r="40" spans="2:8">
      <c r="B40" s="8" t="s">
        <v>10</v>
      </c>
      <c r="C40" s="9">
        <v>13</v>
      </c>
      <c r="D40" s="8"/>
      <c r="F40" s="10" t="e">
        <f t="shared" si="0"/>
        <v>#REF!</v>
      </c>
      <c r="G40" s="10"/>
      <c r="H40" s="11">
        <v>0</v>
      </c>
    </row>
    <row r="41" spans="2:8">
      <c r="B41" s="12" t="s">
        <v>207</v>
      </c>
      <c r="C41" s="13">
        <v>14</v>
      </c>
      <c r="D41" s="8"/>
      <c r="F41" s="10" t="e">
        <f t="shared" si="0"/>
        <v>#REF!</v>
      </c>
      <c r="G41" s="10"/>
      <c r="H41" s="11">
        <v>133181</v>
      </c>
    </row>
    <row r="42" spans="2:8">
      <c r="B42" s="12" t="s">
        <v>11</v>
      </c>
      <c r="C42" s="13">
        <v>15</v>
      </c>
      <c r="D42" s="8"/>
      <c r="F42" s="10" t="e">
        <f t="shared" si="0"/>
        <v>#REF!</v>
      </c>
      <c r="G42" s="10"/>
      <c r="H42" s="11">
        <v>172522</v>
      </c>
    </row>
    <row r="43" spans="2:8" ht="13.5" thickBot="1">
      <c r="B43" s="14" t="s">
        <v>15</v>
      </c>
      <c r="C43" s="15">
        <v>16</v>
      </c>
      <c r="D43" s="22"/>
      <c r="E43" s="24"/>
      <c r="F43" s="30" t="e">
        <f t="shared" si="0"/>
        <v>#REF!</v>
      </c>
      <c r="G43" s="30"/>
      <c r="H43" s="31">
        <v>397</v>
      </c>
    </row>
  </sheetData>
  <phoneticPr fontId="13" type="noConversion"/>
  <hyperlinks>
    <hyperlink ref="Q4" location="Übersicht!A1" display="Übersicht!A1" xr:uid="{00000000-0004-0000-0000-000000000000}"/>
  </hyperlinks>
  <pageMargins left="0.75" right="0.75" top="1" bottom="1" header="0.4921259845" footer="0.4921259845"/>
  <pageSetup paperSize="9" scale="5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O27"/>
  <sheetViews>
    <sheetView workbookViewId="0">
      <selection activeCell="B25" sqref="B25:B27"/>
    </sheetView>
  </sheetViews>
  <sheetFormatPr baseColWidth="10" defaultColWidth="11.42578125" defaultRowHeight="12.75"/>
  <cols>
    <col min="1" max="1" width="38.85546875" style="4" bestFit="1" customWidth="1"/>
    <col min="2" max="3" width="55.140625" style="4" bestFit="1" customWidth="1"/>
    <col min="4" max="4" width="1.5703125" style="4" customWidth="1"/>
    <col min="5" max="5" width="24.5703125" style="5" bestFit="1" customWidth="1"/>
    <col min="6" max="6" width="2" style="5" customWidth="1"/>
    <col min="7" max="7" width="14.140625" style="4" bestFit="1" customWidth="1"/>
    <col min="8" max="8" width="11.42578125" style="4"/>
    <col min="9" max="9" width="4" style="4" bestFit="1" customWidth="1"/>
    <col min="10" max="10" width="8.85546875" style="4" bestFit="1" customWidth="1"/>
    <col min="11" max="11" width="11.42578125" style="4"/>
    <col min="12" max="12" width="9.85546875" style="4" customWidth="1"/>
    <col min="13" max="16384" width="11.42578125" style="4"/>
  </cols>
  <sheetData>
    <row r="1" spans="1:14">
      <c r="A1" s="26" t="s">
        <v>47</v>
      </c>
      <c r="B1" s="26" t="s">
        <v>96</v>
      </c>
      <c r="C1" s="26" t="s">
        <v>89</v>
      </c>
      <c r="G1" s="33" t="s">
        <v>190</v>
      </c>
      <c r="H1" s="27"/>
      <c r="I1" s="34"/>
      <c r="J1" s="21"/>
      <c r="N1" s="75" t="s">
        <v>145</v>
      </c>
    </row>
    <row r="2" spans="1:14">
      <c r="A2" s="25"/>
      <c r="G2" s="33" t="s">
        <v>190</v>
      </c>
      <c r="H2" s="27"/>
      <c r="I2" s="34"/>
      <c r="J2" s="21"/>
    </row>
    <row r="3" spans="1:14">
      <c r="A3" s="1"/>
      <c r="G3" s="33" t="s">
        <v>190</v>
      </c>
      <c r="H3" s="27"/>
      <c r="I3" s="34"/>
      <c r="J3" s="21"/>
    </row>
    <row r="4" spans="1:14">
      <c r="G4" s="33" t="s">
        <v>190</v>
      </c>
      <c r="H4" s="27"/>
      <c r="I4" s="34"/>
      <c r="J4" s="21"/>
    </row>
    <row r="5" spans="1:14">
      <c r="A5" s="2"/>
      <c r="G5" s="33" t="s">
        <v>190</v>
      </c>
      <c r="H5" s="27"/>
      <c r="I5" s="34"/>
      <c r="J5" s="21"/>
    </row>
    <row r="6" spans="1:14">
      <c r="E6" s="6" t="e">
        <f>+#REF!&amp;"&lt;sup&gt;1&lt;/sup&gt;"</f>
        <v>#REF!</v>
      </c>
      <c r="F6" s="6"/>
      <c r="G6" s="33" t="s">
        <v>191</v>
      </c>
      <c r="H6" s="27"/>
      <c r="I6" s="34" t="s">
        <v>192</v>
      </c>
      <c r="J6" s="21"/>
    </row>
    <row r="7" spans="1:14">
      <c r="E7" s="6" t="e">
        <f>+#REF!&amp;"&lt;sup&gt;1&lt;/sup&gt;"</f>
        <v>#REF!</v>
      </c>
      <c r="F7" s="6"/>
      <c r="G7" s="33" t="s">
        <v>191</v>
      </c>
      <c r="H7" s="27"/>
      <c r="I7" s="36" t="s">
        <v>195</v>
      </c>
      <c r="J7" s="21"/>
    </row>
    <row r="8" spans="1:14">
      <c r="A8" s="57"/>
      <c r="B8" s="57"/>
      <c r="C8" s="57"/>
      <c r="E8" s="6" t="e">
        <f>+#REF!&amp;"&lt;sup&gt;1&lt;/sup&gt;"</f>
        <v>#REF!</v>
      </c>
      <c r="F8" s="6"/>
      <c r="G8" s="33" t="s">
        <v>191</v>
      </c>
      <c r="H8" s="27"/>
      <c r="I8" s="34" t="s">
        <v>194</v>
      </c>
      <c r="J8" s="21"/>
    </row>
    <row r="9" spans="1:14">
      <c r="A9" s="57" t="s">
        <v>33</v>
      </c>
      <c r="B9" s="57"/>
      <c r="C9" s="57"/>
      <c r="E9" s="6" t="s">
        <v>107</v>
      </c>
      <c r="F9" s="6"/>
      <c r="G9" s="33" t="s">
        <v>193</v>
      </c>
      <c r="H9" s="27"/>
      <c r="I9" s="34" t="s">
        <v>192</v>
      </c>
      <c r="J9" s="21"/>
    </row>
    <row r="10" spans="1:14" ht="13.5" thickBot="1">
      <c r="A10" s="57"/>
      <c r="B10" s="57" t="s">
        <v>75</v>
      </c>
      <c r="C10" s="57"/>
      <c r="E10" s="6" t="s">
        <v>184</v>
      </c>
      <c r="F10" s="6"/>
      <c r="G10" s="33" t="s">
        <v>193</v>
      </c>
      <c r="H10" s="27"/>
      <c r="I10" s="36" t="s">
        <v>195</v>
      </c>
      <c r="J10" s="21"/>
    </row>
    <row r="11" spans="1:14" ht="13.5" thickBot="1">
      <c r="A11" s="57"/>
      <c r="B11" s="57"/>
      <c r="C11" s="57" t="s">
        <v>81</v>
      </c>
      <c r="E11" s="6" t="s">
        <v>183</v>
      </c>
      <c r="F11" s="6"/>
      <c r="G11" s="33" t="s">
        <v>193</v>
      </c>
      <c r="H11" s="27"/>
      <c r="I11" s="34" t="s">
        <v>194</v>
      </c>
      <c r="J11" s="21"/>
      <c r="L11" s="66">
        <v>2013</v>
      </c>
    </row>
    <row r="12" spans="1:14">
      <c r="A12" s="4" t="s">
        <v>41</v>
      </c>
      <c r="B12" s="4" t="s">
        <v>174</v>
      </c>
      <c r="C12" s="4" t="s">
        <v>91</v>
      </c>
      <c r="E12" s="137">
        <v>0</v>
      </c>
      <c r="G12" s="33"/>
      <c r="H12" s="27"/>
      <c r="I12" s="34"/>
      <c r="J12" s="21"/>
      <c r="L12" s="38">
        <v>0.9</v>
      </c>
    </row>
    <row r="13" spans="1:14">
      <c r="A13" s="4" t="s">
        <v>42</v>
      </c>
      <c r="B13" s="4" t="s">
        <v>175</v>
      </c>
      <c r="C13" s="4" t="s">
        <v>92</v>
      </c>
      <c r="E13" s="137">
        <v>0</v>
      </c>
      <c r="G13" s="33"/>
      <c r="H13" s="27"/>
      <c r="I13" s="34"/>
      <c r="J13" s="21"/>
      <c r="L13" s="38">
        <v>0.9</v>
      </c>
    </row>
    <row r="14" spans="1:14">
      <c r="A14" s="4" t="s">
        <v>43</v>
      </c>
      <c r="B14" s="4" t="s">
        <v>176</v>
      </c>
      <c r="C14" s="4" t="s">
        <v>93</v>
      </c>
      <c r="E14" s="137">
        <v>0</v>
      </c>
      <c r="G14" s="33"/>
      <c r="H14" s="27"/>
      <c r="I14" s="34"/>
      <c r="J14" s="21"/>
      <c r="L14" s="38">
        <v>0.86</v>
      </c>
    </row>
    <row r="15" spans="1:14">
      <c r="A15" s="4" t="s">
        <v>44</v>
      </c>
      <c r="B15" s="4" t="s">
        <v>177</v>
      </c>
      <c r="C15" s="4" t="s">
        <v>94</v>
      </c>
      <c r="E15" s="137">
        <v>0</v>
      </c>
      <c r="G15" s="33"/>
      <c r="H15" s="27"/>
      <c r="I15" s="34"/>
      <c r="J15" s="21"/>
      <c r="L15" s="38">
        <v>0.84</v>
      </c>
    </row>
    <row r="16" spans="1:14">
      <c r="A16" s="4" t="s">
        <v>45</v>
      </c>
      <c r="B16" s="4" t="s">
        <v>178</v>
      </c>
      <c r="C16" s="4" t="s">
        <v>95</v>
      </c>
      <c r="E16" s="137">
        <v>0</v>
      </c>
      <c r="G16" s="33"/>
      <c r="H16" s="27"/>
      <c r="I16" s="34"/>
      <c r="J16" s="21"/>
      <c r="L16" s="38">
        <v>0.84</v>
      </c>
    </row>
    <row r="17" spans="1:15">
      <c r="A17" s="4" t="s">
        <v>36</v>
      </c>
      <c r="B17" s="4" t="s">
        <v>77</v>
      </c>
      <c r="C17" s="4" t="s">
        <v>84</v>
      </c>
      <c r="E17" s="137">
        <v>0</v>
      </c>
      <c r="G17" s="33"/>
      <c r="H17" s="27"/>
      <c r="I17" s="34"/>
      <c r="J17" s="21"/>
      <c r="L17" s="38">
        <v>0.86</v>
      </c>
    </row>
    <row r="18" spans="1:15">
      <c r="A18" s="4" t="s">
        <v>35</v>
      </c>
      <c r="B18" s="4" t="s">
        <v>76</v>
      </c>
      <c r="C18" s="4" t="s">
        <v>83</v>
      </c>
      <c r="E18" s="137">
        <v>0</v>
      </c>
      <c r="G18" s="33"/>
      <c r="H18" s="27"/>
      <c r="I18" s="34"/>
      <c r="J18" s="21"/>
      <c r="L18" s="38">
        <v>0.85</v>
      </c>
    </row>
    <row r="19" spans="1:15">
      <c r="A19" s="4" t="s">
        <v>40</v>
      </c>
      <c r="B19" s="4" t="s">
        <v>80</v>
      </c>
      <c r="C19" s="4" t="s">
        <v>88</v>
      </c>
      <c r="E19" s="137">
        <v>0</v>
      </c>
      <c r="G19" s="40" t="s">
        <v>106</v>
      </c>
      <c r="H19" s="27"/>
      <c r="I19" s="34"/>
      <c r="J19" s="21"/>
      <c r="L19" s="38">
        <v>0.86</v>
      </c>
    </row>
    <row r="20" spans="1:15" s="3" customFormat="1">
      <c r="A20" s="3" t="s">
        <v>46</v>
      </c>
      <c r="B20" s="3" t="s">
        <v>179</v>
      </c>
      <c r="C20" s="3" t="s">
        <v>90</v>
      </c>
      <c r="E20" s="39">
        <v>0</v>
      </c>
      <c r="F20" s="6"/>
      <c r="G20" s="40" t="s">
        <v>106</v>
      </c>
      <c r="H20" s="41"/>
      <c r="I20" s="42"/>
      <c r="J20" s="20"/>
      <c r="L20" s="39">
        <v>0.92</v>
      </c>
    </row>
    <row r="21" spans="1:15" ht="13.5" customHeight="1">
      <c r="A21" s="1"/>
      <c r="B21" s="1"/>
      <c r="C21" s="1"/>
      <c r="E21" s="6"/>
      <c r="G21" s="33" t="s">
        <v>190</v>
      </c>
      <c r="H21" s="27"/>
      <c r="I21" s="34"/>
      <c r="J21" s="21"/>
    </row>
    <row r="22" spans="1:15">
      <c r="A22" s="33"/>
      <c r="B22" s="33"/>
      <c r="C22" s="33"/>
      <c r="D22" s="43" t="s">
        <v>198</v>
      </c>
      <c r="E22" s="43" t="s">
        <v>199</v>
      </c>
      <c r="F22" s="43"/>
      <c r="G22" s="69" t="s">
        <v>146</v>
      </c>
      <c r="H22" s="27"/>
      <c r="I22" s="34"/>
      <c r="J22" s="21"/>
    </row>
    <row r="23" spans="1:15">
      <c r="A23" s="27"/>
      <c r="B23" s="27"/>
      <c r="C23" s="27"/>
      <c r="D23" s="27"/>
      <c r="E23" s="28"/>
      <c r="F23" s="28"/>
      <c r="G23" s="27"/>
      <c r="H23" s="27"/>
      <c r="I23" s="34"/>
      <c r="J23" s="21"/>
    </row>
    <row r="24" spans="1:15">
      <c r="A24" s="34" t="s">
        <v>192</v>
      </c>
      <c r="B24" s="36" t="s">
        <v>195</v>
      </c>
      <c r="C24" s="34" t="s">
        <v>194</v>
      </c>
      <c r="D24" s="36"/>
      <c r="E24" s="44"/>
      <c r="F24" s="44"/>
      <c r="G24" s="34"/>
      <c r="H24" s="34"/>
      <c r="I24" s="34"/>
      <c r="J24" s="21"/>
    </row>
    <row r="25" spans="1:15" s="45" customFormat="1">
      <c r="A25" s="21">
        <v>1</v>
      </c>
      <c r="B25" s="71" t="s">
        <v>282</v>
      </c>
      <c r="C25" s="21"/>
      <c r="D25" s="21"/>
      <c r="E25" s="37"/>
      <c r="F25" s="37"/>
      <c r="G25" s="21" t="s">
        <v>213</v>
      </c>
      <c r="H25" s="21"/>
      <c r="I25" s="21" t="s">
        <v>192</v>
      </c>
      <c r="J25" s="21" t="s">
        <v>213</v>
      </c>
      <c r="K25" s="4"/>
      <c r="L25" s="4"/>
      <c r="M25" s="4"/>
      <c r="N25" s="4"/>
      <c r="O25" s="4"/>
    </row>
    <row r="26" spans="1:15">
      <c r="A26" s="21">
        <v>1</v>
      </c>
      <c r="B26" s="71" t="s">
        <v>283</v>
      </c>
      <c r="C26" s="21"/>
      <c r="D26" s="21"/>
      <c r="E26" s="37"/>
      <c r="F26" s="37"/>
      <c r="G26" s="21" t="s">
        <v>213</v>
      </c>
      <c r="H26" s="21"/>
      <c r="I26" s="21" t="s">
        <v>195</v>
      </c>
      <c r="J26" s="21" t="s">
        <v>213</v>
      </c>
    </row>
    <row r="27" spans="1:15" s="5" customFormat="1">
      <c r="A27" s="21">
        <v>1</v>
      </c>
      <c r="B27" s="71" t="s">
        <v>284</v>
      </c>
      <c r="C27" s="21"/>
      <c r="D27" s="21"/>
      <c r="E27" s="37"/>
      <c r="F27" s="37"/>
      <c r="G27" s="21" t="s">
        <v>213</v>
      </c>
      <c r="H27" s="21"/>
      <c r="I27" s="21" t="s">
        <v>194</v>
      </c>
      <c r="J27" s="21" t="s">
        <v>213</v>
      </c>
      <c r="K27" s="4"/>
      <c r="L27" s="4"/>
      <c r="M27" s="4"/>
      <c r="N27" s="4"/>
      <c r="O27" s="4"/>
    </row>
  </sheetData>
  <phoneticPr fontId="46" type="noConversion"/>
  <hyperlinks>
    <hyperlink ref="N1" location="Übersicht!A1" display="Übersicht!A1" xr:uid="{00000000-0004-0000-0900-000000000000}"/>
  </hyperlinks>
  <pageMargins left="0.75" right="0.75" top="1" bottom="1" header="0.4921259845" footer="0.4921259845"/>
  <pageSetup paperSize="9" scale="5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R65536"/>
  <sheetViews>
    <sheetView workbookViewId="0">
      <selection activeCell="M18" sqref="M18"/>
    </sheetView>
  </sheetViews>
  <sheetFormatPr baseColWidth="10" defaultColWidth="11.42578125" defaultRowHeight="12.75" outlineLevelCol="1"/>
  <cols>
    <col min="1" max="1" width="37.7109375" style="4" customWidth="1"/>
    <col min="2" max="2" width="37.7109375" style="4" hidden="1" customWidth="1" outlineLevel="1"/>
    <col min="3" max="3" width="30.42578125" style="4" hidden="1" customWidth="1" outlineLevel="1"/>
    <col min="4" max="4" width="1.5703125" style="4" customWidth="1" collapsed="1"/>
    <col min="5" max="5" width="17" style="5" bestFit="1" customWidth="1"/>
    <col min="6" max="6" width="1.7109375" style="5" customWidth="1"/>
    <col min="7" max="7" width="18" style="5" customWidth="1"/>
    <col min="8" max="8" width="1.28515625" style="5" customWidth="1"/>
    <col min="9" max="9" width="15" style="5" customWidth="1"/>
    <col min="10" max="10" width="1.140625" style="5" customWidth="1"/>
    <col min="11" max="11" width="16" style="5" customWidth="1"/>
    <col min="12" max="12" width="2" style="5" customWidth="1"/>
    <col min="13" max="13" width="14.140625" style="4" bestFit="1" customWidth="1"/>
    <col min="14" max="14" width="11.42578125" style="4"/>
    <col min="15" max="15" width="4" style="4" bestFit="1" customWidth="1"/>
    <col min="16" max="16" width="3.5703125" style="4" customWidth="1"/>
    <col min="17" max="17" width="11.42578125" style="4"/>
    <col min="18" max="18" width="29.140625" style="4" bestFit="1" customWidth="1"/>
    <col min="19" max="16384" width="11.42578125" style="4"/>
  </cols>
  <sheetData>
    <row r="1" spans="1:18" ht="25.5" customHeight="1">
      <c r="A1" s="235" t="s">
        <v>171</v>
      </c>
      <c r="B1" s="235"/>
      <c r="C1" s="235"/>
      <c r="D1" s="235"/>
      <c r="E1" s="235"/>
      <c r="F1" s="235"/>
      <c r="G1" s="235"/>
      <c r="H1" s="235"/>
      <c r="I1" s="235"/>
      <c r="J1" s="235"/>
      <c r="K1" s="235"/>
      <c r="M1" s="33" t="s">
        <v>122</v>
      </c>
      <c r="N1" s="27"/>
      <c r="O1" s="34" t="s">
        <v>192</v>
      </c>
      <c r="P1" s="21"/>
      <c r="R1" s="75" t="s">
        <v>145</v>
      </c>
    </row>
    <row r="2" spans="1:18">
      <c r="A2" s="60"/>
      <c r="B2" s="235" t="s">
        <v>173</v>
      </c>
      <c r="C2" s="235"/>
      <c r="D2" s="235"/>
      <c r="E2" s="235"/>
      <c r="F2" s="235"/>
      <c r="G2" s="235"/>
      <c r="H2" s="235"/>
      <c r="I2" s="235"/>
      <c r="J2" s="235"/>
      <c r="K2" s="235"/>
      <c r="M2" s="33" t="s">
        <v>122</v>
      </c>
      <c r="N2" s="27"/>
      <c r="O2" s="36" t="s">
        <v>195</v>
      </c>
      <c r="P2" s="21"/>
    </row>
    <row r="3" spans="1:18" ht="25.5" customHeight="1">
      <c r="A3" s="60"/>
      <c r="B3" s="60"/>
      <c r="C3" s="235" t="s">
        <v>172</v>
      </c>
      <c r="D3" s="235"/>
      <c r="E3" s="235"/>
      <c r="F3" s="235"/>
      <c r="G3" s="235"/>
      <c r="H3" s="235"/>
      <c r="I3" s="235"/>
      <c r="J3" s="235"/>
      <c r="K3" s="235"/>
      <c r="M3" s="33" t="s">
        <v>122</v>
      </c>
      <c r="N3" s="27"/>
      <c r="O3" s="34" t="s">
        <v>194</v>
      </c>
      <c r="P3" s="21"/>
    </row>
    <row r="4" spans="1:18">
      <c r="A4" s="25"/>
      <c r="M4" s="33" t="s">
        <v>190</v>
      </c>
      <c r="N4" s="27"/>
      <c r="O4" s="34"/>
      <c r="P4" s="21"/>
    </row>
    <row r="5" spans="1:18">
      <c r="A5" s="1"/>
      <c r="M5" s="33" t="s">
        <v>190</v>
      </c>
      <c r="N5" s="27"/>
      <c r="O5" s="34"/>
      <c r="P5" s="21"/>
    </row>
    <row r="6" spans="1:18">
      <c r="M6" s="33" t="s">
        <v>190</v>
      </c>
      <c r="N6" s="27"/>
      <c r="O6" s="34"/>
      <c r="P6" s="21"/>
    </row>
    <row r="7" spans="1:18">
      <c r="A7" s="2"/>
      <c r="M7" s="33" t="s">
        <v>190</v>
      </c>
      <c r="N7" s="27"/>
      <c r="O7" s="34"/>
      <c r="P7" s="21"/>
    </row>
    <row r="8" spans="1:18" ht="25.5">
      <c r="A8" s="61" t="s">
        <v>130</v>
      </c>
      <c r="E8" s="63" t="s">
        <v>131</v>
      </c>
      <c r="F8" s="63"/>
      <c r="G8" s="63" t="s">
        <v>288</v>
      </c>
      <c r="H8" s="63"/>
      <c r="I8" s="63" t="s">
        <v>132</v>
      </c>
      <c r="J8" s="63"/>
      <c r="K8" s="63" t="s">
        <v>133</v>
      </c>
      <c r="L8" s="6"/>
      <c r="M8" s="33" t="s">
        <v>108</v>
      </c>
      <c r="N8" s="27"/>
      <c r="O8" s="34" t="s">
        <v>192</v>
      </c>
      <c r="P8" s="21"/>
    </row>
    <row r="9" spans="1:18" ht="25.5">
      <c r="B9" s="3" t="s">
        <v>134</v>
      </c>
      <c r="E9" s="63" t="s">
        <v>135</v>
      </c>
      <c r="F9" s="63"/>
      <c r="G9" s="63" t="s">
        <v>289</v>
      </c>
      <c r="H9" s="63"/>
      <c r="I9" s="63" t="s">
        <v>136</v>
      </c>
      <c r="J9" s="63"/>
      <c r="K9" s="63" t="s">
        <v>137</v>
      </c>
      <c r="L9" s="6"/>
      <c r="M9" s="33" t="s">
        <v>108</v>
      </c>
      <c r="N9" s="27"/>
      <c r="O9" s="36" t="s">
        <v>195</v>
      </c>
      <c r="P9" s="21"/>
    </row>
    <row r="10" spans="1:18" ht="25.5">
      <c r="C10" s="3" t="s">
        <v>138</v>
      </c>
      <c r="E10" s="63" t="s">
        <v>139</v>
      </c>
      <c r="F10" s="63"/>
      <c r="G10" s="63" t="s">
        <v>290</v>
      </c>
      <c r="H10" s="63"/>
      <c r="I10" s="63" t="s">
        <v>140</v>
      </c>
      <c r="J10" s="63"/>
      <c r="K10" s="63" t="s">
        <v>141</v>
      </c>
      <c r="L10" s="6"/>
      <c r="M10" s="33" t="s">
        <v>108</v>
      </c>
      <c r="N10" s="27"/>
      <c r="O10" s="34" t="s">
        <v>194</v>
      </c>
      <c r="P10" s="21"/>
    </row>
    <row r="11" spans="1:18">
      <c r="E11" s="6"/>
      <c r="F11" s="6"/>
      <c r="G11" s="6"/>
      <c r="H11" s="6"/>
      <c r="I11" s="6"/>
      <c r="J11" s="6"/>
      <c r="K11" s="6"/>
      <c r="L11" s="6"/>
      <c r="M11" s="33" t="s">
        <v>190</v>
      </c>
      <c r="N11" s="27"/>
      <c r="O11" s="34"/>
      <c r="P11" s="21"/>
    </row>
    <row r="12" spans="1:18">
      <c r="A12" s="1" t="s">
        <v>126</v>
      </c>
      <c r="B12" s="1" t="s">
        <v>182</v>
      </c>
      <c r="C12" s="1" t="s">
        <v>126</v>
      </c>
      <c r="E12" s="140"/>
      <c r="F12" s="46"/>
      <c r="G12" s="142">
        <v>0.16139752057167606</v>
      </c>
      <c r="H12" s="46"/>
      <c r="I12" s="141"/>
      <c r="J12" s="46"/>
      <c r="K12" s="141"/>
      <c r="M12" s="33" t="s">
        <v>186</v>
      </c>
      <c r="N12" s="27" t="s">
        <v>104</v>
      </c>
      <c r="O12" s="34"/>
      <c r="P12" s="21"/>
    </row>
    <row r="13" spans="1:18">
      <c r="A13" s="1" t="s">
        <v>127</v>
      </c>
      <c r="B13" s="1" t="s">
        <v>127</v>
      </c>
      <c r="C13" s="1" t="s">
        <v>127</v>
      </c>
      <c r="E13" s="141"/>
      <c r="F13" s="46"/>
      <c r="G13" s="142">
        <v>5.91E-2</v>
      </c>
      <c r="H13" s="46"/>
      <c r="I13" s="141"/>
      <c r="J13" s="46"/>
      <c r="K13" s="141"/>
      <c r="M13" s="33" t="s">
        <v>190</v>
      </c>
      <c r="N13" s="27" t="s">
        <v>104</v>
      </c>
      <c r="O13" s="34"/>
      <c r="P13" s="21"/>
    </row>
    <row r="14" spans="1:18">
      <c r="A14" s="1" t="s">
        <v>128</v>
      </c>
      <c r="B14" s="1" t="s">
        <v>128</v>
      </c>
      <c r="C14" s="1" t="s">
        <v>128</v>
      </c>
      <c r="E14" s="141"/>
      <c r="F14" s="46"/>
      <c r="G14" s="142">
        <v>5.4135989605889993E-2</v>
      </c>
      <c r="H14" s="46"/>
      <c r="I14" s="141"/>
      <c r="J14" s="46"/>
      <c r="K14" s="141"/>
      <c r="M14" s="33"/>
      <c r="N14" s="27" t="s">
        <v>104</v>
      </c>
      <c r="O14" s="34"/>
      <c r="P14" s="21"/>
    </row>
    <row r="15" spans="1:18" ht="25.5">
      <c r="A15" s="1"/>
      <c r="B15" s="1" t="s">
        <v>285</v>
      </c>
      <c r="C15" s="1" t="s">
        <v>285</v>
      </c>
      <c r="E15" s="141"/>
      <c r="F15" s="46"/>
      <c r="G15" s="142"/>
      <c r="H15" s="46"/>
      <c r="I15" s="141"/>
      <c r="J15" s="46"/>
      <c r="K15" s="141"/>
      <c r="M15" s="33"/>
      <c r="N15" s="27" t="s">
        <v>104</v>
      </c>
      <c r="O15" s="34"/>
      <c r="P15" s="21"/>
    </row>
    <row r="16" spans="1:18" ht="13.5" customHeight="1">
      <c r="A16" s="1"/>
      <c r="B16" s="1"/>
      <c r="C16" s="1"/>
      <c r="E16" s="141"/>
      <c r="F16" s="46"/>
      <c r="G16" s="142"/>
      <c r="H16" s="46"/>
      <c r="I16" s="141"/>
      <c r="J16" s="46"/>
      <c r="K16" s="141"/>
      <c r="M16" s="33"/>
      <c r="N16" s="27"/>
      <c r="O16" s="34"/>
      <c r="P16" s="21"/>
    </row>
    <row r="17" spans="1:16">
      <c r="A17" s="33"/>
      <c r="B17" s="33"/>
      <c r="C17" s="33"/>
      <c r="D17" s="43" t="s">
        <v>198</v>
      </c>
      <c r="E17" s="85" t="s">
        <v>198</v>
      </c>
      <c r="F17" s="43" t="s">
        <v>198</v>
      </c>
      <c r="G17" s="43"/>
      <c r="H17" s="43" t="s">
        <v>198</v>
      </c>
      <c r="I17" s="85" t="s">
        <v>198</v>
      </c>
      <c r="J17" s="43" t="s">
        <v>198</v>
      </c>
      <c r="K17" s="85" t="s">
        <v>198</v>
      </c>
      <c r="L17" s="43"/>
      <c r="M17" s="69" t="s">
        <v>291</v>
      </c>
      <c r="N17" s="27"/>
      <c r="O17" s="34"/>
      <c r="P17" s="21"/>
    </row>
    <row r="18" spans="1:16">
      <c r="A18" s="27"/>
      <c r="B18" s="27"/>
      <c r="C18" s="27"/>
      <c r="D18" s="27"/>
      <c r="E18" s="28"/>
      <c r="F18" s="28"/>
      <c r="G18" s="28"/>
      <c r="H18" s="28"/>
      <c r="I18" s="28"/>
      <c r="J18" s="28"/>
      <c r="K18" s="28"/>
      <c r="L18" s="28"/>
      <c r="M18" s="27"/>
      <c r="N18" s="27"/>
      <c r="O18" s="34"/>
      <c r="P18" s="21"/>
    </row>
    <row r="19" spans="1:16">
      <c r="A19" s="34" t="s">
        <v>192</v>
      </c>
      <c r="B19" s="36" t="s">
        <v>195</v>
      </c>
      <c r="C19" s="34" t="s">
        <v>194</v>
      </c>
      <c r="D19" s="36"/>
      <c r="E19" s="44"/>
      <c r="F19" s="44"/>
      <c r="G19" s="44"/>
      <c r="H19" s="44"/>
      <c r="I19" s="44"/>
      <c r="J19" s="44"/>
      <c r="K19" s="44"/>
      <c r="L19" s="44"/>
      <c r="M19" s="34"/>
      <c r="N19" s="34"/>
      <c r="O19" s="34"/>
      <c r="P19" s="21"/>
    </row>
    <row r="20" spans="1:16" s="45" customFormat="1">
      <c r="A20" s="21"/>
      <c r="B20" s="21"/>
      <c r="C20" s="21"/>
      <c r="D20" s="21"/>
      <c r="E20" s="21"/>
      <c r="F20" s="21"/>
      <c r="G20" s="21"/>
      <c r="H20" s="21"/>
      <c r="I20" s="21"/>
      <c r="J20" s="21"/>
      <c r="K20" s="21"/>
      <c r="L20" s="21"/>
      <c r="M20" s="21"/>
      <c r="N20" s="21"/>
      <c r="O20" s="21"/>
      <c r="P20" s="21"/>
    </row>
    <row r="22" spans="1:16">
      <c r="C22" s="67">
        <v>2013</v>
      </c>
    </row>
    <row r="23" spans="1:16">
      <c r="A23" s="1"/>
      <c r="B23" s="1"/>
      <c r="C23" s="1" t="s">
        <v>126</v>
      </c>
      <c r="E23" s="46"/>
      <c r="F23" s="46"/>
      <c r="G23" s="68"/>
      <c r="H23" s="46"/>
      <c r="I23" s="46"/>
      <c r="J23" s="46"/>
      <c r="K23" s="46"/>
    </row>
    <row r="24" spans="1:16">
      <c r="A24" s="1"/>
      <c r="B24" s="1"/>
      <c r="C24" s="1" t="s">
        <v>127</v>
      </c>
      <c r="E24" s="46"/>
      <c r="F24" s="46"/>
      <c r="G24" s="68"/>
      <c r="H24" s="46"/>
      <c r="I24" s="46"/>
      <c r="J24" s="46"/>
      <c r="K24" s="46"/>
    </row>
    <row r="25" spans="1:16">
      <c r="A25" s="1"/>
      <c r="B25" s="1"/>
      <c r="C25" s="1" t="s">
        <v>128</v>
      </c>
      <c r="E25" s="46"/>
      <c r="F25" s="46"/>
      <c r="G25" s="68"/>
      <c r="H25" s="46"/>
      <c r="I25" s="46"/>
      <c r="J25" s="46"/>
      <c r="K25" s="46"/>
    </row>
    <row r="26" spans="1:16">
      <c r="A26" s="1"/>
      <c r="B26" s="1"/>
      <c r="C26" s="1" t="s">
        <v>129</v>
      </c>
      <c r="E26" s="46"/>
      <c r="F26" s="46"/>
      <c r="G26" s="68"/>
      <c r="H26" s="46"/>
      <c r="I26" s="46"/>
      <c r="J26" s="46"/>
      <c r="K26" s="46"/>
    </row>
    <row r="27" spans="1:16">
      <c r="A27" s="1"/>
      <c r="B27" s="1"/>
      <c r="C27" s="1"/>
      <c r="E27" s="46"/>
      <c r="F27" s="46"/>
      <c r="G27" s="46"/>
      <c r="H27" s="46"/>
      <c r="I27" s="46"/>
      <c r="J27" s="46"/>
      <c r="K27" s="46"/>
    </row>
    <row r="28" spans="1:16" s="3" customFormat="1">
      <c r="A28" s="26"/>
      <c r="B28" s="26"/>
      <c r="C28" s="26" t="s">
        <v>180</v>
      </c>
      <c r="E28" s="47"/>
      <c r="F28" s="47"/>
      <c r="G28" s="39"/>
      <c r="H28" s="47"/>
      <c r="I28" s="47"/>
      <c r="J28" s="47"/>
      <c r="K28" s="47"/>
      <c r="L28" s="6"/>
    </row>
    <row r="29" spans="1:16" s="5" customFormat="1">
      <c r="A29" s="4"/>
      <c r="B29" s="4"/>
      <c r="C29" s="4"/>
      <c r="D29" s="4"/>
      <c r="M29" s="4"/>
      <c r="N29" s="4"/>
      <c r="O29" s="4"/>
      <c r="P29" s="4"/>
    </row>
    <row r="30" spans="1:16" s="5" customFormat="1">
      <c r="A30" s="4"/>
      <c r="B30" s="4"/>
      <c r="C30" s="4"/>
      <c r="D30" s="4"/>
      <c r="M30" s="4"/>
      <c r="N30" s="4"/>
      <c r="O30" s="4"/>
      <c r="P30" s="4"/>
    </row>
    <row r="31" spans="1:16">
      <c r="C31" s="67">
        <v>2014</v>
      </c>
    </row>
    <row r="32" spans="1:16">
      <c r="C32" s="4" t="s">
        <v>158</v>
      </c>
      <c r="D32" s="4">
        <v>2850859</v>
      </c>
      <c r="G32" s="49"/>
    </row>
    <row r="33" spans="3:7">
      <c r="C33" s="4" t="s">
        <v>127</v>
      </c>
      <c r="D33" s="4">
        <v>1184691</v>
      </c>
      <c r="G33" s="49"/>
    </row>
    <row r="34" spans="3:7">
      <c r="C34" s="4" t="s">
        <v>128</v>
      </c>
      <c r="D34" s="4">
        <v>1000000</v>
      </c>
      <c r="G34" s="49"/>
    </row>
    <row r="35" spans="3:7">
      <c r="C35" s="4" t="s">
        <v>129</v>
      </c>
      <c r="D35" s="4">
        <v>633444</v>
      </c>
      <c r="G35" s="49"/>
    </row>
    <row r="38" spans="3:7">
      <c r="C38" s="67">
        <v>2015</v>
      </c>
    </row>
    <row r="39" spans="3:7">
      <c r="C39" s="4" t="s">
        <v>158</v>
      </c>
      <c r="G39" s="62"/>
    </row>
    <row r="40" spans="3:7">
      <c r="C40" s="4" t="s">
        <v>127</v>
      </c>
      <c r="G40" s="62"/>
    </row>
    <row r="41" spans="3:7">
      <c r="C41" s="4" t="s">
        <v>128</v>
      </c>
      <c r="E41" s="46"/>
      <c r="G41" s="62"/>
    </row>
    <row r="42" spans="3:7">
      <c r="G42" s="49"/>
    </row>
    <row r="43" spans="3:7">
      <c r="C43" s="26" t="s">
        <v>180</v>
      </c>
      <c r="D43" s="3"/>
      <c r="E43" s="47"/>
    </row>
    <row r="65536" spans="14:14">
      <c r="N65536" s="27"/>
    </row>
  </sheetData>
  <mergeCells count="3">
    <mergeCell ref="A1:K1"/>
    <mergeCell ref="B2:K2"/>
    <mergeCell ref="C3:K3"/>
  </mergeCells>
  <phoneticPr fontId="47" type="noConversion"/>
  <hyperlinks>
    <hyperlink ref="R1" location="Übersicht!A1" display="Übersicht!A1" xr:uid="{00000000-0004-0000-0A00-000000000000}"/>
  </hyperlinks>
  <pageMargins left="0.75" right="0.75" top="1" bottom="1" header="0.4921259845" footer="0.4921259845"/>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EC148"/>
  <sheetViews>
    <sheetView showGridLines="0" tabSelected="1" zoomScale="85" zoomScaleNormal="85" workbookViewId="0">
      <selection activeCell="U52" sqref="U52"/>
    </sheetView>
  </sheetViews>
  <sheetFormatPr baseColWidth="10" defaultColWidth="11.42578125" defaultRowHeight="12.75" outlineLevelRow="1" outlineLevelCol="1"/>
  <cols>
    <col min="1" max="1" width="86.140625" style="125" customWidth="1"/>
    <col min="2" max="2" width="61.28515625" style="125" customWidth="1" outlineLevel="1"/>
    <col min="3" max="7" width="13" style="94" customWidth="1"/>
    <col min="8" max="15" width="11.42578125" style="125" customWidth="1"/>
    <col min="16" max="16384" width="11.42578125" style="125"/>
  </cols>
  <sheetData>
    <row r="1" spans="1:7" s="114" customFormat="1" ht="17.45" customHeight="1">
      <c r="A1" s="111" t="s">
        <v>254</v>
      </c>
      <c r="B1" s="112" t="s">
        <v>255</v>
      </c>
      <c r="C1" s="113"/>
      <c r="D1" s="113"/>
      <c r="E1" s="113"/>
      <c r="F1" s="113"/>
      <c r="G1" s="113"/>
    </row>
    <row r="2" spans="1:7" s="157" customFormat="1" ht="11.25" customHeight="1">
      <c r="A2" s="158"/>
      <c r="B2" s="159"/>
      <c r="C2" s="156"/>
      <c r="D2" s="156"/>
      <c r="E2" s="156"/>
      <c r="F2" s="156"/>
      <c r="G2" s="156"/>
    </row>
    <row r="3" spans="1:7" s="157" customFormat="1" ht="11.25" customHeight="1">
      <c r="A3" s="158"/>
      <c r="B3" s="159"/>
      <c r="C3" s="156"/>
      <c r="D3" s="156"/>
      <c r="E3" s="156"/>
      <c r="F3" s="156"/>
      <c r="G3" s="156"/>
    </row>
    <row r="4" spans="1:7" ht="20.25" customHeight="1">
      <c r="B4" s="159"/>
      <c r="C4" s="97">
        <v>2022</v>
      </c>
      <c r="D4" s="97">
        <v>2021</v>
      </c>
      <c r="E4" s="97">
        <v>2020</v>
      </c>
      <c r="F4" s="97">
        <v>2019</v>
      </c>
      <c r="G4" s="97">
        <v>2018</v>
      </c>
    </row>
    <row r="5" spans="1:7" ht="15" thickBot="1">
      <c r="A5" s="115"/>
      <c r="B5" s="115"/>
      <c r="C5" s="116" t="s">
        <v>320</v>
      </c>
      <c r="D5" s="116" t="s">
        <v>320</v>
      </c>
      <c r="E5" s="116" t="s">
        <v>320</v>
      </c>
      <c r="F5" s="116" t="s">
        <v>320</v>
      </c>
      <c r="G5" s="116" t="s">
        <v>320</v>
      </c>
    </row>
    <row r="6" spans="1:7" ht="9.9499999999999993" customHeight="1">
      <c r="A6" s="117"/>
      <c r="B6" s="117"/>
      <c r="C6" s="118"/>
      <c r="D6" s="118"/>
      <c r="E6" s="118"/>
      <c r="F6" s="118"/>
      <c r="G6" s="118"/>
    </row>
    <row r="7" spans="1:7" s="120" customFormat="1" ht="17.45" customHeight="1" thickBot="1">
      <c r="A7" s="119" t="s">
        <v>331</v>
      </c>
      <c r="B7" s="119" t="s">
        <v>301</v>
      </c>
      <c r="C7" s="127"/>
      <c r="D7" s="127"/>
      <c r="E7" s="127"/>
      <c r="F7" s="127"/>
      <c r="G7" s="127"/>
    </row>
    <row r="8" spans="1:7" s="121" customFormat="1" ht="6.75" customHeight="1">
      <c r="C8" s="122"/>
      <c r="D8" s="122"/>
      <c r="E8" s="122"/>
      <c r="F8" s="122"/>
      <c r="G8" s="122"/>
    </row>
    <row r="9" spans="1:7" s="114" customFormat="1" ht="16.5" customHeight="1" thickBot="1">
      <c r="A9" s="162" t="s">
        <v>201</v>
      </c>
      <c r="B9" s="162" t="s">
        <v>219</v>
      </c>
      <c r="C9" s="212">
        <v>3563266</v>
      </c>
      <c r="D9" s="212">
        <v>3764670</v>
      </c>
      <c r="E9" s="147">
        <v>3988946</v>
      </c>
      <c r="F9" s="147">
        <v>4430833</v>
      </c>
      <c r="G9" s="147">
        <v>4364473</v>
      </c>
    </row>
    <row r="10" spans="1:7" ht="14.25" customHeight="1">
      <c r="C10" s="213"/>
      <c r="D10" s="213"/>
      <c r="E10" s="213"/>
      <c r="F10" s="213"/>
      <c r="G10" s="213"/>
    </row>
    <row r="11" spans="1:7" s="114" customFormat="1" ht="16.5" customHeight="1" thickBot="1">
      <c r="A11" s="162" t="s">
        <v>340</v>
      </c>
      <c r="B11" s="162" t="s">
        <v>340</v>
      </c>
      <c r="C11" s="150">
        <v>138861</v>
      </c>
      <c r="D11" s="150">
        <v>114826</v>
      </c>
      <c r="E11" s="150">
        <v>-146757</v>
      </c>
      <c r="F11" s="150">
        <v>63507</v>
      </c>
      <c r="G11" s="150">
        <v>12935</v>
      </c>
    </row>
    <row r="13" spans="1:7" s="123" customFormat="1" ht="16.5" customHeight="1" thickBot="1">
      <c r="A13" s="162" t="s">
        <v>205</v>
      </c>
      <c r="B13" s="162" t="s">
        <v>225</v>
      </c>
      <c r="C13" s="150">
        <v>105963</v>
      </c>
      <c r="D13" s="150">
        <v>63956</v>
      </c>
      <c r="E13" s="217">
        <v>-132052</v>
      </c>
      <c r="F13" s="150">
        <v>33920</v>
      </c>
      <c r="G13" s="163">
        <v>504</v>
      </c>
    </row>
    <row r="15" spans="1:7" s="120" customFormat="1" ht="17.45" customHeight="1" thickBot="1">
      <c r="A15" s="119" t="s">
        <v>332</v>
      </c>
      <c r="B15" s="119" t="s">
        <v>300</v>
      </c>
      <c r="C15" s="209"/>
      <c r="D15" s="209"/>
      <c r="E15" s="209"/>
      <c r="F15" s="209"/>
      <c r="G15" s="209"/>
    </row>
    <row r="16" spans="1:7" s="121" customFormat="1" ht="5.25" customHeight="1">
      <c r="C16" s="122"/>
      <c r="D16" s="122"/>
      <c r="E16" s="122"/>
      <c r="F16" s="122"/>
      <c r="G16" s="122"/>
    </row>
    <row r="17" spans="1:10" ht="14.25" customHeight="1">
      <c r="A17" s="121" t="s">
        <v>49</v>
      </c>
      <c r="B17" s="121" t="s">
        <v>98</v>
      </c>
      <c r="C17" s="155">
        <v>128125.86076646659</v>
      </c>
      <c r="D17" s="155">
        <v>-69245.548479999998</v>
      </c>
      <c r="E17" s="166">
        <v>-161533</v>
      </c>
      <c r="F17" s="155">
        <v>143549</v>
      </c>
      <c r="G17" s="155">
        <v>16052</v>
      </c>
    </row>
    <row r="18" spans="1:10" ht="14.25" customHeight="1">
      <c r="A18" s="231" t="s">
        <v>359</v>
      </c>
      <c r="B18" s="231" t="s">
        <v>360</v>
      </c>
      <c r="C18" s="220">
        <v>-4128.5089999999909</v>
      </c>
      <c r="D18" s="220">
        <v>51752</v>
      </c>
      <c r="E18" s="166">
        <v>-31809</v>
      </c>
      <c r="F18" s="166">
        <v>-58678</v>
      </c>
      <c r="G18" s="166">
        <v>-68638</v>
      </c>
    </row>
    <row r="19" spans="1:10" ht="14.25" customHeight="1">
      <c r="A19" s="121" t="s">
        <v>50</v>
      </c>
      <c r="B19" s="121" t="s">
        <v>99</v>
      </c>
      <c r="C19" s="166">
        <v>-294334.73600000003</v>
      </c>
      <c r="D19" s="166">
        <v>107425.1939</v>
      </c>
      <c r="E19" s="166">
        <v>4161</v>
      </c>
      <c r="F19" s="166">
        <v>-79732</v>
      </c>
      <c r="G19" s="166">
        <v>-14872</v>
      </c>
    </row>
    <row r="20" spans="1:10" s="121" customFormat="1" ht="9.75" customHeight="1" thickBot="1">
      <c r="A20" s="99"/>
      <c r="B20" s="99"/>
      <c r="C20" s="100"/>
      <c r="D20" s="100"/>
      <c r="E20" s="100"/>
      <c r="F20" s="100"/>
      <c r="G20" s="100"/>
      <c r="I20" s="100"/>
    </row>
    <row r="21" spans="1:10" s="124" customFormat="1" ht="16.5" customHeight="1" thickBot="1">
      <c r="A21" s="161" t="s">
        <v>346</v>
      </c>
      <c r="B21" s="161" t="s">
        <v>354</v>
      </c>
      <c r="C21" s="195">
        <v>123997.3517664666</v>
      </c>
      <c r="D21" s="195">
        <v>-17493.782630000002</v>
      </c>
      <c r="E21" s="218">
        <v>-193342</v>
      </c>
      <c r="F21" s="218">
        <v>84871</v>
      </c>
      <c r="G21" s="218">
        <v>-52586</v>
      </c>
    </row>
    <row r="22" spans="1:10" s="124" customFormat="1" ht="16.5" customHeight="1" thickBot="1">
      <c r="A22" s="172" t="s">
        <v>355</v>
      </c>
      <c r="B22" s="172" t="s">
        <v>356</v>
      </c>
      <c r="C22" s="148">
        <v>109680</v>
      </c>
      <c r="D22" s="148">
        <v>-64583.548479999998</v>
      </c>
      <c r="E22" s="148">
        <v>-194352</v>
      </c>
      <c r="F22" s="148">
        <v>84871</v>
      </c>
      <c r="G22" s="148">
        <v>-52586</v>
      </c>
      <c r="I22"/>
    </row>
    <row r="23" spans="1:10" s="121" customFormat="1" ht="9.75" customHeight="1">
      <c r="C23" s="122"/>
      <c r="D23" s="122"/>
      <c r="E23" s="122"/>
      <c r="F23" s="122"/>
      <c r="G23" s="122"/>
      <c r="I23"/>
    </row>
    <row r="24" spans="1:10" ht="14.25" customHeight="1">
      <c r="A24" s="121" t="s">
        <v>51</v>
      </c>
      <c r="B24" s="121" t="s">
        <v>100</v>
      </c>
      <c r="C24" s="166">
        <v>19915</v>
      </c>
      <c r="D24" s="166">
        <v>41078.156841429001</v>
      </c>
      <c r="E24" s="166">
        <v>57926</v>
      </c>
      <c r="F24" s="166">
        <v>53170</v>
      </c>
      <c r="G24" s="166">
        <v>62821</v>
      </c>
      <c r="I24"/>
    </row>
    <row r="25" spans="1:10" ht="14.25" customHeight="1">
      <c r="A25" s="121" t="s">
        <v>322</v>
      </c>
      <c r="B25" s="121" t="s">
        <v>101</v>
      </c>
      <c r="C25" s="166">
        <v>-26655</v>
      </c>
      <c r="D25" s="166">
        <v>-28350.975331034999</v>
      </c>
      <c r="E25" s="166">
        <v>-116510</v>
      </c>
      <c r="F25" s="166">
        <v>-48951</v>
      </c>
      <c r="G25" s="166">
        <v>-35584</v>
      </c>
      <c r="I25"/>
    </row>
    <row r="26" spans="1:10" ht="14.25" customHeight="1">
      <c r="A26" s="121" t="s">
        <v>24</v>
      </c>
      <c r="B26" s="121" t="s">
        <v>62</v>
      </c>
      <c r="C26" s="166">
        <v>44237.806229999995</v>
      </c>
      <c r="D26" s="166">
        <v>42652.6623541066</v>
      </c>
      <c r="E26" s="166">
        <v>52106</v>
      </c>
      <c r="F26" s="166">
        <v>70635</v>
      </c>
      <c r="G26" s="166">
        <v>80025</v>
      </c>
      <c r="I26"/>
    </row>
    <row r="27" spans="1:10" ht="14.25" customHeight="1">
      <c r="A27" s="101"/>
      <c r="B27" s="101"/>
      <c r="C27" s="102"/>
      <c r="D27" s="102"/>
      <c r="E27" s="102"/>
      <c r="F27" s="102"/>
      <c r="G27" s="102"/>
      <c r="I27"/>
    </row>
    <row r="28" spans="1:10" s="120" customFormat="1" ht="17.45" customHeight="1" thickBot="1">
      <c r="A28" s="119" t="s">
        <v>333</v>
      </c>
      <c r="B28" s="119" t="s">
        <v>302</v>
      </c>
      <c r="C28" s="209"/>
      <c r="D28" s="209"/>
      <c r="E28" s="209"/>
      <c r="F28" s="209"/>
      <c r="G28" s="209"/>
      <c r="I28"/>
    </row>
    <row r="29" spans="1:10" s="124" customFormat="1" ht="5.25" customHeight="1">
      <c r="A29" s="106"/>
      <c r="B29" s="106"/>
      <c r="C29" s="110"/>
      <c r="D29" s="110"/>
      <c r="E29" s="110"/>
      <c r="F29" s="110"/>
      <c r="G29" s="110"/>
      <c r="I29"/>
    </row>
    <row r="30" spans="1:10" ht="14.25" customHeight="1">
      <c r="A30" s="164" t="s">
        <v>341</v>
      </c>
      <c r="B30" s="101" t="s">
        <v>342</v>
      </c>
      <c r="C30" s="155">
        <v>609039.80400999996</v>
      </c>
      <c r="D30" s="155">
        <v>796895</v>
      </c>
      <c r="E30" s="155">
        <v>719990</v>
      </c>
      <c r="F30" s="155">
        <v>912317</v>
      </c>
      <c r="G30" s="155">
        <v>913233</v>
      </c>
      <c r="I30"/>
    </row>
    <row r="31" spans="1:10" ht="14.25" customHeight="1">
      <c r="A31" s="164" t="s">
        <v>256</v>
      </c>
      <c r="B31" s="101" t="s">
        <v>258</v>
      </c>
      <c r="C31" s="166">
        <v>72660.169697510995</v>
      </c>
      <c r="D31" s="166">
        <v>236512.79114849999</v>
      </c>
      <c r="E31" s="166">
        <v>126660</v>
      </c>
      <c r="F31" s="166">
        <v>48247</v>
      </c>
      <c r="G31" s="166">
        <v>21739</v>
      </c>
      <c r="I31"/>
    </row>
    <row r="32" spans="1:10" ht="14.25" customHeight="1">
      <c r="A32" s="101" t="s">
        <v>257</v>
      </c>
      <c r="B32" s="101" t="s">
        <v>259</v>
      </c>
      <c r="C32" s="166">
        <v>581818.83030248899</v>
      </c>
      <c r="D32" s="166">
        <v>651940.20885149995</v>
      </c>
      <c r="E32" s="166">
        <v>606177</v>
      </c>
      <c r="F32" s="166">
        <v>591506</v>
      </c>
      <c r="G32" s="166">
        <v>494283</v>
      </c>
      <c r="J32" s="214"/>
    </row>
    <row r="33" spans="1:8" ht="14.25" customHeight="1">
      <c r="A33" s="101" t="s">
        <v>338</v>
      </c>
      <c r="B33" s="101" t="s">
        <v>361</v>
      </c>
      <c r="C33" s="166">
        <v>165775</v>
      </c>
      <c r="D33" s="166">
        <v>158876.675507229</v>
      </c>
      <c r="E33" s="166">
        <v>173373</v>
      </c>
      <c r="F33" s="166">
        <v>147936</v>
      </c>
      <c r="G33" s="166" t="s">
        <v>337</v>
      </c>
      <c r="H33" s="214"/>
    </row>
    <row r="34" spans="1:8" s="121" customFormat="1" ht="5.25" customHeight="1" thickBot="1">
      <c r="C34" s="122"/>
      <c r="D34" s="122"/>
      <c r="E34" s="122"/>
      <c r="F34" s="122"/>
      <c r="G34" s="122"/>
    </row>
    <row r="35" spans="1:8" ht="16.5" customHeight="1" thickBot="1">
      <c r="A35" s="161" t="s">
        <v>297</v>
      </c>
      <c r="B35" s="161" t="s">
        <v>303</v>
      </c>
      <c r="C35" s="195">
        <v>120336.12517039885</v>
      </c>
      <c r="D35" s="195">
        <v>67318.675507228996</v>
      </c>
      <c r="E35" s="195">
        <v>-12847</v>
      </c>
      <c r="F35" s="195">
        <v>272564</v>
      </c>
      <c r="G35" s="195">
        <v>397211</v>
      </c>
    </row>
    <row r="36" spans="1:8" s="121" customFormat="1" ht="5.25" customHeight="1" thickBot="1">
      <c r="C36" s="122"/>
      <c r="D36" s="122"/>
      <c r="E36" s="122"/>
      <c r="F36" s="122"/>
      <c r="G36" s="122"/>
    </row>
    <row r="37" spans="1:8" s="124" customFormat="1" ht="16.5" customHeight="1" thickBot="1">
      <c r="A37" s="172" t="s">
        <v>9</v>
      </c>
      <c r="B37" s="172" t="s">
        <v>61</v>
      </c>
      <c r="C37" s="153">
        <v>-45439</v>
      </c>
      <c r="D37" s="153">
        <v>-91558</v>
      </c>
      <c r="E37" s="153">
        <v>160526</v>
      </c>
      <c r="F37" s="153">
        <v>420500</v>
      </c>
      <c r="G37" s="153">
        <v>405540</v>
      </c>
    </row>
    <row r="38" spans="1:8" s="121" customFormat="1" ht="5.25" customHeight="1" thickBot="1">
      <c r="C38" s="122"/>
      <c r="D38" s="122"/>
      <c r="E38" s="122"/>
      <c r="F38" s="122"/>
      <c r="G38" s="122"/>
    </row>
    <row r="39" spans="1:8" ht="16.5" customHeight="1" thickBot="1">
      <c r="A39" s="161" t="s">
        <v>10</v>
      </c>
      <c r="B39" s="161" t="s">
        <v>21</v>
      </c>
      <c r="C39" s="195">
        <v>482670</v>
      </c>
      <c r="D39" s="195">
        <v>345918</v>
      </c>
      <c r="E39" s="195">
        <v>303027</v>
      </c>
      <c r="F39" s="195">
        <v>590469</v>
      </c>
      <c r="G39" s="195">
        <v>585175</v>
      </c>
    </row>
    <row r="40" spans="1:8" ht="14.25" customHeight="1">
      <c r="A40" s="101"/>
      <c r="B40" s="101"/>
      <c r="C40" s="102"/>
      <c r="D40" s="102"/>
      <c r="E40" s="102"/>
      <c r="F40" s="102"/>
      <c r="G40" s="102"/>
    </row>
    <row r="41" spans="1:8" s="120" customFormat="1" ht="17.45" customHeight="1" thickBot="1">
      <c r="A41" s="119" t="s">
        <v>260</v>
      </c>
      <c r="B41" s="119" t="s">
        <v>261</v>
      </c>
      <c r="C41" s="209"/>
      <c r="D41" s="209"/>
      <c r="E41" s="209"/>
      <c r="F41" s="209"/>
      <c r="G41" s="209"/>
    </row>
    <row r="42" spans="1:8" s="121" customFormat="1" ht="5.25" customHeight="1">
      <c r="C42" s="122"/>
      <c r="D42" s="122"/>
      <c r="E42" s="122"/>
      <c r="F42" s="122"/>
      <c r="G42" s="122"/>
    </row>
    <row r="43" spans="1:8" ht="14.25" customHeight="1">
      <c r="A43" s="101" t="s">
        <v>207</v>
      </c>
      <c r="B43" s="101" t="s">
        <v>220</v>
      </c>
      <c r="C43" s="219">
        <v>4152567.1552879</v>
      </c>
      <c r="D43" s="165">
        <v>4174112.91006866</v>
      </c>
      <c r="E43" s="165">
        <v>4060298</v>
      </c>
      <c r="F43" s="165">
        <v>4517550</v>
      </c>
      <c r="G43" s="165">
        <v>4452761</v>
      </c>
    </row>
    <row r="44" spans="1:8" ht="14.25" customHeight="1">
      <c r="A44" s="101" t="s">
        <v>123</v>
      </c>
      <c r="B44" s="101" t="s">
        <v>125</v>
      </c>
      <c r="C44" s="219">
        <v>7221306.4904439999</v>
      </c>
      <c r="D44" s="165">
        <v>6880920.9270249996</v>
      </c>
      <c r="E44" s="165">
        <v>6386284</v>
      </c>
      <c r="F44" s="165">
        <v>6157507</v>
      </c>
      <c r="G44" s="165">
        <v>6248291</v>
      </c>
    </row>
    <row r="45" spans="1:8" ht="14.25" customHeight="1">
      <c r="A45" s="101" t="s">
        <v>352</v>
      </c>
      <c r="B45" s="101" t="s">
        <v>353</v>
      </c>
      <c r="C45" s="220">
        <v>7639</v>
      </c>
      <c r="D45" s="166">
        <v>7652.92</v>
      </c>
      <c r="E45" s="166">
        <v>8701</v>
      </c>
      <c r="F45" s="166">
        <v>8867</v>
      </c>
      <c r="G45" s="166">
        <v>8765</v>
      </c>
    </row>
    <row r="46" spans="1:8" s="124" customFormat="1" ht="11.25" customHeight="1">
      <c r="A46" s="106"/>
      <c r="B46" s="106"/>
      <c r="C46" s="103"/>
      <c r="D46" s="103"/>
      <c r="E46" s="103"/>
      <c r="F46" s="103"/>
      <c r="G46" s="103"/>
    </row>
    <row r="47" spans="1:8" s="120" customFormat="1" ht="17.45" customHeight="1" thickBot="1">
      <c r="A47" s="119" t="s">
        <v>307</v>
      </c>
      <c r="B47" s="119" t="s">
        <v>308</v>
      </c>
      <c r="C47" s="209"/>
      <c r="D47" s="209"/>
      <c r="E47" s="209"/>
      <c r="F47" s="209"/>
      <c r="G47" s="209"/>
    </row>
    <row r="48" spans="1:8" s="124" customFormat="1" ht="5.25" customHeight="1">
      <c r="A48" s="106"/>
      <c r="B48" s="106"/>
      <c r="C48" s="110"/>
      <c r="D48" s="110"/>
      <c r="E48" s="110"/>
      <c r="F48" s="110"/>
      <c r="G48" s="110"/>
    </row>
    <row r="49" spans="1:7" ht="14.25" customHeight="1">
      <c r="A49" s="174" t="s">
        <v>343</v>
      </c>
      <c r="B49" s="174" t="s">
        <v>344</v>
      </c>
      <c r="C49" s="219">
        <v>1225550</v>
      </c>
      <c r="D49" s="165">
        <v>1285803</v>
      </c>
      <c r="E49" s="165">
        <v>1230843</v>
      </c>
      <c r="F49" s="165">
        <v>1314319</v>
      </c>
      <c r="G49" s="165">
        <v>1229390</v>
      </c>
    </row>
    <row r="50" spans="1:7" ht="14.25" customHeight="1">
      <c r="A50" s="174" t="s">
        <v>309</v>
      </c>
      <c r="B50" s="174" t="s">
        <v>310</v>
      </c>
      <c r="C50" s="220">
        <v>761735</v>
      </c>
      <c r="D50" s="166">
        <v>755764.9</v>
      </c>
      <c r="E50" s="166">
        <v>824528</v>
      </c>
      <c r="F50" s="166">
        <v>704437</v>
      </c>
      <c r="G50" s="166">
        <v>713025</v>
      </c>
    </row>
    <row r="51" spans="1:7" ht="14.25" customHeight="1" thickBot="1">
      <c r="A51" s="174" t="s">
        <v>312</v>
      </c>
      <c r="B51" s="174" t="s">
        <v>311</v>
      </c>
      <c r="C51" s="219">
        <v>-1606375</v>
      </c>
      <c r="D51" s="165">
        <v>-1737838.65</v>
      </c>
      <c r="E51" s="165">
        <v>-1885928</v>
      </c>
      <c r="F51" s="165">
        <v>-1830328</v>
      </c>
      <c r="G51" s="165">
        <v>-1739480</v>
      </c>
    </row>
    <row r="52" spans="1:7" ht="16.5" customHeight="1" thickBot="1">
      <c r="A52" s="161" t="s">
        <v>313</v>
      </c>
      <c r="B52" s="161" t="s">
        <v>314</v>
      </c>
      <c r="C52" s="221">
        <v>380910.43608999951</v>
      </c>
      <c r="D52" s="195">
        <v>303729.25</v>
      </c>
      <c r="E52" s="195">
        <v>169443</v>
      </c>
      <c r="F52" s="195">
        <v>188428</v>
      </c>
      <c r="G52" s="195">
        <v>202935</v>
      </c>
    </row>
    <row r="53" spans="1:7" ht="14.25" customHeight="1" thickBot="1">
      <c r="A53" s="174" t="s">
        <v>315</v>
      </c>
      <c r="B53" s="174" t="s">
        <v>316</v>
      </c>
      <c r="C53" s="220">
        <v>156657</v>
      </c>
      <c r="D53" s="166">
        <v>148929.38873138939</v>
      </c>
      <c r="E53" s="166">
        <v>167306</v>
      </c>
      <c r="F53" s="166">
        <v>146491</v>
      </c>
      <c r="G53" s="201">
        <v>0</v>
      </c>
    </row>
    <row r="54" spans="1:7" ht="16.5" customHeight="1" thickBot="1">
      <c r="A54" s="161" t="s">
        <v>317</v>
      </c>
      <c r="B54" s="161" t="s">
        <v>318</v>
      </c>
      <c r="C54" s="221">
        <v>537567.43608999951</v>
      </c>
      <c r="D54" s="195">
        <v>452658.15232347068</v>
      </c>
      <c r="E54" s="195">
        <v>336749</v>
      </c>
      <c r="F54" s="195">
        <v>334919</v>
      </c>
      <c r="G54" s="195">
        <v>202935</v>
      </c>
    </row>
    <row r="55" spans="1:7">
      <c r="A55" s="107"/>
      <c r="B55" s="107"/>
      <c r="C55" s="144"/>
      <c r="D55" s="144"/>
      <c r="E55" s="144"/>
      <c r="F55" s="144"/>
      <c r="G55" s="144"/>
    </row>
    <row r="56" spans="1:7">
      <c r="A56" s="107"/>
      <c r="B56" s="107"/>
    </row>
    <row r="57" spans="1:7" ht="18.75" customHeight="1">
      <c r="A57" s="95"/>
      <c r="B57" s="96"/>
      <c r="C57" s="97">
        <v>2022</v>
      </c>
      <c r="D57" s="97">
        <v>2021</v>
      </c>
      <c r="E57" s="97">
        <v>2020</v>
      </c>
      <c r="F57" s="97">
        <v>2019</v>
      </c>
      <c r="G57" s="97">
        <v>2018</v>
      </c>
    </row>
    <row r="58" spans="1:7" ht="15" thickBot="1">
      <c r="A58" s="115"/>
      <c r="B58" s="115"/>
      <c r="C58" s="116" t="s">
        <v>320</v>
      </c>
      <c r="D58" s="116" t="s">
        <v>320</v>
      </c>
      <c r="E58" s="116" t="s">
        <v>320</v>
      </c>
      <c r="F58" s="116" t="s">
        <v>320</v>
      </c>
      <c r="G58" s="116" t="s">
        <v>320</v>
      </c>
    </row>
    <row r="59" spans="1:7" s="120" customFormat="1" ht="17.45" customHeight="1" thickBot="1">
      <c r="A59" s="215" t="s">
        <v>331</v>
      </c>
      <c r="B59" s="215" t="s">
        <v>97</v>
      </c>
      <c r="C59" s="210"/>
      <c r="D59" s="210"/>
      <c r="E59" s="210"/>
      <c r="F59" s="210"/>
      <c r="G59" s="210"/>
    </row>
    <row r="60" spans="1:7" s="121" customFormat="1" ht="6.75" customHeight="1">
      <c r="C60" s="122"/>
      <c r="D60" s="122"/>
      <c r="E60" s="122"/>
      <c r="F60" s="122"/>
      <c r="G60" s="122"/>
    </row>
    <row r="61" spans="1:7" s="114" customFormat="1" ht="16.5" customHeight="1" thickBot="1">
      <c r="A61" s="162" t="s">
        <v>201</v>
      </c>
      <c r="B61" s="162" t="s">
        <v>219</v>
      </c>
      <c r="C61" s="222">
        <v>3563266</v>
      </c>
      <c r="D61" s="147">
        <v>3764670</v>
      </c>
      <c r="E61" s="147">
        <v>3988946</v>
      </c>
      <c r="F61" s="147">
        <v>4430833</v>
      </c>
      <c r="G61" s="147">
        <v>4364473</v>
      </c>
    </row>
    <row r="62" spans="1:7" s="121" customFormat="1" ht="14.25" customHeight="1">
      <c r="A62" s="121" t="s">
        <v>234</v>
      </c>
      <c r="B62" s="121" t="s">
        <v>235</v>
      </c>
      <c r="C62" s="223">
        <v>-2125762</v>
      </c>
      <c r="D62" s="202">
        <v>-2258492</v>
      </c>
      <c r="E62" s="202">
        <v>-2720370</v>
      </c>
      <c r="F62" s="202">
        <v>-2861232</v>
      </c>
      <c r="G62" s="202">
        <v>-2890774</v>
      </c>
    </row>
    <row r="63" spans="1:7" s="121" customFormat="1" ht="14.25" customHeight="1">
      <c r="A63" s="121" t="s">
        <v>236</v>
      </c>
      <c r="B63" s="121" t="s">
        <v>237</v>
      </c>
      <c r="C63" s="219">
        <v>-961667</v>
      </c>
      <c r="D63" s="165">
        <v>-1025377</v>
      </c>
      <c r="E63" s="165">
        <v>-1083492</v>
      </c>
      <c r="F63" s="165">
        <v>-1116055</v>
      </c>
      <c r="G63" s="166">
        <v>-1050510</v>
      </c>
    </row>
    <row r="64" spans="1:7" s="121" customFormat="1" ht="14.25" customHeight="1">
      <c r="A64" s="121" t="s">
        <v>238</v>
      </c>
      <c r="B64" s="121" t="s">
        <v>239</v>
      </c>
      <c r="C64" s="220">
        <v>-256017</v>
      </c>
      <c r="D64" s="166">
        <v>-280153</v>
      </c>
      <c r="E64" s="166">
        <v>-312191</v>
      </c>
      <c r="F64" s="166">
        <v>-268957</v>
      </c>
      <c r="G64" s="166">
        <v>-338341</v>
      </c>
    </row>
    <row r="65" spans="1:7" s="121" customFormat="1" ht="14.25" customHeight="1">
      <c r="A65" s="121" t="s">
        <v>334</v>
      </c>
      <c r="B65" s="121" t="s">
        <v>242</v>
      </c>
      <c r="C65" s="224">
        <v>13253</v>
      </c>
      <c r="D65" s="155">
        <v>24137</v>
      </c>
      <c r="E65" s="155">
        <v>11114</v>
      </c>
      <c r="F65" s="155">
        <v>2179</v>
      </c>
      <c r="G65" s="155">
        <v>4878</v>
      </c>
    </row>
    <row r="66" spans="1:7" s="121" customFormat="1" ht="14.25" customHeight="1" thickBot="1">
      <c r="A66" s="121" t="s">
        <v>339</v>
      </c>
      <c r="B66" s="121" t="s">
        <v>242</v>
      </c>
      <c r="C66" s="225">
        <v>0</v>
      </c>
      <c r="D66" s="167">
        <v>0</v>
      </c>
      <c r="E66" s="167">
        <v>111102</v>
      </c>
      <c r="F66" s="167">
        <v>0</v>
      </c>
      <c r="G66" s="167">
        <v>0</v>
      </c>
    </row>
    <row r="67" spans="1:7" s="121" customFormat="1" ht="16.5" customHeight="1" thickBot="1">
      <c r="A67" s="161" t="s">
        <v>200</v>
      </c>
      <c r="B67" s="161" t="s">
        <v>200</v>
      </c>
      <c r="C67" s="221">
        <v>233073</v>
      </c>
      <c r="D67" s="195">
        <v>224785</v>
      </c>
      <c r="E67" s="195">
        <v>-4891</v>
      </c>
      <c r="F67" s="195">
        <v>186768</v>
      </c>
      <c r="G67" s="195">
        <v>89726</v>
      </c>
    </row>
    <row r="68" spans="1:7" s="123" customFormat="1" ht="17.25" customHeight="1" thickBot="1">
      <c r="A68" s="123" t="s">
        <v>240</v>
      </c>
      <c r="B68" s="123" t="s">
        <v>241</v>
      </c>
      <c r="C68" s="220">
        <v>-94212</v>
      </c>
      <c r="D68" s="166">
        <v>-109959</v>
      </c>
      <c r="E68" s="166">
        <v>-141866</v>
      </c>
      <c r="F68" s="166">
        <v>-123261</v>
      </c>
      <c r="G68" s="166">
        <v>-76791</v>
      </c>
    </row>
    <row r="69" spans="1:7" s="121" customFormat="1" ht="16.5" customHeight="1" thickBot="1">
      <c r="A69" s="161" t="s">
        <v>340</v>
      </c>
      <c r="B69" s="161" t="s">
        <v>340</v>
      </c>
      <c r="C69" s="221">
        <v>138861</v>
      </c>
      <c r="D69" s="195">
        <v>114826</v>
      </c>
      <c r="E69" s="195">
        <v>-146757</v>
      </c>
      <c r="F69" s="195">
        <v>63507</v>
      </c>
      <c r="G69" s="195">
        <v>12935</v>
      </c>
    </row>
    <row r="70" spans="1:7" s="121" customFormat="1" ht="14.25" customHeight="1">
      <c r="A70" s="121" t="s">
        <v>243</v>
      </c>
      <c r="B70" s="121" t="s">
        <v>244</v>
      </c>
      <c r="C70" s="220">
        <v>-27173</v>
      </c>
      <c r="D70" s="166">
        <v>-30532.363000000001</v>
      </c>
      <c r="E70" s="166">
        <v>-20226</v>
      </c>
      <c r="F70" s="166">
        <v>-20736</v>
      </c>
      <c r="G70" s="166">
        <v>-15011</v>
      </c>
    </row>
    <row r="71" spans="1:7" s="121" customFormat="1" ht="14.25" customHeight="1" thickBot="1">
      <c r="A71" s="121" t="s">
        <v>245</v>
      </c>
      <c r="B71" s="121" t="s">
        <v>246</v>
      </c>
      <c r="C71" s="220">
        <v>11495</v>
      </c>
      <c r="D71" s="166">
        <v>6194.3630000000003</v>
      </c>
      <c r="E71" s="166">
        <v>3234</v>
      </c>
      <c r="F71" s="166">
        <v>1536</v>
      </c>
      <c r="G71" s="166">
        <v>2739</v>
      </c>
    </row>
    <row r="72" spans="1:7" s="121" customFormat="1" ht="16.5" customHeight="1" thickBot="1">
      <c r="A72" s="161" t="s">
        <v>247</v>
      </c>
      <c r="B72" s="161" t="s">
        <v>248</v>
      </c>
      <c r="C72" s="221">
        <v>123183</v>
      </c>
      <c r="D72" s="195">
        <v>90488</v>
      </c>
      <c r="E72" s="195">
        <v>-163749</v>
      </c>
      <c r="F72" s="168">
        <v>44307</v>
      </c>
      <c r="G72" s="195">
        <v>663</v>
      </c>
    </row>
    <row r="73" spans="1:7" s="121" customFormat="1" ht="16.5" customHeight="1" thickBot="1">
      <c r="A73" s="121" t="s">
        <v>249</v>
      </c>
      <c r="B73" s="121" t="s">
        <v>250</v>
      </c>
      <c r="C73" s="220">
        <v>-17220</v>
      </c>
      <c r="D73" s="166">
        <v>-26532</v>
      </c>
      <c r="E73" s="166">
        <v>31697</v>
      </c>
      <c r="F73" s="203">
        <v>-10387</v>
      </c>
      <c r="G73" s="166">
        <v>-159</v>
      </c>
    </row>
    <row r="74" spans="1:7" s="121" customFormat="1" ht="16.5" customHeight="1" thickBot="1">
      <c r="A74" s="161" t="s">
        <v>205</v>
      </c>
      <c r="B74" s="161" t="s">
        <v>225</v>
      </c>
      <c r="C74" s="221">
        <v>105963</v>
      </c>
      <c r="D74" s="195">
        <v>63956</v>
      </c>
      <c r="E74" s="195">
        <v>-132052</v>
      </c>
      <c r="F74" s="168">
        <v>33920</v>
      </c>
      <c r="G74" s="195">
        <v>504</v>
      </c>
    </row>
    <row r="75" spans="1:7" s="121" customFormat="1" ht="16.5" customHeight="1">
      <c r="A75" s="106"/>
      <c r="B75" s="106"/>
      <c r="C75" s="207"/>
      <c r="D75" s="207"/>
      <c r="E75" s="208"/>
      <c r="F75" s="207"/>
      <c r="G75" s="207"/>
    </row>
    <row r="76" spans="1:7" ht="14.1" customHeight="1">
      <c r="A76" s="101"/>
      <c r="B76" s="101"/>
      <c r="C76" s="109"/>
      <c r="D76" s="109"/>
      <c r="E76" s="109"/>
      <c r="F76" s="109"/>
      <c r="G76" s="109"/>
    </row>
    <row r="77" spans="1:7" ht="9.75" customHeight="1">
      <c r="A77" s="101"/>
      <c r="B77" s="101"/>
      <c r="C77" s="109"/>
      <c r="D77" s="109"/>
      <c r="E77" s="109"/>
      <c r="F77" s="109"/>
      <c r="G77" s="109"/>
    </row>
    <row r="78" spans="1:7" ht="16.5">
      <c r="A78" s="95"/>
      <c r="B78" s="96"/>
      <c r="C78" s="97">
        <v>2022</v>
      </c>
      <c r="D78" s="97">
        <v>2021</v>
      </c>
      <c r="E78" s="97">
        <v>2020</v>
      </c>
      <c r="F78" s="97">
        <v>2019</v>
      </c>
      <c r="G78" s="97">
        <v>2018</v>
      </c>
    </row>
    <row r="79" spans="1:7" ht="15" thickBot="1">
      <c r="A79" s="115"/>
      <c r="B79" s="115"/>
      <c r="C79" s="116" t="s">
        <v>320</v>
      </c>
      <c r="D79" s="116" t="s">
        <v>320</v>
      </c>
      <c r="E79" s="116" t="s">
        <v>320</v>
      </c>
      <c r="F79" s="116" t="s">
        <v>320</v>
      </c>
      <c r="G79" s="116" t="s">
        <v>320</v>
      </c>
    </row>
    <row r="80" spans="1:7" s="120" customFormat="1" ht="17.45" customHeight="1" thickBot="1">
      <c r="A80" s="216" t="s">
        <v>333</v>
      </c>
      <c r="B80" s="216" t="s">
        <v>20</v>
      </c>
      <c r="C80" s="209"/>
      <c r="D80" s="209"/>
      <c r="E80" s="209"/>
      <c r="F80" s="209"/>
      <c r="G80" s="209"/>
    </row>
    <row r="81" spans="1:7" s="121" customFormat="1" ht="5.25" customHeight="1">
      <c r="C81" s="122"/>
      <c r="D81" s="122"/>
      <c r="E81" s="122"/>
      <c r="F81" s="122"/>
      <c r="G81" s="122"/>
    </row>
    <row r="82" spans="1:7" ht="14.25" customHeight="1">
      <c r="A82" s="101" t="s">
        <v>341</v>
      </c>
      <c r="B82" s="101" t="s">
        <v>342</v>
      </c>
      <c r="C82" s="220">
        <v>609039.80400999996</v>
      </c>
      <c r="D82" s="166">
        <v>796895</v>
      </c>
      <c r="E82" s="166">
        <v>719990</v>
      </c>
      <c r="F82" s="166">
        <v>912317</v>
      </c>
      <c r="G82" s="166">
        <v>913233</v>
      </c>
    </row>
    <row r="83" spans="1:7" ht="14.25" customHeight="1">
      <c r="A83" s="101" t="s">
        <v>17</v>
      </c>
      <c r="B83" s="101" t="s">
        <v>54</v>
      </c>
      <c r="C83" s="220">
        <v>141026</v>
      </c>
      <c r="D83" s="166">
        <v>149269.46078859002</v>
      </c>
      <c r="E83" s="166">
        <v>137130</v>
      </c>
      <c r="F83" s="166">
        <v>189486</v>
      </c>
      <c r="G83" s="166">
        <v>185292</v>
      </c>
    </row>
    <row r="84" spans="1:7" ht="14.25" customHeight="1">
      <c r="A84" s="101" t="s">
        <v>23</v>
      </c>
      <c r="B84" s="101" t="s">
        <v>55</v>
      </c>
      <c r="C84" s="219">
        <v>1084524.1959899999</v>
      </c>
      <c r="D84" s="165">
        <v>1136533.5392114101</v>
      </c>
      <c r="E84" s="165">
        <v>1093712</v>
      </c>
      <c r="F84" s="165">
        <v>1124833</v>
      </c>
      <c r="G84" s="165">
        <v>1044098</v>
      </c>
    </row>
    <row r="85" spans="1:7" ht="14.25" customHeight="1" thickBot="1">
      <c r="A85" s="101" t="s">
        <v>22</v>
      </c>
      <c r="B85" s="101" t="s">
        <v>56</v>
      </c>
      <c r="C85" s="220">
        <v>918836</v>
      </c>
      <c r="D85" s="166">
        <v>905138</v>
      </c>
      <c r="E85" s="166">
        <v>992379</v>
      </c>
      <c r="F85" s="166">
        <v>856627</v>
      </c>
      <c r="G85" s="166">
        <v>718732</v>
      </c>
    </row>
    <row r="86" spans="1:7" ht="16.5" customHeight="1" thickBot="1">
      <c r="A86" s="161" t="s">
        <v>18</v>
      </c>
      <c r="B86" s="161" t="s">
        <v>57</v>
      </c>
      <c r="C86" s="226">
        <v>2753426.2400999996</v>
      </c>
      <c r="D86" s="169">
        <v>2987836</v>
      </c>
      <c r="E86" s="169">
        <v>2943211</v>
      </c>
      <c r="F86" s="169">
        <v>3083263</v>
      </c>
      <c r="G86" s="169">
        <v>2861355</v>
      </c>
    </row>
    <row r="87" spans="1:7" ht="9.75" customHeight="1">
      <c r="A87" s="101"/>
      <c r="B87" s="101"/>
      <c r="C87" s="109"/>
      <c r="D87" s="109"/>
      <c r="E87" s="109"/>
      <c r="F87" s="109"/>
      <c r="G87" s="109"/>
    </row>
    <row r="88" spans="1:7" ht="14.25" customHeight="1">
      <c r="A88" s="101" t="s">
        <v>8</v>
      </c>
      <c r="B88" s="101" t="s">
        <v>58</v>
      </c>
      <c r="C88" s="220">
        <v>654479</v>
      </c>
      <c r="D88" s="166">
        <v>888452.94585987495</v>
      </c>
      <c r="E88" s="166">
        <v>732837</v>
      </c>
      <c r="F88" s="166">
        <v>639753</v>
      </c>
      <c r="G88" s="166">
        <v>516022</v>
      </c>
    </row>
    <row r="89" spans="1:7" ht="14.25" customHeight="1">
      <c r="A89" s="101" t="s">
        <v>25</v>
      </c>
      <c r="B89" s="101" t="s">
        <v>59</v>
      </c>
      <c r="C89" s="219">
        <v>1616277</v>
      </c>
      <c r="D89" s="165">
        <v>1753465.0541401249</v>
      </c>
      <c r="E89" s="165">
        <v>1907347</v>
      </c>
      <c r="F89" s="165">
        <v>1853041</v>
      </c>
      <c r="G89" s="165">
        <v>1760158</v>
      </c>
    </row>
    <row r="90" spans="1:7" ht="14.25" customHeight="1" thickBot="1">
      <c r="A90" s="101" t="s">
        <v>10</v>
      </c>
      <c r="B90" s="101" t="s">
        <v>21</v>
      </c>
      <c r="C90" s="220">
        <v>482670</v>
      </c>
      <c r="D90" s="166">
        <v>345918</v>
      </c>
      <c r="E90" s="166">
        <v>303027</v>
      </c>
      <c r="F90" s="166">
        <v>590469</v>
      </c>
      <c r="G90" s="166">
        <v>585175</v>
      </c>
    </row>
    <row r="91" spans="1:7" ht="16.5" customHeight="1" thickBot="1">
      <c r="A91" s="161" t="s">
        <v>19</v>
      </c>
      <c r="B91" s="161" t="s">
        <v>60</v>
      </c>
      <c r="C91" s="226">
        <v>2753426</v>
      </c>
      <c r="D91" s="169">
        <v>2987836</v>
      </c>
      <c r="E91" s="169">
        <v>2943211</v>
      </c>
      <c r="F91" s="169">
        <v>3083263</v>
      </c>
      <c r="G91" s="169">
        <v>2861355</v>
      </c>
    </row>
    <row r="92" spans="1:7" ht="14.1" customHeight="1">
      <c r="A92" s="101"/>
      <c r="B92" s="101"/>
      <c r="C92" s="102"/>
      <c r="D92" s="102"/>
      <c r="E92" s="102"/>
      <c r="F92" s="102"/>
      <c r="G92" s="102"/>
    </row>
    <row r="93" spans="1:7" s="120" customFormat="1" ht="17.45" customHeight="1" thickBot="1">
      <c r="A93" s="216" t="s">
        <v>48</v>
      </c>
      <c r="B93" s="216" t="s">
        <v>262</v>
      </c>
      <c r="C93" s="210"/>
      <c r="D93" s="210"/>
      <c r="E93" s="210"/>
      <c r="F93" s="210"/>
      <c r="G93" s="210"/>
    </row>
    <row r="94" spans="1:7" s="121" customFormat="1" ht="5.25" customHeight="1">
      <c r="C94" s="122"/>
      <c r="D94" s="122"/>
      <c r="E94" s="122"/>
      <c r="F94" s="122"/>
      <c r="G94" s="122"/>
    </row>
    <row r="95" spans="1:7" ht="14.25" customHeight="1">
      <c r="A95" s="101" t="s">
        <v>12</v>
      </c>
      <c r="B95" s="101" t="s">
        <v>232</v>
      </c>
      <c r="C95" s="146">
        <v>17.5</v>
      </c>
      <c r="D95" s="146">
        <v>11.577543078000264</v>
      </c>
      <c r="E95" s="146">
        <v>10.295795986084585</v>
      </c>
      <c r="F95" s="146">
        <v>19.150782790829066</v>
      </c>
      <c r="G95" s="171">
        <v>20.450975149885299</v>
      </c>
    </row>
    <row r="96" spans="1:7" ht="14.25" customHeight="1">
      <c r="A96" s="101" t="s">
        <v>52</v>
      </c>
      <c r="B96" s="101" t="s">
        <v>251</v>
      </c>
      <c r="C96" s="171">
        <v>24.4</v>
      </c>
      <c r="D96" s="171">
        <v>25.1965037187951</v>
      </c>
      <c r="E96" s="171">
        <v>24.6</v>
      </c>
      <c r="F96" s="171">
        <v>22.566028262914969</v>
      </c>
      <c r="G96" s="171">
        <v>21.131491898069299</v>
      </c>
    </row>
    <row r="97" spans="1:16357" ht="14.25" customHeight="1">
      <c r="A97" s="101" t="s">
        <v>53</v>
      </c>
      <c r="B97" s="101" t="s">
        <v>102</v>
      </c>
      <c r="C97" s="171">
        <v>58.1</v>
      </c>
      <c r="D97" s="171">
        <v>63.225953203204597</v>
      </c>
      <c r="E97" s="171">
        <v>65.099999999999994</v>
      </c>
      <c r="F97" s="171">
        <v>58.2</v>
      </c>
      <c r="G97" s="171">
        <v>58.417532952045399</v>
      </c>
    </row>
    <row r="98" spans="1:16357" ht="9.75" customHeight="1">
      <c r="A98" s="101"/>
      <c r="B98" s="101"/>
      <c r="C98" s="102"/>
      <c r="D98" s="102"/>
      <c r="E98" s="102"/>
      <c r="F98" s="102"/>
      <c r="G98" s="102"/>
    </row>
    <row r="99" spans="1:16357" ht="15" customHeight="1">
      <c r="A99" s="101" t="s">
        <v>357</v>
      </c>
      <c r="B99" s="101" t="s">
        <v>358</v>
      </c>
      <c r="C99" s="171">
        <v>3.9</v>
      </c>
      <c r="D99" s="171">
        <v>3.1</v>
      </c>
      <c r="E99" s="171">
        <v>-3.7</v>
      </c>
      <c r="F99" s="171">
        <v>1.4</v>
      </c>
      <c r="G99" s="171">
        <v>0.29637026051026089</v>
      </c>
    </row>
    <row r="100" spans="1:16357" ht="15" customHeight="1">
      <c r="A100" s="101" t="s">
        <v>323</v>
      </c>
      <c r="B100" s="101" t="s">
        <v>324</v>
      </c>
      <c r="C100" s="171">
        <v>40.6</v>
      </c>
      <c r="D100" s="171">
        <v>48.7</v>
      </c>
      <c r="E100" s="171">
        <v>-82.0167</v>
      </c>
      <c r="F100" s="171">
        <v>32.5</v>
      </c>
      <c r="G100" s="171">
        <v>6.7607042631276526</v>
      </c>
    </row>
    <row r="101" spans="1:16357" ht="14.25" customHeight="1">
      <c r="A101" s="145"/>
      <c r="B101" s="145"/>
    </row>
    <row r="102" spans="1:16357" ht="14.25" customHeight="1">
      <c r="A102" s="107"/>
      <c r="B102" s="107"/>
    </row>
    <row r="103" spans="1:16357" s="126" customFormat="1" ht="9.75" customHeight="1">
      <c r="A103" s="104"/>
      <c r="B103" s="104"/>
      <c r="C103" s="105"/>
      <c r="D103" s="105"/>
      <c r="E103" s="105"/>
      <c r="F103" s="105"/>
      <c r="G103" s="105"/>
    </row>
    <row r="104" spans="1:16357" s="129" customFormat="1" ht="17.45" customHeight="1" thickBot="1">
      <c r="A104" s="216" t="s">
        <v>272</v>
      </c>
      <c r="B104" s="216" t="s">
        <v>273</v>
      </c>
      <c r="C104" s="210"/>
      <c r="D104" s="210"/>
      <c r="E104" s="210"/>
      <c r="F104" s="210"/>
      <c r="G104" s="210"/>
    </row>
    <row r="105" spans="1:16357" s="121" customFormat="1" ht="6.75" customHeight="1">
      <c r="C105" s="122"/>
      <c r="D105" s="122"/>
      <c r="E105" s="122"/>
      <c r="F105" s="122"/>
      <c r="G105" s="122"/>
    </row>
    <row r="106" spans="1:16357" s="121" customFormat="1" ht="16.5" customHeight="1" thickBot="1">
      <c r="A106" s="160" t="s">
        <v>201</v>
      </c>
      <c r="B106" s="160" t="s">
        <v>219</v>
      </c>
      <c r="C106" s="222">
        <v>3563266</v>
      </c>
      <c r="D106" s="147">
        <v>3764669.6858813199</v>
      </c>
      <c r="E106" s="147">
        <v>3988946</v>
      </c>
      <c r="F106" s="147">
        <v>4430833</v>
      </c>
      <c r="G106" s="147">
        <v>4364473</v>
      </c>
    </row>
    <row r="107" spans="1:16357" s="121" customFormat="1" ht="16.5" customHeight="1" thickBot="1">
      <c r="A107" s="121" t="s">
        <v>252</v>
      </c>
      <c r="B107" s="121" t="s">
        <v>253</v>
      </c>
      <c r="C107" s="227">
        <v>460476</v>
      </c>
      <c r="D107" s="153">
        <v>497025.45182982303</v>
      </c>
      <c r="E107" s="153">
        <v>479333</v>
      </c>
      <c r="F107" s="153">
        <v>546634</v>
      </c>
      <c r="G107" s="153">
        <v>598866</v>
      </c>
    </row>
    <row r="108" spans="1:16357" s="121" customFormat="1" ht="16.5" customHeight="1" thickBot="1">
      <c r="A108" s="98" t="s">
        <v>335</v>
      </c>
      <c r="B108" s="98" t="s">
        <v>294</v>
      </c>
      <c r="C108" s="228">
        <v>4023742</v>
      </c>
      <c r="D108" s="149">
        <v>4261695.1377111431</v>
      </c>
      <c r="E108" s="149">
        <v>4468279</v>
      </c>
      <c r="F108" s="149">
        <v>4977467</v>
      </c>
      <c r="G108" s="149">
        <v>4963338.7300000004</v>
      </c>
    </row>
    <row r="109" spans="1:16357" s="130" customFormat="1" ht="14.25" customHeight="1">
      <c r="A109" s="121" t="s">
        <v>7</v>
      </c>
      <c r="B109" s="121" t="s">
        <v>7</v>
      </c>
      <c r="C109" s="229">
        <v>144818</v>
      </c>
      <c r="D109" s="204">
        <v>82120.197267408104</v>
      </c>
      <c r="E109" s="204">
        <v>124466</v>
      </c>
      <c r="F109" s="204">
        <v>160419</v>
      </c>
      <c r="G109" s="204">
        <v>107772</v>
      </c>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c r="GI109" s="121"/>
      <c r="GJ109" s="121"/>
      <c r="GK109" s="121"/>
      <c r="GL109" s="121"/>
      <c r="GM109" s="121"/>
      <c r="GN109" s="121"/>
      <c r="GO109" s="121"/>
      <c r="GP109" s="121"/>
      <c r="GQ109" s="121"/>
      <c r="GR109" s="121"/>
      <c r="GS109" s="121"/>
      <c r="GT109" s="121"/>
      <c r="GU109" s="121"/>
      <c r="GV109" s="121"/>
      <c r="GW109" s="121"/>
      <c r="GX109" s="121"/>
      <c r="GY109" s="121"/>
      <c r="GZ109" s="121"/>
      <c r="HA109" s="121"/>
      <c r="HB109" s="121"/>
      <c r="HC109" s="121"/>
      <c r="HD109" s="121"/>
      <c r="HE109" s="121"/>
      <c r="HF109" s="121"/>
      <c r="HG109" s="121"/>
      <c r="HH109" s="121"/>
      <c r="HI109" s="121"/>
      <c r="HJ109" s="121"/>
      <c r="HK109" s="121"/>
      <c r="HL109" s="121"/>
      <c r="HM109" s="121"/>
      <c r="HN109" s="121"/>
      <c r="HO109" s="121"/>
      <c r="HP109" s="121"/>
      <c r="HQ109" s="121"/>
      <c r="HR109" s="121"/>
      <c r="HS109" s="121"/>
      <c r="HT109" s="121"/>
      <c r="HU109" s="121"/>
      <c r="HV109" s="121"/>
      <c r="HW109" s="121"/>
      <c r="HX109" s="121"/>
      <c r="HY109" s="121"/>
      <c r="HZ109" s="121"/>
      <c r="IA109" s="121"/>
      <c r="IB109" s="121"/>
      <c r="IC109" s="121"/>
      <c r="ID109" s="121"/>
      <c r="IE109" s="121"/>
      <c r="IF109" s="121"/>
      <c r="IG109" s="121"/>
      <c r="IH109" s="121"/>
      <c r="II109" s="121"/>
      <c r="IJ109" s="121"/>
      <c r="IK109" s="121"/>
      <c r="IL109" s="121"/>
      <c r="IM109" s="121"/>
      <c r="IN109" s="121"/>
      <c r="IO109" s="121"/>
      <c r="IP109" s="121"/>
      <c r="IQ109" s="121"/>
      <c r="IR109" s="121"/>
      <c r="IS109" s="121"/>
      <c r="IT109" s="121"/>
      <c r="IU109" s="121"/>
      <c r="IV109" s="121"/>
      <c r="IW109" s="121"/>
      <c r="IX109" s="121"/>
      <c r="IY109" s="121"/>
      <c r="IZ109" s="121"/>
      <c r="JA109" s="121"/>
      <c r="JB109" s="121"/>
      <c r="JC109" s="121"/>
      <c r="JD109" s="121"/>
      <c r="JE109" s="121"/>
      <c r="JF109" s="121"/>
      <c r="JG109" s="121"/>
      <c r="JH109" s="121"/>
      <c r="JI109" s="121"/>
      <c r="JJ109" s="121"/>
      <c r="JK109" s="121"/>
      <c r="JL109" s="121"/>
      <c r="JM109" s="121"/>
      <c r="JN109" s="121"/>
      <c r="JO109" s="121"/>
      <c r="JP109" s="121"/>
      <c r="JQ109" s="121"/>
      <c r="JR109" s="121"/>
      <c r="JS109" s="121"/>
      <c r="JT109" s="121"/>
      <c r="JU109" s="121"/>
      <c r="JV109" s="121"/>
      <c r="JW109" s="121"/>
      <c r="JX109" s="121"/>
      <c r="JY109" s="121"/>
      <c r="JZ109" s="121"/>
      <c r="KA109" s="121"/>
      <c r="KB109" s="121"/>
      <c r="KC109" s="121"/>
      <c r="KD109" s="121"/>
      <c r="KE109" s="121"/>
      <c r="KF109" s="121"/>
      <c r="KG109" s="121"/>
      <c r="KH109" s="121"/>
      <c r="KI109" s="121"/>
      <c r="KJ109" s="121"/>
      <c r="KK109" s="121"/>
      <c r="KL109" s="121"/>
      <c r="KM109" s="121"/>
      <c r="KN109" s="121"/>
      <c r="KO109" s="121"/>
      <c r="KP109" s="121"/>
      <c r="KQ109" s="121"/>
      <c r="KR109" s="121"/>
      <c r="KS109" s="121"/>
      <c r="KT109" s="121"/>
      <c r="KU109" s="121"/>
      <c r="KV109" s="121"/>
      <c r="KW109" s="121"/>
      <c r="KX109" s="121"/>
      <c r="KY109" s="121"/>
      <c r="KZ109" s="121"/>
      <c r="LA109" s="121"/>
      <c r="LB109" s="121"/>
      <c r="LC109" s="121"/>
      <c r="LD109" s="121"/>
      <c r="LE109" s="121"/>
      <c r="LF109" s="121"/>
      <c r="LG109" s="121"/>
      <c r="LH109" s="121"/>
      <c r="LI109" s="121"/>
      <c r="LJ109" s="121"/>
      <c r="LK109" s="121"/>
      <c r="LL109" s="121"/>
      <c r="LM109" s="121"/>
      <c r="LN109" s="121"/>
      <c r="LO109" s="121"/>
      <c r="LP109" s="121"/>
      <c r="LQ109" s="121"/>
      <c r="LR109" s="121"/>
      <c r="LS109" s="121"/>
      <c r="LT109" s="121"/>
      <c r="LU109" s="121"/>
      <c r="LV109" s="121"/>
      <c r="LW109" s="121"/>
      <c r="LX109" s="121"/>
      <c r="LY109" s="121"/>
      <c r="LZ109" s="121"/>
      <c r="MA109" s="121"/>
      <c r="MB109" s="121"/>
      <c r="MC109" s="121"/>
      <c r="MD109" s="121"/>
      <c r="ME109" s="121"/>
      <c r="MF109" s="121"/>
      <c r="MG109" s="121"/>
      <c r="MH109" s="121"/>
      <c r="MI109" s="121"/>
      <c r="MJ109" s="121"/>
      <c r="MK109" s="121"/>
      <c r="ML109" s="121"/>
      <c r="MM109" s="121"/>
      <c r="MN109" s="121"/>
      <c r="MO109" s="121"/>
      <c r="MP109" s="121"/>
      <c r="MQ109" s="121"/>
      <c r="MR109" s="121"/>
      <c r="MS109" s="121"/>
      <c r="MT109" s="121"/>
      <c r="MU109" s="121"/>
      <c r="MV109" s="121"/>
      <c r="MW109" s="121"/>
      <c r="MX109" s="121"/>
      <c r="MY109" s="121"/>
      <c r="MZ109" s="121"/>
      <c r="NA109" s="121"/>
      <c r="NB109" s="121"/>
      <c r="NC109" s="121"/>
      <c r="ND109" s="121"/>
      <c r="NE109" s="121"/>
      <c r="NF109" s="121"/>
      <c r="NG109" s="121"/>
      <c r="NH109" s="121"/>
      <c r="NI109" s="121"/>
      <c r="NJ109" s="121"/>
      <c r="NK109" s="121"/>
      <c r="NL109" s="121"/>
      <c r="NM109" s="121"/>
      <c r="NN109" s="121"/>
      <c r="NO109" s="121"/>
      <c r="NP109" s="121"/>
      <c r="NQ109" s="121"/>
      <c r="NR109" s="121"/>
      <c r="NS109" s="121"/>
      <c r="NT109" s="121"/>
      <c r="NU109" s="121"/>
      <c r="NV109" s="121"/>
      <c r="NW109" s="121"/>
      <c r="NX109" s="121"/>
      <c r="NY109" s="121"/>
      <c r="NZ109" s="121"/>
      <c r="OA109" s="121"/>
      <c r="OB109" s="121"/>
      <c r="OC109" s="121"/>
      <c r="OD109" s="121"/>
      <c r="OE109" s="121"/>
      <c r="OF109" s="121"/>
      <c r="OG109" s="121"/>
      <c r="OH109" s="121"/>
      <c r="OI109" s="121"/>
      <c r="OJ109" s="121"/>
      <c r="OK109" s="121"/>
      <c r="OL109" s="121"/>
      <c r="OM109" s="121"/>
      <c r="ON109" s="121"/>
      <c r="OO109" s="121"/>
      <c r="OP109" s="121"/>
      <c r="OQ109" s="121"/>
      <c r="OR109" s="121"/>
      <c r="OS109" s="121"/>
      <c r="OT109" s="121"/>
      <c r="OU109" s="121"/>
      <c r="OV109" s="121"/>
      <c r="OW109" s="121"/>
      <c r="OX109" s="121"/>
      <c r="OY109" s="121"/>
      <c r="OZ109" s="121"/>
      <c r="PA109" s="121"/>
      <c r="PB109" s="121"/>
      <c r="PC109" s="121"/>
      <c r="PD109" s="121"/>
      <c r="PE109" s="121"/>
      <c r="PF109" s="121"/>
      <c r="PG109" s="121"/>
      <c r="PH109" s="121"/>
      <c r="PI109" s="121"/>
      <c r="PJ109" s="121"/>
      <c r="PK109" s="121"/>
      <c r="PL109" s="121"/>
      <c r="PM109" s="121"/>
      <c r="PN109" s="121"/>
      <c r="PO109" s="121"/>
      <c r="PP109" s="121"/>
      <c r="PQ109" s="121"/>
      <c r="PR109" s="121"/>
      <c r="PS109" s="121"/>
      <c r="PT109" s="121"/>
      <c r="PU109" s="121"/>
      <c r="PV109" s="121"/>
      <c r="PW109" s="121"/>
      <c r="PX109" s="121"/>
      <c r="PY109" s="121"/>
      <c r="PZ109" s="121"/>
      <c r="QA109" s="121"/>
      <c r="QB109" s="121"/>
      <c r="QC109" s="121"/>
      <c r="QD109" s="121"/>
      <c r="QE109" s="121"/>
      <c r="QF109" s="121"/>
      <c r="QG109" s="121"/>
      <c r="QH109" s="121"/>
      <c r="QI109" s="121"/>
      <c r="QJ109" s="121"/>
      <c r="QK109" s="121"/>
      <c r="QL109" s="121"/>
      <c r="QM109" s="121"/>
      <c r="QN109" s="121"/>
      <c r="QO109" s="121"/>
      <c r="QP109" s="121"/>
      <c r="QQ109" s="121"/>
      <c r="QR109" s="121"/>
      <c r="QS109" s="121"/>
      <c r="QT109" s="121"/>
      <c r="QU109" s="121"/>
      <c r="QV109" s="121"/>
      <c r="QW109" s="121"/>
      <c r="QX109" s="121"/>
      <c r="QY109" s="121"/>
      <c r="QZ109" s="121"/>
      <c r="RA109" s="121"/>
      <c r="RB109" s="121"/>
      <c r="RC109" s="121"/>
      <c r="RD109" s="121"/>
      <c r="RE109" s="121"/>
      <c r="RF109" s="121"/>
      <c r="RG109" s="121"/>
      <c r="RH109" s="121"/>
      <c r="RI109" s="121"/>
      <c r="RJ109" s="121"/>
      <c r="RK109" s="121"/>
      <c r="RL109" s="121"/>
      <c r="RM109" s="121"/>
      <c r="RN109" s="121"/>
      <c r="RO109" s="121"/>
      <c r="RP109" s="121"/>
      <c r="RQ109" s="121"/>
      <c r="RR109" s="121"/>
      <c r="RS109" s="121"/>
      <c r="RT109" s="121"/>
      <c r="RU109" s="121"/>
      <c r="RV109" s="121"/>
      <c r="RW109" s="121"/>
      <c r="RX109" s="121"/>
      <c r="RY109" s="121"/>
      <c r="RZ109" s="121"/>
      <c r="SA109" s="121"/>
      <c r="SB109" s="121"/>
      <c r="SC109" s="121"/>
      <c r="SD109" s="121"/>
      <c r="SE109" s="121"/>
      <c r="SF109" s="121"/>
      <c r="SG109" s="121"/>
      <c r="SH109" s="121"/>
      <c r="SI109" s="121"/>
      <c r="SJ109" s="121"/>
      <c r="SK109" s="121"/>
      <c r="SL109" s="121"/>
      <c r="SM109" s="121"/>
      <c r="SN109" s="121"/>
      <c r="SO109" s="121"/>
      <c r="SP109" s="121"/>
      <c r="SQ109" s="121"/>
      <c r="SR109" s="121"/>
      <c r="SS109" s="121"/>
      <c r="ST109" s="121"/>
      <c r="SU109" s="121"/>
      <c r="SV109" s="121"/>
      <c r="SW109" s="121"/>
      <c r="SX109" s="121"/>
      <c r="SY109" s="121"/>
      <c r="SZ109" s="121"/>
      <c r="TA109" s="121"/>
      <c r="TB109" s="121"/>
      <c r="TC109" s="121"/>
      <c r="TD109" s="121"/>
      <c r="TE109" s="121"/>
      <c r="TF109" s="121"/>
      <c r="TG109" s="121"/>
      <c r="TH109" s="121"/>
      <c r="TI109" s="121"/>
      <c r="TJ109" s="121"/>
      <c r="TK109" s="121"/>
      <c r="TL109" s="121"/>
      <c r="TM109" s="121"/>
      <c r="TN109" s="121"/>
      <c r="TO109" s="121"/>
      <c r="TP109" s="121"/>
      <c r="TQ109" s="121"/>
      <c r="TR109" s="121"/>
      <c r="TS109" s="121"/>
      <c r="TT109" s="121"/>
      <c r="TU109" s="121"/>
      <c r="TV109" s="121"/>
      <c r="TW109" s="121"/>
      <c r="TX109" s="121"/>
      <c r="TY109" s="121"/>
      <c r="TZ109" s="121"/>
      <c r="UA109" s="121"/>
      <c r="UB109" s="121"/>
      <c r="UC109" s="121"/>
      <c r="UD109" s="121"/>
      <c r="UE109" s="121"/>
      <c r="UF109" s="121"/>
      <c r="UG109" s="121"/>
      <c r="UH109" s="121"/>
      <c r="UI109" s="121"/>
      <c r="UJ109" s="121"/>
      <c r="UK109" s="121"/>
      <c r="UL109" s="121"/>
      <c r="UM109" s="121"/>
      <c r="UN109" s="121"/>
      <c r="UO109" s="121"/>
      <c r="UP109" s="121"/>
      <c r="UQ109" s="121"/>
      <c r="UR109" s="121"/>
      <c r="US109" s="121"/>
      <c r="UT109" s="121"/>
      <c r="UU109" s="121"/>
      <c r="UV109" s="121"/>
      <c r="UW109" s="121"/>
      <c r="UX109" s="121"/>
      <c r="UY109" s="121"/>
      <c r="UZ109" s="121"/>
      <c r="VA109" s="121"/>
      <c r="VB109" s="121"/>
      <c r="VC109" s="121"/>
      <c r="VD109" s="121"/>
      <c r="VE109" s="121"/>
      <c r="VF109" s="121"/>
      <c r="VG109" s="121"/>
      <c r="VH109" s="121"/>
      <c r="VI109" s="121"/>
      <c r="VJ109" s="121"/>
      <c r="VK109" s="121"/>
      <c r="VL109" s="121"/>
      <c r="VM109" s="121"/>
      <c r="VN109" s="121"/>
      <c r="VO109" s="121"/>
      <c r="VP109" s="121"/>
      <c r="VQ109" s="121"/>
      <c r="VR109" s="121"/>
      <c r="VS109" s="121"/>
      <c r="VT109" s="121"/>
      <c r="VU109" s="121"/>
      <c r="VV109" s="121"/>
      <c r="VW109" s="121"/>
      <c r="VX109" s="121"/>
      <c r="VY109" s="121"/>
      <c r="VZ109" s="121"/>
      <c r="WA109" s="121"/>
      <c r="WB109" s="121"/>
      <c r="WC109" s="121"/>
      <c r="WD109" s="121"/>
      <c r="WE109" s="121"/>
      <c r="WF109" s="121"/>
      <c r="WG109" s="121"/>
      <c r="WH109" s="121"/>
      <c r="WI109" s="121"/>
      <c r="WJ109" s="121"/>
      <c r="WK109" s="121"/>
      <c r="WL109" s="121"/>
      <c r="WM109" s="121"/>
      <c r="WN109" s="121"/>
      <c r="WO109" s="121"/>
      <c r="WP109" s="121"/>
      <c r="WQ109" s="121"/>
      <c r="WR109" s="121"/>
      <c r="WS109" s="121"/>
      <c r="WT109" s="121"/>
      <c r="WU109" s="121"/>
      <c r="WV109" s="121"/>
      <c r="WW109" s="121"/>
      <c r="WX109" s="121"/>
      <c r="WY109" s="121"/>
      <c r="WZ109" s="121"/>
      <c r="XA109" s="121"/>
      <c r="XB109" s="121"/>
      <c r="XC109" s="121"/>
      <c r="XD109" s="121"/>
      <c r="XE109" s="121"/>
      <c r="XF109" s="121"/>
      <c r="XG109" s="121"/>
      <c r="XH109" s="121"/>
      <c r="XI109" s="121"/>
      <c r="XJ109" s="121"/>
      <c r="XK109" s="121"/>
      <c r="XL109" s="121"/>
      <c r="XM109" s="121"/>
      <c r="XN109" s="121"/>
      <c r="XO109" s="121"/>
      <c r="XP109" s="121"/>
      <c r="XQ109" s="121"/>
      <c r="XR109" s="121"/>
      <c r="XS109" s="121"/>
      <c r="XT109" s="121"/>
      <c r="XU109" s="121"/>
      <c r="XV109" s="121"/>
      <c r="XW109" s="121"/>
      <c r="XX109" s="121"/>
      <c r="XY109" s="121"/>
      <c r="XZ109" s="121"/>
      <c r="YA109" s="121"/>
      <c r="YB109" s="121"/>
      <c r="YC109" s="121"/>
      <c r="YD109" s="121"/>
      <c r="YE109" s="121"/>
      <c r="YF109" s="121"/>
      <c r="YG109" s="121"/>
      <c r="YH109" s="121"/>
      <c r="YI109" s="121"/>
      <c r="YJ109" s="121"/>
      <c r="YK109" s="121"/>
      <c r="YL109" s="121"/>
      <c r="YM109" s="121"/>
      <c r="YN109" s="121"/>
      <c r="YO109" s="121"/>
      <c r="YP109" s="121"/>
      <c r="YQ109" s="121"/>
      <c r="YR109" s="121"/>
      <c r="YS109" s="121"/>
      <c r="YT109" s="121"/>
      <c r="YU109" s="121"/>
      <c r="YV109" s="121"/>
      <c r="YW109" s="121"/>
      <c r="YX109" s="121"/>
      <c r="YY109" s="121"/>
      <c r="YZ109" s="121"/>
      <c r="ZA109" s="121"/>
      <c r="ZB109" s="121"/>
      <c r="ZC109" s="121"/>
      <c r="ZD109" s="121"/>
      <c r="ZE109" s="121"/>
      <c r="ZF109" s="121"/>
      <c r="ZG109" s="121"/>
      <c r="ZH109" s="121"/>
      <c r="ZI109" s="121"/>
      <c r="ZJ109" s="121"/>
      <c r="ZK109" s="121"/>
      <c r="ZL109" s="121"/>
      <c r="ZM109" s="121"/>
      <c r="ZN109" s="121"/>
      <c r="ZO109" s="121"/>
      <c r="ZP109" s="121"/>
      <c r="ZQ109" s="121"/>
      <c r="ZR109" s="121"/>
      <c r="ZS109" s="121"/>
      <c r="ZT109" s="121"/>
      <c r="ZU109" s="121"/>
      <c r="ZV109" s="121"/>
      <c r="ZW109" s="121"/>
      <c r="ZX109" s="121"/>
      <c r="ZY109" s="121"/>
      <c r="ZZ109" s="121"/>
      <c r="AAA109" s="121"/>
      <c r="AAB109" s="121"/>
      <c r="AAC109" s="121"/>
      <c r="AAD109" s="121"/>
      <c r="AAE109" s="121"/>
      <c r="AAF109" s="121"/>
      <c r="AAG109" s="121"/>
      <c r="AAH109" s="121"/>
      <c r="AAI109" s="121"/>
      <c r="AAJ109" s="121"/>
      <c r="AAK109" s="121"/>
      <c r="AAL109" s="121"/>
      <c r="AAM109" s="121"/>
      <c r="AAN109" s="121"/>
      <c r="AAO109" s="121"/>
      <c r="AAP109" s="121"/>
      <c r="AAQ109" s="121"/>
      <c r="AAR109" s="121"/>
      <c r="AAS109" s="121"/>
      <c r="AAT109" s="121"/>
      <c r="AAU109" s="121"/>
      <c r="AAV109" s="121"/>
      <c r="AAW109" s="121"/>
      <c r="AAX109" s="121"/>
      <c r="AAY109" s="121"/>
      <c r="AAZ109" s="121"/>
      <c r="ABA109" s="121"/>
      <c r="ABB109" s="121"/>
      <c r="ABC109" s="121"/>
      <c r="ABD109" s="121"/>
      <c r="ABE109" s="121"/>
      <c r="ABF109" s="121"/>
      <c r="ABG109" s="121"/>
      <c r="ABH109" s="121"/>
      <c r="ABI109" s="121"/>
      <c r="ABJ109" s="121"/>
      <c r="ABK109" s="121"/>
      <c r="ABL109" s="121"/>
      <c r="ABM109" s="121"/>
      <c r="ABN109" s="121"/>
      <c r="ABO109" s="121"/>
      <c r="ABP109" s="121"/>
      <c r="ABQ109" s="121"/>
      <c r="ABR109" s="121"/>
      <c r="ABS109" s="121"/>
      <c r="ABT109" s="121"/>
      <c r="ABU109" s="121"/>
      <c r="ABV109" s="121"/>
      <c r="ABW109" s="121"/>
      <c r="ABX109" s="121"/>
      <c r="ABY109" s="121"/>
      <c r="ABZ109" s="121"/>
      <c r="ACA109" s="121"/>
      <c r="ACB109" s="121"/>
      <c r="ACC109" s="121"/>
      <c r="ACD109" s="121"/>
      <c r="ACE109" s="121"/>
      <c r="ACF109" s="121"/>
      <c r="ACG109" s="121"/>
      <c r="ACH109" s="121"/>
      <c r="ACI109" s="121"/>
      <c r="ACJ109" s="121"/>
      <c r="ACK109" s="121"/>
      <c r="ACL109" s="121"/>
      <c r="ACM109" s="121"/>
      <c r="ACN109" s="121"/>
      <c r="ACO109" s="121"/>
      <c r="ACP109" s="121"/>
      <c r="ACQ109" s="121"/>
      <c r="ACR109" s="121"/>
      <c r="ACS109" s="121"/>
      <c r="ACT109" s="121"/>
      <c r="ACU109" s="121"/>
      <c r="ACV109" s="121"/>
      <c r="ACW109" s="121"/>
      <c r="ACX109" s="121"/>
      <c r="ACY109" s="121"/>
      <c r="ACZ109" s="121"/>
      <c r="ADA109" s="121"/>
      <c r="ADB109" s="121"/>
      <c r="ADC109" s="121"/>
      <c r="ADD109" s="121"/>
      <c r="ADE109" s="121"/>
      <c r="ADF109" s="121"/>
      <c r="ADG109" s="121"/>
      <c r="ADH109" s="121"/>
      <c r="ADI109" s="121"/>
      <c r="ADJ109" s="121"/>
      <c r="ADK109" s="121"/>
      <c r="ADL109" s="121"/>
      <c r="ADM109" s="121"/>
      <c r="ADN109" s="121"/>
      <c r="ADO109" s="121"/>
      <c r="ADP109" s="121"/>
      <c r="ADQ109" s="121"/>
      <c r="ADR109" s="121"/>
      <c r="ADS109" s="121"/>
      <c r="ADT109" s="121"/>
      <c r="ADU109" s="121"/>
      <c r="ADV109" s="121"/>
      <c r="ADW109" s="121"/>
      <c r="ADX109" s="121"/>
      <c r="ADY109" s="121"/>
      <c r="ADZ109" s="121"/>
      <c r="AEA109" s="121"/>
      <c r="AEB109" s="121"/>
      <c r="AEC109" s="121"/>
      <c r="AED109" s="121"/>
      <c r="AEE109" s="121"/>
      <c r="AEF109" s="121"/>
      <c r="AEG109" s="121"/>
      <c r="AEH109" s="121"/>
      <c r="AEI109" s="121"/>
      <c r="AEJ109" s="121"/>
      <c r="AEK109" s="121"/>
      <c r="AEL109" s="121"/>
      <c r="AEM109" s="121"/>
      <c r="AEN109" s="121"/>
      <c r="AEO109" s="121"/>
      <c r="AEP109" s="121"/>
      <c r="AEQ109" s="121"/>
      <c r="AER109" s="121"/>
      <c r="AES109" s="121"/>
      <c r="AET109" s="121"/>
      <c r="AEU109" s="121"/>
      <c r="AEV109" s="121"/>
      <c r="AEW109" s="121"/>
      <c r="AEX109" s="121"/>
      <c r="AEY109" s="121"/>
      <c r="AEZ109" s="121"/>
      <c r="AFA109" s="121"/>
      <c r="AFB109" s="121"/>
      <c r="AFC109" s="121"/>
      <c r="AFD109" s="121"/>
      <c r="AFE109" s="121"/>
      <c r="AFF109" s="121"/>
      <c r="AFG109" s="121"/>
      <c r="AFH109" s="121"/>
      <c r="AFI109" s="121"/>
      <c r="AFJ109" s="121"/>
      <c r="AFK109" s="121"/>
      <c r="AFL109" s="121"/>
      <c r="AFM109" s="121"/>
      <c r="AFN109" s="121"/>
      <c r="AFO109" s="121"/>
      <c r="AFP109" s="121"/>
      <c r="AFQ109" s="121"/>
      <c r="AFR109" s="121"/>
      <c r="AFS109" s="121"/>
      <c r="AFT109" s="121"/>
      <c r="AFU109" s="121"/>
      <c r="AFV109" s="121"/>
      <c r="AFW109" s="121"/>
      <c r="AFX109" s="121"/>
      <c r="AFY109" s="121"/>
      <c r="AFZ109" s="121"/>
      <c r="AGA109" s="121"/>
      <c r="AGB109" s="121"/>
      <c r="AGC109" s="121"/>
      <c r="AGD109" s="121"/>
      <c r="AGE109" s="121"/>
      <c r="AGF109" s="121"/>
      <c r="AGG109" s="121"/>
      <c r="AGH109" s="121"/>
      <c r="AGI109" s="121"/>
      <c r="AGJ109" s="121"/>
      <c r="AGK109" s="121"/>
      <c r="AGL109" s="121"/>
      <c r="AGM109" s="121"/>
      <c r="AGN109" s="121"/>
      <c r="AGO109" s="121"/>
      <c r="AGP109" s="121"/>
      <c r="AGQ109" s="121"/>
      <c r="AGR109" s="121"/>
      <c r="AGS109" s="121"/>
      <c r="AGT109" s="121"/>
      <c r="AGU109" s="121"/>
      <c r="AGV109" s="121"/>
      <c r="AGW109" s="121"/>
      <c r="AGX109" s="121"/>
      <c r="AGY109" s="121"/>
      <c r="AGZ109" s="121"/>
      <c r="AHA109" s="121"/>
      <c r="AHB109" s="121"/>
      <c r="AHC109" s="121"/>
      <c r="AHD109" s="121"/>
      <c r="AHE109" s="121"/>
      <c r="AHF109" s="121"/>
      <c r="AHG109" s="121"/>
      <c r="AHH109" s="121"/>
      <c r="AHI109" s="121"/>
      <c r="AHJ109" s="121"/>
      <c r="AHK109" s="121"/>
      <c r="AHL109" s="121"/>
      <c r="AHM109" s="121"/>
      <c r="AHN109" s="121"/>
      <c r="AHO109" s="121"/>
      <c r="AHP109" s="121"/>
      <c r="AHQ109" s="121"/>
      <c r="AHR109" s="121"/>
      <c r="AHS109" s="121"/>
      <c r="AHT109" s="121"/>
      <c r="AHU109" s="121"/>
      <c r="AHV109" s="121"/>
      <c r="AHW109" s="121"/>
      <c r="AHX109" s="121"/>
      <c r="AHY109" s="121"/>
      <c r="AHZ109" s="121"/>
      <c r="AIA109" s="121"/>
      <c r="AIB109" s="121"/>
      <c r="AIC109" s="121"/>
      <c r="AID109" s="121"/>
      <c r="AIE109" s="121"/>
      <c r="AIF109" s="121"/>
      <c r="AIG109" s="121"/>
      <c r="AIH109" s="121"/>
      <c r="AII109" s="121"/>
      <c r="AIJ109" s="121"/>
      <c r="AIK109" s="121"/>
      <c r="AIL109" s="121"/>
      <c r="AIM109" s="121"/>
      <c r="AIN109" s="121"/>
      <c r="AIO109" s="121"/>
      <c r="AIP109" s="121"/>
      <c r="AIQ109" s="121"/>
      <c r="AIR109" s="121"/>
      <c r="AIS109" s="121"/>
      <c r="AIT109" s="121"/>
      <c r="AIU109" s="121"/>
      <c r="AIV109" s="121"/>
      <c r="AIW109" s="121"/>
      <c r="AIX109" s="121"/>
      <c r="AIY109" s="121"/>
      <c r="AIZ109" s="121"/>
      <c r="AJA109" s="121"/>
      <c r="AJB109" s="121"/>
      <c r="AJC109" s="121"/>
      <c r="AJD109" s="121"/>
      <c r="AJE109" s="121"/>
      <c r="AJF109" s="121"/>
      <c r="AJG109" s="121"/>
      <c r="AJH109" s="121"/>
      <c r="AJI109" s="121"/>
      <c r="AJJ109" s="121"/>
      <c r="AJK109" s="121"/>
      <c r="AJL109" s="121"/>
      <c r="AJM109" s="121"/>
      <c r="AJN109" s="121"/>
      <c r="AJO109" s="121"/>
      <c r="AJP109" s="121"/>
      <c r="AJQ109" s="121"/>
      <c r="AJR109" s="121"/>
      <c r="AJS109" s="121"/>
      <c r="AJT109" s="121"/>
      <c r="AJU109" s="121"/>
      <c r="AJV109" s="121"/>
      <c r="AJW109" s="121"/>
      <c r="AJX109" s="121"/>
      <c r="AJY109" s="121"/>
      <c r="AJZ109" s="121"/>
      <c r="AKA109" s="121"/>
      <c r="AKB109" s="121"/>
      <c r="AKC109" s="121"/>
      <c r="AKD109" s="121"/>
      <c r="AKE109" s="121"/>
      <c r="AKF109" s="121"/>
      <c r="AKG109" s="121"/>
      <c r="AKH109" s="121"/>
      <c r="AKI109" s="121"/>
      <c r="AKJ109" s="121"/>
      <c r="AKK109" s="121"/>
      <c r="AKL109" s="121"/>
      <c r="AKM109" s="121"/>
      <c r="AKN109" s="121"/>
      <c r="AKO109" s="121"/>
      <c r="AKP109" s="121"/>
      <c r="AKQ109" s="121"/>
      <c r="AKR109" s="121"/>
      <c r="AKS109" s="121"/>
      <c r="AKT109" s="121"/>
      <c r="AKU109" s="121"/>
      <c r="AKV109" s="121"/>
      <c r="AKW109" s="121"/>
      <c r="AKX109" s="121"/>
      <c r="AKY109" s="121"/>
      <c r="AKZ109" s="121"/>
      <c r="ALA109" s="121"/>
      <c r="ALB109" s="121"/>
      <c r="ALC109" s="121"/>
      <c r="ALD109" s="121"/>
      <c r="ALE109" s="121"/>
      <c r="ALF109" s="121"/>
      <c r="ALG109" s="121"/>
      <c r="ALH109" s="121"/>
      <c r="ALI109" s="121"/>
      <c r="ALJ109" s="121"/>
      <c r="ALK109" s="121"/>
      <c r="ALL109" s="121"/>
      <c r="ALM109" s="121"/>
      <c r="ALN109" s="121"/>
      <c r="ALO109" s="121"/>
      <c r="ALP109" s="121"/>
      <c r="ALQ109" s="121"/>
      <c r="ALR109" s="121"/>
      <c r="ALS109" s="121"/>
      <c r="ALT109" s="121"/>
      <c r="ALU109" s="121"/>
      <c r="ALV109" s="121"/>
      <c r="ALW109" s="121"/>
      <c r="ALX109" s="121"/>
      <c r="ALY109" s="121"/>
      <c r="ALZ109" s="121"/>
      <c r="AMA109" s="121"/>
      <c r="AMB109" s="121"/>
      <c r="AMC109" s="121"/>
      <c r="AMD109" s="121"/>
      <c r="AME109" s="121"/>
      <c r="AMF109" s="121"/>
      <c r="AMG109" s="121"/>
      <c r="AMH109" s="121"/>
      <c r="AMI109" s="121"/>
      <c r="AMJ109" s="121"/>
      <c r="AMK109" s="121"/>
      <c r="AML109" s="121"/>
      <c r="AMM109" s="121"/>
      <c r="AMN109" s="121"/>
      <c r="AMO109" s="121"/>
      <c r="AMP109" s="121"/>
      <c r="AMQ109" s="121"/>
      <c r="AMR109" s="121"/>
      <c r="AMS109" s="121"/>
      <c r="AMT109" s="121"/>
      <c r="AMU109" s="121"/>
      <c r="AMV109" s="121"/>
      <c r="AMW109" s="121"/>
      <c r="AMX109" s="121"/>
      <c r="AMY109" s="121"/>
      <c r="AMZ109" s="121"/>
      <c r="ANA109" s="121"/>
      <c r="ANB109" s="121"/>
      <c r="ANC109" s="121"/>
      <c r="AND109" s="121"/>
      <c r="ANE109" s="121"/>
      <c r="ANF109" s="121"/>
      <c r="ANG109" s="121"/>
      <c r="ANH109" s="121"/>
      <c r="ANI109" s="121"/>
      <c r="ANJ109" s="121"/>
      <c r="ANK109" s="121"/>
      <c r="ANL109" s="121"/>
      <c r="ANM109" s="121"/>
      <c r="ANN109" s="121"/>
      <c r="ANO109" s="121"/>
      <c r="ANP109" s="121"/>
      <c r="ANQ109" s="121"/>
      <c r="ANR109" s="121"/>
      <c r="ANS109" s="121"/>
      <c r="ANT109" s="121"/>
      <c r="ANU109" s="121"/>
      <c r="ANV109" s="121"/>
      <c r="ANW109" s="121"/>
      <c r="ANX109" s="121"/>
      <c r="ANY109" s="121"/>
      <c r="ANZ109" s="121"/>
      <c r="AOA109" s="121"/>
      <c r="AOB109" s="121"/>
      <c r="AOC109" s="121"/>
      <c r="AOD109" s="121"/>
      <c r="AOE109" s="121"/>
      <c r="AOF109" s="121"/>
      <c r="AOG109" s="121"/>
      <c r="AOH109" s="121"/>
      <c r="AOI109" s="121"/>
      <c r="AOJ109" s="121"/>
      <c r="AOK109" s="121"/>
      <c r="AOL109" s="121"/>
      <c r="AOM109" s="121"/>
      <c r="AON109" s="121"/>
      <c r="AOO109" s="121"/>
      <c r="AOP109" s="121"/>
      <c r="AOQ109" s="121"/>
      <c r="AOR109" s="121"/>
      <c r="AOS109" s="121"/>
      <c r="AOT109" s="121"/>
      <c r="AOU109" s="121"/>
      <c r="AOV109" s="121"/>
      <c r="AOW109" s="121"/>
      <c r="AOX109" s="121"/>
      <c r="AOY109" s="121"/>
      <c r="AOZ109" s="121"/>
      <c r="APA109" s="121"/>
      <c r="APB109" s="121"/>
      <c r="APC109" s="121"/>
      <c r="APD109" s="121"/>
      <c r="APE109" s="121"/>
      <c r="APF109" s="121"/>
      <c r="APG109" s="121"/>
      <c r="APH109" s="121"/>
      <c r="API109" s="121"/>
      <c r="APJ109" s="121"/>
      <c r="APK109" s="121"/>
      <c r="APL109" s="121"/>
      <c r="APM109" s="121"/>
      <c r="APN109" s="121"/>
      <c r="APO109" s="121"/>
      <c r="APP109" s="121"/>
      <c r="APQ109" s="121"/>
      <c r="APR109" s="121"/>
      <c r="APS109" s="121"/>
      <c r="APT109" s="121"/>
      <c r="APU109" s="121"/>
      <c r="APV109" s="121"/>
      <c r="APW109" s="121"/>
      <c r="APX109" s="121"/>
      <c r="APY109" s="121"/>
      <c r="APZ109" s="121"/>
      <c r="AQA109" s="121"/>
      <c r="AQB109" s="121"/>
      <c r="AQC109" s="121"/>
      <c r="AQD109" s="121"/>
      <c r="AQE109" s="121"/>
      <c r="AQF109" s="121"/>
      <c r="AQG109" s="121"/>
      <c r="AQH109" s="121"/>
      <c r="AQI109" s="121"/>
      <c r="AQJ109" s="121"/>
      <c r="AQK109" s="121"/>
      <c r="AQL109" s="121"/>
      <c r="AQM109" s="121"/>
      <c r="AQN109" s="121"/>
      <c r="AQO109" s="121"/>
      <c r="AQP109" s="121"/>
      <c r="AQQ109" s="121"/>
      <c r="AQR109" s="121"/>
      <c r="AQS109" s="121"/>
      <c r="AQT109" s="121"/>
      <c r="AQU109" s="121"/>
      <c r="AQV109" s="121"/>
      <c r="AQW109" s="121"/>
      <c r="AQX109" s="121"/>
      <c r="AQY109" s="121"/>
      <c r="AQZ109" s="121"/>
      <c r="ARA109" s="121"/>
      <c r="ARB109" s="121"/>
      <c r="ARC109" s="121"/>
      <c r="ARD109" s="121"/>
      <c r="ARE109" s="121"/>
      <c r="ARF109" s="121"/>
      <c r="ARG109" s="121"/>
      <c r="ARH109" s="121"/>
      <c r="ARI109" s="121"/>
      <c r="ARJ109" s="121"/>
      <c r="ARK109" s="121"/>
      <c r="ARL109" s="121"/>
      <c r="ARM109" s="121"/>
      <c r="ARN109" s="121"/>
      <c r="ARO109" s="121"/>
      <c r="ARP109" s="121"/>
      <c r="ARQ109" s="121"/>
      <c r="ARR109" s="121"/>
      <c r="ARS109" s="121"/>
      <c r="ART109" s="121"/>
      <c r="ARU109" s="121"/>
      <c r="ARV109" s="121"/>
      <c r="ARW109" s="121"/>
      <c r="ARX109" s="121"/>
      <c r="ARY109" s="121"/>
      <c r="ARZ109" s="121"/>
      <c r="ASA109" s="121"/>
      <c r="ASB109" s="121"/>
      <c r="ASC109" s="121"/>
      <c r="ASD109" s="121"/>
      <c r="ASE109" s="121"/>
      <c r="ASF109" s="121"/>
      <c r="ASG109" s="121"/>
      <c r="ASH109" s="121"/>
      <c r="ASI109" s="121"/>
      <c r="ASJ109" s="121"/>
      <c r="ASK109" s="121"/>
      <c r="ASL109" s="121"/>
      <c r="ASM109" s="121"/>
      <c r="ASN109" s="121"/>
      <c r="ASO109" s="121"/>
      <c r="ASP109" s="121"/>
      <c r="ASQ109" s="121"/>
      <c r="ASR109" s="121"/>
      <c r="ASS109" s="121"/>
      <c r="AST109" s="121"/>
      <c r="ASU109" s="121"/>
      <c r="ASV109" s="121"/>
      <c r="ASW109" s="121"/>
      <c r="ASX109" s="121"/>
      <c r="ASY109" s="121"/>
      <c r="ASZ109" s="121"/>
      <c r="ATA109" s="121"/>
      <c r="ATB109" s="121"/>
      <c r="ATC109" s="121"/>
      <c r="ATD109" s="121"/>
      <c r="ATE109" s="121"/>
      <c r="ATF109" s="121"/>
      <c r="ATG109" s="121"/>
      <c r="ATH109" s="121"/>
      <c r="ATI109" s="121"/>
      <c r="ATJ109" s="121"/>
      <c r="ATK109" s="121"/>
      <c r="ATL109" s="121"/>
      <c r="ATM109" s="121"/>
      <c r="ATN109" s="121"/>
      <c r="ATO109" s="121"/>
      <c r="ATP109" s="121"/>
      <c r="ATQ109" s="121"/>
      <c r="ATR109" s="121"/>
      <c r="ATS109" s="121"/>
      <c r="ATT109" s="121"/>
      <c r="ATU109" s="121"/>
      <c r="ATV109" s="121"/>
      <c r="ATW109" s="121"/>
      <c r="ATX109" s="121"/>
      <c r="ATY109" s="121"/>
      <c r="ATZ109" s="121"/>
      <c r="AUA109" s="121"/>
      <c r="AUB109" s="121"/>
      <c r="AUC109" s="121"/>
      <c r="AUD109" s="121"/>
      <c r="AUE109" s="121"/>
      <c r="AUF109" s="121"/>
      <c r="AUG109" s="121"/>
      <c r="AUH109" s="121"/>
      <c r="AUI109" s="121"/>
      <c r="AUJ109" s="121"/>
      <c r="AUK109" s="121"/>
      <c r="AUL109" s="121"/>
      <c r="AUM109" s="121"/>
      <c r="AUN109" s="121"/>
      <c r="AUO109" s="121"/>
      <c r="AUP109" s="121"/>
      <c r="AUQ109" s="121"/>
      <c r="AUR109" s="121"/>
      <c r="AUS109" s="121"/>
      <c r="AUT109" s="121"/>
      <c r="AUU109" s="121"/>
      <c r="AUV109" s="121"/>
      <c r="AUW109" s="121"/>
      <c r="AUX109" s="121"/>
      <c r="AUY109" s="121"/>
      <c r="AUZ109" s="121"/>
      <c r="AVA109" s="121"/>
      <c r="AVB109" s="121"/>
      <c r="AVC109" s="121"/>
      <c r="AVD109" s="121"/>
      <c r="AVE109" s="121"/>
      <c r="AVF109" s="121"/>
      <c r="AVG109" s="121"/>
      <c r="AVH109" s="121"/>
      <c r="AVI109" s="121"/>
      <c r="AVJ109" s="121"/>
      <c r="AVK109" s="121"/>
      <c r="AVL109" s="121"/>
      <c r="AVM109" s="121"/>
      <c r="AVN109" s="121"/>
      <c r="AVO109" s="121"/>
      <c r="AVP109" s="121"/>
      <c r="AVQ109" s="121"/>
      <c r="AVR109" s="121"/>
      <c r="AVS109" s="121"/>
      <c r="AVT109" s="121"/>
      <c r="AVU109" s="121"/>
      <c r="AVV109" s="121"/>
      <c r="AVW109" s="121"/>
      <c r="AVX109" s="121"/>
      <c r="AVY109" s="121"/>
      <c r="AVZ109" s="121"/>
      <c r="AWA109" s="121"/>
      <c r="AWB109" s="121"/>
      <c r="AWC109" s="121"/>
      <c r="AWD109" s="121"/>
      <c r="AWE109" s="121"/>
      <c r="AWF109" s="121"/>
      <c r="AWG109" s="121"/>
      <c r="AWH109" s="121"/>
      <c r="AWI109" s="121"/>
      <c r="AWJ109" s="121"/>
      <c r="AWK109" s="121"/>
      <c r="AWL109" s="121"/>
      <c r="AWM109" s="121"/>
      <c r="AWN109" s="121"/>
      <c r="AWO109" s="121"/>
      <c r="AWP109" s="121"/>
      <c r="AWQ109" s="121"/>
      <c r="AWR109" s="121"/>
      <c r="AWS109" s="121"/>
      <c r="AWT109" s="121"/>
      <c r="AWU109" s="121"/>
      <c r="AWV109" s="121"/>
      <c r="AWW109" s="121"/>
      <c r="AWX109" s="121"/>
      <c r="AWY109" s="121"/>
      <c r="AWZ109" s="121"/>
      <c r="AXA109" s="121"/>
      <c r="AXB109" s="121"/>
      <c r="AXC109" s="121"/>
      <c r="AXD109" s="121"/>
      <c r="AXE109" s="121"/>
      <c r="AXF109" s="121"/>
      <c r="AXG109" s="121"/>
      <c r="AXH109" s="121"/>
      <c r="AXI109" s="121"/>
      <c r="AXJ109" s="121"/>
      <c r="AXK109" s="121"/>
      <c r="AXL109" s="121"/>
      <c r="AXM109" s="121"/>
      <c r="AXN109" s="121"/>
      <c r="AXO109" s="121"/>
      <c r="AXP109" s="121"/>
      <c r="AXQ109" s="121"/>
      <c r="AXR109" s="121"/>
      <c r="AXS109" s="121"/>
      <c r="AXT109" s="121"/>
      <c r="AXU109" s="121"/>
      <c r="AXV109" s="121"/>
      <c r="AXW109" s="121"/>
      <c r="AXX109" s="121"/>
      <c r="AXY109" s="121"/>
      <c r="AXZ109" s="121"/>
      <c r="AYA109" s="121"/>
      <c r="AYB109" s="121"/>
      <c r="AYC109" s="121"/>
      <c r="AYD109" s="121"/>
      <c r="AYE109" s="121"/>
      <c r="AYF109" s="121"/>
      <c r="AYG109" s="121"/>
      <c r="AYH109" s="121"/>
      <c r="AYI109" s="121"/>
      <c r="AYJ109" s="121"/>
      <c r="AYK109" s="121"/>
      <c r="AYL109" s="121"/>
      <c r="AYM109" s="121"/>
      <c r="AYN109" s="121"/>
      <c r="AYO109" s="121"/>
      <c r="AYP109" s="121"/>
      <c r="AYQ109" s="121"/>
      <c r="AYR109" s="121"/>
      <c r="AYS109" s="121"/>
      <c r="AYT109" s="121"/>
      <c r="AYU109" s="121"/>
      <c r="AYV109" s="121"/>
      <c r="AYW109" s="121"/>
      <c r="AYX109" s="121"/>
      <c r="AYY109" s="121"/>
      <c r="AYZ109" s="121"/>
      <c r="AZA109" s="121"/>
      <c r="AZB109" s="121"/>
      <c r="AZC109" s="121"/>
      <c r="AZD109" s="121"/>
      <c r="AZE109" s="121"/>
      <c r="AZF109" s="121"/>
      <c r="AZG109" s="121"/>
      <c r="AZH109" s="121"/>
      <c r="AZI109" s="121"/>
      <c r="AZJ109" s="121"/>
      <c r="AZK109" s="121"/>
      <c r="AZL109" s="121"/>
      <c r="AZM109" s="121"/>
      <c r="AZN109" s="121"/>
      <c r="AZO109" s="121"/>
      <c r="AZP109" s="121"/>
      <c r="AZQ109" s="121"/>
      <c r="AZR109" s="121"/>
      <c r="AZS109" s="121"/>
      <c r="AZT109" s="121"/>
      <c r="AZU109" s="121"/>
      <c r="AZV109" s="121"/>
      <c r="AZW109" s="121"/>
      <c r="AZX109" s="121"/>
      <c r="AZY109" s="121"/>
      <c r="AZZ109" s="121"/>
      <c r="BAA109" s="121"/>
      <c r="BAB109" s="121"/>
      <c r="BAC109" s="121"/>
      <c r="BAD109" s="121"/>
      <c r="BAE109" s="121"/>
      <c r="BAF109" s="121"/>
      <c r="BAG109" s="121"/>
      <c r="BAH109" s="121"/>
      <c r="BAI109" s="121"/>
      <c r="BAJ109" s="121"/>
      <c r="BAK109" s="121"/>
      <c r="BAL109" s="121"/>
      <c r="BAM109" s="121"/>
      <c r="BAN109" s="121"/>
      <c r="BAO109" s="121"/>
      <c r="BAP109" s="121"/>
      <c r="BAQ109" s="121"/>
      <c r="BAR109" s="121"/>
      <c r="BAS109" s="121"/>
      <c r="BAT109" s="121"/>
      <c r="BAU109" s="121"/>
      <c r="BAV109" s="121"/>
      <c r="BAW109" s="121"/>
      <c r="BAX109" s="121"/>
      <c r="BAY109" s="121"/>
      <c r="BAZ109" s="121"/>
      <c r="BBA109" s="121"/>
      <c r="BBB109" s="121"/>
      <c r="BBC109" s="121"/>
      <c r="BBD109" s="121"/>
      <c r="BBE109" s="121"/>
      <c r="BBF109" s="121"/>
      <c r="BBG109" s="121"/>
      <c r="BBH109" s="121"/>
      <c r="BBI109" s="121"/>
      <c r="BBJ109" s="121"/>
      <c r="BBK109" s="121"/>
      <c r="BBL109" s="121"/>
      <c r="BBM109" s="121"/>
      <c r="BBN109" s="121"/>
      <c r="BBO109" s="121"/>
      <c r="BBP109" s="121"/>
      <c r="BBQ109" s="121"/>
      <c r="BBR109" s="121"/>
      <c r="BBS109" s="121"/>
      <c r="BBT109" s="121"/>
      <c r="BBU109" s="121"/>
      <c r="BBV109" s="121"/>
      <c r="BBW109" s="121"/>
      <c r="BBX109" s="121"/>
      <c r="BBY109" s="121"/>
      <c r="BBZ109" s="121"/>
      <c r="BCA109" s="121"/>
      <c r="BCB109" s="121"/>
      <c r="BCC109" s="121"/>
      <c r="BCD109" s="121"/>
      <c r="BCE109" s="121"/>
      <c r="BCF109" s="121"/>
      <c r="BCG109" s="121"/>
      <c r="BCH109" s="121"/>
      <c r="BCI109" s="121"/>
      <c r="BCJ109" s="121"/>
      <c r="BCK109" s="121"/>
      <c r="BCL109" s="121"/>
      <c r="BCM109" s="121"/>
      <c r="BCN109" s="121"/>
      <c r="BCO109" s="121"/>
      <c r="BCP109" s="121"/>
      <c r="BCQ109" s="121"/>
      <c r="BCR109" s="121"/>
      <c r="BCS109" s="121"/>
      <c r="BCT109" s="121"/>
      <c r="BCU109" s="121"/>
      <c r="BCV109" s="121"/>
      <c r="BCW109" s="121"/>
      <c r="BCX109" s="121"/>
      <c r="BCY109" s="121"/>
      <c r="BCZ109" s="121"/>
      <c r="BDA109" s="121"/>
      <c r="BDB109" s="121"/>
      <c r="BDC109" s="121"/>
      <c r="BDD109" s="121"/>
      <c r="BDE109" s="121"/>
      <c r="BDF109" s="121"/>
      <c r="BDG109" s="121"/>
      <c r="BDH109" s="121"/>
      <c r="BDI109" s="121"/>
      <c r="BDJ109" s="121"/>
      <c r="BDK109" s="121"/>
      <c r="BDL109" s="121"/>
      <c r="BDM109" s="121"/>
      <c r="BDN109" s="121"/>
      <c r="BDO109" s="121"/>
      <c r="BDP109" s="121"/>
      <c r="BDQ109" s="121"/>
      <c r="BDR109" s="121"/>
      <c r="BDS109" s="121"/>
      <c r="BDT109" s="121"/>
      <c r="BDU109" s="121"/>
      <c r="BDV109" s="121"/>
      <c r="BDW109" s="121"/>
      <c r="BDX109" s="121"/>
      <c r="BDY109" s="121"/>
      <c r="BDZ109" s="121"/>
      <c r="BEA109" s="121"/>
      <c r="BEB109" s="121"/>
      <c r="BEC109" s="121"/>
      <c r="BED109" s="121"/>
      <c r="BEE109" s="121"/>
      <c r="BEF109" s="121"/>
      <c r="BEG109" s="121"/>
      <c r="BEH109" s="121"/>
      <c r="BEI109" s="121"/>
      <c r="BEJ109" s="121"/>
      <c r="BEK109" s="121"/>
      <c r="BEL109" s="121"/>
      <c r="BEM109" s="121"/>
      <c r="BEN109" s="121"/>
      <c r="BEO109" s="121"/>
      <c r="BEP109" s="121"/>
      <c r="BEQ109" s="121"/>
      <c r="BER109" s="121"/>
      <c r="BES109" s="121"/>
      <c r="BET109" s="121"/>
      <c r="BEU109" s="121"/>
      <c r="BEV109" s="121"/>
      <c r="BEW109" s="121"/>
      <c r="BEX109" s="121"/>
      <c r="BEY109" s="121"/>
      <c r="BEZ109" s="121"/>
      <c r="BFA109" s="121"/>
      <c r="BFB109" s="121"/>
      <c r="BFC109" s="121"/>
      <c r="BFD109" s="121"/>
      <c r="BFE109" s="121"/>
      <c r="BFF109" s="121"/>
      <c r="BFG109" s="121"/>
      <c r="BFH109" s="121"/>
      <c r="BFI109" s="121"/>
      <c r="BFJ109" s="121"/>
      <c r="BFK109" s="121"/>
      <c r="BFL109" s="121"/>
      <c r="BFM109" s="121"/>
      <c r="BFN109" s="121"/>
      <c r="BFO109" s="121"/>
      <c r="BFP109" s="121"/>
      <c r="BFQ109" s="121"/>
      <c r="BFR109" s="121"/>
      <c r="BFS109" s="121"/>
      <c r="BFT109" s="121"/>
      <c r="BFU109" s="121"/>
      <c r="BFV109" s="121"/>
      <c r="BFW109" s="121"/>
      <c r="BFX109" s="121"/>
      <c r="BFY109" s="121"/>
      <c r="BFZ109" s="121"/>
      <c r="BGA109" s="121"/>
      <c r="BGB109" s="121"/>
      <c r="BGC109" s="121"/>
      <c r="BGD109" s="121"/>
      <c r="BGE109" s="121"/>
      <c r="BGF109" s="121"/>
      <c r="BGG109" s="121"/>
      <c r="BGH109" s="121"/>
      <c r="BGI109" s="121"/>
      <c r="BGJ109" s="121"/>
      <c r="BGK109" s="121"/>
      <c r="BGL109" s="121"/>
      <c r="BGM109" s="121"/>
      <c r="BGN109" s="121"/>
      <c r="BGO109" s="121"/>
      <c r="BGP109" s="121"/>
      <c r="BGQ109" s="121"/>
      <c r="BGR109" s="121"/>
      <c r="BGS109" s="121"/>
      <c r="BGT109" s="121"/>
      <c r="BGU109" s="121"/>
      <c r="BGV109" s="121"/>
      <c r="BGW109" s="121"/>
      <c r="BGX109" s="121"/>
      <c r="BGY109" s="121"/>
      <c r="BGZ109" s="121"/>
      <c r="BHA109" s="121"/>
      <c r="BHB109" s="121"/>
      <c r="BHC109" s="121"/>
      <c r="BHD109" s="121"/>
      <c r="BHE109" s="121"/>
      <c r="BHF109" s="121"/>
      <c r="BHG109" s="121"/>
      <c r="BHH109" s="121"/>
      <c r="BHI109" s="121"/>
      <c r="BHJ109" s="121"/>
      <c r="BHK109" s="121"/>
      <c r="BHL109" s="121"/>
      <c r="BHM109" s="121"/>
      <c r="BHN109" s="121"/>
      <c r="BHO109" s="121"/>
      <c r="BHP109" s="121"/>
      <c r="BHQ109" s="121"/>
      <c r="BHR109" s="121"/>
      <c r="BHS109" s="121"/>
      <c r="BHT109" s="121"/>
      <c r="BHU109" s="121"/>
      <c r="BHV109" s="121"/>
      <c r="BHW109" s="121"/>
      <c r="BHX109" s="121"/>
      <c r="BHY109" s="121"/>
      <c r="BHZ109" s="121"/>
      <c r="BIA109" s="121"/>
      <c r="BIB109" s="121"/>
      <c r="BIC109" s="121"/>
      <c r="BID109" s="121"/>
      <c r="BIE109" s="121"/>
      <c r="BIF109" s="121"/>
      <c r="BIG109" s="121"/>
      <c r="BIH109" s="121"/>
      <c r="BII109" s="121"/>
      <c r="BIJ109" s="121"/>
      <c r="BIK109" s="121"/>
      <c r="BIL109" s="121"/>
      <c r="BIM109" s="121"/>
      <c r="BIN109" s="121"/>
      <c r="BIO109" s="121"/>
      <c r="BIP109" s="121"/>
      <c r="BIQ109" s="121"/>
      <c r="BIR109" s="121"/>
      <c r="BIS109" s="121"/>
      <c r="BIT109" s="121"/>
      <c r="BIU109" s="121"/>
      <c r="BIV109" s="121"/>
      <c r="BIW109" s="121"/>
      <c r="BIX109" s="121"/>
      <c r="BIY109" s="121"/>
      <c r="BIZ109" s="121"/>
      <c r="BJA109" s="121"/>
      <c r="BJB109" s="121"/>
      <c r="BJC109" s="121"/>
      <c r="BJD109" s="121"/>
      <c r="BJE109" s="121"/>
      <c r="BJF109" s="121"/>
      <c r="BJG109" s="121"/>
      <c r="BJH109" s="121"/>
      <c r="BJI109" s="121"/>
      <c r="BJJ109" s="121"/>
      <c r="BJK109" s="121"/>
      <c r="BJL109" s="121"/>
      <c r="BJM109" s="121"/>
      <c r="BJN109" s="121"/>
      <c r="BJO109" s="121"/>
      <c r="BJP109" s="121"/>
      <c r="BJQ109" s="121"/>
      <c r="BJR109" s="121"/>
      <c r="BJS109" s="121"/>
      <c r="BJT109" s="121"/>
      <c r="BJU109" s="121"/>
      <c r="BJV109" s="121"/>
      <c r="BJW109" s="121"/>
      <c r="BJX109" s="121"/>
      <c r="BJY109" s="121"/>
      <c r="BJZ109" s="121"/>
      <c r="BKA109" s="121"/>
      <c r="BKB109" s="121"/>
      <c r="BKC109" s="121"/>
      <c r="BKD109" s="121"/>
      <c r="BKE109" s="121"/>
      <c r="BKF109" s="121"/>
      <c r="BKG109" s="121"/>
      <c r="BKH109" s="121"/>
      <c r="BKI109" s="121"/>
      <c r="BKJ109" s="121"/>
      <c r="BKK109" s="121"/>
      <c r="BKL109" s="121"/>
      <c r="BKM109" s="121"/>
      <c r="BKN109" s="121"/>
      <c r="BKO109" s="121"/>
      <c r="BKP109" s="121"/>
      <c r="BKQ109" s="121"/>
      <c r="BKR109" s="121"/>
      <c r="BKS109" s="121"/>
      <c r="BKT109" s="121"/>
      <c r="BKU109" s="121"/>
      <c r="BKV109" s="121"/>
      <c r="BKW109" s="121"/>
      <c r="BKX109" s="121"/>
      <c r="BKY109" s="121"/>
      <c r="BKZ109" s="121"/>
      <c r="BLA109" s="121"/>
      <c r="BLB109" s="121"/>
      <c r="BLC109" s="121"/>
      <c r="BLD109" s="121"/>
      <c r="BLE109" s="121"/>
      <c r="BLF109" s="121"/>
      <c r="BLG109" s="121"/>
      <c r="BLH109" s="121"/>
      <c r="BLI109" s="121"/>
      <c r="BLJ109" s="121"/>
      <c r="BLK109" s="121"/>
      <c r="BLL109" s="121"/>
      <c r="BLM109" s="121"/>
      <c r="BLN109" s="121"/>
      <c r="BLO109" s="121"/>
      <c r="BLP109" s="121"/>
      <c r="BLQ109" s="121"/>
      <c r="BLR109" s="121"/>
      <c r="BLS109" s="121"/>
      <c r="BLT109" s="121"/>
      <c r="BLU109" s="121"/>
      <c r="BLV109" s="121"/>
      <c r="BLW109" s="121"/>
      <c r="BLX109" s="121"/>
      <c r="BLY109" s="121"/>
      <c r="BLZ109" s="121"/>
      <c r="BMA109" s="121"/>
      <c r="BMB109" s="121"/>
      <c r="BMC109" s="121"/>
      <c r="BMD109" s="121"/>
      <c r="BME109" s="121"/>
      <c r="BMF109" s="121"/>
      <c r="BMG109" s="121"/>
      <c r="BMH109" s="121"/>
      <c r="BMI109" s="121"/>
      <c r="BMJ109" s="121"/>
      <c r="BMK109" s="121"/>
      <c r="BML109" s="121"/>
      <c r="BMM109" s="121"/>
      <c r="BMN109" s="121"/>
      <c r="BMO109" s="121"/>
      <c r="BMP109" s="121"/>
      <c r="BMQ109" s="121"/>
      <c r="BMR109" s="121"/>
      <c r="BMS109" s="121"/>
      <c r="BMT109" s="121"/>
      <c r="BMU109" s="121"/>
      <c r="BMV109" s="121"/>
      <c r="BMW109" s="121"/>
      <c r="BMX109" s="121"/>
      <c r="BMY109" s="121"/>
      <c r="BMZ109" s="121"/>
      <c r="BNA109" s="121"/>
      <c r="BNB109" s="121"/>
      <c r="BNC109" s="121"/>
      <c r="BND109" s="121"/>
      <c r="BNE109" s="121"/>
      <c r="BNF109" s="121"/>
      <c r="BNG109" s="121"/>
      <c r="BNH109" s="121"/>
      <c r="BNI109" s="121"/>
      <c r="BNJ109" s="121"/>
      <c r="BNK109" s="121"/>
      <c r="BNL109" s="121"/>
      <c r="BNM109" s="121"/>
      <c r="BNN109" s="121"/>
      <c r="BNO109" s="121"/>
      <c r="BNP109" s="121"/>
      <c r="BNQ109" s="121"/>
      <c r="BNR109" s="121"/>
      <c r="BNS109" s="121"/>
      <c r="BNT109" s="121"/>
      <c r="BNU109" s="121"/>
      <c r="BNV109" s="121"/>
      <c r="BNW109" s="121"/>
      <c r="BNX109" s="121"/>
      <c r="BNY109" s="121"/>
      <c r="BNZ109" s="121"/>
      <c r="BOA109" s="121"/>
      <c r="BOB109" s="121"/>
      <c r="BOC109" s="121"/>
      <c r="BOD109" s="121"/>
      <c r="BOE109" s="121"/>
      <c r="BOF109" s="121"/>
      <c r="BOG109" s="121"/>
      <c r="BOH109" s="121"/>
      <c r="BOI109" s="121"/>
      <c r="BOJ109" s="121"/>
      <c r="BOK109" s="121"/>
      <c r="BOL109" s="121"/>
      <c r="BOM109" s="121"/>
      <c r="BON109" s="121"/>
      <c r="BOO109" s="121"/>
      <c r="BOP109" s="121"/>
      <c r="BOQ109" s="121"/>
      <c r="BOR109" s="121"/>
      <c r="BOS109" s="121"/>
      <c r="BOT109" s="121"/>
      <c r="BOU109" s="121"/>
      <c r="BOV109" s="121"/>
      <c r="BOW109" s="121"/>
      <c r="BOX109" s="121"/>
      <c r="BOY109" s="121"/>
      <c r="BOZ109" s="121"/>
      <c r="BPA109" s="121"/>
      <c r="BPB109" s="121"/>
      <c r="BPC109" s="121"/>
      <c r="BPD109" s="121"/>
      <c r="BPE109" s="121"/>
      <c r="BPF109" s="121"/>
      <c r="BPG109" s="121"/>
      <c r="BPH109" s="121"/>
      <c r="BPI109" s="121"/>
      <c r="BPJ109" s="121"/>
      <c r="BPK109" s="121"/>
      <c r="BPL109" s="121"/>
      <c r="BPM109" s="121"/>
      <c r="BPN109" s="121"/>
      <c r="BPO109" s="121"/>
      <c r="BPP109" s="121"/>
      <c r="BPQ109" s="121"/>
      <c r="BPR109" s="121"/>
      <c r="BPS109" s="121"/>
      <c r="BPT109" s="121"/>
      <c r="BPU109" s="121"/>
      <c r="BPV109" s="121"/>
      <c r="BPW109" s="121"/>
      <c r="BPX109" s="121"/>
      <c r="BPY109" s="121"/>
      <c r="BPZ109" s="121"/>
      <c r="BQA109" s="121"/>
      <c r="BQB109" s="121"/>
      <c r="BQC109" s="121"/>
      <c r="BQD109" s="121"/>
      <c r="BQE109" s="121"/>
      <c r="BQF109" s="121"/>
      <c r="BQG109" s="121"/>
      <c r="BQH109" s="121"/>
      <c r="BQI109" s="121"/>
      <c r="BQJ109" s="121"/>
      <c r="BQK109" s="121"/>
      <c r="BQL109" s="121"/>
      <c r="BQM109" s="121"/>
      <c r="BQN109" s="121"/>
      <c r="BQO109" s="121"/>
      <c r="BQP109" s="121"/>
      <c r="BQQ109" s="121"/>
      <c r="BQR109" s="121"/>
      <c r="BQS109" s="121"/>
      <c r="BQT109" s="121"/>
      <c r="BQU109" s="121"/>
      <c r="BQV109" s="121"/>
      <c r="BQW109" s="121"/>
      <c r="BQX109" s="121"/>
      <c r="BQY109" s="121"/>
      <c r="BQZ109" s="121"/>
      <c r="BRA109" s="121"/>
      <c r="BRB109" s="121"/>
      <c r="BRC109" s="121"/>
      <c r="BRD109" s="121"/>
      <c r="BRE109" s="121"/>
      <c r="BRF109" s="121"/>
      <c r="BRG109" s="121"/>
      <c r="BRH109" s="121"/>
      <c r="BRI109" s="121"/>
      <c r="BRJ109" s="121"/>
      <c r="BRK109" s="121"/>
      <c r="BRL109" s="121"/>
      <c r="BRM109" s="121"/>
      <c r="BRN109" s="121"/>
      <c r="BRO109" s="121"/>
      <c r="BRP109" s="121"/>
      <c r="BRQ109" s="121"/>
      <c r="BRR109" s="121"/>
      <c r="BRS109" s="121"/>
      <c r="BRT109" s="121"/>
      <c r="BRU109" s="121"/>
      <c r="BRV109" s="121"/>
      <c r="BRW109" s="121"/>
      <c r="BRX109" s="121"/>
      <c r="BRY109" s="121"/>
      <c r="BRZ109" s="121"/>
      <c r="BSA109" s="121"/>
      <c r="BSB109" s="121"/>
      <c r="BSC109" s="121"/>
      <c r="BSD109" s="121"/>
      <c r="BSE109" s="121"/>
      <c r="BSF109" s="121"/>
      <c r="BSG109" s="121"/>
      <c r="BSH109" s="121"/>
      <c r="BSI109" s="121"/>
      <c r="BSJ109" s="121"/>
      <c r="BSK109" s="121"/>
      <c r="BSL109" s="121"/>
      <c r="BSM109" s="121"/>
      <c r="BSN109" s="121"/>
      <c r="BSO109" s="121"/>
      <c r="BSP109" s="121"/>
      <c r="BSQ109" s="121"/>
      <c r="BSR109" s="121"/>
      <c r="BSS109" s="121"/>
      <c r="BST109" s="121"/>
      <c r="BSU109" s="121"/>
      <c r="BSV109" s="121"/>
      <c r="BSW109" s="121"/>
      <c r="BSX109" s="121"/>
      <c r="BSY109" s="121"/>
      <c r="BSZ109" s="121"/>
      <c r="BTA109" s="121"/>
      <c r="BTB109" s="121"/>
      <c r="BTC109" s="121"/>
      <c r="BTD109" s="121"/>
      <c r="BTE109" s="121"/>
      <c r="BTF109" s="121"/>
      <c r="BTG109" s="121"/>
      <c r="BTH109" s="121"/>
      <c r="BTI109" s="121"/>
      <c r="BTJ109" s="121"/>
      <c r="BTK109" s="121"/>
      <c r="BTL109" s="121"/>
      <c r="BTM109" s="121"/>
      <c r="BTN109" s="121"/>
      <c r="BTO109" s="121"/>
      <c r="BTP109" s="121"/>
      <c r="BTQ109" s="121"/>
      <c r="BTR109" s="121"/>
      <c r="BTS109" s="121"/>
      <c r="BTT109" s="121"/>
      <c r="BTU109" s="121"/>
      <c r="BTV109" s="121"/>
      <c r="BTW109" s="121"/>
      <c r="BTX109" s="121"/>
      <c r="BTY109" s="121"/>
      <c r="BTZ109" s="121"/>
      <c r="BUA109" s="121"/>
      <c r="BUB109" s="121"/>
      <c r="BUC109" s="121"/>
      <c r="BUD109" s="121"/>
      <c r="BUE109" s="121"/>
      <c r="BUF109" s="121"/>
      <c r="BUG109" s="121"/>
      <c r="BUH109" s="121"/>
      <c r="BUI109" s="121"/>
      <c r="BUJ109" s="121"/>
      <c r="BUK109" s="121"/>
      <c r="BUL109" s="121"/>
      <c r="BUM109" s="121"/>
      <c r="BUN109" s="121"/>
      <c r="BUO109" s="121"/>
      <c r="BUP109" s="121"/>
      <c r="BUQ109" s="121"/>
      <c r="BUR109" s="121"/>
      <c r="BUS109" s="121"/>
      <c r="BUT109" s="121"/>
      <c r="BUU109" s="121"/>
      <c r="BUV109" s="121"/>
      <c r="BUW109" s="121"/>
      <c r="BUX109" s="121"/>
      <c r="BUY109" s="121"/>
      <c r="BUZ109" s="121"/>
      <c r="BVA109" s="121"/>
      <c r="BVB109" s="121"/>
      <c r="BVC109" s="121"/>
      <c r="BVD109" s="121"/>
      <c r="BVE109" s="121"/>
      <c r="BVF109" s="121"/>
      <c r="BVG109" s="121"/>
      <c r="BVH109" s="121"/>
      <c r="BVI109" s="121"/>
      <c r="BVJ109" s="121"/>
      <c r="BVK109" s="121"/>
      <c r="BVL109" s="121"/>
      <c r="BVM109" s="121"/>
      <c r="BVN109" s="121"/>
      <c r="BVO109" s="121"/>
      <c r="BVP109" s="121"/>
      <c r="BVQ109" s="121"/>
      <c r="BVR109" s="121"/>
      <c r="BVS109" s="121"/>
      <c r="BVT109" s="121"/>
      <c r="BVU109" s="121"/>
      <c r="BVV109" s="121"/>
      <c r="BVW109" s="121"/>
      <c r="BVX109" s="121"/>
      <c r="BVY109" s="121"/>
      <c r="BVZ109" s="121"/>
      <c r="BWA109" s="121"/>
      <c r="BWB109" s="121"/>
      <c r="BWC109" s="121"/>
      <c r="BWD109" s="121"/>
      <c r="BWE109" s="121"/>
      <c r="BWF109" s="121"/>
      <c r="BWG109" s="121"/>
      <c r="BWH109" s="121"/>
      <c r="BWI109" s="121"/>
      <c r="BWJ109" s="121"/>
      <c r="BWK109" s="121"/>
      <c r="BWL109" s="121"/>
      <c r="BWM109" s="121"/>
      <c r="BWN109" s="121"/>
      <c r="BWO109" s="121"/>
      <c r="BWP109" s="121"/>
      <c r="BWQ109" s="121"/>
      <c r="BWR109" s="121"/>
      <c r="BWS109" s="121"/>
      <c r="BWT109" s="121"/>
      <c r="BWU109" s="121"/>
      <c r="BWV109" s="121"/>
      <c r="BWW109" s="121"/>
      <c r="BWX109" s="121"/>
      <c r="BWY109" s="121"/>
      <c r="BWZ109" s="121"/>
      <c r="BXA109" s="121"/>
      <c r="BXB109" s="121"/>
      <c r="BXC109" s="121"/>
      <c r="BXD109" s="121"/>
      <c r="BXE109" s="121"/>
      <c r="BXF109" s="121"/>
      <c r="BXG109" s="121"/>
      <c r="BXH109" s="121"/>
      <c r="BXI109" s="121"/>
      <c r="BXJ109" s="121"/>
      <c r="BXK109" s="121"/>
      <c r="BXL109" s="121"/>
      <c r="BXM109" s="121"/>
      <c r="BXN109" s="121"/>
      <c r="BXO109" s="121"/>
      <c r="BXP109" s="121"/>
      <c r="BXQ109" s="121"/>
      <c r="BXR109" s="121"/>
      <c r="BXS109" s="121"/>
      <c r="BXT109" s="121"/>
      <c r="BXU109" s="121"/>
      <c r="BXV109" s="121"/>
      <c r="BXW109" s="121"/>
      <c r="BXX109" s="121"/>
      <c r="BXY109" s="121"/>
      <c r="BXZ109" s="121"/>
      <c r="BYA109" s="121"/>
      <c r="BYB109" s="121"/>
      <c r="BYC109" s="121"/>
      <c r="BYD109" s="121"/>
      <c r="BYE109" s="121"/>
      <c r="BYF109" s="121"/>
      <c r="BYG109" s="121"/>
      <c r="BYH109" s="121"/>
      <c r="BYI109" s="121"/>
      <c r="BYJ109" s="121"/>
      <c r="BYK109" s="121"/>
      <c r="BYL109" s="121"/>
      <c r="BYM109" s="121"/>
      <c r="BYN109" s="121"/>
      <c r="BYO109" s="121"/>
      <c r="BYP109" s="121"/>
      <c r="BYQ109" s="121"/>
      <c r="BYR109" s="121"/>
      <c r="BYS109" s="121"/>
      <c r="BYT109" s="121"/>
      <c r="BYU109" s="121"/>
      <c r="BYV109" s="121"/>
      <c r="BYW109" s="121"/>
      <c r="BYX109" s="121"/>
      <c r="BYY109" s="121"/>
      <c r="BYZ109" s="121"/>
      <c r="BZA109" s="121"/>
      <c r="BZB109" s="121"/>
      <c r="BZC109" s="121"/>
      <c r="BZD109" s="121"/>
      <c r="BZE109" s="121"/>
      <c r="BZF109" s="121"/>
      <c r="BZG109" s="121"/>
      <c r="BZH109" s="121"/>
      <c r="BZI109" s="121"/>
      <c r="BZJ109" s="121"/>
      <c r="BZK109" s="121"/>
      <c r="BZL109" s="121"/>
      <c r="BZM109" s="121"/>
      <c r="BZN109" s="121"/>
      <c r="BZO109" s="121"/>
      <c r="BZP109" s="121"/>
      <c r="BZQ109" s="121"/>
      <c r="BZR109" s="121"/>
      <c r="BZS109" s="121"/>
      <c r="BZT109" s="121"/>
      <c r="BZU109" s="121"/>
      <c r="BZV109" s="121"/>
      <c r="BZW109" s="121"/>
      <c r="BZX109" s="121"/>
      <c r="BZY109" s="121"/>
      <c r="BZZ109" s="121"/>
      <c r="CAA109" s="121"/>
      <c r="CAB109" s="121"/>
      <c r="CAC109" s="121"/>
      <c r="CAD109" s="121"/>
      <c r="CAE109" s="121"/>
      <c r="CAF109" s="121"/>
      <c r="CAG109" s="121"/>
      <c r="CAH109" s="121"/>
      <c r="CAI109" s="121"/>
      <c r="CAJ109" s="121"/>
      <c r="CAK109" s="121"/>
      <c r="CAL109" s="121"/>
      <c r="CAM109" s="121"/>
      <c r="CAN109" s="121"/>
      <c r="CAO109" s="121"/>
      <c r="CAP109" s="121"/>
      <c r="CAQ109" s="121"/>
      <c r="CAR109" s="121"/>
      <c r="CAS109" s="121"/>
      <c r="CAT109" s="121"/>
      <c r="CAU109" s="121"/>
      <c r="CAV109" s="121"/>
      <c r="CAW109" s="121"/>
      <c r="CAX109" s="121"/>
      <c r="CAY109" s="121"/>
      <c r="CAZ109" s="121"/>
      <c r="CBA109" s="121"/>
      <c r="CBB109" s="121"/>
      <c r="CBC109" s="121"/>
      <c r="CBD109" s="121"/>
      <c r="CBE109" s="121"/>
      <c r="CBF109" s="121"/>
      <c r="CBG109" s="121"/>
      <c r="CBH109" s="121"/>
      <c r="CBI109" s="121"/>
      <c r="CBJ109" s="121"/>
      <c r="CBK109" s="121"/>
      <c r="CBL109" s="121"/>
      <c r="CBM109" s="121"/>
      <c r="CBN109" s="121"/>
      <c r="CBO109" s="121"/>
      <c r="CBP109" s="121"/>
      <c r="CBQ109" s="121"/>
      <c r="CBR109" s="121"/>
      <c r="CBS109" s="121"/>
      <c r="CBT109" s="121"/>
      <c r="CBU109" s="121"/>
      <c r="CBV109" s="121"/>
      <c r="CBW109" s="121"/>
      <c r="CBX109" s="121"/>
      <c r="CBY109" s="121"/>
      <c r="CBZ109" s="121"/>
      <c r="CCA109" s="121"/>
      <c r="CCB109" s="121"/>
      <c r="CCC109" s="121"/>
      <c r="CCD109" s="121"/>
      <c r="CCE109" s="121"/>
      <c r="CCF109" s="121"/>
      <c r="CCG109" s="121"/>
      <c r="CCH109" s="121"/>
      <c r="CCI109" s="121"/>
      <c r="CCJ109" s="121"/>
      <c r="CCK109" s="121"/>
      <c r="CCL109" s="121"/>
      <c r="CCM109" s="121"/>
      <c r="CCN109" s="121"/>
      <c r="CCO109" s="121"/>
      <c r="CCP109" s="121"/>
      <c r="CCQ109" s="121"/>
      <c r="CCR109" s="121"/>
      <c r="CCS109" s="121"/>
      <c r="CCT109" s="121"/>
      <c r="CCU109" s="121"/>
      <c r="CCV109" s="121"/>
      <c r="CCW109" s="121"/>
      <c r="CCX109" s="121"/>
      <c r="CCY109" s="121"/>
      <c r="CCZ109" s="121"/>
      <c r="CDA109" s="121"/>
      <c r="CDB109" s="121"/>
      <c r="CDC109" s="121"/>
      <c r="CDD109" s="121"/>
      <c r="CDE109" s="121"/>
      <c r="CDF109" s="121"/>
      <c r="CDG109" s="121"/>
      <c r="CDH109" s="121"/>
      <c r="CDI109" s="121"/>
      <c r="CDJ109" s="121"/>
      <c r="CDK109" s="121"/>
      <c r="CDL109" s="121"/>
      <c r="CDM109" s="121"/>
      <c r="CDN109" s="121"/>
      <c r="CDO109" s="121"/>
      <c r="CDP109" s="121"/>
      <c r="CDQ109" s="121"/>
      <c r="CDR109" s="121"/>
      <c r="CDS109" s="121"/>
      <c r="CDT109" s="121"/>
      <c r="CDU109" s="121"/>
      <c r="CDV109" s="121"/>
      <c r="CDW109" s="121"/>
      <c r="CDX109" s="121"/>
      <c r="CDY109" s="121"/>
      <c r="CDZ109" s="121"/>
      <c r="CEA109" s="121"/>
      <c r="CEB109" s="121"/>
      <c r="CEC109" s="121"/>
      <c r="CED109" s="121"/>
      <c r="CEE109" s="121"/>
      <c r="CEF109" s="121"/>
      <c r="CEG109" s="121"/>
      <c r="CEH109" s="121"/>
      <c r="CEI109" s="121"/>
      <c r="CEJ109" s="121"/>
      <c r="CEK109" s="121"/>
      <c r="CEL109" s="121"/>
      <c r="CEM109" s="121"/>
      <c r="CEN109" s="121"/>
      <c r="CEO109" s="121"/>
      <c r="CEP109" s="121"/>
      <c r="CEQ109" s="121"/>
      <c r="CER109" s="121"/>
      <c r="CES109" s="121"/>
      <c r="CET109" s="121"/>
      <c r="CEU109" s="121"/>
      <c r="CEV109" s="121"/>
      <c r="CEW109" s="121"/>
      <c r="CEX109" s="121"/>
      <c r="CEY109" s="121"/>
      <c r="CEZ109" s="121"/>
      <c r="CFA109" s="121"/>
      <c r="CFB109" s="121"/>
      <c r="CFC109" s="121"/>
      <c r="CFD109" s="121"/>
      <c r="CFE109" s="121"/>
      <c r="CFF109" s="121"/>
      <c r="CFG109" s="121"/>
      <c r="CFH109" s="121"/>
      <c r="CFI109" s="121"/>
      <c r="CFJ109" s="121"/>
      <c r="CFK109" s="121"/>
      <c r="CFL109" s="121"/>
      <c r="CFM109" s="121"/>
      <c r="CFN109" s="121"/>
      <c r="CFO109" s="121"/>
      <c r="CFP109" s="121"/>
      <c r="CFQ109" s="121"/>
      <c r="CFR109" s="121"/>
      <c r="CFS109" s="121"/>
      <c r="CFT109" s="121"/>
      <c r="CFU109" s="121"/>
      <c r="CFV109" s="121"/>
      <c r="CFW109" s="121"/>
      <c r="CFX109" s="121"/>
      <c r="CFY109" s="121"/>
      <c r="CFZ109" s="121"/>
      <c r="CGA109" s="121"/>
      <c r="CGB109" s="121"/>
      <c r="CGC109" s="121"/>
      <c r="CGD109" s="121"/>
      <c r="CGE109" s="121"/>
      <c r="CGF109" s="121"/>
      <c r="CGG109" s="121"/>
      <c r="CGH109" s="121"/>
      <c r="CGI109" s="121"/>
      <c r="CGJ109" s="121"/>
      <c r="CGK109" s="121"/>
      <c r="CGL109" s="121"/>
      <c r="CGM109" s="121"/>
      <c r="CGN109" s="121"/>
      <c r="CGO109" s="121"/>
      <c r="CGP109" s="121"/>
      <c r="CGQ109" s="121"/>
      <c r="CGR109" s="121"/>
      <c r="CGS109" s="121"/>
      <c r="CGT109" s="121"/>
      <c r="CGU109" s="121"/>
      <c r="CGV109" s="121"/>
      <c r="CGW109" s="121"/>
      <c r="CGX109" s="121"/>
      <c r="CGY109" s="121"/>
      <c r="CGZ109" s="121"/>
      <c r="CHA109" s="121"/>
      <c r="CHB109" s="121"/>
      <c r="CHC109" s="121"/>
      <c r="CHD109" s="121"/>
      <c r="CHE109" s="121"/>
      <c r="CHF109" s="121"/>
      <c r="CHG109" s="121"/>
      <c r="CHH109" s="121"/>
      <c r="CHI109" s="121"/>
      <c r="CHJ109" s="121"/>
      <c r="CHK109" s="121"/>
      <c r="CHL109" s="121"/>
      <c r="CHM109" s="121"/>
      <c r="CHN109" s="121"/>
      <c r="CHO109" s="121"/>
      <c r="CHP109" s="121"/>
      <c r="CHQ109" s="121"/>
      <c r="CHR109" s="121"/>
      <c r="CHS109" s="121"/>
      <c r="CHT109" s="121"/>
      <c r="CHU109" s="121"/>
      <c r="CHV109" s="121"/>
      <c r="CHW109" s="121"/>
      <c r="CHX109" s="121"/>
      <c r="CHY109" s="121"/>
      <c r="CHZ109" s="121"/>
      <c r="CIA109" s="121"/>
      <c r="CIB109" s="121"/>
      <c r="CIC109" s="121"/>
      <c r="CID109" s="121"/>
      <c r="CIE109" s="121"/>
      <c r="CIF109" s="121"/>
      <c r="CIG109" s="121"/>
      <c r="CIH109" s="121"/>
      <c r="CII109" s="121"/>
      <c r="CIJ109" s="121"/>
      <c r="CIK109" s="121"/>
      <c r="CIL109" s="121"/>
      <c r="CIM109" s="121"/>
      <c r="CIN109" s="121"/>
      <c r="CIO109" s="121"/>
      <c r="CIP109" s="121"/>
      <c r="CIQ109" s="121"/>
      <c r="CIR109" s="121"/>
      <c r="CIS109" s="121"/>
      <c r="CIT109" s="121"/>
      <c r="CIU109" s="121"/>
      <c r="CIV109" s="121"/>
      <c r="CIW109" s="121"/>
      <c r="CIX109" s="121"/>
      <c r="CIY109" s="121"/>
      <c r="CIZ109" s="121"/>
      <c r="CJA109" s="121"/>
      <c r="CJB109" s="121"/>
      <c r="CJC109" s="121"/>
      <c r="CJD109" s="121"/>
      <c r="CJE109" s="121"/>
      <c r="CJF109" s="121"/>
      <c r="CJG109" s="121"/>
      <c r="CJH109" s="121"/>
      <c r="CJI109" s="121"/>
      <c r="CJJ109" s="121"/>
      <c r="CJK109" s="121"/>
      <c r="CJL109" s="121"/>
      <c r="CJM109" s="121"/>
      <c r="CJN109" s="121"/>
      <c r="CJO109" s="121"/>
      <c r="CJP109" s="121"/>
      <c r="CJQ109" s="121"/>
      <c r="CJR109" s="121"/>
      <c r="CJS109" s="121"/>
      <c r="CJT109" s="121"/>
      <c r="CJU109" s="121"/>
      <c r="CJV109" s="121"/>
      <c r="CJW109" s="121"/>
      <c r="CJX109" s="121"/>
      <c r="CJY109" s="121"/>
      <c r="CJZ109" s="121"/>
      <c r="CKA109" s="121"/>
      <c r="CKB109" s="121"/>
      <c r="CKC109" s="121"/>
      <c r="CKD109" s="121"/>
      <c r="CKE109" s="121"/>
      <c r="CKF109" s="121"/>
      <c r="CKG109" s="121"/>
      <c r="CKH109" s="121"/>
      <c r="CKI109" s="121"/>
      <c r="CKJ109" s="121"/>
      <c r="CKK109" s="121"/>
      <c r="CKL109" s="121"/>
      <c r="CKM109" s="121"/>
      <c r="CKN109" s="121"/>
      <c r="CKO109" s="121"/>
      <c r="CKP109" s="121"/>
      <c r="CKQ109" s="121"/>
      <c r="CKR109" s="121"/>
      <c r="CKS109" s="121"/>
      <c r="CKT109" s="121"/>
      <c r="CKU109" s="121"/>
      <c r="CKV109" s="121"/>
      <c r="CKW109" s="121"/>
      <c r="CKX109" s="121"/>
      <c r="CKY109" s="121"/>
      <c r="CKZ109" s="121"/>
      <c r="CLA109" s="121"/>
      <c r="CLB109" s="121"/>
      <c r="CLC109" s="121"/>
      <c r="CLD109" s="121"/>
      <c r="CLE109" s="121"/>
      <c r="CLF109" s="121"/>
      <c r="CLG109" s="121"/>
      <c r="CLH109" s="121"/>
      <c r="CLI109" s="121"/>
      <c r="CLJ109" s="121"/>
      <c r="CLK109" s="121"/>
      <c r="CLL109" s="121"/>
      <c r="CLM109" s="121"/>
      <c r="CLN109" s="121"/>
      <c r="CLO109" s="121"/>
      <c r="CLP109" s="121"/>
      <c r="CLQ109" s="121"/>
      <c r="CLR109" s="121"/>
      <c r="CLS109" s="121"/>
      <c r="CLT109" s="121"/>
      <c r="CLU109" s="121"/>
      <c r="CLV109" s="121"/>
      <c r="CLW109" s="121"/>
      <c r="CLX109" s="121"/>
      <c r="CLY109" s="121"/>
      <c r="CLZ109" s="121"/>
      <c r="CMA109" s="121"/>
      <c r="CMB109" s="121"/>
      <c r="CMC109" s="121"/>
      <c r="CMD109" s="121"/>
      <c r="CME109" s="121"/>
      <c r="CMF109" s="121"/>
      <c r="CMG109" s="121"/>
      <c r="CMH109" s="121"/>
      <c r="CMI109" s="121"/>
      <c r="CMJ109" s="121"/>
      <c r="CMK109" s="121"/>
      <c r="CML109" s="121"/>
      <c r="CMM109" s="121"/>
      <c r="CMN109" s="121"/>
      <c r="CMO109" s="121"/>
      <c r="CMP109" s="121"/>
      <c r="CMQ109" s="121"/>
      <c r="CMR109" s="121"/>
      <c r="CMS109" s="121"/>
      <c r="CMT109" s="121"/>
      <c r="CMU109" s="121"/>
      <c r="CMV109" s="121"/>
      <c r="CMW109" s="121"/>
      <c r="CMX109" s="121"/>
      <c r="CMY109" s="121"/>
      <c r="CMZ109" s="121"/>
      <c r="CNA109" s="121"/>
      <c r="CNB109" s="121"/>
      <c r="CNC109" s="121"/>
      <c r="CND109" s="121"/>
      <c r="CNE109" s="121"/>
      <c r="CNF109" s="121"/>
      <c r="CNG109" s="121"/>
      <c r="CNH109" s="121"/>
      <c r="CNI109" s="121"/>
      <c r="CNJ109" s="121"/>
      <c r="CNK109" s="121"/>
      <c r="CNL109" s="121"/>
      <c r="CNM109" s="121"/>
      <c r="CNN109" s="121"/>
      <c r="CNO109" s="121"/>
      <c r="CNP109" s="121"/>
      <c r="CNQ109" s="121"/>
      <c r="CNR109" s="121"/>
      <c r="CNS109" s="121"/>
      <c r="CNT109" s="121"/>
      <c r="CNU109" s="121"/>
      <c r="CNV109" s="121"/>
      <c r="CNW109" s="121"/>
      <c r="CNX109" s="121"/>
      <c r="CNY109" s="121"/>
      <c r="CNZ109" s="121"/>
      <c r="COA109" s="121"/>
      <c r="COB109" s="121"/>
      <c r="COC109" s="121"/>
      <c r="COD109" s="121"/>
      <c r="COE109" s="121"/>
      <c r="COF109" s="121"/>
      <c r="COG109" s="121"/>
      <c r="COH109" s="121"/>
      <c r="COI109" s="121"/>
      <c r="COJ109" s="121"/>
      <c r="COK109" s="121"/>
      <c r="COL109" s="121"/>
      <c r="COM109" s="121"/>
      <c r="CON109" s="121"/>
      <c r="COO109" s="121"/>
      <c r="COP109" s="121"/>
      <c r="COQ109" s="121"/>
      <c r="COR109" s="121"/>
      <c r="COS109" s="121"/>
      <c r="COT109" s="121"/>
      <c r="COU109" s="121"/>
      <c r="COV109" s="121"/>
      <c r="COW109" s="121"/>
      <c r="COX109" s="121"/>
      <c r="COY109" s="121"/>
      <c r="COZ109" s="121"/>
      <c r="CPA109" s="121"/>
      <c r="CPB109" s="121"/>
      <c r="CPC109" s="121"/>
      <c r="CPD109" s="121"/>
      <c r="CPE109" s="121"/>
      <c r="CPF109" s="121"/>
      <c r="CPG109" s="121"/>
      <c r="CPH109" s="121"/>
      <c r="CPI109" s="121"/>
      <c r="CPJ109" s="121"/>
      <c r="CPK109" s="121"/>
      <c r="CPL109" s="121"/>
      <c r="CPM109" s="121"/>
      <c r="CPN109" s="121"/>
      <c r="CPO109" s="121"/>
      <c r="CPP109" s="121"/>
      <c r="CPQ109" s="121"/>
      <c r="CPR109" s="121"/>
      <c r="CPS109" s="121"/>
      <c r="CPT109" s="121"/>
      <c r="CPU109" s="121"/>
      <c r="CPV109" s="121"/>
      <c r="CPW109" s="121"/>
      <c r="CPX109" s="121"/>
      <c r="CPY109" s="121"/>
      <c r="CPZ109" s="121"/>
      <c r="CQA109" s="121"/>
      <c r="CQB109" s="121"/>
      <c r="CQC109" s="121"/>
      <c r="CQD109" s="121"/>
      <c r="CQE109" s="121"/>
      <c r="CQF109" s="121"/>
      <c r="CQG109" s="121"/>
      <c r="CQH109" s="121"/>
      <c r="CQI109" s="121"/>
      <c r="CQJ109" s="121"/>
      <c r="CQK109" s="121"/>
      <c r="CQL109" s="121"/>
      <c r="CQM109" s="121"/>
      <c r="CQN109" s="121"/>
      <c r="CQO109" s="121"/>
      <c r="CQP109" s="121"/>
      <c r="CQQ109" s="121"/>
      <c r="CQR109" s="121"/>
      <c r="CQS109" s="121"/>
      <c r="CQT109" s="121"/>
      <c r="CQU109" s="121"/>
      <c r="CQV109" s="121"/>
      <c r="CQW109" s="121"/>
      <c r="CQX109" s="121"/>
      <c r="CQY109" s="121"/>
      <c r="CQZ109" s="121"/>
      <c r="CRA109" s="121"/>
      <c r="CRB109" s="121"/>
      <c r="CRC109" s="121"/>
      <c r="CRD109" s="121"/>
      <c r="CRE109" s="121"/>
      <c r="CRF109" s="121"/>
      <c r="CRG109" s="121"/>
      <c r="CRH109" s="121"/>
      <c r="CRI109" s="121"/>
      <c r="CRJ109" s="121"/>
      <c r="CRK109" s="121"/>
      <c r="CRL109" s="121"/>
      <c r="CRM109" s="121"/>
      <c r="CRN109" s="121"/>
      <c r="CRO109" s="121"/>
      <c r="CRP109" s="121"/>
      <c r="CRQ109" s="121"/>
      <c r="CRR109" s="121"/>
      <c r="CRS109" s="121"/>
      <c r="CRT109" s="121"/>
      <c r="CRU109" s="121"/>
      <c r="CRV109" s="121"/>
      <c r="CRW109" s="121"/>
      <c r="CRX109" s="121"/>
      <c r="CRY109" s="121"/>
      <c r="CRZ109" s="121"/>
      <c r="CSA109" s="121"/>
      <c r="CSB109" s="121"/>
      <c r="CSC109" s="121"/>
      <c r="CSD109" s="121"/>
      <c r="CSE109" s="121"/>
      <c r="CSF109" s="121"/>
      <c r="CSG109" s="121"/>
      <c r="CSH109" s="121"/>
      <c r="CSI109" s="121"/>
      <c r="CSJ109" s="121"/>
      <c r="CSK109" s="121"/>
      <c r="CSL109" s="121"/>
      <c r="CSM109" s="121"/>
      <c r="CSN109" s="121"/>
      <c r="CSO109" s="121"/>
      <c r="CSP109" s="121"/>
      <c r="CSQ109" s="121"/>
      <c r="CSR109" s="121"/>
      <c r="CSS109" s="121"/>
      <c r="CST109" s="121"/>
      <c r="CSU109" s="121"/>
      <c r="CSV109" s="121"/>
      <c r="CSW109" s="121"/>
      <c r="CSX109" s="121"/>
      <c r="CSY109" s="121"/>
      <c r="CSZ109" s="121"/>
      <c r="CTA109" s="121"/>
      <c r="CTB109" s="121"/>
      <c r="CTC109" s="121"/>
      <c r="CTD109" s="121"/>
      <c r="CTE109" s="121"/>
      <c r="CTF109" s="121"/>
      <c r="CTG109" s="121"/>
      <c r="CTH109" s="121"/>
      <c r="CTI109" s="121"/>
      <c r="CTJ109" s="121"/>
      <c r="CTK109" s="121"/>
      <c r="CTL109" s="121"/>
      <c r="CTM109" s="121"/>
      <c r="CTN109" s="121"/>
      <c r="CTO109" s="121"/>
      <c r="CTP109" s="121"/>
      <c r="CTQ109" s="121"/>
      <c r="CTR109" s="121"/>
      <c r="CTS109" s="121"/>
      <c r="CTT109" s="121"/>
      <c r="CTU109" s="121"/>
      <c r="CTV109" s="121"/>
      <c r="CTW109" s="121"/>
      <c r="CTX109" s="121"/>
      <c r="CTY109" s="121"/>
      <c r="CTZ109" s="121"/>
      <c r="CUA109" s="121"/>
      <c r="CUB109" s="121"/>
      <c r="CUC109" s="121"/>
      <c r="CUD109" s="121"/>
      <c r="CUE109" s="121"/>
      <c r="CUF109" s="121"/>
      <c r="CUG109" s="121"/>
      <c r="CUH109" s="121"/>
      <c r="CUI109" s="121"/>
      <c r="CUJ109" s="121"/>
      <c r="CUK109" s="121"/>
      <c r="CUL109" s="121"/>
      <c r="CUM109" s="121"/>
      <c r="CUN109" s="121"/>
      <c r="CUO109" s="121"/>
      <c r="CUP109" s="121"/>
      <c r="CUQ109" s="121"/>
      <c r="CUR109" s="121"/>
      <c r="CUS109" s="121"/>
      <c r="CUT109" s="121"/>
      <c r="CUU109" s="121"/>
      <c r="CUV109" s="121"/>
      <c r="CUW109" s="121"/>
      <c r="CUX109" s="121"/>
      <c r="CUY109" s="121"/>
      <c r="CUZ109" s="121"/>
      <c r="CVA109" s="121"/>
      <c r="CVB109" s="121"/>
      <c r="CVC109" s="121"/>
      <c r="CVD109" s="121"/>
      <c r="CVE109" s="121"/>
      <c r="CVF109" s="121"/>
      <c r="CVG109" s="121"/>
      <c r="CVH109" s="121"/>
      <c r="CVI109" s="121"/>
      <c r="CVJ109" s="121"/>
      <c r="CVK109" s="121"/>
      <c r="CVL109" s="121"/>
      <c r="CVM109" s="121"/>
      <c r="CVN109" s="121"/>
      <c r="CVO109" s="121"/>
      <c r="CVP109" s="121"/>
      <c r="CVQ109" s="121"/>
      <c r="CVR109" s="121"/>
      <c r="CVS109" s="121"/>
      <c r="CVT109" s="121"/>
      <c r="CVU109" s="121"/>
      <c r="CVV109" s="121"/>
      <c r="CVW109" s="121"/>
      <c r="CVX109" s="121"/>
      <c r="CVY109" s="121"/>
      <c r="CVZ109" s="121"/>
      <c r="CWA109" s="121"/>
      <c r="CWB109" s="121"/>
      <c r="CWC109" s="121"/>
      <c r="CWD109" s="121"/>
      <c r="CWE109" s="121"/>
      <c r="CWF109" s="121"/>
      <c r="CWG109" s="121"/>
      <c r="CWH109" s="121"/>
      <c r="CWI109" s="121"/>
      <c r="CWJ109" s="121"/>
      <c r="CWK109" s="121"/>
      <c r="CWL109" s="121"/>
      <c r="CWM109" s="121"/>
      <c r="CWN109" s="121"/>
      <c r="CWO109" s="121"/>
      <c r="CWP109" s="121"/>
      <c r="CWQ109" s="121"/>
      <c r="CWR109" s="121"/>
      <c r="CWS109" s="121"/>
      <c r="CWT109" s="121"/>
      <c r="CWU109" s="121"/>
      <c r="CWV109" s="121"/>
      <c r="CWW109" s="121"/>
      <c r="CWX109" s="121"/>
      <c r="CWY109" s="121"/>
      <c r="CWZ109" s="121"/>
      <c r="CXA109" s="121"/>
      <c r="CXB109" s="121"/>
      <c r="CXC109" s="121"/>
      <c r="CXD109" s="121"/>
      <c r="CXE109" s="121"/>
      <c r="CXF109" s="121"/>
      <c r="CXG109" s="121"/>
      <c r="CXH109" s="121"/>
      <c r="CXI109" s="121"/>
      <c r="CXJ109" s="121"/>
      <c r="CXK109" s="121"/>
      <c r="CXL109" s="121"/>
      <c r="CXM109" s="121"/>
      <c r="CXN109" s="121"/>
      <c r="CXO109" s="121"/>
      <c r="CXP109" s="121"/>
      <c r="CXQ109" s="121"/>
      <c r="CXR109" s="121"/>
      <c r="CXS109" s="121"/>
      <c r="CXT109" s="121"/>
      <c r="CXU109" s="121"/>
      <c r="CXV109" s="121"/>
      <c r="CXW109" s="121"/>
      <c r="CXX109" s="121"/>
      <c r="CXY109" s="121"/>
      <c r="CXZ109" s="121"/>
      <c r="CYA109" s="121"/>
      <c r="CYB109" s="121"/>
      <c r="CYC109" s="121"/>
      <c r="CYD109" s="121"/>
      <c r="CYE109" s="121"/>
      <c r="CYF109" s="121"/>
      <c r="CYG109" s="121"/>
      <c r="CYH109" s="121"/>
      <c r="CYI109" s="121"/>
      <c r="CYJ109" s="121"/>
      <c r="CYK109" s="121"/>
      <c r="CYL109" s="121"/>
      <c r="CYM109" s="121"/>
      <c r="CYN109" s="121"/>
      <c r="CYO109" s="121"/>
      <c r="CYP109" s="121"/>
      <c r="CYQ109" s="121"/>
      <c r="CYR109" s="121"/>
      <c r="CYS109" s="121"/>
      <c r="CYT109" s="121"/>
      <c r="CYU109" s="121"/>
      <c r="CYV109" s="121"/>
      <c r="CYW109" s="121"/>
      <c r="CYX109" s="121"/>
      <c r="CYY109" s="121"/>
      <c r="CYZ109" s="121"/>
      <c r="CZA109" s="121"/>
      <c r="CZB109" s="121"/>
      <c r="CZC109" s="121"/>
      <c r="CZD109" s="121"/>
      <c r="CZE109" s="121"/>
      <c r="CZF109" s="121"/>
      <c r="CZG109" s="121"/>
      <c r="CZH109" s="121"/>
      <c r="CZI109" s="121"/>
      <c r="CZJ109" s="121"/>
      <c r="CZK109" s="121"/>
      <c r="CZL109" s="121"/>
      <c r="CZM109" s="121"/>
      <c r="CZN109" s="121"/>
      <c r="CZO109" s="121"/>
      <c r="CZP109" s="121"/>
      <c r="CZQ109" s="121"/>
      <c r="CZR109" s="121"/>
      <c r="CZS109" s="121"/>
      <c r="CZT109" s="121"/>
      <c r="CZU109" s="121"/>
      <c r="CZV109" s="121"/>
      <c r="CZW109" s="121"/>
      <c r="CZX109" s="121"/>
      <c r="CZY109" s="121"/>
      <c r="CZZ109" s="121"/>
      <c r="DAA109" s="121"/>
      <c r="DAB109" s="121"/>
      <c r="DAC109" s="121"/>
      <c r="DAD109" s="121"/>
      <c r="DAE109" s="121"/>
      <c r="DAF109" s="121"/>
      <c r="DAG109" s="121"/>
      <c r="DAH109" s="121"/>
      <c r="DAI109" s="121"/>
      <c r="DAJ109" s="121"/>
      <c r="DAK109" s="121"/>
      <c r="DAL109" s="121"/>
      <c r="DAM109" s="121"/>
      <c r="DAN109" s="121"/>
      <c r="DAO109" s="121"/>
      <c r="DAP109" s="121"/>
      <c r="DAQ109" s="121"/>
      <c r="DAR109" s="121"/>
      <c r="DAS109" s="121"/>
      <c r="DAT109" s="121"/>
      <c r="DAU109" s="121"/>
      <c r="DAV109" s="121"/>
      <c r="DAW109" s="121"/>
      <c r="DAX109" s="121"/>
      <c r="DAY109" s="121"/>
      <c r="DAZ109" s="121"/>
      <c r="DBA109" s="121"/>
      <c r="DBB109" s="121"/>
      <c r="DBC109" s="121"/>
      <c r="DBD109" s="121"/>
      <c r="DBE109" s="121"/>
      <c r="DBF109" s="121"/>
      <c r="DBG109" s="121"/>
      <c r="DBH109" s="121"/>
      <c r="DBI109" s="121"/>
      <c r="DBJ109" s="121"/>
      <c r="DBK109" s="121"/>
      <c r="DBL109" s="121"/>
      <c r="DBM109" s="121"/>
      <c r="DBN109" s="121"/>
      <c r="DBO109" s="121"/>
      <c r="DBP109" s="121"/>
      <c r="DBQ109" s="121"/>
      <c r="DBR109" s="121"/>
      <c r="DBS109" s="121"/>
      <c r="DBT109" s="121"/>
      <c r="DBU109" s="121"/>
      <c r="DBV109" s="121"/>
      <c r="DBW109" s="121"/>
      <c r="DBX109" s="121"/>
      <c r="DBY109" s="121"/>
      <c r="DBZ109" s="121"/>
      <c r="DCA109" s="121"/>
      <c r="DCB109" s="121"/>
      <c r="DCC109" s="121"/>
      <c r="DCD109" s="121"/>
      <c r="DCE109" s="121"/>
      <c r="DCF109" s="121"/>
      <c r="DCG109" s="121"/>
      <c r="DCH109" s="121"/>
      <c r="DCI109" s="121"/>
      <c r="DCJ109" s="121"/>
      <c r="DCK109" s="121"/>
      <c r="DCL109" s="121"/>
      <c r="DCM109" s="121"/>
      <c r="DCN109" s="121"/>
      <c r="DCO109" s="121"/>
      <c r="DCP109" s="121"/>
      <c r="DCQ109" s="121"/>
      <c r="DCR109" s="121"/>
      <c r="DCS109" s="121"/>
      <c r="DCT109" s="121"/>
      <c r="DCU109" s="121"/>
      <c r="DCV109" s="121"/>
      <c r="DCW109" s="121"/>
      <c r="DCX109" s="121"/>
      <c r="DCY109" s="121"/>
      <c r="DCZ109" s="121"/>
      <c r="DDA109" s="121"/>
      <c r="DDB109" s="121"/>
      <c r="DDC109" s="121"/>
      <c r="DDD109" s="121"/>
      <c r="DDE109" s="121"/>
      <c r="DDF109" s="121"/>
      <c r="DDG109" s="121"/>
      <c r="DDH109" s="121"/>
      <c r="DDI109" s="121"/>
      <c r="DDJ109" s="121"/>
      <c r="DDK109" s="121"/>
      <c r="DDL109" s="121"/>
      <c r="DDM109" s="121"/>
      <c r="DDN109" s="121"/>
      <c r="DDO109" s="121"/>
      <c r="DDP109" s="121"/>
      <c r="DDQ109" s="121"/>
      <c r="DDR109" s="121"/>
      <c r="DDS109" s="121"/>
      <c r="DDT109" s="121"/>
      <c r="DDU109" s="121"/>
      <c r="DDV109" s="121"/>
      <c r="DDW109" s="121"/>
      <c r="DDX109" s="121"/>
      <c r="DDY109" s="121"/>
      <c r="DDZ109" s="121"/>
      <c r="DEA109" s="121"/>
      <c r="DEB109" s="121"/>
      <c r="DEC109" s="121"/>
      <c r="DED109" s="121"/>
      <c r="DEE109" s="121"/>
      <c r="DEF109" s="121"/>
      <c r="DEG109" s="121"/>
      <c r="DEH109" s="121"/>
      <c r="DEI109" s="121"/>
      <c r="DEJ109" s="121"/>
      <c r="DEK109" s="121"/>
      <c r="DEL109" s="121"/>
      <c r="DEM109" s="121"/>
      <c r="DEN109" s="121"/>
      <c r="DEO109" s="121"/>
      <c r="DEP109" s="121"/>
      <c r="DEQ109" s="121"/>
      <c r="DER109" s="121"/>
      <c r="DES109" s="121"/>
      <c r="DET109" s="121"/>
      <c r="DEU109" s="121"/>
      <c r="DEV109" s="121"/>
      <c r="DEW109" s="121"/>
      <c r="DEX109" s="121"/>
      <c r="DEY109" s="121"/>
      <c r="DEZ109" s="121"/>
      <c r="DFA109" s="121"/>
      <c r="DFB109" s="121"/>
      <c r="DFC109" s="121"/>
      <c r="DFD109" s="121"/>
      <c r="DFE109" s="121"/>
      <c r="DFF109" s="121"/>
      <c r="DFG109" s="121"/>
      <c r="DFH109" s="121"/>
      <c r="DFI109" s="121"/>
      <c r="DFJ109" s="121"/>
      <c r="DFK109" s="121"/>
      <c r="DFL109" s="121"/>
      <c r="DFM109" s="121"/>
      <c r="DFN109" s="121"/>
      <c r="DFO109" s="121"/>
      <c r="DFP109" s="121"/>
      <c r="DFQ109" s="121"/>
      <c r="DFR109" s="121"/>
      <c r="DFS109" s="121"/>
      <c r="DFT109" s="121"/>
      <c r="DFU109" s="121"/>
      <c r="DFV109" s="121"/>
      <c r="DFW109" s="121"/>
      <c r="DFX109" s="121"/>
      <c r="DFY109" s="121"/>
      <c r="DFZ109" s="121"/>
      <c r="DGA109" s="121"/>
      <c r="DGB109" s="121"/>
      <c r="DGC109" s="121"/>
      <c r="DGD109" s="121"/>
      <c r="DGE109" s="121"/>
      <c r="DGF109" s="121"/>
      <c r="DGG109" s="121"/>
      <c r="DGH109" s="121"/>
      <c r="DGI109" s="121"/>
      <c r="DGJ109" s="121"/>
      <c r="DGK109" s="121"/>
      <c r="DGL109" s="121"/>
      <c r="DGM109" s="121"/>
      <c r="DGN109" s="121"/>
      <c r="DGO109" s="121"/>
      <c r="DGP109" s="121"/>
      <c r="DGQ109" s="121"/>
      <c r="DGR109" s="121"/>
      <c r="DGS109" s="121"/>
      <c r="DGT109" s="121"/>
      <c r="DGU109" s="121"/>
      <c r="DGV109" s="121"/>
      <c r="DGW109" s="121"/>
      <c r="DGX109" s="121"/>
      <c r="DGY109" s="121"/>
      <c r="DGZ109" s="121"/>
      <c r="DHA109" s="121"/>
      <c r="DHB109" s="121"/>
      <c r="DHC109" s="121"/>
      <c r="DHD109" s="121"/>
      <c r="DHE109" s="121"/>
      <c r="DHF109" s="121"/>
      <c r="DHG109" s="121"/>
      <c r="DHH109" s="121"/>
      <c r="DHI109" s="121"/>
      <c r="DHJ109" s="121"/>
      <c r="DHK109" s="121"/>
      <c r="DHL109" s="121"/>
      <c r="DHM109" s="121"/>
      <c r="DHN109" s="121"/>
      <c r="DHO109" s="121"/>
      <c r="DHP109" s="121"/>
      <c r="DHQ109" s="121"/>
      <c r="DHR109" s="121"/>
      <c r="DHS109" s="121"/>
      <c r="DHT109" s="121"/>
      <c r="DHU109" s="121"/>
      <c r="DHV109" s="121"/>
      <c r="DHW109" s="121"/>
      <c r="DHX109" s="121"/>
      <c r="DHY109" s="121"/>
      <c r="DHZ109" s="121"/>
      <c r="DIA109" s="121"/>
      <c r="DIB109" s="121"/>
      <c r="DIC109" s="121"/>
      <c r="DID109" s="121"/>
      <c r="DIE109" s="121"/>
      <c r="DIF109" s="121"/>
      <c r="DIG109" s="121"/>
      <c r="DIH109" s="121"/>
      <c r="DII109" s="121"/>
      <c r="DIJ109" s="121"/>
      <c r="DIK109" s="121"/>
      <c r="DIL109" s="121"/>
      <c r="DIM109" s="121"/>
      <c r="DIN109" s="121"/>
      <c r="DIO109" s="121"/>
      <c r="DIP109" s="121"/>
      <c r="DIQ109" s="121"/>
      <c r="DIR109" s="121"/>
      <c r="DIS109" s="121"/>
      <c r="DIT109" s="121"/>
      <c r="DIU109" s="121"/>
      <c r="DIV109" s="121"/>
      <c r="DIW109" s="121"/>
      <c r="DIX109" s="121"/>
      <c r="DIY109" s="121"/>
      <c r="DIZ109" s="121"/>
      <c r="DJA109" s="121"/>
      <c r="DJB109" s="121"/>
      <c r="DJC109" s="121"/>
      <c r="DJD109" s="121"/>
      <c r="DJE109" s="121"/>
      <c r="DJF109" s="121"/>
      <c r="DJG109" s="121"/>
      <c r="DJH109" s="121"/>
      <c r="DJI109" s="121"/>
      <c r="DJJ109" s="121"/>
      <c r="DJK109" s="121"/>
      <c r="DJL109" s="121"/>
      <c r="DJM109" s="121"/>
      <c r="DJN109" s="121"/>
      <c r="DJO109" s="121"/>
      <c r="DJP109" s="121"/>
      <c r="DJQ109" s="121"/>
      <c r="DJR109" s="121"/>
      <c r="DJS109" s="121"/>
      <c r="DJT109" s="121"/>
      <c r="DJU109" s="121"/>
      <c r="DJV109" s="121"/>
      <c r="DJW109" s="121"/>
      <c r="DJX109" s="121"/>
      <c r="DJY109" s="121"/>
      <c r="DJZ109" s="121"/>
      <c r="DKA109" s="121"/>
      <c r="DKB109" s="121"/>
      <c r="DKC109" s="121"/>
      <c r="DKD109" s="121"/>
      <c r="DKE109" s="121"/>
      <c r="DKF109" s="121"/>
      <c r="DKG109" s="121"/>
      <c r="DKH109" s="121"/>
      <c r="DKI109" s="121"/>
      <c r="DKJ109" s="121"/>
      <c r="DKK109" s="121"/>
      <c r="DKL109" s="121"/>
      <c r="DKM109" s="121"/>
      <c r="DKN109" s="121"/>
      <c r="DKO109" s="121"/>
      <c r="DKP109" s="121"/>
      <c r="DKQ109" s="121"/>
      <c r="DKR109" s="121"/>
      <c r="DKS109" s="121"/>
      <c r="DKT109" s="121"/>
      <c r="DKU109" s="121"/>
      <c r="DKV109" s="121"/>
      <c r="DKW109" s="121"/>
      <c r="DKX109" s="121"/>
      <c r="DKY109" s="121"/>
      <c r="DKZ109" s="121"/>
      <c r="DLA109" s="121"/>
      <c r="DLB109" s="121"/>
      <c r="DLC109" s="121"/>
      <c r="DLD109" s="121"/>
      <c r="DLE109" s="121"/>
      <c r="DLF109" s="121"/>
      <c r="DLG109" s="121"/>
      <c r="DLH109" s="121"/>
      <c r="DLI109" s="121"/>
      <c r="DLJ109" s="121"/>
      <c r="DLK109" s="121"/>
      <c r="DLL109" s="121"/>
      <c r="DLM109" s="121"/>
      <c r="DLN109" s="121"/>
      <c r="DLO109" s="121"/>
      <c r="DLP109" s="121"/>
      <c r="DLQ109" s="121"/>
      <c r="DLR109" s="121"/>
      <c r="DLS109" s="121"/>
      <c r="DLT109" s="121"/>
      <c r="DLU109" s="121"/>
      <c r="DLV109" s="121"/>
      <c r="DLW109" s="121"/>
      <c r="DLX109" s="121"/>
      <c r="DLY109" s="121"/>
      <c r="DLZ109" s="121"/>
      <c r="DMA109" s="121"/>
      <c r="DMB109" s="121"/>
      <c r="DMC109" s="121"/>
      <c r="DMD109" s="121"/>
      <c r="DME109" s="121"/>
      <c r="DMF109" s="121"/>
      <c r="DMG109" s="121"/>
      <c r="DMH109" s="121"/>
      <c r="DMI109" s="121"/>
      <c r="DMJ109" s="121"/>
      <c r="DMK109" s="121"/>
      <c r="DML109" s="121"/>
      <c r="DMM109" s="121"/>
      <c r="DMN109" s="121"/>
      <c r="DMO109" s="121"/>
      <c r="DMP109" s="121"/>
      <c r="DMQ109" s="121"/>
      <c r="DMR109" s="121"/>
      <c r="DMS109" s="121"/>
      <c r="DMT109" s="121"/>
      <c r="DMU109" s="121"/>
      <c r="DMV109" s="121"/>
      <c r="DMW109" s="121"/>
      <c r="DMX109" s="121"/>
      <c r="DMY109" s="121"/>
      <c r="DMZ109" s="121"/>
      <c r="DNA109" s="121"/>
      <c r="DNB109" s="121"/>
      <c r="DNC109" s="121"/>
      <c r="DND109" s="121"/>
      <c r="DNE109" s="121"/>
      <c r="DNF109" s="121"/>
      <c r="DNG109" s="121"/>
      <c r="DNH109" s="121"/>
      <c r="DNI109" s="121"/>
      <c r="DNJ109" s="121"/>
      <c r="DNK109" s="121"/>
      <c r="DNL109" s="121"/>
      <c r="DNM109" s="121"/>
      <c r="DNN109" s="121"/>
      <c r="DNO109" s="121"/>
      <c r="DNP109" s="121"/>
      <c r="DNQ109" s="121"/>
      <c r="DNR109" s="121"/>
      <c r="DNS109" s="121"/>
      <c r="DNT109" s="121"/>
      <c r="DNU109" s="121"/>
      <c r="DNV109" s="121"/>
      <c r="DNW109" s="121"/>
      <c r="DNX109" s="121"/>
      <c r="DNY109" s="121"/>
      <c r="DNZ109" s="121"/>
      <c r="DOA109" s="121"/>
      <c r="DOB109" s="121"/>
      <c r="DOC109" s="121"/>
      <c r="DOD109" s="121"/>
      <c r="DOE109" s="121"/>
      <c r="DOF109" s="121"/>
      <c r="DOG109" s="121"/>
      <c r="DOH109" s="121"/>
      <c r="DOI109" s="121"/>
      <c r="DOJ109" s="121"/>
      <c r="DOK109" s="121"/>
      <c r="DOL109" s="121"/>
      <c r="DOM109" s="121"/>
      <c r="DON109" s="121"/>
      <c r="DOO109" s="121"/>
      <c r="DOP109" s="121"/>
      <c r="DOQ109" s="121"/>
      <c r="DOR109" s="121"/>
      <c r="DOS109" s="121"/>
      <c r="DOT109" s="121"/>
      <c r="DOU109" s="121"/>
      <c r="DOV109" s="121"/>
      <c r="DOW109" s="121"/>
      <c r="DOX109" s="121"/>
      <c r="DOY109" s="121"/>
      <c r="DOZ109" s="121"/>
      <c r="DPA109" s="121"/>
      <c r="DPB109" s="121"/>
      <c r="DPC109" s="121"/>
      <c r="DPD109" s="121"/>
      <c r="DPE109" s="121"/>
      <c r="DPF109" s="121"/>
      <c r="DPG109" s="121"/>
      <c r="DPH109" s="121"/>
      <c r="DPI109" s="121"/>
      <c r="DPJ109" s="121"/>
      <c r="DPK109" s="121"/>
      <c r="DPL109" s="121"/>
      <c r="DPM109" s="121"/>
      <c r="DPN109" s="121"/>
      <c r="DPO109" s="121"/>
      <c r="DPP109" s="121"/>
      <c r="DPQ109" s="121"/>
      <c r="DPR109" s="121"/>
      <c r="DPS109" s="121"/>
      <c r="DPT109" s="121"/>
      <c r="DPU109" s="121"/>
      <c r="DPV109" s="121"/>
      <c r="DPW109" s="121"/>
      <c r="DPX109" s="121"/>
      <c r="DPY109" s="121"/>
      <c r="DPZ109" s="121"/>
      <c r="DQA109" s="121"/>
      <c r="DQB109" s="121"/>
      <c r="DQC109" s="121"/>
      <c r="DQD109" s="121"/>
      <c r="DQE109" s="121"/>
      <c r="DQF109" s="121"/>
      <c r="DQG109" s="121"/>
      <c r="DQH109" s="121"/>
      <c r="DQI109" s="121"/>
      <c r="DQJ109" s="121"/>
      <c r="DQK109" s="121"/>
      <c r="DQL109" s="121"/>
      <c r="DQM109" s="121"/>
      <c r="DQN109" s="121"/>
      <c r="DQO109" s="121"/>
      <c r="DQP109" s="121"/>
      <c r="DQQ109" s="121"/>
      <c r="DQR109" s="121"/>
      <c r="DQS109" s="121"/>
      <c r="DQT109" s="121"/>
      <c r="DQU109" s="121"/>
      <c r="DQV109" s="121"/>
      <c r="DQW109" s="121"/>
      <c r="DQX109" s="121"/>
      <c r="DQY109" s="121"/>
      <c r="DQZ109" s="121"/>
      <c r="DRA109" s="121"/>
      <c r="DRB109" s="121"/>
      <c r="DRC109" s="121"/>
      <c r="DRD109" s="121"/>
      <c r="DRE109" s="121"/>
      <c r="DRF109" s="121"/>
      <c r="DRG109" s="121"/>
      <c r="DRH109" s="121"/>
      <c r="DRI109" s="121"/>
      <c r="DRJ109" s="121"/>
      <c r="DRK109" s="121"/>
      <c r="DRL109" s="121"/>
      <c r="DRM109" s="121"/>
      <c r="DRN109" s="121"/>
      <c r="DRO109" s="121"/>
      <c r="DRP109" s="121"/>
      <c r="DRQ109" s="121"/>
      <c r="DRR109" s="121"/>
      <c r="DRS109" s="121"/>
      <c r="DRT109" s="121"/>
      <c r="DRU109" s="121"/>
      <c r="DRV109" s="121"/>
      <c r="DRW109" s="121"/>
      <c r="DRX109" s="121"/>
      <c r="DRY109" s="121"/>
      <c r="DRZ109" s="121"/>
      <c r="DSA109" s="121"/>
      <c r="DSB109" s="121"/>
      <c r="DSC109" s="121"/>
      <c r="DSD109" s="121"/>
      <c r="DSE109" s="121"/>
      <c r="DSF109" s="121"/>
      <c r="DSG109" s="121"/>
      <c r="DSH109" s="121"/>
      <c r="DSI109" s="121"/>
      <c r="DSJ109" s="121"/>
      <c r="DSK109" s="121"/>
      <c r="DSL109" s="121"/>
      <c r="DSM109" s="121"/>
      <c r="DSN109" s="121"/>
      <c r="DSO109" s="121"/>
      <c r="DSP109" s="121"/>
      <c r="DSQ109" s="121"/>
      <c r="DSR109" s="121"/>
      <c r="DSS109" s="121"/>
      <c r="DST109" s="121"/>
      <c r="DSU109" s="121"/>
      <c r="DSV109" s="121"/>
      <c r="DSW109" s="121"/>
      <c r="DSX109" s="121"/>
      <c r="DSY109" s="121"/>
      <c r="DSZ109" s="121"/>
      <c r="DTA109" s="121"/>
      <c r="DTB109" s="121"/>
      <c r="DTC109" s="121"/>
      <c r="DTD109" s="121"/>
      <c r="DTE109" s="121"/>
      <c r="DTF109" s="121"/>
      <c r="DTG109" s="121"/>
      <c r="DTH109" s="121"/>
      <c r="DTI109" s="121"/>
      <c r="DTJ109" s="121"/>
      <c r="DTK109" s="121"/>
      <c r="DTL109" s="121"/>
      <c r="DTM109" s="121"/>
      <c r="DTN109" s="121"/>
      <c r="DTO109" s="121"/>
      <c r="DTP109" s="121"/>
      <c r="DTQ109" s="121"/>
      <c r="DTR109" s="121"/>
      <c r="DTS109" s="121"/>
      <c r="DTT109" s="121"/>
      <c r="DTU109" s="121"/>
      <c r="DTV109" s="121"/>
      <c r="DTW109" s="121"/>
      <c r="DTX109" s="121"/>
      <c r="DTY109" s="121"/>
      <c r="DTZ109" s="121"/>
      <c r="DUA109" s="121"/>
      <c r="DUB109" s="121"/>
      <c r="DUC109" s="121"/>
      <c r="DUD109" s="121"/>
      <c r="DUE109" s="121"/>
      <c r="DUF109" s="121"/>
      <c r="DUG109" s="121"/>
      <c r="DUH109" s="121"/>
      <c r="DUI109" s="121"/>
      <c r="DUJ109" s="121"/>
      <c r="DUK109" s="121"/>
      <c r="DUL109" s="121"/>
      <c r="DUM109" s="121"/>
      <c r="DUN109" s="121"/>
      <c r="DUO109" s="121"/>
      <c r="DUP109" s="121"/>
      <c r="DUQ109" s="121"/>
      <c r="DUR109" s="121"/>
      <c r="DUS109" s="121"/>
      <c r="DUT109" s="121"/>
      <c r="DUU109" s="121"/>
      <c r="DUV109" s="121"/>
      <c r="DUW109" s="121"/>
      <c r="DUX109" s="121"/>
      <c r="DUY109" s="121"/>
      <c r="DUZ109" s="121"/>
      <c r="DVA109" s="121"/>
      <c r="DVB109" s="121"/>
      <c r="DVC109" s="121"/>
      <c r="DVD109" s="121"/>
      <c r="DVE109" s="121"/>
      <c r="DVF109" s="121"/>
      <c r="DVG109" s="121"/>
      <c r="DVH109" s="121"/>
      <c r="DVI109" s="121"/>
      <c r="DVJ109" s="121"/>
      <c r="DVK109" s="121"/>
      <c r="DVL109" s="121"/>
      <c r="DVM109" s="121"/>
      <c r="DVN109" s="121"/>
      <c r="DVO109" s="121"/>
      <c r="DVP109" s="121"/>
      <c r="DVQ109" s="121"/>
      <c r="DVR109" s="121"/>
      <c r="DVS109" s="121"/>
      <c r="DVT109" s="121"/>
      <c r="DVU109" s="121"/>
      <c r="DVV109" s="121"/>
      <c r="DVW109" s="121"/>
      <c r="DVX109" s="121"/>
      <c r="DVY109" s="121"/>
      <c r="DVZ109" s="121"/>
      <c r="DWA109" s="121"/>
      <c r="DWB109" s="121"/>
      <c r="DWC109" s="121"/>
      <c r="DWD109" s="121"/>
      <c r="DWE109" s="121"/>
      <c r="DWF109" s="121"/>
      <c r="DWG109" s="121"/>
      <c r="DWH109" s="121"/>
      <c r="DWI109" s="121"/>
      <c r="DWJ109" s="121"/>
      <c r="DWK109" s="121"/>
      <c r="DWL109" s="121"/>
      <c r="DWM109" s="121"/>
      <c r="DWN109" s="121"/>
      <c r="DWO109" s="121"/>
      <c r="DWP109" s="121"/>
      <c r="DWQ109" s="121"/>
      <c r="DWR109" s="121"/>
      <c r="DWS109" s="121"/>
      <c r="DWT109" s="121"/>
      <c r="DWU109" s="121"/>
      <c r="DWV109" s="121"/>
      <c r="DWW109" s="121"/>
      <c r="DWX109" s="121"/>
      <c r="DWY109" s="121"/>
      <c r="DWZ109" s="121"/>
      <c r="DXA109" s="121"/>
      <c r="DXB109" s="121"/>
      <c r="DXC109" s="121"/>
      <c r="DXD109" s="121"/>
      <c r="DXE109" s="121"/>
      <c r="DXF109" s="121"/>
      <c r="DXG109" s="121"/>
      <c r="DXH109" s="121"/>
      <c r="DXI109" s="121"/>
      <c r="DXJ109" s="121"/>
      <c r="DXK109" s="121"/>
      <c r="DXL109" s="121"/>
      <c r="DXM109" s="121"/>
      <c r="DXN109" s="121"/>
      <c r="DXO109" s="121"/>
      <c r="DXP109" s="121"/>
      <c r="DXQ109" s="121"/>
      <c r="DXR109" s="121"/>
      <c r="DXS109" s="121"/>
      <c r="DXT109" s="121"/>
      <c r="DXU109" s="121"/>
      <c r="DXV109" s="121"/>
      <c r="DXW109" s="121"/>
      <c r="DXX109" s="121"/>
      <c r="DXY109" s="121"/>
      <c r="DXZ109" s="121"/>
      <c r="DYA109" s="121"/>
      <c r="DYB109" s="121"/>
      <c r="DYC109" s="121"/>
      <c r="DYD109" s="121"/>
      <c r="DYE109" s="121"/>
      <c r="DYF109" s="121"/>
      <c r="DYG109" s="121"/>
      <c r="DYH109" s="121"/>
      <c r="DYI109" s="121"/>
      <c r="DYJ109" s="121"/>
      <c r="DYK109" s="121"/>
      <c r="DYL109" s="121"/>
      <c r="DYM109" s="121"/>
      <c r="DYN109" s="121"/>
      <c r="DYO109" s="121"/>
      <c r="DYP109" s="121"/>
      <c r="DYQ109" s="121"/>
      <c r="DYR109" s="121"/>
      <c r="DYS109" s="121"/>
      <c r="DYT109" s="121"/>
      <c r="DYU109" s="121"/>
      <c r="DYV109" s="121"/>
      <c r="DYW109" s="121"/>
      <c r="DYX109" s="121"/>
      <c r="DYY109" s="121"/>
      <c r="DYZ109" s="121"/>
      <c r="DZA109" s="121"/>
      <c r="DZB109" s="121"/>
      <c r="DZC109" s="121"/>
      <c r="DZD109" s="121"/>
      <c r="DZE109" s="121"/>
      <c r="DZF109" s="121"/>
      <c r="DZG109" s="121"/>
      <c r="DZH109" s="121"/>
      <c r="DZI109" s="121"/>
      <c r="DZJ109" s="121"/>
      <c r="DZK109" s="121"/>
      <c r="DZL109" s="121"/>
      <c r="DZM109" s="121"/>
      <c r="DZN109" s="121"/>
      <c r="DZO109" s="121"/>
      <c r="DZP109" s="121"/>
      <c r="DZQ109" s="121"/>
      <c r="DZR109" s="121"/>
      <c r="DZS109" s="121"/>
      <c r="DZT109" s="121"/>
      <c r="DZU109" s="121"/>
      <c r="DZV109" s="121"/>
      <c r="DZW109" s="121"/>
      <c r="DZX109" s="121"/>
      <c r="DZY109" s="121"/>
      <c r="DZZ109" s="121"/>
      <c r="EAA109" s="121"/>
      <c r="EAB109" s="121"/>
      <c r="EAC109" s="121"/>
      <c r="EAD109" s="121"/>
      <c r="EAE109" s="121"/>
      <c r="EAF109" s="121"/>
      <c r="EAG109" s="121"/>
      <c r="EAH109" s="121"/>
      <c r="EAI109" s="121"/>
      <c r="EAJ109" s="121"/>
      <c r="EAK109" s="121"/>
      <c r="EAL109" s="121"/>
      <c r="EAM109" s="121"/>
      <c r="EAN109" s="121"/>
      <c r="EAO109" s="121"/>
      <c r="EAP109" s="121"/>
      <c r="EAQ109" s="121"/>
      <c r="EAR109" s="121"/>
      <c r="EAS109" s="121"/>
      <c r="EAT109" s="121"/>
      <c r="EAU109" s="121"/>
      <c r="EAV109" s="121"/>
      <c r="EAW109" s="121"/>
      <c r="EAX109" s="121"/>
      <c r="EAY109" s="121"/>
      <c r="EAZ109" s="121"/>
      <c r="EBA109" s="121"/>
      <c r="EBB109" s="121"/>
      <c r="EBC109" s="121"/>
      <c r="EBD109" s="121"/>
      <c r="EBE109" s="121"/>
      <c r="EBF109" s="121"/>
      <c r="EBG109" s="121"/>
      <c r="EBH109" s="121"/>
      <c r="EBI109" s="121"/>
      <c r="EBJ109" s="121"/>
      <c r="EBK109" s="121"/>
      <c r="EBL109" s="121"/>
      <c r="EBM109" s="121"/>
      <c r="EBN109" s="121"/>
      <c r="EBO109" s="121"/>
      <c r="EBP109" s="121"/>
      <c r="EBQ109" s="121"/>
      <c r="EBR109" s="121"/>
      <c r="EBS109" s="121"/>
      <c r="EBT109" s="121"/>
      <c r="EBU109" s="121"/>
      <c r="EBV109" s="121"/>
      <c r="EBW109" s="121"/>
      <c r="EBX109" s="121"/>
      <c r="EBY109" s="121"/>
      <c r="EBZ109" s="121"/>
      <c r="ECA109" s="121"/>
      <c r="ECB109" s="121"/>
      <c r="ECC109" s="121"/>
      <c r="ECD109" s="121"/>
      <c r="ECE109" s="121"/>
      <c r="ECF109" s="121"/>
      <c r="ECG109" s="121"/>
      <c r="ECH109" s="121"/>
      <c r="ECI109" s="121"/>
      <c r="ECJ109" s="121"/>
      <c r="ECK109" s="121"/>
      <c r="ECL109" s="121"/>
      <c r="ECM109" s="121"/>
      <c r="ECN109" s="121"/>
      <c r="ECO109" s="121"/>
      <c r="ECP109" s="121"/>
      <c r="ECQ109" s="121"/>
      <c r="ECR109" s="121"/>
      <c r="ECS109" s="121"/>
      <c r="ECT109" s="121"/>
      <c r="ECU109" s="121"/>
      <c r="ECV109" s="121"/>
      <c r="ECW109" s="121"/>
      <c r="ECX109" s="121"/>
      <c r="ECY109" s="121"/>
      <c r="ECZ109" s="121"/>
      <c r="EDA109" s="121"/>
      <c r="EDB109" s="121"/>
      <c r="EDC109" s="121"/>
      <c r="EDD109" s="121"/>
      <c r="EDE109" s="121"/>
      <c r="EDF109" s="121"/>
      <c r="EDG109" s="121"/>
      <c r="EDH109" s="121"/>
      <c r="EDI109" s="121"/>
      <c r="EDJ109" s="121"/>
      <c r="EDK109" s="121"/>
      <c r="EDL109" s="121"/>
      <c r="EDM109" s="121"/>
      <c r="EDN109" s="121"/>
      <c r="EDO109" s="121"/>
      <c r="EDP109" s="121"/>
      <c r="EDQ109" s="121"/>
      <c r="EDR109" s="121"/>
      <c r="EDS109" s="121"/>
      <c r="EDT109" s="121"/>
      <c r="EDU109" s="121"/>
      <c r="EDV109" s="121"/>
      <c r="EDW109" s="121"/>
      <c r="EDX109" s="121"/>
      <c r="EDY109" s="121"/>
      <c r="EDZ109" s="121"/>
      <c r="EEA109" s="121"/>
      <c r="EEB109" s="121"/>
      <c r="EEC109" s="121"/>
      <c r="EED109" s="121"/>
      <c r="EEE109" s="121"/>
      <c r="EEF109" s="121"/>
      <c r="EEG109" s="121"/>
      <c r="EEH109" s="121"/>
      <c r="EEI109" s="121"/>
      <c r="EEJ109" s="121"/>
      <c r="EEK109" s="121"/>
      <c r="EEL109" s="121"/>
      <c r="EEM109" s="121"/>
      <c r="EEN109" s="121"/>
      <c r="EEO109" s="121"/>
      <c r="EEP109" s="121"/>
      <c r="EEQ109" s="121"/>
      <c r="EER109" s="121"/>
      <c r="EES109" s="121"/>
      <c r="EET109" s="121"/>
      <c r="EEU109" s="121"/>
      <c r="EEV109" s="121"/>
      <c r="EEW109" s="121"/>
      <c r="EEX109" s="121"/>
      <c r="EEY109" s="121"/>
      <c r="EEZ109" s="121"/>
      <c r="EFA109" s="121"/>
      <c r="EFB109" s="121"/>
      <c r="EFC109" s="121"/>
      <c r="EFD109" s="121"/>
      <c r="EFE109" s="121"/>
      <c r="EFF109" s="121"/>
      <c r="EFG109" s="121"/>
      <c r="EFH109" s="121"/>
      <c r="EFI109" s="121"/>
      <c r="EFJ109" s="121"/>
      <c r="EFK109" s="121"/>
      <c r="EFL109" s="121"/>
      <c r="EFM109" s="121"/>
      <c r="EFN109" s="121"/>
      <c r="EFO109" s="121"/>
      <c r="EFP109" s="121"/>
      <c r="EFQ109" s="121"/>
      <c r="EFR109" s="121"/>
      <c r="EFS109" s="121"/>
      <c r="EFT109" s="121"/>
      <c r="EFU109" s="121"/>
      <c r="EFV109" s="121"/>
      <c r="EFW109" s="121"/>
      <c r="EFX109" s="121"/>
      <c r="EFY109" s="121"/>
      <c r="EFZ109" s="121"/>
      <c r="EGA109" s="121"/>
      <c r="EGB109" s="121"/>
      <c r="EGC109" s="121"/>
      <c r="EGD109" s="121"/>
      <c r="EGE109" s="121"/>
      <c r="EGF109" s="121"/>
      <c r="EGG109" s="121"/>
      <c r="EGH109" s="121"/>
      <c r="EGI109" s="121"/>
      <c r="EGJ109" s="121"/>
      <c r="EGK109" s="121"/>
      <c r="EGL109" s="121"/>
      <c r="EGM109" s="121"/>
      <c r="EGN109" s="121"/>
      <c r="EGO109" s="121"/>
      <c r="EGP109" s="121"/>
      <c r="EGQ109" s="121"/>
      <c r="EGR109" s="121"/>
      <c r="EGS109" s="121"/>
      <c r="EGT109" s="121"/>
      <c r="EGU109" s="121"/>
      <c r="EGV109" s="121"/>
      <c r="EGW109" s="121"/>
      <c r="EGX109" s="121"/>
      <c r="EGY109" s="121"/>
      <c r="EGZ109" s="121"/>
      <c r="EHA109" s="121"/>
      <c r="EHB109" s="121"/>
      <c r="EHC109" s="121"/>
      <c r="EHD109" s="121"/>
      <c r="EHE109" s="121"/>
      <c r="EHF109" s="121"/>
      <c r="EHG109" s="121"/>
      <c r="EHH109" s="121"/>
      <c r="EHI109" s="121"/>
      <c r="EHJ109" s="121"/>
      <c r="EHK109" s="121"/>
      <c r="EHL109" s="121"/>
      <c r="EHM109" s="121"/>
      <c r="EHN109" s="121"/>
      <c r="EHO109" s="121"/>
      <c r="EHP109" s="121"/>
      <c r="EHQ109" s="121"/>
      <c r="EHR109" s="121"/>
      <c r="EHS109" s="121"/>
      <c r="EHT109" s="121"/>
      <c r="EHU109" s="121"/>
      <c r="EHV109" s="121"/>
      <c r="EHW109" s="121"/>
      <c r="EHX109" s="121"/>
      <c r="EHY109" s="121"/>
      <c r="EHZ109" s="121"/>
      <c r="EIA109" s="121"/>
      <c r="EIB109" s="121"/>
      <c r="EIC109" s="121"/>
      <c r="EID109" s="121"/>
      <c r="EIE109" s="121"/>
      <c r="EIF109" s="121"/>
      <c r="EIG109" s="121"/>
      <c r="EIH109" s="121"/>
      <c r="EII109" s="121"/>
      <c r="EIJ109" s="121"/>
      <c r="EIK109" s="121"/>
      <c r="EIL109" s="121"/>
      <c r="EIM109" s="121"/>
      <c r="EIN109" s="121"/>
      <c r="EIO109" s="121"/>
      <c r="EIP109" s="121"/>
      <c r="EIQ109" s="121"/>
      <c r="EIR109" s="121"/>
      <c r="EIS109" s="121"/>
      <c r="EIT109" s="121"/>
      <c r="EIU109" s="121"/>
      <c r="EIV109" s="121"/>
      <c r="EIW109" s="121"/>
      <c r="EIX109" s="121"/>
      <c r="EIY109" s="121"/>
      <c r="EIZ109" s="121"/>
      <c r="EJA109" s="121"/>
      <c r="EJB109" s="121"/>
      <c r="EJC109" s="121"/>
      <c r="EJD109" s="121"/>
      <c r="EJE109" s="121"/>
      <c r="EJF109" s="121"/>
      <c r="EJG109" s="121"/>
      <c r="EJH109" s="121"/>
      <c r="EJI109" s="121"/>
      <c r="EJJ109" s="121"/>
      <c r="EJK109" s="121"/>
      <c r="EJL109" s="121"/>
      <c r="EJM109" s="121"/>
      <c r="EJN109" s="121"/>
      <c r="EJO109" s="121"/>
      <c r="EJP109" s="121"/>
      <c r="EJQ109" s="121"/>
      <c r="EJR109" s="121"/>
      <c r="EJS109" s="121"/>
      <c r="EJT109" s="121"/>
      <c r="EJU109" s="121"/>
      <c r="EJV109" s="121"/>
      <c r="EJW109" s="121"/>
      <c r="EJX109" s="121"/>
      <c r="EJY109" s="121"/>
      <c r="EJZ109" s="121"/>
      <c r="EKA109" s="121"/>
      <c r="EKB109" s="121"/>
      <c r="EKC109" s="121"/>
      <c r="EKD109" s="121"/>
      <c r="EKE109" s="121"/>
      <c r="EKF109" s="121"/>
      <c r="EKG109" s="121"/>
      <c r="EKH109" s="121"/>
      <c r="EKI109" s="121"/>
      <c r="EKJ109" s="121"/>
      <c r="EKK109" s="121"/>
      <c r="EKL109" s="121"/>
      <c r="EKM109" s="121"/>
      <c r="EKN109" s="121"/>
      <c r="EKO109" s="121"/>
      <c r="EKP109" s="121"/>
      <c r="EKQ109" s="121"/>
      <c r="EKR109" s="121"/>
      <c r="EKS109" s="121"/>
      <c r="EKT109" s="121"/>
      <c r="EKU109" s="121"/>
      <c r="EKV109" s="121"/>
      <c r="EKW109" s="121"/>
      <c r="EKX109" s="121"/>
      <c r="EKY109" s="121"/>
      <c r="EKZ109" s="121"/>
      <c r="ELA109" s="121"/>
      <c r="ELB109" s="121"/>
      <c r="ELC109" s="121"/>
      <c r="ELD109" s="121"/>
      <c r="ELE109" s="121"/>
      <c r="ELF109" s="121"/>
      <c r="ELG109" s="121"/>
      <c r="ELH109" s="121"/>
      <c r="ELI109" s="121"/>
      <c r="ELJ109" s="121"/>
      <c r="ELK109" s="121"/>
      <c r="ELL109" s="121"/>
      <c r="ELM109" s="121"/>
      <c r="ELN109" s="121"/>
      <c r="ELO109" s="121"/>
      <c r="ELP109" s="121"/>
      <c r="ELQ109" s="121"/>
      <c r="ELR109" s="121"/>
      <c r="ELS109" s="121"/>
      <c r="ELT109" s="121"/>
      <c r="ELU109" s="121"/>
      <c r="ELV109" s="121"/>
      <c r="ELW109" s="121"/>
      <c r="ELX109" s="121"/>
      <c r="ELY109" s="121"/>
      <c r="ELZ109" s="121"/>
      <c r="EMA109" s="121"/>
      <c r="EMB109" s="121"/>
      <c r="EMC109" s="121"/>
      <c r="EMD109" s="121"/>
      <c r="EME109" s="121"/>
      <c r="EMF109" s="121"/>
      <c r="EMG109" s="121"/>
      <c r="EMH109" s="121"/>
      <c r="EMI109" s="121"/>
      <c r="EMJ109" s="121"/>
      <c r="EMK109" s="121"/>
      <c r="EML109" s="121"/>
      <c r="EMM109" s="121"/>
      <c r="EMN109" s="121"/>
      <c r="EMO109" s="121"/>
      <c r="EMP109" s="121"/>
      <c r="EMQ109" s="121"/>
      <c r="EMR109" s="121"/>
      <c r="EMS109" s="121"/>
      <c r="EMT109" s="121"/>
      <c r="EMU109" s="121"/>
      <c r="EMV109" s="121"/>
      <c r="EMW109" s="121"/>
      <c r="EMX109" s="121"/>
      <c r="EMY109" s="121"/>
      <c r="EMZ109" s="121"/>
      <c r="ENA109" s="121"/>
      <c r="ENB109" s="121"/>
      <c r="ENC109" s="121"/>
      <c r="END109" s="121"/>
      <c r="ENE109" s="121"/>
      <c r="ENF109" s="121"/>
      <c r="ENG109" s="121"/>
      <c r="ENH109" s="121"/>
      <c r="ENI109" s="121"/>
      <c r="ENJ109" s="121"/>
      <c r="ENK109" s="121"/>
      <c r="ENL109" s="121"/>
      <c r="ENM109" s="121"/>
      <c r="ENN109" s="121"/>
      <c r="ENO109" s="121"/>
      <c r="ENP109" s="121"/>
      <c r="ENQ109" s="121"/>
      <c r="ENR109" s="121"/>
      <c r="ENS109" s="121"/>
      <c r="ENT109" s="121"/>
      <c r="ENU109" s="121"/>
      <c r="ENV109" s="121"/>
      <c r="ENW109" s="121"/>
      <c r="ENX109" s="121"/>
      <c r="ENY109" s="121"/>
      <c r="ENZ109" s="121"/>
      <c r="EOA109" s="121"/>
      <c r="EOB109" s="121"/>
      <c r="EOC109" s="121"/>
      <c r="EOD109" s="121"/>
      <c r="EOE109" s="121"/>
      <c r="EOF109" s="121"/>
      <c r="EOG109" s="121"/>
      <c r="EOH109" s="121"/>
      <c r="EOI109" s="121"/>
      <c r="EOJ109" s="121"/>
      <c r="EOK109" s="121"/>
      <c r="EOL109" s="121"/>
      <c r="EOM109" s="121"/>
      <c r="EON109" s="121"/>
      <c r="EOO109" s="121"/>
      <c r="EOP109" s="121"/>
      <c r="EOQ109" s="121"/>
      <c r="EOR109" s="121"/>
      <c r="EOS109" s="121"/>
      <c r="EOT109" s="121"/>
      <c r="EOU109" s="121"/>
      <c r="EOV109" s="121"/>
      <c r="EOW109" s="121"/>
      <c r="EOX109" s="121"/>
      <c r="EOY109" s="121"/>
      <c r="EOZ109" s="121"/>
      <c r="EPA109" s="121"/>
      <c r="EPB109" s="121"/>
      <c r="EPC109" s="121"/>
      <c r="EPD109" s="121"/>
      <c r="EPE109" s="121"/>
      <c r="EPF109" s="121"/>
      <c r="EPG109" s="121"/>
      <c r="EPH109" s="121"/>
      <c r="EPI109" s="121"/>
      <c r="EPJ109" s="121"/>
      <c r="EPK109" s="121"/>
      <c r="EPL109" s="121"/>
      <c r="EPM109" s="121"/>
      <c r="EPN109" s="121"/>
      <c r="EPO109" s="121"/>
      <c r="EPP109" s="121"/>
      <c r="EPQ109" s="121"/>
      <c r="EPR109" s="121"/>
      <c r="EPS109" s="121"/>
      <c r="EPT109" s="121"/>
      <c r="EPU109" s="121"/>
      <c r="EPV109" s="121"/>
      <c r="EPW109" s="121"/>
      <c r="EPX109" s="121"/>
      <c r="EPY109" s="121"/>
      <c r="EPZ109" s="121"/>
      <c r="EQA109" s="121"/>
      <c r="EQB109" s="121"/>
      <c r="EQC109" s="121"/>
      <c r="EQD109" s="121"/>
      <c r="EQE109" s="121"/>
      <c r="EQF109" s="121"/>
      <c r="EQG109" s="121"/>
      <c r="EQH109" s="121"/>
      <c r="EQI109" s="121"/>
      <c r="EQJ109" s="121"/>
      <c r="EQK109" s="121"/>
      <c r="EQL109" s="121"/>
      <c r="EQM109" s="121"/>
      <c r="EQN109" s="121"/>
      <c r="EQO109" s="121"/>
      <c r="EQP109" s="121"/>
      <c r="EQQ109" s="121"/>
      <c r="EQR109" s="121"/>
      <c r="EQS109" s="121"/>
      <c r="EQT109" s="121"/>
      <c r="EQU109" s="121"/>
      <c r="EQV109" s="121"/>
      <c r="EQW109" s="121"/>
      <c r="EQX109" s="121"/>
      <c r="EQY109" s="121"/>
      <c r="EQZ109" s="121"/>
      <c r="ERA109" s="121"/>
      <c r="ERB109" s="121"/>
      <c r="ERC109" s="121"/>
      <c r="ERD109" s="121"/>
      <c r="ERE109" s="121"/>
      <c r="ERF109" s="121"/>
      <c r="ERG109" s="121"/>
      <c r="ERH109" s="121"/>
      <c r="ERI109" s="121"/>
      <c r="ERJ109" s="121"/>
      <c r="ERK109" s="121"/>
      <c r="ERL109" s="121"/>
      <c r="ERM109" s="121"/>
      <c r="ERN109" s="121"/>
      <c r="ERO109" s="121"/>
      <c r="ERP109" s="121"/>
      <c r="ERQ109" s="121"/>
      <c r="ERR109" s="121"/>
      <c r="ERS109" s="121"/>
      <c r="ERT109" s="121"/>
      <c r="ERU109" s="121"/>
      <c r="ERV109" s="121"/>
      <c r="ERW109" s="121"/>
      <c r="ERX109" s="121"/>
      <c r="ERY109" s="121"/>
      <c r="ERZ109" s="121"/>
      <c r="ESA109" s="121"/>
      <c r="ESB109" s="121"/>
      <c r="ESC109" s="121"/>
      <c r="ESD109" s="121"/>
      <c r="ESE109" s="121"/>
      <c r="ESF109" s="121"/>
      <c r="ESG109" s="121"/>
      <c r="ESH109" s="121"/>
      <c r="ESI109" s="121"/>
      <c r="ESJ109" s="121"/>
      <c r="ESK109" s="121"/>
      <c r="ESL109" s="121"/>
      <c r="ESM109" s="121"/>
      <c r="ESN109" s="121"/>
      <c r="ESO109" s="121"/>
      <c r="ESP109" s="121"/>
      <c r="ESQ109" s="121"/>
      <c r="ESR109" s="121"/>
      <c r="ESS109" s="121"/>
      <c r="EST109" s="121"/>
      <c r="ESU109" s="121"/>
      <c r="ESV109" s="121"/>
      <c r="ESW109" s="121"/>
      <c r="ESX109" s="121"/>
      <c r="ESY109" s="121"/>
      <c r="ESZ109" s="121"/>
      <c r="ETA109" s="121"/>
      <c r="ETB109" s="121"/>
      <c r="ETC109" s="121"/>
      <c r="ETD109" s="121"/>
      <c r="ETE109" s="121"/>
      <c r="ETF109" s="121"/>
      <c r="ETG109" s="121"/>
      <c r="ETH109" s="121"/>
      <c r="ETI109" s="121"/>
      <c r="ETJ109" s="121"/>
      <c r="ETK109" s="121"/>
      <c r="ETL109" s="121"/>
      <c r="ETM109" s="121"/>
      <c r="ETN109" s="121"/>
      <c r="ETO109" s="121"/>
      <c r="ETP109" s="121"/>
      <c r="ETQ109" s="121"/>
      <c r="ETR109" s="121"/>
      <c r="ETS109" s="121"/>
      <c r="ETT109" s="121"/>
      <c r="ETU109" s="121"/>
      <c r="ETV109" s="121"/>
      <c r="ETW109" s="121"/>
      <c r="ETX109" s="121"/>
      <c r="ETY109" s="121"/>
      <c r="ETZ109" s="121"/>
      <c r="EUA109" s="121"/>
      <c r="EUB109" s="121"/>
      <c r="EUC109" s="121"/>
      <c r="EUD109" s="121"/>
      <c r="EUE109" s="121"/>
      <c r="EUF109" s="121"/>
      <c r="EUG109" s="121"/>
      <c r="EUH109" s="121"/>
      <c r="EUI109" s="121"/>
      <c r="EUJ109" s="121"/>
      <c r="EUK109" s="121"/>
      <c r="EUL109" s="121"/>
      <c r="EUM109" s="121"/>
      <c r="EUN109" s="121"/>
      <c r="EUO109" s="121"/>
      <c r="EUP109" s="121"/>
      <c r="EUQ109" s="121"/>
      <c r="EUR109" s="121"/>
      <c r="EUS109" s="121"/>
      <c r="EUT109" s="121"/>
      <c r="EUU109" s="121"/>
      <c r="EUV109" s="121"/>
      <c r="EUW109" s="121"/>
      <c r="EUX109" s="121"/>
      <c r="EUY109" s="121"/>
      <c r="EUZ109" s="121"/>
      <c r="EVA109" s="121"/>
      <c r="EVB109" s="121"/>
      <c r="EVC109" s="121"/>
      <c r="EVD109" s="121"/>
      <c r="EVE109" s="121"/>
      <c r="EVF109" s="121"/>
      <c r="EVG109" s="121"/>
      <c r="EVH109" s="121"/>
      <c r="EVI109" s="121"/>
      <c r="EVJ109" s="121"/>
      <c r="EVK109" s="121"/>
      <c r="EVL109" s="121"/>
      <c r="EVM109" s="121"/>
      <c r="EVN109" s="121"/>
      <c r="EVO109" s="121"/>
      <c r="EVP109" s="121"/>
      <c r="EVQ109" s="121"/>
      <c r="EVR109" s="121"/>
      <c r="EVS109" s="121"/>
      <c r="EVT109" s="121"/>
      <c r="EVU109" s="121"/>
      <c r="EVV109" s="121"/>
      <c r="EVW109" s="121"/>
      <c r="EVX109" s="121"/>
      <c r="EVY109" s="121"/>
      <c r="EVZ109" s="121"/>
      <c r="EWA109" s="121"/>
      <c r="EWB109" s="121"/>
      <c r="EWC109" s="121"/>
      <c r="EWD109" s="121"/>
      <c r="EWE109" s="121"/>
      <c r="EWF109" s="121"/>
      <c r="EWG109" s="121"/>
      <c r="EWH109" s="121"/>
      <c r="EWI109" s="121"/>
      <c r="EWJ109" s="121"/>
      <c r="EWK109" s="121"/>
      <c r="EWL109" s="121"/>
      <c r="EWM109" s="121"/>
      <c r="EWN109" s="121"/>
      <c r="EWO109" s="121"/>
      <c r="EWP109" s="121"/>
      <c r="EWQ109" s="121"/>
      <c r="EWR109" s="121"/>
      <c r="EWS109" s="121"/>
      <c r="EWT109" s="121"/>
      <c r="EWU109" s="121"/>
      <c r="EWV109" s="121"/>
      <c r="EWW109" s="121"/>
      <c r="EWX109" s="121"/>
      <c r="EWY109" s="121"/>
      <c r="EWZ109" s="121"/>
      <c r="EXA109" s="121"/>
      <c r="EXB109" s="121"/>
      <c r="EXC109" s="121"/>
      <c r="EXD109" s="121"/>
      <c r="EXE109" s="121"/>
      <c r="EXF109" s="121"/>
      <c r="EXG109" s="121"/>
      <c r="EXH109" s="121"/>
      <c r="EXI109" s="121"/>
      <c r="EXJ109" s="121"/>
      <c r="EXK109" s="121"/>
      <c r="EXL109" s="121"/>
      <c r="EXM109" s="121"/>
      <c r="EXN109" s="121"/>
      <c r="EXO109" s="121"/>
      <c r="EXP109" s="121"/>
      <c r="EXQ109" s="121"/>
      <c r="EXR109" s="121"/>
      <c r="EXS109" s="121"/>
      <c r="EXT109" s="121"/>
      <c r="EXU109" s="121"/>
      <c r="EXV109" s="121"/>
      <c r="EXW109" s="121"/>
      <c r="EXX109" s="121"/>
      <c r="EXY109" s="121"/>
      <c r="EXZ109" s="121"/>
      <c r="EYA109" s="121"/>
      <c r="EYB109" s="121"/>
      <c r="EYC109" s="121"/>
      <c r="EYD109" s="121"/>
      <c r="EYE109" s="121"/>
      <c r="EYF109" s="121"/>
      <c r="EYG109" s="121"/>
      <c r="EYH109" s="121"/>
      <c r="EYI109" s="121"/>
      <c r="EYJ109" s="121"/>
      <c r="EYK109" s="121"/>
      <c r="EYL109" s="121"/>
      <c r="EYM109" s="121"/>
      <c r="EYN109" s="121"/>
      <c r="EYO109" s="121"/>
      <c r="EYP109" s="121"/>
      <c r="EYQ109" s="121"/>
      <c r="EYR109" s="121"/>
      <c r="EYS109" s="121"/>
      <c r="EYT109" s="121"/>
      <c r="EYU109" s="121"/>
      <c r="EYV109" s="121"/>
      <c r="EYW109" s="121"/>
      <c r="EYX109" s="121"/>
      <c r="EYY109" s="121"/>
      <c r="EYZ109" s="121"/>
      <c r="EZA109" s="121"/>
      <c r="EZB109" s="121"/>
      <c r="EZC109" s="121"/>
      <c r="EZD109" s="121"/>
      <c r="EZE109" s="121"/>
      <c r="EZF109" s="121"/>
      <c r="EZG109" s="121"/>
      <c r="EZH109" s="121"/>
      <c r="EZI109" s="121"/>
      <c r="EZJ109" s="121"/>
      <c r="EZK109" s="121"/>
      <c r="EZL109" s="121"/>
      <c r="EZM109" s="121"/>
      <c r="EZN109" s="121"/>
      <c r="EZO109" s="121"/>
      <c r="EZP109" s="121"/>
      <c r="EZQ109" s="121"/>
      <c r="EZR109" s="121"/>
      <c r="EZS109" s="121"/>
      <c r="EZT109" s="121"/>
      <c r="EZU109" s="121"/>
      <c r="EZV109" s="121"/>
      <c r="EZW109" s="121"/>
      <c r="EZX109" s="121"/>
      <c r="EZY109" s="121"/>
      <c r="EZZ109" s="121"/>
      <c r="FAA109" s="121"/>
      <c r="FAB109" s="121"/>
      <c r="FAC109" s="121"/>
      <c r="FAD109" s="121"/>
      <c r="FAE109" s="121"/>
      <c r="FAF109" s="121"/>
      <c r="FAG109" s="121"/>
      <c r="FAH109" s="121"/>
      <c r="FAI109" s="121"/>
      <c r="FAJ109" s="121"/>
      <c r="FAK109" s="121"/>
      <c r="FAL109" s="121"/>
      <c r="FAM109" s="121"/>
      <c r="FAN109" s="121"/>
      <c r="FAO109" s="121"/>
      <c r="FAP109" s="121"/>
      <c r="FAQ109" s="121"/>
      <c r="FAR109" s="121"/>
      <c r="FAS109" s="121"/>
      <c r="FAT109" s="121"/>
      <c r="FAU109" s="121"/>
      <c r="FAV109" s="121"/>
      <c r="FAW109" s="121"/>
      <c r="FAX109" s="121"/>
      <c r="FAY109" s="121"/>
      <c r="FAZ109" s="121"/>
      <c r="FBA109" s="121"/>
      <c r="FBB109" s="121"/>
      <c r="FBC109" s="121"/>
      <c r="FBD109" s="121"/>
      <c r="FBE109" s="121"/>
      <c r="FBF109" s="121"/>
      <c r="FBG109" s="121"/>
      <c r="FBH109" s="121"/>
      <c r="FBI109" s="121"/>
      <c r="FBJ109" s="121"/>
      <c r="FBK109" s="121"/>
      <c r="FBL109" s="121"/>
      <c r="FBM109" s="121"/>
      <c r="FBN109" s="121"/>
      <c r="FBO109" s="121"/>
      <c r="FBP109" s="121"/>
      <c r="FBQ109" s="121"/>
      <c r="FBR109" s="121"/>
      <c r="FBS109" s="121"/>
      <c r="FBT109" s="121"/>
      <c r="FBU109" s="121"/>
      <c r="FBV109" s="121"/>
      <c r="FBW109" s="121"/>
      <c r="FBX109" s="121"/>
      <c r="FBY109" s="121"/>
      <c r="FBZ109" s="121"/>
      <c r="FCA109" s="121"/>
      <c r="FCB109" s="121"/>
      <c r="FCC109" s="121"/>
      <c r="FCD109" s="121"/>
      <c r="FCE109" s="121"/>
      <c r="FCF109" s="121"/>
      <c r="FCG109" s="121"/>
      <c r="FCH109" s="121"/>
      <c r="FCI109" s="121"/>
      <c r="FCJ109" s="121"/>
      <c r="FCK109" s="121"/>
      <c r="FCL109" s="121"/>
      <c r="FCM109" s="121"/>
      <c r="FCN109" s="121"/>
      <c r="FCO109" s="121"/>
      <c r="FCP109" s="121"/>
      <c r="FCQ109" s="121"/>
      <c r="FCR109" s="121"/>
      <c r="FCS109" s="121"/>
      <c r="FCT109" s="121"/>
      <c r="FCU109" s="121"/>
      <c r="FCV109" s="121"/>
      <c r="FCW109" s="121"/>
      <c r="FCX109" s="121"/>
      <c r="FCY109" s="121"/>
      <c r="FCZ109" s="121"/>
      <c r="FDA109" s="121"/>
      <c r="FDB109" s="121"/>
      <c r="FDC109" s="121"/>
      <c r="FDD109" s="121"/>
      <c r="FDE109" s="121"/>
      <c r="FDF109" s="121"/>
      <c r="FDG109" s="121"/>
      <c r="FDH109" s="121"/>
      <c r="FDI109" s="121"/>
      <c r="FDJ109" s="121"/>
      <c r="FDK109" s="121"/>
      <c r="FDL109" s="121"/>
      <c r="FDM109" s="121"/>
      <c r="FDN109" s="121"/>
      <c r="FDO109" s="121"/>
      <c r="FDP109" s="121"/>
      <c r="FDQ109" s="121"/>
      <c r="FDR109" s="121"/>
      <c r="FDS109" s="121"/>
      <c r="FDT109" s="121"/>
      <c r="FDU109" s="121"/>
      <c r="FDV109" s="121"/>
      <c r="FDW109" s="121"/>
      <c r="FDX109" s="121"/>
      <c r="FDY109" s="121"/>
      <c r="FDZ109" s="121"/>
      <c r="FEA109" s="121"/>
      <c r="FEB109" s="121"/>
      <c r="FEC109" s="121"/>
      <c r="FED109" s="121"/>
      <c r="FEE109" s="121"/>
      <c r="FEF109" s="121"/>
      <c r="FEG109" s="121"/>
      <c r="FEH109" s="121"/>
      <c r="FEI109" s="121"/>
      <c r="FEJ109" s="121"/>
      <c r="FEK109" s="121"/>
      <c r="FEL109" s="121"/>
      <c r="FEM109" s="121"/>
      <c r="FEN109" s="121"/>
      <c r="FEO109" s="121"/>
      <c r="FEP109" s="121"/>
      <c r="FEQ109" s="121"/>
      <c r="FER109" s="121"/>
      <c r="FES109" s="121"/>
      <c r="FET109" s="121"/>
      <c r="FEU109" s="121"/>
      <c r="FEV109" s="121"/>
      <c r="FEW109" s="121"/>
      <c r="FEX109" s="121"/>
      <c r="FEY109" s="121"/>
      <c r="FEZ109" s="121"/>
      <c r="FFA109" s="121"/>
      <c r="FFB109" s="121"/>
      <c r="FFC109" s="121"/>
      <c r="FFD109" s="121"/>
      <c r="FFE109" s="121"/>
      <c r="FFF109" s="121"/>
      <c r="FFG109" s="121"/>
      <c r="FFH109" s="121"/>
      <c r="FFI109" s="121"/>
      <c r="FFJ109" s="121"/>
      <c r="FFK109" s="121"/>
      <c r="FFL109" s="121"/>
      <c r="FFM109" s="121"/>
      <c r="FFN109" s="121"/>
      <c r="FFO109" s="121"/>
      <c r="FFP109" s="121"/>
      <c r="FFQ109" s="121"/>
      <c r="FFR109" s="121"/>
      <c r="FFS109" s="121"/>
      <c r="FFT109" s="121"/>
      <c r="FFU109" s="121"/>
      <c r="FFV109" s="121"/>
      <c r="FFW109" s="121"/>
      <c r="FFX109" s="121"/>
      <c r="FFY109" s="121"/>
      <c r="FFZ109" s="121"/>
      <c r="FGA109" s="121"/>
      <c r="FGB109" s="121"/>
      <c r="FGC109" s="121"/>
      <c r="FGD109" s="121"/>
      <c r="FGE109" s="121"/>
      <c r="FGF109" s="121"/>
      <c r="FGG109" s="121"/>
      <c r="FGH109" s="121"/>
      <c r="FGI109" s="121"/>
      <c r="FGJ109" s="121"/>
      <c r="FGK109" s="121"/>
      <c r="FGL109" s="121"/>
      <c r="FGM109" s="121"/>
      <c r="FGN109" s="121"/>
      <c r="FGO109" s="121"/>
      <c r="FGP109" s="121"/>
      <c r="FGQ109" s="121"/>
      <c r="FGR109" s="121"/>
      <c r="FGS109" s="121"/>
      <c r="FGT109" s="121"/>
      <c r="FGU109" s="121"/>
      <c r="FGV109" s="121"/>
      <c r="FGW109" s="121"/>
      <c r="FGX109" s="121"/>
      <c r="FGY109" s="121"/>
      <c r="FGZ109" s="121"/>
      <c r="FHA109" s="121"/>
      <c r="FHB109" s="121"/>
      <c r="FHC109" s="121"/>
      <c r="FHD109" s="121"/>
      <c r="FHE109" s="121"/>
      <c r="FHF109" s="121"/>
      <c r="FHG109" s="121"/>
      <c r="FHH109" s="121"/>
      <c r="FHI109" s="121"/>
      <c r="FHJ109" s="121"/>
      <c r="FHK109" s="121"/>
      <c r="FHL109" s="121"/>
      <c r="FHM109" s="121"/>
      <c r="FHN109" s="121"/>
      <c r="FHO109" s="121"/>
      <c r="FHP109" s="121"/>
      <c r="FHQ109" s="121"/>
      <c r="FHR109" s="121"/>
      <c r="FHS109" s="121"/>
      <c r="FHT109" s="121"/>
      <c r="FHU109" s="121"/>
      <c r="FHV109" s="121"/>
      <c r="FHW109" s="121"/>
      <c r="FHX109" s="121"/>
      <c r="FHY109" s="121"/>
      <c r="FHZ109" s="121"/>
      <c r="FIA109" s="121"/>
      <c r="FIB109" s="121"/>
      <c r="FIC109" s="121"/>
      <c r="FID109" s="121"/>
      <c r="FIE109" s="121"/>
      <c r="FIF109" s="121"/>
      <c r="FIG109" s="121"/>
      <c r="FIH109" s="121"/>
      <c r="FII109" s="121"/>
      <c r="FIJ109" s="121"/>
      <c r="FIK109" s="121"/>
      <c r="FIL109" s="121"/>
      <c r="FIM109" s="121"/>
      <c r="FIN109" s="121"/>
      <c r="FIO109" s="121"/>
      <c r="FIP109" s="121"/>
      <c r="FIQ109" s="121"/>
      <c r="FIR109" s="121"/>
      <c r="FIS109" s="121"/>
      <c r="FIT109" s="121"/>
      <c r="FIU109" s="121"/>
      <c r="FIV109" s="121"/>
      <c r="FIW109" s="121"/>
      <c r="FIX109" s="121"/>
      <c r="FIY109" s="121"/>
      <c r="FIZ109" s="121"/>
      <c r="FJA109" s="121"/>
      <c r="FJB109" s="121"/>
      <c r="FJC109" s="121"/>
      <c r="FJD109" s="121"/>
      <c r="FJE109" s="121"/>
      <c r="FJF109" s="121"/>
      <c r="FJG109" s="121"/>
      <c r="FJH109" s="121"/>
      <c r="FJI109" s="121"/>
      <c r="FJJ109" s="121"/>
      <c r="FJK109" s="121"/>
      <c r="FJL109" s="121"/>
      <c r="FJM109" s="121"/>
      <c r="FJN109" s="121"/>
      <c r="FJO109" s="121"/>
      <c r="FJP109" s="121"/>
      <c r="FJQ109" s="121"/>
      <c r="FJR109" s="121"/>
      <c r="FJS109" s="121"/>
      <c r="FJT109" s="121"/>
      <c r="FJU109" s="121"/>
      <c r="FJV109" s="121"/>
      <c r="FJW109" s="121"/>
      <c r="FJX109" s="121"/>
      <c r="FJY109" s="121"/>
      <c r="FJZ109" s="121"/>
      <c r="FKA109" s="121"/>
      <c r="FKB109" s="121"/>
      <c r="FKC109" s="121"/>
      <c r="FKD109" s="121"/>
      <c r="FKE109" s="121"/>
      <c r="FKF109" s="121"/>
      <c r="FKG109" s="121"/>
      <c r="FKH109" s="121"/>
      <c r="FKI109" s="121"/>
      <c r="FKJ109" s="121"/>
      <c r="FKK109" s="121"/>
      <c r="FKL109" s="121"/>
      <c r="FKM109" s="121"/>
      <c r="FKN109" s="121"/>
      <c r="FKO109" s="121"/>
      <c r="FKP109" s="121"/>
      <c r="FKQ109" s="121"/>
      <c r="FKR109" s="121"/>
      <c r="FKS109" s="121"/>
      <c r="FKT109" s="121"/>
      <c r="FKU109" s="121"/>
      <c r="FKV109" s="121"/>
      <c r="FKW109" s="121"/>
      <c r="FKX109" s="121"/>
      <c r="FKY109" s="121"/>
      <c r="FKZ109" s="121"/>
      <c r="FLA109" s="121"/>
      <c r="FLB109" s="121"/>
      <c r="FLC109" s="121"/>
      <c r="FLD109" s="121"/>
      <c r="FLE109" s="121"/>
      <c r="FLF109" s="121"/>
      <c r="FLG109" s="121"/>
      <c r="FLH109" s="121"/>
      <c r="FLI109" s="121"/>
      <c r="FLJ109" s="121"/>
      <c r="FLK109" s="121"/>
      <c r="FLL109" s="121"/>
      <c r="FLM109" s="121"/>
      <c r="FLN109" s="121"/>
      <c r="FLO109" s="121"/>
      <c r="FLP109" s="121"/>
      <c r="FLQ109" s="121"/>
      <c r="FLR109" s="121"/>
      <c r="FLS109" s="121"/>
      <c r="FLT109" s="121"/>
      <c r="FLU109" s="121"/>
      <c r="FLV109" s="121"/>
      <c r="FLW109" s="121"/>
      <c r="FLX109" s="121"/>
      <c r="FLY109" s="121"/>
      <c r="FLZ109" s="121"/>
      <c r="FMA109" s="121"/>
      <c r="FMB109" s="121"/>
      <c r="FMC109" s="121"/>
      <c r="FMD109" s="121"/>
      <c r="FME109" s="121"/>
      <c r="FMF109" s="121"/>
      <c r="FMG109" s="121"/>
      <c r="FMH109" s="121"/>
      <c r="FMI109" s="121"/>
      <c r="FMJ109" s="121"/>
      <c r="FMK109" s="121"/>
      <c r="FML109" s="121"/>
      <c r="FMM109" s="121"/>
      <c r="FMN109" s="121"/>
      <c r="FMO109" s="121"/>
      <c r="FMP109" s="121"/>
      <c r="FMQ109" s="121"/>
      <c r="FMR109" s="121"/>
      <c r="FMS109" s="121"/>
      <c r="FMT109" s="121"/>
      <c r="FMU109" s="121"/>
      <c r="FMV109" s="121"/>
      <c r="FMW109" s="121"/>
      <c r="FMX109" s="121"/>
      <c r="FMY109" s="121"/>
      <c r="FMZ109" s="121"/>
      <c r="FNA109" s="121"/>
      <c r="FNB109" s="121"/>
      <c r="FNC109" s="121"/>
      <c r="FND109" s="121"/>
      <c r="FNE109" s="121"/>
      <c r="FNF109" s="121"/>
      <c r="FNG109" s="121"/>
      <c r="FNH109" s="121"/>
      <c r="FNI109" s="121"/>
      <c r="FNJ109" s="121"/>
      <c r="FNK109" s="121"/>
      <c r="FNL109" s="121"/>
      <c r="FNM109" s="121"/>
      <c r="FNN109" s="121"/>
      <c r="FNO109" s="121"/>
      <c r="FNP109" s="121"/>
      <c r="FNQ109" s="121"/>
      <c r="FNR109" s="121"/>
      <c r="FNS109" s="121"/>
      <c r="FNT109" s="121"/>
      <c r="FNU109" s="121"/>
      <c r="FNV109" s="121"/>
      <c r="FNW109" s="121"/>
      <c r="FNX109" s="121"/>
      <c r="FNY109" s="121"/>
      <c r="FNZ109" s="121"/>
      <c r="FOA109" s="121"/>
      <c r="FOB109" s="121"/>
      <c r="FOC109" s="121"/>
      <c r="FOD109" s="121"/>
      <c r="FOE109" s="121"/>
      <c r="FOF109" s="121"/>
      <c r="FOG109" s="121"/>
      <c r="FOH109" s="121"/>
      <c r="FOI109" s="121"/>
      <c r="FOJ109" s="121"/>
      <c r="FOK109" s="121"/>
      <c r="FOL109" s="121"/>
      <c r="FOM109" s="121"/>
      <c r="FON109" s="121"/>
      <c r="FOO109" s="121"/>
      <c r="FOP109" s="121"/>
      <c r="FOQ109" s="121"/>
      <c r="FOR109" s="121"/>
      <c r="FOS109" s="121"/>
      <c r="FOT109" s="121"/>
      <c r="FOU109" s="121"/>
      <c r="FOV109" s="121"/>
      <c r="FOW109" s="121"/>
      <c r="FOX109" s="121"/>
      <c r="FOY109" s="121"/>
      <c r="FOZ109" s="121"/>
      <c r="FPA109" s="121"/>
      <c r="FPB109" s="121"/>
      <c r="FPC109" s="121"/>
      <c r="FPD109" s="121"/>
      <c r="FPE109" s="121"/>
      <c r="FPF109" s="121"/>
      <c r="FPG109" s="121"/>
      <c r="FPH109" s="121"/>
      <c r="FPI109" s="121"/>
      <c r="FPJ109" s="121"/>
      <c r="FPK109" s="121"/>
      <c r="FPL109" s="121"/>
      <c r="FPM109" s="121"/>
      <c r="FPN109" s="121"/>
      <c r="FPO109" s="121"/>
      <c r="FPP109" s="121"/>
      <c r="FPQ109" s="121"/>
      <c r="FPR109" s="121"/>
      <c r="FPS109" s="121"/>
      <c r="FPT109" s="121"/>
      <c r="FPU109" s="121"/>
      <c r="FPV109" s="121"/>
      <c r="FPW109" s="121"/>
      <c r="FPX109" s="121"/>
      <c r="FPY109" s="121"/>
      <c r="FPZ109" s="121"/>
      <c r="FQA109" s="121"/>
      <c r="FQB109" s="121"/>
      <c r="FQC109" s="121"/>
      <c r="FQD109" s="121"/>
      <c r="FQE109" s="121"/>
      <c r="FQF109" s="121"/>
      <c r="FQG109" s="121"/>
      <c r="FQH109" s="121"/>
      <c r="FQI109" s="121"/>
      <c r="FQJ109" s="121"/>
      <c r="FQK109" s="121"/>
      <c r="FQL109" s="121"/>
      <c r="FQM109" s="121"/>
      <c r="FQN109" s="121"/>
      <c r="FQO109" s="121"/>
      <c r="FQP109" s="121"/>
      <c r="FQQ109" s="121"/>
      <c r="FQR109" s="121"/>
      <c r="FQS109" s="121"/>
      <c r="FQT109" s="121"/>
      <c r="FQU109" s="121"/>
      <c r="FQV109" s="121"/>
      <c r="FQW109" s="121"/>
      <c r="FQX109" s="121"/>
      <c r="FQY109" s="121"/>
      <c r="FQZ109" s="121"/>
      <c r="FRA109" s="121"/>
      <c r="FRB109" s="121"/>
      <c r="FRC109" s="121"/>
      <c r="FRD109" s="121"/>
      <c r="FRE109" s="121"/>
      <c r="FRF109" s="121"/>
      <c r="FRG109" s="121"/>
      <c r="FRH109" s="121"/>
      <c r="FRI109" s="121"/>
      <c r="FRJ109" s="121"/>
      <c r="FRK109" s="121"/>
      <c r="FRL109" s="121"/>
      <c r="FRM109" s="121"/>
      <c r="FRN109" s="121"/>
      <c r="FRO109" s="121"/>
      <c r="FRP109" s="121"/>
      <c r="FRQ109" s="121"/>
      <c r="FRR109" s="121"/>
      <c r="FRS109" s="121"/>
      <c r="FRT109" s="121"/>
      <c r="FRU109" s="121"/>
      <c r="FRV109" s="121"/>
      <c r="FRW109" s="121"/>
      <c r="FRX109" s="121"/>
      <c r="FRY109" s="121"/>
      <c r="FRZ109" s="121"/>
      <c r="FSA109" s="121"/>
      <c r="FSB109" s="121"/>
      <c r="FSC109" s="121"/>
      <c r="FSD109" s="121"/>
      <c r="FSE109" s="121"/>
      <c r="FSF109" s="121"/>
      <c r="FSG109" s="121"/>
      <c r="FSH109" s="121"/>
      <c r="FSI109" s="121"/>
      <c r="FSJ109" s="121"/>
      <c r="FSK109" s="121"/>
      <c r="FSL109" s="121"/>
      <c r="FSM109" s="121"/>
      <c r="FSN109" s="121"/>
      <c r="FSO109" s="121"/>
      <c r="FSP109" s="121"/>
      <c r="FSQ109" s="121"/>
      <c r="FSR109" s="121"/>
      <c r="FSS109" s="121"/>
      <c r="FST109" s="121"/>
      <c r="FSU109" s="121"/>
      <c r="FSV109" s="121"/>
      <c r="FSW109" s="121"/>
      <c r="FSX109" s="121"/>
      <c r="FSY109" s="121"/>
      <c r="FSZ109" s="121"/>
      <c r="FTA109" s="121"/>
      <c r="FTB109" s="121"/>
      <c r="FTC109" s="121"/>
      <c r="FTD109" s="121"/>
      <c r="FTE109" s="121"/>
      <c r="FTF109" s="121"/>
      <c r="FTG109" s="121"/>
      <c r="FTH109" s="121"/>
      <c r="FTI109" s="121"/>
      <c r="FTJ109" s="121"/>
      <c r="FTK109" s="121"/>
      <c r="FTL109" s="121"/>
      <c r="FTM109" s="121"/>
      <c r="FTN109" s="121"/>
      <c r="FTO109" s="121"/>
      <c r="FTP109" s="121"/>
      <c r="FTQ109" s="121"/>
      <c r="FTR109" s="121"/>
      <c r="FTS109" s="121"/>
      <c r="FTT109" s="121"/>
      <c r="FTU109" s="121"/>
      <c r="FTV109" s="121"/>
      <c r="FTW109" s="121"/>
      <c r="FTX109" s="121"/>
      <c r="FTY109" s="121"/>
      <c r="FTZ109" s="121"/>
      <c r="FUA109" s="121"/>
      <c r="FUB109" s="121"/>
      <c r="FUC109" s="121"/>
      <c r="FUD109" s="121"/>
      <c r="FUE109" s="121"/>
      <c r="FUF109" s="121"/>
      <c r="FUG109" s="121"/>
      <c r="FUH109" s="121"/>
      <c r="FUI109" s="121"/>
      <c r="FUJ109" s="121"/>
      <c r="FUK109" s="121"/>
      <c r="FUL109" s="121"/>
      <c r="FUM109" s="121"/>
      <c r="FUN109" s="121"/>
      <c r="FUO109" s="121"/>
      <c r="FUP109" s="121"/>
      <c r="FUQ109" s="121"/>
      <c r="FUR109" s="121"/>
      <c r="FUS109" s="121"/>
      <c r="FUT109" s="121"/>
      <c r="FUU109" s="121"/>
      <c r="FUV109" s="121"/>
      <c r="FUW109" s="121"/>
      <c r="FUX109" s="121"/>
      <c r="FUY109" s="121"/>
      <c r="FUZ109" s="121"/>
      <c r="FVA109" s="121"/>
      <c r="FVB109" s="121"/>
      <c r="FVC109" s="121"/>
      <c r="FVD109" s="121"/>
      <c r="FVE109" s="121"/>
      <c r="FVF109" s="121"/>
      <c r="FVG109" s="121"/>
      <c r="FVH109" s="121"/>
      <c r="FVI109" s="121"/>
      <c r="FVJ109" s="121"/>
      <c r="FVK109" s="121"/>
      <c r="FVL109" s="121"/>
      <c r="FVM109" s="121"/>
      <c r="FVN109" s="121"/>
      <c r="FVO109" s="121"/>
      <c r="FVP109" s="121"/>
      <c r="FVQ109" s="121"/>
      <c r="FVR109" s="121"/>
      <c r="FVS109" s="121"/>
      <c r="FVT109" s="121"/>
      <c r="FVU109" s="121"/>
      <c r="FVV109" s="121"/>
      <c r="FVW109" s="121"/>
      <c r="FVX109" s="121"/>
      <c r="FVY109" s="121"/>
      <c r="FVZ109" s="121"/>
      <c r="FWA109" s="121"/>
      <c r="FWB109" s="121"/>
      <c r="FWC109" s="121"/>
      <c r="FWD109" s="121"/>
      <c r="FWE109" s="121"/>
      <c r="FWF109" s="121"/>
      <c r="FWG109" s="121"/>
      <c r="FWH109" s="121"/>
      <c r="FWI109" s="121"/>
      <c r="FWJ109" s="121"/>
      <c r="FWK109" s="121"/>
      <c r="FWL109" s="121"/>
      <c r="FWM109" s="121"/>
      <c r="FWN109" s="121"/>
      <c r="FWO109" s="121"/>
      <c r="FWP109" s="121"/>
      <c r="FWQ109" s="121"/>
      <c r="FWR109" s="121"/>
      <c r="FWS109" s="121"/>
      <c r="FWT109" s="121"/>
      <c r="FWU109" s="121"/>
      <c r="FWV109" s="121"/>
      <c r="FWW109" s="121"/>
      <c r="FWX109" s="121"/>
      <c r="FWY109" s="121"/>
      <c r="FWZ109" s="121"/>
      <c r="FXA109" s="121"/>
      <c r="FXB109" s="121"/>
      <c r="FXC109" s="121"/>
      <c r="FXD109" s="121"/>
      <c r="FXE109" s="121"/>
      <c r="FXF109" s="121"/>
      <c r="FXG109" s="121"/>
      <c r="FXH109" s="121"/>
      <c r="FXI109" s="121"/>
      <c r="FXJ109" s="121"/>
      <c r="FXK109" s="121"/>
      <c r="FXL109" s="121"/>
      <c r="FXM109" s="121"/>
      <c r="FXN109" s="121"/>
      <c r="FXO109" s="121"/>
      <c r="FXP109" s="121"/>
      <c r="FXQ109" s="121"/>
      <c r="FXR109" s="121"/>
      <c r="FXS109" s="121"/>
      <c r="FXT109" s="121"/>
      <c r="FXU109" s="121"/>
      <c r="FXV109" s="121"/>
      <c r="FXW109" s="121"/>
      <c r="FXX109" s="121"/>
      <c r="FXY109" s="121"/>
      <c r="FXZ109" s="121"/>
      <c r="FYA109" s="121"/>
      <c r="FYB109" s="121"/>
      <c r="FYC109" s="121"/>
      <c r="FYD109" s="121"/>
      <c r="FYE109" s="121"/>
      <c r="FYF109" s="121"/>
      <c r="FYG109" s="121"/>
      <c r="FYH109" s="121"/>
      <c r="FYI109" s="121"/>
      <c r="FYJ109" s="121"/>
      <c r="FYK109" s="121"/>
      <c r="FYL109" s="121"/>
      <c r="FYM109" s="121"/>
      <c r="FYN109" s="121"/>
      <c r="FYO109" s="121"/>
      <c r="FYP109" s="121"/>
      <c r="FYQ109" s="121"/>
      <c r="FYR109" s="121"/>
      <c r="FYS109" s="121"/>
      <c r="FYT109" s="121"/>
      <c r="FYU109" s="121"/>
      <c r="FYV109" s="121"/>
      <c r="FYW109" s="121"/>
      <c r="FYX109" s="121"/>
      <c r="FYY109" s="121"/>
      <c r="FYZ109" s="121"/>
      <c r="FZA109" s="121"/>
      <c r="FZB109" s="121"/>
      <c r="FZC109" s="121"/>
      <c r="FZD109" s="121"/>
      <c r="FZE109" s="121"/>
      <c r="FZF109" s="121"/>
      <c r="FZG109" s="121"/>
      <c r="FZH109" s="121"/>
      <c r="FZI109" s="121"/>
      <c r="FZJ109" s="121"/>
      <c r="FZK109" s="121"/>
      <c r="FZL109" s="121"/>
      <c r="FZM109" s="121"/>
      <c r="FZN109" s="121"/>
      <c r="FZO109" s="121"/>
      <c r="FZP109" s="121"/>
      <c r="FZQ109" s="121"/>
      <c r="FZR109" s="121"/>
      <c r="FZS109" s="121"/>
      <c r="FZT109" s="121"/>
      <c r="FZU109" s="121"/>
      <c r="FZV109" s="121"/>
      <c r="FZW109" s="121"/>
      <c r="FZX109" s="121"/>
      <c r="FZY109" s="121"/>
      <c r="FZZ109" s="121"/>
      <c r="GAA109" s="121"/>
      <c r="GAB109" s="121"/>
      <c r="GAC109" s="121"/>
      <c r="GAD109" s="121"/>
      <c r="GAE109" s="121"/>
      <c r="GAF109" s="121"/>
      <c r="GAG109" s="121"/>
      <c r="GAH109" s="121"/>
      <c r="GAI109" s="121"/>
      <c r="GAJ109" s="121"/>
      <c r="GAK109" s="121"/>
      <c r="GAL109" s="121"/>
      <c r="GAM109" s="121"/>
      <c r="GAN109" s="121"/>
      <c r="GAO109" s="121"/>
      <c r="GAP109" s="121"/>
      <c r="GAQ109" s="121"/>
      <c r="GAR109" s="121"/>
      <c r="GAS109" s="121"/>
      <c r="GAT109" s="121"/>
      <c r="GAU109" s="121"/>
      <c r="GAV109" s="121"/>
      <c r="GAW109" s="121"/>
      <c r="GAX109" s="121"/>
      <c r="GAY109" s="121"/>
      <c r="GAZ109" s="121"/>
      <c r="GBA109" s="121"/>
      <c r="GBB109" s="121"/>
      <c r="GBC109" s="121"/>
      <c r="GBD109" s="121"/>
      <c r="GBE109" s="121"/>
      <c r="GBF109" s="121"/>
      <c r="GBG109" s="121"/>
      <c r="GBH109" s="121"/>
      <c r="GBI109" s="121"/>
      <c r="GBJ109" s="121"/>
      <c r="GBK109" s="121"/>
      <c r="GBL109" s="121"/>
      <c r="GBM109" s="121"/>
      <c r="GBN109" s="121"/>
      <c r="GBO109" s="121"/>
      <c r="GBP109" s="121"/>
      <c r="GBQ109" s="121"/>
      <c r="GBR109" s="121"/>
      <c r="GBS109" s="121"/>
      <c r="GBT109" s="121"/>
      <c r="GBU109" s="121"/>
      <c r="GBV109" s="121"/>
      <c r="GBW109" s="121"/>
      <c r="GBX109" s="121"/>
      <c r="GBY109" s="121"/>
      <c r="GBZ109" s="121"/>
      <c r="GCA109" s="121"/>
      <c r="GCB109" s="121"/>
      <c r="GCC109" s="121"/>
      <c r="GCD109" s="121"/>
      <c r="GCE109" s="121"/>
      <c r="GCF109" s="121"/>
      <c r="GCG109" s="121"/>
      <c r="GCH109" s="121"/>
      <c r="GCI109" s="121"/>
      <c r="GCJ109" s="121"/>
      <c r="GCK109" s="121"/>
      <c r="GCL109" s="121"/>
      <c r="GCM109" s="121"/>
      <c r="GCN109" s="121"/>
      <c r="GCO109" s="121"/>
      <c r="GCP109" s="121"/>
      <c r="GCQ109" s="121"/>
      <c r="GCR109" s="121"/>
      <c r="GCS109" s="121"/>
      <c r="GCT109" s="121"/>
      <c r="GCU109" s="121"/>
      <c r="GCV109" s="121"/>
      <c r="GCW109" s="121"/>
      <c r="GCX109" s="121"/>
      <c r="GCY109" s="121"/>
      <c r="GCZ109" s="121"/>
      <c r="GDA109" s="121"/>
      <c r="GDB109" s="121"/>
      <c r="GDC109" s="121"/>
      <c r="GDD109" s="121"/>
      <c r="GDE109" s="121"/>
      <c r="GDF109" s="121"/>
      <c r="GDG109" s="121"/>
      <c r="GDH109" s="121"/>
      <c r="GDI109" s="121"/>
      <c r="GDJ109" s="121"/>
      <c r="GDK109" s="121"/>
      <c r="GDL109" s="121"/>
      <c r="GDM109" s="121"/>
      <c r="GDN109" s="121"/>
      <c r="GDO109" s="121"/>
      <c r="GDP109" s="121"/>
      <c r="GDQ109" s="121"/>
      <c r="GDR109" s="121"/>
      <c r="GDS109" s="121"/>
      <c r="GDT109" s="121"/>
      <c r="GDU109" s="121"/>
      <c r="GDV109" s="121"/>
      <c r="GDW109" s="121"/>
      <c r="GDX109" s="121"/>
      <c r="GDY109" s="121"/>
      <c r="GDZ109" s="121"/>
      <c r="GEA109" s="121"/>
      <c r="GEB109" s="121"/>
      <c r="GEC109" s="121"/>
      <c r="GED109" s="121"/>
      <c r="GEE109" s="121"/>
      <c r="GEF109" s="121"/>
      <c r="GEG109" s="121"/>
      <c r="GEH109" s="121"/>
      <c r="GEI109" s="121"/>
      <c r="GEJ109" s="121"/>
      <c r="GEK109" s="121"/>
      <c r="GEL109" s="121"/>
      <c r="GEM109" s="121"/>
      <c r="GEN109" s="121"/>
      <c r="GEO109" s="121"/>
      <c r="GEP109" s="121"/>
      <c r="GEQ109" s="121"/>
      <c r="GER109" s="121"/>
      <c r="GES109" s="121"/>
      <c r="GET109" s="121"/>
      <c r="GEU109" s="121"/>
      <c r="GEV109" s="121"/>
      <c r="GEW109" s="121"/>
      <c r="GEX109" s="121"/>
      <c r="GEY109" s="121"/>
      <c r="GEZ109" s="121"/>
      <c r="GFA109" s="121"/>
      <c r="GFB109" s="121"/>
      <c r="GFC109" s="121"/>
      <c r="GFD109" s="121"/>
      <c r="GFE109" s="121"/>
      <c r="GFF109" s="121"/>
      <c r="GFG109" s="121"/>
      <c r="GFH109" s="121"/>
      <c r="GFI109" s="121"/>
      <c r="GFJ109" s="121"/>
      <c r="GFK109" s="121"/>
      <c r="GFL109" s="121"/>
      <c r="GFM109" s="121"/>
      <c r="GFN109" s="121"/>
      <c r="GFO109" s="121"/>
      <c r="GFP109" s="121"/>
      <c r="GFQ109" s="121"/>
      <c r="GFR109" s="121"/>
      <c r="GFS109" s="121"/>
      <c r="GFT109" s="121"/>
      <c r="GFU109" s="121"/>
      <c r="GFV109" s="121"/>
      <c r="GFW109" s="121"/>
      <c r="GFX109" s="121"/>
      <c r="GFY109" s="121"/>
      <c r="GFZ109" s="121"/>
      <c r="GGA109" s="121"/>
      <c r="GGB109" s="121"/>
      <c r="GGC109" s="121"/>
      <c r="GGD109" s="121"/>
      <c r="GGE109" s="121"/>
      <c r="GGF109" s="121"/>
      <c r="GGG109" s="121"/>
      <c r="GGH109" s="121"/>
      <c r="GGI109" s="121"/>
      <c r="GGJ109" s="121"/>
      <c r="GGK109" s="121"/>
      <c r="GGL109" s="121"/>
      <c r="GGM109" s="121"/>
      <c r="GGN109" s="121"/>
      <c r="GGO109" s="121"/>
      <c r="GGP109" s="121"/>
      <c r="GGQ109" s="121"/>
      <c r="GGR109" s="121"/>
      <c r="GGS109" s="121"/>
      <c r="GGT109" s="121"/>
      <c r="GGU109" s="121"/>
      <c r="GGV109" s="121"/>
      <c r="GGW109" s="121"/>
      <c r="GGX109" s="121"/>
      <c r="GGY109" s="121"/>
      <c r="GGZ109" s="121"/>
      <c r="GHA109" s="121"/>
      <c r="GHB109" s="121"/>
      <c r="GHC109" s="121"/>
      <c r="GHD109" s="121"/>
      <c r="GHE109" s="121"/>
      <c r="GHF109" s="121"/>
      <c r="GHG109" s="121"/>
      <c r="GHH109" s="121"/>
      <c r="GHI109" s="121"/>
      <c r="GHJ109" s="121"/>
      <c r="GHK109" s="121"/>
      <c r="GHL109" s="121"/>
      <c r="GHM109" s="121"/>
      <c r="GHN109" s="121"/>
      <c r="GHO109" s="121"/>
      <c r="GHP109" s="121"/>
      <c r="GHQ109" s="121"/>
      <c r="GHR109" s="121"/>
      <c r="GHS109" s="121"/>
      <c r="GHT109" s="121"/>
      <c r="GHU109" s="121"/>
      <c r="GHV109" s="121"/>
      <c r="GHW109" s="121"/>
      <c r="GHX109" s="121"/>
      <c r="GHY109" s="121"/>
      <c r="GHZ109" s="121"/>
      <c r="GIA109" s="121"/>
      <c r="GIB109" s="121"/>
      <c r="GIC109" s="121"/>
      <c r="GID109" s="121"/>
      <c r="GIE109" s="121"/>
      <c r="GIF109" s="121"/>
      <c r="GIG109" s="121"/>
      <c r="GIH109" s="121"/>
      <c r="GII109" s="121"/>
      <c r="GIJ109" s="121"/>
      <c r="GIK109" s="121"/>
      <c r="GIL109" s="121"/>
      <c r="GIM109" s="121"/>
      <c r="GIN109" s="121"/>
      <c r="GIO109" s="121"/>
      <c r="GIP109" s="121"/>
      <c r="GIQ109" s="121"/>
      <c r="GIR109" s="121"/>
      <c r="GIS109" s="121"/>
      <c r="GIT109" s="121"/>
      <c r="GIU109" s="121"/>
      <c r="GIV109" s="121"/>
      <c r="GIW109" s="121"/>
      <c r="GIX109" s="121"/>
      <c r="GIY109" s="121"/>
      <c r="GIZ109" s="121"/>
      <c r="GJA109" s="121"/>
      <c r="GJB109" s="121"/>
      <c r="GJC109" s="121"/>
      <c r="GJD109" s="121"/>
      <c r="GJE109" s="121"/>
      <c r="GJF109" s="121"/>
      <c r="GJG109" s="121"/>
      <c r="GJH109" s="121"/>
      <c r="GJI109" s="121"/>
      <c r="GJJ109" s="121"/>
      <c r="GJK109" s="121"/>
      <c r="GJL109" s="121"/>
      <c r="GJM109" s="121"/>
      <c r="GJN109" s="121"/>
      <c r="GJO109" s="121"/>
      <c r="GJP109" s="121"/>
      <c r="GJQ109" s="121"/>
      <c r="GJR109" s="121"/>
      <c r="GJS109" s="121"/>
      <c r="GJT109" s="121"/>
      <c r="GJU109" s="121"/>
      <c r="GJV109" s="121"/>
      <c r="GJW109" s="121"/>
      <c r="GJX109" s="121"/>
      <c r="GJY109" s="121"/>
      <c r="GJZ109" s="121"/>
      <c r="GKA109" s="121"/>
      <c r="GKB109" s="121"/>
      <c r="GKC109" s="121"/>
      <c r="GKD109" s="121"/>
      <c r="GKE109" s="121"/>
      <c r="GKF109" s="121"/>
      <c r="GKG109" s="121"/>
      <c r="GKH109" s="121"/>
      <c r="GKI109" s="121"/>
      <c r="GKJ109" s="121"/>
      <c r="GKK109" s="121"/>
      <c r="GKL109" s="121"/>
      <c r="GKM109" s="121"/>
      <c r="GKN109" s="121"/>
      <c r="GKO109" s="121"/>
      <c r="GKP109" s="121"/>
      <c r="GKQ109" s="121"/>
      <c r="GKR109" s="121"/>
      <c r="GKS109" s="121"/>
      <c r="GKT109" s="121"/>
      <c r="GKU109" s="121"/>
      <c r="GKV109" s="121"/>
      <c r="GKW109" s="121"/>
      <c r="GKX109" s="121"/>
      <c r="GKY109" s="121"/>
      <c r="GKZ109" s="121"/>
      <c r="GLA109" s="121"/>
      <c r="GLB109" s="121"/>
      <c r="GLC109" s="121"/>
      <c r="GLD109" s="121"/>
      <c r="GLE109" s="121"/>
      <c r="GLF109" s="121"/>
      <c r="GLG109" s="121"/>
      <c r="GLH109" s="121"/>
      <c r="GLI109" s="121"/>
      <c r="GLJ109" s="121"/>
      <c r="GLK109" s="121"/>
      <c r="GLL109" s="121"/>
      <c r="GLM109" s="121"/>
      <c r="GLN109" s="121"/>
      <c r="GLO109" s="121"/>
      <c r="GLP109" s="121"/>
      <c r="GLQ109" s="121"/>
      <c r="GLR109" s="121"/>
      <c r="GLS109" s="121"/>
      <c r="GLT109" s="121"/>
      <c r="GLU109" s="121"/>
      <c r="GLV109" s="121"/>
      <c r="GLW109" s="121"/>
      <c r="GLX109" s="121"/>
      <c r="GLY109" s="121"/>
      <c r="GLZ109" s="121"/>
      <c r="GMA109" s="121"/>
      <c r="GMB109" s="121"/>
      <c r="GMC109" s="121"/>
      <c r="GMD109" s="121"/>
      <c r="GME109" s="121"/>
      <c r="GMF109" s="121"/>
      <c r="GMG109" s="121"/>
      <c r="GMH109" s="121"/>
      <c r="GMI109" s="121"/>
      <c r="GMJ109" s="121"/>
      <c r="GMK109" s="121"/>
      <c r="GML109" s="121"/>
      <c r="GMM109" s="121"/>
      <c r="GMN109" s="121"/>
      <c r="GMO109" s="121"/>
      <c r="GMP109" s="121"/>
      <c r="GMQ109" s="121"/>
      <c r="GMR109" s="121"/>
      <c r="GMS109" s="121"/>
      <c r="GMT109" s="121"/>
      <c r="GMU109" s="121"/>
      <c r="GMV109" s="121"/>
      <c r="GMW109" s="121"/>
      <c r="GMX109" s="121"/>
      <c r="GMY109" s="121"/>
      <c r="GMZ109" s="121"/>
      <c r="GNA109" s="121"/>
      <c r="GNB109" s="121"/>
      <c r="GNC109" s="121"/>
      <c r="GND109" s="121"/>
      <c r="GNE109" s="121"/>
      <c r="GNF109" s="121"/>
      <c r="GNG109" s="121"/>
      <c r="GNH109" s="121"/>
      <c r="GNI109" s="121"/>
      <c r="GNJ109" s="121"/>
      <c r="GNK109" s="121"/>
      <c r="GNL109" s="121"/>
      <c r="GNM109" s="121"/>
      <c r="GNN109" s="121"/>
      <c r="GNO109" s="121"/>
      <c r="GNP109" s="121"/>
      <c r="GNQ109" s="121"/>
      <c r="GNR109" s="121"/>
      <c r="GNS109" s="121"/>
      <c r="GNT109" s="121"/>
      <c r="GNU109" s="121"/>
      <c r="GNV109" s="121"/>
      <c r="GNW109" s="121"/>
      <c r="GNX109" s="121"/>
      <c r="GNY109" s="121"/>
      <c r="GNZ109" s="121"/>
      <c r="GOA109" s="121"/>
      <c r="GOB109" s="121"/>
      <c r="GOC109" s="121"/>
      <c r="GOD109" s="121"/>
      <c r="GOE109" s="121"/>
      <c r="GOF109" s="121"/>
      <c r="GOG109" s="121"/>
      <c r="GOH109" s="121"/>
      <c r="GOI109" s="121"/>
      <c r="GOJ109" s="121"/>
      <c r="GOK109" s="121"/>
      <c r="GOL109" s="121"/>
      <c r="GOM109" s="121"/>
      <c r="GON109" s="121"/>
      <c r="GOO109" s="121"/>
      <c r="GOP109" s="121"/>
      <c r="GOQ109" s="121"/>
      <c r="GOR109" s="121"/>
      <c r="GOS109" s="121"/>
      <c r="GOT109" s="121"/>
      <c r="GOU109" s="121"/>
      <c r="GOV109" s="121"/>
      <c r="GOW109" s="121"/>
      <c r="GOX109" s="121"/>
      <c r="GOY109" s="121"/>
      <c r="GOZ109" s="121"/>
      <c r="GPA109" s="121"/>
      <c r="GPB109" s="121"/>
      <c r="GPC109" s="121"/>
      <c r="GPD109" s="121"/>
      <c r="GPE109" s="121"/>
      <c r="GPF109" s="121"/>
      <c r="GPG109" s="121"/>
      <c r="GPH109" s="121"/>
      <c r="GPI109" s="121"/>
      <c r="GPJ109" s="121"/>
      <c r="GPK109" s="121"/>
      <c r="GPL109" s="121"/>
      <c r="GPM109" s="121"/>
      <c r="GPN109" s="121"/>
      <c r="GPO109" s="121"/>
      <c r="GPP109" s="121"/>
      <c r="GPQ109" s="121"/>
      <c r="GPR109" s="121"/>
      <c r="GPS109" s="121"/>
      <c r="GPT109" s="121"/>
      <c r="GPU109" s="121"/>
      <c r="GPV109" s="121"/>
      <c r="GPW109" s="121"/>
      <c r="GPX109" s="121"/>
      <c r="GPY109" s="121"/>
      <c r="GPZ109" s="121"/>
      <c r="GQA109" s="121"/>
      <c r="GQB109" s="121"/>
      <c r="GQC109" s="121"/>
      <c r="GQD109" s="121"/>
      <c r="GQE109" s="121"/>
      <c r="GQF109" s="121"/>
      <c r="GQG109" s="121"/>
      <c r="GQH109" s="121"/>
      <c r="GQI109" s="121"/>
      <c r="GQJ109" s="121"/>
      <c r="GQK109" s="121"/>
      <c r="GQL109" s="121"/>
      <c r="GQM109" s="121"/>
      <c r="GQN109" s="121"/>
      <c r="GQO109" s="121"/>
      <c r="GQP109" s="121"/>
      <c r="GQQ109" s="121"/>
      <c r="GQR109" s="121"/>
      <c r="GQS109" s="121"/>
      <c r="GQT109" s="121"/>
      <c r="GQU109" s="121"/>
      <c r="GQV109" s="121"/>
      <c r="GQW109" s="121"/>
      <c r="GQX109" s="121"/>
      <c r="GQY109" s="121"/>
      <c r="GQZ109" s="121"/>
      <c r="GRA109" s="121"/>
      <c r="GRB109" s="121"/>
      <c r="GRC109" s="121"/>
      <c r="GRD109" s="121"/>
      <c r="GRE109" s="121"/>
      <c r="GRF109" s="121"/>
      <c r="GRG109" s="121"/>
      <c r="GRH109" s="121"/>
      <c r="GRI109" s="121"/>
      <c r="GRJ109" s="121"/>
      <c r="GRK109" s="121"/>
      <c r="GRL109" s="121"/>
      <c r="GRM109" s="121"/>
      <c r="GRN109" s="121"/>
      <c r="GRO109" s="121"/>
      <c r="GRP109" s="121"/>
      <c r="GRQ109" s="121"/>
      <c r="GRR109" s="121"/>
      <c r="GRS109" s="121"/>
      <c r="GRT109" s="121"/>
      <c r="GRU109" s="121"/>
      <c r="GRV109" s="121"/>
      <c r="GRW109" s="121"/>
      <c r="GRX109" s="121"/>
      <c r="GRY109" s="121"/>
      <c r="GRZ109" s="121"/>
      <c r="GSA109" s="121"/>
      <c r="GSB109" s="121"/>
      <c r="GSC109" s="121"/>
      <c r="GSD109" s="121"/>
      <c r="GSE109" s="121"/>
      <c r="GSF109" s="121"/>
      <c r="GSG109" s="121"/>
      <c r="GSH109" s="121"/>
      <c r="GSI109" s="121"/>
      <c r="GSJ109" s="121"/>
      <c r="GSK109" s="121"/>
      <c r="GSL109" s="121"/>
      <c r="GSM109" s="121"/>
      <c r="GSN109" s="121"/>
      <c r="GSO109" s="121"/>
      <c r="GSP109" s="121"/>
      <c r="GSQ109" s="121"/>
      <c r="GSR109" s="121"/>
      <c r="GSS109" s="121"/>
      <c r="GST109" s="121"/>
      <c r="GSU109" s="121"/>
      <c r="GSV109" s="121"/>
      <c r="GSW109" s="121"/>
      <c r="GSX109" s="121"/>
      <c r="GSY109" s="121"/>
      <c r="GSZ109" s="121"/>
      <c r="GTA109" s="121"/>
      <c r="GTB109" s="121"/>
      <c r="GTC109" s="121"/>
      <c r="GTD109" s="121"/>
      <c r="GTE109" s="121"/>
      <c r="GTF109" s="121"/>
      <c r="GTG109" s="121"/>
      <c r="GTH109" s="121"/>
      <c r="GTI109" s="121"/>
      <c r="GTJ109" s="121"/>
      <c r="GTK109" s="121"/>
      <c r="GTL109" s="121"/>
      <c r="GTM109" s="121"/>
      <c r="GTN109" s="121"/>
      <c r="GTO109" s="121"/>
      <c r="GTP109" s="121"/>
      <c r="GTQ109" s="121"/>
      <c r="GTR109" s="121"/>
      <c r="GTS109" s="121"/>
      <c r="GTT109" s="121"/>
      <c r="GTU109" s="121"/>
      <c r="GTV109" s="121"/>
      <c r="GTW109" s="121"/>
      <c r="GTX109" s="121"/>
      <c r="GTY109" s="121"/>
      <c r="GTZ109" s="121"/>
      <c r="GUA109" s="121"/>
      <c r="GUB109" s="121"/>
      <c r="GUC109" s="121"/>
      <c r="GUD109" s="121"/>
      <c r="GUE109" s="121"/>
      <c r="GUF109" s="121"/>
      <c r="GUG109" s="121"/>
      <c r="GUH109" s="121"/>
      <c r="GUI109" s="121"/>
      <c r="GUJ109" s="121"/>
      <c r="GUK109" s="121"/>
      <c r="GUL109" s="121"/>
      <c r="GUM109" s="121"/>
      <c r="GUN109" s="121"/>
      <c r="GUO109" s="121"/>
      <c r="GUP109" s="121"/>
      <c r="GUQ109" s="121"/>
      <c r="GUR109" s="121"/>
      <c r="GUS109" s="121"/>
      <c r="GUT109" s="121"/>
      <c r="GUU109" s="121"/>
      <c r="GUV109" s="121"/>
      <c r="GUW109" s="121"/>
      <c r="GUX109" s="121"/>
      <c r="GUY109" s="121"/>
      <c r="GUZ109" s="121"/>
      <c r="GVA109" s="121"/>
      <c r="GVB109" s="121"/>
      <c r="GVC109" s="121"/>
      <c r="GVD109" s="121"/>
      <c r="GVE109" s="121"/>
      <c r="GVF109" s="121"/>
      <c r="GVG109" s="121"/>
      <c r="GVH109" s="121"/>
      <c r="GVI109" s="121"/>
      <c r="GVJ109" s="121"/>
      <c r="GVK109" s="121"/>
      <c r="GVL109" s="121"/>
      <c r="GVM109" s="121"/>
      <c r="GVN109" s="121"/>
      <c r="GVO109" s="121"/>
      <c r="GVP109" s="121"/>
      <c r="GVQ109" s="121"/>
      <c r="GVR109" s="121"/>
      <c r="GVS109" s="121"/>
      <c r="GVT109" s="121"/>
      <c r="GVU109" s="121"/>
      <c r="GVV109" s="121"/>
      <c r="GVW109" s="121"/>
      <c r="GVX109" s="121"/>
      <c r="GVY109" s="121"/>
      <c r="GVZ109" s="121"/>
      <c r="GWA109" s="121"/>
      <c r="GWB109" s="121"/>
      <c r="GWC109" s="121"/>
      <c r="GWD109" s="121"/>
      <c r="GWE109" s="121"/>
      <c r="GWF109" s="121"/>
      <c r="GWG109" s="121"/>
      <c r="GWH109" s="121"/>
      <c r="GWI109" s="121"/>
      <c r="GWJ109" s="121"/>
      <c r="GWK109" s="121"/>
      <c r="GWL109" s="121"/>
      <c r="GWM109" s="121"/>
      <c r="GWN109" s="121"/>
      <c r="GWO109" s="121"/>
      <c r="GWP109" s="121"/>
      <c r="GWQ109" s="121"/>
      <c r="GWR109" s="121"/>
      <c r="GWS109" s="121"/>
      <c r="GWT109" s="121"/>
      <c r="GWU109" s="121"/>
      <c r="GWV109" s="121"/>
      <c r="GWW109" s="121"/>
      <c r="GWX109" s="121"/>
      <c r="GWY109" s="121"/>
      <c r="GWZ109" s="121"/>
      <c r="GXA109" s="121"/>
      <c r="GXB109" s="121"/>
      <c r="GXC109" s="121"/>
      <c r="GXD109" s="121"/>
      <c r="GXE109" s="121"/>
      <c r="GXF109" s="121"/>
      <c r="GXG109" s="121"/>
      <c r="GXH109" s="121"/>
      <c r="GXI109" s="121"/>
      <c r="GXJ109" s="121"/>
      <c r="GXK109" s="121"/>
      <c r="GXL109" s="121"/>
      <c r="GXM109" s="121"/>
      <c r="GXN109" s="121"/>
      <c r="GXO109" s="121"/>
      <c r="GXP109" s="121"/>
      <c r="GXQ109" s="121"/>
      <c r="GXR109" s="121"/>
      <c r="GXS109" s="121"/>
      <c r="GXT109" s="121"/>
      <c r="GXU109" s="121"/>
      <c r="GXV109" s="121"/>
      <c r="GXW109" s="121"/>
      <c r="GXX109" s="121"/>
      <c r="GXY109" s="121"/>
      <c r="GXZ109" s="121"/>
      <c r="GYA109" s="121"/>
      <c r="GYB109" s="121"/>
      <c r="GYC109" s="121"/>
      <c r="GYD109" s="121"/>
      <c r="GYE109" s="121"/>
      <c r="GYF109" s="121"/>
      <c r="GYG109" s="121"/>
      <c r="GYH109" s="121"/>
      <c r="GYI109" s="121"/>
      <c r="GYJ109" s="121"/>
      <c r="GYK109" s="121"/>
      <c r="GYL109" s="121"/>
      <c r="GYM109" s="121"/>
      <c r="GYN109" s="121"/>
      <c r="GYO109" s="121"/>
      <c r="GYP109" s="121"/>
      <c r="GYQ109" s="121"/>
      <c r="GYR109" s="121"/>
      <c r="GYS109" s="121"/>
      <c r="GYT109" s="121"/>
      <c r="GYU109" s="121"/>
      <c r="GYV109" s="121"/>
      <c r="GYW109" s="121"/>
      <c r="GYX109" s="121"/>
      <c r="GYY109" s="121"/>
      <c r="GYZ109" s="121"/>
      <c r="GZA109" s="121"/>
      <c r="GZB109" s="121"/>
      <c r="GZC109" s="121"/>
      <c r="GZD109" s="121"/>
      <c r="GZE109" s="121"/>
      <c r="GZF109" s="121"/>
      <c r="GZG109" s="121"/>
      <c r="GZH109" s="121"/>
      <c r="GZI109" s="121"/>
      <c r="GZJ109" s="121"/>
      <c r="GZK109" s="121"/>
      <c r="GZL109" s="121"/>
      <c r="GZM109" s="121"/>
      <c r="GZN109" s="121"/>
      <c r="GZO109" s="121"/>
      <c r="GZP109" s="121"/>
      <c r="GZQ109" s="121"/>
      <c r="GZR109" s="121"/>
      <c r="GZS109" s="121"/>
      <c r="GZT109" s="121"/>
      <c r="GZU109" s="121"/>
      <c r="GZV109" s="121"/>
      <c r="GZW109" s="121"/>
      <c r="GZX109" s="121"/>
      <c r="GZY109" s="121"/>
      <c r="GZZ109" s="121"/>
      <c r="HAA109" s="121"/>
      <c r="HAB109" s="121"/>
      <c r="HAC109" s="121"/>
      <c r="HAD109" s="121"/>
      <c r="HAE109" s="121"/>
      <c r="HAF109" s="121"/>
      <c r="HAG109" s="121"/>
      <c r="HAH109" s="121"/>
      <c r="HAI109" s="121"/>
      <c r="HAJ109" s="121"/>
      <c r="HAK109" s="121"/>
      <c r="HAL109" s="121"/>
      <c r="HAM109" s="121"/>
      <c r="HAN109" s="121"/>
      <c r="HAO109" s="121"/>
      <c r="HAP109" s="121"/>
      <c r="HAQ109" s="121"/>
      <c r="HAR109" s="121"/>
      <c r="HAS109" s="121"/>
      <c r="HAT109" s="121"/>
      <c r="HAU109" s="121"/>
      <c r="HAV109" s="121"/>
      <c r="HAW109" s="121"/>
      <c r="HAX109" s="121"/>
      <c r="HAY109" s="121"/>
      <c r="HAZ109" s="121"/>
      <c r="HBA109" s="121"/>
      <c r="HBB109" s="121"/>
      <c r="HBC109" s="121"/>
      <c r="HBD109" s="121"/>
      <c r="HBE109" s="121"/>
      <c r="HBF109" s="121"/>
      <c r="HBG109" s="121"/>
      <c r="HBH109" s="121"/>
      <c r="HBI109" s="121"/>
      <c r="HBJ109" s="121"/>
      <c r="HBK109" s="121"/>
      <c r="HBL109" s="121"/>
      <c r="HBM109" s="121"/>
      <c r="HBN109" s="121"/>
      <c r="HBO109" s="121"/>
      <c r="HBP109" s="121"/>
      <c r="HBQ109" s="121"/>
      <c r="HBR109" s="121"/>
      <c r="HBS109" s="121"/>
      <c r="HBT109" s="121"/>
      <c r="HBU109" s="121"/>
      <c r="HBV109" s="121"/>
      <c r="HBW109" s="121"/>
      <c r="HBX109" s="121"/>
      <c r="HBY109" s="121"/>
      <c r="HBZ109" s="121"/>
      <c r="HCA109" s="121"/>
      <c r="HCB109" s="121"/>
      <c r="HCC109" s="121"/>
      <c r="HCD109" s="121"/>
      <c r="HCE109" s="121"/>
      <c r="HCF109" s="121"/>
      <c r="HCG109" s="121"/>
      <c r="HCH109" s="121"/>
      <c r="HCI109" s="121"/>
      <c r="HCJ109" s="121"/>
      <c r="HCK109" s="121"/>
      <c r="HCL109" s="121"/>
      <c r="HCM109" s="121"/>
      <c r="HCN109" s="121"/>
      <c r="HCO109" s="121"/>
      <c r="HCP109" s="121"/>
      <c r="HCQ109" s="121"/>
      <c r="HCR109" s="121"/>
      <c r="HCS109" s="121"/>
      <c r="HCT109" s="121"/>
      <c r="HCU109" s="121"/>
      <c r="HCV109" s="121"/>
      <c r="HCW109" s="121"/>
      <c r="HCX109" s="121"/>
      <c r="HCY109" s="121"/>
      <c r="HCZ109" s="121"/>
      <c r="HDA109" s="121"/>
      <c r="HDB109" s="121"/>
      <c r="HDC109" s="121"/>
      <c r="HDD109" s="121"/>
      <c r="HDE109" s="121"/>
      <c r="HDF109" s="121"/>
      <c r="HDG109" s="121"/>
      <c r="HDH109" s="121"/>
      <c r="HDI109" s="121"/>
      <c r="HDJ109" s="121"/>
      <c r="HDK109" s="121"/>
      <c r="HDL109" s="121"/>
      <c r="HDM109" s="121"/>
      <c r="HDN109" s="121"/>
      <c r="HDO109" s="121"/>
      <c r="HDP109" s="121"/>
      <c r="HDQ109" s="121"/>
      <c r="HDR109" s="121"/>
      <c r="HDS109" s="121"/>
      <c r="HDT109" s="121"/>
      <c r="HDU109" s="121"/>
      <c r="HDV109" s="121"/>
      <c r="HDW109" s="121"/>
      <c r="HDX109" s="121"/>
      <c r="HDY109" s="121"/>
      <c r="HDZ109" s="121"/>
      <c r="HEA109" s="121"/>
      <c r="HEB109" s="121"/>
      <c r="HEC109" s="121"/>
      <c r="HED109" s="121"/>
      <c r="HEE109" s="121"/>
      <c r="HEF109" s="121"/>
      <c r="HEG109" s="121"/>
      <c r="HEH109" s="121"/>
      <c r="HEI109" s="121"/>
      <c r="HEJ109" s="121"/>
      <c r="HEK109" s="121"/>
      <c r="HEL109" s="121"/>
      <c r="HEM109" s="121"/>
      <c r="HEN109" s="121"/>
      <c r="HEO109" s="121"/>
      <c r="HEP109" s="121"/>
      <c r="HEQ109" s="121"/>
      <c r="HER109" s="121"/>
      <c r="HES109" s="121"/>
      <c r="HET109" s="121"/>
      <c r="HEU109" s="121"/>
      <c r="HEV109" s="121"/>
      <c r="HEW109" s="121"/>
      <c r="HEX109" s="121"/>
      <c r="HEY109" s="121"/>
      <c r="HEZ109" s="121"/>
      <c r="HFA109" s="121"/>
      <c r="HFB109" s="121"/>
      <c r="HFC109" s="121"/>
      <c r="HFD109" s="121"/>
      <c r="HFE109" s="121"/>
      <c r="HFF109" s="121"/>
      <c r="HFG109" s="121"/>
      <c r="HFH109" s="121"/>
      <c r="HFI109" s="121"/>
      <c r="HFJ109" s="121"/>
      <c r="HFK109" s="121"/>
      <c r="HFL109" s="121"/>
      <c r="HFM109" s="121"/>
      <c r="HFN109" s="121"/>
      <c r="HFO109" s="121"/>
      <c r="HFP109" s="121"/>
      <c r="HFQ109" s="121"/>
      <c r="HFR109" s="121"/>
      <c r="HFS109" s="121"/>
      <c r="HFT109" s="121"/>
      <c r="HFU109" s="121"/>
      <c r="HFV109" s="121"/>
      <c r="HFW109" s="121"/>
      <c r="HFX109" s="121"/>
      <c r="HFY109" s="121"/>
      <c r="HFZ109" s="121"/>
      <c r="HGA109" s="121"/>
      <c r="HGB109" s="121"/>
      <c r="HGC109" s="121"/>
      <c r="HGD109" s="121"/>
      <c r="HGE109" s="121"/>
      <c r="HGF109" s="121"/>
      <c r="HGG109" s="121"/>
      <c r="HGH109" s="121"/>
      <c r="HGI109" s="121"/>
      <c r="HGJ109" s="121"/>
      <c r="HGK109" s="121"/>
      <c r="HGL109" s="121"/>
      <c r="HGM109" s="121"/>
      <c r="HGN109" s="121"/>
      <c r="HGO109" s="121"/>
      <c r="HGP109" s="121"/>
      <c r="HGQ109" s="121"/>
      <c r="HGR109" s="121"/>
      <c r="HGS109" s="121"/>
      <c r="HGT109" s="121"/>
      <c r="HGU109" s="121"/>
      <c r="HGV109" s="121"/>
      <c r="HGW109" s="121"/>
      <c r="HGX109" s="121"/>
      <c r="HGY109" s="121"/>
      <c r="HGZ109" s="121"/>
      <c r="HHA109" s="121"/>
      <c r="HHB109" s="121"/>
      <c r="HHC109" s="121"/>
      <c r="HHD109" s="121"/>
      <c r="HHE109" s="121"/>
      <c r="HHF109" s="121"/>
      <c r="HHG109" s="121"/>
      <c r="HHH109" s="121"/>
      <c r="HHI109" s="121"/>
      <c r="HHJ109" s="121"/>
      <c r="HHK109" s="121"/>
      <c r="HHL109" s="121"/>
      <c r="HHM109" s="121"/>
      <c r="HHN109" s="121"/>
      <c r="HHO109" s="121"/>
      <c r="HHP109" s="121"/>
      <c r="HHQ109" s="121"/>
      <c r="HHR109" s="121"/>
      <c r="HHS109" s="121"/>
      <c r="HHT109" s="121"/>
      <c r="HHU109" s="121"/>
      <c r="HHV109" s="121"/>
      <c r="HHW109" s="121"/>
      <c r="HHX109" s="121"/>
      <c r="HHY109" s="121"/>
      <c r="HHZ109" s="121"/>
      <c r="HIA109" s="121"/>
      <c r="HIB109" s="121"/>
      <c r="HIC109" s="121"/>
      <c r="HID109" s="121"/>
      <c r="HIE109" s="121"/>
      <c r="HIF109" s="121"/>
      <c r="HIG109" s="121"/>
      <c r="HIH109" s="121"/>
      <c r="HII109" s="121"/>
      <c r="HIJ109" s="121"/>
      <c r="HIK109" s="121"/>
      <c r="HIL109" s="121"/>
      <c r="HIM109" s="121"/>
      <c r="HIN109" s="121"/>
      <c r="HIO109" s="121"/>
      <c r="HIP109" s="121"/>
      <c r="HIQ109" s="121"/>
      <c r="HIR109" s="121"/>
      <c r="HIS109" s="121"/>
      <c r="HIT109" s="121"/>
      <c r="HIU109" s="121"/>
      <c r="HIV109" s="121"/>
      <c r="HIW109" s="121"/>
      <c r="HIX109" s="121"/>
      <c r="HIY109" s="121"/>
      <c r="HIZ109" s="121"/>
      <c r="HJA109" s="121"/>
      <c r="HJB109" s="121"/>
      <c r="HJC109" s="121"/>
      <c r="HJD109" s="121"/>
      <c r="HJE109" s="121"/>
      <c r="HJF109" s="121"/>
      <c r="HJG109" s="121"/>
      <c r="HJH109" s="121"/>
      <c r="HJI109" s="121"/>
      <c r="HJJ109" s="121"/>
      <c r="HJK109" s="121"/>
      <c r="HJL109" s="121"/>
      <c r="HJM109" s="121"/>
      <c r="HJN109" s="121"/>
      <c r="HJO109" s="121"/>
      <c r="HJP109" s="121"/>
      <c r="HJQ109" s="121"/>
      <c r="HJR109" s="121"/>
      <c r="HJS109" s="121"/>
      <c r="HJT109" s="121"/>
      <c r="HJU109" s="121"/>
      <c r="HJV109" s="121"/>
      <c r="HJW109" s="121"/>
      <c r="HJX109" s="121"/>
      <c r="HJY109" s="121"/>
      <c r="HJZ109" s="121"/>
      <c r="HKA109" s="121"/>
      <c r="HKB109" s="121"/>
      <c r="HKC109" s="121"/>
      <c r="HKD109" s="121"/>
      <c r="HKE109" s="121"/>
      <c r="HKF109" s="121"/>
      <c r="HKG109" s="121"/>
      <c r="HKH109" s="121"/>
      <c r="HKI109" s="121"/>
      <c r="HKJ109" s="121"/>
      <c r="HKK109" s="121"/>
      <c r="HKL109" s="121"/>
      <c r="HKM109" s="121"/>
      <c r="HKN109" s="121"/>
      <c r="HKO109" s="121"/>
      <c r="HKP109" s="121"/>
      <c r="HKQ109" s="121"/>
      <c r="HKR109" s="121"/>
      <c r="HKS109" s="121"/>
      <c r="HKT109" s="121"/>
      <c r="HKU109" s="121"/>
      <c r="HKV109" s="121"/>
      <c r="HKW109" s="121"/>
      <c r="HKX109" s="121"/>
      <c r="HKY109" s="121"/>
      <c r="HKZ109" s="121"/>
      <c r="HLA109" s="121"/>
      <c r="HLB109" s="121"/>
      <c r="HLC109" s="121"/>
      <c r="HLD109" s="121"/>
      <c r="HLE109" s="121"/>
      <c r="HLF109" s="121"/>
      <c r="HLG109" s="121"/>
      <c r="HLH109" s="121"/>
      <c r="HLI109" s="121"/>
      <c r="HLJ109" s="121"/>
      <c r="HLK109" s="121"/>
      <c r="HLL109" s="121"/>
      <c r="HLM109" s="121"/>
      <c r="HLN109" s="121"/>
      <c r="HLO109" s="121"/>
      <c r="HLP109" s="121"/>
      <c r="HLQ109" s="121"/>
      <c r="HLR109" s="121"/>
      <c r="HLS109" s="121"/>
      <c r="HLT109" s="121"/>
      <c r="HLU109" s="121"/>
      <c r="HLV109" s="121"/>
      <c r="HLW109" s="121"/>
      <c r="HLX109" s="121"/>
      <c r="HLY109" s="121"/>
      <c r="HLZ109" s="121"/>
      <c r="HMA109" s="121"/>
      <c r="HMB109" s="121"/>
      <c r="HMC109" s="121"/>
      <c r="HMD109" s="121"/>
      <c r="HME109" s="121"/>
      <c r="HMF109" s="121"/>
      <c r="HMG109" s="121"/>
      <c r="HMH109" s="121"/>
      <c r="HMI109" s="121"/>
      <c r="HMJ109" s="121"/>
      <c r="HMK109" s="121"/>
      <c r="HML109" s="121"/>
      <c r="HMM109" s="121"/>
      <c r="HMN109" s="121"/>
      <c r="HMO109" s="121"/>
      <c r="HMP109" s="121"/>
      <c r="HMQ109" s="121"/>
      <c r="HMR109" s="121"/>
      <c r="HMS109" s="121"/>
      <c r="HMT109" s="121"/>
      <c r="HMU109" s="121"/>
      <c r="HMV109" s="121"/>
      <c r="HMW109" s="121"/>
      <c r="HMX109" s="121"/>
      <c r="HMY109" s="121"/>
      <c r="HMZ109" s="121"/>
      <c r="HNA109" s="121"/>
      <c r="HNB109" s="121"/>
      <c r="HNC109" s="121"/>
      <c r="HND109" s="121"/>
      <c r="HNE109" s="121"/>
      <c r="HNF109" s="121"/>
      <c r="HNG109" s="121"/>
      <c r="HNH109" s="121"/>
      <c r="HNI109" s="121"/>
      <c r="HNJ109" s="121"/>
      <c r="HNK109" s="121"/>
      <c r="HNL109" s="121"/>
      <c r="HNM109" s="121"/>
      <c r="HNN109" s="121"/>
      <c r="HNO109" s="121"/>
      <c r="HNP109" s="121"/>
      <c r="HNQ109" s="121"/>
      <c r="HNR109" s="121"/>
      <c r="HNS109" s="121"/>
      <c r="HNT109" s="121"/>
      <c r="HNU109" s="121"/>
      <c r="HNV109" s="121"/>
      <c r="HNW109" s="121"/>
      <c r="HNX109" s="121"/>
      <c r="HNY109" s="121"/>
      <c r="HNZ109" s="121"/>
      <c r="HOA109" s="121"/>
      <c r="HOB109" s="121"/>
      <c r="HOC109" s="121"/>
      <c r="HOD109" s="121"/>
      <c r="HOE109" s="121"/>
      <c r="HOF109" s="121"/>
      <c r="HOG109" s="121"/>
      <c r="HOH109" s="121"/>
      <c r="HOI109" s="121"/>
      <c r="HOJ109" s="121"/>
      <c r="HOK109" s="121"/>
      <c r="HOL109" s="121"/>
      <c r="HOM109" s="121"/>
      <c r="HON109" s="121"/>
      <c r="HOO109" s="121"/>
      <c r="HOP109" s="121"/>
      <c r="HOQ109" s="121"/>
      <c r="HOR109" s="121"/>
      <c r="HOS109" s="121"/>
      <c r="HOT109" s="121"/>
      <c r="HOU109" s="121"/>
      <c r="HOV109" s="121"/>
      <c r="HOW109" s="121"/>
      <c r="HOX109" s="121"/>
      <c r="HOY109" s="121"/>
      <c r="HOZ109" s="121"/>
      <c r="HPA109" s="121"/>
      <c r="HPB109" s="121"/>
      <c r="HPC109" s="121"/>
      <c r="HPD109" s="121"/>
      <c r="HPE109" s="121"/>
      <c r="HPF109" s="121"/>
      <c r="HPG109" s="121"/>
      <c r="HPH109" s="121"/>
      <c r="HPI109" s="121"/>
      <c r="HPJ109" s="121"/>
      <c r="HPK109" s="121"/>
      <c r="HPL109" s="121"/>
      <c r="HPM109" s="121"/>
      <c r="HPN109" s="121"/>
      <c r="HPO109" s="121"/>
      <c r="HPP109" s="121"/>
      <c r="HPQ109" s="121"/>
      <c r="HPR109" s="121"/>
      <c r="HPS109" s="121"/>
      <c r="HPT109" s="121"/>
      <c r="HPU109" s="121"/>
      <c r="HPV109" s="121"/>
      <c r="HPW109" s="121"/>
      <c r="HPX109" s="121"/>
      <c r="HPY109" s="121"/>
      <c r="HPZ109" s="121"/>
      <c r="HQA109" s="121"/>
      <c r="HQB109" s="121"/>
      <c r="HQC109" s="121"/>
      <c r="HQD109" s="121"/>
      <c r="HQE109" s="121"/>
      <c r="HQF109" s="121"/>
      <c r="HQG109" s="121"/>
      <c r="HQH109" s="121"/>
      <c r="HQI109" s="121"/>
      <c r="HQJ109" s="121"/>
      <c r="HQK109" s="121"/>
      <c r="HQL109" s="121"/>
      <c r="HQM109" s="121"/>
      <c r="HQN109" s="121"/>
      <c r="HQO109" s="121"/>
      <c r="HQP109" s="121"/>
      <c r="HQQ109" s="121"/>
      <c r="HQR109" s="121"/>
      <c r="HQS109" s="121"/>
      <c r="HQT109" s="121"/>
      <c r="HQU109" s="121"/>
      <c r="HQV109" s="121"/>
      <c r="HQW109" s="121"/>
      <c r="HQX109" s="121"/>
      <c r="HQY109" s="121"/>
      <c r="HQZ109" s="121"/>
      <c r="HRA109" s="121"/>
      <c r="HRB109" s="121"/>
      <c r="HRC109" s="121"/>
      <c r="HRD109" s="121"/>
      <c r="HRE109" s="121"/>
      <c r="HRF109" s="121"/>
      <c r="HRG109" s="121"/>
      <c r="HRH109" s="121"/>
      <c r="HRI109" s="121"/>
      <c r="HRJ109" s="121"/>
      <c r="HRK109" s="121"/>
      <c r="HRL109" s="121"/>
      <c r="HRM109" s="121"/>
      <c r="HRN109" s="121"/>
      <c r="HRO109" s="121"/>
      <c r="HRP109" s="121"/>
      <c r="HRQ109" s="121"/>
      <c r="HRR109" s="121"/>
      <c r="HRS109" s="121"/>
      <c r="HRT109" s="121"/>
      <c r="HRU109" s="121"/>
      <c r="HRV109" s="121"/>
      <c r="HRW109" s="121"/>
      <c r="HRX109" s="121"/>
      <c r="HRY109" s="121"/>
      <c r="HRZ109" s="121"/>
      <c r="HSA109" s="121"/>
      <c r="HSB109" s="121"/>
      <c r="HSC109" s="121"/>
      <c r="HSD109" s="121"/>
      <c r="HSE109" s="121"/>
      <c r="HSF109" s="121"/>
      <c r="HSG109" s="121"/>
      <c r="HSH109" s="121"/>
      <c r="HSI109" s="121"/>
      <c r="HSJ109" s="121"/>
      <c r="HSK109" s="121"/>
      <c r="HSL109" s="121"/>
      <c r="HSM109" s="121"/>
      <c r="HSN109" s="121"/>
      <c r="HSO109" s="121"/>
      <c r="HSP109" s="121"/>
      <c r="HSQ109" s="121"/>
      <c r="HSR109" s="121"/>
      <c r="HSS109" s="121"/>
      <c r="HST109" s="121"/>
      <c r="HSU109" s="121"/>
      <c r="HSV109" s="121"/>
      <c r="HSW109" s="121"/>
      <c r="HSX109" s="121"/>
      <c r="HSY109" s="121"/>
      <c r="HSZ109" s="121"/>
      <c r="HTA109" s="121"/>
      <c r="HTB109" s="121"/>
      <c r="HTC109" s="121"/>
      <c r="HTD109" s="121"/>
      <c r="HTE109" s="121"/>
      <c r="HTF109" s="121"/>
      <c r="HTG109" s="121"/>
      <c r="HTH109" s="121"/>
      <c r="HTI109" s="121"/>
      <c r="HTJ109" s="121"/>
      <c r="HTK109" s="121"/>
      <c r="HTL109" s="121"/>
      <c r="HTM109" s="121"/>
      <c r="HTN109" s="121"/>
      <c r="HTO109" s="121"/>
      <c r="HTP109" s="121"/>
      <c r="HTQ109" s="121"/>
      <c r="HTR109" s="121"/>
      <c r="HTS109" s="121"/>
      <c r="HTT109" s="121"/>
      <c r="HTU109" s="121"/>
      <c r="HTV109" s="121"/>
      <c r="HTW109" s="121"/>
      <c r="HTX109" s="121"/>
      <c r="HTY109" s="121"/>
      <c r="HTZ109" s="121"/>
      <c r="HUA109" s="121"/>
      <c r="HUB109" s="121"/>
      <c r="HUC109" s="121"/>
      <c r="HUD109" s="121"/>
      <c r="HUE109" s="121"/>
      <c r="HUF109" s="121"/>
      <c r="HUG109" s="121"/>
      <c r="HUH109" s="121"/>
      <c r="HUI109" s="121"/>
      <c r="HUJ109" s="121"/>
      <c r="HUK109" s="121"/>
      <c r="HUL109" s="121"/>
      <c r="HUM109" s="121"/>
      <c r="HUN109" s="121"/>
      <c r="HUO109" s="121"/>
      <c r="HUP109" s="121"/>
      <c r="HUQ109" s="121"/>
      <c r="HUR109" s="121"/>
      <c r="HUS109" s="121"/>
      <c r="HUT109" s="121"/>
      <c r="HUU109" s="121"/>
      <c r="HUV109" s="121"/>
      <c r="HUW109" s="121"/>
      <c r="HUX109" s="121"/>
      <c r="HUY109" s="121"/>
      <c r="HUZ109" s="121"/>
      <c r="HVA109" s="121"/>
      <c r="HVB109" s="121"/>
      <c r="HVC109" s="121"/>
      <c r="HVD109" s="121"/>
      <c r="HVE109" s="121"/>
      <c r="HVF109" s="121"/>
      <c r="HVG109" s="121"/>
      <c r="HVH109" s="121"/>
      <c r="HVI109" s="121"/>
      <c r="HVJ109" s="121"/>
      <c r="HVK109" s="121"/>
      <c r="HVL109" s="121"/>
      <c r="HVM109" s="121"/>
      <c r="HVN109" s="121"/>
      <c r="HVO109" s="121"/>
      <c r="HVP109" s="121"/>
      <c r="HVQ109" s="121"/>
      <c r="HVR109" s="121"/>
      <c r="HVS109" s="121"/>
      <c r="HVT109" s="121"/>
      <c r="HVU109" s="121"/>
      <c r="HVV109" s="121"/>
      <c r="HVW109" s="121"/>
      <c r="HVX109" s="121"/>
      <c r="HVY109" s="121"/>
      <c r="HVZ109" s="121"/>
      <c r="HWA109" s="121"/>
      <c r="HWB109" s="121"/>
      <c r="HWC109" s="121"/>
      <c r="HWD109" s="121"/>
      <c r="HWE109" s="121"/>
      <c r="HWF109" s="121"/>
      <c r="HWG109" s="121"/>
      <c r="HWH109" s="121"/>
      <c r="HWI109" s="121"/>
      <c r="HWJ109" s="121"/>
      <c r="HWK109" s="121"/>
      <c r="HWL109" s="121"/>
      <c r="HWM109" s="121"/>
      <c r="HWN109" s="121"/>
      <c r="HWO109" s="121"/>
      <c r="HWP109" s="121"/>
      <c r="HWQ109" s="121"/>
      <c r="HWR109" s="121"/>
      <c r="HWS109" s="121"/>
      <c r="HWT109" s="121"/>
      <c r="HWU109" s="121"/>
      <c r="HWV109" s="121"/>
      <c r="HWW109" s="121"/>
      <c r="HWX109" s="121"/>
      <c r="HWY109" s="121"/>
      <c r="HWZ109" s="121"/>
      <c r="HXA109" s="121"/>
      <c r="HXB109" s="121"/>
      <c r="HXC109" s="121"/>
      <c r="HXD109" s="121"/>
      <c r="HXE109" s="121"/>
      <c r="HXF109" s="121"/>
      <c r="HXG109" s="121"/>
      <c r="HXH109" s="121"/>
      <c r="HXI109" s="121"/>
      <c r="HXJ109" s="121"/>
      <c r="HXK109" s="121"/>
      <c r="HXL109" s="121"/>
      <c r="HXM109" s="121"/>
      <c r="HXN109" s="121"/>
      <c r="HXO109" s="121"/>
      <c r="HXP109" s="121"/>
      <c r="HXQ109" s="121"/>
      <c r="HXR109" s="121"/>
      <c r="HXS109" s="121"/>
      <c r="HXT109" s="121"/>
      <c r="HXU109" s="121"/>
      <c r="HXV109" s="121"/>
      <c r="HXW109" s="121"/>
      <c r="HXX109" s="121"/>
      <c r="HXY109" s="121"/>
      <c r="HXZ109" s="121"/>
      <c r="HYA109" s="121"/>
      <c r="HYB109" s="121"/>
      <c r="HYC109" s="121"/>
      <c r="HYD109" s="121"/>
      <c r="HYE109" s="121"/>
      <c r="HYF109" s="121"/>
      <c r="HYG109" s="121"/>
      <c r="HYH109" s="121"/>
      <c r="HYI109" s="121"/>
      <c r="HYJ109" s="121"/>
      <c r="HYK109" s="121"/>
      <c r="HYL109" s="121"/>
      <c r="HYM109" s="121"/>
      <c r="HYN109" s="121"/>
      <c r="HYO109" s="121"/>
      <c r="HYP109" s="121"/>
      <c r="HYQ109" s="121"/>
      <c r="HYR109" s="121"/>
      <c r="HYS109" s="121"/>
      <c r="HYT109" s="121"/>
      <c r="HYU109" s="121"/>
      <c r="HYV109" s="121"/>
      <c r="HYW109" s="121"/>
      <c r="HYX109" s="121"/>
      <c r="HYY109" s="121"/>
      <c r="HYZ109" s="121"/>
      <c r="HZA109" s="121"/>
      <c r="HZB109" s="121"/>
      <c r="HZC109" s="121"/>
      <c r="HZD109" s="121"/>
      <c r="HZE109" s="121"/>
      <c r="HZF109" s="121"/>
      <c r="HZG109" s="121"/>
      <c r="HZH109" s="121"/>
      <c r="HZI109" s="121"/>
      <c r="HZJ109" s="121"/>
      <c r="HZK109" s="121"/>
      <c r="HZL109" s="121"/>
      <c r="HZM109" s="121"/>
      <c r="HZN109" s="121"/>
      <c r="HZO109" s="121"/>
      <c r="HZP109" s="121"/>
      <c r="HZQ109" s="121"/>
      <c r="HZR109" s="121"/>
      <c r="HZS109" s="121"/>
      <c r="HZT109" s="121"/>
      <c r="HZU109" s="121"/>
      <c r="HZV109" s="121"/>
      <c r="HZW109" s="121"/>
      <c r="HZX109" s="121"/>
      <c r="HZY109" s="121"/>
      <c r="HZZ109" s="121"/>
      <c r="IAA109" s="121"/>
      <c r="IAB109" s="121"/>
      <c r="IAC109" s="121"/>
      <c r="IAD109" s="121"/>
      <c r="IAE109" s="121"/>
      <c r="IAF109" s="121"/>
      <c r="IAG109" s="121"/>
      <c r="IAH109" s="121"/>
      <c r="IAI109" s="121"/>
      <c r="IAJ109" s="121"/>
      <c r="IAK109" s="121"/>
      <c r="IAL109" s="121"/>
      <c r="IAM109" s="121"/>
      <c r="IAN109" s="121"/>
      <c r="IAO109" s="121"/>
      <c r="IAP109" s="121"/>
      <c r="IAQ109" s="121"/>
      <c r="IAR109" s="121"/>
      <c r="IAS109" s="121"/>
      <c r="IAT109" s="121"/>
      <c r="IAU109" s="121"/>
      <c r="IAV109" s="121"/>
      <c r="IAW109" s="121"/>
      <c r="IAX109" s="121"/>
      <c r="IAY109" s="121"/>
      <c r="IAZ109" s="121"/>
      <c r="IBA109" s="121"/>
      <c r="IBB109" s="121"/>
      <c r="IBC109" s="121"/>
      <c r="IBD109" s="121"/>
      <c r="IBE109" s="121"/>
      <c r="IBF109" s="121"/>
      <c r="IBG109" s="121"/>
      <c r="IBH109" s="121"/>
      <c r="IBI109" s="121"/>
      <c r="IBJ109" s="121"/>
      <c r="IBK109" s="121"/>
      <c r="IBL109" s="121"/>
      <c r="IBM109" s="121"/>
      <c r="IBN109" s="121"/>
      <c r="IBO109" s="121"/>
      <c r="IBP109" s="121"/>
      <c r="IBQ109" s="121"/>
      <c r="IBR109" s="121"/>
      <c r="IBS109" s="121"/>
      <c r="IBT109" s="121"/>
      <c r="IBU109" s="121"/>
      <c r="IBV109" s="121"/>
      <c r="IBW109" s="121"/>
      <c r="IBX109" s="121"/>
      <c r="IBY109" s="121"/>
      <c r="IBZ109" s="121"/>
      <c r="ICA109" s="121"/>
      <c r="ICB109" s="121"/>
      <c r="ICC109" s="121"/>
      <c r="ICD109" s="121"/>
      <c r="ICE109" s="121"/>
      <c r="ICF109" s="121"/>
      <c r="ICG109" s="121"/>
      <c r="ICH109" s="121"/>
      <c r="ICI109" s="121"/>
      <c r="ICJ109" s="121"/>
      <c r="ICK109" s="121"/>
      <c r="ICL109" s="121"/>
      <c r="ICM109" s="121"/>
      <c r="ICN109" s="121"/>
      <c r="ICO109" s="121"/>
      <c r="ICP109" s="121"/>
      <c r="ICQ109" s="121"/>
      <c r="ICR109" s="121"/>
      <c r="ICS109" s="121"/>
      <c r="ICT109" s="121"/>
      <c r="ICU109" s="121"/>
      <c r="ICV109" s="121"/>
      <c r="ICW109" s="121"/>
      <c r="ICX109" s="121"/>
      <c r="ICY109" s="121"/>
      <c r="ICZ109" s="121"/>
      <c r="IDA109" s="121"/>
      <c r="IDB109" s="121"/>
      <c r="IDC109" s="121"/>
      <c r="IDD109" s="121"/>
      <c r="IDE109" s="121"/>
      <c r="IDF109" s="121"/>
      <c r="IDG109" s="121"/>
      <c r="IDH109" s="121"/>
      <c r="IDI109" s="121"/>
      <c r="IDJ109" s="121"/>
      <c r="IDK109" s="121"/>
      <c r="IDL109" s="121"/>
      <c r="IDM109" s="121"/>
      <c r="IDN109" s="121"/>
      <c r="IDO109" s="121"/>
      <c r="IDP109" s="121"/>
      <c r="IDQ109" s="121"/>
      <c r="IDR109" s="121"/>
      <c r="IDS109" s="121"/>
      <c r="IDT109" s="121"/>
      <c r="IDU109" s="121"/>
      <c r="IDV109" s="121"/>
      <c r="IDW109" s="121"/>
      <c r="IDX109" s="121"/>
      <c r="IDY109" s="121"/>
      <c r="IDZ109" s="121"/>
      <c r="IEA109" s="121"/>
      <c r="IEB109" s="121"/>
      <c r="IEC109" s="121"/>
      <c r="IED109" s="121"/>
      <c r="IEE109" s="121"/>
      <c r="IEF109" s="121"/>
      <c r="IEG109" s="121"/>
      <c r="IEH109" s="121"/>
      <c r="IEI109" s="121"/>
      <c r="IEJ109" s="121"/>
      <c r="IEK109" s="121"/>
      <c r="IEL109" s="121"/>
      <c r="IEM109" s="121"/>
      <c r="IEN109" s="121"/>
      <c r="IEO109" s="121"/>
      <c r="IEP109" s="121"/>
      <c r="IEQ109" s="121"/>
      <c r="IER109" s="121"/>
      <c r="IES109" s="121"/>
      <c r="IET109" s="121"/>
      <c r="IEU109" s="121"/>
      <c r="IEV109" s="121"/>
      <c r="IEW109" s="121"/>
      <c r="IEX109" s="121"/>
      <c r="IEY109" s="121"/>
      <c r="IEZ109" s="121"/>
      <c r="IFA109" s="121"/>
      <c r="IFB109" s="121"/>
      <c r="IFC109" s="121"/>
      <c r="IFD109" s="121"/>
      <c r="IFE109" s="121"/>
      <c r="IFF109" s="121"/>
      <c r="IFG109" s="121"/>
      <c r="IFH109" s="121"/>
      <c r="IFI109" s="121"/>
      <c r="IFJ109" s="121"/>
      <c r="IFK109" s="121"/>
      <c r="IFL109" s="121"/>
      <c r="IFM109" s="121"/>
      <c r="IFN109" s="121"/>
      <c r="IFO109" s="121"/>
      <c r="IFP109" s="121"/>
      <c r="IFQ109" s="121"/>
      <c r="IFR109" s="121"/>
      <c r="IFS109" s="121"/>
      <c r="IFT109" s="121"/>
      <c r="IFU109" s="121"/>
      <c r="IFV109" s="121"/>
      <c r="IFW109" s="121"/>
      <c r="IFX109" s="121"/>
      <c r="IFY109" s="121"/>
      <c r="IFZ109" s="121"/>
      <c r="IGA109" s="121"/>
      <c r="IGB109" s="121"/>
      <c r="IGC109" s="121"/>
      <c r="IGD109" s="121"/>
      <c r="IGE109" s="121"/>
      <c r="IGF109" s="121"/>
      <c r="IGG109" s="121"/>
      <c r="IGH109" s="121"/>
      <c r="IGI109" s="121"/>
      <c r="IGJ109" s="121"/>
      <c r="IGK109" s="121"/>
      <c r="IGL109" s="121"/>
      <c r="IGM109" s="121"/>
      <c r="IGN109" s="121"/>
      <c r="IGO109" s="121"/>
      <c r="IGP109" s="121"/>
      <c r="IGQ109" s="121"/>
      <c r="IGR109" s="121"/>
      <c r="IGS109" s="121"/>
      <c r="IGT109" s="121"/>
      <c r="IGU109" s="121"/>
      <c r="IGV109" s="121"/>
      <c r="IGW109" s="121"/>
      <c r="IGX109" s="121"/>
      <c r="IGY109" s="121"/>
      <c r="IGZ109" s="121"/>
      <c r="IHA109" s="121"/>
      <c r="IHB109" s="121"/>
      <c r="IHC109" s="121"/>
      <c r="IHD109" s="121"/>
      <c r="IHE109" s="121"/>
      <c r="IHF109" s="121"/>
      <c r="IHG109" s="121"/>
      <c r="IHH109" s="121"/>
      <c r="IHI109" s="121"/>
      <c r="IHJ109" s="121"/>
      <c r="IHK109" s="121"/>
      <c r="IHL109" s="121"/>
      <c r="IHM109" s="121"/>
      <c r="IHN109" s="121"/>
      <c r="IHO109" s="121"/>
      <c r="IHP109" s="121"/>
      <c r="IHQ109" s="121"/>
      <c r="IHR109" s="121"/>
      <c r="IHS109" s="121"/>
      <c r="IHT109" s="121"/>
      <c r="IHU109" s="121"/>
      <c r="IHV109" s="121"/>
      <c r="IHW109" s="121"/>
      <c r="IHX109" s="121"/>
      <c r="IHY109" s="121"/>
      <c r="IHZ109" s="121"/>
      <c r="IIA109" s="121"/>
      <c r="IIB109" s="121"/>
      <c r="IIC109" s="121"/>
      <c r="IID109" s="121"/>
      <c r="IIE109" s="121"/>
      <c r="IIF109" s="121"/>
      <c r="IIG109" s="121"/>
      <c r="IIH109" s="121"/>
      <c r="III109" s="121"/>
      <c r="IIJ109" s="121"/>
      <c r="IIK109" s="121"/>
      <c r="IIL109" s="121"/>
      <c r="IIM109" s="121"/>
      <c r="IIN109" s="121"/>
      <c r="IIO109" s="121"/>
      <c r="IIP109" s="121"/>
      <c r="IIQ109" s="121"/>
      <c r="IIR109" s="121"/>
      <c r="IIS109" s="121"/>
      <c r="IIT109" s="121"/>
      <c r="IIU109" s="121"/>
      <c r="IIV109" s="121"/>
      <c r="IIW109" s="121"/>
      <c r="IIX109" s="121"/>
      <c r="IIY109" s="121"/>
      <c r="IIZ109" s="121"/>
      <c r="IJA109" s="121"/>
      <c r="IJB109" s="121"/>
      <c r="IJC109" s="121"/>
      <c r="IJD109" s="121"/>
      <c r="IJE109" s="121"/>
      <c r="IJF109" s="121"/>
      <c r="IJG109" s="121"/>
      <c r="IJH109" s="121"/>
      <c r="IJI109" s="121"/>
      <c r="IJJ109" s="121"/>
      <c r="IJK109" s="121"/>
      <c r="IJL109" s="121"/>
      <c r="IJM109" s="121"/>
      <c r="IJN109" s="121"/>
      <c r="IJO109" s="121"/>
      <c r="IJP109" s="121"/>
      <c r="IJQ109" s="121"/>
      <c r="IJR109" s="121"/>
      <c r="IJS109" s="121"/>
      <c r="IJT109" s="121"/>
      <c r="IJU109" s="121"/>
      <c r="IJV109" s="121"/>
      <c r="IJW109" s="121"/>
      <c r="IJX109" s="121"/>
      <c r="IJY109" s="121"/>
      <c r="IJZ109" s="121"/>
      <c r="IKA109" s="121"/>
      <c r="IKB109" s="121"/>
      <c r="IKC109" s="121"/>
      <c r="IKD109" s="121"/>
      <c r="IKE109" s="121"/>
      <c r="IKF109" s="121"/>
      <c r="IKG109" s="121"/>
      <c r="IKH109" s="121"/>
      <c r="IKI109" s="121"/>
      <c r="IKJ109" s="121"/>
      <c r="IKK109" s="121"/>
      <c r="IKL109" s="121"/>
      <c r="IKM109" s="121"/>
      <c r="IKN109" s="121"/>
      <c r="IKO109" s="121"/>
      <c r="IKP109" s="121"/>
      <c r="IKQ109" s="121"/>
      <c r="IKR109" s="121"/>
      <c r="IKS109" s="121"/>
      <c r="IKT109" s="121"/>
      <c r="IKU109" s="121"/>
      <c r="IKV109" s="121"/>
      <c r="IKW109" s="121"/>
      <c r="IKX109" s="121"/>
      <c r="IKY109" s="121"/>
      <c r="IKZ109" s="121"/>
      <c r="ILA109" s="121"/>
      <c r="ILB109" s="121"/>
      <c r="ILC109" s="121"/>
      <c r="ILD109" s="121"/>
      <c r="ILE109" s="121"/>
      <c r="ILF109" s="121"/>
      <c r="ILG109" s="121"/>
      <c r="ILH109" s="121"/>
      <c r="ILI109" s="121"/>
      <c r="ILJ109" s="121"/>
      <c r="ILK109" s="121"/>
      <c r="ILL109" s="121"/>
      <c r="ILM109" s="121"/>
      <c r="ILN109" s="121"/>
      <c r="ILO109" s="121"/>
      <c r="ILP109" s="121"/>
      <c r="ILQ109" s="121"/>
      <c r="ILR109" s="121"/>
      <c r="ILS109" s="121"/>
      <c r="ILT109" s="121"/>
      <c r="ILU109" s="121"/>
      <c r="ILV109" s="121"/>
      <c r="ILW109" s="121"/>
      <c r="ILX109" s="121"/>
      <c r="ILY109" s="121"/>
      <c r="ILZ109" s="121"/>
      <c r="IMA109" s="121"/>
      <c r="IMB109" s="121"/>
      <c r="IMC109" s="121"/>
      <c r="IMD109" s="121"/>
      <c r="IME109" s="121"/>
      <c r="IMF109" s="121"/>
      <c r="IMG109" s="121"/>
      <c r="IMH109" s="121"/>
      <c r="IMI109" s="121"/>
      <c r="IMJ109" s="121"/>
      <c r="IMK109" s="121"/>
      <c r="IML109" s="121"/>
      <c r="IMM109" s="121"/>
      <c r="IMN109" s="121"/>
      <c r="IMO109" s="121"/>
      <c r="IMP109" s="121"/>
      <c r="IMQ109" s="121"/>
      <c r="IMR109" s="121"/>
      <c r="IMS109" s="121"/>
      <c r="IMT109" s="121"/>
      <c r="IMU109" s="121"/>
      <c r="IMV109" s="121"/>
      <c r="IMW109" s="121"/>
      <c r="IMX109" s="121"/>
      <c r="IMY109" s="121"/>
      <c r="IMZ109" s="121"/>
      <c r="INA109" s="121"/>
      <c r="INB109" s="121"/>
      <c r="INC109" s="121"/>
      <c r="IND109" s="121"/>
      <c r="INE109" s="121"/>
      <c r="INF109" s="121"/>
      <c r="ING109" s="121"/>
      <c r="INH109" s="121"/>
      <c r="INI109" s="121"/>
      <c r="INJ109" s="121"/>
      <c r="INK109" s="121"/>
      <c r="INL109" s="121"/>
      <c r="INM109" s="121"/>
      <c r="INN109" s="121"/>
      <c r="INO109" s="121"/>
      <c r="INP109" s="121"/>
      <c r="INQ109" s="121"/>
      <c r="INR109" s="121"/>
      <c r="INS109" s="121"/>
      <c r="INT109" s="121"/>
      <c r="INU109" s="121"/>
      <c r="INV109" s="121"/>
      <c r="INW109" s="121"/>
      <c r="INX109" s="121"/>
      <c r="INY109" s="121"/>
      <c r="INZ109" s="121"/>
      <c r="IOA109" s="121"/>
      <c r="IOB109" s="121"/>
      <c r="IOC109" s="121"/>
      <c r="IOD109" s="121"/>
      <c r="IOE109" s="121"/>
      <c r="IOF109" s="121"/>
      <c r="IOG109" s="121"/>
      <c r="IOH109" s="121"/>
      <c r="IOI109" s="121"/>
      <c r="IOJ109" s="121"/>
      <c r="IOK109" s="121"/>
      <c r="IOL109" s="121"/>
      <c r="IOM109" s="121"/>
      <c r="ION109" s="121"/>
      <c r="IOO109" s="121"/>
      <c r="IOP109" s="121"/>
      <c r="IOQ109" s="121"/>
      <c r="IOR109" s="121"/>
      <c r="IOS109" s="121"/>
      <c r="IOT109" s="121"/>
      <c r="IOU109" s="121"/>
      <c r="IOV109" s="121"/>
      <c r="IOW109" s="121"/>
      <c r="IOX109" s="121"/>
      <c r="IOY109" s="121"/>
      <c r="IOZ109" s="121"/>
      <c r="IPA109" s="121"/>
      <c r="IPB109" s="121"/>
      <c r="IPC109" s="121"/>
      <c r="IPD109" s="121"/>
      <c r="IPE109" s="121"/>
      <c r="IPF109" s="121"/>
      <c r="IPG109" s="121"/>
      <c r="IPH109" s="121"/>
      <c r="IPI109" s="121"/>
      <c r="IPJ109" s="121"/>
      <c r="IPK109" s="121"/>
      <c r="IPL109" s="121"/>
      <c r="IPM109" s="121"/>
      <c r="IPN109" s="121"/>
      <c r="IPO109" s="121"/>
      <c r="IPP109" s="121"/>
      <c r="IPQ109" s="121"/>
      <c r="IPR109" s="121"/>
      <c r="IPS109" s="121"/>
      <c r="IPT109" s="121"/>
      <c r="IPU109" s="121"/>
      <c r="IPV109" s="121"/>
      <c r="IPW109" s="121"/>
      <c r="IPX109" s="121"/>
      <c r="IPY109" s="121"/>
      <c r="IPZ109" s="121"/>
      <c r="IQA109" s="121"/>
      <c r="IQB109" s="121"/>
      <c r="IQC109" s="121"/>
      <c r="IQD109" s="121"/>
      <c r="IQE109" s="121"/>
      <c r="IQF109" s="121"/>
      <c r="IQG109" s="121"/>
      <c r="IQH109" s="121"/>
      <c r="IQI109" s="121"/>
      <c r="IQJ109" s="121"/>
      <c r="IQK109" s="121"/>
      <c r="IQL109" s="121"/>
      <c r="IQM109" s="121"/>
      <c r="IQN109" s="121"/>
      <c r="IQO109" s="121"/>
      <c r="IQP109" s="121"/>
      <c r="IQQ109" s="121"/>
      <c r="IQR109" s="121"/>
      <c r="IQS109" s="121"/>
      <c r="IQT109" s="121"/>
      <c r="IQU109" s="121"/>
      <c r="IQV109" s="121"/>
      <c r="IQW109" s="121"/>
      <c r="IQX109" s="121"/>
      <c r="IQY109" s="121"/>
      <c r="IQZ109" s="121"/>
      <c r="IRA109" s="121"/>
      <c r="IRB109" s="121"/>
      <c r="IRC109" s="121"/>
      <c r="IRD109" s="121"/>
      <c r="IRE109" s="121"/>
      <c r="IRF109" s="121"/>
      <c r="IRG109" s="121"/>
      <c r="IRH109" s="121"/>
      <c r="IRI109" s="121"/>
      <c r="IRJ109" s="121"/>
      <c r="IRK109" s="121"/>
      <c r="IRL109" s="121"/>
      <c r="IRM109" s="121"/>
      <c r="IRN109" s="121"/>
      <c r="IRO109" s="121"/>
      <c r="IRP109" s="121"/>
      <c r="IRQ109" s="121"/>
      <c r="IRR109" s="121"/>
      <c r="IRS109" s="121"/>
      <c r="IRT109" s="121"/>
      <c r="IRU109" s="121"/>
      <c r="IRV109" s="121"/>
      <c r="IRW109" s="121"/>
      <c r="IRX109" s="121"/>
      <c r="IRY109" s="121"/>
      <c r="IRZ109" s="121"/>
      <c r="ISA109" s="121"/>
      <c r="ISB109" s="121"/>
      <c r="ISC109" s="121"/>
      <c r="ISD109" s="121"/>
      <c r="ISE109" s="121"/>
      <c r="ISF109" s="121"/>
      <c r="ISG109" s="121"/>
      <c r="ISH109" s="121"/>
      <c r="ISI109" s="121"/>
      <c r="ISJ109" s="121"/>
      <c r="ISK109" s="121"/>
      <c r="ISL109" s="121"/>
      <c r="ISM109" s="121"/>
      <c r="ISN109" s="121"/>
      <c r="ISO109" s="121"/>
      <c r="ISP109" s="121"/>
      <c r="ISQ109" s="121"/>
      <c r="ISR109" s="121"/>
      <c r="ISS109" s="121"/>
      <c r="IST109" s="121"/>
      <c r="ISU109" s="121"/>
      <c r="ISV109" s="121"/>
      <c r="ISW109" s="121"/>
      <c r="ISX109" s="121"/>
      <c r="ISY109" s="121"/>
      <c r="ISZ109" s="121"/>
      <c r="ITA109" s="121"/>
      <c r="ITB109" s="121"/>
      <c r="ITC109" s="121"/>
      <c r="ITD109" s="121"/>
      <c r="ITE109" s="121"/>
      <c r="ITF109" s="121"/>
      <c r="ITG109" s="121"/>
      <c r="ITH109" s="121"/>
      <c r="ITI109" s="121"/>
      <c r="ITJ109" s="121"/>
      <c r="ITK109" s="121"/>
      <c r="ITL109" s="121"/>
      <c r="ITM109" s="121"/>
      <c r="ITN109" s="121"/>
      <c r="ITO109" s="121"/>
      <c r="ITP109" s="121"/>
      <c r="ITQ109" s="121"/>
      <c r="ITR109" s="121"/>
      <c r="ITS109" s="121"/>
      <c r="ITT109" s="121"/>
      <c r="ITU109" s="121"/>
      <c r="ITV109" s="121"/>
      <c r="ITW109" s="121"/>
      <c r="ITX109" s="121"/>
      <c r="ITY109" s="121"/>
      <c r="ITZ109" s="121"/>
      <c r="IUA109" s="121"/>
      <c r="IUB109" s="121"/>
      <c r="IUC109" s="121"/>
      <c r="IUD109" s="121"/>
      <c r="IUE109" s="121"/>
      <c r="IUF109" s="121"/>
      <c r="IUG109" s="121"/>
      <c r="IUH109" s="121"/>
      <c r="IUI109" s="121"/>
      <c r="IUJ109" s="121"/>
      <c r="IUK109" s="121"/>
      <c r="IUL109" s="121"/>
      <c r="IUM109" s="121"/>
      <c r="IUN109" s="121"/>
      <c r="IUO109" s="121"/>
      <c r="IUP109" s="121"/>
      <c r="IUQ109" s="121"/>
      <c r="IUR109" s="121"/>
      <c r="IUS109" s="121"/>
      <c r="IUT109" s="121"/>
      <c r="IUU109" s="121"/>
      <c r="IUV109" s="121"/>
      <c r="IUW109" s="121"/>
      <c r="IUX109" s="121"/>
      <c r="IUY109" s="121"/>
      <c r="IUZ109" s="121"/>
      <c r="IVA109" s="121"/>
      <c r="IVB109" s="121"/>
      <c r="IVC109" s="121"/>
      <c r="IVD109" s="121"/>
      <c r="IVE109" s="121"/>
      <c r="IVF109" s="121"/>
      <c r="IVG109" s="121"/>
      <c r="IVH109" s="121"/>
      <c r="IVI109" s="121"/>
      <c r="IVJ109" s="121"/>
      <c r="IVK109" s="121"/>
      <c r="IVL109" s="121"/>
      <c r="IVM109" s="121"/>
      <c r="IVN109" s="121"/>
      <c r="IVO109" s="121"/>
      <c r="IVP109" s="121"/>
      <c r="IVQ109" s="121"/>
      <c r="IVR109" s="121"/>
      <c r="IVS109" s="121"/>
      <c r="IVT109" s="121"/>
      <c r="IVU109" s="121"/>
      <c r="IVV109" s="121"/>
      <c r="IVW109" s="121"/>
      <c r="IVX109" s="121"/>
      <c r="IVY109" s="121"/>
      <c r="IVZ109" s="121"/>
      <c r="IWA109" s="121"/>
      <c r="IWB109" s="121"/>
      <c r="IWC109" s="121"/>
      <c r="IWD109" s="121"/>
      <c r="IWE109" s="121"/>
      <c r="IWF109" s="121"/>
      <c r="IWG109" s="121"/>
      <c r="IWH109" s="121"/>
      <c r="IWI109" s="121"/>
      <c r="IWJ109" s="121"/>
      <c r="IWK109" s="121"/>
      <c r="IWL109" s="121"/>
      <c r="IWM109" s="121"/>
      <c r="IWN109" s="121"/>
      <c r="IWO109" s="121"/>
      <c r="IWP109" s="121"/>
      <c r="IWQ109" s="121"/>
      <c r="IWR109" s="121"/>
      <c r="IWS109" s="121"/>
      <c r="IWT109" s="121"/>
      <c r="IWU109" s="121"/>
      <c r="IWV109" s="121"/>
      <c r="IWW109" s="121"/>
      <c r="IWX109" s="121"/>
      <c r="IWY109" s="121"/>
      <c r="IWZ109" s="121"/>
      <c r="IXA109" s="121"/>
      <c r="IXB109" s="121"/>
      <c r="IXC109" s="121"/>
      <c r="IXD109" s="121"/>
      <c r="IXE109" s="121"/>
      <c r="IXF109" s="121"/>
      <c r="IXG109" s="121"/>
      <c r="IXH109" s="121"/>
      <c r="IXI109" s="121"/>
      <c r="IXJ109" s="121"/>
      <c r="IXK109" s="121"/>
      <c r="IXL109" s="121"/>
      <c r="IXM109" s="121"/>
      <c r="IXN109" s="121"/>
      <c r="IXO109" s="121"/>
      <c r="IXP109" s="121"/>
      <c r="IXQ109" s="121"/>
      <c r="IXR109" s="121"/>
      <c r="IXS109" s="121"/>
      <c r="IXT109" s="121"/>
      <c r="IXU109" s="121"/>
      <c r="IXV109" s="121"/>
      <c r="IXW109" s="121"/>
      <c r="IXX109" s="121"/>
      <c r="IXY109" s="121"/>
      <c r="IXZ109" s="121"/>
      <c r="IYA109" s="121"/>
      <c r="IYB109" s="121"/>
      <c r="IYC109" s="121"/>
      <c r="IYD109" s="121"/>
      <c r="IYE109" s="121"/>
      <c r="IYF109" s="121"/>
      <c r="IYG109" s="121"/>
      <c r="IYH109" s="121"/>
      <c r="IYI109" s="121"/>
      <c r="IYJ109" s="121"/>
      <c r="IYK109" s="121"/>
      <c r="IYL109" s="121"/>
      <c r="IYM109" s="121"/>
      <c r="IYN109" s="121"/>
      <c r="IYO109" s="121"/>
      <c r="IYP109" s="121"/>
      <c r="IYQ109" s="121"/>
      <c r="IYR109" s="121"/>
      <c r="IYS109" s="121"/>
      <c r="IYT109" s="121"/>
      <c r="IYU109" s="121"/>
      <c r="IYV109" s="121"/>
      <c r="IYW109" s="121"/>
      <c r="IYX109" s="121"/>
      <c r="IYY109" s="121"/>
      <c r="IYZ109" s="121"/>
      <c r="IZA109" s="121"/>
      <c r="IZB109" s="121"/>
      <c r="IZC109" s="121"/>
      <c r="IZD109" s="121"/>
      <c r="IZE109" s="121"/>
      <c r="IZF109" s="121"/>
      <c r="IZG109" s="121"/>
      <c r="IZH109" s="121"/>
      <c r="IZI109" s="121"/>
      <c r="IZJ109" s="121"/>
      <c r="IZK109" s="121"/>
      <c r="IZL109" s="121"/>
      <c r="IZM109" s="121"/>
      <c r="IZN109" s="121"/>
      <c r="IZO109" s="121"/>
      <c r="IZP109" s="121"/>
      <c r="IZQ109" s="121"/>
      <c r="IZR109" s="121"/>
      <c r="IZS109" s="121"/>
      <c r="IZT109" s="121"/>
      <c r="IZU109" s="121"/>
      <c r="IZV109" s="121"/>
      <c r="IZW109" s="121"/>
      <c r="IZX109" s="121"/>
      <c r="IZY109" s="121"/>
      <c r="IZZ109" s="121"/>
      <c r="JAA109" s="121"/>
      <c r="JAB109" s="121"/>
      <c r="JAC109" s="121"/>
      <c r="JAD109" s="121"/>
      <c r="JAE109" s="121"/>
      <c r="JAF109" s="121"/>
      <c r="JAG109" s="121"/>
      <c r="JAH109" s="121"/>
      <c r="JAI109" s="121"/>
      <c r="JAJ109" s="121"/>
      <c r="JAK109" s="121"/>
      <c r="JAL109" s="121"/>
      <c r="JAM109" s="121"/>
      <c r="JAN109" s="121"/>
      <c r="JAO109" s="121"/>
      <c r="JAP109" s="121"/>
      <c r="JAQ109" s="121"/>
      <c r="JAR109" s="121"/>
      <c r="JAS109" s="121"/>
      <c r="JAT109" s="121"/>
      <c r="JAU109" s="121"/>
      <c r="JAV109" s="121"/>
      <c r="JAW109" s="121"/>
      <c r="JAX109" s="121"/>
      <c r="JAY109" s="121"/>
      <c r="JAZ109" s="121"/>
      <c r="JBA109" s="121"/>
      <c r="JBB109" s="121"/>
      <c r="JBC109" s="121"/>
      <c r="JBD109" s="121"/>
      <c r="JBE109" s="121"/>
      <c r="JBF109" s="121"/>
      <c r="JBG109" s="121"/>
      <c r="JBH109" s="121"/>
      <c r="JBI109" s="121"/>
      <c r="JBJ109" s="121"/>
      <c r="JBK109" s="121"/>
      <c r="JBL109" s="121"/>
      <c r="JBM109" s="121"/>
      <c r="JBN109" s="121"/>
      <c r="JBO109" s="121"/>
      <c r="JBP109" s="121"/>
      <c r="JBQ109" s="121"/>
      <c r="JBR109" s="121"/>
      <c r="JBS109" s="121"/>
      <c r="JBT109" s="121"/>
      <c r="JBU109" s="121"/>
      <c r="JBV109" s="121"/>
      <c r="JBW109" s="121"/>
      <c r="JBX109" s="121"/>
      <c r="JBY109" s="121"/>
      <c r="JBZ109" s="121"/>
      <c r="JCA109" s="121"/>
      <c r="JCB109" s="121"/>
      <c r="JCC109" s="121"/>
      <c r="JCD109" s="121"/>
      <c r="JCE109" s="121"/>
      <c r="JCF109" s="121"/>
      <c r="JCG109" s="121"/>
      <c r="JCH109" s="121"/>
      <c r="JCI109" s="121"/>
      <c r="JCJ109" s="121"/>
      <c r="JCK109" s="121"/>
      <c r="JCL109" s="121"/>
      <c r="JCM109" s="121"/>
      <c r="JCN109" s="121"/>
      <c r="JCO109" s="121"/>
      <c r="JCP109" s="121"/>
      <c r="JCQ109" s="121"/>
      <c r="JCR109" s="121"/>
      <c r="JCS109" s="121"/>
      <c r="JCT109" s="121"/>
      <c r="JCU109" s="121"/>
      <c r="JCV109" s="121"/>
      <c r="JCW109" s="121"/>
      <c r="JCX109" s="121"/>
      <c r="JCY109" s="121"/>
      <c r="JCZ109" s="121"/>
      <c r="JDA109" s="121"/>
      <c r="JDB109" s="121"/>
      <c r="JDC109" s="121"/>
      <c r="JDD109" s="121"/>
      <c r="JDE109" s="121"/>
      <c r="JDF109" s="121"/>
      <c r="JDG109" s="121"/>
      <c r="JDH109" s="121"/>
      <c r="JDI109" s="121"/>
      <c r="JDJ109" s="121"/>
      <c r="JDK109" s="121"/>
      <c r="JDL109" s="121"/>
      <c r="JDM109" s="121"/>
      <c r="JDN109" s="121"/>
      <c r="JDO109" s="121"/>
      <c r="JDP109" s="121"/>
      <c r="JDQ109" s="121"/>
      <c r="JDR109" s="121"/>
      <c r="JDS109" s="121"/>
      <c r="JDT109" s="121"/>
      <c r="JDU109" s="121"/>
      <c r="JDV109" s="121"/>
      <c r="JDW109" s="121"/>
      <c r="JDX109" s="121"/>
      <c r="JDY109" s="121"/>
      <c r="JDZ109" s="121"/>
      <c r="JEA109" s="121"/>
      <c r="JEB109" s="121"/>
      <c r="JEC109" s="121"/>
      <c r="JED109" s="121"/>
      <c r="JEE109" s="121"/>
      <c r="JEF109" s="121"/>
      <c r="JEG109" s="121"/>
      <c r="JEH109" s="121"/>
      <c r="JEI109" s="121"/>
      <c r="JEJ109" s="121"/>
      <c r="JEK109" s="121"/>
      <c r="JEL109" s="121"/>
      <c r="JEM109" s="121"/>
      <c r="JEN109" s="121"/>
      <c r="JEO109" s="121"/>
      <c r="JEP109" s="121"/>
      <c r="JEQ109" s="121"/>
      <c r="JER109" s="121"/>
      <c r="JES109" s="121"/>
      <c r="JET109" s="121"/>
      <c r="JEU109" s="121"/>
      <c r="JEV109" s="121"/>
      <c r="JEW109" s="121"/>
      <c r="JEX109" s="121"/>
      <c r="JEY109" s="121"/>
      <c r="JEZ109" s="121"/>
      <c r="JFA109" s="121"/>
      <c r="JFB109" s="121"/>
      <c r="JFC109" s="121"/>
      <c r="JFD109" s="121"/>
      <c r="JFE109" s="121"/>
      <c r="JFF109" s="121"/>
      <c r="JFG109" s="121"/>
      <c r="JFH109" s="121"/>
      <c r="JFI109" s="121"/>
      <c r="JFJ109" s="121"/>
      <c r="JFK109" s="121"/>
      <c r="JFL109" s="121"/>
      <c r="JFM109" s="121"/>
      <c r="JFN109" s="121"/>
      <c r="JFO109" s="121"/>
      <c r="JFP109" s="121"/>
      <c r="JFQ109" s="121"/>
      <c r="JFR109" s="121"/>
      <c r="JFS109" s="121"/>
      <c r="JFT109" s="121"/>
      <c r="JFU109" s="121"/>
      <c r="JFV109" s="121"/>
      <c r="JFW109" s="121"/>
      <c r="JFX109" s="121"/>
      <c r="JFY109" s="121"/>
      <c r="JFZ109" s="121"/>
      <c r="JGA109" s="121"/>
      <c r="JGB109" s="121"/>
      <c r="JGC109" s="121"/>
      <c r="JGD109" s="121"/>
      <c r="JGE109" s="121"/>
      <c r="JGF109" s="121"/>
      <c r="JGG109" s="121"/>
      <c r="JGH109" s="121"/>
      <c r="JGI109" s="121"/>
      <c r="JGJ109" s="121"/>
      <c r="JGK109" s="121"/>
      <c r="JGL109" s="121"/>
      <c r="JGM109" s="121"/>
      <c r="JGN109" s="121"/>
      <c r="JGO109" s="121"/>
      <c r="JGP109" s="121"/>
      <c r="JGQ109" s="121"/>
      <c r="JGR109" s="121"/>
      <c r="JGS109" s="121"/>
      <c r="JGT109" s="121"/>
      <c r="JGU109" s="121"/>
      <c r="JGV109" s="121"/>
      <c r="JGW109" s="121"/>
      <c r="JGX109" s="121"/>
      <c r="JGY109" s="121"/>
      <c r="JGZ109" s="121"/>
      <c r="JHA109" s="121"/>
      <c r="JHB109" s="121"/>
      <c r="JHC109" s="121"/>
      <c r="JHD109" s="121"/>
      <c r="JHE109" s="121"/>
      <c r="JHF109" s="121"/>
      <c r="JHG109" s="121"/>
      <c r="JHH109" s="121"/>
      <c r="JHI109" s="121"/>
      <c r="JHJ109" s="121"/>
      <c r="JHK109" s="121"/>
      <c r="JHL109" s="121"/>
      <c r="JHM109" s="121"/>
      <c r="JHN109" s="121"/>
      <c r="JHO109" s="121"/>
      <c r="JHP109" s="121"/>
      <c r="JHQ109" s="121"/>
      <c r="JHR109" s="121"/>
      <c r="JHS109" s="121"/>
      <c r="JHT109" s="121"/>
      <c r="JHU109" s="121"/>
      <c r="JHV109" s="121"/>
      <c r="JHW109" s="121"/>
      <c r="JHX109" s="121"/>
      <c r="JHY109" s="121"/>
      <c r="JHZ109" s="121"/>
      <c r="JIA109" s="121"/>
      <c r="JIB109" s="121"/>
      <c r="JIC109" s="121"/>
      <c r="JID109" s="121"/>
      <c r="JIE109" s="121"/>
      <c r="JIF109" s="121"/>
      <c r="JIG109" s="121"/>
      <c r="JIH109" s="121"/>
      <c r="JII109" s="121"/>
      <c r="JIJ109" s="121"/>
      <c r="JIK109" s="121"/>
      <c r="JIL109" s="121"/>
      <c r="JIM109" s="121"/>
      <c r="JIN109" s="121"/>
      <c r="JIO109" s="121"/>
      <c r="JIP109" s="121"/>
      <c r="JIQ109" s="121"/>
      <c r="JIR109" s="121"/>
      <c r="JIS109" s="121"/>
      <c r="JIT109" s="121"/>
      <c r="JIU109" s="121"/>
      <c r="JIV109" s="121"/>
      <c r="JIW109" s="121"/>
      <c r="JIX109" s="121"/>
      <c r="JIY109" s="121"/>
      <c r="JIZ109" s="121"/>
      <c r="JJA109" s="121"/>
      <c r="JJB109" s="121"/>
      <c r="JJC109" s="121"/>
      <c r="JJD109" s="121"/>
      <c r="JJE109" s="121"/>
      <c r="JJF109" s="121"/>
      <c r="JJG109" s="121"/>
      <c r="JJH109" s="121"/>
      <c r="JJI109" s="121"/>
      <c r="JJJ109" s="121"/>
      <c r="JJK109" s="121"/>
      <c r="JJL109" s="121"/>
      <c r="JJM109" s="121"/>
      <c r="JJN109" s="121"/>
      <c r="JJO109" s="121"/>
      <c r="JJP109" s="121"/>
      <c r="JJQ109" s="121"/>
      <c r="JJR109" s="121"/>
      <c r="JJS109" s="121"/>
      <c r="JJT109" s="121"/>
      <c r="JJU109" s="121"/>
      <c r="JJV109" s="121"/>
      <c r="JJW109" s="121"/>
      <c r="JJX109" s="121"/>
      <c r="JJY109" s="121"/>
      <c r="JJZ109" s="121"/>
      <c r="JKA109" s="121"/>
      <c r="JKB109" s="121"/>
      <c r="JKC109" s="121"/>
      <c r="JKD109" s="121"/>
      <c r="JKE109" s="121"/>
      <c r="JKF109" s="121"/>
      <c r="JKG109" s="121"/>
      <c r="JKH109" s="121"/>
      <c r="JKI109" s="121"/>
      <c r="JKJ109" s="121"/>
      <c r="JKK109" s="121"/>
      <c r="JKL109" s="121"/>
      <c r="JKM109" s="121"/>
      <c r="JKN109" s="121"/>
      <c r="JKO109" s="121"/>
      <c r="JKP109" s="121"/>
      <c r="JKQ109" s="121"/>
      <c r="JKR109" s="121"/>
      <c r="JKS109" s="121"/>
      <c r="JKT109" s="121"/>
      <c r="JKU109" s="121"/>
      <c r="JKV109" s="121"/>
      <c r="JKW109" s="121"/>
      <c r="JKX109" s="121"/>
      <c r="JKY109" s="121"/>
      <c r="JKZ109" s="121"/>
      <c r="JLA109" s="121"/>
      <c r="JLB109" s="121"/>
      <c r="JLC109" s="121"/>
      <c r="JLD109" s="121"/>
      <c r="JLE109" s="121"/>
      <c r="JLF109" s="121"/>
      <c r="JLG109" s="121"/>
      <c r="JLH109" s="121"/>
      <c r="JLI109" s="121"/>
      <c r="JLJ109" s="121"/>
      <c r="JLK109" s="121"/>
      <c r="JLL109" s="121"/>
      <c r="JLM109" s="121"/>
      <c r="JLN109" s="121"/>
      <c r="JLO109" s="121"/>
      <c r="JLP109" s="121"/>
      <c r="JLQ109" s="121"/>
      <c r="JLR109" s="121"/>
      <c r="JLS109" s="121"/>
      <c r="JLT109" s="121"/>
      <c r="JLU109" s="121"/>
      <c r="JLV109" s="121"/>
      <c r="JLW109" s="121"/>
      <c r="JLX109" s="121"/>
      <c r="JLY109" s="121"/>
      <c r="JLZ109" s="121"/>
      <c r="JMA109" s="121"/>
      <c r="JMB109" s="121"/>
      <c r="JMC109" s="121"/>
      <c r="JMD109" s="121"/>
      <c r="JME109" s="121"/>
      <c r="JMF109" s="121"/>
      <c r="JMG109" s="121"/>
      <c r="JMH109" s="121"/>
      <c r="JMI109" s="121"/>
      <c r="JMJ109" s="121"/>
      <c r="JMK109" s="121"/>
      <c r="JML109" s="121"/>
      <c r="JMM109" s="121"/>
      <c r="JMN109" s="121"/>
      <c r="JMO109" s="121"/>
      <c r="JMP109" s="121"/>
      <c r="JMQ109" s="121"/>
      <c r="JMR109" s="121"/>
      <c r="JMS109" s="121"/>
      <c r="JMT109" s="121"/>
      <c r="JMU109" s="121"/>
      <c r="JMV109" s="121"/>
      <c r="JMW109" s="121"/>
      <c r="JMX109" s="121"/>
      <c r="JMY109" s="121"/>
      <c r="JMZ109" s="121"/>
      <c r="JNA109" s="121"/>
      <c r="JNB109" s="121"/>
      <c r="JNC109" s="121"/>
      <c r="JND109" s="121"/>
      <c r="JNE109" s="121"/>
      <c r="JNF109" s="121"/>
      <c r="JNG109" s="121"/>
      <c r="JNH109" s="121"/>
      <c r="JNI109" s="121"/>
      <c r="JNJ109" s="121"/>
      <c r="JNK109" s="121"/>
      <c r="JNL109" s="121"/>
      <c r="JNM109" s="121"/>
      <c r="JNN109" s="121"/>
      <c r="JNO109" s="121"/>
      <c r="JNP109" s="121"/>
      <c r="JNQ109" s="121"/>
      <c r="JNR109" s="121"/>
      <c r="JNS109" s="121"/>
      <c r="JNT109" s="121"/>
      <c r="JNU109" s="121"/>
      <c r="JNV109" s="121"/>
      <c r="JNW109" s="121"/>
      <c r="JNX109" s="121"/>
      <c r="JNY109" s="121"/>
      <c r="JNZ109" s="121"/>
      <c r="JOA109" s="121"/>
      <c r="JOB109" s="121"/>
      <c r="JOC109" s="121"/>
      <c r="JOD109" s="121"/>
      <c r="JOE109" s="121"/>
      <c r="JOF109" s="121"/>
      <c r="JOG109" s="121"/>
      <c r="JOH109" s="121"/>
      <c r="JOI109" s="121"/>
      <c r="JOJ109" s="121"/>
      <c r="JOK109" s="121"/>
      <c r="JOL109" s="121"/>
      <c r="JOM109" s="121"/>
      <c r="JON109" s="121"/>
      <c r="JOO109" s="121"/>
      <c r="JOP109" s="121"/>
      <c r="JOQ109" s="121"/>
      <c r="JOR109" s="121"/>
      <c r="JOS109" s="121"/>
      <c r="JOT109" s="121"/>
      <c r="JOU109" s="121"/>
      <c r="JOV109" s="121"/>
      <c r="JOW109" s="121"/>
      <c r="JOX109" s="121"/>
      <c r="JOY109" s="121"/>
      <c r="JOZ109" s="121"/>
      <c r="JPA109" s="121"/>
      <c r="JPB109" s="121"/>
      <c r="JPC109" s="121"/>
      <c r="JPD109" s="121"/>
      <c r="JPE109" s="121"/>
      <c r="JPF109" s="121"/>
      <c r="JPG109" s="121"/>
      <c r="JPH109" s="121"/>
      <c r="JPI109" s="121"/>
      <c r="JPJ109" s="121"/>
      <c r="JPK109" s="121"/>
      <c r="JPL109" s="121"/>
      <c r="JPM109" s="121"/>
      <c r="JPN109" s="121"/>
      <c r="JPO109" s="121"/>
      <c r="JPP109" s="121"/>
      <c r="JPQ109" s="121"/>
      <c r="JPR109" s="121"/>
      <c r="JPS109" s="121"/>
      <c r="JPT109" s="121"/>
      <c r="JPU109" s="121"/>
      <c r="JPV109" s="121"/>
      <c r="JPW109" s="121"/>
      <c r="JPX109" s="121"/>
      <c r="JPY109" s="121"/>
      <c r="JPZ109" s="121"/>
      <c r="JQA109" s="121"/>
      <c r="JQB109" s="121"/>
      <c r="JQC109" s="121"/>
      <c r="JQD109" s="121"/>
      <c r="JQE109" s="121"/>
      <c r="JQF109" s="121"/>
      <c r="JQG109" s="121"/>
      <c r="JQH109" s="121"/>
      <c r="JQI109" s="121"/>
      <c r="JQJ109" s="121"/>
      <c r="JQK109" s="121"/>
      <c r="JQL109" s="121"/>
      <c r="JQM109" s="121"/>
      <c r="JQN109" s="121"/>
      <c r="JQO109" s="121"/>
      <c r="JQP109" s="121"/>
      <c r="JQQ109" s="121"/>
      <c r="JQR109" s="121"/>
      <c r="JQS109" s="121"/>
      <c r="JQT109" s="121"/>
      <c r="JQU109" s="121"/>
      <c r="JQV109" s="121"/>
      <c r="JQW109" s="121"/>
      <c r="JQX109" s="121"/>
      <c r="JQY109" s="121"/>
      <c r="JQZ109" s="121"/>
      <c r="JRA109" s="121"/>
      <c r="JRB109" s="121"/>
      <c r="JRC109" s="121"/>
      <c r="JRD109" s="121"/>
      <c r="JRE109" s="121"/>
      <c r="JRF109" s="121"/>
      <c r="JRG109" s="121"/>
      <c r="JRH109" s="121"/>
      <c r="JRI109" s="121"/>
      <c r="JRJ109" s="121"/>
      <c r="JRK109" s="121"/>
      <c r="JRL109" s="121"/>
      <c r="JRM109" s="121"/>
      <c r="JRN109" s="121"/>
      <c r="JRO109" s="121"/>
      <c r="JRP109" s="121"/>
      <c r="JRQ109" s="121"/>
      <c r="JRR109" s="121"/>
      <c r="JRS109" s="121"/>
      <c r="JRT109" s="121"/>
      <c r="JRU109" s="121"/>
      <c r="JRV109" s="121"/>
      <c r="JRW109" s="121"/>
      <c r="JRX109" s="121"/>
      <c r="JRY109" s="121"/>
      <c r="JRZ109" s="121"/>
      <c r="JSA109" s="121"/>
      <c r="JSB109" s="121"/>
      <c r="JSC109" s="121"/>
      <c r="JSD109" s="121"/>
      <c r="JSE109" s="121"/>
      <c r="JSF109" s="121"/>
      <c r="JSG109" s="121"/>
      <c r="JSH109" s="121"/>
      <c r="JSI109" s="121"/>
      <c r="JSJ109" s="121"/>
      <c r="JSK109" s="121"/>
      <c r="JSL109" s="121"/>
      <c r="JSM109" s="121"/>
      <c r="JSN109" s="121"/>
      <c r="JSO109" s="121"/>
      <c r="JSP109" s="121"/>
      <c r="JSQ109" s="121"/>
      <c r="JSR109" s="121"/>
      <c r="JSS109" s="121"/>
      <c r="JST109" s="121"/>
      <c r="JSU109" s="121"/>
      <c r="JSV109" s="121"/>
      <c r="JSW109" s="121"/>
      <c r="JSX109" s="121"/>
      <c r="JSY109" s="121"/>
      <c r="JSZ109" s="121"/>
      <c r="JTA109" s="121"/>
      <c r="JTB109" s="121"/>
      <c r="JTC109" s="121"/>
      <c r="JTD109" s="121"/>
      <c r="JTE109" s="121"/>
      <c r="JTF109" s="121"/>
      <c r="JTG109" s="121"/>
      <c r="JTH109" s="121"/>
      <c r="JTI109" s="121"/>
      <c r="JTJ109" s="121"/>
      <c r="JTK109" s="121"/>
      <c r="JTL109" s="121"/>
      <c r="JTM109" s="121"/>
      <c r="JTN109" s="121"/>
      <c r="JTO109" s="121"/>
      <c r="JTP109" s="121"/>
      <c r="JTQ109" s="121"/>
      <c r="JTR109" s="121"/>
      <c r="JTS109" s="121"/>
      <c r="JTT109" s="121"/>
      <c r="JTU109" s="121"/>
      <c r="JTV109" s="121"/>
      <c r="JTW109" s="121"/>
      <c r="JTX109" s="121"/>
      <c r="JTY109" s="121"/>
      <c r="JTZ109" s="121"/>
      <c r="JUA109" s="121"/>
      <c r="JUB109" s="121"/>
      <c r="JUC109" s="121"/>
      <c r="JUD109" s="121"/>
      <c r="JUE109" s="121"/>
      <c r="JUF109" s="121"/>
      <c r="JUG109" s="121"/>
      <c r="JUH109" s="121"/>
      <c r="JUI109" s="121"/>
      <c r="JUJ109" s="121"/>
      <c r="JUK109" s="121"/>
      <c r="JUL109" s="121"/>
      <c r="JUM109" s="121"/>
      <c r="JUN109" s="121"/>
      <c r="JUO109" s="121"/>
      <c r="JUP109" s="121"/>
      <c r="JUQ109" s="121"/>
      <c r="JUR109" s="121"/>
      <c r="JUS109" s="121"/>
      <c r="JUT109" s="121"/>
      <c r="JUU109" s="121"/>
      <c r="JUV109" s="121"/>
      <c r="JUW109" s="121"/>
      <c r="JUX109" s="121"/>
      <c r="JUY109" s="121"/>
      <c r="JUZ109" s="121"/>
      <c r="JVA109" s="121"/>
      <c r="JVB109" s="121"/>
      <c r="JVC109" s="121"/>
      <c r="JVD109" s="121"/>
      <c r="JVE109" s="121"/>
      <c r="JVF109" s="121"/>
      <c r="JVG109" s="121"/>
      <c r="JVH109" s="121"/>
      <c r="JVI109" s="121"/>
      <c r="JVJ109" s="121"/>
      <c r="JVK109" s="121"/>
      <c r="JVL109" s="121"/>
      <c r="JVM109" s="121"/>
      <c r="JVN109" s="121"/>
      <c r="JVO109" s="121"/>
      <c r="JVP109" s="121"/>
      <c r="JVQ109" s="121"/>
      <c r="JVR109" s="121"/>
      <c r="JVS109" s="121"/>
      <c r="JVT109" s="121"/>
      <c r="JVU109" s="121"/>
      <c r="JVV109" s="121"/>
      <c r="JVW109" s="121"/>
      <c r="JVX109" s="121"/>
      <c r="JVY109" s="121"/>
      <c r="JVZ109" s="121"/>
      <c r="JWA109" s="121"/>
      <c r="JWB109" s="121"/>
      <c r="JWC109" s="121"/>
      <c r="JWD109" s="121"/>
      <c r="JWE109" s="121"/>
      <c r="JWF109" s="121"/>
      <c r="JWG109" s="121"/>
      <c r="JWH109" s="121"/>
      <c r="JWI109" s="121"/>
      <c r="JWJ109" s="121"/>
      <c r="JWK109" s="121"/>
      <c r="JWL109" s="121"/>
      <c r="JWM109" s="121"/>
      <c r="JWN109" s="121"/>
      <c r="JWO109" s="121"/>
      <c r="JWP109" s="121"/>
      <c r="JWQ109" s="121"/>
      <c r="JWR109" s="121"/>
      <c r="JWS109" s="121"/>
      <c r="JWT109" s="121"/>
      <c r="JWU109" s="121"/>
      <c r="JWV109" s="121"/>
      <c r="JWW109" s="121"/>
      <c r="JWX109" s="121"/>
      <c r="JWY109" s="121"/>
      <c r="JWZ109" s="121"/>
      <c r="JXA109" s="121"/>
      <c r="JXB109" s="121"/>
      <c r="JXC109" s="121"/>
      <c r="JXD109" s="121"/>
      <c r="JXE109" s="121"/>
      <c r="JXF109" s="121"/>
      <c r="JXG109" s="121"/>
      <c r="JXH109" s="121"/>
      <c r="JXI109" s="121"/>
      <c r="JXJ109" s="121"/>
      <c r="JXK109" s="121"/>
      <c r="JXL109" s="121"/>
      <c r="JXM109" s="121"/>
      <c r="JXN109" s="121"/>
      <c r="JXO109" s="121"/>
      <c r="JXP109" s="121"/>
      <c r="JXQ109" s="121"/>
      <c r="JXR109" s="121"/>
      <c r="JXS109" s="121"/>
      <c r="JXT109" s="121"/>
      <c r="JXU109" s="121"/>
      <c r="JXV109" s="121"/>
      <c r="JXW109" s="121"/>
      <c r="JXX109" s="121"/>
      <c r="JXY109" s="121"/>
      <c r="JXZ109" s="121"/>
      <c r="JYA109" s="121"/>
      <c r="JYB109" s="121"/>
      <c r="JYC109" s="121"/>
      <c r="JYD109" s="121"/>
      <c r="JYE109" s="121"/>
      <c r="JYF109" s="121"/>
      <c r="JYG109" s="121"/>
      <c r="JYH109" s="121"/>
      <c r="JYI109" s="121"/>
      <c r="JYJ109" s="121"/>
      <c r="JYK109" s="121"/>
      <c r="JYL109" s="121"/>
      <c r="JYM109" s="121"/>
      <c r="JYN109" s="121"/>
      <c r="JYO109" s="121"/>
      <c r="JYP109" s="121"/>
      <c r="JYQ109" s="121"/>
      <c r="JYR109" s="121"/>
      <c r="JYS109" s="121"/>
      <c r="JYT109" s="121"/>
      <c r="JYU109" s="121"/>
      <c r="JYV109" s="121"/>
      <c r="JYW109" s="121"/>
      <c r="JYX109" s="121"/>
      <c r="JYY109" s="121"/>
      <c r="JYZ109" s="121"/>
      <c r="JZA109" s="121"/>
      <c r="JZB109" s="121"/>
      <c r="JZC109" s="121"/>
      <c r="JZD109" s="121"/>
      <c r="JZE109" s="121"/>
      <c r="JZF109" s="121"/>
      <c r="JZG109" s="121"/>
      <c r="JZH109" s="121"/>
      <c r="JZI109" s="121"/>
      <c r="JZJ109" s="121"/>
      <c r="JZK109" s="121"/>
      <c r="JZL109" s="121"/>
      <c r="JZM109" s="121"/>
      <c r="JZN109" s="121"/>
      <c r="JZO109" s="121"/>
      <c r="JZP109" s="121"/>
      <c r="JZQ109" s="121"/>
      <c r="JZR109" s="121"/>
      <c r="JZS109" s="121"/>
      <c r="JZT109" s="121"/>
      <c r="JZU109" s="121"/>
      <c r="JZV109" s="121"/>
      <c r="JZW109" s="121"/>
      <c r="JZX109" s="121"/>
      <c r="JZY109" s="121"/>
      <c r="JZZ109" s="121"/>
      <c r="KAA109" s="121"/>
      <c r="KAB109" s="121"/>
      <c r="KAC109" s="121"/>
      <c r="KAD109" s="121"/>
      <c r="KAE109" s="121"/>
      <c r="KAF109" s="121"/>
      <c r="KAG109" s="121"/>
      <c r="KAH109" s="121"/>
      <c r="KAI109" s="121"/>
      <c r="KAJ109" s="121"/>
      <c r="KAK109" s="121"/>
      <c r="KAL109" s="121"/>
      <c r="KAM109" s="121"/>
      <c r="KAN109" s="121"/>
      <c r="KAO109" s="121"/>
      <c r="KAP109" s="121"/>
      <c r="KAQ109" s="121"/>
      <c r="KAR109" s="121"/>
      <c r="KAS109" s="121"/>
      <c r="KAT109" s="121"/>
      <c r="KAU109" s="121"/>
      <c r="KAV109" s="121"/>
      <c r="KAW109" s="121"/>
      <c r="KAX109" s="121"/>
      <c r="KAY109" s="121"/>
      <c r="KAZ109" s="121"/>
      <c r="KBA109" s="121"/>
      <c r="KBB109" s="121"/>
      <c r="KBC109" s="121"/>
      <c r="KBD109" s="121"/>
      <c r="KBE109" s="121"/>
      <c r="KBF109" s="121"/>
      <c r="KBG109" s="121"/>
      <c r="KBH109" s="121"/>
      <c r="KBI109" s="121"/>
      <c r="KBJ109" s="121"/>
      <c r="KBK109" s="121"/>
      <c r="KBL109" s="121"/>
      <c r="KBM109" s="121"/>
      <c r="KBN109" s="121"/>
      <c r="KBO109" s="121"/>
      <c r="KBP109" s="121"/>
      <c r="KBQ109" s="121"/>
      <c r="KBR109" s="121"/>
      <c r="KBS109" s="121"/>
      <c r="KBT109" s="121"/>
      <c r="KBU109" s="121"/>
      <c r="KBV109" s="121"/>
      <c r="KBW109" s="121"/>
      <c r="KBX109" s="121"/>
      <c r="KBY109" s="121"/>
      <c r="KBZ109" s="121"/>
      <c r="KCA109" s="121"/>
      <c r="KCB109" s="121"/>
      <c r="KCC109" s="121"/>
      <c r="KCD109" s="121"/>
      <c r="KCE109" s="121"/>
      <c r="KCF109" s="121"/>
      <c r="KCG109" s="121"/>
      <c r="KCH109" s="121"/>
      <c r="KCI109" s="121"/>
      <c r="KCJ109" s="121"/>
      <c r="KCK109" s="121"/>
      <c r="KCL109" s="121"/>
      <c r="KCM109" s="121"/>
      <c r="KCN109" s="121"/>
      <c r="KCO109" s="121"/>
      <c r="KCP109" s="121"/>
      <c r="KCQ109" s="121"/>
      <c r="KCR109" s="121"/>
      <c r="KCS109" s="121"/>
      <c r="KCT109" s="121"/>
      <c r="KCU109" s="121"/>
      <c r="KCV109" s="121"/>
      <c r="KCW109" s="121"/>
      <c r="KCX109" s="121"/>
      <c r="KCY109" s="121"/>
      <c r="KCZ109" s="121"/>
      <c r="KDA109" s="121"/>
      <c r="KDB109" s="121"/>
      <c r="KDC109" s="121"/>
      <c r="KDD109" s="121"/>
      <c r="KDE109" s="121"/>
      <c r="KDF109" s="121"/>
      <c r="KDG109" s="121"/>
      <c r="KDH109" s="121"/>
      <c r="KDI109" s="121"/>
      <c r="KDJ109" s="121"/>
      <c r="KDK109" s="121"/>
      <c r="KDL109" s="121"/>
      <c r="KDM109" s="121"/>
      <c r="KDN109" s="121"/>
      <c r="KDO109" s="121"/>
      <c r="KDP109" s="121"/>
      <c r="KDQ109" s="121"/>
      <c r="KDR109" s="121"/>
      <c r="KDS109" s="121"/>
      <c r="KDT109" s="121"/>
      <c r="KDU109" s="121"/>
      <c r="KDV109" s="121"/>
      <c r="KDW109" s="121"/>
      <c r="KDX109" s="121"/>
      <c r="KDY109" s="121"/>
      <c r="KDZ109" s="121"/>
      <c r="KEA109" s="121"/>
      <c r="KEB109" s="121"/>
      <c r="KEC109" s="121"/>
      <c r="KED109" s="121"/>
      <c r="KEE109" s="121"/>
      <c r="KEF109" s="121"/>
      <c r="KEG109" s="121"/>
      <c r="KEH109" s="121"/>
      <c r="KEI109" s="121"/>
      <c r="KEJ109" s="121"/>
      <c r="KEK109" s="121"/>
      <c r="KEL109" s="121"/>
      <c r="KEM109" s="121"/>
      <c r="KEN109" s="121"/>
      <c r="KEO109" s="121"/>
      <c r="KEP109" s="121"/>
      <c r="KEQ109" s="121"/>
      <c r="KER109" s="121"/>
      <c r="KES109" s="121"/>
      <c r="KET109" s="121"/>
      <c r="KEU109" s="121"/>
      <c r="KEV109" s="121"/>
      <c r="KEW109" s="121"/>
      <c r="KEX109" s="121"/>
      <c r="KEY109" s="121"/>
      <c r="KEZ109" s="121"/>
      <c r="KFA109" s="121"/>
      <c r="KFB109" s="121"/>
      <c r="KFC109" s="121"/>
      <c r="KFD109" s="121"/>
      <c r="KFE109" s="121"/>
      <c r="KFF109" s="121"/>
      <c r="KFG109" s="121"/>
      <c r="KFH109" s="121"/>
      <c r="KFI109" s="121"/>
      <c r="KFJ109" s="121"/>
      <c r="KFK109" s="121"/>
      <c r="KFL109" s="121"/>
      <c r="KFM109" s="121"/>
      <c r="KFN109" s="121"/>
      <c r="KFO109" s="121"/>
      <c r="KFP109" s="121"/>
      <c r="KFQ109" s="121"/>
      <c r="KFR109" s="121"/>
      <c r="KFS109" s="121"/>
      <c r="KFT109" s="121"/>
      <c r="KFU109" s="121"/>
      <c r="KFV109" s="121"/>
      <c r="KFW109" s="121"/>
      <c r="KFX109" s="121"/>
      <c r="KFY109" s="121"/>
      <c r="KFZ109" s="121"/>
      <c r="KGA109" s="121"/>
      <c r="KGB109" s="121"/>
      <c r="KGC109" s="121"/>
      <c r="KGD109" s="121"/>
      <c r="KGE109" s="121"/>
      <c r="KGF109" s="121"/>
      <c r="KGG109" s="121"/>
      <c r="KGH109" s="121"/>
      <c r="KGI109" s="121"/>
      <c r="KGJ109" s="121"/>
      <c r="KGK109" s="121"/>
      <c r="KGL109" s="121"/>
      <c r="KGM109" s="121"/>
      <c r="KGN109" s="121"/>
      <c r="KGO109" s="121"/>
      <c r="KGP109" s="121"/>
      <c r="KGQ109" s="121"/>
      <c r="KGR109" s="121"/>
      <c r="KGS109" s="121"/>
      <c r="KGT109" s="121"/>
      <c r="KGU109" s="121"/>
      <c r="KGV109" s="121"/>
      <c r="KGW109" s="121"/>
      <c r="KGX109" s="121"/>
      <c r="KGY109" s="121"/>
      <c r="KGZ109" s="121"/>
      <c r="KHA109" s="121"/>
      <c r="KHB109" s="121"/>
      <c r="KHC109" s="121"/>
      <c r="KHD109" s="121"/>
      <c r="KHE109" s="121"/>
      <c r="KHF109" s="121"/>
      <c r="KHG109" s="121"/>
      <c r="KHH109" s="121"/>
      <c r="KHI109" s="121"/>
      <c r="KHJ109" s="121"/>
      <c r="KHK109" s="121"/>
      <c r="KHL109" s="121"/>
      <c r="KHM109" s="121"/>
      <c r="KHN109" s="121"/>
      <c r="KHO109" s="121"/>
      <c r="KHP109" s="121"/>
      <c r="KHQ109" s="121"/>
      <c r="KHR109" s="121"/>
      <c r="KHS109" s="121"/>
      <c r="KHT109" s="121"/>
      <c r="KHU109" s="121"/>
      <c r="KHV109" s="121"/>
      <c r="KHW109" s="121"/>
      <c r="KHX109" s="121"/>
      <c r="KHY109" s="121"/>
      <c r="KHZ109" s="121"/>
      <c r="KIA109" s="121"/>
      <c r="KIB109" s="121"/>
      <c r="KIC109" s="121"/>
      <c r="KID109" s="121"/>
      <c r="KIE109" s="121"/>
      <c r="KIF109" s="121"/>
      <c r="KIG109" s="121"/>
      <c r="KIH109" s="121"/>
      <c r="KII109" s="121"/>
      <c r="KIJ109" s="121"/>
      <c r="KIK109" s="121"/>
      <c r="KIL109" s="121"/>
      <c r="KIM109" s="121"/>
      <c r="KIN109" s="121"/>
      <c r="KIO109" s="121"/>
      <c r="KIP109" s="121"/>
      <c r="KIQ109" s="121"/>
      <c r="KIR109" s="121"/>
      <c r="KIS109" s="121"/>
      <c r="KIT109" s="121"/>
      <c r="KIU109" s="121"/>
      <c r="KIV109" s="121"/>
      <c r="KIW109" s="121"/>
      <c r="KIX109" s="121"/>
      <c r="KIY109" s="121"/>
      <c r="KIZ109" s="121"/>
      <c r="KJA109" s="121"/>
      <c r="KJB109" s="121"/>
      <c r="KJC109" s="121"/>
      <c r="KJD109" s="121"/>
      <c r="KJE109" s="121"/>
      <c r="KJF109" s="121"/>
      <c r="KJG109" s="121"/>
      <c r="KJH109" s="121"/>
      <c r="KJI109" s="121"/>
      <c r="KJJ109" s="121"/>
      <c r="KJK109" s="121"/>
      <c r="KJL109" s="121"/>
      <c r="KJM109" s="121"/>
      <c r="KJN109" s="121"/>
      <c r="KJO109" s="121"/>
      <c r="KJP109" s="121"/>
      <c r="KJQ109" s="121"/>
      <c r="KJR109" s="121"/>
      <c r="KJS109" s="121"/>
      <c r="KJT109" s="121"/>
      <c r="KJU109" s="121"/>
      <c r="KJV109" s="121"/>
      <c r="KJW109" s="121"/>
      <c r="KJX109" s="121"/>
      <c r="KJY109" s="121"/>
      <c r="KJZ109" s="121"/>
      <c r="KKA109" s="121"/>
      <c r="KKB109" s="121"/>
      <c r="KKC109" s="121"/>
      <c r="KKD109" s="121"/>
      <c r="KKE109" s="121"/>
      <c r="KKF109" s="121"/>
      <c r="KKG109" s="121"/>
      <c r="KKH109" s="121"/>
      <c r="KKI109" s="121"/>
      <c r="KKJ109" s="121"/>
      <c r="KKK109" s="121"/>
      <c r="KKL109" s="121"/>
      <c r="KKM109" s="121"/>
      <c r="KKN109" s="121"/>
      <c r="KKO109" s="121"/>
      <c r="KKP109" s="121"/>
      <c r="KKQ109" s="121"/>
      <c r="KKR109" s="121"/>
      <c r="KKS109" s="121"/>
      <c r="KKT109" s="121"/>
      <c r="KKU109" s="121"/>
      <c r="KKV109" s="121"/>
      <c r="KKW109" s="121"/>
      <c r="KKX109" s="121"/>
      <c r="KKY109" s="121"/>
      <c r="KKZ109" s="121"/>
      <c r="KLA109" s="121"/>
      <c r="KLB109" s="121"/>
      <c r="KLC109" s="121"/>
      <c r="KLD109" s="121"/>
      <c r="KLE109" s="121"/>
      <c r="KLF109" s="121"/>
      <c r="KLG109" s="121"/>
      <c r="KLH109" s="121"/>
      <c r="KLI109" s="121"/>
      <c r="KLJ109" s="121"/>
      <c r="KLK109" s="121"/>
      <c r="KLL109" s="121"/>
      <c r="KLM109" s="121"/>
      <c r="KLN109" s="121"/>
      <c r="KLO109" s="121"/>
      <c r="KLP109" s="121"/>
      <c r="KLQ109" s="121"/>
      <c r="KLR109" s="121"/>
      <c r="KLS109" s="121"/>
      <c r="KLT109" s="121"/>
      <c r="KLU109" s="121"/>
      <c r="KLV109" s="121"/>
      <c r="KLW109" s="121"/>
      <c r="KLX109" s="121"/>
      <c r="KLY109" s="121"/>
      <c r="KLZ109" s="121"/>
      <c r="KMA109" s="121"/>
      <c r="KMB109" s="121"/>
      <c r="KMC109" s="121"/>
      <c r="KMD109" s="121"/>
      <c r="KME109" s="121"/>
      <c r="KMF109" s="121"/>
      <c r="KMG109" s="121"/>
      <c r="KMH109" s="121"/>
      <c r="KMI109" s="121"/>
      <c r="KMJ109" s="121"/>
      <c r="KMK109" s="121"/>
      <c r="KML109" s="121"/>
      <c r="KMM109" s="121"/>
      <c r="KMN109" s="121"/>
      <c r="KMO109" s="121"/>
      <c r="KMP109" s="121"/>
      <c r="KMQ109" s="121"/>
      <c r="KMR109" s="121"/>
      <c r="KMS109" s="121"/>
      <c r="KMT109" s="121"/>
      <c r="KMU109" s="121"/>
      <c r="KMV109" s="121"/>
      <c r="KMW109" s="121"/>
      <c r="KMX109" s="121"/>
      <c r="KMY109" s="121"/>
      <c r="KMZ109" s="121"/>
      <c r="KNA109" s="121"/>
      <c r="KNB109" s="121"/>
      <c r="KNC109" s="121"/>
      <c r="KND109" s="121"/>
      <c r="KNE109" s="121"/>
      <c r="KNF109" s="121"/>
      <c r="KNG109" s="121"/>
      <c r="KNH109" s="121"/>
      <c r="KNI109" s="121"/>
      <c r="KNJ109" s="121"/>
      <c r="KNK109" s="121"/>
      <c r="KNL109" s="121"/>
      <c r="KNM109" s="121"/>
      <c r="KNN109" s="121"/>
      <c r="KNO109" s="121"/>
      <c r="KNP109" s="121"/>
      <c r="KNQ109" s="121"/>
      <c r="KNR109" s="121"/>
      <c r="KNS109" s="121"/>
      <c r="KNT109" s="121"/>
      <c r="KNU109" s="121"/>
      <c r="KNV109" s="121"/>
      <c r="KNW109" s="121"/>
      <c r="KNX109" s="121"/>
      <c r="KNY109" s="121"/>
      <c r="KNZ109" s="121"/>
      <c r="KOA109" s="121"/>
      <c r="KOB109" s="121"/>
      <c r="KOC109" s="121"/>
      <c r="KOD109" s="121"/>
      <c r="KOE109" s="121"/>
      <c r="KOF109" s="121"/>
      <c r="KOG109" s="121"/>
      <c r="KOH109" s="121"/>
      <c r="KOI109" s="121"/>
      <c r="KOJ109" s="121"/>
      <c r="KOK109" s="121"/>
      <c r="KOL109" s="121"/>
      <c r="KOM109" s="121"/>
      <c r="KON109" s="121"/>
      <c r="KOO109" s="121"/>
      <c r="KOP109" s="121"/>
      <c r="KOQ109" s="121"/>
      <c r="KOR109" s="121"/>
      <c r="KOS109" s="121"/>
      <c r="KOT109" s="121"/>
      <c r="KOU109" s="121"/>
      <c r="KOV109" s="121"/>
      <c r="KOW109" s="121"/>
      <c r="KOX109" s="121"/>
      <c r="KOY109" s="121"/>
      <c r="KOZ109" s="121"/>
      <c r="KPA109" s="121"/>
      <c r="KPB109" s="121"/>
      <c r="KPC109" s="121"/>
      <c r="KPD109" s="121"/>
      <c r="KPE109" s="121"/>
      <c r="KPF109" s="121"/>
      <c r="KPG109" s="121"/>
      <c r="KPH109" s="121"/>
      <c r="KPI109" s="121"/>
      <c r="KPJ109" s="121"/>
      <c r="KPK109" s="121"/>
      <c r="KPL109" s="121"/>
      <c r="KPM109" s="121"/>
      <c r="KPN109" s="121"/>
      <c r="KPO109" s="121"/>
      <c r="KPP109" s="121"/>
      <c r="KPQ109" s="121"/>
      <c r="KPR109" s="121"/>
      <c r="KPS109" s="121"/>
      <c r="KPT109" s="121"/>
      <c r="KPU109" s="121"/>
      <c r="KPV109" s="121"/>
      <c r="KPW109" s="121"/>
      <c r="KPX109" s="121"/>
      <c r="KPY109" s="121"/>
      <c r="KPZ109" s="121"/>
      <c r="KQA109" s="121"/>
      <c r="KQB109" s="121"/>
      <c r="KQC109" s="121"/>
      <c r="KQD109" s="121"/>
      <c r="KQE109" s="121"/>
      <c r="KQF109" s="121"/>
      <c r="KQG109" s="121"/>
      <c r="KQH109" s="121"/>
      <c r="KQI109" s="121"/>
      <c r="KQJ109" s="121"/>
      <c r="KQK109" s="121"/>
      <c r="KQL109" s="121"/>
      <c r="KQM109" s="121"/>
      <c r="KQN109" s="121"/>
      <c r="KQO109" s="121"/>
      <c r="KQP109" s="121"/>
      <c r="KQQ109" s="121"/>
      <c r="KQR109" s="121"/>
      <c r="KQS109" s="121"/>
      <c r="KQT109" s="121"/>
      <c r="KQU109" s="121"/>
      <c r="KQV109" s="121"/>
      <c r="KQW109" s="121"/>
      <c r="KQX109" s="121"/>
      <c r="KQY109" s="121"/>
      <c r="KQZ109" s="121"/>
      <c r="KRA109" s="121"/>
      <c r="KRB109" s="121"/>
      <c r="KRC109" s="121"/>
      <c r="KRD109" s="121"/>
      <c r="KRE109" s="121"/>
      <c r="KRF109" s="121"/>
      <c r="KRG109" s="121"/>
      <c r="KRH109" s="121"/>
      <c r="KRI109" s="121"/>
      <c r="KRJ109" s="121"/>
      <c r="KRK109" s="121"/>
      <c r="KRL109" s="121"/>
      <c r="KRM109" s="121"/>
      <c r="KRN109" s="121"/>
      <c r="KRO109" s="121"/>
      <c r="KRP109" s="121"/>
      <c r="KRQ109" s="121"/>
      <c r="KRR109" s="121"/>
      <c r="KRS109" s="121"/>
      <c r="KRT109" s="121"/>
      <c r="KRU109" s="121"/>
      <c r="KRV109" s="121"/>
      <c r="KRW109" s="121"/>
      <c r="KRX109" s="121"/>
      <c r="KRY109" s="121"/>
      <c r="KRZ109" s="121"/>
      <c r="KSA109" s="121"/>
      <c r="KSB109" s="121"/>
      <c r="KSC109" s="121"/>
      <c r="KSD109" s="121"/>
      <c r="KSE109" s="121"/>
      <c r="KSF109" s="121"/>
      <c r="KSG109" s="121"/>
      <c r="KSH109" s="121"/>
      <c r="KSI109" s="121"/>
      <c r="KSJ109" s="121"/>
      <c r="KSK109" s="121"/>
      <c r="KSL109" s="121"/>
      <c r="KSM109" s="121"/>
      <c r="KSN109" s="121"/>
      <c r="KSO109" s="121"/>
      <c r="KSP109" s="121"/>
      <c r="KSQ109" s="121"/>
      <c r="KSR109" s="121"/>
      <c r="KSS109" s="121"/>
      <c r="KST109" s="121"/>
      <c r="KSU109" s="121"/>
      <c r="KSV109" s="121"/>
      <c r="KSW109" s="121"/>
      <c r="KSX109" s="121"/>
      <c r="KSY109" s="121"/>
      <c r="KSZ109" s="121"/>
      <c r="KTA109" s="121"/>
      <c r="KTB109" s="121"/>
      <c r="KTC109" s="121"/>
      <c r="KTD109" s="121"/>
      <c r="KTE109" s="121"/>
      <c r="KTF109" s="121"/>
      <c r="KTG109" s="121"/>
      <c r="KTH109" s="121"/>
      <c r="KTI109" s="121"/>
      <c r="KTJ109" s="121"/>
      <c r="KTK109" s="121"/>
      <c r="KTL109" s="121"/>
      <c r="KTM109" s="121"/>
      <c r="KTN109" s="121"/>
      <c r="KTO109" s="121"/>
      <c r="KTP109" s="121"/>
      <c r="KTQ109" s="121"/>
      <c r="KTR109" s="121"/>
      <c r="KTS109" s="121"/>
      <c r="KTT109" s="121"/>
      <c r="KTU109" s="121"/>
      <c r="KTV109" s="121"/>
      <c r="KTW109" s="121"/>
      <c r="KTX109" s="121"/>
      <c r="KTY109" s="121"/>
      <c r="KTZ109" s="121"/>
      <c r="KUA109" s="121"/>
      <c r="KUB109" s="121"/>
      <c r="KUC109" s="121"/>
      <c r="KUD109" s="121"/>
      <c r="KUE109" s="121"/>
      <c r="KUF109" s="121"/>
      <c r="KUG109" s="121"/>
      <c r="KUH109" s="121"/>
      <c r="KUI109" s="121"/>
      <c r="KUJ109" s="121"/>
      <c r="KUK109" s="121"/>
      <c r="KUL109" s="121"/>
      <c r="KUM109" s="121"/>
      <c r="KUN109" s="121"/>
      <c r="KUO109" s="121"/>
      <c r="KUP109" s="121"/>
      <c r="KUQ109" s="121"/>
      <c r="KUR109" s="121"/>
      <c r="KUS109" s="121"/>
      <c r="KUT109" s="121"/>
      <c r="KUU109" s="121"/>
      <c r="KUV109" s="121"/>
      <c r="KUW109" s="121"/>
      <c r="KUX109" s="121"/>
      <c r="KUY109" s="121"/>
      <c r="KUZ109" s="121"/>
      <c r="KVA109" s="121"/>
      <c r="KVB109" s="121"/>
      <c r="KVC109" s="121"/>
      <c r="KVD109" s="121"/>
      <c r="KVE109" s="121"/>
      <c r="KVF109" s="121"/>
      <c r="KVG109" s="121"/>
      <c r="KVH109" s="121"/>
      <c r="KVI109" s="121"/>
      <c r="KVJ109" s="121"/>
      <c r="KVK109" s="121"/>
      <c r="KVL109" s="121"/>
      <c r="KVM109" s="121"/>
      <c r="KVN109" s="121"/>
      <c r="KVO109" s="121"/>
      <c r="KVP109" s="121"/>
      <c r="KVQ109" s="121"/>
      <c r="KVR109" s="121"/>
      <c r="KVS109" s="121"/>
      <c r="KVT109" s="121"/>
      <c r="KVU109" s="121"/>
      <c r="KVV109" s="121"/>
      <c r="KVW109" s="121"/>
      <c r="KVX109" s="121"/>
      <c r="KVY109" s="121"/>
      <c r="KVZ109" s="121"/>
      <c r="KWA109" s="121"/>
      <c r="KWB109" s="121"/>
      <c r="KWC109" s="121"/>
      <c r="KWD109" s="121"/>
      <c r="KWE109" s="121"/>
      <c r="KWF109" s="121"/>
      <c r="KWG109" s="121"/>
      <c r="KWH109" s="121"/>
      <c r="KWI109" s="121"/>
      <c r="KWJ109" s="121"/>
      <c r="KWK109" s="121"/>
      <c r="KWL109" s="121"/>
      <c r="KWM109" s="121"/>
      <c r="KWN109" s="121"/>
      <c r="KWO109" s="121"/>
      <c r="KWP109" s="121"/>
      <c r="KWQ109" s="121"/>
      <c r="KWR109" s="121"/>
      <c r="KWS109" s="121"/>
      <c r="KWT109" s="121"/>
      <c r="KWU109" s="121"/>
      <c r="KWV109" s="121"/>
      <c r="KWW109" s="121"/>
      <c r="KWX109" s="121"/>
      <c r="KWY109" s="121"/>
      <c r="KWZ109" s="121"/>
      <c r="KXA109" s="121"/>
      <c r="KXB109" s="121"/>
      <c r="KXC109" s="121"/>
      <c r="KXD109" s="121"/>
      <c r="KXE109" s="121"/>
      <c r="KXF109" s="121"/>
      <c r="KXG109" s="121"/>
      <c r="KXH109" s="121"/>
      <c r="KXI109" s="121"/>
      <c r="KXJ109" s="121"/>
      <c r="KXK109" s="121"/>
      <c r="KXL109" s="121"/>
      <c r="KXM109" s="121"/>
      <c r="KXN109" s="121"/>
      <c r="KXO109" s="121"/>
      <c r="KXP109" s="121"/>
      <c r="KXQ109" s="121"/>
      <c r="KXR109" s="121"/>
      <c r="KXS109" s="121"/>
      <c r="KXT109" s="121"/>
      <c r="KXU109" s="121"/>
      <c r="KXV109" s="121"/>
      <c r="KXW109" s="121"/>
      <c r="KXX109" s="121"/>
      <c r="KXY109" s="121"/>
      <c r="KXZ109" s="121"/>
      <c r="KYA109" s="121"/>
      <c r="KYB109" s="121"/>
      <c r="KYC109" s="121"/>
      <c r="KYD109" s="121"/>
      <c r="KYE109" s="121"/>
      <c r="KYF109" s="121"/>
      <c r="KYG109" s="121"/>
      <c r="KYH109" s="121"/>
      <c r="KYI109" s="121"/>
      <c r="KYJ109" s="121"/>
      <c r="KYK109" s="121"/>
      <c r="KYL109" s="121"/>
      <c r="KYM109" s="121"/>
      <c r="KYN109" s="121"/>
      <c r="KYO109" s="121"/>
      <c r="KYP109" s="121"/>
      <c r="KYQ109" s="121"/>
      <c r="KYR109" s="121"/>
      <c r="KYS109" s="121"/>
      <c r="KYT109" s="121"/>
      <c r="KYU109" s="121"/>
      <c r="KYV109" s="121"/>
      <c r="KYW109" s="121"/>
      <c r="KYX109" s="121"/>
      <c r="KYY109" s="121"/>
      <c r="KYZ109" s="121"/>
      <c r="KZA109" s="121"/>
      <c r="KZB109" s="121"/>
      <c r="KZC109" s="121"/>
      <c r="KZD109" s="121"/>
      <c r="KZE109" s="121"/>
      <c r="KZF109" s="121"/>
      <c r="KZG109" s="121"/>
      <c r="KZH109" s="121"/>
      <c r="KZI109" s="121"/>
      <c r="KZJ109" s="121"/>
      <c r="KZK109" s="121"/>
      <c r="KZL109" s="121"/>
      <c r="KZM109" s="121"/>
      <c r="KZN109" s="121"/>
      <c r="KZO109" s="121"/>
      <c r="KZP109" s="121"/>
      <c r="KZQ109" s="121"/>
      <c r="KZR109" s="121"/>
      <c r="KZS109" s="121"/>
      <c r="KZT109" s="121"/>
      <c r="KZU109" s="121"/>
      <c r="KZV109" s="121"/>
      <c r="KZW109" s="121"/>
      <c r="KZX109" s="121"/>
      <c r="KZY109" s="121"/>
      <c r="KZZ109" s="121"/>
      <c r="LAA109" s="121"/>
      <c r="LAB109" s="121"/>
      <c r="LAC109" s="121"/>
      <c r="LAD109" s="121"/>
      <c r="LAE109" s="121"/>
      <c r="LAF109" s="121"/>
      <c r="LAG109" s="121"/>
      <c r="LAH109" s="121"/>
      <c r="LAI109" s="121"/>
      <c r="LAJ109" s="121"/>
      <c r="LAK109" s="121"/>
      <c r="LAL109" s="121"/>
      <c r="LAM109" s="121"/>
      <c r="LAN109" s="121"/>
      <c r="LAO109" s="121"/>
      <c r="LAP109" s="121"/>
      <c r="LAQ109" s="121"/>
      <c r="LAR109" s="121"/>
      <c r="LAS109" s="121"/>
      <c r="LAT109" s="121"/>
      <c r="LAU109" s="121"/>
      <c r="LAV109" s="121"/>
      <c r="LAW109" s="121"/>
      <c r="LAX109" s="121"/>
      <c r="LAY109" s="121"/>
      <c r="LAZ109" s="121"/>
      <c r="LBA109" s="121"/>
      <c r="LBB109" s="121"/>
      <c r="LBC109" s="121"/>
      <c r="LBD109" s="121"/>
      <c r="LBE109" s="121"/>
      <c r="LBF109" s="121"/>
      <c r="LBG109" s="121"/>
      <c r="LBH109" s="121"/>
      <c r="LBI109" s="121"/>
      <c r="LBJ109" s="121"/>
      <c r="LBK109" s="121"/>
      <c r="LBL109" s="121"/>
      <c r="LBM109" s="121"/>
      <c r="LBN109" s="121"/>
      <c r="LBO109" s="121"/>
      <c r="LBP109" s="121"/>
      <c r="LBQ109" s="121"/>
      <c r="LBR109" s="121"/>
      <c r="LBS109" s="121"/>
      <c r="LBT109" s="121"/>
      <c r="LBU109" s="121"/>
      <c r="LBV109" s="121"/>
      <c r="LBW109" s="121"/>
      <c r="LBX109" s="121"/>
      <c r="LBY109" s="121"/>
      <c r="LBZ109" s="121"/>
      <c r="LCA109" s="121"/>
      <c r="LCB109" s="121"/>
      <c r="LCC109" s="121"/>
      <c r="LCD109" s="121"/>
      <c r="LCE109" s="121"/>
      <c r="LCF109" s="121"/>
      <c r="LCG109" s="121"/>
      <c r="LCH109" s="121"/>
      <c r="LCI109" s="121"/>
      <c r="LCJ109" s="121"/>
      <c r="LCK109" s="121"/>
      <c r="LCL109" s="121"/>
      <c r="LCM109" s="121"/>
      <c r="LCN109" s="121"/>
      <c r="LCO109" s="121"/>
      <c r="LCP109" s="121"/>
      <c r="LCQ109" s="121"/>
      <c r="LCR109" s="121"/>
      <c r="LCS109" s="121"/>
      <c r="LCT109" s="121"/>
      <c r="LCU109" s="121"/>
      <c r="LCV109" s="121"/>
      <c r="LCW109" s="121"/>
      <c r="LCX109" s="121"/>
      <c r="LCY109" s="121"/>
      <c r="LCZ109" s="121"/>
      <c r="LDA109" s="121"/>
      <c r="LDB109" s="121"/>
      <c r="LDC109" s="121"/>
      <c r="LDD109" s="121"/>
      <c r="LDE109" s="121"/>
      <c r="LDF109" s="121"/>
      <c r="LDG109" s="121"/>
      <c r="LDH109" s="121"/>
      <c r="LDI109" s="121"/>
      <c r="LDJ109" s="121"/>
      <c r="LDK109" s="121"/>
      <c r="LDL109" s="121"/>
      <c r="LDM109" s="121"/>
      <c r="LDN109" s="121"/>
      <c r="LDO109" s="121"/>
      <c r="LDP109" s="121"/>
      <c r="LDQ109" s="121"/>
      <c r="LDR109" s="121"/>
      <c r="LDS109" s="121"/>
      <c r="LDT109" s="121"/>
      <c r="LDU109" s="121"/>
      <c r="LDV109" s="121"/>
      <c r="LDW109" s="121"/>
      <c r="LDX109" s="121"/>
      <c r="LDY109" s="121"/>
      <c r="LDZ109" s="121"/>
      <c r="LEA109" s="121"/>
      <c r="LEB109" s="121"/>
      <c r="LEC109" s="121"/>
      <c r="LED109" s="121"/>
      <c r="LEE109" s="121"/>
      <c r="LEF109" s="121"/>
      <c r="LEG109" s="121"/>
      <c r="LEH109" s="121"/>
      <c r="LEI109" s="121"/>
      <c r="LEJ109" s="121"/>
      <c r="LEK109" s="121"/>
      <c r="LEL109" s="121"/>
      <c r="LEM109" s="121"/>
      <c r="LEN109" s="121"/>
      <c r="LEO109" s="121"/>
      <c r="LEP109" s="121"/>
      <c r="LEQ109" s="121"/>
      <c r="LER109" s="121"/>
      <c r="LES109" s="121"/>
      <c r="LET109" s="121"/>
      <c r="LEU109" s="121"/>
      <c r="LEV109" s="121"/>
      <c r="LEW109" s="121"/>
      <c r="LEX109" s="121"/>
      <c r="LEY109" s="121"/>
      <c r="LEZ109" s="121"/>
      <c r="LFA109" s="121"/>
      <c r="LFB109" s="121"/>
      <c r="LFC109" s="121"/>
      <c r="LFD109" s="121"/>
      <c r="LFE109" s="121"/>
      <c r="LFF109" s="121"/>
      <c r="LFG109" s="121"/>
      <c r="LFH109" s="121"/>
      <c r="LFI109" s="121"/>
      <c r="LFJ109" s="121"/>
      <c r="LFK109" s="121"/>
      <c r="LFL109" s="121"/>
      <c r="LFM109" s="121"/>
      <c r="LFN109" s="121"/>
      <c r="LFO109" s="121"/>
      <c r="LFP109" s="121"/>
      <c r="LFQ109" s="121"/>
      <c r="LFR109" s="121"/>
      <c r="LFS109" s="121"/>
      <c r="LFT109" s="121"/>
      <c r="LFU109" s="121"/>
      <c r="LFV109" s="121"/>
      <c r="LFW109" s="121"/>
      <c r="LFX109" s="121"/>
      <c r="LFY109" s="121"/>
      <c r="LFZ109" s="121"/>
      <c r="LGA109" s="121"/>
      <c r="LGB109" s="121"/>
      <c r="LGC109" s="121"/>
      <c r="LGD109" s="121"/>
      <c r="LGE109" s="121"/>
      <c r="LGF109" s="121"/>
      <c r="LGG109" s="121"/>
      <c r="LGH109" s="121"/>
      <c r="LGI109" s="121"/>
      <c r="LGJ109" s="121"/>
      <c r="LGK109" s="121"/>
      <c r="LGL109" s="121"/>
      <c r="LGM109" s="121"/>
      <c r="LGN109" s="121"/>
      <c r="LGO109" s="121"/>
      <c r="LGP109" s="121"/>
      <c r="LGQ109" s="121"/>
      <c r="LGR109" s="121"/>
      <c r="LGS109" s="121"/>
      <c r="LGT109" s="121"/>
      <c r="LGU109" s="121"/>
      <c r="LGV109" s="121"/>
      <c r="LGW109" s="121"/>
      <c r="LGX109" s="121"/>
      <c r="LGY109" s="121"/>
      <c r="LGZ109" s="121"/>
      <c r="LHA109" s="121"/>
      <c r="LHB109" s="121"/>
      <c r="LHC109" s="121"/>
      <c r="LHD109" s="121"/>
      <c r="LHE109" s="121"/>
      <c r="LHF109" s="121"/>
      <c r="LHG109" s="121"/>
      <c r="LHH109" s="121"/>
      <c r="LHI109" s="121"/>
      <c r="LHJ109" s="121"/>
      <c r="LHK109" s="121"/>
      <c r="LHL109" s="121"/>
      <c r="LHM109" s="121"/>
      <c r="LHN109" s="121"/>
      <c r="LHO109" s="121"/>
      <c r="LHP109" s="121"/>
      <c r="LHQ109" s="121"/>
      <c r="LHR109" s="121"/>
      <c r="LHS109" s="121"/>
      <c r="LHT109" s="121"/>
      <c r="LHU109" s="121"/>
      <c r="LHV109" s="121"/>
      <c r="LHW109" s="121"/>
      <c r="LHX109" s="121"/>
      <c r="LHY109" s="121"/>
      <c r="LHZ109" s="121"/>
      <c r="LIA109" s="121"/>
      <c r="LIB109" s="121"/>
      <c r="LIC109" s="121"/>
      <c r="LID109" s="121"/>
      <c r="LIE109" s="121"/>
      <c r="LIF109" s="121"/>
      <c r="LIG109" s="121"/>
      <c r="LIH109" s="121"/>
      <c r="LII109" s="121"/>
      <c r="LIJ109" s="121"/>
      <c r="LIK109" s="121"/>
      <c r="LIL109" s="121"/>
      <c r="LIM109" s="121"/>
      <c r="LIN109" s="121"/>
      <c r="LIO109" s="121"/>
      <c r="LIP109" s="121"/>
      <c r="LIQ109" s="121"/>
      <c r="LIR109" s="121"/>
      <c r="LIS109" s="121"/>
      <c r="LIT109" s="121"/>
      <c r="LIU109" s="121"/>
      <c r="LIV109" s="121"/>
      <c r="LIW109" s="121"/>
      <c r="LIX109" s="121"/>
      <c r="LIY109" s="121"/>
      <c r="LIZ109" s="121"/>
      <c r="LJA109" s="121"/>
      <c r="LJB109" s="121"/>
      <c r="LJC109" s="121"/>
      <c r="LJD109" s="121"/>
      <c r="LJE109" s="121"/>
      <c r="LJF109" s="121"/>
      <c r="LJG109" s="121"/>
      <c r="LJH109" s="121"/>
      <c r="LJI109" s="121"/>
      <c r="LJJ109" s="121"/>
      <c r="LJK109" s="121"/>
      <c r="LJL109" s="121"/>
      <c r="LJM109" s="121"/>
      <c r="LJN109" s="121"/>
      <c r="LJO109" s="121"/>
      <c r="LJP109" s="121"/>
      <c r="LJQ109" s="121"/>
      <c r="LJR109" s="121"/>
      <c r="LJS109" s="121"/>
      <c r="LJT109" s="121"/>
      <c r="LJU109" s="121"/>
      <c r="LJV109" s="121"/>
      <c r="LJW109" s="121"/>
      <c r="LJX109" s="121"/>
      <c r="LJY109" s="121"/>
      <c r="LJZ109" s="121"/>
      <c r="LKA109" s="121"/>
      <c r="LKB109" s="121"/>
      <c r="LKC109" s="121"/>
      <c r="LKD109" s="121"/>
      <c r="LKE109" s="121"/>
      <c r="LKF109" s="121"/>
      <c r="LKG109" s="121"/>
      <c r="LKH109" s="121"/>
      <c r="LKI109" s="121"/>
      <c r="LKJ109" s="121"/>
      <c r="LKK109" s="121"/>
      <c r="LKL109" s="121"/>
      <c r="LKM109" s="121"/>
      <c r="LKN109" s="121"/>
      <c r="LKO109" s="121"/>
      <c r="LKP109" s="121"/>
      <c r="LKQ109" s="121"/>
      <c r="LKR109" s="121"/>
      <c r="LKS109" s="121"/>
      <c r="LKT109" s="121"/>
      <c r="LKU109" s="121"/>
      <c r="LKV109" s="121"/>
      <c r="LKW109" s="121"/>
      <c r="LKX109" s="121"/>
      <c r="LKY109" s="121"/>
      <c r="LKZ109" s="121"/>
      <c r="LLA109" s="121"/>
      <c r="LLB109" s="121"/>
      <c r="LLC109" s="121"/>
      <c r="LLD109" s="121"/>
      <c r="LLE109" s="121"/>
      <c r="LLF109" s="121"/>
      <c r="LLG109" s="121"/>
      <c r="LLH109" s="121"/>
      <c r="LLI109" s="121"/>
      <c r="LLJ109" s="121"/>
      <c r="LLK109" s="121"/>
      <c r="LLL109" s="121"/>
      <c r="LLM109" s="121"/>
      <c r="LLN109" s="121"/>
      <c r="LLO109" s="121"/>
      <c r="LLP109" s="121"/>
      <c r="LLQ109" s="121"/>
      <c r="LLR109" s="121"/>
      <c r="LLS109" s="121"/>
      <c r="LLT109" s="121"/>
      <c r="LLU109" s="121"/>
      <c r="LLV109" s="121"/>
      <c r="LLW109" s="121"/>
      <c r="LLX109" s="121"/>
      <c r="LLY109" s="121"/>
      <c r="LLZ109" s="121"/>
      <c r="LMA109" s="121"/>
      <c r="LMB109" s="121"/>
      <c r="LMC109" s="121"/>
      <c r="LMD109" s="121"/>
      <c r="LME109" s="121"/>
      <c r="LMF109" s="121"/>
      <c r="LMG109" s="121"/>
      <c r="LMH109" s="121"/>
      <c r="LMI109" s="121"/>
      <c r="LMJ109" s="121"/>
      <c r="LMK109" s="121"/>
      <c r="LML109" s="121"/>
      <c r="LMM109" s="121"/>
      <c r="LMN109" s="121"/>
      <c r="LMO109" s="121"/>
      <c r="LMP109" s="121"/>
      <c r="LMQ109" s="121"/>
      <c r="LMR109" s="121"/>
      <c r="LMS109" s="121"/>
      <c r="LMT109" s="121"/>
      <c r="LMU109" s="121"/>
      <c r="LMV109" s="121"/>
      <c r="LMW109" s="121"/>
      <c r="LMX109" s="121"/>
      <c r="LMY109" s="121"/>
      <c r="LMZ109" s="121"/>
      <c r="LNA109" s="121"/>
      <c r="LNB109" s="121"/>
      <c r="LNC109" s="121"/>
      <c r="LND109" s="121"/>
      <c r="LNE109" s="121"/>
      <c r="LNF109" s="121"/>
      <c r="LNG109" s="121"/>
      <c r="LNH109" s="121"/>
      <c r="LNI109" s="121"/>
      <c r="LNJ109" s="121"/>
      <c r="LNK109" s="121"/>
      <c r="LNL109" s="121"/>
      <c r="LNM109" s="121"/>
      <c r="LNN109" s="121"/>
      <c r="LNO109" s="121"/>
      <c r="LNP109" s="121"/>
      <c r="LNQ109" s="121"/>
      <c r="LNR109" s="121"/>
      <c r="LNS109" s="121"/>
      <c r="LNT109" s="121"/>
      <c r="LNU109" s="121"/>
      <c r="LNV109" s="121"/>
      <c r="LNW109" s="121"/>
      <c r="LNX109" s="121"/>
      <c r="LNY109" s="121"/>
      <c r="LNZ109" s="121"/>
      <c r="LOA109" s="121"/>
      <c r="LOB109" s="121"/>
      <c r="LOC109" s="121"/>
      <c r="LOD109" s="121"/>
      <c r="LOE109" s="121"/>
      <c r="LOF109" s="121"/>
      <c r="LOG109" s="121"/>
      <c r="LOH109" s="121"/>
      <c r="LOI109" s="121"/>
      <c r="LOJ109" s="121"/>
      <c r="LOK109" s="121"/>
      <c r="LOL109" s="121"/>
      <c r="LOM109" s="121"/>
      <c r="LON109" s="121"/>
      <c r="LOO109" s="121"/>
      <c r="LOP109" s="121"/>
      <c r="LOQ109" s="121"/>
      <c r="LOR109" s="121"/>
      <c r="LOS109" s="121"/>
      <c r="LOT109" s="121"/>
      <c r="LOU109" s="121"/>
      <c r="LOV109" s="121"/>
      <c r="LOW109" s="121"/>
      <c r="LOX109" s="121"/>
      <c r="LOY109" s="121"/>
      <c r="LOZ109" s="121"/>
      <c r="LPA109" s="121"/>
      <c r="LPB109" s="121"/>
      <c r="LPC109" s="121"/>
      <c r="LPD109" s="121"/>
      <c r="LPE109" s="121"/>
      <c r="LPF109" s="121"/>
      <c r="LPG109" s="121"/>
      <c r="LPH109" s="121"/>
      <c r="LPI109" s="121"/>
      <c r="LPJ109" s="121"/>
      <c r="LPK109" s="121"/>
      <c r="LPL109" s="121"/>
      <c r="LPM109" s="121"/>
      <c r="LPN109" s="121"/>
      <c r="LPO109" s="121"/>
      <c r="LPP109" s="121"/>
      <c r="LPQ109" s="121"/>
      <c r="LPR109" s="121"/>
      <c r="LPS109" s="121"/>
      <c r="LPT109" s="121"/>
      <c r="LPU109" s="121"/>
      <c r="LPV109" s="121"/>
      <c r="LPW109" s="121"/>
      <c r="LPX109" s="121"/>
      <c r="LPY109" s="121"/>
      <c r="LPZ109" s="121"/>
      <c r="LQA109" s="121"/>
      <c r="LQB109" s="121"/>
      <c r="LQC109" s="121"/>
      <c r="LQD109" s="121"/>
      <c r="LQE109" s="121"/>
      <c r="LQF109" s="121"/>
      <c r="LQG109" s="121"/>
      <c r="LQH109" s="121"/>
      <c r="LQI109" s="121"/>
      <c r="LQJ109" s="121"/>
      <c r="LQK109" s="121"/>
      <c r="LQL109" s="121"/>
      <c r="LQM109" s="121"/>
      <c r="LQN109" s="121"/>
      <c r="LQO109" s="121"/>
      <c r="LQP109" s="121"/>
      <c r="LQQ109" s="121"/>
      <c r="LQR109" s="121"/>
      <c r="LQS109" s="121"/>
      <c r="LQT109" s="121"/>
      <c r="LQU109" s="121"/>
      <c r="LQV109" s="121"/>
      <c r="LQW109" s="121"/>
      <c r="LQX109" s="121"/>
      <c r="LQY109" s="121"/>
      <c r="LQZ109" s="121"/>
      <c r="LRA109" s="121"/>
      <c r="LRB109" s="121"/>
      <c r="LRC109" s="121"/>
      <c r="LRD109" s="121"/>
      <c r="LRE109" s="121"/>
      <c r="LRF109" s="121"/>
      <c r="LRG109" s="121"/>
      <c r="LRH109" s="121"/>
      <c r="LRI109" s="121"/>
      <c r="LRJ109" s="121"/>
      <c r="LRK109" s="121"/>
      <c r="LRL109" s="121"/>
      <c r="LRM109" s="121"/>
      <c r="LRN109" s="121"/>
      <c r="LRO109" s="121"/>
      <c r="LRP109" s="121"/>
      <c r="LRQ109" s="121"/>
      <c r="LRR109" s="121"/>
      <c r="LRS109" s="121"/>
      <c r="LRT109" s="121"/>
      <c r="LRU109" s="121"/>
      <c r="LRV109" s="121"/>
      <c r="LRW109" s="121"/>
      <c r="LRX109" s="121"/>
      <c r="LRY109" s="121"/>
      <c r="LRZ109" s="121"/>
      <c r="LSA109" s="121"/>
      <c r="LSB109" s="121"/>
      <c r="LSC109" s="121"/>
      <c r="LSD109" s="121"/>
      <c r="LSE109" s="121"/>
      <c r="LSF109" s="121"/>
      <c r="LSG109" s="121"/>
      <c r="LSH109" s="121"/>
      <c r="LSI109" s="121"/>
      <c r="LSJ109" s="121"/>
      <c r="LSK109" s="121"/>
      <c r="LSL109" s="121"/>
      <c r="LSM109" s="121"/>
      <c r="LSN109" s="121"/>
      <c r="LSO109" s="121"/>
      <c r="LSP109" s="121"/>
      <c r="LSQ109" s="121"/>
      <c r="LSR109" s="121"/>
      <c r="LSS109" s="121"/>
      <c r="LST109" s="121"/>
      <c r="LSU109" s="121"/>
      <c r="LSV109" s="121"/>
      <c r="LSW109" s="121"/>
      <c r="LSX109" s="121"/>
      <c r="LSY109" s="121"/>
      <c r="LSZ109" s="121"/>
      <c r="LTA109" s="121"/>
      <c r="LTB109" s="121"/>
      <c r="LTC109" s="121"/>
      <c r="LTD109" s="121"/>
      <c r="LTE109" s="121"/>
      <c r="LTF109" s="121"/>
      <c r="LTG109" s="121"/>
      <c r="LTH109" s="121"/>
      <c r="LTI109" s="121"/>
      <c r="LTJ109" s="121"/>
      <c r="LTK109" s="121"/>
      <c r="LTL109" s="121"/>
      <c r="LTM109" s="121"/>
      <c r="LTN109" s="121"/>
      <c r="LTO109" s="121"/>
      <c r="LTP109" s="121"/>
      <c r="LTQ109" s="121"/>
      <c r="LTR109" s="121"/>
      <c r="LTS109" s="121"/>
      <c r="LTT109" s="121"/>
      <c r="LTU109" s="121"/>
      <c r="LTV109" s="121"/>
      <c r="LTW109" s="121"/>
      <c r="LTX109" s="121"/>
      <c r="LTY109" s="121"/>
      <c r="LTZ109" s="121"/>
      <c r="LUA109" s="121"/>
      <c r="LUB109" s="121"/>
      <c r="LUC109" s="121"/>
      <c r="LUD109" s="121"/>
      <c r="LUE109" s="121"/>
      <c r="LUF109" s="121"/>
      <c r="LUG109" s="121"/>
      <c r="LUH109" s="121"/>
      <c r="LUI109" s="121"/>
      <c r="LUJ109" s="121"/>
      <c r="LUK109" s="121"/>
      <c r="LUL109" s="121"/>
      <c r="LUM109" s="121"/>
      <c r="LUN109" s="121"/>
      <c r="LUO109" s="121"/>
      <c r="LUP109" s="121"/>
      <c r="LUQ109" s="121"/>
      <c r="LUR109" s="121"/>
      <c r="LUS109" s="121"/>
      <c r="LUT109" s="121"/>
      <c r="LUU109" s="121"/>
      <c r="LUV109" s="121"/>
      <c r="LUW109" s="121"/>
      <c r="LUX109" s="121"/>
      <c r="LUY109" s="121"/>
      <c r="LUZ109" s="121"/>
      <c r="LVA109" s="121"/>
      <c r="LVB109" s="121"/>
      <c r="LVC109" s="121"/>
      <c r="LVD109" s="121"/>
      <c r="LVE109" s="121"/>
      <c r="LVF109" s="121"/>
      <c r="LVG109" s="121"/>
      <c r="LVH109" s="121"/>
      <c r="LVI109" s="121"/>
      <c r="LVJ109" s="121"/>
      <c r="LVK109" s="121"/>
      <c r="LVL109" s="121"/>
      <c r="LVM109" s="121"/>
      <c r="LVN109" s="121"/>
      <c r="LVO109" s="121"/>
      <c r="LVP109" s="121"/>
      <c r="LVQ109" s="121"/>
      <c r="LVR109" s="121"/>
      <c r="LVS109" s="121"/>
      <c r="LVT109" s="121"/>
      <c r="LVU109" s="121"/>
      <c r="LVV109" s="121"/>
      <c r="LVW109" s="121"/>
      <c r="LVX109" s="121"/>
      <c r="LVY109" s="121"/>
      <c r="LVZ109" s="121"/>
      <c r="LWA109" s="121"/>
      <c r="LWB109" s="121"/>
      <c r="LWC109" s="121"/>
      <c r="LWD109" s="121"/>
      <c r="LWE109" s="121"/>
      <c r="LWF109" s="121"/>
      <c r="LWG109" s="121"/>
      <c r="LWH109" s="121"/>
      <c r="LWI109" s="121"/>
      <c r="LWJ109" s="121"/>
      <c r="LWK109" s="121"/>
      <c r="LWL109" s="121"/>
      <c r="LWM109" s="121"/>
      <c r="LWN109" s="121"/>
      <c r="LWO109" s="121"/>
      <c r="LWP109" s="121"/>
      <c r="LWQ109" s="121"/>
      <c r="LWR109" s="121"/>
      <c r="LWS109" s="121"/>
      <c r="LWT109" s="121"/>
      <c r="LWU109" s="121"/>
      <c r="LWV109" s="121"/>
      <c r="LWW109" s="121"/>
      <c r="LWX109" s="121"/>
      <c r="LWY109" s="121"/>
      <c r="LWZ109" s="121"/>
      <c r="LXA109" s="121"/>
      <c r="LXB109" s="121"/>
      <c r="LXC109" s="121"/>
      <c r="LXD109" s="121"/>
      <c r="LXE109" s="121"/>
      <c r="LXF109" s="121"/>
      <c r="LXG109" s="121"/>
      <c r="LXH109" s="121"/>
      <c r="LXI109" s="121"/>
      <c r="LXJ109" s="121"/>
      <c r="LXK109" s="121"/>
      <c r="LXL109" s="121"/>
      <c r="LXM109" s="121"/>
      <c r="LXN109" s="121"/>
      <c r="LXO109" s="121"/>
      <c r="LXP109" s="121"/>
      <c r="LXQ109" s="121"/>
      <c r="LXR109" s="121"/>
      <c r="LXS109" s="121"/>
      <c r="LXT109" s="121"/>
      <c r="LXU109" s="121"/>
      <c r="LXV109" s="121"/>
      <c r="LXW109" s="121"/>
      <c r="LXX109" s="121"/>
      <c r="LXY109" s="121"/>
      <c r="LXZ109" s="121"/>
      <c r="LYA109" s="121"/>
      <c r="LYB109" s="121"/>
      <c r="LYC109" s="121"/>
      <c r="LYD109" s="121"/>
      <c r="LYE109" s="121"/>
      <c r="LYF109" s="121"/>
      <c r="LYG109" s="121"/>
      <c r="LYH109" s="121"/>
      <c r="LYI109" s="121"/>
      <c r="LYJ109" s="121"/>
      <c r="LYK109" s="121"/>
      <c r="LYL109" s="121"/>
      <c r="LYM109" s="121"/>
      <c r="LYN109" s="121"/>
      <c r="LYO109" s="121"/>
      <c r="LYP109" s="121"/>
      <c r="LYQ109" s="121"/>
      <c r="LYR109" s="121"/>
      <c r="LYS109" s="121"/>
      <c r="LYT109" s="121"/>
      <c r="LYU109" s="121"/>
      <c r="LYV109" s="121"/>
      <c r="LYW109" s="121"/>
      <c r="LYX109" s="121"/>
      <c r="LYY109" s="121"/>
      <c r="LYZ109" s="121"/>
      <c r="LZA109" s="121"/>
      <c r="LZB109" s="121"/>
      <c r="LZC109" s="121"/>
      <c r="LZD109" s="121"/>
      <c r="LZE109" s="121"/>
      <c r="LZF109" s="121"/>
      <c r="LZG109" s="121"/>
      <c r="LZH109" s="121"/>
      <c r="LZI109" s="121"/>
      <c r="LZJ109" s="121"/>
      <c r="LZK109" s="121"/>
      <c r="LZL109" s="121"/>
      <c r="LZM109" s="121"/>
      <c r="LZN109" s="121"/>
      <c r="LZO109" s="121"/>
      <c r="LZP109" s="121"/>
      <c r="LZQ109" s="121"/>
      <c r="LZR109" s="121"/>
      <c r="LZS109" s="121"/>
      <c r="LZT109" s="121"/>
      <c r="LZU109" s="121"/>
      <c r="LZV109" s="121"/>
      <c r="LZW109" s="121"/>
      <c r="LZX109" s="121"/>
      <c r="LZY109" s="121"/>
      <c r="LZZ109" s="121"/>
      <c r="MAA109" s="121"/>
      <c r="MAB109" s="121"/>
      <c r="MAC109" s="121"/>
      <c r="MAD109" s="121"/>
      <c r="MAE109" s="121"/>
      <c r="MAF109" s="121"/>
      <c r="MAG109" s="121"/>
      <c r="MAH109" s="121"/>
      <c r="MAI109" s="121"/>
      <c r="MAJ109" s="121"/>
      <c r="MAK109" s="121"/>
      <c r="MAL109" s="121"/>
      <c r="MAM109" s="121"/>
      <c r="MAN109" s="121"/>
      <c r="MAO109" s="121"/>
      <c r="MAP109" s="121"/>
      <c r="MAQ109" s="121"/>
      <c r="MAR109" s="121"/>
      <c r="MAS109" s="121"/>
      <c r="MAT109" s="121"/>
      <c r="MAU109" s="121"/>
      <c r="MAV109" s="121"/>
      <c r="MAW109" s="121"/>
      <c r="MAX109" s="121"/>
      <c r="MAY109" s="121"/>
      <c r="MAZ109" s="121"/>
      <c r="MBA109" s="121"/>
      <c r="MBB109" s="121"/>
      <c r="MBC109" s="121"/>
      <c r="MBD109" s="121"/>
      <c r="MBE109" s="121"/>
      <c r="MBF109" s="121"/>
      <c r="MBG109" s="121"/>
      <c r="MBH109" s="121"/>
      <c r="MBI109" s="121"/>
      <c r="MBJ109" s="121"/>
      <c r="MBK109" s="121"/>
      <c r="MBL109" s="121"/>
      <c r="MBM109" s="121"/>
      <c r="MBN109" s="121"/>
      <c r="MBO109" s="121"/>
      <c r="MBP109" s="121"/>
      <c r="MBQ109" s="121"/>
      <c r="MBR109" s="121"/>
      <c r="MBS109" s="121"/>
      <c r="MBT109" s="121"/>
      <c r="MBU109" s="121"/>
      <c r="MBV109" s="121"/>
      <c r="MBW109" s="121"/>
      <c r="MBX109" s="121"/>
      <c r="MBY109" s="121"/>
      <c r="MBZ109" s="121"/>
      <c r="MCA109" s="121"/>
      <c r="MCB109" s="121"/>
      <c r="MCC109" s="121"/>
      <c r="MCD109" s="121"/>
      <c r="MCE109" s="121"/>
      <c r="MCF109" s="121"/>
      <c r="MCG109" s="121"/>
      <c r="MCH109" s="121"/>
      <c r="MCI109" s="121"/>
      <c r="MCJ109" s="121"/>
      <c r="MCK109" s="121"/>
      <c r="MCL109" s="121"/>
      <c r="MCM109" s="121"/>
      <c r="MCN109" s="121"/>
      <c r="MCO109" s="121"/>
      <c r="MCP109" s="121"/>
      <c r="MCQ109" s="121"/>
      <c r="MCR109" s="121"/>
      <c r="MCS109" s="121"/>
      <c r="MCT109" s="121"/>
      <c r="MCU109" s="121"/>
      <c r="MCV109" s="121"/>
      <c r="MCW109" s="121"/>
      <c r="MCX109" s="121"/>
      <c r="MCY109" s="121"/>
      <c r="MCZ109" s="121"/>
      <c r="MDA109" s="121"/>
      <c r="MDB109" s="121"/>
      <c r="MDC109" s="121"/>
      <c r="MDD109" s="121"/>
      <c r="MDE109" s="121"/>
      <c r="MDF109" s="121"/>
      <c r="MDG109" s="121"/>
      <c r="MDH109" s="121"/>
      <c r="MDI109" s="121"/>
      <c r="MDJ109" s="121"/>
      <c r="MDK109" s="121"/>
      <c r="MDL109" s="121"/>
      <c r="MDM109" s="121"/>
      <c r="MDN109" s="121"/>
      <c r="MDO109" s="121"/>
      <c r="MDP109" s="121"/>
      <c r="MDQ109" s="121"/>
      <c r="MDR109" s="121"/>
      <c r="MDS109" s="121"/>
      <c r="MDT109" s="121"/>
      <c r="MDU109" s="121"/>
      <c r="MDV109" s="121"/>
      <c r="MDW109" s="121"/>
      <c r="MDX109" s="121"/>
      <c r="MDY109" s="121"/>
      <c r="MDZ109" s="121"/>
      <c r="MEA109" s="121"/>
      <c r="MEB109" s="121"/>
      <c r="MEC109" s="121"/>
      <c r="MED109" s="121"/>
      <c r="MEE109" s="121"/>
      <c r="MEF109" s="121"/>
      <c r="MEG109" s="121"/>
      <c r="MEH109" s="121"/>
      <c r="MEI109" s="121"/>
      <c r="MEJ109" s="121"/>
      <c r="MEK109" s="121"/>
      <c r="MEL109" s="121"/>
      <c r="MEM109" s="121"/>
      <c r="MEN109" s="121"/>
      <c r="MEO109" s="121"/>
      <c r="MEP109" s="121"/>
      <c r="MEQ109" s="121"/>
      <c r="MER109" s="121"/>
      <c r="MES109" s="121"/>
      <c r="MET109" s="121"/>
      <c r="MEU109" s="121"/>
      <c r="MEV109" s="121"/>
      <c r="MEW109" s="121"/>
      <c r="MEX109" s="121"/>
      <c r="MEY109" s="121"/>
      <c r="MEZ109" s="121"/>
      <c r="MFA109" s="121"/>
      <c r="MFB109" s="121"/>
      <c r="MFC109" s="121"/>
      <c r="MFD109" s="121"/>
      <c r="MFE109" s="121"/>
      <c r="MFF109" s="121"/>
      <c r="MFG109" s="121"/>
      <c r="MFH109" s="121"/>
      <c r="MFI109" s="121"/>
      <c r="MFJ109" s="121"/>
      <c r="MFK109" s="121"/>
      <c r="MFL109" s="121"/>
      <c r="MFM109" s="121"/>
      <c r="MFN109" s="121"/>
      <c r="MFO109" s="121"/>
      <c r="MFP109" s="121"/>
      <c r="MFQ109" s="121"/>
      <c r="MFR109" s="121"/>
      <c r="MFS109" s="121"/>
      <c r="MFT109" s="121"/>
      <c r="MFU109" s="121"/>
      <c r="MFV109" s="121"/>
      <c r="MFW109" s="121"/>
      <c r="MFX109" s="121"/>
      <c r="MFY109" s="121"/>
      <c r="MFZ109" s="121"/>
      <c r="MGA109" s="121"/>
      <c r="MGB109" s="121"/>
      <c r="MGC109" s="121"/>
      <c r="MGD109" s="121"/>
      <c r="MGE109" s="121"/>
      <c r="MGF109" s="121"/>
      <c r="MGG109" s="121"/>
      <c r="MGH109" s="121"/>
      <c r="MGI109" s="121"/>
      <c r="MGJ109" s="121"/>
      <c r="MGK109" s="121"/>
      <c r="MGL109" s="121"/>
      <c r="MGM109" s="121"/>
      <c r="MGN109" s="121"/>
      <c r="MGO109" s="121"/>
      <c r="MGP109" s="121"/>
      <c r="MGQ109" s="121"/>
      <c r="MGR109" s="121"/>
      <c r="MGS109" s="121"/>
      <c r="MGT109" s="121"/>
      <c r="MGU109" s="121"/>
      <c r="MGV109" s="121"/>
      <c r="MGW109" s="121"/>
      <c r="MGX109" s="121"/>
      <c r="MGY109" s="121"/>
      <c r="MGZ109" s="121"/>
      <c r="MHA109" s="121"/>
      <c r="MHB109" s="121"/>
      <c r="MHC109" s="121"/>
      <c r="MHD109" s="121"/>
      <c r="MHE109" s="121"/>
      <c r="MHF109" s="121"/>
      <c r="MHG109" s="121"/>
      <c r="MHH109" s="121"/>
      <c r="MHI109" s="121"/>
      <c r="MHJ109" s="121"/>
      <c r="MHK109" s="121"/>
      <c r="MHL109" s="121"/>
      <c r="MHM109" s="121"/>
      <c r="MHN109" s="121"/>
      <c r="MHO109" s="121"/>
      <c r="MHP109" s="121"/>
      <c r="MHQ109" s="121"/>
      <c r="MHR109" s="121"/>
      <c r="MHS109" s="121"/>
      <c r="MHT109" s="121"/>
      <c r="MHU109" s="121"/>
      <c r="MHV109" s="121"/>
      <c r="MHW109" s="121"/>
      <c r="MHX109" s="121"/>
      <c r="MHY109" s="121"/>
      <c r="MHZ109" s="121"/>
      <c r="MIA109" s="121"/>
      <c r="MIB109" s="121"/>
      <c r="MIC109" s="121"/>
      <c r="MID109" s="121"/>
      <c r="MIE109" s="121"/>
      <c r="MIF109" s="121"/>
      <c r="MIG109" s="121"/>
      <c r="MIH109" s="121"/>
      <c r="MII109" s="121"/>
      <c r="MIJ109" s="121"/>
      <c r="MIK109" s="121"/>
      <c r="MIL109" s="121"/>
      <c r="MIM109" s="121"/>
      <c r="MIN109" s="121"/>
      <c r="MIO109" s="121"/>
      <c r="MIP109" s="121"/>
      <c r="MIQ109" s="121"/>
      <c r="MIR109" s="121"/>
      <c r="MIS109" s="121"/>
      <c r="MIT109" s="121"/>
      <c r="MIU109" s="121"/>
      <c r="MIV109" s="121"/>
      <c r="MIW109" s="121"/>
      <c r="MIX109" s="121"/>
      <c r="MIY109" s="121"/>
      <c r="MIZ109" s="121"/>
      <c r="MJA109" s="121"/>
      <c r="MJB109" s="121"/>
      <c r="MJC109" s="121"/>
      <c r="MJD109" s="121"/>
      <c r="MJE109" s="121"/>
      <c r="MJF109" s="121"/>
      <c r="MJG109" s="121"/>
      <c r="MJH109" s="121"/>
      <c r="MJI109" s="121"/>
      <c r="MJJ109" s="121"/>
      <c r="MJK109" s="121"/>
      <c r="MJL109" s="121"/>
      <c r="MJM109" s="121"/>
      <c r="MJN109" s="121"/>
      <c r="MJO109" s="121"/>
      <c r="MJP109" s="121"/>
      <c r="MJQ109" s="121"/>
      <c r="MJR109" s="121"/>
      <c r="MJS109" s="121"/>
      <c r="MJT109" s="121"/>
      <c r="MJU109" s="121"/>
      <c r="MJV109" s="121"/>
      <c r="MJW109" s="121"/>
      <c r="MJX109" s="121"/>
      <c r="MJY109" s="121"/>
      <c r="MJZ109" s="121"/>
      <c r="MKA109" s="121"/>
      <c r="MKB109" s="121"/>
      <c r="MKC109" s="121"/>
      <c r="MKD109" s="121"/>
      <c r="MKE109" s="121"/>
      <c r="MKF109" s="121"/>
      <c r="MKG109" s="121"/>
      <c r="MKH109" s="121"/>
      <c r="MKI109" s="121"/>
      <c r="MKJ109" s="121"/>
      <c r="MKK109" s="121"/>
      <c r="MKL109" s="121"/>
      <c r="MKM109" s="121"/>
      <c r="MKN109" s="121"/>
      <c r="MKO109" s="121"/>
      <c r="MKP109" s="121"/>
      <c r="MKQ109" s="121"/>
      <c r="MKR109" s="121"/>
      <c r="MKS109" s="121"/>
      <c r="MKT109" s="121"/>
      <c r="MKU109" s="121"/>
      <c r="MKV109" s="121"/>
      <c r="MKW109" s="121"/>
      <c r="MKX109" s="121"/>
      <c r="MKY109" s="121"/>
      <c r="MKZ109" s="121"/>
      <c r="MLA109" s="121"/>
      <c r="MLB109" s="121"/>
      <c r="MLC109" s="121"/>
      <c r="MLD109" s="121"/>
      <c r="MLE109" s="121"/>
      <c r="MLF109" s="121"/>
      <c r="MLG109" s="121"/>
      <c r="MLH109" s="121"/>
      <c r="MLI109" s="121"/>
      <c r="MLJ109" s="121"/>
      <c r="MLK109" s="121"/>
      <c r="MLL109" s="121"/>
      <c r="MLM109" s="121"/>
      <c r="MLN109" s="121"/>
      <c r="MLO109" s="121"/>
      <c r="MLP109" s="121"/>
      <c r="MLQ109" s="121"/>
      <c r="MLR109" s="121"/>
      <c r="MLS109" s="121"/>
      <c r="MLT109" s="121"/>
      <c r="MLU109" s="121"/>
      <c r="MLV109" s="121"/>
      <c r="MLW109" s="121"/>
      <c r="MLX109" s="121"/>
      <c r="MLY109" s="121"/>
      <c r="MLZ109" s="121"/>
      <c r="MMA109" s="121"/>
      <c r="MMB109" s="121"/>
      <c r="MMC109" s="121"/>
      <c r="MMD109" s="121"/>
      <c r="MME109" s="121"/>
      <c r="MMF109" s="121"/>
      <c r="MMG109" s="121"/>
      <c r="MMH109" s="121"/>
      <c r="MMI109" s="121"/>
      <c r="MMJ109" s="121"/>
      <c r="MMK109" s="121"/>
      <c r="MML109" s="121"/>
      <c r="MMM109" s="121"/>
      <c r="MMN109" s="121"/>
      <c r="MMO109" s="121"/>
      <c r="MMP109" s="121"/>
      <c r="MMQ109" s="121"/>
      <c r="MMR109" s="121"/>
      <c r="MMS109" s="121"/>
      <c r="MMT109" s="121"/>
      <c r="MMU109" s="121"/>
      <c r="MMV109" s="121"/>
      <c r="MMW109" s="121"/>
      <c r="MMX109" s="121"/>
      <c r="MMY109" s="121"/>
      <c r="MMZ109" s="121"/>
      <c r="MNA109" s="121"/>
      <c r="MNB109" s="121"/>
      <c r="MNC109" s="121"/>
      <c r="MND109" s="121"/>
      <c r="MNE109" s="121"/>
      <c r="MNF109" s="121"/>
      <c r="MNG109" s="121"/>
      <c r="MNH109" s="121"/>
      <c r="MNI109" s="121"/>
      <c r="MNJ109" s="121"/>
      <c r="MNK109" s="121"/>
      <c r="MNL109" s="121"/>
      <c r="MNM109" s="121"/>
      <c r="MNN109" s="121"/>
      <c r="MNO109" s="121"/>
      <c r="MNP109" s="121"/>
      <c r="MNQ109" s="121"/>
      <c r="MNR109" s="121"/>
      <c r="MNS109" s="121"/>
      <c r="MNT109" s="121"/>
      <c r="MNU109" s="121"/>
      <c r="MNV109" s="121"/>
      <c r="MNW109" s="121"/>
      <c r="MNX109" s="121"/>
      <c r="MNY109" s="121"/>
      <c r="MNZ109" s="121"/>
      <c r="MOA109" s="121"/>
      <c r="MOB109" s="121"/>
      <c r="MOC109" s="121"/>
      <c r="MOD109" s="121"/>
      <c r="MOE109" s="121"/>
      <c r="MOF109" s="121"/>
      <c r="MOG109" s="121"/>
      <c r="MOH109" s="121"/>
      <c r="MOI109" s="121"/>
      <c r="MOJ109" s="121"/>
      <c r="MOK109" s="121"/>
      <c r="MOL109" s="121"/>
      <c r="MOM109" s="121"/>
      <c r="MON109" s="121"/>
      <c r="MOO109" s="121"/>
      <c r="MOP109" s="121"/>
      <c r="MOQ109" s="121"/>
      <c r="MOR109" s="121"/>
      <c r="MOS109" s="121"/>
      <c r="MOT109" s="121"/>
      <c r="MOU109" s="121"/>
      <c r="MOV109" s="121"/>
      <c r="MOW109" s="121"/>
      <c r="MOX109" s="121"/>
      <c r="MOY109" s="121"/>
      <c r="MOZ109" s="121"/>
      <c r="MPA109" s="121"/>
      <c r="MPB109" s="121"/>
      <c r="MPC109" s="121"/>
      <c r="MPD109" s="121"/>
      <c r="MPE109" s="121"/>
      <c r="MPF109" s="121"/>
      <c r="MPG109" s="121"/>
      <c r="MPH109" s="121"/>
      <c r="MPI109" s="121"/>
      <c r="MPJ109" s="121"/>
      <c r="MPK109" s="121"/>
      <c r="MPL109" s="121"/>
      <c r="MPM109" s="121"/>
      <c r="MPN109" s="121"/>
      <c r="MPO109" s="121"/>
      <c r="MPP109" s="121"/>
      <c r="MPQ109" s="121"/>
      <c r="MPR109" s="121"/>
      <c r="MPS109" s="121"/>
      <c r="MPT109" s="121"/>
      <c r="MPU109" s="121"/>
      <c r="MPV109" s="121"/>
      <c r="MPW109" s="121"/>
      <c r="MPX109" s="121"/>
      <c r="MPY109" s="121"/>
      <c r="MPZ109" s="121"/>
      <c r="MQA109" s="121"/>
      <c r="MQB109" s="121"/>
      <c r="MQC109" s="121"/>
      <c r="MQD109" s="121"/>
      <c r="MQE109" s="121"/>
      <c r="MQF109" s="121"/>
      <c r="MQG109" s="121"/>
      <c r="MQH109" s="121"/>
      <c r="MQI109" s="121"/>
      <c r="MQJ109" s="121"/>
      <c r="MQK109" s="121"/>
      <c r="MQL109" s="121"/>
      <c r="MQM109" s="121"/>
      <c r="MQN109" s="121"/>
      <c r="MQO109" s="121"/>
      <c r="MQP109" s="121"/>
      <c r="MQQ109" s="121"/>
      <c r="MQR109" s="121"/>
      <c r="MQS109" s="121"/>
      <c r="MQT109" s="121"/>
      <c r="MQU109" s="121"/>
      <c r="MQV109" s="121"/>
      <c r="MQW109" s="121"/>
      <c r="MQX109" s="121"/>
      <c r="MQY109" s="121"/>
      <c r="MQZ109" s="121"/>
      <c r="MRA109" s="121"/>
      <c r="MRB109" s="121"/>
      <c r="MRC109" s="121"/>
      <c r="MRD109" s="121"/>
      <c r="MRE109" s="121"/>
      <c r="MRF109" s="121"/>
      <c r="MRG109" s="121"/>
      <c r="MRH109" s="121"/>
      <c r="MRI109" s="121"/>
      <c r="MRJ109" s="121"/>
      <c r="MRK109" s="121"/>
      <c r="MRL109" s="121"/>
      <c r="MRM109" s="121"/>
      <c r="MRN109" s="121"/>
      <c r="MRO109" s="121"/>
      <c r="MRP109" s="121"/>
      <c r="MRQ109" s="121"/>
      <c r="MRR109" s="121"/>
      <c r="MRS109" s="121"/>
      <c r="MRT109" s="121"/>
      <c r="MRU109" s="121"/>
      <c r="MRV109" s="121"/>
      <c r="MRW109" s="121"/>
      <c r="MRX109" s="121"/>
      <c r="MRY109" s="121"/>
      <c r="MRZ109" s="121"/>
      <c r="MSA109" s="121"/>
      <c r="MSB109" s="121"/>
      <c r="MSC109" s="121"/>
      <c r="MSD109" s="121"/>
      <c r="MSE109" s="121"/>
      <c r="MSF109" s="121"/>
      <c r="MSG109" s="121"/>
      <c r="MSH109" s="121"/>
      <c r="MSI109" s="121"/>
      <c r="MSJ109" s="121"/>
      <c r="MSK109" s="121"/>
      <c r="MSL109" s="121"/>
      <c r="MSM109" s="121"/>
      <c r="MSN109" s="121"/>
      <c r="MSO109" s="121"/>
      <c r="MSP109" s="121"/>
      <c r="MSQ109" s="121"/>
      <c r="MSR109" s="121"/>
      <c r="MSS109" s="121"/>
      <c r="MST109" s="121"/>
      <c r="MSU109" s="121"/>
      <c r="MSV109" s="121"/>
      <c r="MSW109" s="121"/>
      <c r="MSX109" s="121"/>
      <c r="MSY109" s="121"/>
      <c r="MSZ109" s="121"/>
      <c r="MTA109" s="121"/>
      <c r="MTB109" s="121"/>
      <c r="MTC109" s="121"/>
      <c r="MTD109" s="121"/>
      <c r="MTE109" s="121"/>
      <c r="MTF109" s="121"/>
      <c r="MTG109" s="121"/>
      <c r="MTH109" s="121"/>
      <c r="MTI109" s="121"/>
      <c r="MTJ109" s="121"/>
      <c r="MTK109" s="121"/>
      <c r="MTL109" s="121"/>
      <c r="MTM109" s="121"/>
      <c r="MTN109" s="121"/>
      <c r="MTO109" s="121"/>
      <c r="MTP109" s="121"/>
      <c r="MTQ109" s="121"/>
      <c r="MTR109" s="121"/>
      <c r="MTS109" s="121"/>
      <c r="MTT109" s="121"/>
      <c r="MTU109" s="121"/>
      <c r="MTV109" s="121"/>
      <c r="MTW109" s="121"/>
      <c r="MTX109" s="121"/>
      <c r="MTY109" s="121"/>
      <c r="MTZ109" s="121"/>
      <c r="MUA109" s="121"/>
      <c r="MUB109" s="121"/>
      <c r="MUC109" s="121"/>
      <c r="MUD109" s="121"/>
      <c r="MUE109" s="121"/>
      <c r="MUF109" s="121"/>
      <c r="MUG109" s="121"/>
      <c r="MUH109" s="121"/>
      <c r="MUI109" s="121"/>
      <c r="MUJ109" s="121"/>
      <c r="MUK109" s="121"/>
      <c r="MUL109" s="121"/>
      <c r="MUM109" s="121"/>
      <c r="MUN109" s="121"/>
      <c r="MUO109" s="121"/>
      <c r="MUP109" s="121"/>
      <c r="MUQ109" s="121"/>
      <c r="MUR109" s="121"/>
      <c r="MUS109" s="121"/>
      <c r="MUT109" s="121"/>
      <c r="MUU109" s="121"/>
      <c r="MUV109" s="121"/>
      <c r="MUW109" s="121"/>
      <c r="MUX109" s="121"/>
      <c r="MUY109" s="121"/>
      <c r="MUZ109" s="121"/>
      <c r="MVA109" s="121"/>
      <c r="MVB109" s="121"/>
      <c r="MVC109" s="121"/>
      <c r="MVD109" s="121"/>
      <c r="MVE109" s="121"/>
      <c r="MVF109" s="121"/>
      <c r="MVG109" s="121"/>
      <c r="MVH109" s="121"/>
      <c r="MVI109" s="121"/>
      <c r="MVJ109" s="121"/>
      <c r="MVK109" s="121"/>
      <c r="MVL109" s="121"/>
      <c r="MVM109" s="121"/>
      <c r="MVN109" s="121"/>
      <c r="MVO109" s="121"/>
      <c r="MVP109" s="121"/>
      <c r="MVQ109" s="121"/>
      <c r="MVR109" s="121"/>
      <c r="MVS109" s="121"/>
      <c r="MVT109" s="121"/>
      <c r="MVU109" s="121"/>
      <c r="MVV109" s="121"/>
      <c r="MVW109" s="121"/>
      <c r="MVX109" s="121"/>
      <c r="MVY109" s="121"/>
      <c r="MVZ109" s="121"/>
      <c r="MWA109" s="121"/>
      <c r="MWB109" s="121"/>
      <c r="MWC109" s="121"/>
      <c r="MWD109" s="121"/>
      <c r="MWE109" s="121"/>
      <c r="MWF109" s="121"/>
      <c r="MWG109" s="121"/>
      <c r="MWH109" s="121"/>
      <c r="MWI109" s="121"/>
      <c r="MWJ109" s="121"/>
      <c r="MWK109" s="121"/>
      <c r="MWL109" s="121"/>
      <c r="MWM109" s="121"/>
      <c r="MWN109" s="121"/>
      <c r="MWO109" s="121"/>
      <c r="MWP109" s="121"/>
      <c r="MWQ109" s="121"/>
      <c r="MWR109" s="121"/>
      <c r="MWS109" s="121"/>
      <c r="MWT109" s="121"/>
      <c r="MWU109" s="121"/>
      <c r="MWV109" s="121"/>
      <c r="MWW109" s="121"/>
      <c r="MWX109" s="121"/>
      <c r="MWY109" s="121"/>
      <c r="MWZ109" s="121"/>
      <c r="MXA109" s="121"/>
      <c r="MXB109" s="121"/>
      <c r="MXC109" s="121"/>
      <c r="MXD109" s="121"/>
      <c r="MXE109" s="121"/>
      <c r="MXF109" s="121"/>
      <c r="MXG109" s="121"/>
      <c r="MXH109" s="121"/>
      <c r="MXI109" s="121"/>
      <c r="MXJ109" s="121"/>
      <c r="MXK109" s="121"/>
      <c r="MXL109" s="121"/>
      <c r="MXM109" s="121"/>
      <c r="MXN109" s="121"/>
      <c r="MXO109" s="121"/>
      <c r="MXP109" s="121"/>
      <c r="MXQ109" s="121"/>
      <c r="MXR109" s="121"/>
      <c r="MXS109" s="121"/>
      <c r="MXT109" s="121"/>
      <c r="MXU109" s="121"/>
      <c r="MXV109" s="121"/>
      <c r="MXW109" s="121"/>
      <c r="MXX109" s="121"/>
      <c r="MXY109" s="121"/>
      <c r="MXZ109" s="121"/>
      <c r="MYA109" s="121"/>
      <c r="MYB109" s="121"/>
      <c r="MYC109" s="121"/>
      <c r="MYD109" s="121"/>
      <c r="MYE109" s="121"/>
      <c r="MYF109" s="121"/>
      <c r="MYG109" s="121"/>
      <c r="MYH109" s="121"/>
      <c r="MYI109" s="121"/>
      <c r="MYJ109" s="121"/>
      <c r="MYK109" s="121"/>
      <c r="MYL109" s="121"/>
      <c r="MYM109" s="121"/>
      <c r="MYN109" s="121"/>
      <c r="MYO109" s="121"/>
      <c r="MYP109" s="121"/>
      <c r="MYQ109" s="121"/>
      <c r="MYR109" s="121"/>
      <c r="MYS109" s="121"/>
      <c r="MYT109" s="121"/>
      <c r="MYU109" s="121"/>
      <c r="MYV109" s="121"/>
      <c r="MYW109" s="121"/>
      <c r="MYX109" s="121"/>
      <c r="MYY109" s="121"/>
      <c r="MYZ109" s="121"/>
      <c r="MZA109" s="121"/>
      <c r="MZB109" s="121"/>
      <c r="MZC109" s="121"/>
      <c r="MZD109" s="121"/>
      <c r="MZE109" s="121"/>
      <c r="MZF109" s="121"/>
      <c r="MZG109" s="121"/>
      <c r="MZH109" s="121"/>
      <c r="MZI109" s="121"/>
      <c r="MZJ109" s="121"/>
      <c r="MZK109" s="121"/>
      <c r="MZL109" s="121"/>
      <c r="MZM109" s="121"/>
      <c r="MZN109" s="121"/>
      <c r="MZO109" s="121"/>
      <c r="MZP109" s="121"/>
      <c r="MZQ109" s="121"/>
      <c r="MZR109" s="121"/>
      <c r="MZS109" s="121"/>
      <c r="MZT109" s="121"/>
      <c r="MZU109" s="121"/>
      <c r="MZV109" s="121"/>
      <c r="MZW109" s="121"/>
      <c r="MZX109" s="121"/>
      <c r="MZY109" s="121"/>
      <c r="MZZ109" s="121"/>
      <c r="NAA109" s="121"/>
      <c r="NAB109" s="121"/>
      <c r="NAC109" s="121"/>
      <c r="NAD109" s="121"/>
      <c r="NAE109" s="121"/>
      <c r="NAF109" s="121"/>
      <c r="NAG109" s="121"/>
      <c r="NAH109" s="121"/>
      <c r="NAI109" s="121"/>
      <c r="NAJ109" s="121"/>
      <c r="NAK109" s="121"/>
      <c r="NAL109" s="121"/>
      <c r="NAM109" s="121"/>
      <c r="NAN109" s="121"/>
      <c r="NAO109" s="121"/>
      <c r="NAP109" s="121"/>
      <c r="NAQ109" s="121"/>
      <c r="NAR109" s="121"/>
      <c r="NAS109" s="121"/>
      <c r="NAT109" s="121"/>
      <c r="NAU109" s="121"/>
      <c r="NAV109" s="121"/>
      <c r="NAW109" s="121"/>
      <c r="NAX109" s="121"/>
      <c r="NAY109" s="121"/>
      <c r="NAZ109" s="121"/>
      <c r="NBA109" s="121"/>
      <c r="NBB109" s="121"/>
      <c r="NBC109" s="121"/>
      <c r="NBD109" s="121"/>
      <c r="NBE109" s="121"/>
      <c r="NBF109" s="121"/>
      <c r="NBG109" s="121"/>
      <c r="NBH109" s="121"/>
      <c r="NBI109" s="121"/>
      <c r="NBJ109" s="121"/>
      <c r="NBK109" s="121"/>
      <c r="NBL109" s="121"/>
      <c r="NBM109" s="121"/>
      <c r="NBN109" s="121"/>
      <c r="NBO109" s="121"/>
      <c r="NBP109" s="121"/>
      <c r="NBQ109" s="121"/>
      <c r="NBR109" s="121"/>
      <c r="NBS109" s="121"/>
      <c r="NBT109" s="121"/>
      <c r="NBU109" s="121"/>
      <c r="NBV109" s="121"/>
      <c r="NBW109" s="121"/>
      <c r="NBX109" s="121"/>
      <c r="NBY109" s="121"/>
      <c r="NBZ109" s="121"/>
      <c r="NCA109" s="121"/>
      <c r="NCB109" s="121"/>
      <c r="NCC109" s="121"/>
      <c r="NCD109" s="121"/>
      <c r="NCE109" s="121"/>
      <c r="NCF109" s="121"/>
      <c r="NCG109" s="121"/>
      <c r="NCH109" s="121"/>
      <c r="NCI109" s="121"/>
      <c r="NCJ109" s="121"/>
      <c r="NCK109" s="121"/>
      <c r="NCL109" s="121"/>
      <c r="NCM109" s="121"/>
      <c r="NCN109" s="121"/>
      <c r="NCO109" s="121"/>
      <c r="NCP109" s="121"/>
      <c r="NCQ109" s="121"/>
      <c r="NCR109" s="121"/>
      <c r="NCS109" s="121"/>
      <c r="NCT109" s="121"/>
      <c r="NCU109" s="121"/>
      <c r="NCV109" s="121"/>
      <c r="NCW109" s="121"/>
      <c r="NCX109" s="121"/>
      <c r="NCY109" s="121"/>
      <c r="NCZ109" s="121"/>
      <c r="NDA109" s="121"/>
      <c r="NDB109" s="121"/>
      <c r="NDC109" s="121"/>
      <c r="NDD109" s="121"/>
      <c r="NDE109" s="121"/>
      <c r="NDF109" s="121"/>
      <c r="NDG109" s="121"/>
      <c r="NDH109" s="121"/>
      <c r="NDI109" s="121"/>
      <c r="NDJ109" s="121"/>
      <c r="NDK109" s="121"/>
      <c r="NDL109" s="121"/>
      <c r="NDM109" s="121"/>
      <c r="NDN109" s="121"/>
      <c r="NDO109" s="121"/>
      <c r="NDP109" s="121"/>
      <c r="NDQ109" s="121"/>
      <c r="NDR109" s="121"/>
      <c r="NDS109" s="121"/>
      <c r="NDT109" s="121"/>
      <c r="NDU109" s="121"/>
      <c r="NDV109" s="121"/>
      <c r="NDW109" s="121"/>
      <c r="NDX109" s="121"/>
      <c r="NDY109" s="121"/>
      <c r="NDZ109" s="121"/>
      <c r="NEA109" s="121"/>
      <c r="NEB109" s="121"/>
      <c r="NEC109" s="121"/>
      <c r="NED109" s="121"/>
      <c r="NEE109" s="121"/>
      <c r="NEF109" s="121"/>
      <c r="NEG109" s="121"/>
      <c r="NEH109" s="121"/>
      <c r="NEI109" s="121"/>
      <c r="NEJ109" s="121"/>
      <c r="NEK109" s="121"/>
      <c r="NEL109" s="121"/>
      <c r="NEM109" s="121"/>
      <c r="NEN109" s="121"/>
      <c r="NEO109" s="121"/>
      <c r="NEP109" s="121"/>
      <c r="NEQ109" s="121"/>
      <c r="NER109" s="121"/>
      <c r="NES109" s="121"/>
      <c r="NET109" s="121"/>
      <c r="NEU109" s="121"/>
      <c r="NEV109" s="121"/>
      <c r="NEW109" s="121"/>
      <c r="NEX109" s="121"/>
      <c r="NEY109" s="121"/>
      <c r="NEZ109" s="121"/>
      <c r="NFA109" s="121"/>
      <c r="NFB109" s="121"/>
      <c r="NFC109" s="121"/>
      <c r="NFD109" s="121"/>
      <c r="NFE109" s="121"/>
      <c r="NFF109" s="121"/>
      <c r="NFG109" s="121"/>
      <c r="NFH109" s="121"/>
      <c r="NFI109" s="121"/>
      <c r="NFJ109" s="121"/>
      <c r="NFK109" s="121"/>
      <c r="NFL109" s="121"/>
      <c r="NFM109" s="121"/>
      <c r="NFN109" s="121"/>
      <c r="NFO109" s="121"/>
      <c r="NFP109" s="121"/>
      <c r="NFQ109" s="121"/>
      <c r="NFR109" s="121"/>
      <c r="NFS109" s="121"/>
      <c r="NFT109" s="121"/>
      <c r="NFU109" s="121"/>
      <c r="NFV109" s="121"/>
      <c r="NFW109" s="121"/>
      <c r="NFX109" s="121"/>
      <c r="NFY109" s="121"/>
      <c r="NFZ109" s="121"/>
      <c r="NGA109" s="121"/>
      <c r="NGB109" s="121"/>
      <c r="NGC109" s="121"/>
      <c r="NGD109" s="121"/>
      <c r="NGE109" s="121"/>
      <c r="NGF109" s="121"/>
      <c r="NGG109" s="121"/>
      <c r="NGH109" s="121"/>
      <c r="NGI109" s="121"/>
      <c r="NGJ109" s="121"/>
      <c r="NGK109" s="121"/>
      <c r="NGL109" s="121"/>
      <c r="NGM109" s="121"/>
      <c r="NGN109" s="121"/>
      <c r="NGO109" s="121"/>
      <c r="NGP109" s="121"/>
      <c r="NGQ109" s="121"/>
      <c r="NGR109" s="121"/>
      <c r="NGS109" s="121"/>
      <c r="NGT109" s="121"/>
      <c r="NGU109" s="121"/>
      <c r="NGV109" s="121"/>
      <c r="NGW109" s="121"/>
      <c r="NGX109" s="121"/>
      <c r="NGY109" s="121"/>
      <c r="NGZ109" s="121"/>
      <c r="NHA109" s="121"/>
      <c r="NHB109" s="121"/>
      <c r="NHC109" s="121"/>
      <c r="NHD109" s="121"/>
      <c r="NHE109" s="121"/>
      <c r="NHF109" s="121"/>
      <c r="NHG109" s="121"/>
      <c r="NHH109" s="121"/>
      <c r="NHI109" s="121"/>
      <c r="NHJ109" s="121"/>
      <c r="NHK109" s="121"/>
      <c r="NHL109" s="121"/>
      <c r="NHM109" s="121"/>
      <c r="NHN109" s="121"/>
      <c r="NHO109" s="121"/>
      <c r="NHP109" s="121"/>
      <c r="NHQ109" s="121"/>
      <c r="NHR109" s="121"/>
      <c r="NHS109" s="121"/>
      <c r="NHT109" s="121"/>
      <c r="NHU109" s="121"/>
      <c r="NHV109" s="121"/>
      <c r="NHW109" s="121"/>
      <c r="NHX109" s="121"/>
      <c r="NHY109" s="121"/>
      <c r="NHZ109" s="121"/>
      <c r="NIA109" s="121"/>
      <c r="NIB109" s="121"/>
      <c r="NIC109" s="121"/>
      <c r="NID109" s="121"/>
      <c r="NIE109" s="121"/>
      <c r="NIF109" s="121"/>
      <c r="NIG109" s="121"/>
      <c r="NIH109" s="121"/>
      <c r="NII109" s="121"/>
      <c r="NIJ109" s="121"/>
      <c r="NIK109" s="121"/>
      <c r="NIL109" s="121"/>
      <c r="NIM109" s="121"/>
      <c r="NIN109" s="121"/>
      <c r="NIO109" s="121"/>
      <c r="NIP109" s="121"/>
      <c r="NIQ109" s="121"/>
      <c r="NIR109" s="121"/>
      <c r="NIS109" s="121"/>
      <c r="NIT109" s="121"/>
      <c r="NIU109" s="121"/>
      <c r="NIV109" s="121"/>
      <c r="NIW109" s="121"/>
      <c r="NIX109" s="121"/>
      <c r="NIY109" s="121"/>
      <c r="NIZ109" s="121"/>
      <c r="NJA109" s="121"/>
      <c r="NJB109" s="121"/>
      <c r="NJC109" s="121"/>
      <c r="NJD109" s="121"/>
      <c r="NJE109" s="121"/>
      <c r="NJF109" s="121"/>
      <c r="NJG109" s="121"/>
      <c r="NJH109" s="121"/>
      <c r="NJI109" s="121"/>
      <c r="NJJ109" s="121"/>
      <c r="NJK109" s="121"/>
      <c r="NJL109" s="121"/>
      <c r="NJM109" s="121"/>
      <c r="NJN109" s="121"/>
      <c r="NJO109" s="121"/>
      <c r="NJP109" s="121"/>
      <c r="NJQ109" s="121"/>
      <c r="NJR109" s="121"/>
      <c r="NJS109" s="121"/>
      <c r="NJT109" s="121"/>
      <c r="NJU109" s="121"/>
      <c r="NJV109" s="121"/>
      <c r="NJW109" s="121"/>
      <c r="NJX109" s="121"/>
      <c r="NJY109" s="121"/>
      <c r="NJZ109" s="121"/>
      <c r="NKA109" s="121"/>
      <c r="NKB109" s="121"/>
      <c r="NKC109" s="121"/>
      <c r="NKD109" s="121"/>
      <c r="NKE109" s="121"/>
      <c r="NKF109" s="121"/>
      <c r="NKG109" s="121"/>
      <c r="NKH109" s="121"/>
      <c r="NKI109" s="121"/>
      <c r="NKJ109" s="121"/>
      <c r="NKK109" s="121"/>
      <c r="NKL109" s="121"/>
      <c r="NKM109" s="121"/>
      <c r="NKN109" s="121"/>
      <c r="NKO109" s="121"/>
      <c r="NKP109" s="121"/>
      <c r="NKQ109" s="121"/>
      <c r="NKR109" s="121"/>
      <c r="NKS109" s="121"/>
      <c r="NKT109" s="121"/>
      <c r="NKU109" s="121"/>
      <c r="NKV109" s="121"/>
      <c r="NKW109" s="121"/>
      <c r="NKX109" s="121"/>
      <c r="NKY109" s="121"/>
      <c r="NKZ109" s="121"/>
      <c r="NLA109" s="121"/>
      <c r="NLB109" s="121"/>
      <c r="NLC109" s="121"/>
      <c r="NLD109" s="121"/>
      <c r="NLE109" s="121"/>
      <c r="NLF109" s="121"/>
      <c r="NLG109" s="121"/>
      <c r="NLH109" s="121"/>
      <c r="NLI109" s="121"/>
      <c r="NLJ109" s="121"/>
      <c r="NLK109" s="121"/>
      <c r="NLL109" s="121"/>
      <c r="NLM109" s="121"/>
      <c r="NLN109" s="121"/>
      <c r="NLO109" s="121"/>
      <c r="NLP109" s="121"/>
      <c r="NLQ109" s="121"/>
      <c r="NLR109" s="121"/>
      <c r="NLS109" s="121"/>
      <c r="NLT109" s="121"/>
      <c r="NLU109" s="121"/>
      <c r="NLV109" s="121"/>
      <c r="NLW109" s="121"/>
      <c r="NLX109" s="121"/>
      <c r="NLY109" s="121"/>
      <c r="NLZ109" s="121"/>
      <c r="NMA109" s="121"/>
      <c r="NMB109" s="121"/>
      <c r="NMC109" s="121"/>
      <c r="NMD109" s="121"/>
      <c r="NME109" s="121"/>
      <c r="NMF109" s="121"/>
      <c r="NMG109" s="121"/>
      <c r="NMH109" s="121"/>
      <c r="NMI109" s="121"/>
      <c r="NMJ109" s="121"/>
      <c r="NMK109" s="121"/>
      <c r="NML109" s="121"/>
      <c r="NMM109" s="121"/>
      <c r="NMN109" s="121"/>
      <c r="NMO109" s="121"/>
      <c r="NMP109" s="121"/>
      <c r="NMQ109" s="121"/>
      <c r="NMR109" s="121"/>
      <c r="NMS109" s="121"/>
      <c r="NMT109" s="121"/>
      <c r="NMU109" s="121"/>
      <c r="NMV109" s="121"/>
      <c r="NMW109" s="121"/>
      <c r="NMX109" s="121"/>
      <c r="NMY109" s="121"/>
      <c r="NMZ109" s="121"/>
      <c r="NNA109" s="121"/>
      <c r="NNB109" s="121"/>
      <c r="NNC109" s="121"/>
      <c r="NND109" s="121"/>
      <c r="NNE109" s="121"/>
      <c r="NNF109" s="121"/>
      <c r="NNG109" s="121"/>
      <c r="NNH109" s="121"/>
      <c r="NNI109" s="121"/>
      <c r="NNJ109" s="121"/>
      <c r="NNK109" s="121"/>
      <c r="NNL109" s="121"/>
      <c r="NNM109" s="121"/>
      <c r="NNN109" s="121"/>
      <c r="NNO109" s="121"/>
      <c r="NNP109" s="121"/>
      <c r="NNQ109" s="121"/>
      <c r="NNR109" s="121"/>
      <c r="NNS109" s="121"/>
      <c r="NNT109" s="121"/>
      <c r="NNU109" s="121"/>
      <c r="NNV109" s="121"/>
      <c r="NNW109" s="121"/>
      <c r="NNX109" s="121"/>
      <c r="NNY109" s="121"/>
      <c r="NNZ109" s="121"/>
      <c r="NOA109" s="121"/>
      <c r="NOB109" s="121"/>
      <c r="NOC109" s="121"/>
      <c r="NOD109" s="121"/>
      <c r="NOE109" s="121"/>
      <c r="NOF109" s="121"/>
      <c r="NOG109" s="121"/>
      <c r="NOH109" s="121"/>
      <c r="NOI109" s="121"/>
      <c r="NOJ109" s="121"/>
      <c r="NOK109" s="121"/>
      <c r="NOL109" s="121"/>
      <c r="NOM109" s="121"/>
      <c r="NON109" s="121"/>
      <c r="NOO109" s="121"/>
      <c r="NOP109" s="121"/>
      <c r="NOQ109" s="121"/>
      <c r="NOR109" s="121"/>
      <c r="NOS109" s="121"/>
      <c r="NOT109" s="121"/>
      <c r="NOU109" s="121"/>
      <c r="NOV109" s="121"/>
      <c r="NOW109" s="121"/>
      <c r="NOX109" s="121"/>
      <c r="NOY109" s="121"/>
      <c r="NOZ109" s="121"/>
      <c r="NPA109" s="121"/>
      <c r="NPB109" s="121"/>
      <c r="NPC109" s="121"/>
      <c r="NPD109" s="121"/>
      <c r="NPE109" s="121"/>
      <c r="NPF109" s="121"/>
      <c r="NPG109" s="121"/>
      <c r="NPH109" s="121"/>
      <c r="NPI109" s="121"/>
      <c r="NPJ109" s="121"/>
      <c r="NPK109" s="121"/>
      <c r="NPL109" s="121"/>
      <c r="NPM109" s="121"/>
      <c r="NPN109" s="121"/>
      <c r="NPO109" s="121"/>
      <c r="NPP109" s="121"/>
      <c r="NPQ109" s="121"/>
      <c r="NPR109" s="121"/>
      <c r="NPS109" s="121"/>
      <c r="NPT109" s="121"/>
      <c r="NPU109" s="121"/>
      <c r="NPV109" s="121"/>
      <c r="NPW109" s="121"/>
      <c r="NPX109" s="121"/>
      <c r="NPY109" s="121"/>
      <c r="NPZ109" s="121"/>
      <c r="NQA109" s="121"/>
      <c r="NQB109" s="121"/>
      <c r="NQC109" s="121"/>
      <c r="NQD109" s="121"/>
      <c r="NQE109" s="121"/>
      <c r="NQF109" s="121"/>
      <c r="NQG109" s="121"/>
      <c r="NQH109" s="121"/>
      <c r="NQI109" s="121"/>
      <c r="NQJ109" s="121"/>
      <c r="NQK109" s="121"/>
      <c r="NQL109" s="121"/>
      <c r="NQM109" s="121"/>
      <c r="NQN109" s="121"/>
      <c r="NQO109" s="121"/>
      <c r="NQP109" s="121"/>
      <c r="NQQ109" s="121"/>
      <c r="NQR109" s="121"/>
      <c r="NQS109" s="121"/>
      <c r="NQT109" s="121"/>
      <c r="NQU109" s="121"/>
      <c r="NQV109" s="121"/>
      <c r="NQW109" s="121"/>
      <c r="NQX109" s="121"/>
      <c r="NQY109" s="121"/>
      <c r="NQZ109" s="121"/>
      <c r="NRA109" s="121"/>
      <c r="NRB109" s="121"/>
      <c r="NRC109" s="121"/>
      <c r="NRD109" s="121"/>
      <c r="NRE109" s="121"/>
      <c r="NRF109" s="121"/>
      <c r="NRG109" s="121"/>
      <c r="NRH109" s="121"/>
      <c r="NRI109" s="121"/>
      <c r="NRJ109" s="121"/>
      <c r="NRK109" s="121"/>
      <c r="NRL109" s="121"/>
      <c r="NRM109" s="121"/>
      <c r="NRN109" s="121"/>
      <c r="NRO109" s="121"/>
      <c r="NRP109" s="121"/>
      <c r="NRQ109" s="121"/>
      <c r="NRR109" s="121"/>
      <c r="NRS109" s="121"/>
      <c r="NRT109" s="121"/>
      <c r="NRU109" s="121"/>
      <c r="NRV109" s="121"/>
      <c r="NRW109" s="121"/>
      <c r="NRX109" s="121"/>
      <c r="NRY109" s="121"/>
      <c r="NRZ109" s="121"/>
      <c r="NSA109" s="121"/>
      <c r="NSB109" s="121"/>
      <c r="NSC109" s="121"/>
      <c r="NSD109" s="121"/>
      <c r="NSE109" s="121"/>
      <c r="NSF109" s="121"/>
      <c r="NSG109" s="121"/>
      <c r="NSH109" s="121"/>
      <c r="NSI109" s="121"/>
      <c r="NSJ109" s="121"/>
      <c r="NSK109" s="121"/>
      <c r="NSL109" s="121"/>
      <c r="NSM109" s="121"/>
      <c r="NSN109" s="121"/>
      <c r="NSO109" s="121"/>
      <c r="NSP109" s="121"/>
      <c r="NSQ109" s="121"/>
      <c r="NSR109" s="121"/>
      <c r="NSS109" s="121"/>
      <c r="NST109" s="121"/>
      <c r="NSU109" s="121"/>
      <c r="NSV109" s="121"/>
      <c r="NSW109" s="121"/>
      <c r="NSX109" s="121"/>
      <c r="NSY109" s="121"/>
      <c r="NSZ109" s="121"/>
      <c r="NTA109" s="121"/>
      <c r="NTB109" s="121"/>
      <c r="NTC109" s="121"/>
      <c r="NTD109" s="121"/>
      <c r="NTE109" s="121"/>
      <c r="NTF109" s="121"/>
      <c r="NTG109" s="121"/>
      <c r="NTH109" s="121"/>
      <c r="NTI109" s="121"/>
      <c r="NTJ109" s="121"/>
      <c r="NTK109" s="121"/>
      <c r="NTL109" s="121"/>
      <c r="NTM109" s="121"/>
      <c r="NTN109" s="121"/>
      <c r="NTO109" s="121"/>
      <c r="NTP109" s="121"/>
      <c r="NTQ109" s="121"/>
      <c r="NTR109" s="121"/>
      <c r="NTS109" s="121"/>
      <c r="NTT109" s="121"/>
      <c r="NTU109" s="121"/>
      <c r="NTV109" s="121"/>
      <c r="NTW109" s="121"/>
      <c r="NTX109" s="121"/>
      <c r="NTY109" s="121"/>
      <c r="NTZ109" s="121"/>
      <c r="NUA109" s="121"/>
      <c r="NUB109" s="121"/>
      <c r="NUC109" s="121"/>
      <c r="NUD109" s="121"/>
      <c r="NUE109" s="121"/>
      <c r="NUF109" s="121"/>
      <c r="NUG109" s="121"/>
      <c r="NUH109" s="121"/>
      <c r="NUI109" s="121"/>
      <c r="NUJ109" s="121"/>
      <c r="NUK109" s="121"/>
      <c r="NUL109" s="121"/>
      <c r="NUM109" s="121"/>
      <c r="NUN109" s="121"/>
      <c r="NUO109" s="121"/>
      <c r="NUP109" s="121"/>
      <c r="NUQ109" s="121"/>
      <c r="NUR109" s="121"/>
      <c r="NUS109" s="121"/>
      <c r="NUT109" s="121"/>
      <c r="NUU109" s="121"/>
      <c r="NUV109" s="121"/>
      <c r="NUW109" s="121"/>
      <c r="NUX109" s="121"/>
      <c r="NUY109" s="121"/>
      <c r="NUZ109" s="121"/>
      <c r="NVA109" s="121"/>
      <c r="NVB109" s="121"/>
      <c r="NVC109" s="121"/>
      <c r="NVD109" s="121"/>
      <c r="NVE109" s="121"/>
      <c r="NVF109" s="121"/>
      <c r="NVG109" s="121"/>
      <c r="NVH109" s="121"/>
      <c r="NVI109" s="121"/>
      <c r="NVJ109" s="121"/>
      <c r="NVK109" s="121"/>
      <c r="NVL109" s="121"/>
      <c r="NVM109" s="121"/>
      <c r="NVN109" s="121"/>
      <c r="NVO109" s="121"/>
      <c r="NVP109" s="121"/>
      <c r="NVQ109" s="121"/>
      <c r="NVR109" s="121"/>
      <c r="NVS109" s="121"/>
      <c r="NVT109" s="121"/>
      <c r="NVU109" s="121"/>
      <c r="NVV109" s="121"/>
      <c r="NVW109" s="121"/>
      <c r="NVX109" s="121"/>
      <c r="NVY109" s="121"/>
      <c r="NVZ109" s="121"/>
      <c r="NWA109" s="121"/>
      <c r="NWB109" s="121"/>
      <c r="NWC109" s="121"/>
      <c r="NWD109" s="121"/>
      <c r="NWE109" s="121"/>
      <c r="NWF109" s="121"/>
      <c r="NWG109" s="121"/>
      <c r="NWH109" s="121"/>
      <c r="NWI109" s="121"/>
      <c r="NWJ109" s="121"/>
      <c r="NWK109" s="121"/>
      <c r="NWL109" s="121"/>
      <c r="NWM109" s="121"/>
      <c r="NWN109" s="121"/>
      <c r="NWO109" s="121"/>
      <c r="NWP109" s="121"/>
      <c r="NWQ109" s="121"/>
      <c r="NWR109" s="121"/>
      <c r="NWS109" s="121"/>
      <c r="NWT109" s="121"/>
      <c r="NWU109" s="121"/>
      <c r="NWV109" s="121"/>
      <c r="NWW109" s="121"/>
      <c r="NWX109" s="121"/>
      <c r="NWY109" s="121"/>
      <c r="NWZ109" s="121"/>
      <c r="NXA109" s="121"/>
      <c r="NXB109" s="121"/>
      <c r="NXC109" s="121"/>
      <c r="NXD109" s="121"/>
      <c r="NXE109" s="121"/>
      <c r="NXF109" s="121"/>
      <c r="NXG109" s="121"/>
      <c r="NXH109" s="121"/>
      <c r="NXI109" s="121"/>
      <c r="NXJ109" s="121"/>
      <c r="NXK109" s="121"/>
      <c r="NXL109" s="121"/>
      <c r="NXM109" s="121"/>
      <c r="NXN109" s="121"/>
      <c r="NXO109" s="121"/>
      <c r="NXP109" s="121"/>
      <c r="NXQ109" s="121"/>
      <c r="NXR109" s="121"/>
      <c r="NXS109" s="121"/>
      <c r="NXT109" s="121"/>
      <c r="NXU109" s="121"/>
      <c r="NXV109" s="121"/>
      <c r="NXW109" s="121"/>
      <c r="NXX109" s="121"/>
      <c r="NXY109" s="121"/>
      <c r="NXZ109" s="121"/>
      <c r="NYA109" s="121"/>
      <c r="NYB109" s="121"/>
      <c r="NYC109" s="121"/>
      <c r="NYD109" s="121"/>
      <c r="NYE109" s="121"/>
      <c r="NYF109" s="121"/>
      <c r="NYG109" s="121"/>
      <c r="NYH109" s="121"/>
      <c r="NYI109" s="121"/>
      <c r="NYJ109" s="121"/>
      <c r="NYK109" s="121"/>
      <c r="NYL109" s="121"/>
      <c r="NYM109" s="121"/>
      <c r="NYN109" s="121"/>
      <c r="NYO109" s="121"/>
      <c r="NYP109" s="121"/>
      <c r="NYQ109" s="121"/>
      <c r="NYR109" s="121"/>
      <c r="NYS109" s="121"/>
      <c r="NYT109" s="121"/>
      <c r="NYU109" s="121"/>
      <c r="NYV109" s="121"/>
      <c r="NYW109" s="121"/>
      <c r="NYX109" s="121"/>
      <c r="NYY109" s="121"/>
      <c r="NYZ109" s="121"/>
      <c r="NZA109" s="121"/>
      <c r="NZB109" s="121"/>
      <c r="NZC109" s="121"/>
      <c r="NZD109" s="121"/>
      <c r="NZE109" s="121"/>
      <c r="NZF109" s="121"/>
      <c r="NZG109" s="121"/>
      <c r="NZH109" s="121"/>
      <c r="NZI109" s="121"/>
      <c r="NZJ109" s="121"/>
      <c r="NZK109" s="121"/>
      <c r="NZL109" s="121"/>
      <c r="NZM109" s="121"/>
      <c r="NZN109" s="121"/>
      <c r="NZO109" s="121"/>
      <c r="NZP109" s="121"/>
      <c r="NZQ109" s="121"/>
      <c r="NZR109" s="121"/>
      <c r="NZS109" s="121"/>
      <c r="NZT109" s="121"/>
      <c r="NZU109" s="121"/>
      <c r="NZV109" s="121"/>
      <c r="NZW109" s="121"/>
      <c r="NZX109" s="121"/>
      <c r="NZY109" s="121"/>
      <c r="NZZ109" s="121"/>
      <c r="OAA109" s="121"/>
      <c r="OAB109" s="121"/>
      <c r="OAC109" s="121"/>
      <c r="OAD109" s="121"/>
      <c r="OAE109" s="121"/>
      <c r="OAF109" s="121"/>
      <c r="OAG109" s="121"/>
      <c r="OAH109" s="121"/>
      <c r="OAI109" s="121"/>
      <c r="OAJ109" s="121"/>
      <c r="OAK109" s="121"/>
      <c r="OAL109" s="121"/>
      <c r="OAM109" s="121"/>
      <c r="OAN109" s="121"/>
      <c r="OAO109" s="121"/>
      <c r="OAP109" s="121"/>
      <c r="OAQ109" s="121"/>
      <c r="OAR109" s="121"/>
      <c r="OAS109" s="121"/>
      <c r="OAT109" s="121"/>
      <c r="OAU109" s="121"/>
      <c r="OAV109" s="121"/>
      <c r="OAW109" s="121"/>
      <c r="OAX109" s="121"/>
      <c r="OAY109" s="121"/>
      <c r="OAZ109" s="121"/>
      <c r="OBA109" s="121"/>
      <c r="OBB109" s="121"/>
      <c r="OBC109" s="121"/>
      <c r="OBD109" s="121"/>
      <c r="OBE109" s="121"/>
      <c r="OBF109" s="121"/>
      <c r="OBG109" s="121"/>
      <c r="OBH109" s="121"/>
      <c r="OBI109" s="121"/>
      <c r="OBJ109" s="121"/>
      <c r="OBK109" s="121"/>
      <c r="OBL109" s="121"/>
      <c r="OBM109" s="121"/>
      <c r="OBN109" s="121"/>
      <c r="OBO109" s="121"/>
      <c r="OBP109" s="121"/>
      <c r="OBQ109" s="121"/>
      <c r="OBR109" s="121"/>
      <c r="OBS109" s="121"/>
      <c r="OBT109" s="121"/>
      <c r="OBU109" s="121"/>
      <c r="OBV109" s="121"/>
      <c r="OBW109" s="121"/>
      <c r="OBX109" s="121"/>
      <c r="OBY109" s="121"/>
      <c r="OBZ109" s="121"/>
      <c r="OCA109" s="121"/>
      <c r="OCB109" s="121"/>
      <c r="OCC109" s="121"/>
      <c r="OCD109" s="121"/>
      <c r="OCE109" s="121"/>
      <c r="OCF109" s="121"/>
      <c r="OCG109" s="121"/>
      <c r="OCH109" s="121"/>
      <c r="OCI109" s="121"/>
      <c r="OCJ109" s="121"/>
      <c r="OCK109" s="121"/>
      <c r="OCL109" s="121"/>
      <c r="OCM109" s="121"/>
      <c r="OCN109" s="121"/>
      <c r="OCO109" s="121"/>
      <c r="OCP109" s="121"/>
      <c r="OCQ109" s="121"/>
      <c r="OCR109" s="121"/>
      <c r="OCS109" s="121"/>
      <c r="OCT109" s="121"/>
      <c r="OCU109" s="121"/>
      <c r="OCV109" s="121"/>
      <c r="OCW109" s="121"/>
      <c r="OCX109" s="121"/>
      <c r="OCY109" s="121"/>
      <c r="OCZ109" s="121"/>
      <c r="ODA109" s="121"/>
      <c r="ODB109" s="121"/>
      <c r="ODC109" s="121"/>
      <c r="ODD109" s="121"/>
      <c r="ODE109" s="121"/>
      <c r="ODF109" s="121"/>
      <c r="ODG109" s="121"/>
      <c r="ODH109" s="121"/>
      <c r="ODI109" s="121"/>
      <c r="ODJ109" s="121"/>
      <c r="ODK109" s="121"/>
      <c r="ODL109" s="121"/>
      <c r="ODM109" s="121"/>
      <c r="ODN109" s="121"/>
      <c r="ODO109" s="121"/>
      <c r="ODP109" s="121"/>
      <c r="ODQ109" s="121"/>
      <c r="ODR109" s="121"/>
      <c r="ODS109" s="121"/>
      <c r="ODT109" s="121"/>
      <c r="ODU109" s="121"/>
      <c r="ODV109" s="121"/>
      <c r="ODW109" s="121"/>
      <c r="ODX109" s="121"/>
      <c r="ODY109" s="121"/>
      <c r="ODZ109" s="121"/>
      <c r="OEA109" s="121"/>
      <c r="OEB109" s="121"/>
      <c r="OEC109" s="121"/>
      <c r="OED109" s="121"/>
      <c r="OEE109" s="121"/>
      <c r="OEF109" s="121"/>
      <c r="OEG109" s="121"/>
      <c r="OEH109" s="121"/>
      <c r="OEI109" s="121"/>
      <c r="OEJ109" s="121"/>
      <c r="OEK109" s="121"/>
      <c r="OEL109" s="121"/>
      <c r="OEM109" s="121"/>
      <c r="OEN109" s="121"/>
      <c r="OEO109" s="121"/>
      <c r="OEP109" s="121"/>
      <c r="OEQ109" s="121"/>
      <c r="OER109" s="121"/>
      <c r="OES109" s="121"/>
      <c r="OET109" s="121"/>
      <c r="OEU109" s="121"/>
      <c r="OEV109" s="121"/>
      <c r="OEW109" s="121"/>
      <c r="OEX109" s="121"/>
      <c r="OEY109" s="121"/>
      <c r="OEZ109" s="121"/>
      <c r="OFA109" s="121"/>
      <c r="OFB109" s="121"/>
      <c r="OFC109" s="121"/>
      <c r="OFD109" s="121"/>
      <c r="OFE109" s="121"/>
      <c r="OFF109" s="121"/>
      <c r="OFG109" s="121"/>
      <c r="OFH109" s="121"/>
      <c r="OFI109" s="121"/>
      <c r="OFJ109" s="121"/>
      <c r="OFK109" s="121"/>
      <c r="OFL109" s="121"/>
      <c r="OFM109" s="121"/>
      <c r="OFN109" s="121"/>
      <c r="OFO109" s="121"/>
      <c r="OFP109" s="121"/>
      <c r="OFQ109" s="121"/>
      <c r="OFR109" s="121"/>
      <c r="OFS109" s="121"/>
      <c r="OFT109" s="121"/>
      <c r="OFU109" s="121"/>
      <c r="OFV109" s="121"/>
      <c r="OFW109" s="121"/>
      <c r="OFX109" s="121"/>
      <c r="OFY109" s="121"/>
      <c r="OFZ109" s="121"/>
      <c r="OGA109" s="121"/>
      <c r="OGB109" s="121"/>
      <c r="OGC109" s="121"/>
      <c r="OGD109" s="121"/>
      <c r="OGE109" s="121"/>
      <c r="OGF109" s="121"/>
      <c r="OGG109" s="121"/>
      <c r="OGH109" s="121"/>
      <c r="OGI109" s="121"/>
      <c r="OGJ109" s="121"/>
      <c r="OGK109" s="121"/>
      <c r="OGL109" s="121"/>
      <c r="OGM109" s="121"/>
      <c r="OGN109" s="121"/>
      <c r="OGO109" s="121"/>
      <c r="OGP109" s="121"/>
      <c r="OGQ109" s="121"/>
      <c r="OGR109" s="121"/>
      <c r="OGS109" s="121"/>
      <c r="OGT109" s="121"/>
      <c r="OGU109" s="121"/>
      <c r="OGV109" s="121"/>
      <c r="OGW109" s="121"/>
      <c r="OGX109" s="121"/>
      <c r="OGY109" s="121"/>
      <c r="OGZ109" s="121"/>
      <c r="OHA109" s="121"/>
      <c r="OHB109" s="121"/>
      <c r="OHC109" s="121"/>
      <c r="OHD109" s="121"/>
      <c r="OHE109" s="121"/>
      <c r="OHF109" s="121"/>
      <c r="OHG109" s="121"/>
      <c r="OHH109" s="121"/>
      <c r="OHI109" s="121"/>
      <c r="OHJ109" s="121"/>
      <c r="OHK109" s="121"/>
      <c r="OHL109" s="121"/>
      <c r="OHM109" s="121"/>
      <c r="OHN109" s="121"/>
      <c r="OHO109" s="121"/>
      <c r="OHP109" s="121"/>
      <c r="OHQ109" s="121"/>
      <c r="OHR109" s="121"/>
      <c r="OHS109" s="121"/>
      <c r="OHT109" s="121"/>
      <c r="OHU109" s="121"/>
      <c r="OHV109" s="121"/>
      <c r="OHW109" s="121"/>
      <c r="OHX109" s="121"/>
      <c r="OHY109" s="121"/>
      <c r="OHZ109" s="121"/>
      <c r="OIA109" s="121"/>
      <c r="OIB109" s="121"/>
      <c r="OIC109" s="121"/>
      <c r="OID109" s="121"/>
      <c r="OIE109" s="121"/>
      <c r="OIF109" s="121"/>
      <c r="OIG109" s="121"/>
      <c r="OIH109" s="121"/>
      <c r="OII109" s="121"/>
      <c r="OIJ109" s="121"/>
      <c r="OIK109" s="121"/>
      <c r="OIL109" s="121"/>
      <c r="OIM109" s="121"/>
      <c r="OIN109" s="121"/>
      <c r="OIO109" s="121"/>
      <c r="OIP109" s="121"/>
      <c r="OIQ109" s="121"/>
      <c r="OIR109" s="121"/>
      <c r="OIS109" s="121"/>
      <c r="OIT109" s="121"/>
      <c r="OIU109" s="121"/>
      <c r="OIV109" s="121"/>
      <c r="OIW109" s="121"/>
      <c r="OIX109" s="121"/>
      <c r="OIY109" s="121"/>
      <c r="OIZ109" s="121"/>
      <c r="OJA109" s="121"/>
      <c r="OJB109" s="121"/>
      <c r="OJC109" s="121"/>
      <c r="OJD109" s="121"/>
      <c r="OJE109" s="121"/>
      <c r="OJF109" s="121"/>
      <c r="OJG109" s="121"/>
      <c r="OJH109" s="121"/>
      <c r="OJI109" s="121"/>
      <c r="OJJ109" s="121"/>
      <c r="OJK109" s="121"/>
      <c r="OJL109" s="121"/>
      <c r="OJM109" s="121"/>
      <c r="OJN109" s="121"/>
      <c r="OJO109" s="121"/>
      <c r="OJP109" s="121"/>
      <c r="OJQ109" s="121"/>
      <c r="OJR109" s="121"/>
      <c r="OJS109" s="121"/>
      <c r="OJT109" s="121"/>
      <c r="OJU109" s="121"/>
      <c r="OJV109" s="121"/>
      <c r="OJW109" s="121"/>
      <c r="OJX109" s="121"/>
      <c r="OJY109" s="121"/>
      <c r="OJZ109" s="121"/>
      <c r="OKA109" s="121"/>
      <c r="OKB109" s="121"/>
      <c r="OKC109" s="121"/>
      <c r="OKD109" s="121"/>
      <c r="OKE109" s="121"/>
      <c r="OKF109" s="121"/>
      <c r="OKG109" s="121"/>
      <c r="OKH109" s="121"/>
      <c r="OKI109" s="121"/>
      <c r="OKJ109" s="121"/>
      <c r="OKK109" s="121"/>
      <c r="OKL109" s="121"/>
      <c r="OKM109" s="121"/>
      <c r="OKN109" s="121"/>
      <c r="OKO109" s="121"/>
      <c r="OKP109" s="121"/>
      <c r="OKQ109" s="121"/>
      <c r="OKR109" s="121"/>
      <c r="OKS109" s="121"/>
      <c r="OKT109" s="121"/>
      <c r="OKU109" s="121"/>
      <c r="OKV109" s="121"/>
      <c r="OKW109" s="121"/>
      <c r="OKX109" s="121"/>
      <c r="OKY109" s="121"/>
      <c r="OKZ109" s="121"/>
      <c r="OLA109" s="121"/>
      <c r="OLB109" s="121"/>
      <c r="OLC109" s="121"/>
      <c r="OLD109" s="121"/>
      <c r="OLE109" s="121"/>
      <c r="OLF109" s="121"/>
      <c r="OLG109" s="121"/>
      <c r="OLH109" s="121"/>
      <c r="OLI109" s="121"/>
      <c r="OLJ109" s="121"/>
      <c r="OLK109" s="121"/>
      <c r="OLL109" s="121"/>
      <c r="OLM109" s="121"/>
      <c r="OLN109" s="121"/>
      <c r="OLO109" s="121"/>
      <c r="OLP109" s="121"/>
      <c r="OLQ109" s="121"/>
      <c r="OLR109" s="121"/>
      <c r="OLS109" s="121"/>
      <c r="OLT109" s="121"/>
      <c r="OLU109" s="121"/>
      <c r="OLV109" s="121"/>
      <c r="OLW109" s="121"/>
      <c r="OLX109" s="121"/>
      <c r="OLY109" s="121"/>
      <c r="OLZ109" s="121"/>
      <c r="OMA109" s="121"/>
      <c r="OMB109" s="121"/>
      <c r="OMC109" s="121"/>
      <c r="OMD109" s="121"/>
      <c r="OME109" s="121"/>
      <c r="OMF109" s="121"/>
      <c r="OMG109" s="121"/>
      <c r="OMH109" s="121"/>
      <c r="OMI109" s="121"/>
      <c r="OMJ109" s="121"/>
      <c r="OMK109" s="121"/>
      <c r="OML109" s="121"/>
      <c r="OMM109" s="121"/>
      <c r="OMN109" s="121"/>
      <c r="OMO109" s="121"/>
      <c r="OMP109" s="121"/>
      <c r="OMQ109" s="121"/>
      <c r="OMR109" s="121"/>
      <c r="OMS109" s="121"/>
      <c r="OMT109" s="121"/>
      <c r="OMU109" s="121"/>
      <c r="OMV109" s="121"/>
      <c r="OMW109" s="121"/>
      <c r="OMX109" s="121"/>
      <c r="OMY109" s="121"/>
      <c r="OMZ109" s="121"/>
      <c r="ONA109" s="121"/>
      <c r="ONB109" s="121"/>
      <c r="ONC109" s="121"/>
      <c r="OND109" s="121"/>
      <c r="ONE109" s="121"/>
      <c r="ONF109" s="121"/>
      <c r="ONG109" s="121"/>
      <c r="ONH109" s="121"/>
      <c r="ONI109" s="121"/>
      <c r="ONJ109" s="121"/>
      <c r="ONK109" s="121"/>
      <c r="ONL109" s="121"/>
      <c r="ONM109" s="121"/>
      <c r="ONN109" s="121"/>
      <c r="ONO109" s="121"/>
      <c r="ONP109" s="121"/>
      <c r="ONQ109" s="121"/>
      <c r="ONR109" s="121"/>
      <c r="ONS109" s="121"/>
      <c r="ONT109" s="121"/>
      <c r="ONU109" s="121"/>
      <c r="ONV109" s="121"/>
      <c r="ONW109" s="121"/>
      <c r="ONX109" s="121"/>
      <c r="ONY109" s="121"/>
      <c r="ONZ109" s="121"/>
      <c r="OOA109" s="121"/>
      <c r="OOB109" s="121"/>
      <c r="OOC109" s="121"/>
      <c r="OOD109" s="121"/>
      <c r="OOE109" s="121"/>
      <c r="OOF109" s="121"/>
      <c r="OOG109" s="121"/>
      <c r="OOH109" s="121"/>
      <c r="OOI109" s="121"/>
      <c r="OOJ109" s="121"/>
      <c r="OOK109" s="121"/>
      <c r="OOL109" s="121"/>
      <c r="OOM109" s="121"/>
      <c r="OON109" s="121"/>
      <c r="OOO109" s="121"/>
      <c r="OOP109" s="121"/>
      <c r="OOQ109" s="121"/>
      <c r="OOR109" s="121"/>
      <c r="OOS109" s="121"/>
      <c r="OOT109" s="121"/>
      <c r="OOU109" s="121"/>
      <c r="OOV109" s="121"/>
      <c r="OOW109" s="121"/>
      <c r="OOX109" s="121"/>
      <c r="OOY109" s="121"/>
      <c r="OOZ109" s="121"/>
      <c r="OPA109" s="121"/>
      <c r="OPB109" s="121"/>
      <c r="OPC109" s="121"/>
      <c r="OPD109" s="121"/>
      <c r="OPE109" s="121"/>
      <c r="OPF109" s="121"/>
      <c r="OPG109" s="121"/>
      <c r="OPH109" s="121"/>
      <c r="OPI109" s="121"/>
      <c r="OPJ109" s="121"/>
      <c r="OPK109" s="121"/>
      <c r="OPL109" s="121"/>
      <c r="OPM109" s="121"/>
      <c r="OPN109" s="121"/>
      <c r="OPO109" s="121"/>
      <c r="OPP109" s="121"/>
      <c r="OPQ109" s="121"/>
      <c r="OPR109" s="121"/>
      <c r="OPS109" s="121"/>
      <c r="OPT109" s="121"/>
      <c r="OPU109" s="121"/>
      <c r="OPV109" s="121"/>
      <c r="OPW109" s="121"/>
      <c r="OPX109" s="121"/>
      <c r="OPY109" s="121"/>
      <c r="OPZ109" s="121"/>
      <c r="OQA109" s="121"/>
      <c r="OQB109" s="121"/>
      <c r="OQC109" s="121"/>
      <c r="OQD109" s="121"/>
      <c r="OQE109" s="121"/>
      <c r="OQF109" s="121"/>
      <c r="OQG109" s="121"/>
      <c r="OQH109" s="121"/>
      <c r="OQI109" s="121"/>
      <c r="OQJ109" s="121"/>
      <c r="OQK109" s="121"/>
      <c r="OQL109" s="121"/>
      <c r="OQM109" s="121"/>
      <c r="OQN109" s="121"/>
      <c r="OQO109" s="121"/>
      <c r="OQP109" s="121"/>
      <c r="OQQ109" s="121"/>
      <c r="OQR109" s="121"/>
      <c r="OQS109" s="121"/>
      <c r="OQT109" s="121"/>
      <c r="OQU109" s="121"/>
      <c r="OQV109" s="121"/>
      <c r="OQW109" s="121"/>
      <c r="OQX109" s="121"/>
      <c r="OQY109" s="121"/>
      <c r="OQZ109" s="121"/>
      <c r="ORA109" s="121"/>
      <c r="ORB109" s="121"/>
      <c r="ORC109" s="121"/>
      <c r="ORD109" s="121"/>
      <c r="ORE109" s="121"/>
      <c r="ORF109" s="121"/>
      <c r="ORG109" s="121"/>
      <c r="ORH109" s="121"/>
      <c r="ORI109" s="121"/>
      <c r="ORJ109" s="121"/>
      <c r="ORK109" s="121"/>
      <c r="ORL109" s="121"/>
      <c r="ORM109" s="121"/>
      <c r="ORN109" s="121"/>
      <c r="ORO109" s="121"/>
      <c r="ORP109" s="121"/>
      <c r="ORQ109" s="121"/>
      <c r="ORR109" s="121"/>
      <c r="ORS109" s="121"/>
      <c r="ORT109" s="121"/>
      <c r="ORU109" s="121"/>
      <c r="ORV109" s="121"/>
      <c r="ORW109" s="121"/>
      <c r="ORX109" s="121"/>
      <c r="ORY109" s="121"/>
      <c r="ORZ109" s="121"/>
      <c r="OSA109" s="121"/>
      <c r="OSB109" s="121"/>
      <c r="OSC109" s="121"/>
      <c r="OSD109" s="121"/>
      <c r="OSE109" s="121"/>
      <c r="OSF109" s="121"/>
      <c r="OSG109" s="121"/>
      <c r="OSH109" s="121"/>
      <c r="OSI109" s="121"/>
      <c r="OSJ109" s="121"/>
      <c r="OSK109" s="121"/>
      <c r="OSL109" s="121"/>
      <c r="OSM109" s="121"/>
      <c r="OSN109" s="121"/>
      <c r="OSO109" s="121"/>
      <c r="OSP109" s="121"/>
      <c r="OSQ109" s="121"/>
      <c r="OSR109" s="121"/>
      <c r="OSS109" s="121"/>
      <c r="OST109" s="121"/>
      <c r="OSU109" s="121"/>
      <c r="OSV109" s="121"/>
      <c r="OSW109" s="121"/>
      <c r="OSX109" s="121"/>
      <c r="OSY109" s="121"/>
      <c r="OSZ109" s="121"/>
      <c r="OTA109" s="121"/>
      <c r="OTB109" s="121"/>
      <c r="OTC109" s="121"/>
      <c r="OTD109" s="121"/>
      <c r="OTE109" s="121"/>
      <c r="OTF109" s="121"/>
      <c r="OTG109" s="121"/>
      <c r="OTH109" s="121"/>
      <c r="OTI109" s="121"/>
      <c r="OTJ109" s="121"/>
      <c r="OTK109" s="121"/>
      <c r="OTL109" s="121"/>
      <c r="OTM109" s="121"/>
      <c r="OTN109" s="121"/>
      <c r="OTO109" s="121"/>
      <c r="OTP109" s="121"/>
      <c r="OTQ109" s="121"/>
      <c r="OTR109" s="121"/>
      <c r="OTS109" s="121"/>
      <c r="OTT109" s="121"/>
      <c r="OTU109" s="121"/>
      <c r="OTV109" s="121"/>
      <c r="OTW109" s="121"/>
      <c r="OTX109" s="121"/>
      <c r="OTY109" s="121"/>
      <c r="OTZ109" s="121"/>
      <c r="OUA109" s="121"/>
      <c r="OUB109" s="121"/>
      <c r="OUC109" s="121"/>
      <c r="OUD109" s="121"/>
      <c r="OUE109" s="121"/>
      <c r="OUF109" s="121"/>
      <c r="OUG109" s="121"/>
      <c r="OUH109" s="121"/>
      <c r="OUI109" s="121"/>
      <c r="OUJ109" s="121"/>
      <c r="OUK109" s="121"/>
      <c r="OUL109" s="121"/>
      <c r="OUM109" s="121"/>
      <c r="OUN109" s="121"/>
      <c r="OUO109" s="121"/>
      <c r="OUP109" s="121"/>
      <c r="OUQ109" s="121"/>
      <c r="OUR109" s="121"/>
      <c r="OUS109" s="121"/>
      <c r="OUT109" s="121"/>
      <c r="OUU109" s="121"/>
      <c r="OUV109" s="121"/>
      <c r="OUW109" s="121"/>
      <c r="OUX109" s="121"/>
      <c r="OUY109" s="121"/>
      <c r="OUZ109" s="121"/>
      <c r="OVA109" s="121"/>
      <c r="OVB109" s="121"/>
      <c r="OVC109" s="121"/>
      <c r="OVD109" s="121"/>
      <c r="OVE109" s="121"/>
      <c r="OVF109" s="121"/>
      <c r="OVG109" s="121"/>
      <c r="OVH109" s="121"/>
      <c r="OVI109" s="121"/>
      <c r="OVJ109" s="121"/>
      <c r="OVK109" s="121"/>
      <c r="OVL109" s="121"/>
      <c r="OVM109" s="121"/>
      <c r="OVN109" s="121"/>
      <c r="OVO109" s="121"/>
      <c r="OVP109" s="121"/>
      <c r="OVQ109" s="121"/>
      <c r="OVR109" s="121"/>
      <c r="OVS109" s="121"/>
      <c r="OVT109" s="121"/>
      <c r="OVU109" s="121"/>
      <c r="OVV109" s="121"/>
      <c r="OVW109" s="121"/>
      <c r="OVX109" s="121"/>
      <c r="OVY109" s="121"/>
      <c r="OVZ109" s="121"/>
      <c r="OWA109" s="121"/>
      <c r="OWB109" s="121"/>
      <c r="OWC109" s="121"/>
      <c r="OWD109" s="121"/>
      <c r="OWE109" s="121"/>
      <c r="OWF109" s="121"/>
      <c r="OWG109" s="121"/>
      <c r="OWH109" s="121"/>
      <c r="OWI109" s="121"/>
      <c r="OWJ109" s="121"/>
      <c r="OWK109" s="121"/>
      <c r="OWL109" s="121"/>
      <c r="OWM109" s="121"/>
      <c r="OWN109" s="121"/>
      <c r="OWO109" s="121"/>
      <c r="OWP109" s="121"/>
      <c r="OWQ109" s="121"/>
      <c r="OWR109" s="121"/>
      <c r="OWS109" s="121"/>
      <c r="OWT109" s="121"/>
      <c r="OWU109" s="121"/>
      <c r="OWV109" s="121"/>
      <c r="OWW109" s="121"/>
      <c r="OWX109" s="121"/>
      <c r="OWY109" s="121"/>
      <c r="OWZ109" s="121"/>
      <c r="OXA109" s="121"/>
      <c r="OXB109" s="121"/>
      <c r="OXC109" s="121"/>
      <c r="OXD109" s="121"/>
      <c r="OXE109" s="121"/>
      <c r="OXF109" s="121"/>
      <c r="OXG109" s="121"/>
      <c r="OXH109" s="121"/>
      <c r="OXI109" s="121"/>
      <c r="OXJ109" s="121"/>
      <c r="OXK109" s="121"/>
      <c r="OXL109" s="121"/>
      <c r="OXM109" s="121"/>
      <c r="OXN109" s="121"/>
      <c r="OXO109" s="121"/>
      <c r="OXP109" s="121"/>
      <c r="OXQ109" s="121"/>
      <c r="OXR109" s="121"/>
      <c r="OXS109" s="121"/>
      <c r="OXT109" s="121"/>
      <c r="OXU109" s="121"/>
      <c r="OXV109" s="121"/>
      <c r="OXW109" s="121"/>
      <c r="OXX109" s="121"/>
      <c r="OXY109" s="121"/>
      <c r="OXZ109" s="121"/>
      <c r="OYA109" s="121"/>
      <c r="OYB109" s="121"/>
      <c r="OYC109" s="121"/>
      <c r="OYD109" s="121"/>
      <c r="OYE109" s="121"/>
      <c r="OYF109" s="121"/>
      <c r="OYG109" s="121"/>
      <c r="OYH109" s="121"/>
      <c r="OYI109" s="121"/>
      <c r="OYJ109" s="121"/>
      <c r="OYK109" s="121"/>
      <c r="OYL109" s="121"/>
      <c r="OYM109" s="121"/>
      <c r="OYN109" s="121"/>
      <c r="OYO109" s="121"/>
      <c r="OYP109" s="121"/>
      <c r="OYQ109" s="121"/>
      <c r="OYR109" s="121"/>
      <c r="OYS109" s="121"/>
      <c r="OYT109" s="121"/>
      <c r="OYU109" s="121"/>
      <c r="OYV109" s="121"/>
      <c r="OYW109" s="121"/>
      <c r="OYX109" s="121"/>
      <c r="OYY109" s="121"/>
      <c r="OYZ109" s="121"/>
      <c r="OZA109" s="121"/>
      <c r="OZB109" s="121"/>
      <c r="OZC109" s="121"/>
      <c r="OZD109" s="121"/>
      <c r="OZE109" s="121"/>
      <c r="OZF109" s="121"/>
      <c r="OZG109" s="121"/>
      <c r="OZH109" s="121"/>
      <c r="OZI109" s="121"/>
      <c r="OZJ109" s="121"/>
      <c r="OZK109" s="121"/>
      <c r="OZL109" s="121"/>
      <c r="OZM109" s="121"/>
      <c r="OZN109" s="121"/>
      <c r="OZO109" s="121"/>
      <c r="OZP109" s="121"/>
      <c r="OZQ109" s="121"/>
      <c r="OZR109" s="121"/>
      <c r="OZS109" s="121"/>
      <c r="OZT109" s="121"/>
      <c r="OZU109" s="121"/>
      <c r="OZV109" s="121"/>
      <c r="OZW109" s="121"/>
      <c r="OZX109" s="121"/>
      <c r="OZY109" s="121"/>
      <c r="OZZ109" s="121"/>
      <c r="PAA109" s="121"/>
      <c r="PAB109" s="121"/>
      <c r="PAC109" s="121"/>
      <c r="PAD109" s="121"/>
      <c r="PAE109" s="121"/>
      <c r="PAF109" s="121"/>
      <c r="PAG109" s="121"/>
      <c r="PAH109" s="121"/>
      <c r="PAI109" s="121"/>
      <c r="PAJ109" s="121"/>
      <c r="PAK109" s="121"/>
      <c r="PAL109" s="121"/>
      <c r="PAM109" s="121"/>
      <c r="PAN109" s="121"/>
      <c r="PAO109" s="121"/>
      <c r="PAP109" s="121"/>
      <c r="PAQ109" s="121"/>
      <c r="PAR109" s="121"/>
      <c r="PAS109" s="121"/>
      <c r="PAT109" s="121"/>
      <c r="PAU109" s="121"/>
      <c r="PAV109" s="121"/>
      <c r="PAW109" s="121"/>
      <c r="PAX109" s="121"/>
      <c r="PAY109" s="121"/>
      <c r="PAZ109" s="121"/>
      <c r="PBA109" s="121"/>
      <c r="PBB109" s="121"/>
      <c r="PBC109" s="121"/>
      <c r="PBD109" s="121"/>
      <c r="PBE109" s="121"/>
      <c r="PBF109" s="121"/>
      <c r="PBG109" s="121"/>
      <c r="PBH109" s="121"/>
      <c r="PBI109" s="121"/>
      <c r="PBJ109" s="121"/>
      <c r="PBK109" s="121"/>
      <c r="PBL109" s="121"/>
      <c r="PBM109" s="121"/>
      <c r="PBN109" s="121"/>
      <c r="PBO109" s="121"/>
      <c r="PBP109" s="121"/>
      <c r="PBQ109" s="121"/>
      <c r="PBR109" s="121"/>
      <c r="PBS109" s="121"/>
      <c r="PBT109" s="121"/>
      <c r="PBU109" s="121"/>
      <c r="PBV109" s="121"/>
      <c r="PBW109" s="121"/>
      <c r="PBX109" s="121"/>
      <c r="PBY109" s="121"/>
      <c r="PBZ109" s="121"/>
      <c r="PCA109" s="121"/>
      <c r="PCB109" s="121"/>
      <c r="PCC109" s="121"/>
      <c r="PCD109" s="121"/>
      <c r="PCE109" s="121"/>
      <c r="PCF109" s="121"/>
      <c r="PCG109" s="121"/>
      <c r="PCH109" s="121"/>
      <c r="PCI109" s="121"/>
      <c r="PCJ109" s="121"/>
      <c r="PCK109" s="121"/>
      <c r="PCL109" s="121"/>
      <c r="PCM109" s="121"/>
      <c r="PCN109" s="121"/>
      <c r="PCO109" s="121"/>
      <c r="PCP109" s="121"/>
      <c r="PCQ109" s="121"/>
      <c r="PCR109" s="121"/>
      <c r="PCS109" s="121"/>
      <c r="PCT109" s="121"/>
      <c r="PCU109" s="121"/>
      <c r="PCV109" s="121"/>
      <c r="PCW109" s="121"/>
      <c r="PCX109" s="121"/>
      <c r="PCY109" s="121"/>
      <c r="PCZ109" s="121"/>
      <c r="PDA109" s="121"/>
      <c r="PDB109" s="121"/>
      <c r="PDC109" s="121"/>
      <c r="PDD109" s="121"/>
      <c r="PDE109" s="121"/>
      <c r="PDF109" s="121"/>
      <c r="PDG109" s="121"/>
      <c r="PDH109" s="121"/>
      <c r="PDI109" s="121"/>
      <c r="PDJ109" s="121"/>
      <c r="PDK109" s="121"/>
      <c r="PDL109" s="121"/>
      <c r="PDM109" s="121"/>
      <c r="PDN109" s="121"/>
      <c r="PDO109" s="121"/>
      <c r="PDP109" s="121"/>
      <c r="PDQ109" s="121"/>
      <c r="PDR109" s="121"/>
      <c r="PDS109" s="121"/>
      <c r="PDT109" s="121"/>
      <c r="PDU109" s="121"/>
      <c r="PDV109" s="121"/>
      <c r="PDW109" s="121"/>
      <c r="PDX109" s="121"/>
      <c r="PDY109" s="121"/>
      <c r="PDZ109" s="121"/>
      <c r="PEA109" s="121"/>
      <c r="PEB109" s="121"/>
      <c r="PEC109" s="121"/>
      <c r="PED109" s="121"/>
      <c r="PEE109" s="121"/>
      <c r="PEF109" s="121"/>
      <c r="PEG109" s="121"/>
      <c r="PEH109" s="121"/>
      <c r="PEI109" s="121"/>
      <c r="PEJ109" s="121"/>
      <c r="PEK109" s="121"/>
      <c r="PEL109" s="121"/>
      <c r="PEM109" s="121"/>
      <c r="PEN109" s="121"/>
      <c r="PEO109" s="121"/>
      <c r="PEP109" s="121"/>
      <c r="PEQ109" s="121"/>
      <c r="PER109" s="121"/>
      <c r="PES109" s="121"/>
      <c r="PET109" s="121"/>
      <c r="PEU109" s="121"/>
      <c r="PEV109" s="121"/>
      <c r="PEW109" s="121"/>
      <c r="PEX109" s="121"/>
      <c r="PEY109" s="121"/>
      <c r="PEZ109" s="121"/>
      <c r="PFA109" s="121"/>
      <c r="PFB109" s="121"/>
      <c r="PFC109" s="121"/>
      <c r="PFD109" s="121"/>
      <c r="PFE109" s="121"/>
      <c r="PFF109" s="121"/>
      <c r="PFG109" s="121"/>
      <c r="PFH109" s="121"/>
      <c r="PFI109" s="121"/>
      <c r="PFJ109" s="121"/>
      <c r="PFK109" s="121"/>
      <c r="PFL109" s="121"/>
      <c r="PFM109" s="121"/>
      <c r="PFN109" s="121"/>
      <c r="PFO109" s="121"/>
      <c r="PFP109" s="121"/>
      <c r="PFQ109" s="121"/>
      <c r="PFR109" s="121"/>
      <c r="PFS109" s="121"/>
      <c r="PFT109" s="121"/>
      <c r="PFU109" s="121"/>
      <c r="PFV109" s="121"/>
      <c r="PFW109" s="121"/>
      <c r="PFX109" s="121"/>
      <c r="PFY109" s="121"/>
      <c r="PFZ109" s="121"/>
      <c r="PGA109" s="121"/>
      <c r="PGB109" s="121"/>
      <c r="PGC109" s="121"/>
      <c r="PGD109" s="121"/>
      <c r="PGE109" s="121"/>
      <c r="PGF109" s="121"/>
      <c r="PGG109" s="121"/>
      <c r="PGH109" s="121"/>
      <c r="PGI109" s="121"/>
      <c r="PGJ109" s="121"/>
      <c r="PGK109" s="121"/>
      <c r="PGL109" s="121"/>
      <c r="PGM109" s="121"/>
      <c r="PGN109" s="121"/>
      <c r="PGO109" s="121"/>
      <c r="PGP109" s="121"/>
      <c r="PGQ109" s="121"/>
      <c r="PGR109" s="121"/>
      <c r="PGS109" s="121"/>
      <c r="PGT109" s="121"/>
      <c r="PGU109" s="121"/>
      <c r="PGV109" s="121"/>
      <c r="PGW109" s="121"/>
      <c r="PGX109" s="121"/>
      <c r="PGY109" s="121"/>
      <c r="PGZ109" s="121"/>
      <c r="PHA109" s="121"/>
      <c r="PHB109" s="121"/>
      <c r="PHC109" s="121"/>
      <c r="PHD109" s="121"/>
      <c r="PHE109" s="121"/>
      <c r="PHF109" s="121"/>
      <c r="PHG109" s="121"/>
      <c r="PHH109" s="121"/>
      <c r="PHI109" s="121"/>
      <c r="PHJ109" s="121"/>
      <c r="PHK109" s="121"/>
      <c r="PHL109" s="121"/>
      <c r="PHM109" s="121"/>
      <c r="PHN109" s="121"/>
      <c r="PHO109" s="121"/>
      <c r="PHP109" s="121"/>
      <c r="PHQ109" s="121"/>
      <c r="PHR109" s="121"/>
      <c r="PHS109" s="121"/>
      <c r="PHT109" s="121"/>
      <c r="PHU109" s="121"/>
      <c r="PHV109" s="121"/>
      <c r="PHW109" s="121"/>
      <c r="PHX109" s="121"/>
      <c r="PHY109" s="121"/>
      <c r="PHZ109" s="121"/>
      <c r="PIA109" s="121"/>
      <c r="PIB109" s="121"/>
      <c r="PIC109" s="121"/>
      <c r="PID109" s="121"/>
      <c r="PIE109" s="121"/>
      <c r="PIF109" s="121"/>
      <c r="PIG109" s="121"/>
      <c r="PIH109" s="121"/>
      <c r="PII109" s="121"/>
      <c r="PIJ109" s="121"/>
      <c r="PIK109" s="121"/>
      <c r="PIL109" s="121"/>
      <c r="PIM109" s="121"/>
      <c r="PIN109" s="121"/>
      <c r="PIO109" s="121"/>
      <c r="PIP109" s="121"/>
      <c r="PIQ109" s="121"/>
      <c r="PIR109" s="121"/>
      <c r="PIS109" s="121"/>
      <c r="PIT109" s="121"/>
      <c r="PIU109" s="121"/>
      <c r="PIV109" s="121"/>
      <c r="PIW109" s="121"/>
      <c r="PIX109" s="121"/>
      <c r="PIY109" s="121"/>
      <c r="PIZ109" s="121"/>
      <c r="PJA109" s="121"/>
      <c r="PJB109" s="121"/>
      <c r="PJC109" s="121"/>
      <c r="PJD109" s="121"/>
      <c r="PJE109" s="121"/>
      <c r="PJF109" s="121"/>
      <c r="PJG109" s="121"/>
      <c r="PJH109" s="121"/>
      <c r="PJI109" s="121"/>
      <c r="PJJ109" s="121"/>
      <c r="PJK109" s="121"/>
      <c r="PJL109" s="121"/>
      <c r="PJM109" s="121"/>
      <c r="PJN109" s="121"/>
      <c r="PJO109" s="121"/>
      <c r="PJP109" s="121"/>
      <c r="PJQ109" s="121"/>
      <c r="PJR109" s="121"/>
      <c r="PJS109" s="121"/>
      <c r="PJT109" s="121"/>
      <c r="PJU109" s="121"/>
      <c r="PJV109" s="121"/>
      <c r="PJW109" s="121"/>
      <c r="PJX109" s="121"/>
      <c r="PJY109" s="121"/>
      <c r="PJZ109" s="121"/>
      <c r="PKA109" s="121"/>
      <c r="PKB109" s="121"/>
      <c r="PKC109" s="121"/>
      <c r="PKD109" s="121"/>
      <c r="PKE109" s="121"/>
      <c r="PKF109" s="121"/>
      <c r="PKG109" s="121"/>
      <c r="PKH109" s="121"/>
      <c r="PKI109" s="121"/>
      <c r="PKJ109" s="121"/>
      <c r="PKK109" s="121"/>
      <c r="PKL109" s="121"/>
      <c r="PKM109" s="121"/>
      <c r="PKN109" s="121"/>
      <c r="PKO109" s="121"/>
      <c r="PKP109" s="121"/>
      <c r="PKQ109" s="121"/>
      <c r="PKR109" s="121"/>
      <c r="PKS109" s="121"/>
      <c r="PKT109" s="121"/>
      <c r="PKU109" s="121"/>
      <c r="PKV109" s="121"/>
      <c r="PKW109" s="121"/>
      <c r="PKX109" s="121"/>
      <c r="PKY109" s="121"/>
      <c r="PKZ109" s="121"/>
      <c r="PLA109" s="121"/>
      <c r="PLB109" s="121"/>
      <c r="PLC109" s="121"/>
      <c r="PLD109" s="121"/>
      <c r="PLE109" s="121"/>
      <c r="PLF109" s="121"/>
      <c r="PLG109" s="121"/>
      <c r="PLH109" s="121"/>
      <c r="PLI109" s="121"/>
      <c r="PLJ109" s="121"/>
      <c r="PLK109" s="121"/>
      <c r="PLL109" s="121"/>
      <c r="PLM109" s="121"/>
      <c r="PLN109" s="121"/>
      <c r="PLO109" s="121"/>
      <c r="PLP109" s="121"/>
      <c r="PLQ109" s="121"/>
      <c r="PLR109" s="121"/>
      <c r="PLS109" s="121"/>
      <c r="PLT109" s="121"/>
      <c r="PLU109" s="121"/>
      <c r="PLV109" s="121"/>
      <c r="PLW109" s="121"/>
      <c r="PLX109" s="121"/>
      <c r="PLY109" s="121"/>
      <c r="PLZ109" s="121"/>
      <c r="PMA109" s="121"/>
      <c r="PMB109" s="121"/>
      <c r="PMC109" s="121"/>
      <c r="PMD109" s="121"/>
      <c r="PME109" s="121"/>
      <c r="PMF109" s="121"/>
      <c r="PMG109" s="121"/>
      <c r="PMH109" s="121"/>
      <c r="PMI109" s="121"/>
      <c r="PMJ109" s="121"/>
      <c r="PMK109" s="121"/>
      <c r="PML109" s="121"/>
      <c r="PMM109" s="121"/>
      <c r="PMN109" s="121"/>
      <c r="PMO109" s="121"/>
      <c r="PMP109" s="121"/>
      <c r="PMQ109" s="121"/>
      <c r="PMR109" s="121"/>
      <c r="PMS109" s="121"/>
      <c r="PMT109" s="121"/>
      <c r="PMU109" s="121"/>
      <c r="PMV109" s="121"/>
      <c r="PMW109" s="121"/>
      <c r="PMX109" s="121"/>
      <c r="PMY109" s="121"/>
      <c r="PMZ109" s="121"/>
      <c r="PNA109" s="121"/>
      <c r="PNB109" s="121"/>
      <c r="PNC109" s="121"/>
      <c r="PND109" s="121"/>
      <c r="PNE109" s="121"/>
      <c r="PNF109" s="121"/>
      <c r="PNG109" s="121"/>
      <c r="PNH109" s="121"/>
      <c r="PNI109" s="121"/>
      <c r="PNJ109" s="121"/>
      <c r="PNK109" s="121"/>
      <c r="PNL109" s="121"/>
      <c r="PNM109" s="121"/>
      <c r="PNN109" s="121"/>
      <c r="PNO109" s="121"/>
      <c r="PNP109" s="121"/>
      <c r="PNQ109" s="121"/>
      <c r="PNR109" s="121"/>
      <c r="PNS109" s="121"/>
      <c r="PNT109" s="121"/>
      <c r="PNU109" s="121"/>
      <c r="PNV109" s="121"/>
      <c r="PNW109" s="121"/>
      <c r="PNX109" s="121"/>
      <c r="PNY109" s="121"/>
      <c r="PNZ109" s="121"/>
      <c r="POA109" s="121"/>
      <c r="POB109" s="121"/>
      <c r="POC109" s="121"/>
      <c r="POD109" s="121"/>
      <c r="POE109" s="121"/>
      <c r="POF109" s="121"/>
      <c r="POG109" s="121"/>
      <c r="POH109" s="121"/>
      <c r="POI109" s="121"/>
      <c r="POJ109" s="121"/>
      <c r="POK109" s="121"/>
      <c r="POL109" s="121"/>
      <c r="POM109" s="121"/>
      <c r="PON109" s="121"/>
      <c r="POO109" s="121"/>
      <c r="POP109" s="121"/>
      <c r="POQ109" s="121"/>
      <c r="POR109" s="121"/>
      <c r="POS109" s="121"/>
      <c r="POT109" s="121"/>
      <c r="POU109" s="121"/>
      <c r="POV109" s="121"/>
      <c r="POW109" s="121"/>
      <c r="POX109" s="121"/>
      <c r="POY109" s="121"/>
      <c r="POZ109" s="121"/>
      <c r="PPA109" s="121"/>
      <c r="PPB109" s="121"/>
      <c r="PPC109" s="121"/>
      <c r="PPD109" s="121"/>
      <c r="PPE109" s="121"/>
      <c r="PPF109" s="121"/>
      <c r="PPG109" s="121"/>
      <c r="PPH109" s="121"/>
      <c r="PPI109" s="121"/>
      <c r="PPJ109" s="121"/>
      <c r="PPK109" s="121"/>
      <c r="PPL109" s="121"/>
      <c r="PPM109" s="121"/>
      <c r="PPN109" s="121"/>
      <c r="PPO109" s="121"/>
      <c r="PPP109" s="121"/>
      <c r="PPQ109" s="121"/>
      <c r="PPR109" s="121"/>
      <c r="PPS109" s="121"/>
      <c r="PPT109" s="121"/>
      <c r="PPU109" s="121"/>
      <c r="PPV109" s="121"/>
      <c r="PPW109" s="121"/>
      <c r="PPX109" s="121"/>
      <c r="PPY109" s="121"/>
      <c r="PPZ109" s="121"/>
      <c r="PQA109" s="121"/>
      <c r="PQB109" s="121"/>
      <c r="PQC109" s="121"/>
      <c r="PQD109" s="121"/>
      <c r="PQE109" s="121"/>
      <c r="PQF109" s="121"/>
      <c r="PQG109" s="121"/>
      <c r="PQH109" s="121"/>
      <c r="PQI109" s="121"/>
      <c r="PQJ109" s="121"/>
      <c r="PQK109" s="121"/>
      <c r="PQL109" s="121"/>
      <c r="PQM109" s="121"/>
      <c r="PQN109" s="121"/>
      <c r="PQO109" s="121"/>
      <c r="PQP109" s="121"/>
      <c r="PQQ109" s="121"/>
      <c r="PQR109" s="121"/>
      <c r="PQS109" s="121"/>
      <c r="PQT109" s="121"/>
      <c r="PQU109" s="121"/>
      <c r="PQV109" s="121"/>
      <c r="PQW109" s="121"/>
      <c r="PQX109" s="121"/>
      <c r="PQY109" s="121"/>
      <c r="PQZ109" s="121"/>
      <c r="PRA109" s="121"/>
      <c r="PRB109" s="121"/>
      <c r="PRC109" s="121"/>
      <c r="PRD109" s="121"/>
      <c r="PRE109" s="121"/>
      <c r="PRF109" s="121"/>
      <c r="PRG109" s="121"/>
      <c r="PRH109" s="121"/>
      <c r="PRI109" s="121"/>
      <c r="PRJ109" s="121"/>
      <c r="PRK109" s="121"/>
      <c r="PRL109" s="121"/>
      <c r="PRM109" s="121"/>
      <c r="PRN109" s="121"/>
      <c r="PRO109" s="121"/>
      <c r="PRP109" s="121"/>
      <c r="PRQ109" s="121"/>
      <c r="PRR109" s="121"/>
      <c r="PRS109" s="121"/>
      <c r="PRT109" s="121"/>
      <c r="PRU109" s="121"/>
      <c r="PRV109" s="121"/>
      <c r="PRW109" s="121"/>
      <c r="PRX109" s="121"/>
      <c r="PRY109" s="121"/>
      <c r="PRZ109" s="121"/>
      <c r="PSA109" s="121"/>
      <c r="PSB109" s="121"/>
      <c r="PSC109" s="121"/>
      <c r="PSD109" s="121"/>
      <c r="PSE109" s="121"/>
      <c r="PSF109" s="121"/>
      <c r="PSG109" s="121"/>
      <c r="PSH109" s="121"/>
      <c r="PSI109" s="121"/>
      <c r="PSJ109" s="121"/>
      <c r="PSK109" s="121"/>
      <c r="PSL109" s="121"/>
      <c r="PSM109" s="121"/>
      <c r="PSN109" s="121"/>
      <c r="PSO109" s="121"/>
      <c r="PSP109" s="121"/>
      <c r="PSQ109" s="121"/>
      <c r="PSR109" s="121"/>
      <c r="PSS109" s="121"/>
      <c r="PST109" s="121"/>
      <c r="PSU109" s="121"/>
      <c r="PSV109" s="121"/>
      <c r="PSW109" s="121"/>
      <c r="PSX109" s="121"/>
      <c r="PSY109" s="121"/>
      <c r="PSZ109" s="121"/>
      <c r="PTA109" s="121"/>
      <c r="PTB109" s="121"/>
      <c r="PTC109" s="121"/>
      <c r="PTD109" s="121"/>
      <c r="PTE109" s="121"/>
      <c r="PTF109" s="121"/>
      <c r="PTG109" s="121"/>
      <c r="PTH109" s="121"/>
      <c r="PTI109" s="121"/>
      <c r="PTJ109" s="121"/>
      <c r="PTK109" s="121"/>
      <c r="PTL109" s="121"/>
      <c r="PTM109" s="121"/>
      <c r="PTN109" s="121"/>
      <c r="PTO109" s="121"/>
      <c r="PTP109" s="121"/>
      <c r="PTQ109" s="121"/>
      <c r="PTR109" s="121"/>
      <c r="PTS109" s="121"/>
      <c r="PTT109" s="121"/>
      <c r="PTU109" s="121"/>
      <c r="PTV109" s="121"/>
      <c r="PTW109" s="121"/>
      <c r="PTX109" s="121"/>
      <c r="PTY109" s="121"/>
      <c r="PTZ109" s="121"/>
      <c r="PUA109" s="121"/>
      <c r="PUB109" s="121"/>
      <c r="PUC109" s="121"/>
      <c r="PUD109" s="121"/>
      <c r="PUE109" s="121"/>
      <c r="PUF109" s="121"/>
      <c r="PUG109" s="121"/>
      <c r="PUH109" s="121"/>
      <c r="PUI109" s="121"/>
      <c r="PUJ109" s="121"/>
      <c r="PUK109" s="121"/>
      <c r="PUL109" s="121"/>
      <c r="PUM109" s="121"/>
      <c r="PUN109" s="121"/>
      <c r="PUO109" s="121"/>
      <c r="PUP109" s="121"/>
      <c r="PUQ109" s="121"/>
      <c r="PUR109" s="121"/>
      <c r="PUS109" s="121"/>
      <c r="PUT109" s="121"/>
      <c r="PUU109" s="121"/>
      <c r="PUV109" s="121"/>
      <c r="PUW109" s="121"/>
      <c r="PUX109" s="121"/>
      <c r="PUY109" s="121"/>
      <c r="PUZ109" s="121"/>
      <c r="PVA109" s="121"/>
      <c r="PVB109" s="121"/>
      <c r="PVC109" s="121"/>
      <c r="PVD109" s="121"/>
      <c r="PVE109" s="121"/>
      <c r="PVF109" s="121"/>
      <c r="PVG109" s="121"/>
      <c r="PVH109" s="121"/>
      <c r="PVI109" s="121"/>
      <c r="PVJ109" s="121"/>
      <c r="PVK109" s="121"/>
      <c r="PVL109" s="121"/>
      <c r="PVM109" s="121"/>
      <c r="PVN109" s="121"/>
      <c r="PVO109" s="121"/>
      <c r="PVP109" s="121"/>
      <c r="PVQ109" s="121"/>
      <c r="PVR109" s="121"/>
      <c r="PVS109" s="121"/>
      <c r="PVT109" s="121"/>
      <c r="PVU109" s="121"/>
      <c r="PVV109" s="121"/>
      <c r="PVW109" s="121"/>
      <c r="PVX109" s="121"/>
      <c r="PVY109" s="121"/>
      <c r="PVZ109" s="121"/>
      <c r="PWA109" s="121"/>
      <c r="PWB109" s="121"/>
      <c r="PWC109" s="121"/>
      <c r="PWD109" s="121"/>
      <c r="PWE109" s="121"/>
      <c r="PWF109" s="121"/>
      <c r="PWG109" s="121"/>
      <c r="PWH109" s="121"/>
      <c r="PWI109" s="121"/>
      <c r="PWJ109" s="121"/>
      <c r="PWK109" s="121"/>
      <c r="PWL109" s="121"/>
      <c r="PWM109" s="121"/>
      <c r="PWN109" s="121"/>
      <c r="PWO109" s="121"/>
      <c r="PWP109" s="121"/>
      <c r="PWQ109" s="121"/>
      <c r="PWR109" s="121"/>
      <c r="PWS109" s="121"/>
      <c r="PWT109" s="121"/>
      <c r="PWU109" s="121"/>
      <c r="PWV109" s="121"/>
      <c r="PWW109" s="121"/>
      <c r="PWX109" s="121"/>
      <c r="PWY109" s="121"/>
      <c r="PWZ109" s="121"/>
      <c r="PXA109" s="121"/>
      <c r="PXB109" s="121"/>
      <c r="PXC109" s="121"/>
      <c r="PXD109" s="121"/>
      <c r="PXE109" s="121"/>
      <c r="PXF109" s="121"/>
      <c r="PXG109" s="121"/>
      <c r="PXH109" s="121"/>
      <c r="PXI109" s="121"/>
      <c r="PXJ109" s="121"/>
      <c r="PXK109" s="121"/>
      <c r="PXL109" s="121"/>
      <c r="PXM109" s="121"/>
      <c r="PXN109" s="121"/>
      <c r="PXO109" s="121"/>
      <c r="PXP109" s="121"/>
      <c r="PXQ109" s="121"/>
      <c r="PXR109" s="121"/>
      <c r="PXS109" s="121"/>
      <c r="PXT109" s="121"/>
      <c r="PXU109" s="121"/>
      <c r="PXV109" s="121"/>
      <c r="PXW109" s="121"/>
      <c r="PXX109" s="121"/>
      <c r="PXY109" s="121"/>
      <c r="PXZ109" s="121"/>
      <c r="PYA109" s="121"/>
      <c r="PYB109" s="121"/>
      <c r="PYC109" s="121"/>
      <c r="PYD109" s="121"/>
      <c r="PYE109" s="121"/>
      <c r="PYF109" s="121"/>
      <c r="PYG109" s="121"/>
      <c r="PYH109" s="121"/>
      <c r="PYI109" s="121"/>
      <c r="PYJ109" s="121"/>
      <c r="PYK109" s="121"/>
      <c r="PYL109" s="121"/>
      <c r="PYM109" s="121"/>
      <c r="PYN109" s="121"/>
      <c r="PYO109" s="121"/>
      <c r="PYP109" s="121"/>
      <c r="PYQ109" s="121"/>
      <c r="PYR109" s="121"/>
      <c r="PYS109" s="121"/>
      <c r="PYT109" s="121"/>
      <c r="PYU109" s="121"/>
      <c r="PYV109" s="121"/>
      <c r="PYW109" s="121"/>
      <c r="PYX109" s="121"/>
      <c r="PYY109" s="121"/>
      <c r="PYZ109" s="121"/>
      <c r="PZA109" s="121"/>
      <c r="PZB109" s="121"/>
      <c r="PZC109" s="121"/>
      <c r="PZD109" s="121"/>
      <c r="PZE109" s="121"/>
      <c r="PZF109" s="121"/>
      <c r="PZG109" s="121"/>
      <c r="PZH109" s="121"/>
      <c r="PZI109" s="121"/>
      <c r="PZJ109" s="121"/>
      <c r="PZK109" s="121"/>
      <c r="PZL109" s="121"/>
      <c r="PZM109" s="121"/>
      <c r="PZN109" s="121"/>
      <c r="PZO109" s="121"/>
      <c r="PZP109" s="121"/>
      <c r="PZQ109" s="121"/>
      <c r="PZR109" s="121"/>
      <c r="PZS109" s="121"/>
      <c r="PZT109" s="121"/>
      <c r="PZU109" s="121"/>
      <c r="PZV109" s="121"/>
      <c r="PZW109" s="121"/>
      <c r="PZX109" s="121"/>
      <c r="PZY109" s="121"/>
      <c r="PZZ109" s="121"/>
      <c r="QAA109" s="121"/>
      <c r="QAB109" s="121"/>
      <c r="QAC109" s="121"/>
      <c r="QAD109" s="121"/>
      <c r="QAE109" s="121"/>
      <c r="QAF109" s="121"/>
      <c r="QAG109" s="121"/>
      <c r="QAH109" s="121"/>
      <c r="QAI109" s="121"/>
      <c r="QAJ109" s="121"/>
      <c r="QAK109" s="121"/>
      <c r="QAL109" s="121"/>
      <c r="QAM109" s="121"/>
      <c r="QAN109" s="121"/>
      <c r="QAO109" s="121"/>
      <c r="QAP109" s="121"/>
      <c r="QAQ109" s="121"/>
      <c r="QAR109" s="121"/>
      <c r="QAS109" s="121"/>
      <c r="QAT109" s="121"/>
      <c r="QAU109" s="121"/>
      <c r="QAV109" s="121"/>
      <c r="QAW109" s="121"/>
      <c r="QAX109" s="121"/>
      <c r="QAY109" s="121"/>
      <c r="QAZ109" s="121"/>
      <c r="QBA109" s="121"/>
      <c r="QBB109" s="121"/>
      <c r="QBC109" s="121"/>
      <c r="QBD109" s="121"/>
      <c r="QBE109" s="121"/>
      <c r="QBF109" s="121"/>
      <c r="QBG109" s="121"/>
      <c r="QBH109" s="121"/>
      <c r="QBI109" s="121"/>
      <c r="QBJ109" s="121"/>
      <c r="QBK109" s="121"/>
      <c r="QBL109" s="121"/>
      <c r="QBM109" s="121"/>
      <c r="QBN109" s="121"/>
      <c r="QBO109" s="121"/>
      <c r="QBP109" s="121"/>
      <c r="QBQ109" s="121"/>
      <c r="QBR109" s="121"/>
      <c r="QBS109" s="121"/>
      <c r="QBT109" s="121"/>
      <c r="QBU109" s="121"/>
      <c r="QBV109" s="121"/>
      <c r="QBW109" s="121"/>
      <c r="QBX109" s="121"/>
      <c r="QBY109" s="121"/>
      <c r="QBZ109" s="121"/>
      <c r="QCA109" s="121"/>
      <c r="QCB109" s="121"/>
      <c r="QCC109" s="121"/>
      <c r="QCD109" s="121"/>
      <c r="QCE109" s="121"/>
      <c r="QCF109" s="121"/>
      <c r="QCG109" s="121"/>
      <c r="QCH109" s="121"/>
      <c r="QCI109" s="121"/>
      <c r="QCJ109" s="121"/>
      <c r="QCK109" s="121"/>
      <c r="QCL109" s="121"/>
      <c r="QCM109" s="121"/>
      <c r="QCN109" s="121"/>
      <c r="QCO109" s="121"/>
      <c r="QCP109" s="121"/>
      <c r="QCQ109" s="121"/>
      <c r="QCR109" s="121"/>
      <c r="QCS109" s="121"/>
      <c r="QCT109" s="121"/>
      <c r="QCU109" s="121"/>
      <c r="QCV109" s="121"/>
      <c r="QCW109" s="121"/>
      <c r="QCX109" s="121"/>
      <c r="QCY109" s="121"/>
      <c r="QCZ109" s="121"/>
      <c r="QDA109" s="121"/>
      <c r="QDB109" s="121"/>
      <c r="QDC109" s="121"/>
      <c r="QDD109" s="121"/>
      <c r="QDE109" s="121"/>
      <c r="QDF109" s="121"/>
      <c r="QDG109" s="121"/>
      <c r="QDH109" s="121"/>
      <c r="QDI109" s="121"/>
      <c r="QDJ109" s="121"/>
      <c r="QDK109" s="121"/>
      <c r="QDL109" s="121"/>
      <c r="QDM109" s="121"/>
      <c r="QDN109" s="121"/>
      <c r="QDO109" s="121"/>
      <c r="QDP109" s="121"/>
      <c r="QDQ109" s="121"/>
      <c r="QDR109" s="121"/>
      <c r="QDS109" s="121"/>
      <c r="QDT109" s="121"/>
      <c r="QDU109" s="121"/>
      <c r="QDV109" s="121"/>
      <c r="QDW109" s="121"/>
      <c r="QDX109" s="121"/>
      <c r="QDY109" s="121"/>
      <c r="QDZ109" s="121"/>
      <c r="QEA109" s="121"/>
      <c r="QEB109" s="121"/>
      <c r="QEC109" s="121"/>
      <c r="QED109" s="121"/>
      <c r="QEE109" s="121"/>
      <c r="QEF109" s="121"/>
      <c r="QEG109" s="121"/>
      <c r="QEH109" s="121"/>
      <c r="QEI109" s="121"/>
      <c r="QEJ109" s="121"/>
      <c r="QEK109" s="121"/>
      <c r="QEL109" s="121"/>
      <c r="QEM109" s="121"/>
      <c r="QEN109" s="121"/>
      <c r="QEO109" s="121"/>
      <c r="QEP109" s="121"/>
      <c r="QEQ109" s="121"/>
      <c r="QER109" s="121"/>
      <c r="QES109" s="121"/>
      <c r="QET109" s="121"/>
      <c r="QEU109" s="121"/>
      <c r="QEV109" s="121"/>
      <c r="QEW109" s="121"/>
      <c r="QEX109" s="121"/>
      <c r="QEY109" s="121"/>
      <c r="QEZ109" s="121"/>
      <c r="QFA109" s="121"/>
      <c r="QFB109" s="121"/>
      <c r="QFC109" s="121"/>
      <c r="QFD109" s="121"/>
      <c r="QFE109" s="121"/>
      <c r="QFF109" s="121"/>
      <c r="QFG109" s="121"/>
      <c r="QFH109" s="121"/>
      <c r="QFI109" s="121"/>
      <c r="QFJ109" s="121"/>
      <c r="QFK109" s="121"/>
      <c r="QFL109" s="121"/>
      <c r="QFM109" s="121"/>
      <c r="QFN109" s="121"/>
      <c r="QFO109" s="121"/>
      <c r="QFP109" s="121"/>
      <c r="QFQ109" s="121"/>
      <c r="QFR109" s="121"/>
      <c r="QFS109" s="121"/>
      <c r="QFT109" s="121"/>
      <c r="QFU109" s="121"/>
      <c r="QFV109" s="121"/>
      <c r="QFW109" s="121"/>
      <c r="QFX109" s="121"/>
      <c r="QFY109" s="121"/>
      <c r="QFZ109" s="121"/>
      <c r="QGA109" s="121"/>
      <c r="QGB109" s="121"/>
      <c r="QGC109" s="121"/>
      <c r="QGD109" s="121"/>
      <c r="QGE109" s="121"/>
      <c r="QGF109" s="121"/>
      <c r="QGG109" s="121"/>
      <c r="QGH109" s="121"/>
      <c r="QGI109" s="121"/>
      <c r="QGJ109" s="121"/>
      <c r="QGK109" s="121"/>
      <c r="QGL109" s="121"/>
      <c r="QGM109" s="121"/>
      <c r="QGN109" s="121"/>
      <c r="QGO109" s="121"/>
      <c r="QGP109" s="121"/>
      <c r="QGQ109" s="121"/>
      <c r="QGR109" s="121"/>
      <c r="QGS109" s="121"/>
      <c r="QGT109" s="121"/>
      <c r="QGU109" s="121"/>
      <c r="QGV109" s="121"/>
      <c r="QGW109" s="121"/>
      <c r="QGX109" s="121"/>
      <c r="QGY109" s="121"/>
      <c r="QGZ109" s="121"/>
      <c r="QHA109" s="121"/>
      <c r="QHB109" s="121"/>
      <c r="QHC109" s="121"/>
      <c r="QHD109" s="121"/>
      <c r="QHE109" s="121"/>
      <c r="QHF109" s="121"/>
      <c r="QHG109" s="121"/>
      <c r="QHH109" s="121"/>
      <c r="QHI109" s="121"/>
      <c r="QHJ109" s="121"/>
      <c r="QHK109" s="121"/>
      <c r="QHL109" s="121"/>
      <c r="QHM109" s="121"/>
      <c r="QHN109" s="121"/>
      <c r="QHO109" s="121"/>
      <c r="QHP109" s="121"/>
      <c r="QHQ109" s="121"/>
      <c r="QHR109" s="121"/>
      <c r="QHS109" s="121"/>
      <c r="QHT109" s="121"/>
      <c r="QHU109" s="121"/>
      <c r="QHV109" s="121"/>
      <c r="QHW109" s="121"/>
      <c r="QHX109" s="121"/>
      <c r="QHY109" s="121"/>
      <c r="QHZ109" s="121"/>
      <c r="QIA109" s="121"/>
      <c r="QIB109" s="121"/>
      <c r="QIC109" s="121"/>
      <c r="QID109" s="121"/>
      <c r="QIE109" s="121"/>
      <c r="QIF109" s="121"/>
      <c r="QIG109" s="121"/>
      <c r="QIH109" s="121"/>
      <c r="QII109" s="121"/>
      <c r="QIJ109" s="121"/>
      <c r="QIK109" s="121"/>
      <c r="QIL109" s="121"/>
      <c r="QIM109" s="121"/>
      <c r="QIN109" s="121"/>
      <c r="QIO109" s="121"/>
      <c r="QIP109" s="121"/>
      <c r="QIQ109" s="121"/>
      <c r="QIR109" s="121"/>
      <c r="QIS109" s="121"/>
      <c r="QIT109" s="121"/>
      <c r="QIU109" s="121"/>
      <c r="QIV109" s="121"/>
      <c r="QIW109" s="121"/>
      <c r="QIX109" s="121"/>
      <c r="QIY109" s="121"/>
      <c r="QIZ109" s="121"/>
      <c r="QJA109" s="121"/>
      <c r="QJB109" s="121"/>
      <c r="QJC109" s="121"/>
      <c r="QJD109" s="121"/>
      <c r="QJE109" s="121"/>
      <c r="QJF109" s="121"/>
      <c r="QJG109" s="121"/>
      <c r="QJH109" s="121"/>
      <c r="QJI109" s="121"/>
      <c r="QJJ109" s="121"/>
      <c r="QJK109" s="121"/>
      <c r="QJL109" s="121"/>
      <c r="QJM109" s="121"/>
      <c r="QJN109" s="121"/>
      <c r="QJO109" s="121"/>
      <c r="QJP109" s="121"/>
      <c r="QJQ109" s="121"/>
      <c r="QJR109" s="121"/>
      <c r="QJS109" s="121"/>
      <c r="QJT109" s="121"/>
      <c r="QJU109" s="121"/>
      <c r="QJV109" s="121"/>
      <c r="QJW109" s="121"/>
      <c r="QJX109" s="121"/>
      <c r="QJY109" s="121"/>
      <c r="QJZ109" s="121"/>
      <c r="QKA109" s="121"/>
      <c r="QKB109" s="121"/>
      <c r="QKC109" s="121"/>
      <c r="QKD109" s="121"/>
      <c r="QKE109" s="121"/>
      <c r="QKF109" s="121"/>
      <c r="QKG109" s="121"/>
      <c r="QKH109" s="121"/>
      <c r="QKI109" s="121"/>
      <c r="QKJ109" s="121"/>
      <c r="QKK109" s="121"/>
      <c r="QKL109" s="121"/>
      <c r="QKM109" s="121"/>
      <c r="QKN109" s="121"/>
      <c r="QKO109" s="121"/>
      <c r="QKP109" s="121"/>
      <c r="QKQ109" s="121"/>
      <c r="QKR109" s="121"/>
      <c r="QKS109" s="121"/>
      <c r="QKT109" s="121"/>
      <c r="QKU109" s="121"/>
      <c r="QKV109" s="121"/>
      <c r="QKW109" s="121"/>
      <c r="QKX109" s="121"/>
      <c r="QKY109" s="121"/>
      <c r="QKZ109" s="121"/>
      <c r="QLA109" s="121"/>
      <c r="QLB109" s="121"/>
      <c r="QLC109" s="121"/>
      <c r="QLD109" s="121"/>
      <c r="QLE109" s="121"/>
      <c r="QLF109" s="121"/>
      <c r="QLG109" s="121"/>
      <c r="QLH109" s="121"/>
      <c r="QLI109" s="121"/>
      <c r="QLJ109" s="121"/>
      <c r="QLK109" s="121"/>
      <c r="QLL109" s="121"/>
      <c r="QLM109" s="121"/>
      <c r="QLN109" s="121"/>
      <c r="QLO109" s="121"/>
      <c r="QLP109" s="121"/>
      <c r="QLQ109" s="121"/>
      <c r="QLR109" s="121"/>
      <c r="QLS109" s="121"/>
      <c r="QLT109" s="121"/>
      <c r="QLU109" s="121"/>
      <c r="QLV109" s="121"/>
      <c r="QLW109" s="121"/>
      <c r="QLX109" s="121"/>
      <c r="QLY109" s="121"/>
      <c r="QLZ109" s="121"/>
      <c r="QMA109" s="121"/>
      <c r="QMB109" s="121"/>
      <c r="QMC109" s="121"/>
      <c r="QMD109" s="121"/>
      <c r="QME109" s="121"/>
      <c r="QMF109" s="121"/>
      <c r="QMG109" s="121"/>
      <c r="QMH109" s="121"/>
      <c r="QMI109" s="121"/>
      <c r="QMJ109" s="121"/>
      <c r="QMK109" s="121"/>
      <c r="QML109" s="121"/>
      <c r="QMM109" s="121"/>
      <c r="QMN109" s="121"/>
      <c r="QMO109" s="121"/>
      <c r="QMP109" s="121"/>
      <c r="QMQ109" s="121"/>
      <c r="QMR109" s="121"/>
      <c r="QMS109" s="121"/>
      <c r="QMT109" s="121"/>
      <c r="QMU109" s="121"/>
      <c r="QMV109" s="121"/>
      <c r="QMW109" s="121"/>
      <c r="QMX109" s="121"/>
      <c r="QMY109" s="121"/>
      <c r="QMZ109" s="121"/>
      <c r="QNA109" s="121"/>
      <c r="QNB109" s="121"/>
      <c r="QNC109" s="121"/>
      <c r="QND109" s="121"/>
      <c r="QNE109" s="121"/>
      <c r="QNF109" s="121"/>
      <c r="QNG109" s="121"/>
      <c r="QNH109" s="121"/>
      <c r="QNI109" s="121"/>
      <c r="QNJ109" s="121"/>
      <c r="QNK109" s="121"/>
      <c r="QNL109" s="121"/>
      <c r="QNM109" s="121"/>
      <c r="QNN109" s="121"/>
      <c r="QNO109" s="121"/>
      <c r="QNP109" s="121"/>
      <c r="QNQ109" s="121"/>
      <c r="QNR109" s="121"/>
      <c r="QNS109" s="121"/>
      <c r="QNT109" s="121"/>
      <c r="QNU109" s="121"/>
      <c r="QNV109" s="121"/>
      <c r="QNW109" s="121"/>
      <c r="QNX109" s="121"/>
      <c r="QNY109" s="121"/>
      <c r="QNZ109" s="121"/>
      <c r="QOA109" s="121"/>
      <c r="QOB109" s="121"/>
      <c r="QOC109" s="121"/>
      <c r="QOD109" s="121"/>
      <c r="QOE109" s="121"/>
      <c r="QOF109" s="121"/>
      <c r="QOG109" s="121"/>
      <c r="QOH109" s="121"/>
      <c r="QOI109" s="121"/>
      <c r="QOJ109" s="121"/>
      <c r="QOK109" s="121"/>
      <c r="QOL109" s="121"/>
      <c r="QOM109" s="121"/>
      <c r="QON109" s="121"/>
      <c r="QOO109" s="121"/>
      <c r="QOP109" s="121"/>
      <c r="QOQ109" s="121"/>
      <c r="QOR109" s="121"/>
      <c r="QOS109" s="121"/>
      <c r="QOT109" s="121"/>
      <c r="QOU109" s="121"/>
      <c r="QOV109" s="121"/>
      <c r="QOW109" s="121"/>
      <c r="QOX109" s="121"/>
      <c r="QOY109" s="121"/>
      <c r="QOZ109" s="121"/>
      <c r="QPA109" s="121"/>
      <c r="QPB109" s="121"/>
      <c r="QPC109" s="121"/>
      <c r="QPD109" s="121"/>
      <c r="QPE109" s="121"/>
      <c r="QPF109" s="121"/>
      <c r="QPG109" s="121"/>
      <c r="QPH109" s="121"/>
      <c r="QPI109" s="121"/>
      <c r="QPJ109" s="121"/>
      <c r="QPK109" s="121"/>
      <c r="QPL109" s="121"/>
      <c r="QPM109" s="121"/>
      <c r="QPN109" s="121"/>
      <c r="QPO109" s="121"/>
      <c r="QPP109" s="121"/>
      <c r="QPQ109" s="121"/>
      <c r="QPR109" s="121"/>
      <c r="QPS109" s="121"/>
      <c r="QPT109" s="121"/>
      <c r="QPU109" s="121"/>
      <c r="QPV109" s="121"/>
      <c r="QPW109" s="121"/>
      <c r="QPX109" s="121"/>
      <c r="QPY109" s="121"/>
      <c r="QPZ109" s="121"/>
      <c r="QQA109" s="121"/>
      <c r="QQB109" s="121"/>
      <c r="QQC109" s="121"/>
      <c r="QQD109" s="121"/>
      <c r="QQE109" s="121"/>
      <c r="QQF109" s="121"/>
      <c r="QQG109" s="121"/>
      <c r="QQH109" s="121"/>
      <c r="QQI109" s="121"/>
      <c r="QQJ109" s="121"/>
      <c r="QQK109" s="121"/>
      <c r="QQL109" s="121"/>
      <c r="QQM109" s="121"/>
      <c r="QQN109" s="121"/>
      <c r="QQO109" s="121"/>
      <c r="QQP109" s="121"/>
      <c r="QQQ109" s="121"/>
      <c r="QQR109" s="121"/>
      <c r="QQS109" s="121"/>
      <c r="QQT109" s="121"/>
      <c r="QQU109" s="121"/>
      <c r="QQV109" s="121"/>
      <c r="QQW109" s="121"/>
      <c r="QQX109" s="121"/>
      <c r="QQY109" s="121"/>
      <c r="QQZ109" s="121"/>
      <c r="QRA109" s="121"/>
      <c r="QRB109" s="121"/>
      <c r="QRC109" s="121"/>
      <c r="QRD109" s="121"/>
      <c r="QRE109" s="121"/>
      <c r="QRF109" s="121"/>
      <c r="QRG109" s="121"/>
      <c r="QRH109" s="121"/>
      <c r="QRI109" s="121"/>
      <c r="QRJ109" s="121"/>
      <c r="QRK109" s="121"/>
      <c r="QRL109" s="121"/>
      <c r="QRM109" s="121"/>
      <c r="QRN109" s="121"/>
      <c r="QRO109" s="121"/>
      <c r="QRP109" s="121"/>
      <c r="QRQ109" s="121"/>
      <c r="QRR109" s="121"/>
      <c r="QRS109" s="121"/>
      <c r="QRT109" s="121"/>
      <c r="QRU109" s="121"/>
      <c r="QRV109" s="121"/>
      <c r="QRW109" s="121"/>
      <c r="QRX109" s="121"/>
      <c r="QRY109" s="121"/>
      <c r="QRZ109" s="121"/>
      <c r="QSA109" s="121"/>
      <c r="QSB109" s="121"/>
      <c r="QSC109" s="121"/>
      <c r="QSD109" s="121"/>
      <c r="QSE109" s="121"/>
      <c r="QSF109" s="121"/>
      <c r="QSG109" s="121"/>
      <c r="QSH109" s="121"/>
      <c r="QSI109" s="121"/>
      <c r="QSJ109" s="121"/>
      <c r="QSK109" s="121"/>
      <c r="QSL109" s="121"/>
      <c r="QSM109" s="121"/>
      <c r="QSN109" s="121"/>
      <c r="QSO109" s="121"/>
      <c r="QSP109" s="121"/>
      <c r="QSQ109" s="121"/>
      <c r="QSR109" s="121"/>
      <c r="QSS109" s="121"/>
      <c r="QST109" s="121"/>
      <c r="QSU109" s="121"/>
      <c r="QSV109" s="121"/>
      <c r="QSW109" s="121"/>
      <c r="QSX109" s="121"/>
      <c r="QSY109" s="121"/>
      <c r="QSZ109" s="121"/>
      <c r="QTA109" s="121"/>
      <c r="QTB109" s="121"/>
      <c r="QTC109" s="121"/>
      <c r="QTD109" s="121"/>
      <c r="QTE109" s="121"/>
      <c r="QTF109" s="121"/>
      <c r="QTG109" s="121"/>
      <c r="QTH109" s="121"/>
      <c r="QTI109" s="121"/>
      <c r="QTJ109" s="121"/>
      <c r="QTK109" s="121"/>
      <c r="QTL109" s="121"/>
      <c r="QTM109" s="121"/>
      <c r="QTN109" s="121"/>
      <c r="QTO109" s="121"/>
      <c r="QTP109" s="121"/>
      <c r="QTQ109" s="121"/>
      <c r="QTR109" s="121"/>
      <c r="QTS109" s="121"/>
      <c r="QTT109" s="121"/>
      <c r="QTU109" s="121"/>
      <c r="QTV109" s="121"/>
      <c r="QTW109" s="121"/>
      <c r="QTX109" s="121"/>
      <c r="QTY109" s="121"/>
      <c r="QTZ109" s="121"/>
      <c r="QUA109" s="121"/>
      <c r="QUB109" s="121"/>
      <c r="QUC109" s="121"/>
      <c r="QUD109" s="121"/>
      <c r="QUE109" s="121"/>
      <c r="QUF109" s="121"/>
      <c r="QUG109" s="121"/>
      <c r="QUH109" s="121"/>
      <c r="QUI109" s="121"/>
      <c r="QUJ109" s="121"/>
      <c r="QUK109" s="121"/>
      <c r="QUL109" s="121"/>
      <c r="QUM109" s="121"/>
      <c r="QUN109" s="121"/>
      <c r="QUO109" s="121"/>
      <c r="QUP109" s="121"/>
      <c r="QUQ109" s="121"/>
      <c r="QUR109" s="121"/>
      <c r="QUS109" s="121"/>
      <c r="QUT109" s="121"/>
      <c r="QUU109" s="121"/>
      <c r="QUV109" s="121"/>
      <c r="QUW109" s="121"/>
      <c r="QUX109" s="121"/>
      <c r="QUY109" s="121"/>
      <c r="QUZ109" s="121"/>
      <c r="QVA109" s="121"/>
      <c r="QVB109" s="121"/>
      <c r="QVC109" s="121"/>
      <c r="QVD109" s="121"/>
      <c r="QVE109" s="121"/>
      <c r="QVF109" s="121"/>
      <c r="QVG109" s="121"/>
      <c r="QVH109" s="121"/>
      <c r="QVI109" s="121"/>
      <c r="QVJ109" s="121"/>
      <c r="QVK109" s="121"/>
      <c r="QVL109" s="121"/>
      <c r="QVM109" s="121"/>
      <c r="QVN109" s="121"/>
      <c r="QVO109" s="121"/>
      <c r="QVP109" s="121"/>
      <c r="QVQ109" s="121"/>
      <c r="QVR109" s="121"/>
      <c r="QVS109" s="121"/>
      <c r="QVT109" s="121"/>
      <c r="QVU109" s="121"/>
      <c r="QVV109" s="121"/>
      <c r="QVW109" s="121"/>
      <c r="QVX109" s="121"/>
      <c r="QVY109" s="121"/>
      <c r="QVZ109" s="121"/>
      <c r="QWA109" s="121"/>
      <c r="QWB109" s="121"/>
      <c r="QWC109" s="121"/>
      <c r="QWD109" s="121"/>
      <c r="QWE109" s="121"/>
      <c r="QWF109" s="121"/>
      <c r="QWG109" s="121"/>
      <c r="QWH109" s="121"/>
      <c r="QWI109" s="121"/>
      <c r="QWJ109" s="121"/>
      <c r="QWK109" s="121"/>
      <c r="QWL109" s="121"/>
      <c r="QWM109" s="121"/>
      <c r="QWN109" s="121"/>
      <c r="QWO109" s="121"/>
      <c r="QWP109" s="121"/>
      <c r="QWQ109" s="121"/>
      <c r="QWR109" s="121"/>
      <c r="QWS109" s="121"/>
      <c r="QWT109" s="121"/>
      <c r="QWU109" s="121"/>
      <c r="QWV109" s="121"/>
      <c r="QWW109" s="121"/>
      <c r="QWX109" s="121"/>
      <c r="QWY109" s="121"/>
      <c r="QWZ109" s="121"/>
      <c r="QXA109" s="121"/>
      <c r="QXB109" s="121"/>
      <c r="QXC109" s="121"/>
      <c r="QXD109" s="121"/>
      <c r="QXE109" s="121"/>
      <c r="QXF109" s="121"/>
      <c r="QXG109" s="121"/>
      <c r="QXH109" s="121"/>
      <c r="QXI109" s="121"/>
      <c r="QXJ109" s="121"/>
      <c r="QXK109" s="121"/>
      <c r="QXL109" s="121"/>
      <c r="QXM109" s="121"/>
      <c r="QXN109" s="121"/>
      <c r="QXO109" s="121"/>
      <c r="QXP109" s="121"/>
      <c r="QXQ109" s="121"/>
      <c r="QXR109" s="121"/>
      <c r="QXS109" s="121"/>
      <c r="QXT109" s="121"/>
      <c r="QXU109" s="121"/>
      <c r="QXV109" s="121"/>
      <c r="QXW109" s="121"/>
      <c r="QXX109" s="121"/>
      <c r="QXY109" s="121"/>
      <c r="QXZ109" s="121"/>
      <c r="QYA109" s="121"/>
      <c r="QYB109" s="121"/>
      <c r="QYC109" s="121"/>
      <c r="QYD109" s="121"/>
      <c r="QYE109" s="121"/>
      <c r="QYF109" s="121"/>
      <c r="QYG109" s="121"/>
      <c r="QYH109" s="121"/>
      <c r="QYI109" s="121"/>
      <c r="QYJ109" s="121"/>
      <c r="QYK109" s="121"/>
      <c r="QYL109" s="121"/>
      <c r="QYM109" s="121"/>
      <c r="QYN109" s="121"/>
      <c r="QYO109" s="121"/>
      <c r="QYP109" s="121"/>
      <c r="QYQ109" s="121"/>
      <c r="QYR109" s="121"/>
      <c r="QYS109" s="121"/>
      <c r="QYT109" s="121"/>
      <c r="QYU109" s="121"/>
      <c r="QYV109" s="121"/>
      <c r="QYW109" s="121"/>
      <c r="QYX109" s="121"/>
      <c r="QYY109" s="121"/>
      <c r="QYZ109" s="121"/>
      <c r="QZA109" s="121"/>
      <c r="QZB109" s="121"/>
      <c r="QZC109" s="121"/>
      <c r="QZD109" s="121"/>
      <c r="QZE109" s="121"/>
      <c r="QZF109" s="121"/>
      <c r="QZG109" s="121"/>
      <c r="QZH109" s="121"/>
      <c r="QZI109" s="121"/>
      <c r="QZJ109" s="121"/>
      <c r="QZK109" s="121"/>
      <c r="QZL109" s="121"/>
      <c r="QZM109" s="121"/>
      <c r="QZN109" s="121"/>
      <c r="QZO109" s="121"/>
      <c r="QZP109" s="121"/>
      <c r="QZQ109" s="121"/>
      <c r="QZR109" s="121"/>
      <c r="QZS109" s="121"/>
      <c r="QZT109" s="121"/>
      <c r="QZU109" s="121"/>
      <c r="QZV109" s="121"/>
      <c r="QZW109" s="121"/>
      <c r="QZX109" s="121"/>
      <c r="QZY109" s="121"/>
      <c r="QZZ109" s="121"/>
      <c r="RAA109" s="121"/>
      <c r="RAB109" s="121"/>
      <c r="RAC109" s="121"/>
      <c r="RAD109" s="121"/>
      <c r="RAE109" s="121"/>
      <c r="RAF109" s="121"/>
      <c r="RAG109" s="121"/>
      <c r="RAH109" s="121"/>
      <c r="RAI109" s="121"/>
      <c r="RAJ109" s="121"/>
      <c r="RAK109" s="121"/>
      <c r="RAL109" s="121"/>
      <c r="RAM109" s="121"/>
      <c r="RAN109" s="121"/>
      <c r="RAO109" s="121"/>
      <c r="RAP109" s="121"/>
      <c r="RAQ109" s="121"/>
      <c r="RAR109" s="121"/>
      <c r="RAS109" s="121"/>
      <c r="RAT109" s="121"/>
      <c r="RAU109" s="121"/>
      <c r="RAV109" s="121"/>
      <c r="RAW109" s="121"/>
      <c r="RAX109" s="121"/>
      <c r="RAY109" s="121"/>
      <c r="RAZ109" s="121"/>
      <c r="RBA109" s="121"/>
      <c r="RBB109" s="121"/>
      <c r="RBC109" s="121"/>
      <c r="RBD109" s="121"/>
      <c r="RBE109" s="121"/>
      <c r="RBF109" s="121"/>
      <c r="RBG109" s="121"/>
      <c r="RBH109" s="121"/>
      <c r="RBI109" s="121"/>
      <c r="RBJ109" s="121"/>
      <c r="RBK109" s="121"/>
      <c r="RBL109" s="121"/>
      <c r="RBM109" s="121"/>
      <c r="RBN109" s="121"/>
      <c r="RBO109" s="121"/>
      <c r="RBP109" s="121"/>
      <c r="RBQ109" s="121"/>
      <c r="RBR109" s="121"/>
      <c r="RBS109" s="121"/>
      <c r="RBT109" s="121"/>
      <c r="RBU109" s="121"/>
      <c r="RBV109" s="121"/>
      <c r="RBW109" s="121"/>
      <c r="RBX109" s="121"/>
      <c r="RBY109" s="121"/>
      <c r="RBZ109" s="121"/>
      <c r="RCA109" s="121"/>
      <c r="RCB109" s="121"/>
      <c r="RCC109" s="121"/>
      <c r="RCD109" s="121"/>
      <c r="RCE109" s="121"/>
      <c r="RCF109" s="121"/>
      <c r="RCG109" s="121"/>
      <c r="RCH109" s="121"/>
      <c r="RCI109" s="121"/>
      <c r="RCJ109" s="121"/>
      <c r="RCK109" s="121"/>
      <c r="RCL109" s="121"/>
      <c r="RCM109" s="121"/>
      <c r="RCN109" s="121"/>
      <c r="RCO109" s="121"/>
      <c r="RCP109" s="121"/>
      <c r="RCQ109" s="121"/>
      <c r="RCR109" s="121"/>
      <c r="RCS109" s="121"/>
      <c r="RCT109" s="121"/>
      <c r="RCU109" s="121"/>
      <c r="RCV109" s="121"/>
      <c r="RCW109" s="121"/>
      <c r="RCX109" s="121"/>
      <c r="RCY109" s="121"/>
      <c r="RCZ109" s="121"/>
      <c r="RDA109" s="121"/>
      <c r="RDB109" s="121"/>
      <c r="RDC109" s="121"/>
      <c r="RDD109" s="121"/>
      <c r="RDE109" s="121"/>
      <c r="RDF109" s="121"/>
      <c r="RDG109" s="121"/>
      <c r="RDH109" s="121"/>
      <c r="RDI109" s="121"/>
      <c r="RDJ109" s="121"/>
      <c r="RDK109" s="121"/>
      <c r="RDL109" s="121"/>
      <c r="RDM109" s="121"/>
      <c r="RDN109" s="121"/>
      <c r="RDO109" s="121"/>
      <c r="RDP109" s="121"/>
      <c r="RDQ109" s="121"/>
      <c r="RDR109" s="121"/>
      <c r="RDS109" s="121"/>
      <c r="RDT109" s="121"/>
      <c r="RDU109" s="121"/>
      <c r="RDV109" s="121"/>
      <c r="RDW109" s="121"/>
      <c r="RDX109" s="121"/>
      <c r="RDY109" s="121"/>
      <c r="RDZ109" s="121"/>
      <c r="REA109" s="121"/>
      <c r="REB109" s="121"/>
      <c r="REC109" s="121"/>
      <c r="RED109" s="121"/>
      <c r="REE109" s="121"/>
      <c r="REF109" s="121"/>
      <c r="REG109" s="121"/>
      <c r="REH109" s="121"/>
      <c r="REI109" s="121"/>
      <c r="REJ109" s="121"/>
      <c r="REK109" s="121"/>
      <c r="REL109" s="121"/>
      <c r="REM109" s="121"/>
      <c r="REN109" s="121"/>
      <c r="REO109" s="121"/>
      <c r="REP109" s="121"/>
      <c r="REQ109" s="121"/>
      <c r="RER109" s="121"/>
      <c r="RES109" s="121"/>
      <c r="RET109" s="121"/>
      <c r="REU109" s="121"/>
      <c r="REV109" s="121"/>
      <c r="REW109" s="121"/>
      <c r="REX109" s="121"/>
      <c r="REY109" s="121"/>
      <c r="REZ109" s="121"/>
      <c r="RFA109" s="121"/>
      <c r="RFB109" s="121"/>
      <c r="RFC109" s="121"/>
      <c r="RFD109" s="121"/>
      <c r="RFE109" s="121"/>
      <c r="RFF109" s="121"/>
      <c r="RFG109" s="121"/>
      <c r="RFH109" s="121"/>
      <c r="RFI109" s="121"/>
      <c r="RFJ109" s="121"/>
      <c r="RFK109" s="121"/>
      <c r="RFL109" s="121"/>
      <c r="RFM109" s="121"/>
      <c r="RFN109" s="121"/>
      <c r="RFO109" s="121"/>
      <c r="RFP109" s="121"/>
      <c r="RFQ109" s="121"/>
      <c r="RFR109" s="121"/>
      <c r="RFS109" s="121"/>
      <c r="RFT109" s="121"/>
      <c r="RFU109" s="121"/>
      <c r="RFV109" s="121"/>
      <c r="RFW109" s="121"/>
      <c r="RFX109" s="121"/>
      <c r="RFY109" s="121"/>
      <c r="RFZ109" s="121"/>
      <c r="RGA109" s="121"/>
      <c r="RGB109" s="121"/>
      <c r="RGC109" s="121"/>
      <c r="RGD109" s="121"/>
      <c r="RGE109" s="121"/>
      <c r="RGF109" s="121"/>
      <c r="RGG109" s="121"/>
      <c r="RGH109" s="121"/>
      <c r="RGI109" s="121"/>
      <c r="RGJ109" s="121"/>
      <c r="RGK109" s="121"/>
      <c r="RGL109" s="121"/>
      <c r="RGM109" s="121"/>
      <c r="RGN109" s="121"/>
      <c r="RGO109" s="121"/>
      <c r="RGP109" s="121"/>
      <c r="RGQ109" s="121"/>
      <c r="RGR109" s="121"/>
      <c r="RGS109" s="121"/>
      <c r="RGT109" s="121"/>
      <c r="RGU109" s="121"/>
      <c r="RGV109" s="121"/>
      <c r="RGW109" s="121"/>
      <c r="RGX109" s="121"/>
      <c r="RGY109" s="121"/>
      <c r="RGZ109" s="121"/>
      <c r="RHA109" s="121"/>
      <c r="RHB109" s="121"/>
      <c r="RHC109" s="121"/>
      <c r="RHD109" s="121"/>
      <c r="RHE109" s="121"/>
      <c r="RHF109" s="121"/>
      <c r="RHG109" s="121"/>
      <c r="RHH109" s="121"/>
      <c r="RHI109" s="121"/>
      <c r="RHJ109" s="121"/>
      <c r="RHK109" s="121"/>
      <c r="RHL109" s="121"/>
      <c r="RHM109" s="121"/>
      <c r="RHN109" s="121"/>
      <c r="RHO109" s="121"/>
      <c r="RHP109" s="121"/>
      <c r="RHQ109" s="121"/>
      <c r="RHR109" s="121"/>
      <c r="RHS109" s="121"/>
      <c r="RHT109" s="121"/>
      <c r="RHU109" s="121"/>
      <c r="RHV109" s="121"/>
      <c r="RHW109" s="121"/>
      <c r="RHX109" s="121"/>
      <c r="RHY109" s="121"/>
      <c r="RHZ109" s="121"/>
      <c r="RIA109" s="121"/>
      <c r="RIB109" s="121"/>
      <c r="RIC109" s="121"/>
      <c r="RID109" s="121"/>
      <c r="RIE109" s="121"/>
      <c r="RIF109" s="121"/>
      <c r="RIG109" s="121"/>
      <c r="RIH109" s="121"/>
      <c r="RII109" s="121"/>
      <c r="RIJ109" s="121"/>
      <c r="RIK109" s="121"/>
      <c r="RIL109" s="121"/>
      <c r="RIM109" s="121"/>
      <c r="RIN109" s="121"/>
      <c r="RIO109" s="121"/>
      <c r="RIP109" s="121"/>
      <c r="RIQ109" s="121"/>
      <c r="RIR109" s="121"/>
      <c r="RIS109" s="121"/>
      <c r="RIT109" s="121"/>
      <c r="RIU109" s="121"/>
      <c r="RIV109" s="121"/>
      <c r="RIW109" s="121"/>
      <c r="RIX109" s="121"/>
      <c r="RIY109" s="121"/>
      <c r="RIZ109" s="121"/>
      <c r="RJA109" s="121"/>
      <c r="RJB109" s="121"/>
      <c r="RJC109" s="121"/>
      <c r="RJD109" s="121"/>
      <c r="RJE109" s="121"/>
      <c r="RJF109" s="121"/>
      <c r="RJG109" s="121"/>
      <c r="RJH109" s="121"/>
      <c r="RJI109" s="121"/>
      <c r="RJJ109" s="121"/>
      <c r="RJK109" s="121"/>
      <c r="RJL109" s="121"/>
      <c r="RJM109" s="121"/>
      <c r="RJN109" s="121"/>
      <c r="RJO109" s="121"/>
      <c r="RJP109" s="121"/>
      <c r="RJQ109" s="121"/>
      <c r="RJR109" s="121"/>
      <c r="RJS109" s="121"/>
      <c r="RJT109" s="121"/>
      <c r="RJU109" s="121"/>
      <c r="RJV109" s="121"/>
      <c r="RJW109" s="121"/>
      <c r="RJX109" s="121"/>
      <c r="RJY109" s="121"/>
      <c r="RJZ109" s="121"/>
      <c r="RKA109" s="121"/>
      <c r="RKB109" s="121"/>
      <c r="RKC109" s="121"/>
      <c r="RKD109" s="121"/>
      <c r="RKE109" s="121"/>
      <c r="RKF109" s="121"/>
      <c r="RKG109" s="121"/>
      <c r="RKH109" s="121"/>
      <c r="RKI109" s="121"/>
      <c r="RKJ109" s="121"/>
      <c r="RKK109" s="121"/>
      <c r="RKL109" s="121"/>
      <c r="RKM109" s="121"/>
      <c r="RKN109" s="121"/>
      <c r="RKO109" s="121"/>
      <c r="RKP109" s="121"/>
      <c r="RKQ109" s="121"/>
      <c r="RKR109" s="121"/>
      <c r="RKS109" s="121"/>
      <c r="RKT109" s="121"/>
      <c r="RKU109" s="121"/>
      <c r="RKV109" s="121"/>
      <c r="RKW109" s="121"/>
      <c r="RKX109" s="121"/>
      <c r="RKY109" s="121"/>
      <c r="RKZ109" s="121"/>
      <c r="RLA109" s="121"/>
      <c r="RLB109" s="121"/>
      <c r="RLC109" s="121"/>
      <c r="RLD109" s="121"/>
      <c r="RLE109" s="121"/>
      <c r="RLF109" s="121"/>
      <c r="RLG109" s="121"/>
      <c r="RLH109" s="121"/>
      <c r="RLI109" s="121"/>
      <c r="RLJ109" s="121"/>
      <c r="RLK109" s="121"/>
      <c r="RLL109" s="121"/>
      <c r="RLM109" s="121"/>
      <c r="RLN109" s="121"/>
      <c r="RLO109" s="121"/>
      <c r="RLP109" s="121"/>
      <c r="RLQ109" s="121"/>
      <c r="RLR109" s="121"/>
      <c r="RLS109" s="121"/>
      <c r="RLT109" s="121"/>
      <c r="RLU109" s="121"/>
      <c r="RLV109" s="121"/>
      <c r="RLW109" s="121"/>
      <c r="RLX109" s="121"/>
      <c r="RLY109" s="121"/>
      <c r="RLZ109" s="121"/>
      <c r="RMA109" s="121"/>
      <c r="RMB109" s="121"/>
      <c r="RMC109" s="121"/>
      <c r="RMD109" s="121"/>
      <c r="RME109" s="121"/>
      <c r="RMF109" s="121"/>
      <c r="RMG109" s="121"/>
      <c r="RMH109" s="121"/>
      <c r="RMI109" s="121"/>
      <c r="RMJ109" s="121"/>
      <c r="RMK109" s="121"/>
      <c r="RML109" s="121"/>
      <c r="RMM109" s="121"/>
      <c r="RMN109" s="121"/>
      <c r="RMO109" s="121"/>
      <c r="RMP109" s="121"/>
      <c r="RMQ109" s="121"/>
      <c r="RMR109" s="121"/>
      <c r="RMS109" s="121"/>
      <c r="RMT109" s="121"/>
      <c r="RMU109" s="121"/>
      <c r="RMV109" s="121"/>
      <c r="RMW109" s="121"/>
      <c r="RMX109" s="121"/>
      <c r="RMY109" s="121"/>
      <c r="RMZ109" s="121"/>
      <c r="RNA109" s="121"/>
      <c r="RNB109" s="121"/>
      <c r="RNC109" s="121"/>
      <c r="RND109" s="121"/>
      <c r="RNE109" s="121"/>
      <c r="RNF109" s="121"/>
      <c r="RNG109" s="121"/>
      <c r="RNH109" s="121"/>
      <c r="RNI109" s="121"/>
      <c r="RNJ109" s="121"/>
      <c r="RNK109" s="121"/>
      <c r="RNL109" s="121"/>
      <c r="RNM109" s="121"/>
      <c r="RNN109" s="121"/>
      <c r="RNO109" s="121"/>
      <c r="RNP109" s="121"/>
      <c r="RNQ109" s="121"/>
      <c r="RNR109" s="121"/>
      <c r="RNS109" s="121"/>
      <c r="RNT109" s="121"/>
      <c r="RNU109" s="121"/>
      <c r="RNV109" s="121"/>
      <c r="RNW109" s="121"/>
      <c r="RNX109" s="121"/>
      <c r="RNY109" s="121"/>
      <c r="RNZ109" s="121"/>
      <c r="ROA109" s="121"/>
      <c r="ROB109" s="121"/>
      <c r="ROC109" s="121"/>
      <c r="ROD109" s="121"/>
      <c r="ROE109" s="121"/>
      <c r="ROF109" s="121"/>
      <c r="ROG109" s="121"/>
      <c r="ROH109" s="121"/>
      <c r="ROI109" s="121"/>
      <c r="ROJ109" s="121"/>
      <c r="ROK109" s="121"/>
      <c r="ROL109" s="121"/>
      <c r="ROM109" s="121"/>
      <c r="RON109" s="121"/>
      <c r="ROO109" s="121"/>
      <c r="ROP109" s="121"/>
      <c r="ROQ109" s="121"/>
      <c r="ROR109" s="121"/>
      <c r="ROS109" s="121"/>
      <c r="ROT109" s="121"/>
      <c r="ROU109" s="121"/>
      <c r="ROV109" s="121"/>
      <c r="ROW109" s="121"/>
      <c r="ROX109" s="121"/>
      <c r="ROY109" s="121"/>
      <c r="ROZ109" s="121"/>
      <c r="RPA109" s="121"/>
      <c r="RPB109" s="121"/>
      <c r="RPC109" s="121"/>
      <c r="RPD109" s="121"/>
      <c r="RPE109" s="121"/>
      <c r="RPF109" s="121"/>
      <c r="RPG109" s="121"/>
      <c r="RPH109" s="121"/>
      <c r="RPI109" s="121"/>
      <c r="RPJ109" s="121"/>
      <c r="RPK109" s="121"/>
      <c r="RPL109" s="121"/>
      <c r="RPM109" s="121"/>
      <c r="RPN109" s="121"/>
      <c r="RPO109" s="121"/>
      <c r="RPP109" s="121"/>
      <c r="RPQ109" s="121"/>
      <c r="RPR109" s="121"/>
      <c r="RPS109" s="121"/>
      <c r="RPT109" s="121"/>
      <c r="RPU109" s="121"/>
      <c r="RPV109" s="121"/>
      <c r="RPW109" s="121"/>
      <c r="RPX109" s="121"/>
      <c r="RPY109" s="121"/>
      <c r="RPZ109" s="121"/>
      <c r="RQA109" s="121"/>
      <c r="RQB109" s="121"/>
      <c r="RQC109" s="121"/>
      <c r="RQD109" s="121"/>
      <c r="RQE109" s="121"/>
      <c r="RQF109" s="121"/>
      <c r="RQG109" s="121"/>
      <c r="RQH109" s="121"/>
      <c r="RQI109" s="121"/>
      <c r="RQJ109" s="121"/>
      <c r="RQK109" s="121"/>
      <c r="RQL109" s="121"/>
      <c r="RQM109" s="121"/>
      <c r="RQN109" s="121"/>
      <c r="RQO109" s="121"/>
      <c r="RQP109" s="121"/>
      <c r="RQQ109" s="121"/>
      <c r="RQR109" s="121"/>
      <c r="RQS109" s="121"/>
      <c r="RQT109" s="121"/>
      <c r="RQU109" s="121"/>
      <c r="RQV109" s="121"/>
      <c r="RQW109" s="121"/>
      <c r="RQX109" s="121"/>
      <c r="RQY109" s="121"/>
      <c r="RQZ109" s="121"/>
      <c r="RRA109" s="121"/>
      <c r="RRB109" s="121"/>
      <c r="RRC109" s="121"/>
      <c r="RRD109" s="121"/>
      <c r="RRE109" s="121"/>
      <c r="RRF109" s="121"/>
      <c r="RRG109" s="121"/>
      <c r="RRH109" s="121"/>
      <c r="RRI109" s="121"/>
      <c r="RRJ109" s="121"/>
      <c r="RRK109" s="121"/>
      <c r="RRL109" s="121"/>
      <c r="RRM109" s="121"/>
      <c r="RRN109" s="121"/>
      <c r="RRO109" s="121"/>
      <c r="RRP109" s="121"/>
      <c r="RRQ109" s="121"/>
      <c r="RRR109" s="121"/>
      <c r="RRS109" s="121"/>
      <c r="RRT109" s="121"/>
      <c r="RRU109" s="121"/>
      <c r="RRV109" s="121"/>
      <c r="RRW109" s="121"/>
      <c r="RRX109" s="121"/>
      <c r="RRY109" s="121"/>
      <c r="RRZ109" s="121"/>
      <c r="RSA109" s="121"/>
      <c r="RSB109" s="121"/>
      <c r="RSC109" s="121"/>
      <c r="RSD109" s="121"/>
      <c r="RSE109" s="121"/>
      <c r="RSF109" s="121"/>
      <c r="RSG109" s="121"/>
      <c r="RSH109" s="121"/>
      <c r="RSI109" s="121"/>
      <c r="RSJ109" s="121"/>
      <c r="RSK109" s="121"/>
      <c r="RSL109" s="121"/>
      <c r="RSM109" s="121"/>
      <c r="RSN109" s="121"/>
      <c r="RSO109" s="121"/>
      <c r="RSP109" s="121"/>
      <c r="RSQ109" s="121"/>
      <c r="RSR109" s="121"/>
      <c r="RSS109" s="121"/>
      <c r="RST109" s="121"/>
      <c r="RSU109" s="121"/>
      <c r="RSV109" s="121"/>
      <c r="RSW109" s="121"/>
      <c r="RSX109" s="121"/>
      <c r="RSY109" s="121"/>
      <c r="RSZ109" s="121"/>
      <c r="RTA109" s="121"/>
      <c r="RTB109" s="121"/>
      <c r="RTC109" s="121"/>
      <c r="RTD109" s="121"/>
      <c r="RTE109" s="121"/>
      <c r="RTF109" s="121"/>
      <c r="RTG109" s="121"/>
      <c r="RTH109" s="121"/>
      <c r="RTI109" s="121"/>
      <c r="RTJ109" s="121"/>
      <c r="RTK109" s="121"/>
      <c r="RTL109" s="121"/>
      <c r="RTM109" s="121"/>
      <c r="RTN109" s="121"/>
      <c r="RTO109" s="121"/>
      <c r="RTP109" s="121"/>
      <c r="RTQ109" s="121"/>
      <c r="RTR109" s="121"/>
      <c r="RTS109" s="121"/>
      <c r="RTT109" s="121"/>
      <c r="RTU109" s="121"/>
      <c r="RTV109" s="121"/>
      <c r="RTW109" s="121"/>
      <c r="RTX109" s="121"/>
      <c r="RTY109" s="121"/>
      <c r="RTZ109" s="121"/>
      <c r="RUA109" s="121"/>
      <c r="RUB109" s="121"/>
      <c r="RUC109" s="121"/>
      <c r="RUD109" s="121"/>
      <c r="RUE109" s="121"/>
      <c r="RUF109" s="121"/>
      <c r="RUG109" s="121"/>
      <c r="RUH109" s="121"/>
      <c r="RUI109" s="121"/>
      <c r="RUJ109" s="121"/>
      <c r="RUK109" s="121"/>
      <c r="RUL109" s="121"/>
      <c r="RUM109" s="121"/>
      <c r="RUN109" s="121"/>
      <c r="RUO109" s="121"/>
      <c r="RUP109" s="121"/>
      <c r="RUQ109" s="121"/>
      <c r="RUR109" s="121"/>
      <c r="RUS109" s="121"/>
      <c r="RUT109" s="121"/>
      <c r="RUU109" s="121"/>
      <c r="RUV109" s="121"/>
      <c r="RUW109" s="121"/>
      <c r="RUX109" s="121"/>
      <c r="RUY109" s="121"/>
      <c r="RUZ109" s="121"/>
      <c r="RVA109" s="121"/>
      <c r="RVB109" s="121"/>
      <c r="RVC109" s="121"/>
      <c r="RVD109" s="121"/>
      <c r="RVE109" s="121"/>
      <c r="RVF109" s="121"/>
      <c r="RVG109" s="121"/>
      <c r="RVH109" s="121"/>
      <c r="RVI109" s="121"/>
      <c r="RVJ109" s="121"/>
      <c r="RVK109" s="121"/>
      <c r="RVL109" s="121"/>
      <c r="RVM109" s="121"/>
      <c r="RVN109" s="121"/>
      <c r="RVO109" s="121"/>
      <c r="RVP109" s="121"/>
      <c r="RVQ109" s="121"/>
      <c r="RVR109" s="121"/>
      <c r="RVS109" s="121"/>
      <c r="RVT109" s="121"/>
      <c r="RVU109" s="121"/>
      <c r="RVV109" s="121"/>
      <c r="RVW109" s="121"/>
      <c r="RVX109" s="121"/>
      <c r="RVY109" s="121"/>
      <c r="RVZ109" s="121"/>
      <c r="RWA109" s="121"/>
      <c r="RWB109" s="121"/>
      <c r="RWC109" s="121"/>
      <c r="RWD109" s="121"/>
      <c r="RWE109" s="121"/>
      <c r="RWF109" s="121"/>
      <c r="RWG109" s="121"/>
      <c r="RWH109" s="121"/>
      <c r="RWI109" s="121"/>
      <c r="RWJ109" s="121"/>
      <c r="RWK109" s="121"/>
      <c r="RWL109" s="121"/>
      <c r="RWM109" s="121"/>
      <c r="RWN109" s="121"/>
      <c r="RWO109" s="121"/>
      <c r="RWP109" s="121"/>
      <c r="RWQ109" s="121"/>
      <c r="RWR109" s="121"/>
      <c r="RWS109" s="121"/>
      <c r="RWT109" s="121"/>
      <c r="RWU109" s="121"/>
      <c r="RWV109" s="121"/>
      <c r="RWW109" s="121"/>
      <c r="RWX109" s="121"/>
      <c r="RWY109" s="121"/>
      <c r="RWZ109" s="121"/>
      <c r="RXA109" s="121"/>
      <c r="RXB109" s="121"/>
      <c r="RXC109" s="121"/>
      <c r="RXD109" s="121"/>
      <c r="RXE109" s="121"/>
      <c r="RXF109" s="121"/>
      <c r="RXG109" s="121"/>
      <c r="RXH109" s="121"/>
      <c r="RXI109" s="121"/>
      <c r="RXJ109" s="121"/>
      <c r="RXK109" s="121"/>
      <c r="RXL109" s="121"/>
      <c r="RXM109" s="121"/>
      <c r="RXN109" s="121"/>
      <c r="RXO109" s="121"/>
      <c r="RXP109" s="121"/>
      <c r="RXQ109" s="121"/>
      <c r="RXR109" s="121"/>
      <c r="RXS109" s="121"/>
      <c r="RXT109" s="121"/>
      <c r="RXU109" s="121"/>
      <c r="RXV109" s="121"/>
      <c r="RXW109" s="121"/>
      <c r="RXX109" s="121"/>
      <c r="RXY109" s="121"/>
      <c r="RXZ109" s="121"/>
      <c r="RYA109" s="121"/>
      <c r="RYB109" s="121"/>
      <c r="RYC109" s="121"/>
      <c r="RYD109" s="121"/>
      <c r="RYE109" s="121"/>
      <c r="RYF109" s="121"/>
      <c r="RYG109" s="121"/>
      <c r="RYH109" s="121"/>
      <c r="RYI109" s="121"/>
      <c r="RYJ109" s="121"/>
      <c r="RYK109" s="121"/>
      <c r="RYL109" s="121"/>
      <c r="RYM109" s="121"/>
      <c r="RYN109" s="121"/>
      <c r="RYO109" s="121"/>
      <c r="RYP109" s="121"/>
      <c r="RYQ109" s="121"/>
      <c r="RYR109" s="121"/>
      <c r="RYS109" s="121"/>
      <c r="RYT109" s="121"/>
      <c r="RYU109" s="121"/>
      <c r="RYV109" s="121"/>
      <c r="RYW109" s="121"/>
      <c r="RYX109" s="121"/>
      <c r="RYY109" s="121"/>
      <c r="RYZ109" s="121"/>
      <c r="RZA109" s="121"/>
      <c r="RZB109" s="121"/>
      <c r="RZC109" s="121"/>
      <c r="RZD109" s="121"/>
      <c r="RZE109" s="121"/>
      <c r="RZF109" s="121"/>
      <c r="RZG109" s="121"/>
      <c r="RZH109" s="121"/>
      <c r="RZI109" s="121"/>
      <c r="RZJ109" s="121"/>
      <c r="RZK109" s="121"/>
      <c r="RZL109" s="121"/>
      <c r="RZM109" s="121"/>
      <c r="RZN109" s="121"/>
      <c r="RZO109" s="121"/>
      <c r="RZP109" s="121"/>
      <c r="RZQ109" s="121"/>
      <c r="RZR109" s="121"/>
      <c r="RZS109" s="121"/>
      <c r="RZT109" s="121"/>
      <c r="RZU109" s="121"/>
      <c r="RZV109" s="121"/>
      <c r="RZW109" s="121"/>
      <c r="RZX109" s="121"/>
      <c r="RZY109" s="121"/>
      <c r="RZZ109" s="121"/>
      <c r="SAA109" s="121"/>
      <c r="SAB109" s="121"/>
      <c r="SAC109" s="121"/>
      <c r="SAD109" s="121"/>
      <c r="SAE109" s="121"/>
      <c r="SAF109" s="121"/>
      <c r="SAG109" s="121"/>
      <c r="SAH109" s="121"/>
      <c r="SAI109" s="121"/>
      <c r="SAJ109" s="121"/>
      <c r="SAK109" s="121"/>
      <c r="SAL109" s="121"/>
      <c r="SAM109" s="121"/>
      <c r="SAN109" s="121"/>
      <c r="SAO109" s="121"/>
      <c r="SAP109" s="121"/>
      <c r="SAQ109" s="121"/>
      <c r="SAR109" s="121"/>
      <c r="SAS109" s="121"/>
      <c r="SAT109" s="121"/>
      <c r="SAU109" s="121"/>
      <c r="SAV109" s="121"/>
      <c r="SAW109" s="121"/>
      <c r="SAX109" s="121"/>
      <c r="SAY109" s="121"/>
      <c r="SAZ109" s="121"/>
      <c r="SBA109" s="121"/>
      <c r="SBB109" s="121"/>
      <c r="SBC109" s="121"/>
      <c r="SBD109" s="121"/>
      <c r="SBE109" s="121"/>
      <c r="SBF109" s="121"/>
      <c r="SBG109" s="121"/>
      <c r="SBH109" s="121"/>
      <c r="SBI109" s="121"/>
      <c r="SBJ109" s="121"/>
      <c r="SBK109" s="121"/>
      <c r="SBL109" s="121"/>
      <c r="SBM109" s="121"/>
      <c r="SBN109" s="121"/>
      <c r="SBO109" s="121"/>
      <c r="SBP109" s="121"/>
      <c r="SBQ109" s="121"/>
      <c r="SBR109" s="121"/>
      <c r="SBS109" s="121"/>
      <c r="SBT109" s="121"/>
      <c r="SBU109" s="121"/>
      <c r="SBV109" s="121"/>
      <c r="SBW109" s="121"/>
      <c r="SBX109" s="121"/>
      <c r="SBY109" s="121"/>
      <c r="SBZ109" s="121"/>
      <c r="SCA109" s="121"/>
      <c r="SCB109" s="121"/>
      <c r="SCC109" s="121"/>
      <c r="SCD109" s="121"/>
      <c r="SCE109" s="121"/>
      <c r="SCF109" s="121"/>
      <c r="SCG109" s="121"/>
      <c r="SCH109" s="121"/>
      <c r="SCI109" s="121"/>
      <c r="SCJ109" s="121"/>
      <c r="SCK109" s="121"/>
      <c r="SCL109" s="121"/>
      <c r="SCM109" s="121"/>
      <c r="SCN109" s="121"/>
      <c r="SCO109" s="121"/>
      <c r="SCP109" s="121"/>
      <c r="SCQ109" s="121"/>
      <c r="SCR109" s="121"/>
      <c r="SCS109" s="121"/>
      <c r="SCT109" s="121"/>
      <c r="SCU109" s="121"/>
      <c r="SCV109" s="121"/>
      <c r="SCW109" s="121"/>
      <c r="SCX109" s="121"/>
      <c r="SCY109" s="121"/>
      <c r="SCZ109" s="121"/>
      <c r="SDA109" s="121"/>
      <c r="SDB109" s="121"/>
      <c r="SDC109" s="121"/>
      <c r="SDD109" s="121"/>
      <c r="SDE109" s="121"/>
      <c r="SDF109" s="121"/>
      <c r="SDG109" s="121"/>
      <c r="SDH109" s="121"/>
      <c r="SDI109" s="121"/>
      <c r="SDJ109" s="121"/>
      <c r="SDK109" s="121"/>
      <c r="SDL109" s="121"/>
      <c r="SDM109" s="121"/>
      <c r="SDN109" s="121"/>
      <c r="SDO109" s="121"/>
      <c r="SDP109" s="121"/>
      <c r="SDQ109" s="121"/>
      <c r="SDR109" s="121"/>
      <c r="SDS109" s="121"/>
      <c r="SDT109" s="121"/>
      <c r="SDU109" s="121"/>
      <c r="SDV109" s="121"/>
      <c r="SDW109" s="121"/>
      <c r="SDX109" s="121"/>
      <c r="SDY109" s="121"/>
      <c r="SDZ109" s="121"/>
      <c r="SEA109" s="121"/>
      <c r="SEB109" s="121"/>
      <c r="SEC109" s="121"/>
      <c r="SED109" s="121"/>
      <c r="SEE109" s="121"/>
      <c r="SEF109" s="121"/>
      <c r="SEG109" s="121"/>
      <c r="SEH109" s="121"/>
      <c r="SEI109" s="121"/>
      <c r="SEJ109" s="121"/>
      <c r="SEK109" s="121"/>
      <c r="SEL109" s="121"/>
      <c r="SEM109" s="121"/>
      <c r="SEN109" s="121"/>
      <c r="SEO109" s="121"/>
      <c r="SEP109" s="121"/>
      <c r="SEQ109" s="121"/>
      <c r="SER109" s="121"/>
      <c r="SES109" s="121"/>
      <c r="SET109" s="121"/>
      <c r="SEU109" s="121"/>
      <c r="SEV109" s="121"/>
      <c r="SEW109" s="121"/>
      <c r="SEX109" s="121"/>
      <c r="SEY109" s="121"/>
      <c r="SEZ109" s="121"/>
      <c r="SFA109" s="121"/>
      <c r="SFB109" s="121"/>
      <c r="SFC109" s="121"/>
      <c r="SFD109" s="121"/>
      <c r="SFE109" s="121"/>
      <c r="SFF109" s="121"/>
      <c r="SFG109" s="121"/>
      <c r="SFH109" s="121"/>
      <c r="SFI109" s="121"/>
      <c r="SFJ109" s="121"/>
      <c r="SFK109" s="121"/>
      <c r="SFL109" s="121"/>
      <c r="SFM109" s="121"/>
      <c r="SFN109" s="121"/>
      <c r="SFO109" s="121"/>
      <c r="SFP109" s="121"/>
      <c r="SFQ109" s="121"/>
      <c r="SFR109" s="121"/>
      <c r="SFS109" s="121"/>
      <c r="SFT109" s="121"/>
      <c r="SFU109" s="121"/>
      <c r="SFV109" s="121"/>
      <c r="SFW109" s="121"/>
      <c r="SFX109" s="121"/>
      <c r="SFY109" s="121"/>
      <c r="SFZ109" s="121"/>
      <c r="SGA109" s="121"/>
      <c r="SGB109" s="121"/>
      <c r="SGC109" s="121"/>
      <c r="SGD109" s="121"/>
      <c r="SGE109" s="121"/>
      <c r="SGF109" s="121"/>
      <c r="SGG109" s="121"/>
      <c r="SGH109" s="121"/>
      <c r="SGI109" s="121"/>
      <c r="SGJ109" s="121"/>
      <c r="SGK109" s="121"/>
      <c r="SGL109" s="121"/>
      <c r="SGM109" s="121"/>
      <c r="SGN109" s="121"/>
      <c r="SGO109" s="121"/>
      <c r="SGP109" s="121"/>
      <c r="SGQ109" s="121"/>
      <c r="SGR109" s="121"/>
      <c r="SGS109" s="121"/>
      <c r="SGT109" s="121"/>
      <c r="SGU109" s="121"/>
      <c r="SGV109" s="121"/>
      <c r="SGW109" s="121"/>
      <c r="SGX109" s="121"/>
      <c r="SGY109" s="121"/>
      <c r="SGZ109" s="121"/>
      <c r="SHA109" s="121"/>
      <c r="SHB109" s="121"/>
      <c r="SHC109" s="121"/>
      <c r="SHD109" s="121"/>
      <c r="SHE109" s="121"/>
      <c r="SHF109" s="121"/>
      <c r="SHG109" s="121"/>
      <c r="SHH109" s="121"/>
      <c r="SHI109" s="121"/>
      <c r="SHJ109" s="121"/>
      <c r="SHK109" s="121"/>
      <c r="SHL109" s="121"/>
      <c r="SHM109" s="121"/>
      <c r="SHN109" s="121"/>
      <c r="SHO109" s="121"/>
      <c r="SHP109" s="121"/>
      <c r="SHQ109" s="121"/>
      <c r="SHR109" s="121"/>
      <c r="SHS109" s="121"/>
      <c r="SHT109" s="121"/>
      <c r="SHU109" s="121"/>
      <c r="SHV109" s="121"/>
      <c r="SHW109" s="121"/>
      <c r="SHX109" s="121"/>
      <c r="SHY109" s="121"/>
      <c r="SHZ109" s="121"/>
      <c r="SIA109" s="121"/>
      <c r="SIB109" s="121"/>
      <c r="SIC109" s="121"/>
      <c r="SID109" s="121"/>
      <c r="SIE109" s="121"/>
      <c r="SIF109" s="121"/>
      <c r="SIG109" s="121"/>
      <c r="SIH109" s="121"/>
      <c r="SII109" s="121"/>
      <c r="SIJ109" s="121"/>
      <c r="SIK109" s="121"/>
      <c r="SIL109" s="121"/>
      <c r="SIM109" s="121"/>
      <c r="SIN109" s="121"/>
      <c r="SIO109" s="121"/>
      <c r="SIP109" s="121"/>
      <c r="SIQ109" s="121"/>
      <c r="SIR109" s="121"/>
      <c r="SIS109" s="121"/>
      <c r="SIT109" s="121"/>
      <c r="SIU109" s="121"/>
      <c r="SIV109" s="121"/>
      <c r="SIW109" s="121"/>
      <c r="SIX109" s="121"/>
      <c r="SIY109" s="121"/>
      <c r="SIZ109" s="121"/>
      <c r="SJA109" s="121"/>
      <c r="SJB109" s="121"/>
      <c r="SJC109" s="121"/>
      <c r="SJD109" s="121"/>
      <c r="SJE109" s="121"/>
      <c r="SJF109" s="121"/>
      <c r="SJG109" s="121"/>
      <c r="SJH109" s="121"/>
      <c r="SJI109" s="121"/>
      <c r="SJJ109" s="121"/>
      <c r="SJK109" s="121"/>
      <c r="SJL109" s="121"/>
      <c r="SJM109" s="121"/>
      <c r="SJN109" s="121"/>
      <c r="SJO109" s="121"/>
      <c r="SJP109" s="121"/>
      <c r="SJQ109" s="121"/>
      <c r="SJR109" s="121"/>
      <c r="SJS109" s="121"/>
      <c r="SJT109" s="121"/>
      <c r="SJU109" s="121"/>
      <c r="SJV109" s="121"/>
      <c r="SJW109" s="121"/>
      <c r="SJX109" s="121"/>
      <c r="SJY109" s="121"/>
      <c r="SJZ109" s="121"/>
      <c r="SKA109" s="121"/>
      <c r="SKB109" s="121"/>
      <c r="SKC109" s="121"/>
      <c r="SKD109" s="121"/>
      <c r="SKE109" s="121"/>
      <c r="SKF109" s="121"/>
      <c r="SKG109" s="121"/>
      <c r="SKH109" s="121"/>
      <c r="SKI109" s="121"/>
      <c r="SKJ109" s="121"/>
      <c r="SKK109" s="121"/>
      <c r="SKL109" s="121"/>
      <c r="SKM109" s="121"/>
      <c r="SKN109" s="121"/>
      <c r="SKO109" s="121"/>
      <c r="SKP109" s="121"/>
      <c r="SKQ109" s="121"/>
      <c r="SKR109" s="121"/>
      <c r="SKS109" s="121"/>
      <c r="SKT109" s="121"/>
      <c r="SKU109" s="121"/>
      <c r="SKV109" s="121"/>
      <c r="SKW109" s="121"/>
      <c r="SKX109" s="121"/>
      <c r="SKY109" s="121"/>
      <c r="SKZ109" s="121"/>
      <c r="SLA109" s="121"/>
      <c r="SLB109" s="121"/>
      <c r="SLC109" s="121"/>
      <c r="SLD109" s="121"/>
      <c r="SLE109" s="121"/>
      <c r="SLF109" s="121"/>
      <c r="SLG109" s="121"/>
      <c r="SLH109" s="121"/>
      <c r="SLI109" s="121"/>
      <c r="SLJ109" s="121"/>
      <c r="SLK109" s="121"/>
      <c r="SLL109" s="121"/>
      <c r="SLM109" s="121"/>
      <c r="SLN109" s="121"/>
      <c r="SLO109" s="121"/>
      <c r="SLP109" s="121"/>
      <c r="SLQ109" s="121"/>
      <c r="SLR109" s="121"/>
      <c r="SLS109" s="121"/>
      <c r="SLT109" s="121"/>
      <c r="SLU109" s="121"/>
      <c r="SLV109" s="121"/>
      <c r="SLW109" s="121"/>
      <c r="SLX109" s="121"/>
      <c r="SLY109" s="121"/>
      <c r="SLZ109" s="121"/>
      <c r="SMA109" s="121"/>
      <c r="SMB109" s="121"/>
      <c r="SMC109" s="121"/>
      <c r="SMD109" s="121"/>
      <c r="SME109" s="121"/>
      <c r="SMF109" s="121"/>
      <c r="SMG109" s="121"/>
      <c r="SMH109" s="121"/>
      <c r="SMI109" s="121"/>
      <c r="SMJ109" s="121"/>
      <c r="SMK109" s="121"/>
      <c r="SML109" s="121"/>
      <c r="SMM109" s="121"/>
      <c r="SMN109" s="121"/>
      <c r="SMO109" s="121"/>
      <c r="SMP109" s="121"/>
      <c r="SMQ109" s="121"/>
      <c r="SMR109" s="121"/>
      <c r="SMS109" s="121"/>
      <c r="SMT109" s="121"/>
      <c r="SMU109" s="121"/>
      <c r="SMV109" s="121"/>
      <c r="SMW109" s="121"/>
      <c r="SMX109" s="121"/>
      <c r="SMY109" s="121"/>
      <c r="SMZ109" s="121"/>
      <c r="SNA109" s="121"/>
      <c r="SNB109" s="121"/>
      <c r="SNC109" s="121"/>
      <c r="SND109" s="121"/>
      <c r="SNE109" s="121"/>
      <c r="SNF109" s="121"/>
      <c r="SNG109" s="121"/>
      <c r="SNH109" s="121"/>
      <c r="SNI109" s="121"/>
      <c r="SNJ109" s="121"/>
      <c r="SNK109" s="121"/>
      <c r="SNL109" s="121"/>
      <c r="SNM109" s="121"/>
      <c r="SNN109" s="121"/>
      <c r="SNO109" s="121"/>
      <c r="SNP109" s="121"/>
      <c r="SNQ109" s="121"/>
      <c r="SNR109" s="121"/>
      <c r="SNS109" s="121"/>
      <c r="SNT109" s="121"/>
      <c r="SNU109" s="121"/>
      <c r="SNV109" s="121"/>
      <c r="SNW109" s="121"/>
      <c r="SNX109" s="121"/>
      <c r="SNY109" s="121"/>
      <c r="SNZ109" s="121"/>
      <c r="SOA109" s="121"/>
      <c r="SOB109" s="121"/>
      <c r="SOC109" s="121"/>
      <c r="SOD109" s="121"/>
      <c r="SOE109" s="121"/>
      <c r="SOF109" s="121"/>
      <c r="SOG109" s="121"/>
      <c r="SOH109" s="121"/>
      <c r="SOI109" s="121"/>
      <c r="SOJ109" s="121"/>
      <c r="SOK109" s="121"/>
      <c r="SOL109" s="121"/>
      <c r="SOM109" s="121"/>
      <c r="SON109" s="121"/>
      <c r="SOO109" s="121"/>
      <c r="SOP109" s="121"/>
      <c r="SOQ109" s="121"/>
      <c r="SOR109" s="121"/>
      <c r="SOS109" s="121"/>
      <c r="SOT109" s="121"/>
      <c r="SOU109" s="121"/>
      <c r="SOV109" s="121"/>
      <c r="SOW109" s="121"/>
      <c r="SOX109" s="121"/>
      <c r="SOY109" s="121"/>
      <c r="SOZ109" s="121"/>
      <c r="SPA109" s="121"/>
      <c r="SPB109" s="121"/>
      <c r="SPC109" s="121"/>
      <c r="SPD109" s="121"/>
      <c r="SPE109" s="121"/>
      <c r="SPF109" s="121"/>
      <c r="SPG109" s="121"/>
      <c r="SPH109" s="121"/>
      <c r="SPI109" s="121"/>
      <c r="SPJ109" s="121"/>
      <c r="SPK109" s="121"/>
      <c r="SPL109" s="121"/>
      <c r="SPM109" s="121"/>
      <c r="SPN109" s="121"/>
      <c r="SPO109" s="121"/>
      <c r="SPP109" s="121"/>
      <c r="SPQ109" s="121"/>
      <c r="SPR109" s="121"/>
      <c r="SPS109" s="121"/>
      <c r="SPT109" s="121"/>
      <c r="SPU109" s="121"/>
      <c r="SPV109" s="121"/>
      <c r="SPW109" s="121"/>
      <c r="SPX109" s="121"/>
      <c r="SPY109" s="121"/>
      <c r="SPZ109" s="121"/>
      <c r="SQA109" s="121"/>
      <c r="SQB109" s="121"/>
      <c r="SQC109" s="121"/>
      <c r="SQD109" s="121"/>
      <c r="SQE109" s="121"/>
      <c r="SQF109" s="121"/>
      <c r="SQG109" s="121"/>
      <c r="SQH109" s="121"/>
      <c r="SQI109" s="121"/>
      <c r="SQJ109" s="121"/>
      <c r="SQK109" s="121"/>
      <c r="SQL109" s="121"/>
      <c r="SQM109" s="121"/>
      <c r="SQN109" s="121"/>
      <c r="SQO109" s="121"/>
      <c r="SQP109" s="121"/>
      <c r="SQQ109" s="121"/>
      <c r="SQR109" s="121"/>
      <c r="SQS109" s="121"/>
      <c r="SQT109" s="121"/>
      <c r="SQU109" s="121"/>
      <c r="SQV109" s="121"/>
      <c r="SQW109" s="121"/>
      <c r="SQX109" s="121"/>
      <c r="SQY109" s="121"/>
      <c r="SQZ109" s="121"/>
      <c r="SRA109" s="121"/>
      <c r="SRB109" s="121"/>
      <c r="SRC109" s="121"/>
      <c r="SRD109" s="121"/>
      <c r="SRE109" s="121"/>
      <c r="SRF109" s="121"/>
      <c r="SRG109" s="121"/>
      <c r="SRH109" s="121"/>
      <c r="SRI109" s="121"/>
      <c r="SRJ109" s="121"/>
      <c r="SRK109" s="121"/>
      <c r="SRL109" s="121"/>
      <c r="SRM109" s="121"/>
      <c r="SRN109" s="121"/>
      <c r="SRO109" s="121"/>
      <c r="SRP109" s="121"/>
      <c r="SRQ109" s="121"/>
      <c r="SRR109" s="121"/>
      <c r="SRS109" s="121"/>
      <c r="SRT109" s="121"/>
      <c r="SRU109" s="121"/>
      <c r="SRV109" s="121"/>
      <c r="SRW109" s="121"/>
      <c r="SRX109" s="121"/>
      <c r="SRY109" s="121"/>
      <c r="SRZ109" s="121"/>
      <c r="SSA109" s="121"/>
      <c r="SSB109" s="121"/>
      <c r="SSC109" s="121"/>
      <c r="SSD109" s="121"/>
      <c r="SSE109" s="121"/>
      <c r="SSF109" s="121"/>
      <c r="SSG109" s="121"/>
      <c r="SSH109" s="121"/>
      <c r="SSI109" s="121"/>
      <c r="SSJ109" s="121"/>
      <c r="SSK109" s="121"/>
      <c r="SSL109" s="121"/>
      <c r="SSM109" s="121"/>
      <c r="SSN109" s="121"/>
      <c r="SSO109" s="121"/>
      <c r="SSP109" s="121"/>
      <c r="SSQ109" s="121"/>
      <c r="SSR109" s="121"/>
      <c r="SSS109" s="121"/>
      <c r="SST109" s="121"/>
      <c r="SSU109" s="121"/>
      <c r="SSV109" s="121"/>
      <c r="SSW109" s="121"/>
      <c r="SSX109" s="121"/>
      <c r="SSY109" s="121"/>
      <c r="SSZ109" s="121"/>
      <c r="STA109" s="121"/>
      <c r="STB109" s="121"/>
      <c r="STC109" s="121"/>
      <c r="STD109" s="121"/>
      <c r="STE109" s="121"/>
      <c r="STF109" s="121"/>
      <c r="STG109" s="121"/>
      <c r="STH109" s="121"/>
      <c r="STI109" s="121"/>
      <c r="STJ109" s="121"/>
      <c r="STK109" s="121"/>
      <c r="STL109" s="121"/>
      <c r="STM109" s="121"/>
      <c r="STN109" s="121"/>
      <c r="STO109" s="121"/>
      <c r="STP109" s="121"/>
      <c r="STQ109" s="121"/>
      <c r="STR109" s="121"/>
      <c r="STS109" s="121"/>
      <c r="STT109" s="121"/>
      <c r="STU109" s="121"/>
      <c r="STV109" s="121"/>
      <c r="STW109" s="121"/>
      <c r="STX109" s="121"/>
      <c r="STY109" s="121"/>
      <c r="STZ109" s="121"/>
      <c r="SUA109" s="121"/>
      <c r="SUB109" s="121"/>
      <c r="SUC109" s="121"/>
      <c r="SUD109" s="121"/>
      <c r="SUE109" s="121"/>
      <c r="SUF109" s="121"/>
      <c r="SUG109" s="121"/>
      <c r="SUH109" s="121"/>
      <c r="SUI109" s="121"/>
      <c r="SUJ109" s="121"/>
      <c r="SUK109" s="121"/>
      <c r="SUL109" s="121"/>
      <c r="SUM109" s="121"/>
      <c r="SUN109" s="121"/>
      <c r="SUO109" s="121"/>
      <c r="SUP109" s="121"/>
      <c r="SUQ109" s="121"/>
      <c r="SUR109" s="121"/>
      <c r="SUS109" s="121"/>
      <c r="SUT109" s="121"/>
      <c r="SUU109" s="121"/>
      <c r="SUV109" s="121"/>
      <c r="SUW109" s="121"/>
      <c r="SUX109" s="121"/>
      <c r="SUY109" s="121"/>
      <c r="SUZ109" s="121"/>
      <c r="SVA109" s="121"/>
      <c r="SVB109" s="121"/>
      <c r="SVC109" s="121"/>
      <c r="SVD109" s="121"/>
      <c r="SVE109" s="121"/>
      <c r="SVF109" s="121"/>
      <c r="SVG109" s="121"/>
      <c r="SVH109" s="121"/>
      <c r="SVI109" s="121"/>
      <c r="SVJ109" s="121"/>
      <c r="SVK109" s="121"/>
      <c r="SVL109" s="121"/>
      <c r="SVM109" s="121"/>
      <c r="SVN109" s="121"/>
      <c r="SVO109" s="121"/>
      <c r="SVP109" s="121"/>
      <c r="SVQ109" s="121"/>
      <c r="SVR109" s="121"/>
      <c r="SVS109" s="121"/>
      <c r="SVT109" s="121"/>
      <c r="SVU109" s="121"/>
      <c r="SVV109" s="121"/>
      <c r="SVW109" s="121"/>
      <c r="SVX109" s="121"/>
      <c r="SVY109" s="121"/>
      <c r="SVZ109" s="121"/>
      <c r="SWA109" s="121"/>
      <c r="SWB109" s="121"/>
      <c r="SWC109" s="121"/>
      <c r="SWD109" s="121"/>
      <c r="SWE109" s="121"/>
      <c r="SWF109" s="121"/>
      <c r="SWG109" s="121"/>
      <c r="SWH109" s="121"/>
      <c r="SWI109" s="121"/>
      <c r="SWJ109" s="121"/>
      <c r="SWK109" s="121"/>
      <c r="SWL109" s="121"/>
      <c r="SWM109" s="121"/>
      <c r="SWN109" s="121"/>
      <c r="SWO109" s="121"/>
      <c r="SWP109" s="121"/>
      <c r="SWQ109" s="121"/>
      <c r="SWR109" s="121"/>
      <c r="SWS109" s="121"/>
      <c r="SWT109" s="121"/>
      <c r="SWU109" s="121"/>
      <c r="SWV109" s="121"/>
      <c r="SWW109" s="121"/>
      <c r="SWX109" s="121"/>
      <c r="SWY109" s="121"/>
      <c r="SWZ109" s="121"/>
      <c r="SXA109" s="121"/>
      <c r="SXB109" s="121"/>
      <c r="SXC109" s="121"/>
      <c r="SXD109" s="121"/>
      <c r="SXE109" s="121"/>
      <c r="SXF109" s="121"/>
      <c r="SXG109" s="121"/>
      <c r="SXH109" s="121"/>
      <c r="SXI109" s="121"/>
      <c r="SXJ109" s="121"/>
      <c r="SXK109" s="121"/>
      <c r="SXL109" s="121"/>
      <c r="SXM109" s="121"/>
      <c r="SXN109" s="121"/>
      <c r="SXO109" s="121"/>
      <c r="SXP109" s="121"/>
      <c r="SXQ109" s="121"/>
      <c r="SXR109" s="121"/>
      <c r="SXS109" s="121"/>
      <c r="SXT109" s="121"/>
      <c r="SXU109" s="121"/>
      <c r="SXV109" s="121"/>
      <c r="SXW109" s="121"/>
      <c r="SXX109" s="121"/>
      <c r="SXY109" s="121"/>
      <c r="SXZ109" s="121"/>
      <c r="SYA109" s="121"/>
      <c r="SYB109" s="121"/>
      <c r="SYC109" s="121"/>
      <c r="SYD109" s="121"/>
      <c r="SYE109" s="121"/>
      <c r="SYF109" s="121"/>
      <c r="SYG109" s="121"/>
      <c r="SYH109" s="121"/>
      <c r="SYI109" s="121"/>
      <c r="SYJ109" s="121"/>
      <c r="SYK109" s="121"/>
      <c r="SYL109" s="121"/>
      <c r="SYM109" s="121"/>
      <c r="SYN109" s="121"/>
      <c r="SYO109" s="121"/>
      <c r="SYP109" s="121"/>
      <c r="SYQ109" s="121"/>
      <c r="SYR109" s="121"/>
      <c r="SYS109" s="121"/>
      <c r="SYT109" s="121"/>
      <c r="SYU109" s="121"/>
      <c r="SYV109" s="121"/>
      <c r="SYW109" s="121"/>
      <c r="SYX109" s="121"/>
      <c r="SYY109" s="121"/>
      <c r="SYZ109" s="121"/>
      <c r="SZA109" s="121"/>
      <c r="SZB109" s="121"/>
      <c r="SZC109" s="121"/>
      <c r="SZD109" s="121"/>
      <c r="SZE109" s="121"/>
      <c r="SZF109" s="121"/>
      <c r="SZG109" s="121"/>
      <c r="SZH109" s="121"/>
      <c r="SZI109" s="121"/>
      <c r="SZJ109" s="121"/>
      <c r="SZK109" s="121"/>
      <c r="SZL109" s="121"/>
      <c r="SZM109" s="121"/>
      <c r="SZN109" s="121"/>
      <c r="SZO109" s="121"/>
      <c r="SZP109" s="121"/>
      <c r="SZQ109" s="121"/>
      <c r="SZR109" s="121"/>
      <c r="SZS109" s="121"/>
      <c r="SZT109" s="121"/>
      <c r="SZU109" s="121"/>
      <c r="SZV109" s="121"/>
      <c r="SZW109" s="121"/>
      <c r="SZX109" s="121"/>
      <c r="SZY109" s="121"/>
      <c r="SZZ109" s="121"/>
      <c r="TAA109" s="121"/>
      <c r="TAB109" s="121"/>
      <c r="TAC109" s="121"/>
      <c r="TAD109" s="121"/>
      <c r="TAE109" s="121"/>
      <c r="TAF109" s="121"/>
      <c r="TAG109" s="121"/>
      <c r="TAH109" s="121"/>
      <c r="TAI109" s="121"/>
      <c r="TAJ109" s="121"/>
      <c r="TAK109" s="121"/>
      <c r="TAL109" s="121"/>
      <c r="TAM109" s="121"/>
      <c r="TAN109" s="121"/>
      <c r="TAO109" s="121"/>
      <c r="TAP109" s="121"/>
      <c r="TAQ109" s="121"/>
      <c r="TAR109" s="121"/>
      <c r="TAS109" s="121"/>
      <c r="TAT109" s="121"/>
      <c r="TAU109" s="121"/>
      <c r="TAV109" s="121"/>
      <c r="TAW109" s="121"/>
      <c r="TAX109" s="121"/>
      <c r="TAY109" s="121"/>
      <c r="TAZ109" s="121"/>
      <c r="TBA109" s="121"/>
      <c r="TBB109" s="121"/>
      <c r="TBC109" s="121"/>
      <c r="TBD109" s="121"/>
      <c r="TBE109" s="121"/>
      <c r="TBF109" s="121"/>
      <c r="TBG109" s="121"/>
      <c r="TBH109" s="121"/>
      <c r="TBI109" s="121"/>
      <c r="TBJ109" s="121"/>
      <c r="TBK109" s="121"/>
      <c r="TBL109" s="121"/>
      <c r="TBM109" s="121"/>
      <c r="TBN109" s="121"/>
      <c r="TBO109" s="121"/>
      <c r="TBP109" s="121"/>
      <c r="TBQ109" s="121"/>
      <c r="TBR109" s="121"/>
      <c r="TBS109" s="121"/>
      <c r="TBT109" s="121"/>
      <c r="TBU109" s="121"/>
      <c r="TBV109" s="121"/>
      <c r="TBW109" s="121"/>
      <c r="TBX109" s="121"/>
      <c r="TBY109" s="121"/>
      <c r="TBZ109" s="121"/>
      <c r="TCA109" s="121"/>
      <c r="TCB109" s="121"/>
      <c r="TCC109" s="121"/>
      <c r="TCD109" s="121"/>
      <c r="TCE109" s="121"/>
      <c r="TCF109" s="121"/>
      <c r="TCG109" s="121"/>
      <c r="TCH109" s="121"/>
      <c r="TCI109" s="121"/>
      <c r="TCJ109" s="121"/>
      <c r="TCK109" s="121"/>
      <c r="TCL109" s="121"/>
      <c r="TCM109" s="121"/>
      <c r="TCN109" s="121"/>
      <c r="TCO109" s="121"/>
      <c r="TCP109" s="121"/>
      <c r="TCQ109" s="121"/>
      <c r="TCR109" s="121"/>
      <c r="TCS109" s="121"/>
      <c r="TCT109" s="121"/>
      <c r="TCU109" s="121"/>
      <c r="TCV109" s="121"/>
      <c r="TCW109" s="121"/>
      <c r="TCX109" s="121"/>
      <c r="TCY109" s="121"/>
      <c r="TCZ109" s="121"/>
      <c r="TDA109" s="121"/>
      <c r="TDB109" s="121"/>
      <c r="TDC109" s="121"/>
      <c r="TDD109" s="121"/>
      <c r="TDE109" s="121"/>
      <c r="TDF109" s="121"/>
      <c r="TDG109" s="121"/>
      <c r="TDH109" s="121"/>
      <c r="TDI109" s="121"/>
      <c r="TDJ109" s="121"/>
      <c r="TDK109" s="121"/>
      <c r="TDL109" s="121"/>
      <c r="TDM109" s="121"/>
      <c r="TDN109" s="121"/>
      <c r="TDO109" s="121"/>
      <c r="TDP109" s="121"/>
      <c r="TDQ109" s="121"/>
      <c r="TDR109" s="121"/>
      <c r="TDS109" s="121"/>
      <c r="TDT109" s="121"/>
      <c r="TDU109" s="121"/>
      <c r="TDV109" s="121"/>
      <c r="TDW109" s="121"/>
      <c r="TDX109" s="121"/>
      <c r="TDY109" s="121"/>
      <c r="TDZ109" s="121"/>
      <c r="TEA109" s="121"/>
      <c r="TEB109" s="121"/>
      <c r="TEC109" s="121"/>
      <c r="TED109" s="121"/>
      <c r="TEE109" s="121"/>
      <c r="TEF109" s="121"/>
      <c r="TEG109" s="121"/>
      <c r="TEH109" s="121"/>
      <c r="TEI109" s="121"/>
      <c r="TEJ109" s="121"/>
      <c r="TEK109" s="121"/>
      <c r="TEL109" s="121"/>
      <c r="TEM109" s="121"/>
      <c r="TEN109" s="121"/>
      <c r="TEO109" s="121"/>
      <c r="TEP109" s="121"/>
      <c r="TEQ109" s="121"/>
      <c r="TER109" s="121"/>
      <c r="TES109" s="121"/>
      <c r="TET109" s="121"/>
      <c r="TEU109" s="121"/>
      <c r="TEV109" s="121"/>
      <c r="TEW109" s="121"/>
      <c r="TEX109" s="121"/>
      <c r="TEY109" s="121"/>
      <c r="TEZ109" s="121"/>
      <c r="TFA109" s="121"/>
      <c r="TFB109" s="121"/>
      <c r="TFC109" s="121"/>
      <c r="TFD109" s="121"/>
      <c r="TFE109" s="121"/>
      <c r="TFF109" s="121"/>
      <c r="TFG109" s="121"/>
      <c r="TFH109" s="121"/>
      <c r="TFI109" s="121"/>
      <c r="TFJ109" s="121"/>
      <c r="TFK109" s="121"/>
      <c r="TFL109" s="121"/>
      <c r="TFM109" s="121"/>
      <c r="TFN109" s="121"/>
      <c r="TFO109" s="121"/>
      <c r="TFP109" s="121"/>
      <c r="TFQ109" s="121"/>
      <c r="TFR109" s="121"/>
      <c r="TFS109" s="121"/>
      <c r="TFT109" s="121"/>
      <c r="TFU109" s="121"/>
      <c r="TFV109" s="121"/>
      <c r="TFW109" s="121"/>
      <c r="TFX109" s="121"/>
      <c r="TFY109" s="121"/>
      <c r="TFZ109" s="121"/>
      <c r="TGA109" s="121"/>
      <c r="TGB109" s="121"/>
      <c r="TGC109" s="121"/>
      <c r="TGD109" s="121"/>
      <c r="TGE109" s="121"/>
      <c r="TGF109" s="121"/>
      <c r="TGG109" s="121"/>
      <c r="TGH109" s="121"/>
      <c r="TGI109" s="121"/>
      <c r="TGJ109" s="121"/>
      <c r="TGK109" s="121"/>
      <c r="TGL109" s="121"/>
      <c r="TGM109" s="121"/>
      <c r="TGN109" s="121"/>
      <c r="TGO109" s="121"/>
      <c r="TGP109" s="121"/>
      <c r="TGQ109" s="121"/>
      <c r="TGR109" s="121"/>
      <c r="TGS109" s="121"/>
      <c r="TGT109" s="121"/>
      <c r="TGU109" s="121"/>
      <c r="TGV109" s="121"/>
      <c r="TGW109" s="121"/>
      <c r="TGX109" s="121"/>
      <c r="TGY109" s="121"/>
      <c r="TGZ109" s="121"/>
      <c r="THA109" s="121"/>
      <c r="THB109" s="121"/>
      <c r="THC109" s="121"/>
      <c r="THD109" s="121"/>
      <c r="THE109" s="121"/>
      <c r="THF109" s="121"/>
      <c r="THG109" s="121"/>
      <c r="THH109" s="121"/>
      <c r="THI109" s="121"/>
      <c r="THJ109" s="121"/>
      <c r="THK109" s="121"/>
      <c r="THL109" s="121"/>
      <c r="THM109" s="121"/>
      <c r="THN109" s="121"/>
      <c r="THO109" s="121"/>
      <c r="THP109" s="121"/>
      <c r="THQ109" s="121"/>
      <c r="THR109" s="121"/>
      <c r="THS109" s="121"/>
      <c r="THT109" s="121"/>
      <c r="THU109" s="121"/>
      <c r="THV109" s="121"/>
      <c r="THW109" s="121"/>
      <c r="THX109" s="121"/>
      <c r="THY109" s="121"/>
      <c r="THZ109" s="121"/>
      <c r="TIA109" s="121"/>
      <c r="TIB109" s="121"/>
      <c r="TIC109" s="121"/>
      <c r="TID109" s="121"/>
      <c r="TIE109" s="121"/>
      <c r="TIF109" s="121"/>
      <c r="TIG109" s="121"/>
      <c r="TIH109" s="121"/>
      <c r="TII109" s="121"/>
      <c r="TIJ109" s="121"/>
      <c r="TIK109" s="121"/>
      <c r="TIL109" s="121"/>
      <c r="TIM109" s="121"/>
      <c r="TIN109" s="121"/>
      <c r="TIO109" s="121"/>
      <c r="TIP109" s="121"/>
      <c r="TIQ109" s="121"/>
      <c r="TIR109" s="121"/>
      <c r="TIS109" s="121"/>
      <c r="TIT109" s="121"/>
      <c r="TIU109" s="121"/>
      <c r="TIV109" s="121"/>
      <c r="TIW109" s="121"/>
      <c r="TIX109" s="121"/>
      <c r="TIY109" s="121"/>
      <c r="TIZ109" s="121"/>
      <c r="TJA109" s="121"/>
      <c r="TJB109" s="121"/>
      <c r="TJC109" s="121"/>
      <c r="TJD109" s="121"/>
      <c r="TJE109" s="121"/>
      <c r="TJF109" s="121"/>
      <c r="TJG109" s="121"/>
      <c r="TJH109" s="121"/>
      <c r="TJI109" s="121"/>
      <c r="TJJ109" s="121"/>
      <c r="TJK109" s="121"/>
      <c r="TJL109" s="121"/>
      <c r="TJM109" s="121"/>
      <c r="TJN109" s="121"/>
      <c r="TJO109" s="121"/>
      <c r="TJP109" s="121"/>
      <c r="TJQ109" s="121"/>
      <c r="TJR109" s="121"/>
      <c r="TJS109" s="121"/>
      <c r="TJT109" s="121"/>
      <c r="TJU109" s="121"/>
      <c r="TJV109" s="121"/>
      <c r="TJW109" s="121"/>
      <c r="TJX109" s="121"/>
      <c r="TJY109" s="121"/>
      <c r="TJZ109" s="121"/>
      <c r="TKA109" s="121"/>
      <c r="TKB109" s="121"/>
      <c r="TKC109" s="121"/>
      <c r="TKD109" s="121"/>
      <c r="TKE109" s="121"/>
      <c r="TKF109" s="121"/>
      <c r="TKG109" s="121"/>
      <c r="TKH109" s="121"/>
      <c r="TKI109" s="121"/>
      <c r="TKJ109" s="121"/>
      <c r="TKK109" s="121"/>
      <c r="TKL109" s="121"/>
      <c r="TKM109" s="121"/>
      <c r="TKN109" s="121"/>
      <c r="TKO109" s="121"/>
      <c r="TKP109" s="121"/>
      <c r="TKQ109" s="121"/>
      <c r="TKR109" s="121"/>
      <c r="TKS109" s="121"/>
      <c r="TKT109" s="121"/>
      <c r="TKU109" s="121"/>
      <c r="TKV109" s="121"/>
      <c r="TKW109" s="121"/>
      <c r="TKX109" s="121"/>
      <c r="TKY109" s="121"/>
      <c r="TKZ109" s="121"/>
      <c r="TLA109" s="121"/>
      <c r="TLB109" s="121"/>
      <c r="TLC109" s="121"/>
      <c r="TLD109" s="121"/>
      <c r="TLE109" s="121"/>
      <c r="TLF109" s="121"/>
      <c r="TLG109" s="121"/>
      <c r="TLH109" s="121"/>
      <c r="TLI109" s="121"/>
      <c r="TLJ109" s="121"/>
      <c r="TLK109" s="121"/>
      <c r="TLL109" s="121"/>
      <c r="TLM109" s="121"/>
      <c r="TLN109" s="121"/>
      <c r="TLO109" s="121"/>
      <c r="TLP109" s="121"/>
      <c r="TLQ109" s="121"/>
      <c r="TLR109" s="121"/>
      <c r="TLS109" s="121"/>
      <c r="TLT109" s="121"/>
      <c r="TLU109" s="121"/>
      <c r="TLV109" s="121"/>
      <c r="TLW109" s="121"/>
      <c r="TLX109" s="121"/>
      <c r="TLY109" s="121"/>
      <c r="TLZ109" s="121"/>
      <c r="TMA109" s="121"/>
      <c r="TMB109" s="121"/>
      <c r="TMC109" s="121"/>
      <c r="TMD109" s="121"/>
      <c r="TME109" s="121"/>
      <c r="TMF109" s="121"/>
      <c r="TMG109" s="121"/>
      <c r="TMH109" s="121"/>
      <c r="TMI109" s="121"/>
      <c r="TMJ109" s="121"/>
      <c r="TMK109" s="121"/>
      <c r="TML109" s="121"/>
      <c r="TMM109" s="121"/>
      <c r="TMN109" s="121"/>
      <c r="TMO109" s="121"/>
      <c r="TMP109" s="121"/>
      <c r="TMQ109" s="121"/>
      <c r="TMR109" s="121"/>
      <c r="TMS109" s="121"/>
      <c r="TMT109" s="121"/>
      <c r="TMU109" s="121"/>
      <c r="TMV109" s="121"/>
      <c r="TMW109" s="121"/>
      <c r="TMX109" s="121"/>
      <c r="TMY109" s="121"/>
      <c r="TMZ109" s="121"/>
      <c r="TNA109" s="121"/>
      <c r="TNB109" s="121"/>
      <c r="TNC109" s="121"/>
      <c r="TND109" s="121"/>
      <c r="TNE109" s="121"/>
      <c r="TNF109" s="121"/>
      <c r="TNG109" s="121"/>
      <c r="TNH109" s="121"/>
      <c r="TNI109" s="121"/>
      <c r="TNJ109" s="121"/>
      <c r="TNK109" s="121"/>
      <c r="TNL109" s="121"/>
      <c r="TNM109" s="121"/>
      <c r="TNN109" s="121"/>
      <c r="TNO109" s="121"/>
      <c r="TNP109" s="121"/>
      <c r="TNQ109" s="121"/>
      <c r="TNR109" s="121"/>
      <c r="TNS109" s="121"/>
      <c r="TNT109" s="121"/>
      <c r="TNU109" s="121"/>
      <c r="TNV109" s="121"/>
      <c r="TNW109" s="121"/>
      <c r="TNX109" s="121"/>
      <c r="TNY109" s="121"/>
      <c r="TNZ109" s="121"/>
      <c r="TOA109" s="121"/>
      <c r="TOB109" s="121"/>
      <c r="TOC109" s="121"/>
      <c r="TOD109" s="121"/>
      <c r="TOE109" s="121"/>
      <c r="TOF109" s="121"/>
      <c r="TOG109" s="121"/>
      <c r="TOH109" s="121"/>
      <c r="TOI109" s="121"/>
      <c r="TOJ109" s="121"/>
      <c r="TOK109" s="121"/>
      <c r="TOL109" s="121"/>
      <c r="TOM109" s="121"/>
      <c r="TON109" s="121"/>
      <c r="TOO109" s="121"/>
      <c r="TOP109" s="121"/>
      <c r="TOQ109" s="121"/>
      <c r="TOR109" s="121"/>
      <c r="TOS109" s="121"/>
      <c r="TOT109" s="121"/>
      <c r="TOU109" s="121"/>
      <c r="TOV109" s="121"/>
      <c r="TOW109" s="121"/>
      <c r="TOX109" s="121"/>
      <c r="TOY109" s="121"/>
      <c r="TOZ109" s="121"/>
      <c r="TPA109" s="121"/>
      <c r="TPB109" s="121"/>
      <c r="TPC109" s="121"/>
      <c r="TPD109" s="121"/>
      <c r="TPE109" s="121"/>
      <c r="TPF109" s="121"/>
      <c r="TPG109" s="121"/>
      <c r="TPH109" s="121"/>
      <c r="TPI109" s="121"/>
      <c r="TPJ109" s="121"/>
      <c r="TPK109" s="121"/>
      <c r="TPL109" s="121"/>
      <c r="TPM109" s="121"/>
      <c r="TPN109" s="121"/>
      <c r="TPO109" s="121"/>
      <c r="TPP109" s="121"/>
      <c r="TPQ109" s="121"/>
      <c r="TPR109" s="121"/>
      <c r="TPS109" s="121"/>
      <c r="TPT109" s="121"/>
      <c r="TPU109" s="121"/>
      <c r="TPV109" s="121"/>
      <c r="TPW109" s="121"/>
      <c r="TPX109" s="121"/>
      <c r="TPY109" s="121"/>
      <c r="TPZ109" s="121"/>
      <c r="TQA109" s="121"/>
      <c r="TQB109" s="121"/>
      <c r="TQC109" s="121"/>
      <c r="TQD109" s="121"/>
      <c r="TQE109" s="121"/>
      <c r="TQF109" s="121"/>
      <c r="TQG109" s="121"/>
      <c r="TQH109" s="121"/>
      <c r="TQI109" s="121"/>
      <c r="TQJ109" s="121"/>
      <c r="TQK109" s="121"/>
      <c r="TQL109" s="121"/>
      <c r="TQM109" s="121"/>
      <c r="TQN109" s="121"/>
      <c r="TQO109" s="121"/>
      <c r="TQP109" s="121"/>
      <c r="TQQ109" s="121"/>
      <c r="TQR109" s="121"/>
      <c r="TQS109" s="121"/>
      <c r="TQT109" s="121"/>
      <c r="TQU109" s="121"/>
      <c r="TQV109" s="121"/>
      <c r="TQW109" s="121"/>
      <c r="TQX109" s="121"/>
      <c r="TQY109" s="121"/>
      <c r="TQZ109" s="121"/>
      <c r="TRA109" s="121"/>
      <c r="TRB109" s="121"/>
      <c r="TRC109" s="121"/>
      <c r="TRD109" s="121"/>
      <c r="TRE109" s="121"/>
      <c r="TRF109" s="121"/>
      <c r="TRG109" s="121"/>
      <c r="TRH109" s="121"/>
      <c r="TRI109" s="121"/>
      <c r="TRJ109" s="121"/>
      <c r="TRK109" s="121"/>
      <c r="TRL109" s="121"/>
      <c r="TRM109" s="121"/>
      <c r="TRN109" s="121"/>
      <c r="TRO109" s="121"/>
      <c r="TRP109" s="121"/>
      <c r="TRQ109" s="121"/>
      <c r="TRR109" s="121"/>
      <c r="TRS109" s="121"/>
      <c r="TRT109" s="121"/>
      <c r="TRU109" s="121"/>
      <c r="TRV109" s="121"/>
      <c r="TRW109" s="121"/>
      <c r="TRX109" s="121"/>
      <c r="TRY109" s="121"/>
      <c r="TRZ109" s="121"/>
      <c r="TSA109" s="121"/>
      <c r="TSB109" s="121"/>
      <c r="TSC109" s="121"/>
      <c r="TSD109" s="121"/>
      <c r="TSE109" s="121"/>
      <c r="TSF109" s="121"/>
      <c r="TSG109" s="121"/>
      <c r="TSH109" s="121"/>
      <c r="TSI109" s="121"/>
      <c r="TSJ109" s="121"/>
      <c r="TSK109" s="121"/>
      <c r="TSL109" s="121"/>
      <c r="TSM109" s="121"/>
      <c r="TSN109" s="121"/>
      <c r="TSO109" s="121"/>
      <c r="TSP109" s="121"/>
      <c r="TSQ109" s="121"/>
      <c r="TSR109" s="121"/>
      <c r="TSS109" s="121"/>
      <c r="TST109" s="121"/>
      <c r="TSU109" s="121"/>
      <c r="TSV109" s="121"/>
      <c r="TSW109" s="121"/>
      <c r="TSX109" s="121"/>
      <c r="TSY109" s="121"/>
      <c r="TSZ109" s="121"/>
      <c r="TTA109" s="121"/>
      <c r="TTB109" s="121"/>
      <c r="TTC109" s="121"/>
      <c r="TTD109" s="121"/>
      <c r="TTE109" s="121"/>
      <c r="TTF109" s="121"/>
      <c r="TTG109" s="121"/>
      <c r="TTH109" s="121"/>
      <c r="TTI109" s="121"/>
      <c r="TTJ109" s="121"/>
      <c r="TTK109" s="121"/>
      <c r="TTL109" s="121"/>
      <c r="TTM109" s="121"/>
      <c r="TTN109" s="121"/>
      <c r="TTO109" s="121"/>
      <c r="TTP109" s="121"/>
      <c r="TTQ109" s="121"/>
      <c r="TTR109" s="121"/>
      <c r="TTS109" s="121"/>
      <c r="TTT109" s="121"/>
      <c r="TTU109" s="121"/>
      <c r="TTV109" s="121"/>
      <c r="TTW109" s="121"/>
      <c r="TTX109" s="121"/>
      <c r="TTY109" s="121"/>
      <c r="TTZ109" s="121"/>
      <c r="TUA109" s="121"/>
      <c r="TUB109" s="121"/>
      <c r="TUC109" s="121"/>
      <c r="TUD109" s="121"/>
      <c r="TUE109" s="121"/>
      <c r="TUF109" s="121"/>
      <c r="TUG109" s="121"/>
      <c r="TUH109" s="121"/>
      <c r="TUI109" s="121"/>
      <c r="TUJ109" s="121"/>
      <c r="TUK109" s="121"/>
      <c r="TUL109" s="121"/>
      <c r="TUM109" s="121"/>
      <c r="TUN109" s="121"/>
      <c r="TUO109" s="121"/>
      <c r="TUP109" s="121"/>
      <c r="TUQ109" s="121"/>
      <c r="TUR109" s="121"/>
      <c r="TUS109" s="121"/>
      <c r="TUT109" s="121"/>
      <c r="TUU109" s="121"/>
      <c r="TUV109" s="121"/>
      <c r="TUW109" s="121"/>
      <c r="TUX109" s="121"/>
      <c r="TUY109" s="121"/>
      <c r="TUZ109" s="121"/>
      <c r="TVA109" s="121"/>
      <c r="TVB109" s="121"/>
      <c r="TVC109" s="121"/>
      <c r="TVD109" s="121"/>
      <c r="TVE109" s="121"/>
      <c r="TVF109" s="121"/>
      <c r="TVG109" s="121"/>
      <c r="TVH109" s="121"/>
      <c r="TVI109" s="121"/>
      <c r="TVJ109" s="121"/>
      <c r="TVK109" s="121"/>
      <c r="TVL109" s="121"/>
      <c r="TVM109" s="121"/>
      <c r="TVN109" s="121"/>
      <c r="TVO109" s="121"/>
      <c r="TVP109" s="121"/>
      <c r="TVQ109" s="121"/>
      <c r="TVR109" s="121"/>
      <c r="TVS109" s="121"/>
      <c r="TVT109" s="121"/>
      <c r="TVU109" s="121"/>
      <c r="TVV109" s="121"/>
      <c r="TVW109" s="121"/>
      <c r="TVX109" s="121"/>
      <c r="TVY109" s="121"/>
      <c r="TVZ109" s="121"/>
      <c r="TWA109" s="121"/>
      <c r="TWB109" s="121"/>
      <c r="TWC109" s="121"/>
      <c r="TWD109" s="121"/>
      <c r="TWE109" s="121"/>
      <c r="TWF109" s="121"/>
      <c r="TWG109" s="121"/>
      <c r="TWH109" s="121"/>
      <c r="TWI109" s="121"/>
      <c r="TWJ109" s="121"/>
      <c r="TWK109" s="121"/>
      <c r="TWL109" s="121"/>
      <c r="TWM109" s="121"/>
      <c r="TWN109" s="121"/>
      <c r="TWO109" s="121"/>
      <c r="TWP109" s="121"/>
      <c r="TWQ109" s="121"/>
      <c r="TWR109" s="121"/>
      <c r="TWS109" s="121"/>
      <c r="TWT109" s="121"/>
      <c r="TWU109" s="121"/>
      <c r="TWV109" s="121"/>
      <c r="TWW109" s="121"/>
      <c r="TWX109" s="121"/>
      <c r="TWY109" s="121"/>
      <c r="TWZ109" s="121"/>
      <c r="TXA109" s="121"/>
      <c r="TXB109" s="121"/>
      <c r="TXC109" s="121"/>
      <c r="TXD109" s="121"/>
      <c r="TXE109" s="121"/>
      <c r="TXF109" s="121"/>
      <c r="TXG109" s="121"/>
      <c r="TXH109" s="121"/>
      <c r="TXI109" s="121"/>
      <c r="TXJ109" s="121"/>
      <c r="TXK109" s="121"/>
      <c r="TXL109" s="121"/>
      <c r="TXM109" s="121"/>
      <c r="TXN109" s="121"/>
      <c r="TXO109" s="121"/>
      <c r="TXP109" s="121"/>
      <c r="TXQ109" s="121"/>
      <c r="TXR109" s="121"/>
      <c r="TXS109" s="121"/>
      <c r="TXT109" s="121"/>
      <c r="TXU109" s="121"/>
      <c r="TXV109" s="121"/>
      <c r="TXW109" s="121"/>
      <c r="TXX109" s="121"/>
      <c r="TXY109" s="121"/>
      <c r="TXZ109" s="121"/>
      <c r="TYA109" s="121"/>
      <c r="TYB109" s="121"/>
      <c r="TYC109" s="121"/>
      <c r="TYD109" s="121"/>
      <c r="TYE109" s="121"/>
      <c r="TYF109" s="121"/>
      <c r="TYG109" s="121"/>
      <c r="TYH109" s="121"/>
      <c r="TYI109" s="121"/>
      <c r="TYJ109" s="121"/>
      <c r="TYK109" s="121"/>
      <c r="TYL109" s="121"/>
      <c r="TYM109" s="121"/>
      <c r="TYN109" s="121"/>
      <c r="TYO109" s="121"/>
      <c r="TYP109" s="121"/>
      <c r="TYQ109" s="121"/>
      <c r="TYR109" s="121"/>
      <c r="TYS109" s="121"/>
      <c r="TYT109" s="121"/>
      <c r="TYU109" s="121"/>
      <c r="TYV109" s="121"/>
      <c r="TYW109" s="121"/>
      <c r="TYX109" s="121"/>
      <c r="TYY109" s="121"/>
      <c r="TYZ109" s="121"/>
      <c r="TZA109" s="121"/>
      <c r="TZB109" s="121"/>
      <c r="TZC109" s="121"/>
      <c r="TZD109" s="121"/>
      <c r="TZE109" s="121"/>
      <c r="TZF109" s="121"/>
      <c r="TZG109" s="121"/>
      <c r="TZH109" s="121"/>
      <c r="TZI109" s="121"/>
      <c r="TZJ109" s="121"/>
      <c r="TZK109" s="121"/>
      <c r="TZL109" s="121"/>
      <c r="TZM109" s="121"/>
      <c r="TZN109" s="121"/>
      <c r="TZO109" s="121"/>
      <c r="TZP109" s="121"/>
      <c r="TZQ109" s="121"/>
      <c r="TZR109" s="121"/>
      <c r="TZS109" s="121"/>
      <c r="TZT109" s="121"/>
      <c r="TZU109" s="121"/>
      <c r="TZV109" s="121"/>
      <c r="TZW109" s="121"/>
      <c r="TZX109" s="121"/>
      <c r="TZY109" s="121"/>
      <c r="TZZ109" s="121"/>
      <c r="UAA109" s="121"/>
      <c r="UAB109" s="121"/>
      <c r="UAC109" s="121"/>
      <c r="UAD109" s="121"/>
      <c r="UAE109" s="121"/>
      <c r="UAF109" s="121"/>
      <c r="UAG109" s="121"/>
      <c r="UAH109" s="121"/>
      <c r="UAI109" s="121"/>
      <c r="UAJ109" s="121"/>
      <c r="UAK109" s="121"/>
      <c r="UAL109" s="121"/>
      <c r="UAM109" s="121"/>
      <c r="UAN109" s="121"/>
      <c r="UAO109" s="121"/>
      <c r="UAP109" s="121"/>
      <c r="UAQ109" s="121"/>
      <c r="UAR109" s="121"/>
      <c r="UAS109" s="121"/>
      <c r="UAT109" s="121"/>
      <c r="UAU109" s="121"/>
      <c r="UAV109" s="121"/>
      <c r="UAW109" s="121"/>
      <c r="UAX109" s="121"/>
      <c r="UAY109" s="121"/>
      <c r="UAZ109" s="121"/>
      <c r="UBA109" s="121"/>
      <c r="UBB109" s="121"/>
      <c r="UBC109" s="121"/>
      <c r="UBD109" s="121"/>
      <c r="UBE109" s="121"/>
      <c r="UBF109" s="121"/>
      <c r="UBG109" s="121"/>
      <c r="UBH109" s="121"/>
      <c r="UBI109" s="121"/>
      <c r="UBJ109" s="121"/>
      <c r="UBK109" s="121"/>
      <c r="UBL109" s="121"/>
      <c r="UBM109" s="121"/>
      <c r="UBN109" s="121"/>
      <c r="UBO109" s="121"/>
      <c r="UBP109" s="121"/>
      <c r="UBQ109" s="121"/>
      <c r="UBR109" s="121"/>
      <c r="UBS109" s="121"/>
      <c r="UBT109" s="121"/>
      <c r="UBU109" s="121"/>
      <c r="UBV109" s="121"/>
      <c r="UBW109" s="121"/>
      <c r="UBX109" s="121"/>
      <c r="UBY109" s="121"/>
      <c r="UBZ109" s="121"/>
      <c r="UCA109" s="121"/>
      <c r="UCB109" s="121"/>
      <c r="UCC109" s="121"/>
      <c r="UCD109" s="121"/>
      <c r="UCE109" s="121"/>
      <c r="UCF109" s="121"/>
      <c r="UCG109" s="121"/>
      <c r="UCH109" s="121"/>
      <c r="UCI109" s="121"/>
      <c r="UCJ109" s="121"/>
      <c r="UCK109" s="121"/>
      <c r="UCL109" s="121"/>
      <c r="UCM109" s="121"/>
      <c r="UCN109" s="121"/>
      <c r="UCO109" s="121"/>
      <c r="UCP109" s="121"/>
      <c r="UCQ109" s="121"/>
      <c r="UCR109" s="121"/>
      <c r="UCS109" s="121"/>
      <c r="UCT109" s="121"/>
      <c r="UCU109" s="121"/>
      <c r="UCV109" s="121"/>
      <c r="UCW109" s="121"/>
      <c r="UCX109" s="121"/>
      <c r="UCY109" s="121"/>
      <c r="UCZ109" s="121"/>
      <c r="UDA109" s="121"/>
      <c r="UDB109" s="121"/>
      <c r="UDC109" s="121"/>
      <c r="UDD109" s="121"/>
      <c r="UDE109" s="121"/>
      <c r="UDF109" s="121"/>
      <c r="UDG109" s="121"/>
      <c r="UDH109" s="121"/>
      <c r="UDI109" s="121"/>
      <c r="UDJ109" s="121"/>
      <c r="UDK109" s="121"/>
      <c r="UDL109" s="121"/>
      <c r="UDM109" s="121"/>
      <c r="UDN109" s="121"/>
      <c r="UDO109" s="121"/>
      <c r="UDP109" s="121"/>
      <c r="UDQ109" s="121"/>
      <c r="UDR109" s="121"/>
      <c r="UDS109" s="121"/>
      <c r="UDT109" s="121"/>
      <c r="UDU109" s="121"/>
      <c r="UDV109" s="121"/>
      <c r="UDW109" s="121"/>
      <c r="UDX109" s="121"/>
      <c r="UDY109" s="121"/>
      <c r="UDZ109" s="121"/>
      <c r="UEA109" s="121"/>
      <c r="UEB109" s="121"/>
      <c r="UEC109" s="121"/>
      <c r="UED109" s="121"/>
      <c r="UEE109" s="121"/>
      <c r="UEF109" s="121"/>
      <c r="UEG109" s="121"/>
      <c r="UEH109" s="121"/>
      <c r="UEI109" s="121"/>
      <c r="UEJ109" s="121"/>
      <c r="UEK109" s="121"/>
      <c r="UEL109" s="121"/>
      <c r="UEM109" s="121"/>
      <c r="UEN109" s="121"/>
      <c r="UEO109" s="121"/>
      <c r="UEP109" s="121"/>
      <c r="UEQ109" s="121"/>
      <c r="UER109" s="121"/>
      <c r="UES109" s="121"/>
      <c r="UET109" s="121"/>
      <c r="UEU109" s="121"/>
      <c r="UEV109" s="121"/>
      <c r="UEW109" s="121"/>
      <c r="UEX109" s="121"/>
      <c r="UEY109" s="121"/>
      <c r="UEZ109" s="121"/>
      <c r="UFA109" s="121"/>
      <c r="UFB109" s="121"/>
      <c r="UFC109" s="121"/>
      <c r="UFD109" s="121"/>
      <c r="UFE109" s="121"/>
      <c r="UFF109" s="121"/>
      <c r="UFG109" s="121"/>
      <c r="UFH109" s="121"/>
      <c r="UFI109" s="121"/>
      <c r="UFJ109" s="121"/>
      <c r="UFK109" s="121"/>
      <c r="UFL109" s="121"/>
      <c r="UFM109" s="121"/>
      <c r="UFN109" s="121"/>
      <c r="UFO109" s="121"/>
      <c r="UFP109" s="121"/>
      <c r="UFQ109" s="121"/>
      <c r="UFR109" s="121"/>
      <c r="UFS109" s="121"/>
      <c r="UFT109" s="121"/>
      <c r="UFU109" s="121"/>
      <c r="UFV109" s="121"/>
      <c r="UFW109" s="121"/>
      <c r="UFX109" s="121"/>
      <c r="UFY109" s="121"/>
      <c r="UFZ109" s="121"/>
      <c r="UGA109" s="121"/>
      <c r="UGB109" s="121"/>
      <c r="UGC109" s="121"/>
      <c r="UGD109" s="121"/>
      <c r="UGE109" s="121"/>
      <c r="UGF109" s="121"/>
      <c r="UGG109" s="121"/>
      <c r="UGH109" s="121"/>
      <c r="UGI109" s="121"/>
      <c r="UGJ109" s="121"/>
      <c r="UGK109" s="121"/>
      <c r="UGL109" s="121"/>
      <c r="UGM109" s="121"/>
      <c r="UGN109" s="121"/>
      <c r="UGO109" s="121"/>
      <c r="UGP109" s="121"/>
      <c r="UGQ109" s="121"/>
      <c r="UGR109" s="121"/>
      <c r="UGS109" s="121"/>
      <c r="UGT109" s="121"/>
      <c r="UGU109" s="121"/>
      <c r="UGV109" s="121"/>
      <c r="UGW109" s="121"/>
      <c r="UGX109" s="121"/>
      <c r="UGY109" s="121"/>
      <c r="UGZ109" s="121"/>
      <c r="UHA109" s="121"/>
      <c r="UHB109" s="121"/>
      <c r="UHC109" s="121"/>
      <c r="UHD109" s="121"/>
      <c r="UHE109" s="121"/>
      <c r="UHF109" s="121"/>
      <c r="UHG109" s="121"/>
      <c r="UHH109" s="121"/>
      <c r="UHI109" s="121"/>
      <c r="UHJ109" s="121"/>
      <c r="UHK109" s="121"/>
      <c r="UHL109" s="121"/>
      <c r="UHM109" s="121"/>
      <c r="UHN109" s="121"/>
      <c r="UHO109" s="121"/>
      <c r="UHP109" s="121"/>
      <c r="UHQ109" s="121"/>
      <c r="UHR109" s="121"/>
      <c r="UHS109" s="121"/>
      <c r="UHT109" s="121"/>
      <c r="UHU109" s="121"/>
      <c r="UHV109" s="121"/>
      <c r="UHW109" s="121"/>
      <c r="UHX109" s="121"/>
      <c r="UHY109" s="121"/>
      <c r="UHZ109" s="121"/>
      <c r="UIA109" s="121"/>
      <c r="UIB109" s="121"/>
      <c r="UIC109" s="121"/>
      <c r="UID109" s="121"/>
      <c r="UIE109" s="121"/>
      <c r="UIF109" s="121"/>
      <c r="UIG109" s="121"/>
      <c r="UIH109" s="121"/>
      <c r="UII109" s="121"/>
      <c r="UIJ109" s="121"/>
      <c r="UIK109" s="121"/>
      <c r="UIL109" s="121"/>
      <c r="UIM109" s="121"/>
      <c r="UIN109" s="121"/>
      <c r="UIO109" s="121"/>
      <c r="UIP109" s="121"/>
      <c r="UIQ109" s="121"/>
      <c r="UIR109" s="121"/>
      <c r="UIS109" s="121"/>
      <c r="UIT109" s="121"/>
      <c r="UIU109" s="121"/>
      <c r="UIV109" s="121"/>
      <c r="UIW109" s="121"/>
      <c r="UIX109" s="121"/>
      <c r="UIY109" s="121"/>
      <c r="UIZ109" s="121"/>
      <c r="UJA109" s="121"/>
      <c r="UJB109" s="121"/>
      <c r="UJC109" s="121"/>
      <c r="UJD109" s="121"/>
      <c r="UJE109" s="121"/>
      <c r="UJF109" s="121"/>
      <c r="UJG109" s="121"/>
      <c r="UJH109" s="121"/>
      <c r="UJI109" s="121"/>
      <c r="UJJ109" s="121"/>
      <c r="UJK109" s="121"/>
      <c r="UJL109" s="121"/>
      <c r="UJM109" s="121"/>
      <c r="UJN109" s="121"/>
      <c r="UJO109" s="121"/>
      <c r="UJP109" s="121"/>
      <c r="UJQ109" s="121"/>
      <c r="UJR109" s="121"/>
      <c r="UJS109" s="121"/>
      <c r="UJT109" s="121"/>
      <c r="UJU109" s="121"/>
      <c r="UJV109" s="121"/>
      <c r="UJW109" s="121"/>
      <c r="UJX109" s="121"/>
      <c r="UJY109" s="121"/>
      <c r="UJZ109" s="121"/>
      <c r="UKA109" s="121"/>
      <c r="UKB109" s="121"/>
      <c r="UKC109" s="121"/>
      <c r="UKD109" s="121"/>
      <c r="UKE109" s="121"/>
      <c r="UKF109" s="121"/>
      <c r="UKG109" s="121"/>
      <c r="UKH109" s="121"/>
      <c r="UKI109" s="121"/>
      <c r="UKJ109" s="121"/>
      <c r="UKK109" s="121"/>
      <c r="UKL109" s="121"/>
      <c r="UKM109" s="121"/>
      <c r="UKN109" s="121"/>
      <c r="UKO109" s="121"/>
      <c r="UKP109" s="121"/>
      <c r="UKQ109" s="121"/>
      <c r="UKR109" s="121"/>
      <c r="UKS109" s="121"/>
      <c r="UKT109" s="121"/>
      <c r="UKU109" s="121"/>
      <c r="UKV109" s="121"/>
      <c r="UKW109" s="121"/>
      <c r="UKX109" s="121"/>
      <c r="UKY109" s="121"/>
      <c r="UKZ109" s="121"/>
      <c r="ULA109" s="121"/>
      <c r="ULB109" s="121"/>
      <c r="ULC109" s="121"/>
      <c r="ULD109" s="121"/>
      <c r="ULE109" s="121"/>
      <c r="ULF109" s="121"/>
      <c r="ULG109" s="121"/>
      <c r="ULH109" s="121"/>
      <c r="ULI109" s="121"/>
      <c r="ULJ109" s="121"/>
      <c r="ULK109" s="121"/>
      <c r="ULL109" s="121"/>
      <c r="ULM109" s="121"/>
      <c r="ULN109" s="121"/>
      <c r="ULO109" s="121"/>
      <c r="ULP109" s="121"/>
      <c r="ULQ109" s="121"/>
      <c r="ULR109" s="121"/>
      <c r="ULS109" s="121"/>
      <c r="ULT109" s="121"/>
      <c r="ULU109" s="121"/>
      <c r="ULV109" s="121"/>
      <c r="ULW109" s="121"/>
      <c r="ULX109" s="121"/>
      <c r="ULY109" s="121"/>
      <c r="ULZ109" s="121"/>
      <c r="UMA109" s="121"/>
      <c r="UMB109" s="121"/>
      <c r="UMC109" s="121"/>
      <c r="UMD109" s="121"/>
      <c r="UME109" s="121"/>
      <c r="UMF109" s="121"/>
      <c r="UMG109" s="121"/>
      <c r="UMH109" s="121"/>
      <c r="UMI109" s="121"/>
      <c r="UMJ109" s="121"/>
      <c r="UMK109" s="121"/>
      <c r="UML109" s="121"/>
      <c r="UMM109" s="121"/>
      <c r="UMN109" s="121"/>
      <c r="UMO109" s="121"/>
      <c r="UMP109" s="121"/>
      <c r="UMQ109" s="121"/>
      <c r="UMR109" s="121"/>
      <c r="UMS109" s="121"/>
      <c r="UMT109" s="121"/>
      <c r="UMU109" s="121"/>
      <c r="UMV109" s="121"/>
      <c r="UMW109" s="121"/>
      <c r="UMX109" s="121"/>
      <c r="UMY109" s="121"/>
      <c r="UMZ109" s="121"/>
      <c r="UNA109" s="121"/>
      <c r="UNB109" s="121"/>
      <c r="UNC109" s="121"/>
      <c r="UND109" s="121"/>
      <c r="UNE109" s="121"/>
      <c r="UNF109" s="121"/>
      <c r="UNG109" s="121"/>
      <c r="UNH109" s="121"/>
      <c r="UNI109" s="121"/>
      <c r="UNJ109" s="121"/>
      <c r="UNK109" s="121"/>
      <c r="UNL109" s="121"/>
      <c r="UNM109" s="121"/>
      <c r="UNN109" s="121"/>
      <c r="UNO109" s="121"/>
      <c r="UNP109" s="121"/>
      <c r="UNQ109" s="121"/>
      <c r="UNR109" s="121"/>
      <c r="UNS109" s="121"/>
      <c r="UNT109" s="121"/>
      <c r="UNU109" s="121"/>
      <c r="UNV109" s="121"/>
      <c r="UNW109" s="121"/>
      <c r="UNX109" s="121"/>
      <c r="UNY109" s="121"/>
      <c r="UNZ109" s="121"/>
      <c r="UOA109" s="121"/>
      <c r="UOB109" s="121"/>
      <c r="UOC109" s="121"/>
      <c r="UOD109" s="121"/>
      <c r="UOE109" s="121"/>
      <c r="UOF109" s="121"/>
      <c r="UOG109" s="121"/>
      <c r="UOH109" s="121"/>
      <c r="UOI109" s="121"/>
      <c r="UOJ109" s="121"/>
      <c r="UOK109" s="121"/>
      <c r="UOL109" s="121"/>
      <c r="UOM109" s="121"/>
      <c r="UON109" s="121"/>
      <c r="UOO109" s="121"/>
      <c r="UOP109" s="121"/>
      <c r="UOQ109" s="121"/>
      <c r="UOR109" s="121"/>
      <c r="UOS109" s="121"/>
      <c r="UOT109" s="121"/>
      <c r="UOU109" s="121"/>
      <c r="UOV109" s="121"/>
      <c r="UOW109" s="121"/>
      <c r="UOX109" s="121"/>
      <c r="UOY109" s="121"/>
      <c r="UOZ109" s="121"/>
      <c r="UPA109" s="121"/>
      <c r="UPB109" s="121"/>
      <c r="UPC109" s="121"/>
      <c r="UPD109" s="121"/>
      <c r="UPE109" s="121"/>
      <c r="UPF109" s="121"/>
      <c r="UPG109" s="121"/>
      <c r="UPH109" s="121"/>
      <c r="UPI109" s="121"/>
      <c r="UPJ109" s="121"/>
      <c r="UPK109" s="121"/>
      <c r="UPL109" s="121"/>
      <c r="UPM109" s="121"/>
      <c r="UPN109" s="121"/>
      <c r="UPO109" s="121"/>
      <c r="UPP109" s="121"/>
      <c r="UPQ109" s="121"/>
      <c r="UPR109" s="121"/>
      <c r="UPS109" s="121"/>
      <c r="UPT109" s="121"/>
      <c r="UPU109" s="121"/>
      <c r="UPV109" s="121"/>
      <c r="UPW109" s="121"/>
      <c r="UPX109" s="121"/>
      <c r="UPY109" s="121"/>
      <c r="UPZ109" s="121"/>
      <c r="UQA109" s="121"/>
      <c r="UQB109" s="121"/>
      <c r="UQC109" s="121"/>
      <c r="UQD109" s="121"/>
      <c r="UQE109" s="121"/>
      <c r="UQF109" s="121"/>
      <c r="UQG109" s="121"/>
      <c r="UQH109" s="121"/>
      <c r="UQI109" s="121"/>
      <c r="UQJ109" s="121"/>
      <c r="UQK109" s="121"/>
      <c r="UQL109" s="121"/>
      <c r="UQM109" s="121"/>
      <c r="UQN109" s="121"/>
      <c r="UQO109" s="121"/>
      <c r="UQP109" s="121"/>
      <c r="UQQ109" s="121"/>
      <c r="UQR109" s="121"/>
      <c r="UQS109" s="121"/>
      <c r="UQT109" s="121"/>
      <c r="UQU109" s="121"/>
      <c r="UQV109" s="121"/>
      <c r="UQW109" s="121"/>
      <c r="UQX109" s="121"/>
      <c r="UQY109" s="121"/>
      <c r="UQZ109" s="121"/>
      <c r="URA109" s="121"/>
      <c r="URB109" s="121"/>
      <c r="URC109" s="121"/>
      <c r="URD109" s="121"/>
      <c r="URE109" s="121"/>
      <c r="URF109" s="121"/>
      <c r="URG109" s="121"/>
      <c r="URH109" s="121"/>
      <c r="URI109" s="121"/>
      <c r="URJ109" s="121"/>
      <c r="URK109" s="121"/>
      <c r="URL109" s="121"/>
      <c r="URM109" s="121"/>
      <c r="URN109" s="121"/>
      <c r="URO109" s="121"/>
      <c r="URP109" s="121"/>
      <c r="URQ109" s="121"/>
      <c r="URR109" s="121"/>
      <c r="URS109" s="121"/>
      <c r="URT109" s="121"/>
      <c r="URU109" s="121"/>
      <c r="URV109" s="121"/>
      <c r="URW109" s="121"/>
      <c r="URX109" s="121"/>
      <c r="URY109" s="121"/>
      <c r="URZ109" s="121"/>
      <c r="USA109" s="121"/>
      <c r="USB109" s="121"/>
      <c r="USC109" s="121"/>
      <c r="USD109" s="121"/>
      <c r="USE109" s="121"/>
      <c r="USF109" s="121"/>
      <c r="USG109" s="121"/>
      <c r="USH109" s="121"/>
      <c r="USI109" s="121"/>
      <c r="USJ109" s="121"/>
      <c r="USK109" s="121"/>
      <c r="USL109" s="121"/>
      <c r="USM109" s="121"/>
      <c r="USN109" s="121"/>
      <c r="USO109" s="121"/>
      <c r="USP109" s="121"/>
      <c r="USQ109" s="121"/>
      <c r="USR109" s="121"/>
      <c r="USS109" s="121"/>
      <c r="UST109" s="121"/>
      <c r="USU109" s="121"/>
      <c r="USV109" s="121"/>
      <c r="USW109" s="121"/>
      <c r="USX109" s="121"/>
      <c r="USY109" s="121"/>
      <c r="USZ109" s="121"/>
      <c r="UTA109" s="121"/>
      <c r="UTB109" s="121"/>
      <c r="UTC109" s="121"/>
      <c r="UTD109" s="121"/>
      <c r="UTE109" s="121"/>
      <c r="UTF109" s="121"/>
      <c r="UTG109" s="121"/>
      <c r="UTH109" s="121"/>
      <c r="UTI109" s="121"/>
      <c r="UTJ109" s="121"/>
      <c r="UTK109" s="121"/>
      <c r="UTL109" s="121"/>
      <c r="UTM109" s="121"/>
      <c r="UTN109" s="121"/>
      <c r="UTO109" s="121"/>
      <c r="UTP109" s="121"/>
      <c r="UTQ109" s="121"/>
      <c r="UTR109" s="121"/>
      <c r="UTS109" s="121"/>
      <c r="UTT109" s="121"/>
      <c r="UTU109" s="121"/>
      <c r="UTV109" s="121"/>
      <c r="UTW109" s="121"/>
      <c r="UTX109" s="121"/>
      <c r="UTY109" s="121"/>
      <c r="UTZ109" s="121"/>
      <c r="UUA109" s="121"/>
      <c r="UUB109" s="121"/>
      <c r="UUC109" s="121"/>
      <c r="UUD109" s="121"/>
      <c r="UUE109" s="121"/>
      <c r="UUF109" s="121"/>
      <c r="UUG109" s="121"/>
      <c r="UUH109" s="121"/>
      <c r="UUI109" s="121"/>
      <c r="UUJ109" s="121"/>
      <c r="UUK109" s="121"/>
      <c r="UUL109" s="121"/>
      <c r="UUM109" s="121"/>
      <c r="UUN109" s="121"/>
      <c r="UUO109" s="121"/>
      <c r="UUP109" s="121"/>
      <c r="UUQ109" s="121"/>
      <c r="UUR109" s="121"/>
      <c r="UUS109" s="121"/>
      <c r="UUT109" s="121"/>
      <c r="UUU109" s="121"/>
      <c r="UUV109" s="121"/>
      <c r="UUW109" s="121"/>
      <c r="UUX109" s="121"/>
      <c r="UUY109" s="121"/>
      <c r="UUZ109" s="121"/>
      <c r="UVA109" s="121"/>
      <c r="UVB109" s="121"/>
      <c r="UVC109" s="121"/>
      <c r="UVD109" s="121"/>
      <c r="UVE109" s="121"/>
      <c r="UVF109" s="121"/>
      <c r="UVG109" s="121"/>
      <c r="UVH109" s="121"/>
      <c r="UVI109" s="121"/>
      <c r="UVJ109" s="121"/>
      <c r="UVK109" s="121"/>
      <c r="UVL109" s="121"/>
      <c r="UVM109" s="121"/>
      <c r="UVN109" s="121"/>
      <c r="UVO109" s="121"/>
      <c r="UVP109" s="121"/>
      <c r="UVQ109" s="121"/>
      <c r="UVR109" s="121"/>
      <c r="UVS109" s="121"/>
      <c r="UVT109" s="121"/>
      <c r="UVU109" s="121"/>
      <c r="UVV109" s="121"/>
      <c r="UVW109" s="121"/>
      <c r="UVX109" s="121"/>
      <c r="UVY109" s="121"/>
      <c r="UVZ109" s="121"/>
      <c r="UWA109" s="121"/>
      <c r="UWB109" s="121"/>
      <c r="UWC109" s="121"/>
      <c r="UWD109" s="121"/>
      <c r="UWE109" s="121"/>
      <c r="UWF109" s="121"/>
      <c r="UWG109" s="121"/>
      <c r="UWH109" s="121"/>
      <c r="UWI109" s="121"/>
      <c r="UWJ109" s="121"/>
      <c r="UWK109" s="121"/>
      <c r="UWL109" s="121"/>
      <c r="UWM109" s="121"/>
      <c r="UWN109" s="121"/>
      <c r="UWO109" s="121"/>
      <c r="UWP109" s="121"/>
      <c r="UWQ109" s="121"/>
      <c r="UWR109" s="121"/>
      <c r="UWS109" s="121"/>
      <c r="UWT109" s="121"/>
      <c r="UWU109" s="121"/>
      <c r="UWV109" s="121"/>
      <c r="UWW109" s="121"/>
      <c r="UWX109" s="121"/>
      <c r="UWY109" s="121"/>
      <c r="UWZ109" s="121"/>
      <c r="UXA109" s="121"/>
      <c r="UXB109" s="121"/>
      <c r="UXC109" s="121"/>
      <c r="UXD109" s="121"/>
      <c r="UXE109" s="121"/>
      <c r="UXF109" s="121"/>
      <c r="UXG109" s="121"/>
      <c r="UXH109" s="121"/>
      <c r="UXI109" s="121"/>
      <c r="UXJ109" s="121"/>
      <c r="UXK109" s="121"/>
      <c r="UXL109" s="121"/>
      <c r="UXM109" s="121"/>
      <c r="UXN109" s="121"/>
      <c r="UXO109" s="121"/>
      <c r="UXP109" s="121"/>
      <c r="UXQ109" s="121"/>
      <c r="UXR109" s="121"/>
      <c r="UXS109" s="121"/>
      <c r="UXT109" s="121"/>
      <c r="UXU109" s="121"/>
      <c r="UXV109" s="121"/>
      <c r="UXW109" s="121"/>
      <c r="UXX109" s="121"/>
      <c r="UXY109" s="121"/>
      <c r="UXZ109" s="121"/>
      <c r="UYA109" s="121"/>
      <c r="UYB109" s="121"/>
      <c r="UYC109" s="121"/>
      <c r="UYD109" s="121"/>
      <c r="UYE109" s="121"/>
      <c r="UYF109" s="121"/>
      <c r="UYG109" s="121"/>
      <c r="UYH109" s="121"/>
      <c r="UYI109" s="121"/>
      <c r="UYJ109" s="121"/>
      <c r="UYK109" s="121"/>
      <c r="UYL109" s="121"/>
      <c r="UYM109" s="121"/>
      <c r="UYN109" s="121"/>
      <c r="UYO109" s="121"/>
      <c r="UYP109" s="121"/>
      <c r="UYQ109" s="121"/>
      <c r="UYR109" s="121"/>
      <c r="UYS109" s="121"/>
      <c r="UYT109" s="121"/>
      <c r="UYU109" s="121"/>
      <c r="UYV109" s="121"/>
      <c r="UYW109" s="121"/>
      <c r="UYX109" s="121"/>
      <c r="UYY109" s="121"/>
      <c r="UYZ109" s="121"/>
      <c r="UZA109" s="121"/>
      <c r="UZB109" s="121"/>
      <c r="UZC109" s="121"/>
      <c r="UZD109" s="121"/>
      <c r="UZE109" s="121"/>
      <c r="UZF109" s="121"/>
      <c r="UZG109" s="121"/>
      <c r="UZH109" s="121"/>
      <c r="UZI109" s="121"/>
      <c r="UZJ109" s="121"/>
      <c r="UZK109" s="121"/>
      <c r="UZL109" s="121"/>
      <c r="UZM109" s="121"/>
      <c r="UZN109" s="121"/>
      <c r="UZO109" s="121"/>
      <c r="UZP109" s="121"/>
      <c r="UZQ109" s="121"/>
      <c r="UZR109" s="121"/>
      <c r="UZS109" s="121"/>
      <c r="UZT109" s="121"/>
      <c r="UZU109" s="121"/>
      <c r="UZV109" s="121"/>
      <c r="UZW109" s="121"/>
      <c r="UZX109" s="121"/>
      <c r="UZY109" s="121"/>
      <c r="UZZ109" s="121"/>
      <c r="VAA109" s="121"/>
      <c r="VAB109" s="121"/>
      <c r="VAC109" s="121"/>
      <c r="VAD109" s="121"/>
      <c r="VAE109" s="121"/>
      <c r="VAF109" s="121"/>
      <c r="VAG109" s="121"/>
      <c r="VAH109" s="121"/>
      <c r="VAI109" s="121"/>
      <c r="VAJ109" s="121"/>
      <c r="VAK109" s="121"/>
      <c r="VAL109" s="121"/>
      <c r="VAM109" s="121"/>
      <c r="VAN109" s="121"/>
      <c r="VAO109" s="121"/>
      <c r="VAP109" s="121"/>
      <c r="VAQ109" s="121"/>
      <c r="VAR109" s="121"/>
      <c r="VAS109" s="121"/>
      <c r="VAT109" s="121"/>
      <c r="VAU109" s="121"/>
      <c r="VAV109" s="121"/>
      <c r="VAW109" s="121"/>
      <c r="VAX109" s="121"/>
      <c r="VAY109" s="121"/>
      <c r="VAZ109" s="121"/>
      <c r="VBA109" s="121"/>
      <c r="VBB109" s="121"/>
      <c r="VBC109" s="121"/>
      <c r="VBD109" s="121"/>
      <c r="VBE109" s="121"/>
      <c r="VBF109" s="121"/>
      <c r="VBG109" s="121"/>
      <c r="VBH109" s="121"/>
      <c r="VBI109" s="121"/>
      <c r="VBJ109" s="121"/>
      <c r="VBK109" s="121"/>
      <c r="VBL109" s="121"/>
      <c r="VBM109" s="121"/>
      <c r="VBN109" s="121"/>
      <c r="VBO109" s="121"/>
      <c r="VBP109" s="121"/>
      <c r="VBQ109" s="121"/>
      <c r="VBR109" s="121"/>
      <c r="VBS109" s="121"/>
      <c r="VBT109" s="121"/>
      <c r="VBU109" s="121"/>
      <c r="VBV109" s="121"/>
      <c r="VBW109" s="121"/>
      <c r="VBX109" s="121"/>
      <c r="VBY109" s="121"/>
      <c r="VBZ109" s="121"/>
      <c r="VCA109" s="121"/>
      <c r="VCB109" s="121"/>
      <c r="VCC109" s="121"/>
      <c r="VCD109" s="121"/>
      <c r="VCE109" s="121"/>
      <c r="VCF109" s="121"/>
      <c r="VCG109" s="121"/>
      <c r="VCH109" s="121"/>
      <c r="VCI109" s="121"/>
      <c r="VCJ109" s="121"/>
      <c r="VCK109" s="121"/>
      <c r="VCL109" s="121"/>
      <c r="VCM109" s="121"/>
      <c r="VCN109" s="121"/>
      <c r="VCO109" s="121"/>
      <c r="VCP109" s="121"/>
      <c r="VCQ109" s="121"/>
      <c r="VCR109" s="121"/>
      <c r="VCS109" s="121"/>
      <c r="VCT109" s="121"/>
      <c r="VCU109" s="121"/>
      <c r="VCV109" s="121"/>
      <c r="VCW109" s="121"/>
      <c r="VCX109" s="121"/>
      <c r="VCY109" s="121"/>
      <c r="VCZ109" s="121"/>
      <c r="VDA109" s="121"/>
      <c r="VDB109" s="121"/>
      <c r="VDC109" s="121"/>
      <c r="VDD109" s="121"/>
      <c r="VDE109" s="121"/>
      <c r="VDF109" s="121"/>
      <c r="VDG109" s="121"/>
      <c r="VDH109" s="121"/>
      <c r="VDI109" s="121"/>
      <c r="VDJ109" s="121"/>
      <c r="VDK109" s="121"/>
      <c r="VDL109" s="121"/>
      <c r="VDM109" s="121"/>
      <c r="VDN109" s="121"/>
      <c r="VDO109" s="121"/>
      <c r="VDP109" s="121"/>
      <c r="VDQ109" s="121"/>
      <c r="VDR109" s="121"/>
      <c r="VDS109" s="121"/>
      <c r="VDT109" s="121"/>
      <c r="VDU109" s="121"/>
      <c r="VDV109" s="121"/>
      <c r="VDW109" s="121"/>
      <c r="VDX109" s="121"/>
      <c r="VDY109" s="121"/>
      <c r="VDZ109" s="121"/>
      <c r="VEA109" s="121"/>
      <c r="VEB109" s="121"/>
      <c r="VEC109" s="121"/>
      <c r="VED109" s="121"/>
      <c r="VEE109" s="121"/>
      <c r="VEF109" s="121"/>
      <c r="VEG109" s="121"/>
      <c r="VEH109" s="121"/>
      <c r="VEI109" s="121"/>
      <c r="VEJ109" s="121"/>
      <c r="VEK109" s="121"/>
      <c r="VEL109" s="121"/>
      <c r="VEM109" s="121"/>
      <c r="VEN109" s="121"/>
      <c r="VEO109" s="121"/>
      <c r="VEP109" s="121"/>
      <c r="VEQ109" s="121"/>
      <c r="VER109" s="121"/>
      <c r="VES109" s="121"/>
      <c r="VET109" s="121"/>
      <c r="VEU109" s="121"/>
      <c r="VEV109" s="121"/>
      <c r="VEW109" s="121"/>
      <c r="VEX109" s="121"/>
      <c r="VEY109" s="121"/>
      <c r="VEZ109" s="121"/>
      <c r="VFA109" s="121"/>
      <c r="VFB109" s="121"/>
      <c r="VFC109" s="121"/>
      <c r="VFD109" s="121"/>
      <c r="VFE109" s="121"/>
      <c r="VFF109" s="121"/>
      <c r="VFG109" s="121"/>
      <c r="VFH109" s="121"/>
      <c r="VFI109" s="121"/>
      <c r="VFJ109" s="121"/>
      <c r="VFK109" s="121"/>
      <c r="VFL109" s="121"/>
      <c r="VFM109" s="121"/>
      <c r="VFN109" s="121"/>
      <c r="VFO109" s="121"/>
      <c r="VFP109" s="121"/>
      <c r="VFQ109" s="121"/>
      <c r="VFR109" s="121"/>
      <c r="VFS109" s="121"/>
      <c r="VFT109" s="121"/>
      <c r="VFU109" s="121"/>
      <c r="VFV109" s="121"/>
      <c r="VFW109" s="121"/>
      <c r="VFX109" s="121"/>
      <c r="VFY109" s="121"/>
      <c r="VFZ109" s="121"/>
      <c r="VGA109" s="121"/>
      <c r="VGB109" s="121"/>
      <c r="VGC109" s="121"/>
      <c r="VGD109" s="121"/>
      <c r="VGE109" s="121"/>
      <c r="VGF109" s="121"/>
      <c r="VGG109" s="121"/>
      <c r="VGH109" s="121"/>
      <c r="VGI109" s="121"/>
      <c r="VGJ109" s="121"/>
      <c r="VGK109" s="121"/>
      <c r="VGL109" s="121"/>
      <c r="VGM109" s="121"/>
      <c r="VGN109" s="121"/>
      <c r="VGO109" s="121"/>
      <c r="VGP109" s="121"/>
      <c r="VGQ109" s="121"/>
      <c r="VGR109" s="121"/>
      <c r="VGS109" s="121"/>
      <c r="VGT109" s="121"/>
      <c r="VGU109" s="121"/>
      <c r="VGV109" s="121"/>
      <c r="VGW109" s="121"/>
      <c r="VGX109" s="121"/>
      <c r="VGY109" s="121"/>
      <c r="VGZ109" s="121"/>
      <c r="VHA109" s="121"/>
      <c r="VHB109" s="121"/>
      <c r="VHC109" s="121"/>
      <c r="VHD109" s="121"/>
      <c r="VHE109" s="121"/>
      <c r="VHF109" s="121"/>
      <c r="VHG109" s="121"/>
      <c r="VHH109" s="121"/>
      <c r="VHI109" s="121"/>
      <c r="VHJ109" s="121"/>
      <c r="VHK109" s="121"/>
      <c r="VHL109" s="121"/>
      <c r="VHM109" s="121"/>
      <c r="VHN109" s="121"/>
      <c r="VHO109" s="121"/>
      <c r="VHP109" s="121"/>
      <c r="VHQ109" s="121"/>
      <c r="VHR109" s="121"/>
      <c r="VHS109" s="121"/>
      <c r="VHT109" s="121"/>
      <c r="VHU109" s="121"/>
      <c r="VHV109" s="121"/>
      <c r="VHW109" s="121"/>
      <c r="VHX109" s="121"/>
      <c r="VHY109" s="121"/>
      <c r="VHZ109" s="121"/>
      <c r="VIA109" s="121"/>
      <c r="VIB109" s="121"/>
      <c r="VIC109" s="121"/>
      <c r="VID109" s="121"/>
      <c r="VIE109" s="121"/>
      <c r="VIF109" s="121"/>
      <c r="VIG109" s="121"/>
      <c r="VIH109" s="121"/>
      <c r="VII109" s="121"/>
      <c r="VIJ109" s="121"/>
      <c r="VIK109" s="121"/>
      <c r="VIL109" s="121"/>
      <c r="VIM109" s="121"/>
      <c r="VIN109" s="121"/>
      <c r="VIO109" s="121"/>
      <c r="VIP109" s="121"/>
      <c r="VIQ109" s="121"/>
      <c r="VIR109" s="121"/>
      <c r="VIS109" s="121"/>
      <c r="VIT109" s="121"/>
      <c r="VIU109" s="121"/>
      <c r="VIV109" s="121"/>
      <c r="VIW109" s="121"/>
      <c r="VIX109" s="121"/>
      <c r="VIY109" s="121"/>
      <c r="VIZ109" s="121"/>
      <c r="VJA109" s="121"/>
      <c r="VJB109" s="121"/>
      <c r="VJC109" s="121"/>
      <c r="VJD109" s="121"/>
      <c r="VJE109" s="121"/>
      <c r="VJF109" s="121"/>
      <c r="VJG109" s="121"/>
      <c r="VJH109" s="121"/>
      <c r="VJI109" s="121"/>
      <c r="VJJ109" s="121"/>
      <c r="VJK109" s="121"/>
      <c r="VJL109" s="121"/>
      <c r="VJM109" s="121"/>
      <c r="VJN109" s="121"/>
      <c r="VJO109" s="121"/>
      <c r="VJP109" s="121"/>
      <c r="VJQ109" s="121"/>
      <c r="VJR109" s="121"/>
      <c r="VJS109" s="121"/>
      <c r="VJT109" s="121"/>
      <c r="VJU109" s="121"/>
      <c r="VJV109" s="121"/>
      <c r="VJW109" s="121"/>
      <c r="VJX109" s="121"/>
      <c r="VJY109" s="121"/>
      <c r="VJZ109" s="121"/>
      <c r="VKA109" s="121"/>
      <c r="VKB109" s="121"/>
      <c r="VKC109" s="121"/>
      <c r="VKD109" s="121"/>
      <c r="VKE109" s="121"/>
      <c r="VKF109" s="121"/>
      <c r="VKG109" s="121"/>
      <c r="VKH109" s="121"/>
      <c r="VKI109" s="121"/>
      <c r="VKJ109" s="121"/>
      <c r="VKK109" s="121"/>
      <c r="VKL109" s="121"/>
      <c r="VKM109" s="121"/>
      <c r="VKN109" s="121"/>
      <c r="VKO109" s="121"/>
      <c r="VKP109" s="121"/>
      <c r="VKQ109" s="121"/>
      <c r="VKR109" s="121"/>
      <c r="VKS109" s="121"/>
      <c r="VKT109" s="121"/>
      <c r="VKU109" s="121"/>
      <c r="VKV109" s="121"/>
      <c r="VKW109" s="121"/>
      <c r="VKX109" s="121"/>
      <c r="VKY109" s="121"/>
      <c r="VKZ109" s="121"/>
      <c r="VLA109" s="121"/>
      <c r="VLB109" s="121"/>
      <c r="VLC109" s="121"/>
      <c r="VLD109" s="121"/>
      <c r="VLE109" s="121"/>
      <c r="VLF109" s="121"/>
      <c r="VLG109" s="121"/>
      <c r="VLH109" s="121"/>
      <c r="VLI109" s="121"/>
      <c r="VLJ109" s="121"/>
      <c r="VLK109" s="121"/>
      <c r="VLL109" s="121"/>
      <c r="VLM109" s="121"/>
      <c r="VLN109" s="121"/>
      <c r="VLO109" s="121"/>
      <c r="VLP109" s="121"/>
      <c r="VLQ109" s="121"/>
      <c r="VLR109" s="121"/>
      <c r="VLS109" s="121"/>
      <c r="VLT109" s="121"/>
      <c r="VLU109" s="121"/>
      <c r="VLV109" s="121"/>
      <c r="VLW109" s="121"/>
      <c r="VLX109" s="121"/>
      <c r="VLY109" s="121"/>
      <c r="VLZ109" s="121"/>
      <c r="VMA109" s="121"/>
      <c r="VMB109" s="121"/>
      <c r="VMC109" s="121"/>
      <c r="VMD109" s="121"/>
      <c r="VME109" s="121"/>
      <c r="VMF109" s="121"/>
      <c r="VMG109" s="121"/>
      <c r="VMH109" s="121"/>
      <c r="VMI109" s="121"/>
      <c r="VMJ109" s="121"/>
      <c r="VMK109" s="121"/>
      <c r="VML109" s="121"/>
      <c r="VMM109" s="121"/>
      <c r="VMN109" s="121"/>
      <c r="VMO109" s="121"/>
      <c r="VMP109" s="121"/>
      <c r="VMQ109" s="121"/>
      <c r="VMR109" s="121"/>
      <c r="VMS109" s="121"/>
      <c r="VMT109" s="121"/>
      <c r="VMU109" s="121"/>
      <c r="VMV109" s="121"/>
      <c r="VMW109" s="121"/>
      <c r="VMX109" s="121"/>
      <c r="VMY109" s="121"/>
      <c r="VMZ109" s="121"/>
      <c r="VNA109" s="121"/>
      <c r="VNB109" s="121"/>
      <c r="VNC109" s="121"/>
      <c r="VND109" s="121"/>
      <c r="VNE109" s="121"/>
      <c r="VNF109" s="121"/>
      <c r="VNG109" s="121"/>
      <c r="VNH109" s="121"/>
      <c r="VNI109" s="121"/>
      <c r="VNJ109" s="121"/>
      <c r="VNK109" s="121"/>
      <c r="VNL109" s="121"/>
      <c r="VNM109" s="121"/>
      <c r="VNN109" s="121"/>
      <c r="VNO109" s="121"/>
      <c r="VNP109" s="121"/>
      <c r="VNQ109" s="121"/>
      <c r="VNR109" s="121"/>
      <c r="VNS109" s="121"/>
      <c r="VNT109" s="121"/>
      <c r="VNU109" s="121"/>
      <c r="VNV109" s="121"/>
      <c r="VNW109" s="121"/>
      <c r="VNX109" s="121"/>
      <c r="VNY109" s="121"/>
      <c r="VNZ109" s="121"/>
      <c r="VOA109" s="121"/>
      <c r="VOB109" s="121"/>
      <c r="VOC109" s="121"/>
      <c r="VOD109" s="121"/>
      <c r="VOE109" s="121"/>
      <c r="VOF109" s="121"/>
      <c r="VOG109" s="121"/>
      <c r="VOH109" s="121"/>
      <c r="VOI109" s="121"/>
      <c r="VOJ109" s="121"/>
      <c r="VOK109" s="121"/>
      <c r="VOL109" s="121"/>
      <c r="VOM109" s="121"/>
      <c r="VON109" s="121"/>
      <c r="VOO109" s="121"/>
      <c r="VOP109" s="121"/>
      <c r="VOQ109" s="121"/>
      <c r="VOR109" s="121"/>
      <c r="VOS109" s="121"/>
      <c r="VOT109" s="121"/>
      <c r="VOU109" s="121"/>
      <c r="VOV109" s="121"/>
      <c r="VOW109" s="121"/>
      <c r="VOX109" s="121"/>
      <c r="VOY109" s="121"/>
      <c r="VOZ109" s="121"/>
      <c r="VPA109" s="121"/>
      <c r="VPB109" s="121"/>
      <c r="VPC109" s="121"/>
      <c r="VPD109" s="121"/>
      <c r="VPE109" s="121"/>
      <c r="VPF109" s="121"/>
      <c r="VPG109" s="121"/>
      <c r="VPH109" s="121"/>
      <c r="VPI109" s="121"/>
      <c r="VPJ109" s="121"/>
      <c r="VPK109" s="121"/>
      <c r="VPL109" s="121"/>
      <c r="VPM109" s="121"/>
      <c r="VPN109" s="121"/>
      <c r="VPO109" s="121"/>
      <c r="VPP109" s="121"/>
      <c r="VPQ109" s="121"/>
      <c r="VPR109" s="121"/>
      <c r="VPS109" s="121"/>
      <c r="VPT109" s="121"/>
      <c r="VPU109" s="121"/>
      <c r="VPV109" s="121"/>
      <c r="VPW109" s="121"/>
      <c r="VPX109" s="121"/>
      <c r="VPY109" s="121"/>
      <c r="VPZ109" s="121"/>
      <c r="VQA109" s="121"/>
      <c r="VQB109" s="121"/>
      <c r="VQC109" s="121"/>
      <c r="VQD109" s="121"/>
      <c r="VQE109" s="121"/>
      <c r="VQF109" s="121"/>
      <c r="VQG109" s="121"/>
      <c r="VQH109" s="121"/>
      <c r="VQI109" s="121"/>
      <c r="VQJ109" s="121"/>
      <c r="VQK109" s="121"/>
      <c r="VQL109" s="121"/>
      <c r="VQM109" s="121"/>
      <c r="VQN109" s="121"/>
      <c r="VQO109" s="121"/>
      <c r="VQP109" s="121"/>
      <c r="VQQ109" s="121"/>
      <c r="VQR109" s="121"/>
      <c r="VQS109" s="121"/>
      <c r="VQT109" s="121"/>
      <c r="VQU109" s="121"/>
      <c r="VQV109" s="121"/>
      <c r="VQW109" s="121"/>
      <c r="VQX109" s="121"/>
      <c r="VQY109" s="121"/>
      <c r="VQZ109" s="121"/>
      <c r="VRA109" s="121"/>
      <c r="VRB109" s="121"/>
      <c r="VRC109" s="121"/>
      <c r="VRD109" s="121"/>
      <c r="VRE109" s="121"/>
      <c r="VRF109" s="121"/>
      <c r="VRG109" s="121"/>
      <c r="VRH109" s="121"/>
      <c r="VRI109" s="121"/>
      <c r="VRJ109" s="121"/>
      <c r="VRK109" s="121"/>
      <c r="VRL109" s="121"/>
      <c r="VRM109" s="121"/>
      <c r="VRN109" s="121"/>
      <c r="VRO109" s="121"/>
      <c r="VRP109" s="121"/>
      <c r="VRQ109" s="121"/>
      <c r="VRR109" s="121"/>
      <c r="VRS109" s="121"/>
      <c r="VRT109" s="121"/>
      <c r="VRU109" s="121"/>
      <c r="VRV109" s="121"/>
      <c r="VRW109" s="121"/>
      <c r="VRX109" s="121"/>
      <c r="VRY109" s="121"/>
      <c r="VRZ109" s="121"/>
      <c r="VSA109" s="121"/>
      <c r="VSB109" s="121"/>
      <c r="VSC109" s="121"/>
      <c r="VSD109" s="121"/>
      <c r="VSE109" s="121"/>
      <c r="VSF109" s="121"/>
      <c r="VSG109" s="121"/>
      <c r="VSH109" s="121"/>
      <c r="VSI109" s="121"/>
      <c r="VSJ109" s="121"/>
      <c r="VSK109" s="121"/>
      <c r="VSL109" s="121"/>
      <c r="VSM109" s="121"/>
      <c r="VSN109" s="121"/>
      <c r="VSO109" s="121"/>
      <c r="VSP109" s="121"/>
      <c r="VSQ109" s="121"/>
      <c r="VSR109" s="121"/>
      <c r="VSS109" s="121"/>
      <c r="VST109" s="121"/>
      <c r="VSU109" s="121"/>
      <c r="VSV109" s="121"/>
      <c r="VSW109" s="121"/>
      <c r="VSX109" s="121"/>
      <c r="VSY109" s="121"/>
      <c r="VSZ109" s="121"/>
      <c r="VTA109" s="121"/>
      <c r="VTB109" s="121"/>
      <c r="VTC109" s="121"/>
      <c r="VTD109" s="121"/>
      <c r="VTE109" s="121"/>
      <c r="VTF109" s="121"/>
      <c r="VTG109" s="121"/>
      <c r="VTH109" s="121"/>
      <c r="VTI109" s="121"/>
      <c r="VTJ109" s="121"/>
      <c r="VTK109" s="121"/>
      <c r="VTL109" s="121"/>
      <c r="VTM109" s="121"/>
      <c r="VTN109" s="121"/>
      <c r="VTO109" s="121"/>
      <c r="VTP109" s="121"/>
      <c r="VTQ109" s="121"/>
      <c r="VTR109" s="121"/>
      <c r="VTS109" s="121"/>
      <c r="VTT109" s="121"/>
      <c r="VTU109" s="121"/>
      <c r="VTV109" s="121"/>
      <c r="VTW109" s="121"/>
      <c r="VTX109" s="121"/>
      <c r="VTY109" s="121"/>
      <c r="VTZ109" s="121"/>
      <c r="VUA109" s="121"/>
      <c r="VUB109" s="121"/>
      <c r="VUC109" s="121"/>
      <c r="VUD109" s="121"/>
      <c r="VUE109" s="121"/>
      <c r="VUF109" s="121"/>
      <c r="VUG109" s="121"/>
      <c r="VUH109" s="121"/>
      <c r="VUI109" s="121"/>
      <c r="VUJ109" s="121"/>
      <c r="VUK109" s="121"/>
      <c r="VUL109" s="121"/>
      <c r="VUM109" s="121"/>
      <c r="VUN109" s="121"/>
      <c r="VUO109" s="121"/>
      <c r="VUP109" s="121"/>
      <c r="VUQ109" s="121"/>
      <c r="VUR109" s="121"/>
      <c r="VUS109" s="121"/>
      <c r="VUT109" s="121"/>
      <c r="VUU109" s="121"/>
      <c r="VUV109" s="121"/>
      <c r="VUW109" s="121"/>
      <c r="VUX109" s="121"/>
      <c r="VUY109" s="121"/>
      <c r="VUZ109" s="121"/>
      <c r="VVA109" s="121"/>
      <c r="VVB109" s="121"/>
      <c r="VVC109" s="121"/>
      <c r="VVD109" s="121"/>
      <c r="VVE109" s="121"/>
      <c r="VVF109" s="121"/>
      <c r="VVG109" s="121"/>
      <c r="VVH109" s="121"/>
      <c r="VVI109" s="121"/>
      <c r="VVJ109" s="121"/>
      <c r="VVK109" s="121"/>
      <c r="VVL109" s="121"/>
      <c r="VVM109" s="121"/>
      <c r="VVN109" s="121"/>
      <c r="VVO109" s="121"/>
      <c r="VVP109" s="121"/>
      <c r="VVQ109" s="121"/>
      <c r="VVR109" s="121"/>
      <c r="VVS109" s="121"/>
      <c r="VVT109" s="121"/>
      <c r="VVU109" s="121"/>
      <c r="VVV109" s="121"/>
      <c r="VVW109" s="121"/>
      <c r="VVX109" s="121"/>
      <c r="VVY109" s="121"/>
      <c r="VVZ109" s="121"/>
      <c r="VWA109" s="121"/>
      <c r="VWB109" s="121"/>
      <c r="VWC109" s="121"/>
      <c r="VWD109" s="121"/>
      <c r="VWE109" s="121"/>
      <c r="VWF109" s="121"/>
      <c r="VWG109" s="121"/>
      <c r="VWH109" s="121"/>
      <c r="VWI109" s="121"/>
      <c r="VWJ109" s="121"/>
      <c r="VWK109" s="121"/>
      <c r="VWL109" s="121"/>
      <c r="VWM109" s="121"/>
      <c r="VWN109" s="121"/>
      <c r="VWO109" s="121"/>
      <c r="VWP109" s="121"/>
      <c r="VWQ109" s="121"/>
      <c r="VWR109" s="121"/>
      <c r="VWS109" s="121"/>
      <c r="VWT109" s="121"/>
      <c r="VWU109" s="121"/>
      <c r="VWV109" s="121"/>
      <c r="VWW109" s="121"/>
      <c r="VWX109" s="121"/>
      <c r="VWY109" s="121"/>
      <c r="VWZ109" s="121"/>
      <c r="VXA109" s="121"/>
      <c r="VXB109" s="121"/>
      <c r="VXC109" s="121"/>
      <c r="VXD109" s="121"/>
      <c r="VXE109" s="121"/>
      <c r="VXF109" s="121"/>
      <c r="VXG109" s="121"/>
      <c r="VXH109" s="121"/>
      <c r="VXI109" s="121"/>
      <c r="VXJ109" s="121"/>
      <c r="VXK109" s="121"/>
      <c r="VXL109" s="121"/>
      <c r="VXM109" s="121"/>
      <c r="VXN109" s="121"/>
      <c r="VXO109" s="121"/>
      <c r="VXP109" s="121"/>
      <c r="VXQ109" s="121"/>
      <c r="VXR109" s="121"/>
      <c r="VXS109" s="121"/>
      <c r="VXT109" s="121"/>
      <c r="VXU109" s="121"/>
      <c r="VXV109" s="121"/>
      <c r="VXW109" s="121"/>
      <c r="VXX109" s="121"/>
      <c r="VXY109" s="121"/>
      <c r="VXZ109" s="121"/>
      <c r="VYA109" s="121"/>
      <c r="VYB109" s="121"/>
      <c r="VYC109" s="121"/>
      <c r="VYD109" s="121"/>
      <c r="VYE109" s="121"/>
      <c r="VYF109" s="121"/>
      <c r="VYG109" s="121"/>
      <c r="VYH109" s="121"/>
      <c r="VYI109" s="121"/>
      <c r="VYJ109" s="121"/>
      <c r="VYK109" s="121"/>
      <c r="VYL109" s="121"/>
      <c r="VYM109" s="121"/>
      <c r="VYN109" s="121"/>
      <c r="VYO109" s="121"/>
      <c r="VYP109" s="121"/>
      <c r="VYQ109" s="121"/>
      <c r="VYR109" s="121"/>
      <c r="VYS109" s="121"/>
      <c r="VYT109" s="121"/>
      <c r="VYU109" s="121"/>
      <c r="VYV109" s="121"/>
      <c r="VYW109" s="121"/>
      <c r="VYX109" s="121"/>
      <c r="VYY109" s="121"/>
      <c r="VYZ109" s="121"/>
      <c r="VZA109" s="121"/>
      <c r="VZB109" s="121"/>
      <c r="VZC109" s="121"/>
      <c r="VZD109" s="121"/>
      <c r="VZE109" s="121"/>
      <c r="VZF109" s="121"/>
      <c r="VZG109" s="121"/>
      <c r="VZH109" s="121"/>
      <c r="VZI109" s="121"/>
      <c r="VZJ109" s="121"/>
      <c r="VZK109" s="121"/>
      <c r="VZL109" s="121"/>
      <c r="VZM109" s="121"/>
      <c r="VZN109" s="121"/>
      <c r="VZO109" s="121"/>
      <c r="VZP109" s="121"/>
      <c r="VZQ109" s="121"/>
      <c r="VZR109" s="121"/>
      <c r="VZS109" s="121"/>
      <c r="VZT109" s="121"/>
      <c r="VZU109" s="121"/>
      <c r="VZV109" s="121"/>
      <c r="VZW109" s="121"/>
      <c r="VZX109" s="121"/>
      <c r="VZY109" s="121"/>
      <c r="VZZ109" s="121"/>
      <c r="WAA109" s="121"/>
      <c r="WAB109" s="121"/>
      <c r="WAC109" s="121"/>
      <c r="WAD109" s="121"/>
      <c r="WAE109" s="121"/>
      <c r="WAF109" s="121"/>
      <c r="WAG109" s="121"/>
      <c r="WAH109" s="121"/>
      <c r="WAI109" s="121"/>
      <c r="WAJ109" s="121"/>
      <c r="WAK109" s="121"/>
      <c r="WAL109" s="121"/>
      <c r="WAM109" s="121"/>
      <c r="WAN109" s="121"/>
      <c r="WAO109" s="121"/>
      <c r="WAP109" s="121"/>
      <c r="WAQ109" s="121"/>
      <c r="WAR109" s="121"/>
      <c r="WAS109" s="121"/>
      <c r="WAT109" s="121"/>
      <c r="WAU109" s="121"/>
      <c r="WAV109" s="121"/>
      <c r="WAW109" s="121"/>
      <c r="WAX109" s="121"/>
      <c r="WAY109" s="121"/>
      <c r="WAZ109" s="121"/>
      <c r="WBA109" s="121"/>
      <c r="WBB109" s="121"/>
      <c r="WBC109" s="121"/>
      <c r="WBD109" s="121"/>
      <c r="WBE109" s="121"/>
      <c r="WBF109" s="121"/>
      <c r="WBG109" s="121"/>
      <c r="WBH109" s="121"/>
      <c r="WBI109" s="121"/>
      <c r="WBJ109" s="121"/>
      <c r="WBK109" s="121"/>
      <c r="WBL109" s="121"/>
      <c r="WBM109" s="121"/>
      <c r="WBN109" s="121"/>
      <c r="WBO109" s="121"/>
      <c r="WBP109" s="121"/>
      <c r="WBQ109" s="121"/>
      <c r="WBR109" s="121"/>
      <c r="WBS109" s="121"/>
      <c r="WBT109" s="121"/>
      <c r="WBU109" s="121"/>
      <c r="WBV109" s="121"/>
      <c r="WBW109" s="121"/>
      <c r="WBX109" s="121"/>
      <c r="WBY109" s="121"/>
      <c r="WBZ109" s="121"/>
      <c r="WCA109" s="121"/>
      <c r="WCB109" s="121"/>
      <c r="WCC109" s="121"/>
      <c r="WCD109" s="121"/>
      <c r="WCE109" s="121"/>
      <c r="WCF109" s="121"/>
      <c r="WCG109" s="121"/>
      <c r="WCH109" s="121"/>
      <c r="WCI109" s="121"/>
      <c r="WCJ109" s="121"/>
      <c r="WCK109" s="121"/>
      <c r="WCL109" s="121"/>
      <c r="WCM109" s="121"/>
      <c r="WCN109" s="121"/>
      <c r="WCO109" s="121"/>
      <c r="WCP109" s="121"/>
      <c r="WCQ109" s="121"/>
      <c r="WCR109" s="121"/>
      <c r="WCS109" s="121"/>
      <c r="WCT109" s="121"/>
      <c r="WCU109" s="121"/>
      <c r="WCV109" s="121"/>
      <c r="WCW109" s="121"/>
      <c r="WCX109" s="121"/>
      <c r="WCY109" s="121"/>
      <c r="WCZ109" s="121"/>
      <c r="WDA109" s="121"/>
      <c r="WDB109" s="121"/>
      <c r="WDC109" s="121"/>
      <c r="WDD109" s="121"/>
      <c r="WDE109" s="121"/>
      <c r="WDF109" s="121"/>
      <c r="WDG109" s="121"/>
      <c r="WDH109" s="121"/>
      <c r="WDI109" s="121"/>
      <c r="WDJ109" s="121"/>
      <c r="WDK109" s="121"/>
      <c r="WDL109" s="121"/>
      <c r="WDM109" s="121"/>
      <c r="WDN109" s="121"/>
      <c r="WDO109" s="121"/>
      <c r="WDP109" s="121"/>
      <c r="WDQ109" s="121"/>
      <c r="WDR109" s="121"/>
      <c r="WDS109" s="121"/>
      <c r="WDT109" s="121"/>
      <c r="WDU109" s="121"/>
      <c r="WDV109" s="121"/>
      <c r="WDW109" s="121"/>
      <c r="WDX109" s="121"/>
      <c r="WDY109" s="121"/>
      <c r="WDZ109" s="121"/>
      <c r="WEA109" s="121"/>
      <c r="WEB109" s="121"/>
      <c r="WEC109" s="121"/>
      <c r="WED109" s="121"/>
      <c r="WEE109" s="121"/>
      <c r="WEF109" s="121"/>
      <c r="WEG109" s="121"/>
      <c r="WEH109" s="121"/>
      <c r="WEI109" s="121"/>
      <c r="WEJ109" s="121"/>
      <c r="WEK109" s="121"/>
      <c r="WEL109" s="121"/>
      <c r="WEM109" s="121"/>
      <c r="WEN109" s="121"/>
      <c r="WEO109" s="121"/>
      <c r="WEP109" s="121"/>
      <c r="WEQ109" s="121"/>
      <c r="WER109" s="121"/>
      <c r="WES109" s="121"/>
      <c r="WET109" s="121"/>
      <c r="WEU109" s="121"/>
      <c r="WEV109" s="121"/>
      <c r="WEW109" s="121"/>
      <c r="WEX109" s="121"/>
      <c r="WEY109" s="121"/>
      <c r="WEZ109" s="121"/>
      <c r="WFA109" s="121"/>
      <c r="WFB109" s="121"/>
      <c r="WFC109" s="121"/>
      <c r="WFD109" s="121"/>
      <c r="WFE109" s="121"/>
      <c r="WFF109" s="121"/>
      <c r="WFG109" s="121"/>
      <c r="WFH109" s="121"/>
      <c r="WFI109" s="121"/>
      <c r="WFJ109" s="121"/>
      <c r="WFK109" s="121"/>
      <c r="WFL109" s="121"/>
      <c r="WFM109" s="121"/>
      <c r="WFN109" s="121"/>
      <c r="WFO109" s="121"/>
      <c r="WFP109" s="121"/>
      <c r="WFQ109" s="121"/>
      <c r="WFR109" s="121"/>
      <c r="WFS109" s="121"/>
      <c r="WFT109" s="121"/>
      <c r="WFU109" s="121"/>
      <c r="WFV109" s="121"/>
      <c r="WFW109" s="121"/>
      <c r="WFX109" s="121"/>
      <c r="WFY109" s="121"/>
      <c r="WFZ109" s="121"/>
      <c r="WGA109" s="121"/>
      <c r="WGB109" s="121"/>
      <c r="WGC109" s="121"/>
      <c r="WGD109" s="121"/>
      <c r="WGE109" s="121"/>
      <c r="WGF109" s="121"/>
      <c r="WGG109" s="121"/>
      <c r="WGH109" s="121"/>
      <c r="WGI109" s="121"/>
      <c r="WGJ109" s="121"/>
      <c r="WGK109" s="121"/>
      <c r="WGL109" s="121"/>
      <c r="WGM109" s="121"/>
      <c r="WGN109" s="121"/>
      <c r="WGO109" s="121"/>
      <c r="WGP109" s="121"/>
      <c r="WGQ109" s="121"/>
      <c r="WGR109" s="121"/>
      <c r="WGS109" s="121"/>
      <c r="WGT109" s="121"/>
      <c r="WGU109" s="121"/>
      <c r="WGV109" s="121"/>
      <c r="WGW109" s="121"/>
      <c r="WGX109" s="121"/>
      <c r="WGY109" s="121"/>
      <c r="WGZ109" s="121"/>
      <c r="WHA109" s="121"/>
      <c r="WHB109" s="121"/>
      <c r="WHC109" s="121"/>
      <c r="WHD109" s="121"/>
      <c r="WHE109" s="121"/>
      <c r="WHF109" s="121"/>
      <c r="WHG109" s="121"/>
      <c r="WHH109" s="121"/>
      <c r="WHI109" s="121"/>
      <c r="WHJ109" s="121"/>
      <c r="WHK109" s="121"/>
      <c r="WHL109" s="121"/>
      <c r="WHM109" s="121"/>
      <c r="WHN109" s="121"/>
      <c r="WHO109" s="121"/>
      <c r="WHP109" s="121"/>
      <c r="WHQ109" s="121"/>
      <c r="WHR109" s="121"/>
      <c r="WHS109" s="121"/>
      <c r="WHT109" s="121"/>
      <c r="WHU109" s="121"/>
      <c r="WHV109" s="121"/>
      <c r="WHW109" s="121"/>
      <c r="WHX109" s="121"/>
      <c r="WHY109" s="121"/>
      <c r="WHZ109" s="121"/>
      <c r="WIA109" s="121"/>
      <c r="WIB109" s="121"/>
      <c r="WIC109" s="121"/>
      <c r="WID109" s="121"/>
      <c r="WIE109" s="121"/>
      <c r="WIF109" s="121"/>
      <c r="WIG109" s="121"/>
      <c r="WIH109" s="121"/>
      <c r="WII109" s="121"/>
      <c r="WIJ109" s="121"/>
      <c r="WIK109" s="121"/>
      <c r="WIL109" s="121"/>
      <c r="WIM109" s="121"/>
      <c r="WIN109" s="121"/>
      <c r="WIO109" s="121"/>
      <c r="WIP109" s="121"/>
      <c r="WIQ109" s="121"/>
      <c r="WIR109" s="121"/>
      <c r="WIS109" s="121"/>
      <c r="WIT109" s="121"/>
      <c r="WIU109" s="121"/>
      <c r="WIV109" s="121"/>
      <c r="WIW109" s="121"/>
      <c r="WIX109" s="121"/>
      <c r="WIY109" s="121"/>
      <c r="WIZ109" s="121"/>
      <c r="WJA109" s="121"/>
      <c r="WJB109" s="121"/>
      <c r="WJC109" s="121"/>
      <c r="WJD109" s="121"/>
      <c r="WJE109" s="121"/>
      <c r="WJF109" s="121"/>
      <c r="WJG109" s="121"/>
      <c r="WJH109" s="121"/>
      <c r="WJI109" s="121"/>
      <c r="WJJ109" s="121"/>
      <c r="WJK109" s="121"/>
      <c r="WJL109" s="121"/>
      <c r="WJM109" s="121"/>
      <c r="WJN109" s="121"/>
      <c r="WJO109" s="121"/>
      <c r="WJP109" s="121"/>
      <c r="WJQ109" s="121"/>
      <c r="WJR109" s="121"/>
      <c r="WJS109" s="121"/>
      <c r="WJT109" s="121"/>
      <c r="WJU109" s="121"/>
      <c r="WJV109" s="121"/>
      <c r="WJW109" s="121"/>
      <c r="WJX109" s="121"/>
      <c r="WJY109" s="121"/>
      <c r="WJZ109" s="121"/>
      <c r="WKA109" s="121"/>
      <c r="WKB109" s="121"/>
      <c r="WKC109" s="121"/>
      <c r="WKD109" s="121"/>
      <c r="WKE109" s="121"/>
      <c r="WKF109" s="121"/>
      <c r="WKG109" s="121"/>
      <c r="WKH109" s="121"/>
      <c r="WKI109" s="121"/>
      <c r="WKJ109" s="121"/>
      <c r="WKK109" s="121"/>
      <c r="WKL109" s="121"/>
      <c r="WKM109" s="121"/>
      <c r="WKN109" s="121"/>
      <c r="WKO109" s="121"/>
      <c r="WKP109" s="121"/>
      <c r="WKQ109" s="121"/>
      <c r="WKR109" s="121"/>
      <c r="WKS109" s="121"/>
      <c r="WKT109" s="121"/>
      <c r="WKU109" s="121"/>
      <c r="WKV109" s="121"/>
      <c r="WKW109" s="121"/>
      <c r="WKX109" s="121"/>
      <c r="WKY109" s="121"/>
      <c r="WKZ109" s="121"/>
      <c r="WLA109" s="121"/>
      <c r="WLB109" s="121"/>
      <c r="WLC109" s="121"/>
      <c r="WLD109" s="121"/>
      <c r="WLE109" s="121"/>
      <c r="WLF109" s="121"/>
      <c r="WLG109" s="121"/>
      <c r="WLH109" s="121"/>
      <c r="WLI109" s="121"/>
      <c r="WLJ109" s="121"/>
      <c r="WLK109" s="121"/>
      <c r="WLL109" s="121"/>
      <c r="WLM109" s="121"/>
      <c r="WLN109" s="121"/>
      <c r="WLO109" s="121"/>
      <c r="WLP109" s="121"/>
      <c r="WLQ109" s="121"/>
      <c r="WLR109" s="121"/>
      <c r="WLS109" s="121"/>
      <c r="WLT109" s="121"/>
      <c r="WLU109" s="121"/>
      <c r="WLV109" s="121"/>
      <c r="WLW109" s="121"/>
      <c r="WLX109" s="121"/>
      <c r="WLY109" s="121"/>
      <c r="WLZ109" s="121"/>
      <c r="WMA109" s="121"/>
      <c r="WMB109" s="121"/>
      <c r="WMC109" s="121"/>
      <c r="WMD109" s="121"/>
      <c r="WME109" s="121"/>
      <c r="WMF109" s="121"/>
      <c r="WMG109" s="121"/>
      <c r="WMH109" s="121"/>
      <c r="WMI109" s="121"/>
      <c r="WMJ109" s="121"/>
      <c r="WMK109" s="121"/>
      <c r="WML109" s="121"/>
      <c r="WMM109" s="121"/>
      <c r="WMN109" s="121"/>
      <c r="WMO109" s="121"/>
      <c r="WMP109" s="121"/>
      <c r="WMQ109" s="121"/>
      <c r="WMR109" s="121"/>
      <c r="WMS109" s="121"/>
      <c r="WMT109" s="121"/>
      <c r="WMU109" s="121"/>
      <c r="WMV109" s="121"/>
      <c r="WMW109" s="121"/>
      <c r="WMX109" s="121"/>
      <c r="WMY109" s="121"/>
      <c r="WMZ109" s="121"/>
      <c r="WNA109" s="121"/>
      <c r="WNB109" s="121"/>
      <c r="WNC109" s="121"/>
      <c r="WND109" s="121"/>
      <c r="WNE109" s="121"/>
      <c r="WNF109" s="121"/>
      <c r="WNG109" s="121"/>
      <c r="WNH109" s="121"/>
      <c r="WNI109" s="121"/>
      <c r="WNJ109" s="121"/>
      <c r="WNK109" s="121"/>
      <c r="WNL109" s="121"/>
      <c r="WNM109" s="121"/>
      <c r="WNN109" s="121"/>
      <c r="WNO109" s="121"/>
      <c r="WNP109" s="121"/>
      <c r="WNQ109" s="121"/>
      <c r="WNR109" s="121"/>
      <c r="WNS109" s="121"/>
      <c r="WNT109" s="121"/>
      <c r="WNU109" s="121"/>
      <c r="WNV109" s="121"/>
      <c r="WNW109" s="121"/>
      <c r="WNX109" s="121"/>
      <c r="WNY109" s="121"/>
      <c r="WNZ109" s="121"/>
      <c r="WOA109" s="121"/>
      <c r="WOB109" s="121"/>
      <c r="WOC109" s="121"/>
      <c r="WOD109" s="121"/>
      <c r="WOE109" s="121"/>
      <c r="WOF109" s="121"/>
      <c r="WOG109" s="121"/>
      <c r="WOH109" s="121"/>
      <c r="WOI109" s="121"/>
      <c r="WOJ109" s="121"/>
      <c r="WOK109" s="121"/>
      <c r="WOL109" s="121"/>
      <c r="WOM109" s="121"/>
      <c r="WON109" s="121"/>
      <c r="WOO109" s="121"/>
      <c r="WOP109" s="121"/>
      <c r="WOQ109" s="121"/>
      <c r="WOR109" s="121"/>
      <c r="WOS109" s="121"/>
      <c r="WOT109" s="121"/>
      <c r="WOU109" s="121"/>
      <c r="WOV109" s="121"/>
      <c r="WOW109" s="121"/>
      <c r="WOX109" s="121"/>
      <c r="WOY109" s="121"/>
      <c r="WOZ109" s="121"/>
      <c r="WPA109" s="121"/>
      <c r="WPB109" s="121"/>
      <c r="WPC109" s="121"/>
      <c r="WPD109" s="121"/>
      <c r="WPE109" s="121"/>
      <c r="WPF109" s="121"/>
      <c r="WPG109" s="121"/>
      <c r="WPH109" s="121"/>
      <c r="WPI109" s="121"/>
      <c r="WPJ109" s="121"/>
      <c r="WPK109" s="121"/>
      <c r="WPL109" s="121"/>
      <c r="WPM109" s="121"/>
      <c r="WPN109" s="121"/>
      <c r="WPO109" s="121"/>
      <c r="WPP109" s="121"/>
      <c r="WPQ109" s="121"/>
      <c r="WPR109" s="121"/>
      <c r="WPS109" s="121"/>
      <c r="WPT109" s="121"/>
      <c r="WPU109" s="121"/>
      <c r="WPV109" s="121"/>
      <c r="WPW109" s="121"/>
      <c r="WPX109" s="121"/>
      <c r="WPY109" s="121"/>
      <c r="WPZ109" s="121"/>
      <c r="WQA109" s="121"/>
      <c r="WQB109" s="121"/>
      <c r="WQC109" s="121"/>
      <c r="WQD109" s="121"/>
      <c r="WQE109" s="121"/>
      <c r="WQF109" s="121"/>
      <c r="WQG109" s="121"/>
      <c r="WQH109" s="121"/>
      <c r="WQI109" s="121"/>
      <c r="WQJ109" s="121"/>
      <c r="WQK109" s="121"/>
      <c r="WQL109" s="121"/>
      <c r="WQM109" s="121"/>
      <c r="WQN109" s="121"/>
      <c r="WQO109" s="121"/>
      <c r="WQP109" s="121"/>
      <c r="WQQ109" s="121"/>
      <c r="WQR109" s="121"/>
      <c r="WQS109" s="121"/>
      <c r="WQT109" s="121"/>
      <c r="WQU109" s="121"/>
      <c r="WQV109" s="121"/>
      <c r="WQW109" s="121"/>
      <c r="WQX109" s="121"/>
      <c r="WQY109" s="121"/>
      <c r="WQZ109" s="121"/>
      <c r="WRA109" s="121"/>
      <c r="WRB109" s="121"/>
      <c r="WRC109" s="121"/>
      <c r="WRD109" s="121"/>
      <c r="WRE109" s="121"/>
      <c r="WRF109" s="121"/>
      <c r="WRG109" s="121"/>
      <c r="WRH109" s="121"/>
      <c r="WRI109" s="121"/>
      <c r="WRJ109" s="121"/>
      <c r="WRK109" s="121"/>
      <c r="WRL109" s="121"/>
      <c r="WRM109" s="121"/>
      <c r="WRN109" s="121"/>
      <c r="WRO109" s="121"/>
      <c r="WRP109" s="121"/>
      <c r="WRQ109" s="121"/>
      <c r="WRR109" s="121"/>
      <c r="WRS109" s="121"/>
      <c r="WRT109" s="121"/>
      <c r="WRU109" s="121"/>
      <c r="WRV109" s="121"/>
      <c r="WRW109" s="121"/>
      <c r="WRX109" s="121"/>
      <c r="WRY109" s="121"/>
      <c r="WRZ109" s="121"/>
      <c r="WSA109" s="121"/>
      <c r="WSB109" s="121"/>
      <c r="WSC109" s="121"/>
      <c r="WSD109" s="121"/>
      <c r="WSE109" s="121"/>
      <c r="WSF109" s="121"/>
      <c r="WSG109" s="121"/>
      <c r="WSH109" s="121"/>
      <c r="WSI109" s="121"/>
      <c r="WSJ109" s="121"/>
      <c r="WSK109" s="121"/>
      <c r="WSL109" s="121"/>
      <c r="WSM109" s="121"/>
      <c r="WSN109" s="121"/>
      <c r="WSO109" s="121"/>
      <c r="WSP109" s="121"/>
      <c r="WSQ109" s="121"/>
      <c r="WSR109" s="121"/>
      <c r="WSS109" s="121"/>
      <c r="WST109" s="121"/>
      <c r="WSU109" s="121"/>
      <c r="WSV109" s="121"/>
      <c r="WSW109" s="121"/>
      <c r="WSX109" s="121"/>
      <c r="WSY109" s="121"/>
      <c r="WSZ109" s="121"/>
      <c r="WTA109" s="121"/>
      <c r="WTB109" s="121"/>
      <c r="WTC109" s="121"/>
      <c r="WTD109" s="121"/>
      <c r="WTE109" s="121"/>
      <c r="WTF109" s="121"/>
      <c r="WTG109" s="121"/>
      <c r="WTH109" s="121"/>
      <c r="WTI109" s="121"/>
      <c r="WTJ109" s="121"/>
      <c r="WTK109" s="121"/>
      <c r="WTL109" s="121"/>
      <c r="WTM109" s="121"/>
      <c r="WTN109" s="121"/>
      <c r="WTO109" s="121"/>
      <c r="WTP109" s="121"/>
      <c r="WTQ109" s="121"/>
      <c r="WTR109" s="121"/>
      <c r="WTS109" s="121"/>
      <c r="WTT109" s="121"/>
      <c r="WTU109" s="121"/>
      <c r="WTV109" s="121"/>
      <c r="WTW109" s="121"/>
      <c r="WTX109" s="121"/>
      <c r="WTY109" s="121"/>
      <c r="WTZ109" s="121"/>
      <c r="WUA109" s="121"/>
      <c r="WUB109" s="121"/>
      <c r="WUC109" s="121"/>
      <c r="WUD109" s="121"/>
      <c r="WUE109" s="121"/>
      <c r="WUF109" s="121"/>
      <c r="WUG109" s="121"/>
      <c r="WUH109" s="121"/>
      <c r="WUI109" s="121"/>
      <c r="WUJ109" s="121"/>
      <c r="WUK109" s="121"/>
      <c r="WUL109" s="121"/>
      <c r="WUM109" s="121"/>
      <c r="WUN109" s="121"/>
      <c r="WUO109" s="121"/>
      <c r="WUP109" s="121"/>
      <c r="WUQ109" s="121"/>
      <c r="WUR109" s="121"/>
      <c r="WUS109" s="121"/>
      <c r="WUT109" s="121"/>
      <c r="WUU109" s="121"/>
      <c r="WUV109" s="121"/>
      <c r="WUW109" s="121"/>
      <c r="WUX109" s="121"/>
      <c r="WUY109" s="121"/>
      <c r="WUZ109" s="121"/>
      <c r="WVA109" s="121"/>
      <c r="WVB109" s="121"/>
      <c r="WVC109" s="121"/>
      <c r="WVD109" s="121"/>
      <c r="WVE109" s="121"/>
      <c r="WVF109" s="121"/>
      <c r="WVG109" s="121"/>
      <c r="WVH109" s="121"/>
      <c r="WVI109" s="121"/>
      <c r="WVJ109" s="121"/>
      <c r="WVK109" s="121"/>
      <c r="WVL109" s="121"/>
      <c r="WVM109" s="121"/>
      <c r="WVN109" s="121"/>
      <c r="WVO109" s="121"/>
      <c r="WVP109" s="121"/>
      <c r="WVQ109" s="121"/>
      <c r="WVR109" s="121"/>
      <c r="WVS109" s="121"/>
      <c r="WVT109" s="121"/>
      <c r="WVU109" s="121"/>
      <c r="WVV109" s="121"/>
      <c r="WVW109" s="121"/>
      <c r="WVX109" s="121"/>
      <c r="WVY109" s="121"/>
      <c r="WVZ109" s="121"/>
      <c r="WWA109" s="121"/>
      <c r="WWB109" s="121"/>
      <c r="WWC109" s="121"/>
      <c r="WWD109" s="121"/>
      <c r="WWE109" s="121"/>
      <c r="WWF109" s="121"/>
      <c r="WWG109" s="121"/>
      <c r="WWH109" s="121"/>
      <c r="WWI109" s="121"/>
      <c r="WWJ109" s="121"/>
      <c r="WWK109" s="121"/>
      <c r="WWL109" s="121"/>
      <c r="WWM109" s="121"/>
      <c r="WWN109" s="121"/>
      <c r="WWO109" s="121"/>
      <c r="WWP109" s="121"/>
      <c r="WWQ109" s="121"/>
      <c r="WWR109" s="121"/>
      <c r="WWS109" s="121"/>
      <c r="WWT109" s="121"/>
      <c r="WWU109" s="121"/>
      <c r="WWV109" s="121"/>
      <c r="WWW109" s="121"/>
      <c r="WWX109" s="121"/>
      <c r="WWY109" s="121"/>
      <c r="WWZ109" s="121"/>
      <c r="WXA109" s="121"/>
      <c r="WXB109" s="121"/>
      <c r="WXC109" s="121"/>
      <c r="WXD109" s="121"/>
      <c r="WXE109" s="121"/>
      <c r="WXF109" s="121"/>
      <c r="WXG109" s="121"/>
      <c r="WXH109" s="121"/>
      <c r="WXI109" s="121"/>
      <c r="WXJ109" s="121"/>
      <c r="WXK109" s="121"/>
      <c r="WXL109" s="121"/>
      <c r="WXM109" s="121"/>
      <c r="WXN109" s="121"/>
      <c r="WXO109" s="121"/>
      <c r="WXP109" s="121"/>
      <c r="WXQ109" s="121"/>
      <c r="WXR109" s="121"/>
      <c r="WXS109" s="121"/>
      <c r="WXT109" s="121"/>
      <c r="WXU109" s="121"/>
      <c r="WXV109" s="121"/>
      <c r="WXW109" s="121"/>
      <c r="WXX109" s="121"/>
      <c r="WXY109" s="121"/>
      <c r="WXZ109" s="121"/>
      <c r="WYA109" s="121"/>
      <c r="WYB109" s="121"/>
      <c r="WYC109" s="121"/>
      <c r="WYD109" s="121"/>
      <c r="WYE109" s="121"/>
      <c r="WYF109" s="121"/>
      <c r="WYG109" s="121"/>
      <c r="WYH109" s="121"/>
      <c r="WYI109" s="121"/>
      <c r="WYJ109" s="121"/>
      <c r="WYK109" s="121"/>
      <c r="WYL109" s="121"/>
      <c r="WYM109" s="121"/>
      <c r="WYN109" s="121"/>
      <c r="WYO109" s="121"/>
      <c r="WYP109" s="121"/>
      <c r="WYQ109" s="121"/>
      <c r="WYR109" s="121"/>
      <c r="WYS109" s="121"/>
      <c r="WYT109" s="121"/>
      <c r="WYU109" s="121"/>
      <c r="WYV109" s="121"/>
      <c r="WYW109" s="121"/>
      <c r="WYX109" s="121"/>
      <c r="WYY109" s="121"/>
      <c r="WYZ109" s="121"/>
      <c r="WZA109" s="121"/>
      <c r="WZB109" s="121"/>
      <c r="WZC109" s="121"/>
      <c r="WZD109" s="121"/>
      <c r="WZE109" s="121"/>
      <c r="WZF109" s="121"/>
      <c r="WZG109" s="121"/>
      <c r="WZH109" s="121"/>
      <c r="WZI109" s="121"/>
      <c r="WZJ109" s="121"/>
      <c r="WZK109" s="121"/>
      <c r="WZL109" s="121"/>
      <c r="WZM109" s="121"/>
      <c r="WZN109" s="121"/>
      <c r="WZO109" s="121"/>
      <c r="WZP109" s="121"/>
      <c r="WZQ109" s="121"/>
      <c r="WZR109" s="121"/>
      <c r="WZS109" s="121"/>
      <c r="WZT109" s="121"/>
      <c r="WZU109" s="121"/>
      <c r="WZV109" s="121"/>
      <c r="WZW109" s="121"/>
      <c r="WZX109" s="121"/>
      <c r="WZY109" s="121"/>
      <c r="WZZ109" s="121"/>
      <c r="XAA109" s="121"/>
      <c r="XAB109" s="121"/>
      <c r="XAC109" s="121"/>
      <c r="XAD109" s="121"/>
      <c r="XAE109" s="121"/>
      <c r="XAF109" s="121"/>
      <c r="XAG109" s="121"/>
      <c r="XAH109" s="121"/>
      <c r="XAI109" s="121"/>
      <c r="XAJ109" s="121"/>
      <c r="XAK109" s="121"/>
      <c r="XAL109" s="121"/>
      <c r="XAM109" s="121"/>
      <c r="XAN109" s="121"/>
      <c r="XAO109" s="121"/>
      <c r="XAP109" s="121"/>
      <c r="XAQ109" s="121"/>
      <c r="XAR109" s="121"/>
      <c r="XAS109" s="121"/>
      <c r="XAT109" s="121"/>
      <c r="XAU109" s="121"/>
      <c r="XAV109" s="121"/>
      <c r="XAW109" s="121"/>
      <c r="XAX109" s="121"/>
      <c r="XAY109" s="121"/>
      <c r="XAZ109" s="121"/>
      <c r="XBA109" s="121"/>
      <c r="XBB109" s="121"/>
      <c r="XBC109" s="121"/>
      <c r="XBD109" s="121"/>
      <c r="XBE109" s="121"/>
      <c r="XBF109" s="121"/>
      <c r="XBG109" s="121"/>
      <c r="XBH109" s="121"/>
      <c r="XBI109" s="121"/>
      <c r="XBJ109" s="121"/>
      <c r="XBK109" s="121"/>
      <c r="XBL109" s="121"/>
      <c r="XBM109" s="121"/>
      <c r="XBN109" s="121"/>
      <c r="XBO109" s="121"/>
      <c r="XBP109" s="121"/>
      <c r="XBQ109" s="121"/>
      <c r="XBR109" s="121"/>
      <c r="XBS109" s="121"/>
      <c r="XBT109" s="121"/>
      <c r="XBU109" s="121"/>
      <c r="XBV109" s="121"/>
      <c r="XBW109" s="121"/>
      <c r="XBX109" s="121"/>
      <c r="XBY109" s="121"/>
      <c r="XBZ109" s="121"/>
      <c r="XCA109" s="121"/>
      <c r="XCB109" s="121"/>
      <c r="XCC109" s="121"/>
      <c r="XCD109" s="121"/>
      <c r="XCE109" s="121"/>
      <c r="XCF109" s="121"/>
      <c r="XCG109" s="121"/>
      <c r="XCH109" s="121"/>
      <c r="XCI109" s="121"/>
      <c r="XCJ109" s="121"/>
      <c r="XCK109" s="121"/>
      <c r="XCL109" s="121"/>
      <c r="XCM109" s="121"/>
      <c r="XCN109" s="121"/>
      <c r="XCO109" s="121"/>
      <c r="XCP109" s="121"/>
      <c r="XCQ109" s="121"/>
      <c r="XCR109" s="121"/>
      <c r="XCS109" s="121"/>
      <c r="XCT109" s="121"/>
      <c r="XCU109" s="121"/>
      <c r="XCV109" s="121"/>
      <c r="XCW109" s="121"/>
      <c r="XCX109" s="121"/>
      <c r="XCY109" s="121"/>
      <c r="XCZ109" s="121"/>
      <c r="XDA109" s="121"/>
      <c r="XDB109" s="121"/>
      <c r="XDC109" s="121"/>
      <c r="XDD109" s="121"/>
      <c r="XDE109" s="121"/>
      <c r="XDF109" s="121"/>
      <c r="XDG109" s="121"/>
      <c r="XDH109" s="121"/>
      <c r="XDI109" s="121"/>
      <c r="XDJ109" s="121"/>
      <c r="XDK109" s="121"/>
      <c r="XDL109" s="121"/>
      <c r="XDM109" s="121"/>
      <c r="XDN109" s="121"/>
      <c r="XDO109" s="121"/>
      <c r="XDP109" s="121"/>
      <c r="XDQ109" s="121"/>
      <c r="XDR109" s="121"/>
      <c r="XDS109" s="121"/>
      <c r="XDT109" s="121"/>
      <c r="XDU109" s="121"/>
      <c r="XDV109" s="121"/>
      <c r="XDW109" s="121"/>
      <c r="XDX109" s="121"/>
      <c r="XDY109" s="121"/>
      <c r="XDZ109" s="121"/>
      <c r="XEA109" s="121"/>
      <c r="XEB109" s="121"/>
      <c r="XEC109" s="121"/>
    </row>
    <row r="110" spans="1:16357" s="130" customFormat="1" ht="14.25" customHeight="1">
      <c r="A110" s="121" t="s">
        <v>295</v>
      </c>
      <c r="B110" s="121" t="s">
        <v>295</v>
      </c>
      <c r="C110" s="219">
        <v>1743332</v>
      </c>
      <c r="D110" s="165">
        <v>1818759.5487439123</v>
      </c>
      <c r="E110" s="165">
        <v>2079821</v>
      </c>
      <c r="F110" s="165">
        <v>2241754</v>
      </c>
      <c r="G110" s="165">
        <v>2260997</v>
      </c>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c r="GI110" s="121"/>
      <c r="GJ110" s="121"/>
      <c r="GK110" s="121"/>
      <c r="GL110" s="121"/>
      <c r="GM110" s="121"/>
      <c r="GN110" s="121"/>
      <c r="GO110" s="121"/>
      <c r="GP110" s="121"/>
      <c r="GQ110" s="121"/>
      <c r="GR110" s="121"/>
      <c r="GS110" s="121"/>
      <c r="GT110" s="121"/>
      <c r="GU110" s="121"/>
      <c r="GV110" s="121"/>
      <c r="GW110" s="121"/>
      <c r="GX110" s="121"/>
      <c r="GY110" s="121"/>
      <c r="GZ110" s="121"/>
      <c r="HA110" s="121"/>
      <c r="HB110" s="121"/>
      <c r="HC110" s="121"/>
      <c r="HD110" s="121"/>
      <c r="HE110" s="121"/>
      <c r="HF110" s="121"/>
      <c r="HG110" s="121"/>
      <c r="HH110" s="121"/>
      <c r="HI110" s="121"/>
      <c r="HJ110" s="121"/>
      <c r="HK110" s="121"/>
      <c r="HL110" s="121"/>
      <c r="HM110" s="121"/>
      <c r="HN110" s="121"/>
      <c r="HO110" s="121"/>
      <c r="HP110" s="121"/>
      <c r="HQ110" s="121"/>
      <c r="HR110" s="121"/>
      <c r="HS110" s="121"/>
      <c r="HT110" s="121"/>
      <c r="HU110" s="121"/>
      <c r="HV110" s="121"/>
      <c r="HW110" s="121"/>
      <c r="HX110" s="121"/>
      <c r="HY110" s="121"/>
      <c r="HZ110" s="121"/>
      <c r="IA110" s="121"/>
      <c r="IB110" s="121"/>
      <c r="IC110" s="121"/>
      <c r="ID110" s="121"/>
      <c r="IE110" s="121"/>
      <c r="IF110" s="121"/>
      <c r="IG110" s="121"/>
      <c r="IH110" s="121"/>
      <c r="II110" s="121"/>
      <c r="IJ110" s="121"/>
      <c r="IK110" s="121"/>
      <c r="IL110" s="121"/>
      <c r="IM110" s="121"/>
      <c r="IN110" s="121"/>
      <c r="IO110" s="121"/>
      <c r="IP110" s="121"/>
      <c r="IQ110" s="121"/>
      <c r="IR110" s="121"/>
      <c r="IS110" s="121"/>
      <c r="IT110" s="121"/>
      <c r="IU110" s="121"/>
      <c r="IV110" s="121"/>
      <c r="IW110" s="121"/>
      <c r="IX110" s="121"/>
      <c r="IY110" s="121"/>
      <c r="IZ110" s="121"/>
      <c r="JA110" s="121"/>
      <c r="JB110" s="121"/>
      <c r="JC110" s="121"/>
      <c r="JD110" s="121"/>
      <c r="JE110" s="121"/>
      <c r="JF110" s="121"/>
      <c r="JG110" s="121"/>
      <c r="JH110" s="121"/>
      <c r="JI110" s="121"/>
      <c r="JJ110" s="121"/>
      <c r="JK110" s="121"/>
      <c r="JL110" s="121"/>
      <c r="JM110" s="121"/>
      <c r="JN110" s="121"/>
      <c r="JO110" s="121"/>
      <c r="JP110" s="121"/>
      <c r="JQ110" s="121"/>
      <c r="JR110" s="121"/>
      <c r="JS110" s="121"/>
      <c r="JT110" s="121"/>
      <c r="JU110" s="121"/>
      <c r="JV110" s="121"/>
      <c r="JW110" s="121"/>
      <c r="JX110" s="121"/>
      <c r="JY110" s="121"/>
      <c r="JZ110" s="121"/>
      <c r="KA110" s="121"/>
      <c r="KB110" s="121"/>
      <c r="KC110" s="121"/>
      <c r="KD110" s="121"/>
      <c r="KE110" s="121"/>
      <c r="KF110" s="121"/>
      <c r="KG110" s="121"/>
      <c r="KH110" s="121"/>
      <c r="KI110" s="121"/>
      <c r="KJ110" s="121"/>
      <c r="KK110" s="121"/>
      <c r="KL110" s="121"/>
      <c r="KM110" s="121"/>
      <c r="KN110" s="121"/>
      <c r="KO110" s="121"/>
      <c r="KP110" s="121"/>
      <c r="KQ110" s="121"/>
      <c r="KR110" s="121"/>
      <c r="KS110" s="121"/>
      <c r="KT110" s="121"/>
      <c r="KU110" s="121"/>
      <c r="KV110" s="121"/>
      <c r="KW110" s="121"/>
      <c r="KX110" s="121"/>
      <c r="KY110" s="121"/>
      <c r="KZ110" s="121"/>
      <c r="LA110" s="121"/>
      <c r="LB110" s="121"/>
      <c r="LC110" s="121"/>
      <c r="LD110" s="121"/>
      <c r="LE110" s="121"/>
      <c r="LF110" s="121"/>
      <c r="LG110" s="121"/>
      <c r="LH110" s="121"/>
      <c r="LI110" s="121"/>
      <c r="LJ110" s="121"/>
      <c r="LK110" s="121"/>
      <c r="LL110" s="121"/>
      <c r="LM110" s="121"/>
      <c r="LN110" s="121"/>
      <c r="LO110" s="121"/>
      <c r="LP110" s="121"/>
      <c r="LQ110" s="121"/>
      <c r="LR110" s="121"/>
      <c r="LS110" s="121"/>
      <c r="LT110" s="121"/>
      <c r="LU110" s="121"/>
      <c r="LV110" s="121"/>
      <c r="LW110" s="121"/>
      <c r="LX110" s="121"/>
      <c r="LY110" s="121"/>
      <c r="LZ110" s="121"/>
      <c r="MA110" s="121"/>
      <c r="MB110" s="121"/>
      <c r="MC110" s="121"/>
      <c r="MD110" s="121"/>
      <c r="ME110" s="121"/>
      <c r="MF110" s="121"/>
      <c r="MG110" s="121"/>
      <c r="MH110" s="121"/>
      <c r="MI110" s="121"/>
      <c r="MJ110" s="121"/>
      <c r="MK110" s="121"/>
      <c r="ML110" s="121"/>
      <c r="MM110" s="121"/>
      <c r="MN110" s="121"/>
      <c r="MO110" s="121"/>
      <c r="MP110" s="121"/>
      <c r="MQ110" s="121"/>
      <c r="MR110" s="121"/>
      <c r="MS110" s="121"/>
      <c r="MT110" s="121"/>
      <c r="MU110" s="121"/>
      <c r="MV110" s="121"/>
      <c r="MW110" s="121"/>
      <c r="MX110" s="121"/>
      <c r="MY110" s="121"/>
      <c r="MZ110" s="121"/>
      <c r="NA110" s="121"/>
      <c r="NB110" s="121"/>
      <c r="NC110" s="121"/>
      <c r="ND110" s="121"/>
      <c r="NE110" s="121"/>
      <c r="NF110" s="121"/>
      <c r="NG110" s="121"/>
      <c r="NH110" s="121"/>
      <c r="NI110" s="121"/>
      <c r="NJ110" s="121"/>
      <c r="NK110" s="121"/>
      <c r="NL110" s="121"/>
      <c r="NM110" s="121"/>
      <c r="NN110" s="121"/>
      <c r="NO110" s="121"/>
      <c r="NP110" s="121"/>
      <c r="NQ110" s="121"/>
      <c r="NR110" s="121"/>
      <c r="NS110" s="121"/>
      <c r="NT110" s="121"/>
      <c r="NU110" s="121"/>
      <c r="NV110" s="121"/>
      <c r="NW110" s="121"/>
      <c r="NX110" s="121"/>
      <c r="NY110" s="121"/>
      <c r="NZ110" s="121"/>
      <c r="OA110" s="121"/>
      <c r="OB110" s="121"/>
      <c r="OC110" s="121"/>
      <c r="OD110" s="121"/>
      <c r="OE110" s="121"/>
      <c r="OF110" s="121"/>
      <c r="OG110" s="121"/>
      <c r="OH110" s="121"/>
      <c r="OI110" s="121"/>
      <c r="OJ110" s="121"/>
      <c r="OK110" s="121"/>
      <c r="OL110" s="121"/>
      <c r="OM110" s="121"/>
      <c r="ON110" s="121"/>
      <c r="OO110" s="121"/>
      <c r="OP110" s="121"/>
      <c r="OQ110" s="121"/>
      <c r="OR110" s="121"/>
      <c r="OS110" s="121"/>
      <c r="OT110" s="121"/>
      <c r="OU110" s="121"/>
      <c r="OV110" s="121"/>
      <c r="OW110" s="121"/>
      <c r="OX110" s="121"/>
      <c r="OY110" s="121"/>
      <c r="OZ110" s="121"/>
      <c r="PA110" s="121"/>
      <c r="PB110" s="121"/>
      <c r="PC110" s="121"/>
      <c r="PD110" s="121"/>
      <c r="PE110" s="121"/>
      <c r="PF110" s="121"/>
      <c r="PG110" s="121"/>
      <c r="PH110" s="121"/>
      <c r="PI110" s="121"/>
      <c r="PJ110" s="121"/>
      <c r="PK110" s="121"/>
      <c r="PL110" s="121"/>
      <c r="PM110" s="121"/>
      <c r="PN110" s="121"/>
      <c r="PO110" s="121"/>
      <c r="PP110" s="121"/>
      <c r="PQ110" s="121"/>
      <c r="PR110" s="121"/>
      <c r="PS110" s="121"/>
      <c r="PT110" s="121"/>
      <c r="PU110" s="121"/>
      <c r="PV110" s="121"/>
      <c r="PW110" s="121"/>
      <c r="PX110" s="121"/>
      <c r="PY110" s="121"/>
      <c r="PZ110" s="121"/>
      <c r="QA110" s="121"/>
      <c r="QB110" s="121"/>
      <c r="QC110" s="121"/>
      <c r="QD110" s="121"/>
      <c r="QE110" s="121"/>
      <c r="QF110" s="121"/>
      <c r="QG110" s="121"/>
      <c r="QH110" s="121"/>
      <c r="QI110" s="121"/>
      <c r="QJ110" s="121"/>
      <c r="QK110" s="121"/>
      <c r="QL110" s="121"/>
      <c r="QM110" s="121"/>
      <c r="QN110" s="121"/>
      <c r="QO110" s="121"/>
      <c r="QP110" s="121"/>
      <c r="QQ110" s="121"/>
      <c r="QR110" s="121"/>
      <c r="QS110" s="121"/>
      <c r="QT110" s="121"/>
      <c r="QU110" s="121"/>
      <c r="QV110" s="121"/>
      <c r="QW110" s="121"/>
      <c r="QX110" s="121"/>
      <c r="QY110" s="121"/>
      <c r="QZ110" s="121"/>
      <c r="RA110" s="121"/>
      <c r="RB110" s="121"/>
      <c r="RC110" s="121"/>
      <c r="RD110" s="121"/>
      <c r="RE110" s="121"/>
      <c r="RF110" s="121"/>
      <c r="RG110" s="121"/>
      <c r="RH110" s="121"/>
      <c r="RI110" s="121"/>
      <c r="RJ110" s="121"/>
      <c r="RK110" s="121"/>
      <c r="RL110" s="121"/>
      <c r="RM110" s="121"/>
      <c r="RN110" s="121"/>
      <c r="RO110" s="121"/>
      <c r="RP110" s="121"/>
      <c r="RQ110" s="121"/>
      <c r="RR110" s="121"/>
      <c r="RS110" s="121"/>
      <c r="RT110" s="121"/>
      <c r="RU110" s="121"/>
      <c r="RV110" s="121"/>
      <c r="RW110" s="121"/>
      <c r="RX110" s="121"/>
      <c r="RY110" s="121"/>
      <c r="RZ110" s="121"/>
      <c r="SA110" s="121"/>
      <c r="SB110" s="121"/>
      <c r="SC110" s="121"/>
      <c r="SD110" s="121"/>
      <c r="SE110" s="121"/>
      <c r="SF110" s="121"/>
      <c r="SG110" s="121"/>
      <c r="SH110" s="121"/>
      <c r="SI110" s="121"/>
      <c r="SJ110" s="121"/>
      <c r="SK110" s="121"/>
      <c r="SL110" s="121"/>
      <c r="SM110" s="121"/>
      <c r="SN110" s="121"/>
      <c r="SO110" s="121"/>
      <c r="SP110" s="121"/>
      <c r="SQ110" s="121"/>
      <c r="SR110" s="121"/>
      <c r="SS110" s="121"/>
      <c r="ST110" s="121"/>
      <c r="SU110" s="121"/>
      <c r="SV110" s="121"/>
      <c r="SW110" s="121"/>
      <c r="SX110" s="121"/>
      <c r="SY110" s="121"/>
      <c r="SZ110" s="121"/>
      <c r="TA110" s="121"/>
      <c r="TB110" s="121"/>
      <c r="TC110" s="121"/>
      <c r="TD110" s="121"/>
      <c r="TE110" s="121"/>
      <c r="TF110" s="121"/>
      <c r="TG110" s="121"/>
      <c r="TH110" s="121"/>
      <c r="TI110" s="121"/>
      <c r="TJ110" s="121"/>
      <c r="TK110" s="121"/>
      <c r="TL110" s="121"/>
      <c r="TM110" s="121"/>
      <c r="TN110" s="121"/>
      <c r="TO110" s="121"/>
      <c r="TP110" s="121"/>
      <c r="TQ110" s="121"/>
      <c r="TR110" s="121"/>
      <c r="TS110" s="121"/>
      <c r="TT110" s="121"/>
      <c r="TU110" s="121"/>
      <c r="TV110" s="121"/>
      <c r="TW110" s="121"/>
      <c r="TX110" s="121"/>
      <c r="TY110" s="121"/>
      <c r="TZ110" s="121"/>
      <c r="UA110" s="121"/>
      <c r="UB110" s="121"/>
      <c r="UC110" s="121"/>
      <c r="UD110" s="121"/>
      <c r="UE110" s="121"/>
      <c r="UF110" s="121"/>
      <c r="UG110" s="121"/>
      <c r="UH110" s="121"/>
      <c r="UI110" s="121"/>
      <c r="UJ110" s="121"/>
      <c r="UK110" s="121"/>
      <c r="UL110" s="121"/>
      <c r="UM110" s="121"/>
      <c r="UN110" s="121"/>
      <c r="UO110" s="121"/>
      <c r="UP110" s="121"/>
      <c r="UQ110" s="121"/>
      <c r="UR110" s="121"/>
      <c r="US110" s="121"/>
      <c r="UT110" s="121"/>
      <c r="UU110" s="121"/>
      <c r="UV110" s="121"/>
      <c r="UW110" s="121"/>
      <c r="UX110" s="121"/>
      <c r="UY110" s="121"/>
      <c r="UZ110" s="121"/>
      <c r="VA110" s="121"/>
      <c r="VB110" s="121"/>
      <c r="VC110" s="121"/>
      <c r="VD110" s="121"/>
      <c r="VE110" s="121"/>
      <c r="VF110" s="121"/>
      <c r="VG110" s="121"/>
      <c r="VH110" s="121"/>
      <c r="VI110" s="121"/>
      <c r="VJ110" s="121"/>
      <c r="VK110" s="121"/>
      <c r="VL110" s="121"/>
      <c r="VM110" s="121"/>
      <c r="VN110" s="121"/>
      <c r="VO110" s="121"/>
      <c r="VP110" s="121"/>
      <c r="VQ110" s="121"/>
      <c r="VR110" s="121"/>
      <c r="VS110" s="121"/>
      <c r="VT110" s="121"/>
      <c r="VU110" s="121"/>
      <c r="VV110" s="121"/>
      <c r="VW110" s="121"/>
      <c r="VX110" s="121"/>
      <c r="VY110" s="121"/>
      <c r="VZ110" s="121"/>
      <c r="WA110" s="121"/>
      <c r="WB110" s="121"/>
      <c r="WC110" s="121"/>
      <c r="WD110" s="121"/>
      <c r="WE110" s="121"/>
      <c r="WF110" s="121"/>
      <c r="WG110" s="121"/>
      <c r="WH110" s="121"/>
      <c r="WI110" s="121"/>
      <c r="WJ110" s="121"/>
      <c r="WK110" s="121"/>
      <c r="WL110" s="121"/>
      <c r="WM110" s="121"/>
      <c r="WN110" s="121"/>
      <c r="WO110" s="121"/>
      <c r="WP110" s="121"/>
      <c r="WQ110" s="121"/>
      <c r="WR110" s="121"/>
      <c r="WS110" s="121"/>
      <c r="WT110" s="121"/>
      <c r="WU110" s="121"/>
      <c r="WV110" s="121"/>
      <c r="WW110" s="121"/>
      <c r="WX110" s="121"/>
      <c r="WY110" s="121"/>
      <c r="WZ110" s="121"/>
      <c r="XA110" s="121"/>
      <c r="XB110" s="121"/>
      <c r="XC110" s="121"/>
      <c r="XD110" s="121"/>
      <c r="XE110" s="121"/>
      <c r="XF110" s="121"/>
      <c r="XG110" s="121"/>
      <c r="XH110" s="121"/>
      <c r="XI110" s="121"/>
      <c r="XJ110" s="121"/>
      <c r="XK110" s="121"/>
      <c r="XL110" s="121"/>
      <c r="XM110" s="121"/>
      <c r="XN110" s="121"/>
      <c r="XO110" s="121"/>
      <c r="XP110" s="121"/>
      <c r="XQ110" s="121"/>
      <c r="XR110" s="121"/>
      <c r="XS110" s="121"/>
      <c r="XT110" s="121"/>
      <c r="XU110" s="121"/>
      <c r="XV110" s="121"/>
      <c r="XW110" s="121"/>
      <c r="XX110" s="121"/>
      <c r="XY110" s="121"/>
      <c r="XZ110" s="121"/>
      <c r="YA110" s="121"/>
      <c r="YB110" s="121"/>
      <c r="YC110" s="121"/>
      <c r="YD110" s="121"/>
      <c r="YE110" s="121"/>
      <c r="YF110" s="121"/>
      <c r="YG110" s="121"/>
      <c r="YH110" s="121"/>
      <c r="YI110" s="121"/>
      <c r="YJ110" s="121"/>
      <c r="YK110" s="121"/>
      <c r="YL110" s="121"/>
      <c r="YM110" s="121"/>
      <c r="YN110" s="121"/>
      <c r="YO110" s="121"/>
      <c r="YP110" s="121"/>
      <c r="YQ110" s="121"/>
      <c r="YR110" s="121"/>
      <c r="YS110" s="121"/>
      <c r="YT110" s="121"/>
      <c r="YU110" s="121"/>
      <c r="YV110" s="121"/>
      <c r="YW110" s="121"/>
      <c r="YX110" s="121"/>
      <c r="YY110" s="121"/>
      <c r="YZ110" s="121"/>
      <c r="ZA110" s="121"/>
      <c r="ZB110" s="121"/>
      <c r="ZC110" s="121"/>
      <c r="ZD110" s="121"/>
      <c r="ZE110" s="121"/>
      <c r="ZF110" s="121"/>
      <c r="ZG110" s="121"/>
      <c r="ZH110" s="121"/>
      <c r="ZI110" s="121"/>
      <c r="ZJ110" s="121"/>
      <c r="ZK110" s="121"/>
      <c r="ZL110" s="121"/>
      <c r="ZM110" s="121"/>
      <c r="ZN110" s="121"/>
      <c r="ZO110" s="121"/>
      <c r="ZP110" s="121"/>
      <c r="ZQ110" s="121"/>
      <c r="ZR110" s="121"/>
      <c r="ZS110" s="121"/>
      <c r="ZT110" s="121"/>
      <c r="ZU110" s="121"/>
      <c r="ZV110" s="121"/>
      <c r="ZW110" s="121"/>
      <c r="ZX110" s="121"/>
      <c r="ZY110" s="121"/>
      <c r="ZZ110" s="121"/>
      <c r="AAA110" s="121"/>
      <c r="AAB110" s="121"/>
      <c r="AAC110" s="121"/>
      <c r="AAD110" s="121"/>
      <c r="AAE110" s="121"/>
      <c r="AAF110" s="121"/>
      <c r="AAG110" s="121"/>
      <c r="AAH110" s="121"/>
      <c r="AAI110" s="121"/>
      <c r="AAJ110" s="121"/>
      <c r="AAK110" s="121"/>
      <c r="AAL110" s="121"/>
      <c r="AAM110" s="121"/>
      <c r="AAN110" s="121"/>
      <c r="AAO110" s="121"/>
      <c r="AAP110" s="121"/>
      <c r="AAQ110" s="121"/>
      <c r="AAR110" s="121"/>
      <c r="AAS110" s="121"/>
      <c r="AAT110" s="121"/>
      <c r="AAU110" s="121"/>
      <c r="AAV110" s="121"/>
      <c r="AAW110" s="121"/>
      <c r="AAX110" s="121"/>
      <c r="AAY110" s="121"/>
      <c r="AAZ110" s="121"/>
      <c r="ABA110" s="121"/>
      <c r="ABB110" s="121"/>
      <c r="ABC110" s="121"/>
      <c r="ABD110" s="121"/>
      <c r="ABE110" s="121"/>
      <c r="ABF110" s="121"/>
      <c r="ABG110" s="121"/>
      <c r="ABH110" s="121"/>
      <c r="ABI110" s="121"/>
      <c r="ABJ110" s="121"/>
      <c r="ABK110" s="121"/>
      <c r="ABL110" s="121"/>
      <c r="ABM110" s="121"/>
      <c r="ABN110" s="121"/>
      <c r="ABO110" s="121"/>
      <c r="ABP110" s="121"/>
      <c r="ABQ110" s="121"/>
      <c r="ABR110" s="121"/>
      <c r="ABS110" s="121"/>
      <c r="ABT110" s="121"/>
      <c r="ABU110" s="121"/>
      <c r="ABV110" s="121"/>
      <c r="ABW110" s="121"/>
      <c r="ABX110" s="121"/>
      <c r="ABY110" s="121"/>
      <c r="ABZ110" s="121"/>
      <c r="ACA110" s="121"/>
      <c r="ACB110" s="121"/>
      <c r="ACC110" s="121"/>
      <c r="ACD110" s="121"/>
      <c r="ACE110" s="121"/>
      <c r="ACF110" s="121"/>
      <c r="ACG110" s="121"/>
      <c r="ACH110" s="121"/>
      <c r="ACI110" s="121"/>
      <c r="ACJ110" s="121"/>
      <c r="ACK110" s="121"/>
      <c r="ACL110" s="121"/>
      <c r="ACM110" s="121"/>
      <c r="ACN110" s="121"/>
      <c r="ACO110" s="121"/>
      <c r="ACP110" s="121"/>
      <c r="ACQ110" s="121"/>
      <c r="ACR110" s="121"/>
      <c r="ACS110" s="121"/>
      <c r="ACT110" s="121"/>
      <c r="ACU110" s="121"/>
      <c r="ACV110" s="121"/>
      <c r="ACW110" s="121"/>
      <c r="ACX110" s="121"/>
      <c r="ACY110" s="121"/>
      <c r="ACZ110" s="121"/>
      <c r="ADA110" s="121"/>
      <c r="ADB110" s="121"/>
      <c r="ADC110" s="121"/>
      <c r="ADD110" s="121"/>
      <c r="ADE110" s="121"/>
      <c r="ADF110" s="121"/>
      <c r="ADG110" s="121"/>
      <c r="ADH110" s="121"/>
      <c r="ADI110" s="121"/>
      <c r="ADJ110" s="121"/>
      <c r="ADK110" s="121"/>
      <c r="ADL110" s="121"/>
      <c r="ADM110" s="121"/>
      <c r="ADN110" s="121"/>
      <c r="ADO110" s="121"/>
      <c r="ADP110" s="121"/>
      <c r="ADQ110" s="121"/>
      <c r="ADR110" s="121"/>
      <c r="ADS110" s="121"/>
      <c r="ADT110" s="121"/>
      <c r="ADU110" s="121"/>
      <c r="ADV110" s="121"/>
      <c r="ADW110" s="121"/>
      <c r="ADX110" s="121"/>
      <c r="ADY110" s="121"/>
      <c r="ADZ110" s="121"/>
      <c r="AEA110" s="121"/>
      <c r="AEB110" s="121"/>
      <c r="AEC110" s="121"/>
      <c r="AED110" s="121"/>
      <c r="AEE110" s="121"/>
      <c r="AEF110" s="121"/>
      <c r="AEG110" s="121"/>
      <c r="AEH110" s="121"/>
      <c r="AEI110" s="121"/>
      <c r="AEJ110" s="121"/>
      <c r="AEK110" s="121"/>
      <c r="AEL110" s="121"/>
      <c r="AEM110" s="121"/>
      <c r="AEN110" s="121"/>
      <c r="AEO110" s="121"/>
      <c r="AEP110" s="121"/>
      <c r="AEQ110" s="121"/>
      <c r="AER110" s="121"/>
      <c r="AES110" s="121"/>
      <c r="AET110" s="121"/>
      <c r="AEU110" s="121"/>
      <c r="AEV110" s="121"/>
      <c r="AEW110" s="121"/>
      <c r="AEX110" s="121"/>
      <c r="AEY110" s="121"/>
      <c r="AEZ110" s="121"/>
      <c r="AFA110" s="121"/>
      <c r="AFB110" s="121"/>
      <c r="AFC110" s="121"/>
      <c r="AFD110" s="121"/>
      <c r="AFE110" s="121"/>
      <c r="AFF110" s="121"/>
      <c r="AFG110" s="121"/>
      <c r="AFH110" s="121"/>
      <c r="AFI110" s="121"/>
      <c r="AFJ110" s="121"/>
      <c r="AFK110" s="121"/>
      <c r="AFL110" s="121"/>
      <c r="AFM110" s="121"/>
      <c r="AFN110" s="121"/>
      <c r="AFO110" s="121"/>
      <c r="AFP110" s="121"/>
      <c r="AFQ110" s="121"/>
      <c r="AFR110" s="121"/>
      <c r="AFS110" s="121"/>
      <c r="AFT110" s="121"/>
      <c r="AFU110" s="121"/>
      <c r="AFV110" s="121"/>
      <c r="AFW110" s="121"/>
      <c r="AFX110" s="121"/>
      <c r="AFY110" s="121"/>
      <c r="AFZ110" s="121"/>
      <c r="AGA110" s="121"/>
      <c r="AGB110" s="121"/>
      <c r="AGC110" s="121"/>
      <c r="AGD110" s="121"/>
      <c r="AGE110" s="121"/>
      <c r="AGF110" s="121"/>
      <c r="AGG110" s="121"/>
      <c r="AGH110" s="121"/>
      <c r="AGI110" s="121"/>
      <c r="AGJ110" s="121"/>
      <c r="AGK110" s="121"/>
      <c r="AGL110" s="121"/>
      <c r="AGM110" s="121"/>
      <c r="AGN110" s="121"/>
      <c r="AGO110" s="121"/>
      <c r="AGP110" s="121"/>
      <c r="AGQ110" s="121"/>
      <c r="AGR110" s="121"/>
      <c r="AGS110" s="121"/>
      <c r="AGT110" s="121"/>
      <c r="AGU110" s="121"/>
      <c r="AGV110" s="121"/>
      <c r="AGW110" s="121"/>
      <c r="AGX110" s="121"/>
      <c r="AGY110" s="121"/>
      <c r="AGZ110" s="121"/>
      <c r="AHA110" s="121"/>
      <c r="AHB110" s="121"/>
      <c r="AHC110" s="121"/>
      <c r="AHD110" s="121"/>
      <c r="AHE110" s="121"/>
      <c r="AHF110" s="121"/>
      <c r="AHG110" s="121"/>
      <c r="AHH110" s="121"/>
      <c r="AHI110" s="121"/>
      <c r="AHJ110" s="121"/>
      <c r="AHK110" s="121"/>
      <c r="AHL110" s="121"/>
      <c r="AHM110" s="121"/>
      <c r="AHN110" s="121"/>
      <c r="AHO110" s="121"/>
      <c r="AHP110" s="121"/>
      <c r="AHQ110" s="121"/>
      <c r="AHR110" s="121"/>
      <c r="AHS110" s="121"/>
      <c r="AHT110" s="121"/>
      <c r="AHU110" s="121"/>
      <c r="AHV110" s="121"/>
      <c r="AHW110" s="121"/>
      <c r="AHX110" s="121"/>
      <c r="AHY110" s="121"/>
      <c r="AHZ110" s="121"/>
      <c r="AIA110" s="121"/>
      <c r="AIB110" s="121"/>
      <c r="AIC110" s="121"/>
      <c r="AID110" s="121"/>
      <c r="AIE110" s="121"/>
      <c r="AIF110" s="121"/>
      <c r="AIG110" s="121"/>
      <c r="AIH110" s="121"/>
      <c r="AII110" s="121"/>
      <c r="AIJ110" s="121"/>
      <c r="AIK110" s="121"/>
      <c r="AIL110" s="121"/>
      <c r="AIM110" s="121"/>
      <c r="AIN110" s="121"/>
      <c r="AIO110" s="121"/>
      <c r="AIP110" s="121"/>
      <c r="AIQ110" s="121"/>
      <c r="AIR110" s="121"/>
      <c r="AIS110" s="121"/>
      <c r="AIT110" s="121"/>
      <c r="AIU110" s="121"/>
      <c r="AIV110" s="121"/>
      <c r="AIW110" s="121"/>
      <c r="AIX110" s="121"/>
      <c r="AIY110" s="121"/>
      <c r="AIZ110" s="121"/>
      <c r="AJA110" s="121"/>
      <c r="AJB110" s="121"/>
      <c r="AJC110" s="121"/>
      <c r="AJD110" s="121"/>
      <c r="AJE110" s="121"/>
      <c r="AJF110" s="121"/>
      <c r="AJG110" s="121"/>
      <c r="AJH110" s="121"/>
      <c r="AJI110" s="121"/>
      <c r="AJJ110" s="121"/>
      <c r="AJK110" s="121"/>
      <c r="AJL110" s="121"/>
      <c r="AJM110" s="121"/>
      <c r="AJN110" s="121"/>
      <c r="AJO110" s="121"/>
      <c r="AJP110" s="121"/>
      <c r="AJQ110" s="121"/>
      <c r="AJR110" s="121"/>
      <c r="AJS110" s="121"/>
      <c r="AJT110" s="121"/>
      <c r="AJU110" s="121"/>
      <c r="AJV110" s="121"/>
      <c r="AJW110" s="121"/>
      <c r="AJX110" s="121"/>
      <c r="AJY110" s="121"/>
      <c r="AJZ110" s="121"/>
      <c r="AKA110" s="121"/>
      <c r="AKB110" s="121"/>
      <c r="AKC110" s="121"/>
      <c r="AKD110" s="121"/>
      <c r="AKE110" s="121"/>
      <c r="AKF110" s="121"/>
      <c r="AKG110" s="121"/>
      <c r="AKH110" s="121"/>
      <c r="AKI110" s="121"/>
      <c r="AKJ110" s="121"/>
      <c r="AKK110" s="121"/>
      <c r="AKL110" s="121"/>
      <c r="AKM110" s="121"/>
      <c r="AKN110" s="121"/>
      <c r="AKO110" s="121"/>
      <c r="AKP110" s="121"/>
      <c r="AKQ110" s="121"/>
      <c r="AKR110" s="121"/>
      <c r="AKS110" s="121"/>
      <c r="AKT110" s="121"/>
      <c r="AKU110" s="121"/>
      <c r="AKV110" s="121"/>
      <c r="AKW110" s="121"/>
      <c r="AKX110" s="121"/>
      <c r="AKY110" s="121"/>
      <c r="AKZ110" s="121"/>
      <c r="ALA110" s="121"/>
      <c r="ALB110" s="121"/>
      <c r="ALC110" s="121"/>
      <c r="ALD110" s="121"/>
      <c r="ALE110" s="121"/>
      <c r="ALF110" s="121"/>
      <c r="ALG110" s="121"/>
      <c r="ALH110" s="121"/>
      <c r="ALI110" s="121"/>
      <c r="ALJ110" s="121"/>
      <c r="ALK110" s="121"/>
      <c r="ALL110" s="121"/>
      <c r="ALM110" s="121"/>
      <c r="ALN110" s="121"/>
      <c r="ALO110" s="121"/>
      <c r="ALP110" s="121"/>
      <c r="ALQ110" s="121"/>
      <c r="ALR110" s="121"/>
      <c r="ALS110" s="121"/>
      <c r="ALT110" s="121"/>
      <c r="ALU110" s="121"/>
      <c r="ALV110" s="121"/>
      <c r="ALW110" s="121"/>
      <c r="ALX110" s="121"/>
      <c r="ALY110" s="121"/>
      <c r="ALZ110" s="121"/>
      <c r="AMA110" s="121"/>
      <c r="AMB110" s="121"/>
      <c r="AMC110" s="121"/>
      <c r="AMD110" s="121"/>
      <c r="AME110" s="121"/>
      <c r="AMF110" s="121"/>
      <c r="AMG110" s="121"/>
      <c r="AMH110" s="121"/>
      <c r="AMI110" s="121"/>
      <c r="AMJ110" s="121"/>
      <c r="AMK110" s="121"/>
      <c r="AML110" s="121"/>
      <c r="AMM110" s="121"/>
      <c r="AMN110" s="121"/>
      <c r="AMO110" s="121"/>
      <c r="AMP110" s="121"/>
      <c r="AMQ110" s="121"/>
      <c r="AMR110" s="121"/>
      <c r="AMS110" s="121"/>
      <c r="AMT110" s="121"/>
      <c r="AMU110" s="121"/>
      <c r="AMV110" s="121"/>
      <c r="AMW110" s="121"/>
      <c r="AMX110" s="121"/>
      <c r="AMY110" s="121"/>
      <c r="AMZ110" s="121"/>
      <c r="ANA110" s="121"/>
      <c r="ANB110" s="121"/>
      <c r="ANC110" s="121"/>
      <c r="AND110" s="121"/>
      <c r="ANE110" s="121"/>
      <c r="ANF110" s="121"/>
      <c r="ANG110" s="121"/>
      <c r="ANH110" s="121"/>
      <c r="ANI110" s="121"/>
      <c r="ANJ110" s="121"/>
      <c r="ANK110" s="121"/>
      <c r="ANL110" s="121"/>
      <c r="ANM110" s="121"/>
      <c r="ANN110" s="121"/>
      <c r="ANO110" s="121"/>
      <c r="ANP110" s="121"/>
      <c r="ANQ110" s="121"/>
      <c r="ANR110" s="121"/>
      <c r="ANS110" s="121"/>
      <c r="ANT110" s="121"/>
      <c r="ANU110" s="121"/>
      <c r="ANV110" s="121"/>
      <c r="ANW110" s="121"/>
      <c r="ANX110" s="121"/>
      <c r="ANY110" s="121"/>
      <c r="ANZ110" s="121"/>
      <c r="AOA110" s="121"/>
      <c r="AOB110" s="121"/>
      <c r="AOC110" s="121"/>
      <c r="AOD110" s="121"/>
      <c r="AOE110" s="121"/>
      <c r="AOF110" s="121"/>
      <c r="AOG110" s="121"/>
      <c r="AOH110" s="121"/>
      <c r="AOI110" s="121"/>
      <c r="AOJ110" s="121"/>
      <c r="AOK110" s="121"/>
      <c r="AOL110" s="121"/>
      <c r="AOM110" s="121"/>
      <c r="AON110" s="121"/>
      <c r="AOO110" s="121"/>
      <c r="AOP110" s="121"/>
      <c r="AOQ110" s="121"/>
      <c r="AOR110" s="121"/>
      <c r="AOS110" s="121"/>
      <c r="AOT110" s="121"/>
      <c r="AOU110" s="121"/>
      <c r="AOV110" s="121"/>
      <c r="AOW110" s="121"/>
      <c r="AOX110" s="121"/>
      <c r="AOY110" s="121"/>
      <c r="AOZ110" s="121"/>
      <c r="APA110" s="121"/>
      <c r="APB110" s="121"/>
      <c r="APC110" s="121"/>
      <c r="APD110" s="121"/>
      <c r="APE110" s="121"/>
      <c r="APF110" s="121"/>
      <c r="APG110" s="121"/>
      <c r="APH110" s="121"/>
      <c r="API110" s="121"/>
      <c r="APJ110" s="121"/>
      <c r="APK110" s="121"/>
      <c r="APL110" s="121"/>
      <c r="APM110" s="121"/>
      <c r="APN110" s="121"/>
      <c r="APO110" s="121"/>
      <c r="APP110" s="121"/>
      <c r="APQ110" s="121"/>
      <c r="APR110" s="121"/>
      <c r="APS110" s="121"/>
      <c r="APT110" s="121"/>
      <c r="APU110" s="121"/>
      <c r="APV110" s="121"/>
      <c r="APW110" s="121"/>
      <c r="APX110" s="121"/>
      <c r="APY110" s="121"/>
      <c r="APZ110" s="121"/>
      <c r="AQA110" s="121"/>
      <c r="AQB110" s="121"/>
      <c r="AQC110" s="121"/>
      <c r="AQD110" s="121"/>
      <c r="AQE110" s="121"/>
      <c r="AQF110" s="121"/>
      <c r="AQG110" s="121"/>
      <c r="AQH110" s="121"/>
      <c r="AQI110" s="121"/>
      <c r="AQJ110" s="121"/>
      <c r="AQK110" s="121"/>
      <c r="AQL110" s="121"/>
      <c r="AQM110" s="121"/>
      <c r="AQN110" s="121"/>
      <c r="AQO110" s="121"/>
      <c r="AQP110" s="121"/>
      <c r="AQQ110" s="121"/>
      <c r="AQR110" s="121"/>
      <c r="AQS110" s="121"/>
      <c r="AQT110" s="121"/>
      <c r="AQU110" s="121"/>
      <c r="AQV110" s="121"/>
      <c r="AQW110" s="121"/>
      <c r="AQX110" s="121"/>
      <c r="AQY110" s="121"/>
      <c r="AQZ110" s="121"/>
      <c r="ARA110" s="121"/>
      <c r="ARB110" s="121"/>
      <c r="ARC110" s="121"/>
      <c r="ARD110" s="121"/>
      <c r="ARE110" s="121"/>
      <c r="ARF110" s="121"/>
      <c r="ARG110" s="121"/>
      <c r="ARH110" s="121"/>
      <c r="ARI110" s="121"/>
      <c r="ARJ110" s="121"/>
      <c r="ARK110" s="121"/>
      <c r="ARL110" s="121"/>
      <c r="ARM110" s="121"/>
      <c r="ARN110" s="121"/>
      <c r="ARO110" s="121"/>
      <c r="ARP110" s="121"/>
      <c r="ARQ110" s="121"/>
      <c r="ARR110" s="121"/>
      <c r="ARS110" s="121"/>
      <c r="ART110" s="121"/>
      <c r="ARU110" s="121"/>
      <c r="ARV110" s="121"/>
      <c r="ARW110" s="121"/>
      <c r="ARX110" s="121"/>
      <c r="ARY110" s="121"/>
      <c r="ARZ110" s="121"/>
      <c r="ASA110" s="121"/>
      <c r="ASB110" s="121"/>
      <c r="ASC110" s="121"/>
      <c r="ASD110" s="121"/>
      <c r="ASE110" s="121"/>
      <c r="ASF110" s="121"/>
      <c r="ASG110" s="121"/>
      <c r="ASH110" s="121"/>
      <c r="ASI110" s="121"/>
      <c r="ASJ110" s="121"/>
      <c r="ASK110" s="121"/>
      <c r="ASL110" s="121"/>
      <c r="ASM110" s="121"/>
      <c r="ASN110" s="121"/>
      <c r="ASO110" s="121"/>
      <c r="ASP110" s="121"/>
      <c r="ASQ110" s="121"/>
      <c r="ASR110" s="121"/>
      <c r="ASS110" s="121"/>
      <c r="AST110" s="121"/>
      <c r="ASU110" s="121"/>
      <c r="ASV110" s="121"/>
      <c r="ASW110" s="121"/>
      <c r="ASX110" s="121"/>
      <c r="ASY110" s="121"/>
      <c r="ASZ110" s="121"/>
      <c r="ATA110" s="121"/>
      <c r="ATB110" s="121"/>
      <c r="ATC110" s="121"/>
      <c r="ATD110" s="121"/>
      <c r="ATE110" s="121"/>
      <c r="ATF110" s="121"/>
      <c r="ATG110" s="121"/>
      <c r="ATH110" s="121"/>
      <c r="ATI110" s="121"/>
      <c r="ATJ110" s="121"/>
      <c r="ATK110" s="121"/>
      <c r="ATL110" s="121"/>
      <c r="ATM110" s="121"/>
      <c r="ATN110" s="121"/>
      <c r="ATO110" s="121"/>
      <c r="ATP110" s="121"/>
      <c r="ATQ110" s="121"/>
      <c r="ATR110" s="121"/>
      <c r="ATS110" s="121"/>
      <c r="ATT110" s="121"/>
      <c r="ATU110" s="121"/>
      <c r="ATV110" s="121"/>
      <c r="ATW110" s="121"/>
      <c r="ATX110" s="121"/>
      <c r="ATY110" s="121"/>
      <c r="ATZ110" s="121"/>
      <c r="AUA110" s="121"/>
      <c r="AUB110" s="121"/>
      <c r="AUC110" s="121"/>
      <c r="AUD110" s="121"/>
      <c r="AUE110" s="121"/>
      <c r="AUF110" s="121"/>
      <c r="AUG110" s="121"/>
      <c r="AUH110" s="121"/>
      <c r="AUI110" s="121"/>
      <c r="AUJ110" s="121"/>
      <c r="AUK110" s="121"/>
      <c r="AUL110" s="121"/>
      <c r="AUM110" s="121"/>
      <c r="AUN110" s="121"/>
      <c r="AUO110" s="121"/>
      <c r="AUP110" s="121"/>
      <c r="AUQ110" s="121"/>
      <c r="AUR110" s="121"/>
      <c r="AUS110" s="121"/>
      <c r="AUT110" s="121"/>
      <c r="AUU110" s="121"/>
      <c r="AUV110" s="121"/>
      <c r="AUW110" s="121"/>
      <c r="AUX110" s="121"/>
      <c r="AUY110" s="121"/>
      <c r="AUZ110" s="121"/>
      <c r="AVA110" s="121"/>
      <c r="AVB110" s="121"/>
      <c r="AVC110" s="121"/>
      <c r="AVD110" s="121"/>
      <c r="AVE110" s="121"/>
      <c r="AVF110" s="121"/>
      <c r="AVG110" s="121"/>
      <c r="AVH110" s="121"/>
      <c r="AVI110" s="121"/>
      <c r="AVJ110" s="121"/>
      <c r="AVK110" s="121"/>
      <c r="AVL110" s="121"/>
      <c r="AVM110" s="121"/>
      <c r="AVN110" s="121"/>
      <c r="AVO110" s="121"/>
      <c r="AVP110" s="121"/>
      <c r="AVQ110" s="121"/>
      <c r="AVR110" s="121"/>
      <c r="AVS110" s="121"/>
      <c r="AVT110" s="121"/>
      <c r="AVU110" s="121"/>
      <c r="AVV110" s="121"/>
      <c r="AVW110" s="121"/>
      <c r="AVX110" s="121"/>
      <c r="AVY110" s="121"/>
      <c r="AVZ110" s="121"/>
      <c r="AWA110" s="121"/>
      <c r="AWB110" s="121"/>
      <c r="AWC110" s="121"/>
      <c r="AWD110" s="121"/>
      <c r="AWE110" s="121"/>
      <c r="AWF110" s="121"/>
      <c r="AWG110" s="121"/>
      <c r="AWH110" s="121"/>
      <c r="AWI110" s="121"/>
      <c r="AWJ110" s="121"/>
      <c r="AWK110" s="121"/>
      <c r="AWL110" s="121"/>
      <c r="AWM110" s="121"/>
      <c r="AWN110" s="121"/>
      <c r="AWO110" s="121"/>
      <c r="AWP110" s="121"/>
      <c r="AWQ110" s="121"/>
      <c r="AWR110" s="121"/>
      <c r="AWS110" s="121"/>
      <c r="AWT110" s="121"/>
      <c r="AWU110" s="121"/>
      <c r="AWV110" s="121"/>
      <c r="AWW110" s="121"/>
      <c r="AWX110" s="121"/>
      <c r="AWY110" s="121"/>
      <c r="AWZ110" s="121"/>
      <c r="AXA110" s="121"/>
      <c r="AXB110" s="121"/>
      <c r="AXC110" s="121"/>
      <c r="AXD110" s="121"/>
      <c r="AXE110" s="121"/>
      <c r="AXF110" s="121"/>
      <c r="AXG110" s="121"/>
      <c r="AXH110" s="121"/>
      <c r="AXI110" s="121"/>
      <c r="AXJ110" s="121"/>
      <c r="AXK110" s="121"/>
      <c r="AXL110" s="121"/>
      <c r="AXM110" s="121"/>
      <c r="AXN110" s="121"/>
      <c r="AXO110" s="121"/>
      <c r="AXP110" s="121"/>
      <c r="AXQ110" s="121"/>
      <c r="AXR110" s="121"/>
      <c r="AXS110" s="121"/>
      <c r="AXT110" s="121"/>
      <c r="AXU110" s="121"/>
      <c r="AXV110" s="121"/>
      <c r="AXW110" s="121"/>
      <c r="AXX110" s="121"/>
      <c r="AXY110" s="121"/>
      <c r="AXZ110" s="121"/>
      <c r="AYA110" s="121"/>
      <c r="AYB110" s="121"/>
      <c r="AYC110" s="121"/>
      <c r="AYD110" s="121"/>
      <c r="AYE110" s="121"/>
      <c r="AYF110" s="121"/>
      <c r="AYG110" s="121"/>
      <c r="AYH110" s="121"/>
      <c r="AYI110" s="121"/>
      <c r="AYJ110" s="121"/>
      <c r="AYK110" s="121"/>
      <c r="AYL110" s="121"/>
      <c r="AYM110" s="121"/>
      <c r="AYN110" s="121"/>
      <c r="AYO110" s="121"/>
      <c r="AYP110" s="121"/>
      <c r="AYQ110" s="121"/>
      <c r="AYR110" s="121"/>
      <c r="AYS110" s="121"/>
      <c r="AYT110" s="121"/>
      <c r="AYU110" s="121"/>
      <c r="AYV110" s="121"/>
      <c r="AYW110" s="121"/>
      <c r="AYX110" s="121"/>
      <c r="AYY110" s="121"/>
      <c r="AYZ110" s="121"/>
      <c r="AZA110" s="121"/>
      <c r="AZB110" s="121"/>
      <c r="AZC110" s="121"/>
      <c r="AZD110" s="121"/>
      <c r="AZE110" s="121"/>
      <c r="AZF110" s="121"/>
      <c r="AZG110" s="121"/>
      <c r="AZH110" s="121"/>
      <c r="AZI110" s="121"/>
      <c r="AZJ110" s="121"/>
      <c r="AZK110" s="121"/>
      <c r="AZL110" s="121"/>
      <c r="AZM110" s="121"/>
      <c r="AZN110" s="121"/>
      <c r="AZO110" s="121"/>
      <c r="AZP110" s="121"/>
      <c r="AZQ110" s="121"/>
      <c r="AZR110" s="121"/>
      <c r="AZS110" s="121"/>
      <c r="AZT110" s="121"/>
      <c r="AZU110" s="121"/>
      <c r="AZV110" s="121"/>
      <c r="AZW110" s="121"/>
      <c r="AZX110" s="121"/>
      <c r="AZY110" s="121"/>
      <c r="AZZ110" s="121"/>
      <c r="BAA110" s="121"/>
      <c r="BAB110" s="121"/>
      <c r="BAC110" s="121"/>
      <c r="BAD110" s="121"/>
      <c r="BAE110" s="121"/>
      <c r="BAF110" s="121"/>
      <c r="BAG110" s="121"/>
      <c r="BAH110" s="121"/>
      <c r="BAI110" s="121"/>
      <c r="BAJ110" s="121"/>
      <c r="BAK110" s="121"/>
      <c r="BAL110" s="121"/>
      <c r="BAM110" s="121"/>
      <c r="BAN110" s="121"/>
      <c r="BAO110" s="121"/>
      <c r="BAP110" s="121"/>
      <c r="BAQ110" s="121"/>
      <c r="BAR110" s="121"/>
      <c r="BAS110" s="121"/>
      <c r="BAT110" s="121"/>
      <c r="BAU110" s="121"/>
      <c r="BAV110" s="121"/>
      <c r="BAW110" s="121"/>
      <c r="BAX110" s="121"/>
      <c r="BAY110" s="121"/>
      <c r="BAZ110" s="121"/>
      <c r="BBA110" s="121"/>
      <c r="BBB110" s="121"/>
      <c r="BBC110" s="121"/>
      <c r="BBD110" s="121"/>
      <c r="BBE110" s="121"/>
      <c r="BBF110" s="121"/>
      <c r="BBG110" s="121"/>
      <c r="BBH110" s="121"/>
      <c r="BBI110" s="121"/>
      <c r="BBJ110" s="121"/>
      <c r="BBK110" s="121"/>
      <c r="BBL110" s="121"/>
      <c r="BBM110" s="121"/>
      <c r="BBN110" s="121"/>
      <c r="BBO110" s="121"/>
      <c r="BBP110" s="121"/>
      <c r="BBQ110" s="121"/>
      <c r="BBR110" s="121"/>
      <c r="BBS110" s="121"/>
      <c r="BBT110" s="121"/>
      <c r="BBU110" s="121"/>
      <c r="BBV110" s="121"/>
      <c r="BBW110" s="121"/>
      <c r="BBX110" s="121"/>
      <c r="BBY110" s="121"/>
      <c r="BBZ110" s="121"/>
      <c r="BCA110" s="121"/>
      <c r="BCB110" s="121"/>
      <c r="BCC110" s="121"/>
      <c r="BCD110" s="121"/>
      <c r="BCE110" s="121"/>
      <c r="BCF110" s="121"/>
      <c r="BCG110" s="121"/>
      <c r="BCH110" s="121"/>
      <c r="BCI110" s="121"/>
      <c r="BCJ110" s="121"/>
      <c r="BCK110" s="121"/>
      <c r="BCL110" s="121"/>
      <c r="BCM110" s="121"/>
      <c r="BCN110" s="121"/>
      <c r="BCO110" s="121"/>
      <c r="BCP110" s="121"/>
      <c r="BCQ110" s="121"/>
      <c r="BCR110" s="121"/>
      <c r="BCS110" s="121"/>
      <c r="BCT110" s="121"/>
      <c r="BCU110" s="121"/>
      <c r="BCV110" s="121"/>
      <c r="BCW110" s="121"/>
      <c r="BCX110" s="121"/>
      <c r="BCY110" s="121"/>
      <c r="BCZ110" s="121"/>
      <c r="BDA110" s="121"/>
      <c r="BDB110" s="121"/>
      <c r="BDC110" s="121"/>
      <c r="BDD110" s="121"/>
      <c r="BDE110" s="121"/>
      <c r="BDF110" s="121"/>
      <c r="BDG110" s="121"/>
      <c r="BDH110" s="121"/>
      <c r="BDI110" s="121"/>
      <c r="BDJ110" s="121"/>
      <c r="BDK110" s="121"/>
      <c r="BDL110" s="121"/>
      <c r="BDM110" s="121"/>
      <c r="BDN110" s="121"/>
      <c r="BDO110" s="121"/>
      <c r="BDP110" s="121"/>
      <c r="BDQ110" s="121"/>
      <c r="BDR110" s="121"/>
      <c r="BDS110" s="121"/>
      <c r="BDT110" s="121"/>
      <c r="BDU110" s="121"/>
      <c r="BDV110" s="121"/>
      <c r="BDW110" s="121"/>
      <c r="BDX110" s="121"/>
      <c r="BDY110" s="121"/>
      <c r="BDZ110" s="121"/>
      <c r="BEA110" s="121"/>
      <c r="BEB110" s="121"/>
      <c r="BEC110" s="121"/>
      <c r="BED110" s="121"/>
      <c r="BEE110" s="121"/>
      <c r="BEF110" s="121"/>
      <c r="BEG110" s="121"/>
      <c r="BEH110" s="121"/>
      <c r="BEI110" s="121"/>
      <c r="BEJ110" s="121"/>
      <c r="BEK110" s="121"/>
      <c r="BEL110" s="121"/>
      <c r="BEM110" s="121"/>
      <c r="BEN110" s="121"/>
      <c r="BEO110" s="121"/>
      <c r="BEP110" s="121"/>
      <c r="BEQ110" s="121"/>
      <c r="BER110" s="121"/>
      <c r="BES110" s="121"/>
      <c r="BET110" s="121"/>
      <c r="BEU110" s="121"/>
      <c r="BEV110" s="121"/>
      <c r="BEW110" s="121"/>
      <c r="BEX110" s="121"/>
      <c r="BEY110" s="121"/>
      <c r="BEZ110" s="121"/>
      <c r="BFA110" s="121"/>
      <c r="BFB110" s="121"/>
      <c r="BFC110" s="121"/>
      <c r="BFD110" s="121"/>
      <c r="BFE110" s="121"/>
      <c r="BFF110" s="121"/>
      <c r="BFG110" s="121"/>
      <c r="BFH110" s="121"/>
      <c r="BFI110" s="121"/>
      <c r="BFJ110" s="121"/>
      <c r="BFK110" s="121"/>
      <c r="BFL110" s="121"/>
      <c r="BFM110" s="121"/>
      <c r="BFN110" s="121"/>
      <c r="BFO110" s="121"/>
      <c r="BFP110" s="121"/>
      <c r="BFQ110" s="121"/>
      <c r="BFR110" s="121"/>
      <c r="BFS110" s="121"/>
      <c r="BFT110" s="121"/>
      <c r="BFU110" s="121"/>
      <c r="BFV110" s="121"/>
      <c r="BFW110" s="121"/>
      <c r="BFX110" s="121"/>
      <c r="BFY110" s="121"/>
      <c r="BFZ110" s="121"/>
      <c r="BGA110" s="121"/>
      <c r="BGB110" s="121"/>
      <c r="BGC110" s="121"/>
      <c r="BGD110" s="121"/>
      <c r="BGE110" s="121"/>
      <c r="BGF110" s="121"/>
      <c r="BGG110" s="121"/>
      <c r="BGH110" s="121"/>
      <c r="BGI110" s="121"/>
      <c r="BGJ110" s="121"/>
      <c r="BGK110" s="121"/>
      <c r="BGL110" s="121"/>
      <c r="BGM110" s="121"/>
      <c r="BGN110" s="121"/>
      <c r="BGO110" s="121"/>
      <c r="BGP110" s="121"/>
      <c r="BGQ110" s="121"/>
      <c r="BGR110" s="121"/>
      <c r="BGS110" s="121"/>
      <c r="BGT110" s="121"/>
      <c r="BGU110" s="121"/>
      <c r="BGV110" s="121"/>
      <c r="BGW110" s="121"/>
      <c r="BGX110" s="121"/>
      <c r="BGY110" s="121"/>
      <c r="BGZ110" s="121"/>
      <c r="BHA110" s="121"/>
      <c r="BHB110" s="121"/>
      <c r="BHC110" s="121"/>
      <c r="BHD110" s="121"/>
      <c r="BHE110" s="121"/>
      <c r="BHF110" s="121"/>
      <c r="BHG110" s="121"/>
      <c r="BHH110" s="121"/>
      <c r="BHI110" s="121"/>
      <c r="BHJ110" s="121"/>
      <c r="BHK110" s="121"/>
      <c r="BHL110" s="121"/>
      <c r="BHM110" s="121"/>
      <c r="BHN110" s="121"/>
      <c r="BHO110" s="121"/>
      <c r="BHP110" s="121"/>
      <c r="BHQ110" s="121"/>
      <c r="BHR110" s="121"/>
      <c r="BHS110" s="121"/>
      <c r="BHT110" s="121"/>
      <c r="BHU110" s="121"/>
      <c r="BHV110" s="121"/>
      <c r="BHW110" s="121"/>
      <c r="BHX110" s="121"/>
      <c r="BHY110" s="121"/>
      <c r="BHZ110" s="121"/>
      <c r="BIA110" s="121"/>
      <c r="BIB110" s="121"/>
      <c r="BIC110" s="121"/>
      <c r="BID110" s="121"/>
      <c r="BIE110" s="121"/>
      <c r="BIF110" s="121"/>
      <c r="BIG110" s="121"/>
      <c r="BIH110" s="121"/>
      <c r="BII110" s="121"/>
      <c r="BIJ110" s="121"/>
      <c r="BIK110" s="121"/>
      <c r="BIL110" s="121"/>
      <c r="BIM110" s="121"/>
      <c r="BIN110" s="121"/>
      <c r="BIO110" s="121"/>
      <c r="BIP110" s="121"/>
      <c r="BIQ110" s="121"/>
      <c r="BIR110" s="121"/>
      <c r="BIS110" s="121"/>
      <c r="BIT110" s="121"/>
      <c r="BIU110" s="121"/>
      <c r="BIV110" s="121"/>
      <c r="BIW110" s="121"/>
      <c r="BIX110" s="121"/>
      <c r="BIY110" s="121"/>
      <c r="BIZ110" s="121"/>
      <c r="BJA110" s="121"/>
      <c r="BJB110" s="121"/>
      <c r="BJC110" s="121"/>
      <c r="BJD110" s="121"/>
      <c r="BJE110" s="121"/>
      <c r="BJF110" s="121"/>
      <c r="BJG110" s="121"/>
      <c r="BJH110" s="121"/>
      <c r="BJI110" s="121"/>
      <c r="BJJ110" s="121"/>
      <c r="BJK110" s="121"/>
      <c r="BJL110" s="121"/>
      <c r="BJM110" s="121"/>
      <c r="BJN110" s="121"/>
      <c r="BJO110" s="121"/>
      <c r="BJP110" s="121"/>
      <c r="BJQ110" s="121"/>
      <c r="BJR110" s="121"/>
      <c r="BJS110" s="121"/>
      <c r="BJT110" s="121"/>
      <c r="BJU110" s="121"/>
      <c r="BJV110" s="121"/>
      <c r="BJW110" s="121"/>
      <c r="BJX110" s="121"/>
      <c r="BJY110" s="121"/>
      <c r="BJZ110" s="121"/>
      <c r="BKA110" s="121"/>
      <c r="BKB110" s="121"/>
      <c r="BKC110" s="121"/>
      <c r="BKD110" s="121"/>
      <c r="BKE110" s="121"/>
      <c r="BKF110" s="121"/>
      <c r="BKG110" s="121"/>
      <c r="BKH110" s="121"/>
      <c r="BKI110" s="121"/>
      <c r="BKJ110" s="121"/>
      <c r="BKK110" s="121"/>
      <c r="BKL110" s="121"/>
      <c r="BKM110" s="121"/>
      <c r="BKN110" s="121"/>
      <c r="BKO110" s="121"/>
      <c r="BKP110" s="121"/>
      <c r="BKQ110" s="121"/>
      <c r="BKR110" s="121"/>
      <c r="BKS110" s="121"/>
      <c r="BKT110" s="121"/>
      <c r="BKU110" s="121"/>
      <c r="BKV110" s="121"/>
      <c r="BKW110" s="121"/>
      <c r="BKX110" s="121"/>
      <c r="BKY110" s="121"/>
      <c r="BKZ110" s="121"/>
      <c r="BLA110" s="121"/>
      <c r="BLB110" s="121"/>
      <c r="BLC110" s="121"/>
      <c r="BLD110" s="121"/>
      <c r="BLE110" s="121"/>
      <c r="BLF110" s="121"/>
      <c r="BLG110" s="121"/>
      <c r="BLH110" s="121"/>
      <c r="BLI110" s="121"/>
      <c r="BLJ110" s="121"/>
      <c r="BLK110" s="121"/>
      <c r="BLL110" s="121"/>
      <c r="BLM110" s="121"/>
      <c r="BLN110" s="121"/>
      <c r="BLO110" s="121"/>
      <c r="BLP110" s="121"/>
      <c r="BLQ110" s="121"/>
      <c r="BLR110" s="121"/>
      <c r="BLS110" s="121"/>
      <c r="BLT110" s="121"/>
      <c r="BLU110" s="121"/>
      <c r="BLV110" s="121"/>
      <c r="BLW110" s="121"/>
      <c r="BLX110" s="121"/>
      <c r="BLY110" s="121"/>
      <c r="BLZ110" s="121"/>
      <c r="BMA110" s="121"/>
      <c r="BMB110" s="121"/>
      <c r="BMC110" s="121"/>
      <c r="BMD110" s="121"/>
      <c r="BME110" s="121"/>
      <c r="BMF110" s="121"/>
      <c r="BMG110" s="121"/>
      <c r="BMH110" s="121"/>
      <c r="BMI110" s="121"/>
      <c r="BMJ110" s="121"/>
      <c r="BMK110" s="121"/>
      <c r="BML110" s="121"/>
      <c r="BMM110" s="121"/>
      <c r="BMN110" s="121"/>
      <c r="BMO110" s="121"/>
      <c r="BMP110" s="121"/>
      <c r="BMQ110" s="121"/>
      <c r="BMR110" s="121"/>
      <c r="BMS110" s="121"/>
      <c r="BMT110" s="121"/>
      <c r="BMU110" s="121"/>
      <c r="BMV110" s="121"/>
      <c r="BMW110" s="121"/>
      <c r="BMX110" s="121"/>
      <c r="BMY110" s="121"/>
      <c r="BMZ110" s="121"/>
      <c r="BNA110" s="121"/>
      <c r="BNB110" s="121"/>
      <c r="BNC110" s="121"/>
      <c r="BND110" s="121"/>
      <c r="BNE110" s="121"/>
      <c r="BNF110" s="121"/>
      <c r="BNG110" s="121"/>
      <c r="BNH110" s="121"/>
      <c r="BNI110" s="121"/>
      <c r="BNJ110" s="121"/>
      <c r="BNK110" s="121"/>
      <c r="BNL110" s="121"/>
      <c r="BNM110" s="121"/>
      <c r="BNN110" s="121"/>
      <c r="BNO110" s="121"/>
      <c r="BNP110" s="121"/>
      <c r="BNQ110" s="121"/>
      <c r="BNR110" s="121"/>
      <c r="BNS110" s="121"/>
      <c r="BNT110" s="121"/>
      <c r="BNU110" s="121"/>
      <c r="BNV110" s="121"/>
      <c r="BNW110" s="121"/>
      <c r="BNX110" s="121"/>
      <c r="BNY110" s="121"/>
      <c r="BNZ110" s="121"/>
      <c r="BOA110" s="121"/>
      <c r="BOB110" s="121"/>
      <c r="BOC110" s="121"/>
      <c r="BOD110" s="121"/>
      <c r="BOE110" s="121"/>
      <c r="BOF110" s="121"/>
      <c r="BOG110" s="121"/>
      <c r="BOH110" s="121"/>
      <c r="BOI110" s="121"/>
      <c r="BOJ110" s="121"/>
      <c r="BOK110" s="121"/>
      <c r="BOL110" s="121"/>
      <c r="BOM110" s="121"/>
      <c r="BON110" s="121"/>
      <c r="BOO110" s="121"/>
      <c r="BOP110" s="121"/>
      <c r="BOQ110" s="121"/>
      <c r="BOR110" s="121"/>
      <c r="BOS110" s="121"/>
      <c r="BOT110" s="121"/>
      <c r="BOU110" s="121"/>
      <c r="BOV110" s="121"/>
      <c r="BOW110" s="121"/>
      <c r="BOX110" s="121"/>
      <c r="BOY110" s="121"/>
      <c r="BOZ110" s="121"/>
      <c r="BPA110" s="121"/>
      <c r="BPB110" s="121"/>
      <c r="BPC110" s="121"/>
      <c r="BPD110" s="121"/>
      <c r="BPE110" s="121"/>
      <c r="BPF110" s="121"/>
      <c r="BPG110" s="121"/>
      <c r="BPH110" s="121"/>
      <c r="BPI110" s="121"/>
      <c r="BPJ110" s="121"/>
      <c r="BPK110" s="121"/>
      <c r="BPL110" s="121"/>
      <c r="BPM110" s="121"/>
      <c r="BPN110" s="121"/>
      <c r="BPO110" s="121"/>
      <c r="BPP110" s="121"/>
      <c r="BPQ110" s="121"/>
      <c r="BPR110" s="121"/>
      <c r="BPS110" s="121"/>
      <c r="BPT110" s="121"/>
      <c r="BPU110" s="121"/>
      <c r="BPV110" s="121"/>
      <c r="BPW110" s="121"/>
      <c r="BPX110" s="121"/>
      <c r="BPY110" s="121"/>
      <c r="BPZ110" s="121"/>
      <c r="BQA110" s="121"/>
      <c r="BQB110" s="121"/>
      <c r="BQC110" s="121"/>
      <c r="BQD110" s="121"/>
      <c r="BQE110" s="121"/>
      <c r="BQF110" s="121"/>
      <c r="BQG110" s="121"/>
      <c r="BQH110" s="121"/>
      <c r="BQI110" s="121"/>
      <c r="BQJ110" s="121"/>
      <c r="BQK110" s="121"/>
      <c r="BQL110" s="121"/>
      <c r="BQM110" s="121"/>
      <c r="BQN110" s="121"/>
      <c r="BQO110" s="121"/>
      <c r="BQP110" s="121"/>
      <c r="BQQ110" s="121"/>
      <c r="BQR110" s="121"/>
      <c r="BQS110" s="121"/>
      <c r="BQT110" s="121"/>
      <c r="BQU110" s="121"/>
      <c r="BQV110" s="121"/>
      <c r="BQW110" s="121"/>
      <c r="BQX110" s="121"/>
      <c r="BQY110" s="121"/>
      <c r="BQZ110" s="121"/>
      <c r="BRA110" s="121"/>
      <c r="BRB110" s="121"/>
      <c r="BRC110" s="121"/>
      <c r="BRD110" s="121"/>
      <c r="BRE110" s="121"/>
      <c r="BRF110" s="121"/>
      <c r="BRG110" s="121"/>
      <c r="BRH110" s="121"/>
      <c r="BRI110" s="121"/>
      <c r="BRJ110" s="121"/>
      <c r="BRK110" s="121"/>
      <c r="BRL110" s="121"/>
      <c r="BRM110" s="121"/>
      <c r="BRN110" s="121"/>
      <c r="BRO110" s="121"/>
      <c r="BRP110" s="121"/>
      <c r="BRQ110" s="121"/>
      <c r="BRR110" s="121"/>
      <c r="BRS110" s="121"/>
      <c r="BRT110" s="121"/>
      <c r="BRU110" s="121"/>
      <c r="BRV110" s="121"/>
      <c r="BRW110" s="121"/>
      <c r="BRX110" s="121"/>
      <c r="BRY110" s="121"/>
      <c r="BRZ110" s="121"/>
      <c r="BSA110" s="121"/>
      <c r="BSB110" s="121"/>
      <c r="BSC110" s="121"/>
      <c r="BSD110" s="121"/>
      <c r="BSE110" s="121"/>
      <c r="BSF110" s="121"/>
      <c r="BSG110" s="121"/>
      <c r="BSH110" s="121"/>
      <c r="BSI110" s="121"/>
      <c r="BSJ110" s="121"/>
      <c r="BSK110" s="121"/>
      <c r="BSL110" s="121"/>
      <c r="BSM110" s="121"/>
      <c r="BSN110" s="121"/>
      <c r="BSO110" s="121"/>
      <c r="BSP110" s="121"/>
      <c r="BSQ110" s="121"/>
      <c r="BSR110" s="121"/>
      <c r="BSS110" s="121"/>
      <c r="BST110" s="121"/>
      <c r="BSU110" s="121"/>
      <c r="BSV110" s="121"/>
      <c r="BSW110" s="121"/>
      <c r="BSX110" s="121"/>
      <c r="BSY110" s="121"/>
      <c r="BSZ110" s="121"/>
      <c r="BTA110" s="121"/>
      <c r="BTB110" s="121"/>
      <c r="BTC110" s="121"/>
      <c r="BTD110" s="121"/>
      <c r="BTE110" s="121"/>
      <c r="BTF110" s="121"/>
      <c r="BTG110" s="121"/>
      <c r="BTH110" s="121"/>
      <c r="BTI110" s="121"/>
      <c r="BTJ110" s="121"/>
      <c r="BTK110" s="121"/>
      <c r="BTL110" s="121"/>
      <c r="BTM110" s="121"/>
      <c r="BTN110" s="121"/>
      <c r="BTO110" s="121"/>
      <c r="BTP110" s="121"/>
      <c r="BTQ110" s="121"/>
      <c r="BTR110" s="121"/>
      <c r="BTS110" s="121"/>
      <c r="BTT110" s="121"/>
      <c r="BTU110" s="121"/>
      <c r="BTV110" s="121"/>
      <c r="BTW110" s="121"/>
      <c r="BTX110" s="121"/>
      <c r="BTY110" s="121"/>
      <c r="BTZ110" s="121"/>
      <c r="BUA110" s="121"/>
      <c r="BUB110" s="121"/>
      <c r="BUC110" s="121"/>
      <c r="BUD110" s="121"/>
      <c r="BUE110" s="121"/>
      <c r="BUF110" s="121"/>
      <c r="BUG110" s="121"/>
      <c r="BUH110" s="121"/>
      <c r="BUI110" s="121"/>
      <c r="BUJ110" s="121"/>
      <c r="BUK110" s="121"/>
      <c r="BUL110" s="121"/>
      <c r="BUM110" s="121"/>
      <c r="BUN110" s="121"/>
      <c r="BUO110" s="121"/>
      <c r="BUP110" s="121"/>
      <c r="BUQ110" s="121"/>
      <c r="BUR110" s="121"/>
      <c r="BUS110" s="121"/>
      <c r="BUT110" s="121"/>
      <c r="BUU110" s="121"/>
      <c r="BUV110" s="121"/>
      <c r="BUW110" s="121"/>
      <c r="BUX110" s="121"/>
      <c r="BUY110" s="121"/>
      <c r="BUZ110" s="121"/>
      <c r="BVA110" s="121"/>
      <c r="BVB110" s="121"/>
      <c r="BVC110" s="121"/>
      <c r="BVD110" s="121"/>
      <c r="BVE110" s="121"/>
      <c r="BVF110" s="121"/>
      <c r="BVG110" s="121"/>
      <c r="BVH110" s="121"/>
      <c r="BVI110" s="121"/>
      <c r="BVJ110" s="121"/>
      <c r="BVK110" s="121"/>
      <c r="BVL110" s="121"/>
      <c r="BVM110" s="121"/>
      <c r="BVN110" s="121"/>
      <c r="BVO110" s="121"/>
      <c r="BVP110" s="121"/>
      <c r="BVQ110" s="121"/>
      <c r="BVR110" s="121"/>
      <c r="BVS110" s="121"/>
      <c r="BVT110" s="121"/>
      <c r="BVU110" s="121"/>
      <c r="BVV110" s="121"/>
      <c r="BVW110" s="121"/>
      <c r="BVX110" s="121"/>
      <c r="BVY110" s="121"/>
      <c r="BVZ110" s="121"/>
      <c r="BWA110" s="121"/>
      <c r="BWB110" s="121"/>
      <c r="BWC110" s="121"/>
      <c r="BWD110" s="121"/>
      <c r="BWE110" s="121"/>
      <c r="BWF110" s="121"/>
      <c r="BWG110" s="121"/>
      <c r="BWH110" s="121"/>
      <c r="BWI110" s="121"/>
      <c r="BWJ110" s="121"/>
      <c r="BWK110" s="121"/>
      <c r="BWL110" s="121"/>
      <c r="BWM110" s="121"/>
      <c r="BWN110" s="121"/>
      <c r="BWO110" s="121"/>
      <c r="BWP110" s="121"/>
      <c r="BWQ110" s="121"/>
      <c r="BWR110" s="121"/>
      <c r="BWS110" s="121"/>
      <c r="BWT110" s="121"/>
      <c r="BWU110" s="121"/>
      <c r="BWV110" s="121"/>
      <c r="BWW110" s="121"/>
      <c r="BWX110" s="121"/>
      <c r="BWY110" s="121"/>
      <c r="BWZ110" s="121"/>
      <c r="BXA110" s="121"/>
      <c r="BXB110" s="121"/>
      <c r="BXC110" s="121"/>
      <c r="BXD110" s="121"/>
      <c r="BXE110" s="121"/>
      <c r="BXF110" s="121"/>
      <c r="BXG110" s="121"/>
      <c r="BXH110" s="121"/>
      <c r="BXI110" s="121"/>
      <c r="BXJ110" s="121"/>
      <c r="BXK110" s="121"/>
      <c r="BXL110" s="121"/>
      <c r="BXM110" s="121"/>
      <c r="BXN110" s="121"/>
      <c r="BXO110" s="121"/>
      <c r="BXP110" s="121"/>
      <c r="BXQ110" s="121"/>
      <c r="BXR110" s="121"/>
      <c r="BXS110" s="121"/>
      <c r="BXT110" s="121"/>
      <c r="BXU110" s="121"/>
      <c r="BXV110" s="121"/>
      <c r="BXW110" s="121"/>
      <c r="BXX110" s="121"/>
      <c r="BXY110" s="121"/>
      <c r="BXZ110" s="121"/>
      <c r="BYA110" s="121"/>
      <c r="BYB110" s="121"/>
      <c r="BYC110" s="121"/>
      <c r="BYD110" s="121"/>
      <c r="BYE110" s="121"/>
      <c r="BYF110" s="121"/>
      <c r="BYG110" s="121"/>
      <c r="BYH110" s="121"/>
      <c r="BYI110" s="121"/>
      <c r="BYJ110" s="121"/>
      <c r="BYK110" s="121"/>
      <c r="BYL110" s="121"/>
      <c r="BYM110" s="121"/>
      <c r="BYN110" s="121"/>
      <c r="BYO110" s="121"/>
      <c r="BYP110" s="121"/>
      <c r="BYQ110" s="121"/>
      <c r="BYR110" s="121"/>
      <c r="BYS110" s="121"/>
      <c r="BYT110" s="121"/>
      <c r="BYU110" s="121"/>
      <c r="BYV110" s="121"/>
      <c r="BYW110" s="121"/>
      <c r="BYX110" s="121"/>
      <c r="BYY110" s="121"/>
      <c r="BYZ110" s="121"/>
      <c r="BZA110" s="121"/>
      <c r="BZB110" s="121"/>
      <c r="BZC110" s="121"/>
      <c r="BZD110" s="121"/>
      <c r="BZE110" s="121"/>
      <c r="BZF110" s="121"/>
      <c r="BZG110" s="121"/>
      <c r="BZH110" s="121"/>
      <c r="BZI110" s="121"/>
      <c r="BZJ110" s="121"/>
      <c r="BZK110" s="121"/>
      <c r="BZL110" s="121"/>
      <c r="BZM110" s="121"/>
      <c r="BZN110" s="121"/>
      <c r="BZO110" s="121"/>
      <c r="BZP110" s="121"/>
      <c r="BZQ110" s="121"/>
      <c r="BZR110" s="121"/>
      <c r="BZS110" s="121"/>
      <c r="BZT110" s="121"/>
      <c r="BZU110" s="121"/>
      <c r="BZV110" s="121"/>
      <c r="BZW110" s="121"/>
      <c r="BZX110" s="121"/>
      <c r="BZY110" s="121"/>
      <c r="BZZ110" s="121"/>
      <c r="CAA110" s="121"/>
      <c r="CAB110" s="121"/>
      <c r="CAC110" s="121"/>
      <c r="CAD110" s="121"/>
      <c r="CAE110" s="121"/>
      <c r="CAF110" s="121"/>
      <c r="CAG110" s="121"/>
      <c r="CAH110" s="121"/>
      <c r="CAI110" s="121"/>
      <c r="CAJ110" s="121"/>
      <c r="CAK110" s="121"/>
      <c r="CAL110" s="121"/>
      <c r="CAM110" s="121"/>
      <c r="CAN110" s="121"/>
      <c r="CAO110" s="121"/>
      <c r="CAP110" s="121"/>
      <c r="CAQ110" s="121"/>
      <c r="CAR110" s="121"/>
      <c r="CAS110" s="121"/>
      <c r="CAT110" s="121"/>
      <c r="CAU110" s="121"/>
      <c r="CAV110" s="121"/>
      <c r="CAW110" s="121"/>
      <c r="CAX110" s="121"/>
      <c r="CAY110" s="121"/>
      <c r="CAZ110" s="121"/>
      <c r="CBA110" s="121"/>
      <c r="CBB110" s="121"/>
      <c r="CBC110" s="121"/>
      <c r="CBD110" s="121"/>
      <c r="CBE110" s="121"/>
      <c r="CBF110" s="121"/>
      <c r="CBG110" s="121"/>
      <c r="CBH110" s="121"/>
      <c r="CBI110" s="121"/>
      <c r="CBJ110" s="121"/>
      <c r="CBK110" s="121"/>
      <c r="CBL110" s="121"/>
      <c r="CBM110" s="121"/>
      <c r="CBN110" s="121"/>
      <c r="CBO110" s="121"/>
      <c r="CBP110" s="121"/>
      <c r="CBQ110" s="121"/>
      <c r="CBR110" s="121"/>
      <c r="CBS110" s="121"/>
      <c r="CBT110" s="121"/>
      <c r="CBU110" s="121"/>
      <c r="CBV110" s="121"/>
      <c r="CBW110" s="121"/>
      <c r="CBX110" s="121"/>
      <c r="CBY110" s="121"/>
      <c r="CBZ110" s="121"/>
      <c r="CCA110" s="121"/>
      <c r="CCB110" s="121"/>
      <c r="CCC110" s="121"/>
      <c r="CCD110" s="121"/>
      <c r="CCE110" s="121"/>
      <c r="CCF110" s="121"/>
      <c r="CCG110" s="121"/>
      <c r="CCH110" s="121"/>
      <c r="CCI110" s="121"/>
      <c r="CCJ110" s="121"/>
      <c r="CCK110" s="121"/>
      <c r="CCL110" s="121"/>
      <c r="CCM110" s="121"/>
      <c r="CCN110" s="121"/>
      <c r="CCO110" s="121"/>
      <c r="CCP110" s="121"/>
      <c r="CCQ110" s="121"/>
      <c r="CCR110" s="121"/>
      <c r="CCS110" s="121"/>
      <c r="CCT110" s="121"/>
      <c r="CCU110" s="121"/>
      <c r="CCV110" s="121"/>
      <c r="CCW110" s="121"/>
      <c r="CCX110" s="121"/>
      <c r="CCY110" s="121"/>
      <c r="CCZ110" s="121"/>
      <c r="CDA110" s="121"/>
      <c r="CDB110" s="121"/>
      <c r="CDC110" s="121"/>
      <c r="CDD110" s="121"/>
      <c r="CDE110" s="121"/>
      <c r="CDF110" s="121"/>
      <c r="CDG110" s="121"/>
      <c r="CDH110" s="121"/>
      <c r="CDI110" s="121"/>
      <c r="CDJ110" s="121"/>
      <c r="CDK110" s="121"/>
      <c r="CDL110" s="121"/>
      <c r="CDM110" s="121"/>
      <c r="CDN110" s="121"/>
      <c r="CDO110" s="121"/>
      <c r="CDP110" s="121"/>
      <c r="CDQ110" s="121"/>
      <c r="CDR110" s="121"/>
      <c r="CDS110" s="121"/>
      <c r="CDT110" s="121"/>
      <c r="CDU110" s="121"/>
      <c r="CDV110" s="121"/>
      <c r="CDW110" s="121"/>
      <c r="CDX110" s="121"/>
      <c r="CDY110" s="121"/>
      <c r="CDZ110" s="121"/>
      <c r="CEA110" s="121"/>
      <c r="CEB110" s="121"/>
      <c r="CEC110" s="121"/>
      <c r="CED110" s="121"/>
      <c r="CEE110" s="121"/>
      <c r="CEF110" s="121"/>
      <c r="CEG110" s="121"/>
      <c r="CEH110" s="121"/>
      <c r="CEI110" s="121"/>
      <c r="CEJ110" s="121"/>
      <c r="CEK110" s="121"/>
      <c r="CEL110" s="121"/>
      <c r="CEM110" s="121"/>
      <c r="CEN110" s="121"/>
      <c r="CEO110" s="121"/>
      <c r="CEP110" s="121"/>
      <c r="CEQ110" s="121"/>
      <c r="CER110" s="121"/>
      <c r="CES110" s="121"/>
      <c r="CET110" s="121"/>
      <c r="CEU110" s="121"/>
      <c r="CEV110" s="121"/>
      <c r="CEW110" s="121"/>
      <c r="CEX110" s="121"/>
      <c r="CEY110" s="121"/>
      <c r="CEZ110" s="121"/>
      <c r="CFA110" s="121"/>
      <c r="CFB110" s="121"/>
      <c r="CFC110" s="121"/>
      <c r="CFD110" s="121"/>
      <c r="CFE110" s="121"/>
      <c r="CFF110" s="121"/>
      <c r="CFG110" s="121"/>
      <c r="CFH110" s="121"/>
      <c r="CFI110" s="121"/>
      <c r="CFJ110" s="121"/>
      <c r="CFK110" s="121"/>
      <c r="CFL110" s="121"/>
      <c r="CFM110" s="121"/>
      <c r="CFN110" s="121"/>
      <c r="CFO110" s="121"/>
      <c r="CFP110" s="121"/>
      <c r="CFQ110" s="121"/>
      <c r="CFR110" s="121"/>
      <c r="CFS110" s="121"/>
      <c r="CFT110" s="121"/>
      <c r="CFU110" s="121"/>
      <c r="CFV110" s="121"/>
      <c r="CFW110" s="121"/>
      <c r="CFX110" s="121"/>
      <c r="CFY110" s="121"/>
      <c r="CFZ110" s="121"/>
      <c r="CGA110" s="121"/>
      <c r="CGB110" s="121"/>
      <c r="CGC110" s="121"/>
      <c r="CGD110" s="121"/>
      <c r="CGE110" s="121"/>
      <c r="CGF110" s="121"/>
      <c r="CGG110" s="121"/>
      <c r="CGH110" s="121"/>
      <c r="CGI110" s="121"/>
      <c r="CGJ110" s="121"/>
      <c r="CGK110" s="121"/>
      <c r="CGL110" s="121"/>
      <c r="CGM110" s="121"/>
      <c r="CGN110" s="121"/>
      <c r="CGO110" s="121"/>
      <c r="CGP110" s="121"/>
      <c r="CGQ110" s="121"/>
      <c r="CGR110" s="121"/>
      <c r="CGS110" s="121"/>
      <c r="CGT110" s="121"/>
      <c r="CGU110" s="121"/>
      <c r="CGV110" s="121"/>
      <c r="CGW110" s="121"/>
      <c r="CGX110" s="121"/>
      <c r="CGY110" s="121"/>
      <c r="CGZ110" s="121"/>
      <c r="CHA110" s="121"/>
      <c r="CHB110" s="121"/>
      <c r="CHC110" s="121"/>
      <c r="CHD110" s="121"/>
      <c r="CHE110" s="121"/>
      <c r="CHF110" s="121"/>
      <c r="CHG110" s="121"/>
      <c r="CHH110" s="121"/>
      <c r="CHI110" s="121"/>
      <c r="CHJ110" s="121"/>
      <c r="CHK110" s="121"/>
      <c r="CHL110" s="121"/>
      <c r="CHM110" s="121"/>
      <c r="CHN110" s="121"/>
      <c r="CHO110" s="121"/>
      <c r="CHP110" s="121"/>
      <c r="CHQ110" s="121"/>
      <c r="CHR110" s="121"/>
      <c r="CHS110" s="121"/>
      <c r="CHT110" s="121"/>
      <c r="CHU110" s="121"/>
      <c r="CHV110" s="121"/>
      <c r="CHW110" s="121"/>
      <c r="CHX110" s="121"/>
      <c r="CHY110" s="121"/>
      <c r="CHZ110" s="121"/>
      <c r="CIA110" s="121"/>
      <c r="CIB110" s="121"/>
      <c r="CIC110" s="121"/>
      <c r="CID110" s="121"/>
      <c r="CIE110" s="121"/>
      <c r="CIF110" s="121"/>
      <c r="CIG110" s="121"/>
      <c r="CIH110" s="121"/>
      <c r="CII110" s="121"/>
      <c r="CIJ110" s="121"/>
      <c r="CIK110" s="121"/>
      <c r="CIL110" s="121"/>
      <c r="CIM110" s="121"/>
      <c r="CIN110" s="121"/>
      <c r="CIO110" s="121"/>
      <c r="CIP110" s="121"/>
      <c r="CIQ110" s="121"/>
      <c r="CIR110" s="121"/>
      <c r="CIS110" s="121"/>
      <c r="CIT110" s="121"/>
      <c r="CIU110" s="121"/>
      <c r="CIV110" s="121"/>
      <c r="CIW110" s="121"/>
      <c r="CIX110" s="121"/>
      <c r="CIY110" s="121"/>
      <c r="CIZ110" s="121"/>
      <c r="CJA110" s="121"/>
      <c r="CJB110" s="121"/>
      <c r="CJC110" s="121"/>
      <c r="CJD110" s="121"/>
      <c r="CJE110" s="121"/>
      <c r="CJF110" s="121"/>
      <c r="CJG110" s="121"/>
      <c r="CJH110" s="121"/>
      <c r="CJI110" s="121"/>
      <c r="CJJ110" s="121"/>
      <c r="CJK110" s="121"/>
      <c r="CJL110" s="121"/>
      <c r="CJM110" s="121"/>
      <c r="CJN110" s="121"/>
      <c r="CJO110" s="121"/>
      <c r="CJP110" s="121"/>
      <c r="CJQ110" s="121"/>
      <c r="CJR110" s="121"/>
      <c r="CJS110" s="121"/>
      <c r="CJT110" s="121"/>
      <c r="CJU110" s="121"/>
      <c r="CJV110" s="121"/>
      <c r="CJW110" s="121"/>
      <c r="CJX110" s="121"/>
      <c r="CJY110" s="121"/>
      <c r="CJZ110" s="121"/>
      <c r="CKA110" s="121"/>
      <c r="CKB110" s="121"/>
      <c r="CKC110" s="121"/>
      <c r="CKD110" s="121"/>
      <c r="CKE110" s="121"/>
      <c r="CKF110" s="121"/>
      <c r="CKG110" s="121"/>
      <c r="CKH110" s="121"/>
      <c r="CKI110" s="121"/>
      <c r="CKJ110" s="121"/>
      <c r="CKK110" s="121"/>
      <c r="CKL110" s="121"/>
      <c r="CKM110" s="121"/>
      <c r="CKN110" s="121"/>
      <c r="CKO110" s="121"/>
      <c r="CKP110" s="121"/>
      <c r="CKQ110" s="121"/>
      <c r="CKR110" s="121"/>
      <c r="CKS110" s="121"/>
      <c r="CKT110" s="121"/>
      <c r="CKU110" s="121"/>
      <c r="CKV110" s="121"/>
      <c r="CKW110" s="121"/>
      <c r="CKX110" s="121"/>
      <c r="CKY110" s="121"/>
      <c r="CKZ110" s="121"/>
      <c r="CLA110" s="121"/>
      <c r="CLB110" s="121"/>
      <c r="CLC110" s="121"/>
      <c r="CLD110" s="121"/>
      <c r="CLE110" s="121"/>
      <c r="CLF110" s="121"/>
      <c r="CLG110" s="121"/>
      <c r="CLH110" s="121"/>
      <c r="CLI110" s="121"/>
      <c r="CLJ110" s="121"/>
      <c r="CLK110" s="121"/>
      <c r="CLL110" s="121"/>
      <c r="CLM110" s="121"/>
      <c r="CLN110" s="121"/>
      <c r="CLO110" s="121"/>
      <c r="CLP110" s="121"/>
      <c r="CLQ110" s="121"/>
      <c r="CLR110" s="121"/>
      <c r="CLS110" s="121"/>
      <c r="CLT110" s="121"/>
      <c r="CLU110" s="121"/>
      <c r="CLV110" s="121"/>
      <c r="CLW110" s="121"/>
      <c r="CLX110" s="121"/>
      <c r="CLY110" s="121"/>
      <c r="CLZ110" s="121"/>
      <c r="CMA110" s="121"/>
      <c r="CMB110" s="121"/>
      <c r="CMC110" s="121"/>
      <c r="CMD110" s="121"/>
      <c r="CME110" s="121"/>
      <c r="CMF110" s="121"/>
      <c r="CMG110" s="121"/>
      <c r="CMH110" s="121"/>
      <c r="CMI110" s="121"/>
      <c r="CMJ110" s="121"/>
      <c r="CMK110" s="121"/>
      <c r="CML110" s="121"/>
      <c r="CMM110" s="121"/>
      <c r="CMN110" s="121"/>
      <c r="CMO110" s="121"/>
      <c r="CMP110" s="121"/>
      <c r="CMQ110" s="121"/>
      <c r="CMR110" s="121"/>
      <c r="CMS110" s="121"/>
      <c r="CMT110" s="121"/>
      <c r="CMU110" s="121"/>
      <c r="CMV110" s="121"/>
      <c r="CMW110" s="121"/>
      <c r="CMX110" s="121"/>
      <c r="CMY110" s="121"/>
      <c r="CMZ110" s="121"/>
      <c r="CNA110" s="121"/>
      <c r="CNB110" s="121"/>
      <c r="CNC110" s="121"/>
      <c r="CND110" s="121"/>
      <c r="CNE110" s="121"/>
      <c r="CNF110" s="121"/>
      <c r="CNG110" s="121"/>
      <c r="CNH110" s="121"/>
      <c r="CNI110" s="121"/>
      <c r="CNJ110" s="121"/>
      <c r="CNK110" s="121"/>
      <c r="CNL110" s="121"/>
      <c r="CNM110" s="121"/>
      <c r="CNN110" s="121"/>
      <c r="CNO110" s="121"/>
      <c r="CNP110" s="121"/>
      <c r="CNQ110" s="121"/>
      <c r="CNR110" s="121"/>
      <c r="CNS110" s="121"/>
      <c r="CNT110" s="121"/>
      <c r="CNU110" s="121"/>
      <c r="CNV110" s="121"/>
      <c r="CNW110" s="121"/>
      <c r="CNX110" s="121"/>
      <c r="CNY110" s="121"/>
      <c r="CNZ110" s="121"/>
      <c r="COA110" s="121"/>
      <c r="COB110" s="121"/>
      <c r="COC110" s="121"/>
      <c r="COD110" s="121"/>
      <c r="COE110" s="121"/>
      <c r="COF110" s="121"/>
      <c r="COG110" s="121"/>
      <c r="COH110" s="121"/>
      <c r="COI110" s="121"/>
      <c r="COJ110" s="121"/>
      <c r="COK110" s="121"/>
      <c r="COL110" s="121"/>
      <c r="COM110" s="121"/>
      <c r="CON110" s="121"/>
      <c r="COO110" s="121"/>
      <c r="COP110" s="121"/>
      <c r="COQ110" s="121"/>
      <c r="COR110" s="121"/>
      <c r="COS110" s="121"/>
      <c r="COT110" s="121"/>
      <c r="COU110" s="121"/>
      <c r="COV110" s="121"/>
      <c r="COW110" s="121"/>
      <c r="COX110" s="121"/>
      <c r="COY110" s="121"/>
      <c r="COZ110" s="121"/>
      <c r="CPA110" s="121"/>
      <c r="CPB110" s="121"/>
      <c r="CPC110" s="121"/>
      <c r="CPD110" s="121"/>
      <c r="CPE110" s="121"/>
      <c r="CPF110" s="121"/>
      <c r="CPG110" s="121"/>
      <c r="CPH110" s="121"/>
      <c r="CPI110" s="121"/>
      <c r="CPJ110" s="121"/>
      <c r="CPK110" s="121"/>
      <c r="CPL110" s="121"/>
      <c r="CPM110" s="121"/>
      <c r="CPN110" s="121"/>
      <c r="CPO110" s="121"/>
      <c r="CPP110" s="121"/>
      <c r="CPQ110" s="121"/>
      <c r="CPR110" s="121"/>
      <c r="CPS110" s="121"/>
      <c r="CPT110" s="121"/>
      <c r="CPU110" s="121"/>
      <c r="CPV110" s="121"/>
      <c r="CPW110" s="121"/>
      <c r="CPX110" s="121"/>
      <c r="CPY110" s="121"/>
      <c r="CPZ110" s="121"/>
      <c r="CQA110" s="121"/>
      <c r="CQB110" s="121"/>
      <c r="CQC110" s="121"/>
      <c r="CQD110" s="121"/>
      <c r="CQE110" s="121"/>
      <c r="CQF110" s="121"/>
      <c r="CQG110" s="121"/>
      <c r="CQH110" s="121"/>
      <c r="CQI110" s="121"/>
      <c r="CQJ110" s="121"/>
      <c r="CQK110" s="121"/>
      <c r="CQL110" s="121"/>
      <c r="CQM110" s="121"/>
      <c r="CQN110" s="121"/>
      <c r="CQO110" s="121"/>
      <c r="CQP110" s="121"/>
      <c r="CQQ110" s="121"/>
      <c r="CQR110" s="121"/>
      <c r="CQS110" s="121"/>
      <c r="CQT110" s="121"/>
      <c r="CQU110" s="121"/>
      <c r="CQV110" s="121"/>
      <c r="CQW110" s="121"/>
      <c r="CQX110" s="121"/>
      <c r="CQY110" s="121"/>
      <c r="CQZ110" s="121"/>
      <c r="CRA110" s="121"/>
      <c r="CRB110" s="121"/>
      <c r="CRC110" s="121"/>
      <c r="CRD110" s="121"/>
      <c r="CRE110" s="121"/>
      <c r="CRF110" s="121"/>
      <c r="CRG110" s="121"/>
      <c r="CRH110" s="121"/>
      <c r="CRI110" s="121"/>
      <c r="CRJ110" s="121"/>
      <c r="CRK110" s="121"/>
      <c r="CRL110" s="121"/>
      <c r="CRM110" s="121"/>
      <c r="CRN110" s="121"/>
      <c r="CRO110" s="121"/>
      <c r="CRP110" s="121"/>
      <c r="CRQ110" s="121"/>
      <c r="CRR110" s="121"/>
      <c r="CRS110" s="121"/>
      <c r="CRT110" s="121"/>
      <c r="CRU110" s="121"/>
      <c r="CRV110" s="121"/>
      <c r="CRW110" s="121"/>
      <c r="CRX110" s="121"/>
      <c r="CRY110" s="121"/>
      <c r="CRZ110" s="121"/>
      <c r="CSA110" s="121"/>
      <c r="CSB110" s="121"/>
      <c r="CSC110" s="121"/>
      <c r="CSD110" s="121"/>
      <c r="CSE110" s="121"/>
      <c r="CSF110" s="121"/>
      <c r="CSG110" s="121"/>
      <c r="CSH110" s="121"/>
      <c r="CSI110" s="121"/>
      <c r="CSJ110" s="121"/>
      <c r="CSK110" s="121"/>
      <c r="CSL110" s="121"/>
      <c r="CSM110" s="121"/>
      <c r="CSN110" s="121"/>
      <c r="CSO110" s="121"/>
      <c r="CSP110" s="121"/>
      <c r="CSQ110" s="121"/>
      <c r="CSR110" s="121"/>
      <c r="CSS110" s="121"/>
      <c r="CST110" s="121"/>
      <c r="CSU110" s="121"/>
      <c r="CSV110" s="121"/>
      <c r="CSW110" s="121"/>
      <c r="CSX110" s="121"/>
      <c r="CSY110" s="121"/>
      <c r="CSZ110" s="121"/>
      <c r="CTA110" s="121"/>
      <c r="CTB110" s="121"/>
      <c r="CTC110" s="121"/>
      <c r="CTD110" s="121"/>
      <c r="CTE110" s="121"/>
      <c r="CTF110" s="121"/>
      <c r="CTG110" s="121"/>
      <c r="CTH110" s="121"/>
      <c r="CTI110" s="121"/>
      <c r="CTJ110" s="121"/>
      <c r="CTK110" s="121"/>
      <c r="CTL110" s="121"/>
      <c r="CTM110" s="121"/>
      <c r="CTN110" s="121"/>
      <c r="CTO110" s="121"/>
      <c r="CTP110" s="121"/>
      <c r="CTQ110" s="121"/>
      <c r="CTR110" s="121"/>
      <c r="CTS110" s="121"/>
      <c r="CTT110" s="121"/>
      <c r="CTU110" s="121"/>
      <c r="CTV110" s="121"/>
      <c r="CTW110" s="121"/>
      <c r="CTX110" s="121"/>
      <c r="CTY110" s="121"/>
      <c r="CTZ110" s="121"/>
      <c r="CUA110" s="121"/>
      <c r="CUB110" s="121"/>
      <c r="CUC110" s="121"/>
      <c r="CUD110" s="121"/>
      <c r="CUE110" s="121"/>
      <c r="CUF110" s="121"/>
      <c r="CUG110" s="121"/>
      <c r="CUH110" s="121"/>
      <c r="CUI110" s="121"/>
      <c r="CUJ110" s="121"/>
      <c r="CUK110" s="121"/>
      <c r="CUL110" s="121"/>
      <c r="CUM110" s="121"/>
      <c r="CUN110" s="121"/>
      <c r="CUO110" s="121"/>
      <c r="CUP110" s="121"/>
      <c r="CUQ110" s="121"/>
      <c r="CUR110" s="121"/>
      <c r="CUS110" s="121"/>
      <c r="CUT110" s="121"/>
      <c r="CUU110" s="121"/>
      <c r="CUV110" s="121"/>
      <c r="CUW110" s="121"/>
      <c r="CUX110" s="121"/>
      <c r="CUY110" s="121"/>
      <c r="CUZ110" s="121"/>
      <c r="CVA110" s="121"/>
      <c r="CVB110" s="121"/>
      <c r="CVC110" s="121"/>
      <c r="CVD110" s="121"/>
      <c r="CVE110" s="121"/>
      <c r="CVF110" s="121"/>
      <c r="CVG110" s="121"/>
      <c r="CVH110" s="121"/>
      <c r="CVI110" s="121"/>
      <c r="CVJ110" s="121"/>
      <c r="CVK110" s="121"/>
      <c r="CVL110" s="121"/>
      <c r="CVM110" s="121"/>
      <c r="CVN110" s="121"/>
      <c r="CVO110" s="121"/>
      <c r="CVP110" s="121"/>
      <c r="CVQ110" s="121"/>
      <c r="CVR110" s="121"/>
      <c r="CVS110" s="121"/>
      <c r="CVT110" s="121"/>
      <c r="CVU110" s="121"/>
      <c r="CVV110" s="121"/>
      <c r="CVW110" s="121"/>
      <c r="CVX110" s="121"/>
      <c r="CVY110" s="121"/>
      <c r="CVZ110" s="121"/>
      <c r="CWA110" s="121"/>
      <c r="CWB110" s="121"/>
      <c r="CWC110" s="121"/>
      <c r="CWD110" s="121"/>
      <c r="CWE110" s="121"/>
      <c r="CWF110" s="121"/>
      <c r="CWG110" s="121"/>
      <c r="CWH110" s="121"/>
      <c r="CWI110" s="121"/>
      <c r="CWJ110" s="121"/>
      <c r="CWK110" s="121"/>
      <c r="CWL110" s="121"/>
      <c r="CWM110" s="121"/>
      <c r="CWN110" s="121"/>
      <c r="CWO110" s="121"/>
      <c r="CWP110" s="121"/>
      <c r="CWQ110" s="121"/>
      <c r="CWR110" s="121"/>
      <c r="CWS110" s="121"/>
      <c r="CWT110" s="121"/>
      <c r="CWU110" s="121"/>
      <c r="CWV110" s="121"/>
      <c r="CWW110" s="121"/>
      <c r="CWX110" s="121"/>
      <c r="CWY110" s="121"/>
      <c r="CWZ110" s="121"/>
      <c r="CXA110" s="121"/>
      <c r="CXB110" s="121"/>
      <c r="CXC110" s="121"/>
      <c r="CXD110" s="121"/>
      <c r="CXE110" s="121"/>
      <c r="CXF110" s="121"/>
      <c r="CXG110" s="121"/>
      <c r="CXH110" s="121"/>
      <c r="CXI110" s="121"/>
      <c r="CXJ110" s="121"/>
      <c r="CXK110" s="121"/>
      <c r="CXL110" s="121"/>
      <c r="CXM110" s="121"/>
      <c r="CXN110" s="121"/>
      <c r="CXO110" s="121"/>
      <c r="CXP110" s="121"/>
      <c r="CXQ110" s="121"/>
      <c r="CXR110" s="121"/>
      <c r="CXS110" s="121"/>
      <c r="CXT110" s="121"/>
      <c r="CXU110" s="121"/>
      <c r="CXV110" s="121"/>
      <c r="CXW110" s="121"/>
      <c r="CXX110" s="121"/>
      <c r="CXY110" s="121"/>
      <c r="CXZ110" s="121"/>
      <c r="CYA110" s="121"/>
      <c r="CYB110" s="121"/>
      <c r="CYC110" s="121"/>
      <c r="CYD110" s="121"/>
      <c r="CYE110" s="121"/>
      <c r="CYF110" s="121"/>
      <c r="CYG110" s="121"/>
      <c r="CYH110" s="121"/>
      <c r="CYI110" s="121"/>
      <c r="CYJ110" s="121"/>
      <c r="CYK110" s="121"/>
      <c r="CYL110" s="121"/>
      <c r="CYM110" s="121"/>
      <c r="CYN110" s="121"/>
      <c r="CYO110" s="121"/>
      <c r="CYP110" s="121"/>
      <c r="CYQ110" s="121"/>
      <c r="CYR110" s="121"/>
      <c r="CYS110" s="121"/>
      <c r="CYT110" s="121"/>
      <c r="CYU110" s="121"/>
      <c r="CYV110" s="121"/>
      <c r="CYW110" s="121"/>
      <c r="CYX110" s="121"/>
      <c r="CYY110" s="121"/>
      <c r="CYZ110" s="121"/>
      <c r="CZA110" s="121"/>
      <c r="CZB110" s="121"/>
      <c r="CZC110" s="121"/>
      <c r="CZD110" s="121"/>
      <c r="CZE110" s="121"/>
      <c r="CZF110" s="121"/>
      <c r="CZG110" s="121"/>
      <c r="CZH110" s="121"/>
      <c r="CZI110" s="121"/>
      <c r="CZJ110" s="121"/>
      <c r="CZK110" s="121"/>
      <c r="CZL110" s="121"/>
      <c r="CZM110" s="121"/>
      <c r="CZN110" s="121"/>
      <c r="CZO110" s="121"/>
      <c r="CZP110" s="121"/>
      <c r="CZQ110" s="121"/>
      <c r="CZR110" s="121"/>
      <c r="CZS110" s="121"/>
      <c r="CZT110" s="121"/>
      <c r="CZU110" s="121"/>
      <c r="CZV110" s="121"/>
      <c r="CZW110" s="121"/>
      <c r="CZX110" s="121"/>
      <c r="CZY110" s="121"/>
      <c r="CZZ110" s="121"/>
      <c r="DAA110" s="121"/>
      <c r="DAB110" s="121"/>
      <c r="DAC110" s="121"/>
      <c r="DAD110" s="121"/>
      <c r="DAE110" s="121"/>
      <c r="DAF110" s="121"/>
      <c r="DAG110" s="121"/>
      <c r="DAH110" s="121"/>
      <c r="DAI110" s="121"/>
      <c r="DAJ110" s="121"/>
      <c r="DAK110" s="121"/>
      <c r="DAL110" s="121"/>
      <c r="DAM110" s="121"/>
      <c r="DAN110" s="121"/>
      <c r="DAO110" s="121"/>
      <c r="DAP110" s="121"/>
      <c r="DAQ110" s="121"/>
      <c r="DAR110" s="121"/>
      <c r="DAS110" s="121"/>
      <c r="DAT110" s="121"/>
      <c r="DAU110" s="121"/>
      <c r="DAV110" s="121"/>
      <c r="DAW110" s="121"/>
      <c r="DAX110" s="121"/>
      <c r="DAY110" s="121"/>
      <c r="DAZ110" s="121"/>
      <c r="DBA110" s="121"/>
      <c r="DBB110" s="121"/>
      <c r="DBC110" s="121"/>
      <c r="DBD110" s="121"/>
      <c r="DBE110" s="121"/>
      <c r="DBF110" s="121"/>
      <c r="DBG110" s="121"/>
      <c r="DBH110" s="121"/>
      <c r="DBI110" s="121"/>
      <c r="DBJ110" s="121"/>
      <c r="DBK110" s="121"/>
      <c r="DBL110" s="121"/>
      <c r="DBM110" s="121"/>
      <c r="DBN110" s="121"/>
      <c r="DBO110" s="121"/>
      <c r="DBP110" s="121"/>
      <c r="DBQ110" s="121"/>
      <c r="DBR110" s="121"/>
      <c r="DBS110" s="121"/>
      <c r="DBT110" s="121"/>
      <c r="DBU110" s="121"/>
      <c r="DBV110" s="121"/>
      <c r="DBW110" s="121"/>
      <c r="DBX110" s="121"/>
      <c r="DBY110" s="121"/>
      <c r="DBZ110" s="121"/>
      <c r="DCA110" s="121"/>
      <c r="DCB110" s="121"/>
      <c r="DCC110" s="121"/>
      <c r="DCD110" s="121"/>
      <c r="DCE110" s="121"/>
      <c r="DCF110" s="121"/>
      <c r="DCG110" s="121"/>
      <c r="DCH110" s="121"/>
      <c r="DCI110" s="121"/>
      <c r="DCJ110" s="121"/>
      <c r="DCK110" s="121"/>
      <c r="DCL110" s="121"/>
      <c r="DCM110" s="121"/>
      <c r="DCN110" s="121"/>
      <c r="DCO110" s="121"/>
      <c r="DCP110" s="121"/>
      <c r="DCQ110" s="121"/>
      <c r="DCR110" s="121"/>
      <c r="DCS110" s="121"/>
      <c r="DCT110" s="121"/>
      <c r="DCU110" s="121"/>
      <c r="DCV110" s="121"/>
      <c r="DCW110" s="121"/>
      <c r="DCX110" s="121"/>
      <c r="DCY110" s="121"/>
      <c r="DCZ110" s="121"/>
      <c r="DDA110" s="121"/>
      <c r="DDB110" s="121"/>
      <c r="DDC110" s="121"/>
      <c r="DDD110" s="121"/>
      <c r="DDE110" s="121"/>
      <c r="DDF110" s="121"/>
      <c r="DDG110" s="121"/>
      <c r="DDH110" s="121"/>
      <c r="DDI110" s="121"/>
      <c r="DDJ110" s="121"/>
      <c r="DDK110" s="121"/>
      <c r="DDL110" s="121"/>
      <c r="DDM110" s="121"/>
      <c r="DDN110" s="121"/>
      <c r="DDO110" s="121"/>
      <c r="DDP110" s="121"/>
      <c r="DDQ110" s="121"/>
      <c r="DDR110" s="121"/>
      <c r="DDS110" s="121"/>
      <c r="DDT110" s="121"/>
      <c r="DDU110" s="121"/>
      <c r="DDV110" s="121"/>
      <c r="DDW110" s="121"/>
      <c r="DDX110" s="121"/>
      <c r="DDY110" s="121"/>
      <c r="DDZ110" s="121"/>
      <c r="DEA110" s="121"/>
      <c r="DEB110" s="121"/>
      <c r="DEC110" s="121"/>
      <c r="DED110" s="121"/>
      <c r="DEE110" s="121"/>
      <c r="DEF110" s="121"/>
      <c r="DEG110" s="121"/>
      <c r="DEH110" s="121"/>
      <c r="DEI110" s="121"/>
      <c r="DEJ110" s="121"/>
      <c r="DEK110" s="121"/>
      <c r="DEL110" s="121"/>
      <c r="DEM110" s="121"/>
      <c r="DEN110" s="121"/>
      <c r="DEO110" s="121"/>
      <c r="DEP110" s="121"/>
      <c r="DEQ110" s="121"/>
      <c r="DER110" s="121"/>
      <c r="DES110" s="121"/>
      <c r="DET110" s="121"/>
      <c r="DEU110" s="121"/>
      <c r="DEV110" s="121"/>
      <c r="DEW110" s="121"/>
      <c r="DEX110" s="121"/>
      <c r="DEY110" s="121"/>
      <c r="DEZ110" s="121"/>
      <c r="DFA110" s="121"/>
      <c r="DFB110" s="121"/>
      <c r="DFC110" s="121"/>
      <c r="DFD110" s="121"/>
      <c r="DFE110" s="121"/>
      <c r="DFF110" s="121"/>
      <c r="DFG110" s="121"/>
      <c r="DFH110" s="121"/>
      <c r="DFI110" s="121"/>
      <c r="DFJ110" s="121"/>
      <c r="DFK110" s="121"/>
      <c r="DFL110" s="121"/>
      <c r="DFM110" s="121"/>
      <c r="DFN110" s="121"/>
      <c r="DFO110" s="121"/>
      <c r="DFP110" s="121"/>
      <c r="DFQ110" s="121"/>
      <c r="DFR110" s="121"/>
      <c r="DFS110" s="121"/>
      <c r="DFT110" s="121"/>
      <c r="DFU110" s="121"/>
      <c r="DFV110" s="121"/>
      <c r="DFW110" s="121"/>
      <c r="DFX110" s="121"/>
      <c r="DFY110" s="121"/>
      <c r="DFZ110" s="121"/>
      <c r="DGA110" s="121"/>
      <c r="DGB110" s="121"/>
      <c r="DGC110" s="121"/>
      <c r="DGD110" s="121"/>
      <c r="DGE110" s="121"/>
      <c r="DGF110" s="121"/>
      <c r="DGG110" s="121"/>
      <c r="DGH110" s="121"/>
      <c r="DGI110" s="121"/>
      <c r="DGJ110" s="121"/>
      <c r="DGK110" s="121"/>
      <c r="DGL110" s="121"/>
      <c r="DGM110" s="121"/>
      <c r="DGN110" s="121"/>
      <c r="DGO110" s="121"/>
      <c r="DGP110" s="121"/>
      <c r="DGQ110" s="121"/>
      <c r="DGR110" s="121"/>
      <c r="DGS110" s="121"/>
      <c r="DGT110" s="121"/>
      <c r="DGU110" s="121"/>
      <c r="DGV110" s="121"/>
      <c r="DGW110" s="121"/>
      <c r="DGX110" s="121"/>
      <c r="DGY110" s="121"/>
      <c r="DGZ110" s="121"/>
      <c r="DHA110" s="121"/>
      <c r="DHB110" s="121"/>
      <c r="DHC110" s="121"/>
      <c r="DHD110" s="121"/>
      <c r="DHE110" s="121"/>
      <c r="DHF110" s="121"/>
      <c r="DHG110" s="121"/>
      <c r="DHH110" s="121"/>
      <c r="DHI110" s="121"/>
      <c r="DHJ110" s="121"/>
      <c r="DHK110" s="121"/>
      <c r="DHL110" s="121"/>
      <c r="DHM110" s="121"/>
      <c r="DHN110" s="121"/>
      <c r="DHO110" s="121"/>
      <c r="DHP110" s="121"/>
      <c r="DHQ110" s="121"/>
      <c r="DHR110" s="121"/>
      <c r="DHS110" s="121"/>
      <c r="DHT110" s="121"/>
      <c r="DHU110" s="121"/>
      <c r="DHV110" s="121"/>
      <c r="DHW110" s="121"/>
      <c r="DHX110" s="121"/>
      <c r="DHY110" s="121"/>
      <c r="DHZ110" s="121"/>
      <c r="DIA110" s="121"/>
      <c r="DIB110" s="121"/>
      <c r="DIC110" s="121"/>
      <c r="DID110" s="121"/>
      <c r="DIE110" s="121"/>
      <c r="DIF110" s="121"/>
      <c r="DIG110" s="121"/>
      <c r="DIH110" s="121"/>
      <c r="DII110" s="121"/>
      <c r="DIJ110" s="121"/>
      <c r="DIK110" s="121"/>
      <c r="DIL110" s="121"/>
      <c r="DIM110" s="121"/>
      <c r="DIN110" s="121"/>
      <c r="DIO110" s="121"/>
      <c r="DIP110" s="121"/>
      <c r="DIQ110" s="121"/>
      <c r="DIR110" s="121"/>
      <c r="DIS110" s="121"/>
      <c r="DIT110" s="121"/>
      <c r="DIU110" s="121"/>
      <c r="DIV110" s="121"/>
      <c r="DIW110" s="121"/>
      <c r="DIX110" s="121"/>
      <c r="DIY110" s="121"/>
      <c r="DIZ110" s="121"/>
      <c r="DJA110" s="121"/>
      <c r="DJB110" s="121"/>
      <c r="DJC110" s="121"/>
      <c r="DJD110" s="121"/>
      <c r="DJE110" s="121"/>
      <c r="DJF110" s="121"/>
      <c r="DJG110" s="121"/>
      <c r="DJH110" s="121"/>
      <c r="DJI110" s="121"/>
      <c r="DJJ110" s="121"/>
      <c r="DJK110" s="121"/>
      <c r="DJL110" s="121"/>
      <c r="DJM110" s="121"/>
      <c r="DJN110" s="121"/>
      <c r="DJO110" s="121"/>
      <c r="DJP110" s="121"/>
      <c r="DJQ110" s="121"/>
      <c r="DJR110" s="121"/>
      <c r="DJS110" s="121"/>
      <c r="DJT110" s="121"/>
      <c r="DJU110" s="121"/>
      <c r="DJV110" s="121"/>
      <c r="DJW110" s="121"/>
      <c r="DJX110" s="121"/>
      <c r="DJY110" s="121"/>
      <c r="DJZ110" s="121"/>
      <c r="DKA110" s="121"/>
      <c r="DKB110" s="121"/>
      <c r="DKC110" s="121"/>
      <c r="DKD110" s="121"/>
      <c r="DKE110" s="121"/>
      <c r="DKF110" s="121"/>
      <c r="DKG110" s="121"/>
      <c r="DKH110" s="121"/>
      <c r="DKI110" s="121"/>
      <c r="DKJ110" s="121"/>
      <c r="DKK110" s="121"/>
      <c r="DKL110" s="121"/>
      <c r="DKM110" s="121"/>
      <c r="DKN110" s="121"/>
      <c r="DKO110" s="121"/>
      <c r="DKP110" s="121"/>
      <c r="DKQ110" s="121"/>
      <c r="DKR110" s="121"/>
      <c r="DKS110" s="121"/>
      <c r="DKT110" s="121"/>
      <c r="DKU110" s="121"/>
      <c r="DKV110" s="121"/>
      <c r="DKW110" s="121"/>
      <c r="DKX110" s="121"/>
      <c r="DKY110" s="121"/>
      <c r="DKZ110" s="121"/>
      <c r="DLA110" s="121"/>
      <c r="DLB110" s="121"/>
      <c r="DLC110" s="121"/>
      <c r="DLD110" s="121"/>
      <c r="DLE110" s="121"/>
      <c r="DLF110" s="121"/>
      <c r="DLG110" s="121"/>
      <c r="DLH110" s="121"/>
      <c r="DLI110" s="121"/>
      <c r="DLJ110" s="121"/>
      <c r="DLK110" s="121"/>
      <c r="DLL110" s="121"/>
      <c r="DLM110" s="121"/>
      <c r="DLN110" s="121"/>
      <c r="DLO110" s="121"/>
      <c r="DLP110" s="121"/>
      <c r="DLQ110" s="121"/>
      <c r="DLR110" s="121"/>
      <c r="DLS110" s="121"/>
      <c r="DLT110" s="121"/>
      <c r="DLU110" s="121"/>
      <c r="DLV110" s="121"/>
      <c r="DLW110" s="121"/>
      <c r="DLX110" s="121"/>
      <c r="DLY110" s="121"/>
      <c r="DLZ110" s="121"/>
      <c r="DMA110" s="121"/>
      <c r="DMB110" s="121"/>
      <c r="DMC110" s="121"/>
      <c r="DMD110" s="121"/>
      <c r="DME110" s="121"/>
      <c r="DMF110" s="121"/>
      <c r="DMG110" s="121"/>
      <c r="DMH110" s="121"/>
      <c r="DMI110" s="121"/>
      <c r="DMJ110" s="121"/>
      <c r="DMK110" s="121"/>
      <c r="DML110" s="121"/>
      <c r="DMM110" s="121"/>
      <c r="DMN110" s="121"/>
      <c r="DMO110" s="121"/>
      <c r="DMP110" s="121"/>
      <c r="DMQ110" s="121"/>
      <c r="DMR110" s="121"/>
      <c r="DMS110" s="121"/>
      <c r="DMT110" s="121"/>
      <c r="DMU110" s="121"/>
      <c r="DMV110" s="121"/>
      <c r="DMW110" s="121"/>
      <c r="DMX110" s="121"/>
      <c r="DMY110" s="121"/>
      <c r="DMZ110" s="121"/>
      <c r="DNA110" s="121"/>
      <c r="DNB110" s="121"/>
      <c r="DNC110" s="121"/>
      <c r="DND110" s="121"/>
      <c r="DNE110" s="121"/>
      <c r="DNF110" s="121"/>
      <c r="DNG110" s="121"/>
      <c r="DNH110" s="121"/>
      <c r="DNI110" s="121"/>
      <c r="DNJ110" s="121"/>
      <c r="DNK110" s="121"/>
      <c r="DNL110" s="121"/>
      <c r="DNM110" s="121"/>
      <c r="DNN110" s="121"/>
      <c r="DNO110" s="121"/>
      <c r="DNP110" s="121"/>
      <c r="DNQ110" s="121"/>
      <c r="DNR110" s="121"/>
      <c r="DNS110" s="121"/>
      <c r="DNT110" s="121"/>
      <c r="DNU110" s="121"/>
      <c r="DNV110" s="121"/>
      <c r="DNW110" s="121"/>
      <c r="DNX110" s="121"/>
      <c r="DNY110" s="121"/>
      <c r="DNZ110" s="121"/>
      <c r="DOA110" s="121"/>
      <c r="DOB110" s="121"/>
      <c r="DOC110" s="121"/>
      <c r="DOD110" s="121"/>
      <c r="DOE110" s="121"/>
      <c r="DOF110" s="121"/>
      <c r="DOG110" s="121"/>
      <c r="DOH110" s="121"/>
      <c r="DOI110" s="121"/>
      <c r="DOJ110" s="121"/>
      <c r="DOK110" s="121"/>
      <c r="DOL110" s="121"/>
      <c r="DOM110" s="121"/>
      <c r="DON110" s="121"/>
      <c r="DOO110" s="121"/>
      <c r="DOP110" s="121"/>
      <c r="DOQ110" s="121"/>
      <c r="DOR110" s="121"/>
      <c r="DOS110" s="121"/>
      <c r="DOT110" s="121"/>
      <c r="DOU110" s="121"/>
      <c r="DOV110" s="121"/>
      <c r="DOW110" s="121"/>
      <c r="DOX110" s="121"/>
      <c r="DOY110" s="121"/>
      <c r="DOZ110" s="121"/>
      <c r="DPA110" s="121"/>
      <c r="DPB110" s="121"/>
      <c r="DPC110" s="121"/>
      <c r="DPD110" s="121"/>
      <c r="DPE110" s="121"/>
      <c r="DPF110" s="121"/>
      <c r="DPG110" s="121"/>
      <c r="DPH110" s="121"/>
      <c r="DPI110" s="121"/>
      <c r="DPJ110" s="121"/>
      <c r="DPK110" s="121"/>
      <c r="DPL110" s="121"/>
      <c r="DPM110" s="121"/>
      <c r="DPN110" s="121"/>
      <c r="DPO110" s="121"/>
      <c r="DPP110" s="121"/>
      <c r="DPQ110" s="121"/>
      <c r="DPR110" s="121"/>
      <c r="DPS110" s="121"/>
      <c r="DPT110" s="121"/>
      <c r="DPU110" s="121"/>
      <c r="DPV110" s="121"/>
      <c r="DPW110" s="121"/>
      <c r="DPX110" s="121"/>
      <c r="DPY110" s="121"/>
      <c r="DPZ110" s="121"/>
      <c r="DQA110" s="121"/>
      <c r="DQB110" s="121"/>
      <c r="DQC110" s="121"/>
      <c r="DQD110" s="121"/>
      <c r="DQE110" s="121"/>
      <c r="DQF110" s="121"/>
      <c r="DQG110" s="121"/>
      <c r="DQH110" s="121"/>
      <c r="DQI110" s="121"/>
      <c r="DQJ110" s="121"/>
      <c r="DQK110" s="121"/>
      <c r="DQL110" s="121"/>
      <c r="DQM110" s="121"/>
      <c r="DQN110" s="121"/>
      <c r="DQO110" s="121"/>
      <c r="DQP110" s="121"/>
      <c r="DQQ110" s="121"/>
      <c r="DQR110" s="121"/>
      <c r="DQS110" s="121"/>
      <c r="DQT110" s="121"/>
      <c r="DQU110" s="121"/>
      <c r="DQV110" s="121"/>
      <c r="DQW110" s="121"/>
      <c r="DQX110" s="121"/>
      <c r="DQY110" s="121"/>
      <c r="DQZ110" s="121"/>
      <c r="DRA110" s="121"/>
      <c r="DRB110" s="121"/>
      <c r="DRC110" s="121"/>
      <c r="DRD110" s="121"/>
      <c r="DRE110" s="121"/>
      <c r="DRF110" s="121"/>
      <c r="DRG110" s="121"/>
      <c r="DRH110" s="121"/>
      <c r="DRI110" s="121"/>
      <c r="DRJ110" s="121"/>
      <c r="DRK110" s="121"/>
      <c r="DRL110" s="121"/>
      <c r="DRM110" s="121"/>
      <c r="DRN110" s="121"/>
      <c r="DRO110" s="121"/>
      <c r="DRP110" s="121"/>
      <c r="DRQ110" s="121"/>
      <c r="DRR110" s="121"/>
      <c r="DRS110" s="121"/>
      <c r="DRT110" s="121"/>
      <c r="DRU110" s="121"/>
      <c r="DRV110" s="121"/>
      <c r="DRW110" s="121"/>
      <c r="DRX110" s="121"/>
      <c r="DRY110" s="121"/>
      <c r="DRZ110" s="121"/>
      <c r="DSA110" s="121"/>
      <c r="DSB110" s="121"/>
      <c r="DSC110" s="121"/>
      <c r="DSD110" s="121"/>
      <c r="DSE110" s="121"/>
      <c r="DSF110" s="121"/>
      <c r="DSG110" s="121"/>
      <c r="DSH110" s="121"/>
      <c r="DSI110" s="121"/>
      <c r="DSJ110" s="121"/>
      <c r="DSK110" s="121"/>
      <c r="DSL110" s="121"/>
      <c r="DSM110" s="121"/>
      <c r="DSN110" s="121"/>
      <c r="DSO110" s="121"/>
      <c r="DSP110" s="121"/>
      <c r="DSQ110" s="121"/>
      <c r="DSR110" s="121"/>
      <c r="DSS110" s="121"/>
      <c r="DST110" s="121"/>
      <c r="DSU110" s="121"/>
      <c r="DSV110" s="121"/>
      <c r="DSW110" s="121"/>
      <c r="DSX110" s="121"/>
      <c r="DSY110" s="121"/>
      <c r="DSZ110" s="121"/>
      <c r="DTA110" s="121"/>
      <c r="DTB110" s="121"/>
      <c r="DTC110" s="121"/>
      <c r="DTD110" s="121"/>
      <c r="DTE110" s="121"/>
      <c r="DTF110" s="121"/>
      <c r="DTG110" s="121"/>
      <c r="DTH110" s="121"/>
      <c r="DTI110" s="121"/>
      <c r="DTJ110" s="121"/>
      <c r="DTK110" s="121"/>
      <c r="DTL110" s="121"/>
      <c r="DTM110" s="121"/>
      <c r="DTN110" s="121"/>
      <c r="DTO110" s="121"/>
      <c r="DTP110" s="121"/>
      <c r="DTQ110" s="121"/>
      <c r="DTR110" s="121"/>
      <c r="DTS110" s="121"/>
      <c r="DTT110" s="121"/>
      <c r="DTU110" s="121"/>
      <c r="DTV110" s="121"/>
      <c r="DTW110" s="121"/>
      <c r="DTX110" s="121"/>
      <c r="DTY110" s="121"/>
      <c r="DTZ110" s="121"/>
      <c r="DUA110" s="121"/>
      <c r="DUB110" s="121"/>
      <c r="DUC110" s="121"/>
      <c r="DUD110" s="121"/>
      <c r="DUE110" s="121"/>
      <c r="DUF110" s="121"/>
      <c r="DUG110" s="121"/>
      <c r="DUH110" s="121"/>
      <c r="DUI110" s="121"/>
      <c r="DUJ110" s="121"/>
      <c r="DUK110" s="121"/>
      <c r="DUL110" s="121"/>
      <c r="DUM110" s="121"/>
      <c r="DUN110" s="121"/>
      <c r="DUO110" s="121"/>
      <c r="DUP110" s="121"/>
      <c r="DUQ110" s="121"/>
      <c r="DUR110" s="121"/>
      <c r="DUS110" s="121"/>
      <c r="DUT110" s="121"/>
      <c r="DUU110" s="121"/>
      <c r="DUV110" s="121"/>
      <c r="DUW110" s="121"/>
      <c r="DUX110" s="121"/>
      <c r="DUY110" s="121"/>
      <c r="DUZ110" s="121"/>
      <c r="DVA110" s="121"/>
      <c r="DVB110" s="121"/>
      <c r="DVC110" s="121"/>
      <c r="DVD110" s="121"/>
      <c r="DVE110" s="121"/>
      <c r="DVF110" s="121"/>
      <c r="DVG110" s="121"/>
      <c r="DVH110" s="121"/>
      <c r="DVI110" s="121"/>
      <c r="DVJ110" s="121"/>
      <c r="DVK110" s="121"/>
      <c r="DVL110" s="121"/>
      <c r="DVM110" s="121"/>
      <c r="DVN110" s="121"/>
      <c r="DVO110" s="121"/>
      <c r="DVP110" s="121"/>
      <c r="DVQ110" s="121"/>
      <c r="DVR110" s="121"/>
      <c r="DVS110" s="121"/>
      <c r="DVT110" s="121"/>
      <c r="DVU110" s="121"/>
      <c r="DVV110" s="121"/>
      <c r="DVW110" s="121"/>
      <c r="DVX110" s="121"/>
      <c r="DVY110" s="121"/>
      <c r="DVZ110" s="121"/>
      <c r="DWA110" s="121"/>
      <c r="DWB110" s="121"/>
      <c r="DWC110" s="121"/>
      <c r="DWD110" s="121"/>
      <c r="DWE110" s="121"/>
      <c r="DWF110" s="121"/>
      <c r="DWG110" s="121"/>
      <c r="DWH110" s="121"/>
      <c r="DWI110" s="121"/>
      <c r="DWJ110" s="121"/>
      <c r="DWK110" s="121"/>
      <c r="DWL110" s="121"/>
      <c r="DWM110" s="121"/>
      <c r="DWN110" s="121"/>
      <c r="DWO110" s="121"/>
      <c r="DWP110" s="121"/>
      <c r="DWQ110" s="121"/>
      <c r="DWR110" s="121"/>
      <c r="DWS110" s="121"/>
      <c r="DWT110" s="121"/>
      <c r="DWU110" s="121"/>
      <c r="DWV110" s="121"/>
      <c r="DWW110" s="121"/>
      <c r="DWX110" s="121"/>
      <c r="DWY110" s="121"/>
      <c r="DWZ110" s="121"/>
      <c r="DXA110" s="121"/>
      <c r="DXB110" s="121"/>
      <c r="DXC110" s="121"/>
      <c r="DXD110" s="121"/>
      <c r="DXE110" s="121"/>
      <c r="DXF110" s="121"/>
      <c r="DXG110" s="121"/>
      <c r="DXH110" s="121"/>
      <c r="DXI110" s="121"/>
      <c r="DXJ110" s="121"/>
      <c r="DXK110" s="121"/>
      <c r="DXL110" s="121"/>
      <c r="DXM110" s="121"/>
      <c r="DXN110" s="121"/>
      <c r="DXO110" s="121"/>
      <c r="DXP110" s="121"/>
      <c r="DXQ110" s="121"/>
      <c r="DXR110" s="121"/>
      <c r="DXS110" s="121"/>
      <c r="DXT110" s="121"/>
      <c r="DXU110" s="121"/>
      <c r="DXV110" s="121"/>
      <c r="DXW110" s="121"/>
      <c r="DXX110" s="121"/>
      <c r="DXY110" s="121"/>
      <c r="DXZ110" s="121"/>
      <c r="DYA110" s="121"/>
      <c r="DYB110" s="121"/>
      <c r="DYC110" s="121"/>
      <c r="DYD110" s="121"/>
      <c r="DYE110" s="121"/>
      <c r="DYF110" s="121"/>
      <c r="DYG110" s="121"/>
      <c r="DYH110" s="121"/>
      <c r="DYI110" s="121"/>
      <c r="DYJ110" s="121"/>
      <c r="DYK110" s="121"/>
      <c r="DYL110" s="121"/>
      <c r="DYM110" s="121"/>
      <c r="DYN110" s="121"/>
      <c r="DYO110" s="121"/>
      <c r="DYP110" s="121"/>
      <c r="DYQ110" s="121"/>
      <c r="DYR110" s="121"/>
      <c r="DYS110" s="121"/>
      <c r="DYT110" s="121"/>
      <c r="DYU110" s="121"/>
      <c r="DYV110" s="121"/>
      <c r="DYW110" s="121"/>
      <c r="DYX110" s="121"/>
      <c r="DYY110" s="121"/>
      <c r="DYZ110" s="121"/>
      <c r="DZA110" s="121"/>
      <c r="DZB110" s="121"/>
      <c r="DZC110" s="121"/>
      <c r="DZD110" s="121"/>
      <c r="DZE110" s="121"/>
      <c r="DZF110" s="121"/>
      <c r="DZG110" s="121"/>
      <c r="DZH110" s="121"/>
      <c r="DZI110" s="121"/>
      <c r="DZJ110" s="121"/>
      <c r="DZK110" s="121"/>
      <c r="DZL110" s="121"/>
      <c r="DZM110" s="121"/>
      <c r="DZN110" s="121"/>
      <c r="DZO110" s="121"/>
      <c r="DZP110" s="121"/>
      <c r="DZQ110" s="121"/>
      <c r="DZR110" s="121"/>
      <c r="DZS110" s="121"/>
      <c r="DZT110" s="121"/>
      <c r="DZU110" s="121"/>
      <c r="DZV110" s="121"/>
      <c r="DZW110" s="121"/>
      <c r="DZX110" s="121"/>
      <c r="DZY110" s="121"/>
      <c r="DZZ110" s="121"/>
      <c r="EAA110" s="121"/>
      <c r="EAB110" s="121"/>
      <c r="EAC110" s="121"/>
      <c r="EAD110" s="121"/>
      <c r="EAE110" s="121"/>
      <c r="EAF110" s="121"/>
      <c r="EAG110" s="121"/>
      <c r="EAH110" s="121"/>
      <c r="EAI110" s="121"/>
      <c r="EAJ110" s="121"/>
      <c r="EAK110" s="121"/>
      <c r="EAL110" s="121"/>
      <c r="EAM110" s="121"/>
      <c r="EAN110" s="121"/>
      <c r="EAO110" s="121"/>
      <c r="EAP110" s="121"/>
      <c r="EAQ110" s="121"/>
      <c r="EAR110" s="121"/>
      <c r="EAS110" s="121"/>
      <c r="EAT110" s="121"/>
      <c r="EAU110" s="121"/>
      <c r="EAV110" s="121"/>
      <c r="EAW110" s="121"/>
      <c r="EAX110" s="121"/>
      <c r="EAY110" s="121"/>
      <c r="EAZ110" s="121"/>
      <c r="EBA110" s="121"/>
      <c r="EBB110" s="121"/>
      <c r="EBC110" s="121"/>
      <c r="EBD110" s="121"/>
      <c r="EBE110" s="121"/>
      <c r="EBF110" s="121"/>
      <c r="EBG110" s="121"/>
      <c r="EBH110" s="121"/>
      <c r="EBI110" s="121"/>
      <c r="EBJ110" s="121"/>
      <c r="EBK110" s="121"/>
      <c r="EBL110" s="121"/>
      <c r="EBM110" s="121"/>
      <c r="EBN110" s="121"/>
      <c r="EBO110" s="121"/>
      <c r="EBP110" s="121"/>
      <c r="EBQ110" s="121"/>
      <c r="EBR110" s="121"/>
      <c r="EBS110" s="121"/>
      <c r="EBT110" s="121"/>
      <c r="EBU110" s="121"/>
      <c r="EBV110" s="121"/>
      <c r="EBW110" s="121"/>
      <c r="EBX110" s="121"/>
      <c r="EBY110" s="121"/>
      <c r="EBZ110" s="121"/>
      <c r="ECA110" s="121"/>
      <c r="ECB110" s="121"/>
      <c r="ECC110" s="121"/>
      <c r="ECD110" s="121"/>
      <c r="ECE110" s="121"/>
      <c r="ECF110" s="121"/>
      <c r="ECG110" s="121"/>
      <c r="ECH110" s="121"/>
      <c r="ECI110" s="121"/>
      <c r="ECJ110" s="121"/>
      <c r="ECK110" s="121"/>
      <c r="ECL110" s="121"/>
      <c r="ECM110" s="121"/>
      <c r="ECN110" s="121"/>
      <c r="ECO110" s="121"/>
      <c r="ECP110" s="121"/>
      <c r="ECQ110" s="121"/>
      <c r="ECR110" s="121"/>
      <c r="ECS110" s="121"/>
      <c r="ECT110" s="121"/>
      <c r="ECU110" s="121"/>
      <c r="ECV110" s="121"/>
      <c r="ECW110" s="121"/>
      <c r="ECX110" s="121"/>
      <c r="ECY110" s="121"/>
      <c r="ECZ110" s="121"/>
      <c r="EDA110" s="121"/>
      <c r="EDB110" s="121"/>
      <c r="EDC110" s="121"/>
      <c r="EDD110" s="121"/>
      <c r="EDE110" s="121"/>
      <c r="EDF110" s="121"/>
      <c r="EDG110" s="121"/>
      <c r="EDH110" s="121"/>
      <c r="EDI110" s="121"/>
      <c r="EDJ110" s="121"/>
      <c r="EDK110" s="121"/>
      <c r="EDL110" s="121"/>
      <c r="EDM110" s="121"/>
      <c r="EDN110" s="121"/>
      <c r="EDO110" s="121"/>
      <c r="EDP110" s="121"/>
      <c r="EDQ110" s="121"/>
      <c r="EDR110" s="121"/>
      <c r="EDS110" s="121"/>
      <c r="EDT110" s="121"/>
      <c r="EDU110" s="121"/>
      <c r="EDV110" s="121"/>
      <c r="EDW110" s="121"/>
      <c r="EDX110" s="121"/>
      <c r="EDY110" s="121"/>
      <c r="EDZ110" s="121"/>
      <c r="EEA110" s="121"/>
      <c r="EEB110" s="121"/>
      <c r="EEC110" s="121"/>
      <c r="EED110" s="121"/>
      <c r="EEE110" s="121"/>
      <c r="EEF110" s="121"/>
      <c r="EEG110" s="121"/>
      <c r="EEH110" s="121"/>
      <c r="EEI110" s="121"/>
      <c r="EEJ110" s="121"/>
      <c r="EEK110" s="121"/>
      <c r="EEL110" s="121"/>
      <c r="EEM110" s="121"/>
      <c r="EEN110" s="121"/>
      <c r="EEO110" s="121"/>
      <c r="EEP110" s="121"/>
      <c r="EEQ110" s="121"/>
      <c r="EER110" s="121"/>
      <c r="EES110" s="121"/>
      <c r="EET110" s="121"/>
      <c r="EEU110" s="121"/>
      <c r="EEV110" s="121"/>
      <c r="EEW110" s="121"/>
      <c r="EEX110" s="121"/>
      <c r="EEY110" s="121"/>
      <c r="EEZ110" s="121"/>
      <c r="EFA110" s="121"/>
      <c r="EFB110" s="121"/>
      <c r="EFC110" s="121"/>
      <c r="EFD110" s="121"/>
      <c r="EFE110" s="121"/>
      <c r="EFF110" s="121"/>
      <c r="EFG110" s="121"/>
      <c r="EFH110" s="121"/>
      <c r="EFI110" s="121"/>
      <c r="EFJ110" s="121"/>
      <c r="EFK110" s="121"/>
      <c r="EFL110" s="121"/>
      <c r="EFM110" s="121"/>
      <c r="EFN110" s="121"/>
      <c r="EFO110" s="121"/>
      <c r="EFP110" s="121"/>
      <c r="EFQ110" s="121"/>
      <c r="EFR110" s="121"/>
      <c r="EFS110" s="121"/>
      <c r="EFT110" s="121"/>
      <c r="EFU110" s="121"/>
      <c r="EFV110" s="121"/>
      <c r="EFW110" s="121"/>
      <c r="EFX110" s="121"/>
      <c r="EFY110" s="121"/>
      <c r="EFZ110" s="121"/>
      <c r="EGA110" s="121"/>
      <c r="EGB110" s="121"/>
      <c r="EGC110" s="121"/>
      <c r="EGD110" s="121"/>
      <c r="EGE110" s="121"/>
      <c r="EGF110" s="121"/>
      <c r="EGG110" s="121"/>
      <c r="EGH110" s="121"/>
      <c r="EGI110" s="121"/>
      <c r="EGJ110" s="121"/>
      <c r="EGK110" s="121"/>
      <c r="EGL110" s="121"/>
      <c r="EGM110" s="121"/>
      <c r="EGN110" s="121"/>
      <c r="EGO110" s="121"/>
      <c r="EGP110" s="121"/>
      <c r="EGQ110" s="121"/>
      <c r="EGR110" s="121"/>
      <c r="EGS110" s="121"/>
      <c r="EGT110" s="121"/>
      <c r="EGU110" s="121"/>
      <c r="EGV110" s="121"/>
      <c r="EGW110" s="121"/>
      <c r="EGX110" s="121"/>
      <c r="EGY110" s="121"/>
      <c r="EGZ110" s="121"/>
      <c r="EHA110" s="121"/>
      <c r="EHB110" s="121"/>
      <c r="EHC110" s="121"/>
      <c r="EHD110" s="121"/>
      <c r="EHE110" s="121"/>
      <c r="EHF110" s="121"/>
      <c r="EHG110" s="121"/>
      <c r="EHH110" s="121"/>
      <c r="EHI110" s="121"/>
      <c r="EHJ110" s="121"/>
      <c r="EHK110" s="121"/>
      <c r="EHL110" s="121"/>
      <c r="EHM110" s="121"/>
      <c r="EHN110" s="121"/>
      <c r="EHO110" s="121"/>
      <c r="EHP110" s="121"/>
      <c r="EHQ110" s="121"/>
      <c r="EHR110" s="121"/>
      <c r="EHS110" s="121"/>
      <c r="EHT110" s="121"/>
      <c r="EHU110" s="121"/>
      <c r="EHV110" s="121"/>
      <c r="EHW110" s="121"/>
      <c r="EHX110" s="121"/>
      <c r="EHY110" s="121"/>
      <c r="EHZ110" s="121"/>
      <c r="EIA110" s="121"/>
      <c r="EIB110" s="121"/>
      <c r="EIC110" s="121"/>
      <c r="EID110" s="121"/>
      <c r="EIE110" s="121"/>
      <c r="EIF110" s="121"/>
      <c r="EIG110" s="121"/>
      <c r="EIH110" s="121"/>
      <c r="EII110" s="121"/>
      <c r="EIJ110" s="121"/>
      <c r="EIK110" s="121"/>
      <c r="EIL110" s="121"/>
      <c r="EIM110" s="121"/>
      <c r="EIN110" s="121"/>
      <c r="EIO110" s="121"/>
      <c r="EIP110" s="121"/>
      <c r="EIQ110" s="121"/>
      <c r="EIR110" s="121"/>
      <c r="EIS110" s="121"/>
      <c r="EIT110" s="121"/>
      <c r="EIU110" s="121"/>
      <c r="EIV110" s="121"/>
      <c r="EIW110" s="121"/>
      <c r="EIX110" s="121"/>
      <c r="EIY110" s="121"/>
      <c r="EIZ110" s="121"/>
      <c r="EJA110" s="121"/>
      <c r="EJB110" s="121"/>
      <c r="EJC110" s="121"/>
      <c r="EJD110" s="121"/>
      <c r="EJE110" s="121"/>
      <c r="EJF110" s="121"/>
      <c r="EJG110" s="121"/>
      <c r="EJH110" s="121"/>
      <c r="EJI110" s="121"/>
      <c r="EJJ110" s="121"/>
      <c r="EJK110" s="121"/>
      <c r="EJL110" s="121"/>
      <c r="EJM110" s="121"/>
      <c r="EJN110" s="121"/>
      <c r="EJO110" s="121"/>
      <c r="EJP110" s="121"/>
      <c r="EJQ110" s="121"/>
      <c r="EJR110" s="121"/>
      <c r="EJS110" s="121"/>
      <c r="EJT110" s="121"/>
      <c r="EJU110" s="121"/>
      <c r="EJV110" s="121"/>
      <c r="EJW110" s="121"/>
      <c r="EJX110" s="121"/>
      <c r="EJY110" s="121"/>
      <c r="EJZ110" s="121"/>
      <c r="EKA110" s="121"/>
      <c r="EKB110" s="121"/>
      <c r="EKC110" s="121"/>
      <c r="EKD110" s="121"/>
      <c r="EKE110" s="121"/>
      <c r="EKF110" s="121"/>
      <c r="EKG110" s="121"/>
      <c r="EKH110" s="121"/>
      <c r="EKI110" s="121"/>
      <c r="EKJ110" s="121"/>
      <c r="EKK110" s="121"/>
      <c r="EKL110" s="121"/>
      <c r="EKM110" s="121"/>
      <c r="EKN110" s="121"/>
      <c r="EKO110" s="121"/>
      <c r="EKP110" s="121"/>
      <c r="EKQ110" s="121"/>
      <c r="EKR110" s="121"/>
      <c r="EKS110" s="121"/>
      <c r="EKT110" s="121"/>
      <c r="EKU110" s="121"/>
      <c r="EKV110" s="121"/>
      <c r="EKW110" s="121"/>
      <c r="EKX110" s="121"/>
      <c r="EKY110" s="121"/>
      <c r="EKZ110" s="121"/>
      <c r="ELA110" s="121"/>
      <c r="ELB110" s="121"/>
      <c r="ELC110" s="121"/>
      <c r="ELD110" s="121"/>
      <c r="ELE110" s="121"/>
      <c r="ELF110" s="121"/>
      <c r="ELG110" s="121"/>
      <c r="ELH110" s="121"/>
      <c r="ELI110" s="121"/>
      <c r="ELJ110" s="121"/>
      <c r="ELK110" s="121"/>
      <c r="ELL110" s="121"/>
      <c r="ELM110" s="121"/>
      <c r="ELN110" s="121"/>
      <c r="ELO110" s="121"/>
      <c r="ELP110" s="121"/>
      <c r="ELQ110" s="121"/>
      <c r="ELR110" s="121"/>
      <c r="ELS110" s="121"/>
      <c r="ELT110" s="121"/>
      <c r="ELU110" s="121"/>
      <c r="ELV110" s="121"/>
      <c r="ELW110" s="121"/>
      <c r="ELX110" s="121"/>
      <c r="ELY110" s="121"/>
      <c r="ELZ110" s="121"/>
      <c r="EMA110" s="121"/>
      <c r="EMB110" s="121"/>
      <c r="EMC110" s="121"/>
      <c r="EMD110" s="121"/>
      <c r="EME110" s="121"/>
      <c r="EMF110" s="121"/>
      <c r="EMG110" s="121"/>
      <c r="EMH110" s="121"/>
      <c r="EMI110" s="121"/>
      <c r="EMJ110" s="121"/>
      <c r="EMK110" s="121"/>
      <c r="EML110" s="121"/>
      <c r="EMM110" s="121"/>
      <c r="EMN110" s="121"/>
      <c r="EMO110" s="121"/>
      <c r="EMP110" s="121"/>
      <c r="EMQ110" s="121"/>
      <c r="EMR110" s="121"/>
      <c r="EMS110" s="121"/>
      <c r="EMT110" s="121"/>
      <c r="EMU110" s="121"/>
      <c r="EMV110" s="121"/>
      <c r="EMW110" s="121"/>
      <c r="EMX110" s="121"/>
      <c r="EMY110" s="121"/>
      <c r="EMZ110" s="121"/>
      <c r="ENA110" s="121"/>
      <c r="ENB110" s="121"/>
      <c r="ENC110" s="121"/>
      <c r="END110" s="121"/>
      <c r="ENE110" s="121"/>
      <c r="ENF110" s="121"/>
      <c r="ENG110" s="121"/>
      <c r="ENH110" s="121"/>
      <c r="ENI110" s="121"/>
      <c r="ENJ110" s="121"/>
      <c r="ENK110" s="121"/>
      <c r="ENL110" s="121"/>
      <c r="ENM110" s="121"/>
      <c r="ENN110" s="121"/>
      <c r="ENO110" s="121"/>
      <c r="ENP110" s="121"/>
      <c r="ENQ110" s="121"/>
      <c r="ENR110" s="121"/>
      <c r="ENS110" s="121"/>
      <c r="ENT110" s="121"/>
      <c r="ENU110" s="121"/>
      <c r="ENV110" s="121"/>
      <c r="ENW110" s="121"/>
      <c r="ENX110" s="121"/>
      <c r="ENY110" s="121"/>
      <c r="ENZ110" s="121"/>
      <c r="EOA110" s="121"/>
      <c r="EOB110" s="121"/>
      <c r="EOC110" s="121"/>
      <c r="EOD110" s="121"/>
      <c r="EOE110" s="121"/>
      <c r="EOF110" s="121"/>
      <c r="EOG110" s="121"/>
      <c r="EOH110" s="121"/>
      <c r="EOI110" s="121"/>
      <c r="EOJ110" s="121"/>
      <c r="EOK110" s="121"/>
      <c r="EOL110" s="121"/>
      <c r="EOM110" s="121"/>
      <c r="EON110" s="121"/>
      <c r="EOO110" s="121"/>
      <c r="EOP110" s="121"/>
      <c r="EOQ110" s="121"/>
      <c r="EOR110" s="121"/>
      <c r="EOS110" s="121"/>
      <c r="EOT110" s="121"/>
      <c r="EOU110" s="121"/>
      <c r="EOV110" s="121"/>
      <c r="EOW110" s="121"/>
      <c r="EOX110" s="121"/>
      <c r="EOY110" s="121"/>
      <c r="EOZ110" s="121"/>
      <c r="EPA110" s="121"/>
      <c r="EPB110" s="121"/>
      <c r="EPC110" s="121"/>
      <c r="EPD110" s="121"/>
      <c r="EPE110" s="121"/>
      <c r="EPF110" s="121"/>
      <c r="EPG110" s="121"/>
      <c r="EPH110" s="121"/>
      <c r="EPI110" s="121"/>
      <c r="EPJ110" s="121"/>
      <c r="EPK110" s="121"/>
      <c r="EPL110" s="121"/>
      <c r="EPM110" s="121"/>
      <c r="EPN110" s="121"/>
      <c r="EPO110" s="121"/>
      <c r="EPP110" s="121"/>
      <c r="EPQ110" s="121"/>
      <c r="EPR110" s="121"/>
      <c r="EPS110" s="121"/>
      <c r="EPT110" s="121"/>
      <c r="EPU110" s="121"/>
      <c r="EPV110" s="121"/>
      <c r="EPW110" s="121"/>
      <c r="EPX110" s="121"/>
      <c r="EPY110" s="121"/>
      <c r="EPZ110" s="121"/>
      <c r="EQA110" s="121"/>
      <c r="EQB110" s="121"/>
      <c r="EQC110" s="121"/>
      <c r="EQD110" s="121"/>
      <c r="EQE110" s="121"/>
      <c r="EQF110" s="121"/>
      <c r="EQG110" s="121"/>
      <c r="EQH110" s="121"/>
      <c r="EQI110" s="121"/>
      <c r="EQJ110" s="121"/>
      <c r="EQK110" s="121"/>
      <c r="EQL110" s="121"/>
      <c r="EQM110" s="121"/>
      <c r="EQN110" s="121"/>
      <c r="EQO110" s="121"/>
      <c r="EQP110" s="121"/>
      <c r="EQQ110" s="121"/>
      <c r="EQR110" s="121"/>
      <c r="EQS110" s="121"/>
      <c r="EQT110" s="121"/>
      <c r="EQU110" s="121"/>
      <c r="EQV110" s="121"/>
      <c r="EQW110" s="121"/>
      <c r="EQX110" s="121"/>
      <c r="EQY110" s="121"/>
      <c r="EQZ110" s="121"/>
      <c r="ERA110" s="121"/>
      <c r="ERB110" s="121"/>
      <c r="ERC110" s="121"/>
      <c r="ERD110" s="121"/>
      <c r="ERE110" s="121"/>
      <c r="ERF110" s="121"/>
      <c r="ERG110" s="121"/>
      <c r="ERH110" s="121"/>
      <c r="ERI110" s="121"/>
      <c r="ERJ110" s="121"/>
      <c r="ERK110" s="121"/>
      <c r="ERL110" s="121"/>
      <c r="ERM110" s="121"/>
      <c r="ERN110" s="121"/>
      <c r="ERO110" s="121"/>
      <c r="ERP110" s="121"/>
      <c r="ERQ110" s="121"/>
      <c r="ERR110" s="121"/>
      <c r="ERS110" s="121"/>
      <c r="ERT110" s="121"/>
      <c r="ERU110" s="121"/>
      <c r="ERV110" s="121"/>
      <c r="ERW110" s="121"/>
      <c r="ERX110" s="121"/>
      <c r="ERY110" s="121"/>
      <c r="ERZ110" s="121"/>
      <c r="ESA110" s="121"/>
      <c r="ESB110" s="121"/>
      <c r="ESC110" s="121"/>
      <c r="ESD110" s="121"/>
      <c r="ESE110" s="121"/>
      <c r="ESF110" s="121"/>
      <c r="ESG110" s="121"/>
      <c r="ESH110" s="121"/>
      <c r="ESI110" s="121"/>
      <c r="ESJ110" s="121"/>
      <c r="ESK110" s="121"/>
      <c r="ESL110" s="121"/>
      <c r="ESM110" s="121"/>
      <c r="ESN110" s="121"/>
      <c r="ESO110" s="121"/>
      <c r="ESP110" s="121"/>
      <c r="ESQ110" s="121"/>
      <c r="ESR110" s="121"/>
      <c r="ESS110" s="121"/>
      <c r="EST110" s="121"/>
      <c r="ESU110" s="121"/>
      <c r="ESV110" s="121"/>
      <c r="ESW110" s="121"/>
      <c r="ESX110" s="121"/>
      <c r="ESY110" s="121"/>
      <c r="ESZ110" s="121"/>
      <c r="ETA110" s="121"/>
      <c r="ETB110" s="121"/>
      <c r="ETC110" s="121"/>
      <c r="ETD110" s="121"/>
      <c r="ETE110" s="121"/>
      <c r="ETF110" s="121"/>
      <c r="ETG110" s="121"/>
      <c r="ETH110" s="121"/>
      <c r="ETI110" s="121"/>
      <c r="ETJ110" s="121"/>
      <c r="ETK110" s="121"/>
      <c r="ETL110" s="121"/>
      <c r="ETM110" s="121"/>
      <c r="ETN110" s="121"/>
      <c r="ETO110" s="121"/>
      <c r="ETP110" s="121"/>
      <c r="ETQ110" s="121"/>
      <c r="ETR110" s="121"/>
      <c r="ETS110" s="121"/>
      <c r="ETT110" s="121"/>
      <c r="ETU110" s="121"/>
      <c r="ETV110" s="121"/>
      <c r="ETW110" s="121"/>
      <c r="ETX110" s="121"/>
      <c r="ETY110" s="121"/>
      <c r="ETZ110" s="121"/>
      <c r="EUA110" s="121"/>
      <c r="EUB110" s="121"/>
      <c r="EUC110" s="121"/>
      <c r="EUD110" s="121"/>
      <c r="EUE110" s="121"/>
      <c r="EUF110" s="121"/>
      <c r="EUG110" s="121"/>
      <c r="EUH110" s="121"/>
      <c r="EUI110" s="121"/>
      <c r="EUJ110" s="121"/>
      <c r="EUK110" s="121"/>
      <c r="EUL110" s="121"/>
      <c r="EUM110" s="121"/>
      <c r="EUN110" s="121"/>
      <c r="EUO110" s="121"/>
      <c r="EUP110" s="121"/>
      <c r="EUQ110" s="121"/>
      <c r="EUR110" s="121"/>
      <c r="EUS110" s="121"/>
      <c r="EUT110" s="121"/>
      <c r="EUU110" s="121"/>
      <c r="EUV110" s="121"/>
      <c r="EUW110" s="121"/>
      <c r="EUX110" s="121"/>
      <c r="EUY110" s="121"/>
      <c r="EUZ110" s="121"/>
      <c r="EVA110" s="121"/>
      <c r="EVB110" s="121"/>
      <c r="EVC110" s="121"/>
      <c r="EVD110" s="121"/>
      <c r="EVE110" s="121"/>
      <c r="EVF110" s="121"/>
      <c r="EVG110" s="121"/>
      <c r="EVH110" s="121"/>
      <c r="EVI110" s="121"/>
      <c r="EVJ110" s="121"/>
      <c r="EVK110" s="121"/>
      <c r="EVL110" s="121"/>
      <c r="EVM110" s="121"/>
      <c r="EVN110" s="121"/>
      <c r="EVO110" s="121"/>
      <c r="EVP110" s="121"/>
      <c r="EVQ110" s="121"/>
      <c r="EVR110" s="121"/>
      <c r="EVS110" s="121"/>
      <c r="EVT110" s="121"/>
      <c r="EVU110" s="121"/>
      <c r="EVV110" s="121"/>
      <c r="EVW110" s="121"/>
      <c r="EVX110" s="121"/>
      <c r="EVY110" s="121"/>
      <c r="EVZ110" s="121"/>
      <c r="EWA110" s="121"/>
      <c r="EWB110" s="121"/>
      <c r="EWC110" s="121"/>
      <c r="EWD110" s="121"/>
      <c r="EWE110" s="121"/>
      <c r="EWF110" s="121"/>
      <c r="EWG110" s="121"/>
      <c r="EWH110" s="121"/>
      <c r="EWI110" s="121"/>
      <c r="EWJ110" s="121"/>
      <c r="EWK110" s="121"/>
      <c r="EWL110" s="121"/>
      <c r="EWM110" s="121"/>
      <c r="EWN110" s="121"/>
      <c r="EWO110" s="121"/>
      <c r="EWP110" s="121"/>
      <c r="EWQ110" s="121"/>
      <c r="EWR110" s="121"/>
      <c r="EWS110" s="121"/>
      <c r="EWT110" s="121"/>
      <c r="EWU110" s="121"/>
      <c r="EWV110" s="121"/>
      <c r="EWW110" s="121"/>
      <c r="EWX110" s="121"/>
      <c r="EWY110" s="121"/>
      <c r="EWZ110" s="121"/>
      <c r="EXA110" s="121"/>
      <c r="EXB110" s="121"/>
      <c r="EXC110" s="121"/>
      <c r="EXD110" s="121"/>
      <c r="EXE110" s="121"/>
      <c r="EXF110" s="121"/>
      <c r="EXG110" s="121"/>
      <c r="EXH110" s="121"/>
      <c r="EXI110" s="121"/>
      <c r="EXJ110" s="121"/>
      <c r="EXK110" s="121"/>
      <c r="EXL110" s="121"/>
      <c r="EXM110" s="121"/>
      <c r="EXN110" s="121"/>
      <c r="EXO110" s="121"/>
      <c r="EXP110" s="121"/>
      <c r="EXQ110" s="121"/>
      <c r="EXR110" s="121"/>
      <c r="EXS110" s="121"/>
      <c r="EXT110" s="121"/>
      <c r="EXU110" s="121"/>
      <c r="EXV110" s="121"/>
      <c r="EXW110" s="121"/>
      <c r="EXX110" s="121"/>
      <c r="EXY110" s="121"/>
      <c r="EXZ110" s="121"/>
      <c r="EYA110" s="121"/>
      <c r="EYB110" s="121"/>
      <c r="EYC110" s="121"/>
      <c r="EYD110" s="121"/>
      <c r="EYE110" s="121"/>
      <c r="EYF110" s="121"/>
      <c r="EYG110" s="121"/>
      <c r="EYH110" s="121"/>
      <c r="EYI110" s="121"/>
      <c r="EYJ110" s="121"/>
      <c r="EYK110" s="121"/>
      <c r="EYL110" s="121"/>
      <c r="EYM110" s="121"/>
      <c r="EYN110" s="121"/>
      <c r="EYO110" s="121"/>
      <c r="EYP110" s="121"/>
      <c r="EYQ110" s="121"/>
      <c r="EYR110" s="121"/>
      <c r="EYS110" s="121"/>
      <c r="EYT110" s="121"/>
      <c r="EYU110" s="121"/>
      <c r="EYV110" s="121"/>
      <c r="EYW110" s="121"/>
      <c r="EYX110" s="121"/>
      <c r="EYY110" s="121"/>
      <c r="EYZ110" s="121"/>
      <c r="EZA110" s="121"/>
      <c r="EZB110" s="121"/>
      <c r="EZC110" s="121"/>
      <c r="EZD110" s="121"/>
      <c r="EZE110" s="121"/>
      <c r="EZF110" s="121"/>
      <c r="EZG110" s="121"/>
      <c r="EZH110" s="121"/>
      <c r="EZI110" s="121"/>
      <c r="EZJ110" s="121"/>
      <c r="EZK110" s="121"/>
      <c r="EZL110" s="121"/>
      <c r="EZM110" s="121"/>
      <c r="EZN110" s="121"/>
      <c r="EZO110" s="121"/>
      <c r="EZP110" s="121"/>
      <c r="EZQ110" s="121"/>
      <c r="EZR110" s="121"/>
      <c r="EZS110" s="121"/>
      <c r="EZT110" s="121"/>
      <c r="EZU110" s="121"/>
      <c r="EZV110" s="121"/>
      <c r="EZW110" s="121"/>
      <c r="EZX110" s="121"/>
      <c r="EZY110" s="121"/>
      <c r="EZZ110" s="121"/>
      <c r="FAA110" s="121"/>
      <c r="FAB110" s="121"/>
      <c r="FAC110" s="121"/>
      <c r="FAD110" s="121"/>
      <c r="FAE110" s="121"/>
      <c r="FAF110" s="121"/>
      <c r="FAG110" s="121"/>
      <c r="FAH110" s="121"/>
      <c r="FAI110" s="121"/>
      <c r="FAJ110" s="121"/>
      <c r="FAK110" s="121"/>
      <c r="FAL110" s="121"/>
      <c r="FAM110" s="121"/>
      <c r="FAN110" s="121"/>
      <c r="FAO110" s="121"/>
      <c r="FAP110" s="121"/>
      <c r="FAQ110" s="121"/>
      <c r="FAR110" s="121"/>
      <c r="FAS110" s="121"/>
      <c r="FAT110" s="121"/>
      <c r="FAU110" s="121"/>
      <c r="FAV110" s="121"/>
      <c r="FAW110" s="121"/>
      <c r="FAX110" s="121"/>
      <c r="FAY110" s="121"/>
      <c r="FAZ110" s="121"/>
      <c r="FBA110" s="121"/>
      <c r="FBB110" s="121"/>
      <c r="FBC110" s="121"/>
      <c r="FBD110" s="121"/>
      <c r="FBE110" s="121"/>
      <c r="FBF110" s="121"/>
      <c r="FBG110" s="121"/>
      <c r="FBH110" s="121"/>
      <c r="FBI110" s="121"/>
      <c r="FBJ110" s="121"/>
      <c r="FBK110" s="121"/>
      <c r="FBL110" s="121"/>
      <c r="FBM110" s="121"/>
      <c r="FBN110" s="121"/>
      <c r="FBO110" s="121"/>
      <c r="FBP110" s="121"/>
      <c r="FBQ110" s="121"/>
      <c r="FBR110" s="121"/>
      <c r="FBS110" s="121"/>
      <c r="FBT110" s="121"/>
      <c r="FBU110" s="121"/>
      <c r="FBV110" s="121"/>
      <c r="FBW110" s="121"/>
      <c r="FBX110" s="121"/>
      <c r="FBY110" s="121"/>
      <c r="FBZ110" s="121"/>
      <c r="FCA110" s="121"/>
      <c r="FCB110" s="121"/>
      <c r="FCC110" s="121"/>
      <c r="FCD110" s="121"/>
      <c r="FCE110" s="121"/>
      <c r="FCF110" s="121"/>
      <c r="FCG110" s="121"/>
      <c r="FCH110" s="121"/>
      <c r="FCI110" s="121"/>
      <c r="FCJ110" s="121"/>
      <c r="FCK110" s="121"/>
      <c r="FCL110" s="121"/>
      <c r="FCM110" s="121"/>
      <c r="FCN110" s="121"/>
      <c r="FCO110" s="121"/>
      <c r="FCP110" s="121"/>
      <c r="FCQ110" s="121"/>
      <c r="FCR110" s="121"/>
      <c r="FCS110" s="121"/>
      <c r="FCT110" s="121"/>
      <c r="FCU110" s="121"/>
      <c r="FCV110" s="121"/>
      <c r="FCW110" s="121"/>
      <c r="FCX110" s="121"/>
      <c r="FCY110" s="121"/>
      <c r="FCZ110" s="121"/>
      <c r="FDA110" s="121"/>
      <c r="FDB110" s="121"/>
      <c r="FDC110" s="121"/>
      <c r="FDD110" s="121"/>
      <c r="FDE110" s="121"/>
      <c r="FDF110" s="121"/>
      <c r="FDG110" s="121"/>
      <c r="FDH110" s="121"/>
      <c r="FDI110" s="121"/>
      <c r="FDJ110" s="121"/>
      <c r="FDK110" s="121"/>
      <c r="FDL110" s="121"/>
      <c r="FDM110" s="121"/>
      <c r="FDN110" s="121"/>
      <c r="FDO110" s="121"/>
      <c r="FDP110" s="121"/>
      <c r="FDQ110" s="121"/>
      <c r="FDR110" s="121"/>
      <c r="FDS110" s="121"/>
      <c r="FDT110" s="121"/>
      <c r="FDU110" s="121"/>
      <c r="FDV110" s="121"/>
      <c r="FDW110" s="121"/>
      <c r="FDX110" s="121"/>
      <c r="FDY110" s="121"/>
      <c r="FDZ110" s="121"/>
      <c r="FEA110" s="121"/>
      <c r="FEB110" s="121"/>
      <c r="FEC110" s="121"/>
      <c r="FED110" s="121"/>
      <c r="FEE110" s="121"/>
      <c r="FEF110" s="121"/>
      <c r="FEG110" s="121"/>
      <c r="FEH110" s="121"/>
      <c r="FEI110" s="121"/>
      <c r="FEJ110" s="121"/>
      <c r="FEK110" s="121"/>
      <c r="FEL110" s="121"/>
      <c r="FEM110" s="121"/>
      <c r="FEN110" s="121"/>
      <c r="FEO110" s="121"/>
      <c r="FEP110" s="121"/>
      <c r="FEQ110" s="121"/>
      <c r="FER110" s="121"/>
      <c r="FES110" s="121"/>
      <c r="FET110" s="121"/>
      <c r="FEU110" s="121"/>
      <c r="FEV110" s="121"/>
      <c r="FEW110" s="121"/>
      <c r="FEX110" s="121"/>
      <c r="FEY110" s="121"/>
      <c r="FEZ110" s="121"/>
      <c r="FFA110" s="121"/>
      <c r="FFB110" s="121"/>
      <c r="FFC110" s="121"/>
      <c r="FFD110" s="121"/>
      <c r="FFE110" s="121"/>
      <c r="FFF110" s="121"/>
      <c r="FFG110" s="121"/>
      <c r="FFH110" s="121"/>
      <c r="FFI110" s="121"/>
      <c r="FFJ110" s="121"/>
      <c r="FFK110" s="121"/>
      <c r="FFL110" s="121"/>
      <c r="FFM110" s="121"/>
      <c r="FFN110" s="121"/>
      <c r="FFO110" s="121"/>
      <c r="FFP110" s="121"/>
      <c r="FFQ110" s="121"/>
      <c r="FFR110" s="121"/>
      <c r="FFS110" s="121"/>
      <c r="FFT110" s="121"/>
      <c r="FFU110" s="121"/>
      <c r="FFV110" s="121"/>
      <c r="FFW110" s="121"/>
      <c r="FFX110" s="121"/>
      <c r="FFY110" s="121"/>
      <c r="FFZ110" s="121"/>
      <c r="FGA110" s="121"/>
      <c r="FGB110" s="121"/>
      <c r="FGC110" s="121"/>
      <c r="FGD110" s="121"/>
      <c r="FGE110" s="121"/>
      <c r="FGF110" s="121"/>
      <c r="FGG110" s="121"/>
      <c r="FGH110" s="121"/>
      <c r="FGI110" s="121"/>
      <c r="FGJ110" s="121"/>
      <c r="FGK110" s="121"/>
      <c r="FGL110" s="121"/>
      <c r="FGM110" s="121"/>
      <c r="FGN110" s="121"/>
      <c r="FGO110" s="121"/>
      <c r="FGP110" s="121"/>
      <c r="FGQ110" s="121"/>
      <c r="FGR110" s="121"/>
      <c r="FGS110" s="121"/>
      <c r="FGT110" s="121"/>
      <c r="FGU110" s="121"/>
      <c r="FGV110" s="121"/>
      <c r="FGW110" s="121"/>
      <c r="FGX110" s="121"/>
      <c r="FGY110" s="121"/>
      <c r="FGZ110" s="121"/>
      <c r="FHA110" s="121"/>
      <c r="FHB110" s="121"/>
      <c r="FHC110" s="121"/>
      <c r="FHD110" s="121"/>
      <c r="FHE110" s="121"/>
      <c r="FHF110" s="121"/>
      <c r="FHG110" s="121"/>
      <c r="FHH110" s="121"/>
      <c r="FHI110" s="121"/>
      <c r="FHJ110" s="121"/>
      <c r="FHK110" s="121"/>
      <c r="FHL110" s="121"/>
      <c r="FHM110" s="121"/>
      <c r="FHN110" s="121"/>
      <c r="FHO110" s="121"/>
      <c r="FHP110" s="121"/>
      <c r="FHQ110" s="121"/>
      <c r="FHR110" s="121"/>
      <c r="FHS110" s="121"/>
      <c r="FHT110" s="121"/>
      <c r="FHU110" s="121"/>
      <c r="FHV110" s="121"/>
      <c r="FHW110" s="121"/>
      <c r="FHX110" s="121"/>
      <c r="FHY110" s="121"/>
      <c r="FHZ110" s="121"/>
      <c r="FIA110" s="121"/>
      <c r="FIB110" s="121"/>
      <c r="FIC110" s="121"/>
      <c r="FID110" s="121"/>
      <c r="FIE110" s="121"/>
      <c r="FIF110" s="121"/>
      <c r="FIG110" s="121"/>
      <c r="FIH110" s="121"/>
      <c r="FII110" s="121"/>
      <c r="FIJ110" s="121"/>
      <c r="FIK110" s="121"/>
      <c r="FIL110" s="121"/>
      <c r="FIM110" s="121"/>
      <c r="FIN110" s="121"/>
      <c r="FIO110" s="121"/>
      <c r="FIP110" s="121"/>
      <c r="FIQ110" s="121"/>
      <c r="FIR110" s="121"/>
      <c r="FIS110" s="121"/>
      <c r="FIT110" s="121"/>
      <c r="FIU110" s="121"/>
      <c r="FIV110" s="121"/>
      <c r="FIW110" s="121"/>
      <c r="FIX110" s="121"/>
      <c r="FIY110" s="121"/>
      <c r="FIZ110" s="121"/>
      <c r="FJA110" s="121"/>
      <c r="FJB110" s="121"/>
      <c r="FJC110" s="121"/>
      <c r="FJD110" s="121"/>
      <c r="FJE110" s="121"/>
      <c r="FJF110" s="121"/>
      <c r="FJG110" s="121"/>
      <c r="FJH110" s="121"/>
      <c r="FJI110" s="121"/>
      <c r="FJJ110" s="121"/>
      <c r="FJK110" s="121"/>
      <c r="FJL110" s="121"/>
      <c r="FJM110" s="121"/>
      <c r="FJN110" s="121"/>
      <c r="FJO110" s="121"/>
      <c r="FJP110" s="121"/>
      <c r="FJQ110" s="121"/>
      <c r="FJR110" s="121"/>
      <c r="FJS110" s="121"/>
      <c r="FJT110" s="121"/>
      <c r="FJU110" s="121"/>
      <c r="FJV110" s="121"/>
      <c r="FJW110" s="121"/>
      <c r="FJX110" s="121"/>
      <c r="FJY110" s="121"/>
      <c r="FJZ110" s="121"/>
      <c r="FKA110" s="121"/>
      <c r="FKB110" s="121"/>
      <c r="FKC110" s="121"/>
      <c r="FKD110" s="121"/>
      <c r="FKE110" s="121"/>
      <c r="FKF110" s="121"/>
      <c r="FKG110" s="121"/>
      <c r="FKH110" s="121"/>
      <c r="FKI110" s="121"/>
      <c r="FKJ110" s="121"/>
      <c r="FKK110" s="121"/>
      <c r="FKL110" s="121"/>
      <c r="FKM110" s="121"/>
      <c r="FKN110" s="121"/>
      <c r="FKO110" s="121"/>
      <c r="FKP110" s="121"/>
      <c r="FKQ110" s="121"/>
      <c r="FKR110" s="121"/>
      <c r="FKS110" s="121"/>
      <c r="FKT110" s="121"/>
      <c r="FKU110" s="121"/>
      <c r="FKV110" s="121"/>
      <c r="FKW110" s="121"/>
      <c r="FKX110" s="121"/>
      <c r="FKY110" s="121"/>
      <c r="FKZ110" s="121"/>
      <c r="FLA110" s="121"/>
      <c r="FLB110" s="121"/>
      <c r="FLC110" s="121"/>
      <c r="FLD110" s="121"/>
      <c r="FLE110" s="121"/>
      <c r="FLF110" s="121"/>
      <c r="FLG110" s="121"/>
      <c r="FLH110" s="121"/>
      <c r="FLI110" s="121"/>
      <c r="FLJ110" s="121"/>
      <c r="FLK110" s="121"/>
      <c r="FLL110" s="121"/>
      <c r="FLM110" s="121"/>
      <c r="FLN110" s="121"/>
      <c r="FLO110" s="121"/>
      <c r="FLP110" s="121"/>
      <c r="FLQ110" s="121"/>
      <c r="FLR110" s="121"/>
      <c r="FLS110" s="121"/>
      <c r="FLT110" s="121"/>
      <c r="FLU110" s="121"/>
      <c r="FLV110" s="121"/>
      <c r="FLW110" s="121"/>
      <c r="FLX110" s="121"/>
      <c r="FLY110" s="121"/>
      <c r="FLZ110" s="121"/>
      <c r="FMA110" s="121"/>
      <c r="FMB110" s="121"/>
      <c r="FMC110" s="121"/>
      <c r="FMD110" s="121"/>
      <c r="FME110" s="121"/>
      <c r="FMF110" s="121"/>
      <c r="FMG110" s="121"/>
      <c r="FMH110" s="121"/>
      <c r="FMI110" s="121"/>
      <c r="FMJ110" s="121"/>
      <c r="FMK110" s="121"/>
      <c r="FML110" s="121"/>
      <c r="FMM110" s="121"/>
      <c r="FMN110" s="121"/>
      <c r="FMO110" s="121"/>
      <c r="FMP110" s="121"/>
      <c r="FMQ110" s="121"/>
      <c r="FMR110" s="121"/>
      <c r="FMS110" s="121"/>
      <c r="FMT110" s="121"/>
      <c r="FMU110" s="121"/>
      <c r="FMV110" s="121"/>
      <c r="FMW110" s="121"/>
      <c r="FMX110" s="121"/>
      <c r="FMY110" s="121"/>
      <c r="FMZ110" s="121"/>
      <c r="FNA110" s="121"/>
      <c r="FNB110" s="121"/>
      <c r="FNC110" s="121"/>
      <c r="FND110" s="121"/>
      <c r="FNE110" s="121"/>
      <c r="FNF110" s="121"/>
      <c r="FNG110" s="121"/>
      <c r="FNH110" s="121"/>
      <c r="FNI110" s="121"/>
      <c r="FNJ110" s="121"/>
      <c r="FNK110" s="121"/>
      <c r="FNL110" s="121"/>
      <c r="FNM110" s="121"/>
      <c r="FNN110" s="121"/>
      <c r="FNO110" s="121"/>
      <c r="FNP110" s="121"/>
      <c r="FNQ110" s="121"/>
      <c r="FNR110" s="121"/>
      <c r="FNS110" s="121"/>
      <c r="FNT110" s="121"/>
      <c r="FNU110" s="121"/>
      <c r="FNV110" s="121"/>
      <c r="FNW110" s="121"/>
      <c r="FNX110" s="121"/>
      <c r="FNY110" s="121"/>
      <c r="FNZ110" s="121"/>
      <c r="FOA110" s="121"/>
      <c r="FOB110" s="121"/>
      <c r="FOC110" s="121"/>
      <c r="FOD110" s="121"/>
      <c r="FOE110" s="121"/>
      <c r="FOF110" s="121"/>
      <c r="FOG110" s="121"/>
      <c r="FOH110" s="121"/>
      <c r="FOI110" s="121"/>
      <c r="FOJ110" s="121"/>
      <c r="FOK110" s="121"/>
      <c r="FOL110" s="121"/>
      <c r="FOM110" s="121"/>
      <c r="FON110" s="121"/>
      <c r="FOO110" s="121"/>
      <c r="FOP110" s="121"/>
      <c r="FOQ110" s="121"/>
      <c r="FOR110" s="121"/>
      <c r="FOS110" s="121"/>
      <c r="FOT110" s="121"/>
      <c r="FOU110" s="121"/>
      <c r="FOV110" s="121"/>
      <c r="FOW110" s="121"/>
      <c r="FOX110" s="121"/>
      <c r="FOY110" s="121"/>
      <c r="FOZ110" s="121"/>
      <c r="FPA110" s="121"/>
      <c r="FPB110" s="121"/>
      <c r="FPC110" s="121"/>
      <c r="FPD110" s="121"/>
      <c r="FPE110" s="121"/>
      <c r="FPF110" s="121"/>
      <c r="FPG110" s="121"/>
      <c r="FPH110" s="121"/>
      <c r="FPI110" s="121"/>
      <c r="FPJ110" s="121"/>
      <c r="FPK110" s="121"/>
      <c r="FPL110" s="121"/>
      <c r="FPM110" s="121"/>
      <c r="FPN110" s="121"/>
      <c r="FPO110" s="121"/>
      <c r="FPP110" s="121"/>
      <c r="FPQ110" s="121"/>
      <c r="FPR110" s="121"/>
      <c r="FPS110" s="121"/>
      <c r="FPT110" s="121"/>
      <c r="FPU110" s="121"/>
      <c r="FPV110" s="121"/>
      <c r="FPW110" s="121"/>
      <c r="FPX110" s="121"/>
      <c r="FPY110" s="121"/>
      <c r="FPZ110" s="121"/>
      <c r="FQA110" s="121"/>
      <c r="FQB110" s="121"/>
      <c r="FQC110" s="121"/>
      <c r="FQD110" s="121"/>
      <c r="FQE110" s="121"/>
      <c r="FQF110" s="121"/>
      <c r="FQG110" s="121"/>
      <c r="FQH110" s="121"/>
      <c r="FQI110" s="121"/>
      <c r="FQJ110" s="121"/>
      <c r="FQK110" s="121"/>
      <c r="FQL110" s="121"/>
      <c r="FQM110" s="121"/>
      <c r="FQN110" s="121"/>
      <c r="FQO110" s="121"/>
      <c r="FQP110" s="121"/>
      <c r="FQQ110" s="121"/>
      <c r="FQR110" s="121"/>
      <c r="FQS110" s="121"/>
      <c r="FQT110" s="121"/>
      <c r="FQU110" s="121"/>
      <c r="FQV110" s="121"/>
      <c r="FQW110" s="121"/>
      <c r="FQX110" s="121"/>
      <c r="FQY110" s="121"/>
      <c r="FQZ110" s="121"/>
      <c r="FRA110" s="121"/>
      <c r="FRB110" s="121"/>
      <c r="FRC110" s="121"/>
      <c r="FRD110" s="121"/>
      <c r="FRE110" s="121"/>
      <c r="FRF110" s="121"/>
      <c r="FRG110" s="121"/>
      <c r="FRH110" s="121"/>
      <c r="FRI110" s="121"/>
      <c r="FRJ110" s="121"/>
      <c r="FRK110" s="121"/>
      <c r="FRL110" s="121"/>
      <c r="FRM110" s="121"/>
      <c r="FRN110" s="121"/>
      <c r="FRO110" s="121"/>
      <c r="FRP110" s="121"/>
      <c r="FRQ110" s="121"/>
      <c r="FRR110" s="121"/>
      <c r="FRS110" s="121"/>
      <c r="FRT110" s="121"/>
      <c r="FRU110" s="121"/>
      <c r="FRV110" s="121"/>
      <c r="FRW110" s="121"/>
      <c r="FRX110" s="121"/>
      <c r="FRY110" s="121"/>
      <c r="FRZ110" s="121"/>
      <c r="FSA110" s="121"/>
      <c r="FSB110" s="121"/>
      <c r="FSC110" s="121"/>
      <c r="FSD110" s="121"/>
      <c r="FSE110" s="121"/>
      <c r="FSF110" s="121"/>
      <c r="FSG110" s="121"/>
      <c r="FSH110" s="121"/>
      <c r="FSI110" s="121"/>
      <c r="FSJ110" s="121"/>
      <c r="FSK110" s="121"/>
      <c r="FSL110" s="121"/>
      <c r="FSM110" s="121"/>
      <c r="FSN110" s="121"/>
      <c r="FSO110" s="121"/>
      <c r="FSP110" s="121"/>
      <c r="FSQ110" s="121"/>
      <c r="FSR110" s="121"/>
      <c r="FSS110" s="121"/>
      <c r="FST110" s="121"/>
      <c r="FSU110" s="121"/>
      <c r="FSV110" s="121"/>
      <c r="FSW110" s="121"/>
      <c r="FSX110" s="121"/>
      <c r="FSY110" s="121"/>
      <c r="FSZ110" s="121"/>
      <c r="FTA110" s="121"/>
      <c r="FTB110" s="121"/>
      <c r="FTC110" s="121"/>
      <c r="FTD110" s="121"/>
      <c r="FTE110" s="121"/>
      <c r="FTF110" s="121"/>
      <c r="FTG110" s="121"/>
      <c r="FTH110" s="121"/>
      <c r="FTI110" s="121"/>
      <c r="FTJ110" s="121"/>
      <c r="FTK110" s="121"/>
      <c r="FTL110" s="121"/>
      <c r="FTM110" s="121"/>
      <c r="FTN110" s="121"/>
      <c r="FTO110" s="121"/>
      <c r="FTP110" s="121"/>
      <c r="FTQ110" s="121"/>
      <c r="FTR110" s="121"/>
      <c r="FTS110" s="121"/>
      <c r="FTT110" s="121"/>
      <c r="FTU110" s="121"/>
      <c r="FTV110" s="121"/>
      <c r="FTW110" s="121"/>
      <c r="FTX110" s="121"/>
      <c r="FTY110" s="121"/>
      <c r="FTZ110" s="121"/>
      <c r="FUA110" s="121"/>
      <c r="FUB110" s="121"/>
      <c r="FUC110" s="121"/>
      <c r="FUD110" s="121"/>
      <c r="FUE110" s="121"/>
      <c r="FUF110" s="121"/>
      <c r="FUG110" s="121"/>
      <c r="FUH110" s="121"/>
      <c r="FUI110" s="121"/>
      <c r="FUJ110" s="121"/>
      <c r="FUK110" s="121"/>
      <c r="FUL110" s="121"/>
      <c r="FUM110" s="121"/>
      <c r="FUN110" s="121"/>
      <c r="FUO110" s="121"/>
      <c r="FUP110" s="121"/>
      <c r="FUQ110" s="121"/>
      <c r="FUR110" s="121"/>
      <c r="FUS110" s="121"/>
      <c r="FUT110" s="121"/>
      <c r="FUU110" s="121"/>
      <c r="FUV110" s="121"/>
      <c r="FUW110" s="121"/>
      <c r="FUX110" s="121"/>
      <c r="FUY110" s="121"/>
      <c r="FUZ110" s="121"/>
      <c r="FVA110" s="121"/>
      <c r="FVB110" s="121"/>
      <c r="FVC110" s="121"/>
      <c r="FVD110" s="121"/>
      <c r="FVE110" s="121"/>
      <c r="FVF110" s="121"/>
      <c r="FVG110" s="121"/>
      <c r="FVH110" s="121"/>
      <c r="FVI110" s="121"/>
      <c r="FVJ110" s="121"/>
      <c r="FVK110" s="121"/>
      <c r="FVL110" s="121"/>
      <c r="FVM110" s="121"/>
      <c r="FVN110" s="121"/>
      <c r="FVO110" s="121"/>
      <c r="FVP110" s="121"/>
      <c r="FVQ110" s="121"/>
      <c r="FVR110" s="121"/>
      <c r="FVS110" s="121"/>
      <c r="FVT110" s="121"/>
      <c r="FVU110" s="121"/>
      <c r="FVV110" s="121"/>
      <c r="FVW110" s="121"/>
      <c r="FVX110" s="121"/>
      <c r="FVY110" s="121"/>
      <c r="FVZ110" s="121"/>
      <c r="FWA110" s="121"/>
      <c r="FWB110" s="121"/>
      <c r="FWC110" s="121"/>
      <c r="FWD110" s="121"/>
      <c r="FWE110" s="121"/>
      <c r="FWF110" s="121"/>
      <c r="FWG110" s="121"/>
      <c r="FWH110" s="121"/>
      <c r="FWI110" s="121"/>
      <c r="FWJ110" s="121"/>
      <c r="FWK110" s="121"/>
      <c r="FWL110" s="121"/>
      <c r="FWM110" s="121"/>
      <c r="FWN110" s="121"/>
      <c r="FWO110" s="121"/>
      <c r="FWP110" s="121"/>
      <c r="FWQ110" s="121"/>
      <c r="FWR110" s="121"/>
      <c r="FWS110" s="121"/>
      <c r="FWT110" s="121"/>
      <c r="FWU110" s="121"/>
      <c r="FWV110" s="121"/>
      <c r="FWW110" s="121"/>
      <c r="FWX110" s="121"/>
      <c r="FWY110" s="121"/>
      <c r="FWZ110" s="121"/>
      <c r="FXA110" s="121"/>
      <c r="FXB110" s="121"/>
      <c r="FXC110" s="121"/>
      <c r="FXD110" s="121"/>
      <c r="FXE110" s="121"/>
      <c r="FXF110" s="121"/>
      <c r="FXG110" s="121"/>
      <c r="FXH110" s="121"/>
      <c r="FXI110" s="121"/>
      <c r="FXJ110" s="121"/>
      <c r="FXK110" s="121"/>
      <c r="FXL110" s="121"/>
      <c r="FXM110" s="121"/>
      <c r="FXN110" s="121"/>
      <c r="FXO110" s="121"/>
      <c r="FXP110" s="121"/>
      <c r="FXQ110" s="121"/>
      <c r="FXR110" s="121"/>
      <c r="FXS110" s="121"/>
      <c r="FXT110" s="121"/>
      <c r="FXU110" s="121"/>
      <c r="FXV110" s="121"/>
      <c r="FXW110" s="121"/>
      <c r="FXX110" s="121"/>
      <c r="FXY110" s="121"/>
      <c r="FXZ110" s="121"/>
      <c r="FYA110" s="121"/>
      <c r="FYB110" s="121"/>
      <c r="FYC110" s="121"/>
      <c r="FYD110" s="121"/>
      <c r="FYE110" s="121"/>
      <c r="FYF110" s="121"/>
      <c r="FYG110" s="121"/>
      <c r="FYH110" s="121"/>
      <c r="FYI110" s="121"/>
      <c r="FYJ110" s="121"/>
      <c r="FYK110" s="121"/>
      <c r="FYL110" s="121"/>
      <c r="FYM110" s="121"/>
      <c r="FYN110" s="121"/>
      <c r="FYO110" s="121"/>
      <c r="FYP110" s="121"/>
      <c r="FYQ110" s="121"/>
      <c r="FYR110" s="121"/>
      <c r="FYS110" s="121"/>
      <c r="FYT110" s="121"/>
      <c r="FYU110" s="121"/>
      <c r="FYV110" s="121"/>
      <c r="FYW110" s="121"/>
      <c r="FYX110" s="121"/>
      <c r="FYY110" s="121"/>
      <c r="FYZ110" s="121"/>
      <c r="FZA110" s="121"/>
      <c r="FZB110" s="121"/>
      <c r="FZC110" s="121"/>
      <c r="FZD110" s="121"/>
      <c r="FZE110" s="121"/>
      <c r="FZF110" s="121"/>
      <c r="FZG110" s="121"/>
      <c r="FZH110" s="121"/>
      <c r="FZI110" s="121"/>
      <c r="FZJ110" s="121"/>
      <c r="FZK110" s="121"/>
      <c r="FZL110" s="121"/>
      <c r="FZM110" s="121"/>
      <c r="FZN110" s="121"/>
      <c r="FZO110" s="121"/>
      <c r="FZP110" s="121"/>
      <c r="FZQ110" s="121"/>
      <c r="FZR110" s="121"/>
      <c r="FZS110" s="121"/>
      <c r="FZT110" s="121"/>
      <c r="FZU110" s="121"/>
      <c r="FZV110" s="121"/>
      <c r="FZW110" s="121"/>
      <c r="FZX110" s="121"/>
      <c r="FZY110" s="121"/>
      <c r="FZZ110" s="121"/>
      <c r="GAA110" s="121"/>
      <c r="GAB110" s="121"/>
      <c r="GAC110" s="121"/>
      <c r="GAD110" s="121"/>
      <c r="GAE110" s="121"/>
      <c r="GAF110" s="121"/>
      <c r="GAG110" s="121"/>
      <c r="GAH110" s="121"/>
      <c r="GAI110" s="121"/>
      <c r="GAJ110" s="121"/>
      <c r="GAK110" s="121"/>
      <c r="GAL110" s="121"/>
      <c r="GAM110" s="121"/>
      <c r="GAN110" s="121"/>
      <c r="GAO110" s="121"/>
      <c r="GAP110" s="121"/>
      <c r="GAQ110" s="121"/>
      <c r="GAR110" s="121"/>
      <c r="GAS110" s="121"/>
      <c r="GAT110" s="121"/>
      <c r="GAU110" s="121"/>
      <c r="GAV110" s="121"/>
      <c r="GAW110" s="121"/>
      <c r="GAX110" s="121"/>
      <c r="GAY110" s="121"/>
      <c r="GAZ110" s="121"/>
      <c r="GBA110" s="121"/>
      <c r="GBB110" s="121"/>
      <c r="GBC110" s="121"/>
      <c r="GBD110" s="121"/>
      <c r="GBE110" s="121"/>
      <c r="GBF110" s="121"/>
      <c r="GBG110" s="121"/>
      <c r="GBH110" s="121"/>
      <c r="GBI110" s="121"/>
      <c r="GBJ110" s="121"/>
      <c r="GBK110" s="121"/>
      <c r="GBL110" s="121"/>
      <c r="GBM110" s="121"/>
      <c r="GBN110" s="121"/>
      <c r="GBO110" s="121"/>
      <c r="GBP110" s="121"/>
      <c r="GBQ110" s="121"/>
      <c r="GBR110" s="121"/>
      <c r="GBS110" s="121"/>
      <c r="GBT110" s="121"/>
      <c r="GBU110" s="121"/>
      <c r="GBV110" s="121"/>
      <c r="GBW110" s="121"/>
      <c r="GBX110" s="121"/>
      <c r="GBY110" s="121"/>
      <c r="GBZ110" s="121"/>
      <c r="GCA110" s="121"/>
      <c r="GCB110" s="121"/>
      <c r="GCC110" s="121"/>
      <c r="GCD110" s="121"/>
      <c r="GCE110" s="121"/>
      <c r="GCF110" s="121"/>
      <c r="GCG110" s="121"/>
      <c r="GCH110" s="121"/>
      <c r="GCI110" s="121"/>
      <c r="GCJ110" s="121"/>
      <c r="GCK110" s="121"/>
      <c r="GCL110" s="121"/>
      <c r="GCM110" s="121"/>
      <c r="GCN110" s="121"/>
      <c r="GCO110" s="121"/>
      <c r="GCP110" s="121"/>
      <c r="GCQ110" s="121"/>
      <c r="GCR110" s="121"/>
      <c r="GCS110" s="121"/>
      <c r="GCT110" s="121"/>
      <c r="GCU110" s="121"/>
      <c r="GCV110" s="121"/>
      <c r="GCW110" s="121"/>
      <c r="GCX110" s="121"/>
      <c r="GCY110" s="121"/>
      <c r="GCZ110" s="121"/>
      <c r="GDA110" s="121"/>
      <c r="GDB110" s="121"/>
      <c r="GDC110" s="121"/>
      <c r="GDD110" s="121"/>
      <c r="GDE110" s="121"/>
      <c r="GDF110" s="121"/>
      <c r="GDG110" s="121"/>
      <c r="GDH110" s="121"/>
      <c r="GDI110" s="121"/>
      <c r="GDJ110" s="121"/>
      <c r="GDK110" s="121"/>
      <c r="GDL110" s="121"/>
      <c r="GDM110" s="121"/>
      <c r="GDN110" s="121"/>
      <c r="GDO110" s="121"/>
      <c r="GDP110" s="121"/>
      <c r="GDQ110" s="121"/>
      <c r="GDR110" s="121"/>
      <c r="GDS110" s="121"/>
      <c r="GDT110" s="121"/>
      <c r="GDU110" s="121"/>
      <c r="GDV110" s="121"/>
      <c r="GDW110" s="121"/>
      <c r="GDX110" s="121"/>
      <c r="GDY110" s="121"/>
      <c r="GDZ110" s="121"/>
      <c r="GEA110" s="121"/>
      <c r="GEB110" s="121"/>
      <c r="GEC110" s="121"/>
      <c r="GED110" s="121"/>
      <c r="GEE110" s="121"/>
      <c r="GEF110" s="121"/>
      <c r="GEG110" s="121"/>
      <c r="GEH110" s="121"/>
      <c r="GEI110" s="121"/>
      <c r="GEJ110" s="121"/>
      <c r="GEK110" s="121"/>
      <c r="GEL110" s="121"/>
      <c r="GEM110" s="121"/>
      <c r="GEN110" s="121"/>
      <c r="GEO110" s="121"/>
      <c r="GEP110" s="121"/>
      <c r="GEQ110" s="121"/>
      <c r="GER110" s="121"/>
      <c r="GES110" s="121"/>
      <c r="GET110" s="121"/>
      <c r="GEU110" s="121"/>
      <c r="GEV110" s="121"/>
      <c r="GEW110" s="121"/>
      <c r="GEX110" s="121"/>
      <c r="GEY110" s="121"/>
      <c r="GEZ110" s="121"/>
      <c r="GFA110" s="121"/>
      <c r="GFB110" s="121"/>
      <c r="GFC110" s="121"/>
      <c r="GFD110" s="121"/>
      <c r="GFE110" s="121"/>
      <c r="GFF110" s="121"/>
      <c r="GFG110" s="121"/>
      <c r="GFH110" s="121"/>
      <c r="GFI110" s="121"/>
      <c r="GFJ110" s="121"/>
      <c r="GFK110" s="121"/>
      <c r="GFL110" s="121"/>
      <c r="GFM110" s="121"/>
      <c r="GFN110" s="121"/>
      <c r="GFO110" s="121"/>
      <c r="GFP110" s="121"/>
      <c r="GFQ110" s="121"/>
      <c r="GFR110" s="121"/>
      <c r="GFS110" s="121"/>
      <c r="GFT110" s="121"/>
      <c r="GFU110" s="121"/>
      <c r="GFV110" s="121"/>
      <c r="GFW110" s="121"/>
      <c r="GFX110" s="121"/>
      <c r="GFY110" s="121"/>
      <c r="GFZ110" s="121"/>
      <c r="GGA110" s="121"/>
      <c r="GGB110" s="121"/>
      <c r="GGC110" s="121"/>
      <c r="GGD110" s="121"/>
      <c r="GGE110" s="121"/>
      <c r="GGF110" s="121"/>
      <c r="GGG110" s="121"/>
      <c r="GGH110" s="121"/>
      <c r="GGI110" s="121"/>
      <c r="GGJ110" s="121"/>
      <c r="GGK110" s="121"/>
      <c r="GGL110" s="121"/>
      <c r="GGM110" s="121"/>
      <c r="GGN110" s="121"/>
      <c r="GGO110" s="121"/>
      <c r="GGP110" s="121"/>
      <c r="GGQ110" s="121"/>
      <c r="GGR110" s="121"/>
      <c r="GGS110" s="121"/>
      <c r="GGT110" s="121"/>
      <c r="GGU110" s="121"/>
      <c r="GGV110" s="121"/>
      <c r="GGW110" s="121"/>
      <c r="GGX110" s="121"/>
      <c r="GGY110" s="121"/>
      <c r="GGZ110" s="121"/>
      <c r="GHA110" s="121"/>
      <c r="GHB110" s="121"/>
      <c r="GHC110" s="121"/>
      <c r="GHD110" s="121"/>
      <c r="GHE110" s="121"/>
      <c r="GHF110" s="121"/>
      <c r="GHG110" s="121"/>
      <c r="GHH110" s="121"/>
      <c r="GHI110" s="121"/>
      <c r="GHJ110" s="121"/>
      <c r="GHK110" s="121"/>
      <c r="GHL110" s="121"/>
      <c r="GHM110" s="121"/>
      <c r="GHN110" s="121"/>
      <c r="GHO110" s="121"/>
      <c r="GHP110" s="121"/>
      <c r="GHQ110" s="121"/>
      <c r="GHR110" s="121"/>
      <c r="GHS110" s="121"/>
      <c r="GHT110" s="121"/>
      <c r="GHU110" s="121"/>
      <c r="GHV110" s="121"/>
      <c r="GHW110" s="121"/>
      <c r="GHX110" s="121"/>
      <c r="GHY110" s="121"/>
      <c r="GHZ110" s="121"/>
      <c r="GIA110" s="121"/>
      <c r="GIB110" s="121"/>
      <c r="GIC110" s="121"/>
      <c r="GID110" s="121"/>
      <c r="GIE110" s="121"/>
      <c r="GIF110" s="121"/>
      <c r="GIG110" s="121"/>
      <c r="GIH110" s="121"/>
      <c r="GII110" s="121"/>
      <c r="GIJ110" s="121"/>
      <c r="GIK110" s="121"/>
      <c r="GIL110" s="121"/>
      <c r="GIM110" s="121"/>
      <c r="GIN110" s="121"/>
      <c r="GIO110" s="121"/>
      <c r="GIP110" s="121"/>
      <c r="GIQ110" s="121"/>
      <c r="GIR110" s="121"/>
      <c r="GIS110" s="121"/>
      <c r="GIT110" s="121"/>
      <c r="GIU110" s="121"/>
      <c r="GIV110" s="121"/>
      <c r="GIW110" s="121"/>
      <c r="GIX110" s="121"/>
      <c r="GIY110" s="121"/>
      <c r="GIZ110" s="121"/>
      <c r="GJA110" s="121"/>
      <c r="GJB110" s="121"/>
      <c r="GJC110" s="121"/>
      <c r="GJD110" s="121"/>
      <c r="GJE110" s="121"/>
      <c r="GJF110" s="121"/>
      <c r="GJG110" s="121"/>
      <c r="GJH110" s="121"/>
      <c r="GJI110" s="121"/>
      <c r="GJJ110" s="121"/>
      <c r="GJK110" s="121"/>
      <c r="GJL110" s="121"/>
      <c r="GJM110" s="121"/>
      <c r="GJN110" s="121"/>
      <c r="GJO110" s="121"/>
      <c r="GJP110" s="121"/>
      <c r="GJQ110" s="121"/>
      <c r="GJR110" s="121"/>
      <c r="GJS110" s="121"/>
      <c r="GJT110" s="121"/>
      <c r="GJU110" s="121"/>
      <c r="GJV110" s="121"/>
      <c r="GJW110" s="121"/>
      <c r="GJX110" s="121"/>
      <c r="GJY110" s="121"/>
      <c r="GJZ110" s="121"/>
      <c r="GKA110" s="121"/>
      <c r="GKB110" s="121"/>
      <c r="GKC110" s="121"/>
      <c r="GKD110" s="121"/>
      <c r="GKE110" s="121"/>
      <c r="GKF110" s="121"/>
      <c r="GKG110" s="121"/>
      <c r="GKH110" s="121"/>
      <c r="GKI110" s="121"/>
      <c r="GKJ110" s="121"/>
      <c r="GKK110" s="121"/>
      <c r="GKL110" s="121"/>
      <c r="GKM110" s="121"/>
      <c r="GKN110" s="121"/>
      <c r="GKO110" s="121"/>
      <c r="GKP110" s="121"/>
      <c r="GKQ110" s="121"/>
      <c r="GKR110" s="121"/>
      <c r="GKS110" s="121"/>
      <c r="GKT110" s="121"/>
      <c r="GKU110" s="121"/>
      <c r="GKV110" s="121"/>
      <c r="GKW110" s="121"/>
      <c r="GKX110" s="121"/>
      <c r="GKY110" s="121"/>
      <c r="GKZ110" s="121"/>
      <c r="GLA110" s="121"/>
      <c r="GLB110" s="121"/>
      <c r="GLC110" s="121"/>
      <c r="GLD110" s="121"/>
      <c r="GLE110" s="121"/>
      <c r="GLF110" s="121"/>
      <c r="GLG110" s="121"/>
      <c r="GLH110" s="121"/>
      <c r="GLI110" s="121"/>
      <c r="GLJ110" s="121"/>
      <c r="GLK110" s="121"/>
      <c r="GLL110" s="121"/>
      <c r="GLM110" s="121"/>
      <c r="GLN110" s="121"/>
      <c r="GLO110" s="121"/>
      <c r="GLP110" s="121"/>
      <c r="GLQ110" s="121"/>
      <c r="GLR110" s="121"/>
      <c r="GLS110" s="121"/>
      <c r="GLT110" s="121"/>
      <c r="GLU110" s="121"/>
      <c r="GLV110" s="121"/>
      <c r="GLW110" s="121"/>
      <c r="GLX110" s="121"/>
      <c r="GLY110" s="121"/>
      <c r="GLZ110" s="121"/>
      <c r="GMA110" s="121"/>
      <c r="GMB110" s="121"/>
      <c r="GMC110" s="121"/>
      <c r="GMD110" s="121"/>
      <c r="GME110" s="121"/>
      <c r="GMF110" s="121"/>
      <c r="GMG110" s="121"/>
      <c r="GMH110" s="121"/>
      <c r="GMI110" s="121"/>
      <c r="GMJ110" s="121"/>
      <c r="GMK110" s="121"/>
      <c r="GML110" s="121"/>
      <c r="GMM110" s="121"/>
      <c r="GMN110" s="121"/>
      <c r="GMO110" s="121"/>
      <c r="GMP110" s="121"/>
      <c r="GMQ110" s="121"/>
      <c r="GMR110" s="121"/>
      <c r="GMS110" s="121"/>
      <c r="GMT110" s="121"/>
      <c r="GMU110" s="121"/>
      <c r="GMV110" s="121"/>
      <c r="GMW110" s="121"/>
      <c r="GMX110" s="121"/>
      <c r="GMY110" s="121"/>
      <c r="GMZ110" s="121"/>
      <c r="GNA110" s="121"/>
      <c r="GNB110" s="121"/>
      <c r="GNC110" s="121"/>
      <c r="GND110" s="121"/>
      <c r="GNE110" s="121"/>
      <c r="GNF110" s="121"/>
      <c r="GNG110" s="121"/>
      <c r="GNH110" s="121"/>
      <c r="GNI110" s="121"/>
      <c r="GNJ110" s="121"/>
      <c r="GNK110" s="121"/>
      <c r="GNL110" s="121"/>
      <c r="GNM110" s="121"/>
      <c r="GNN110" s="121"/>
      <c r="GNO110" s="121"/>
      <c r="GNP110" s="121"/>
      <c r="GNQ110" s="121"/>
      <c r="GNR110" s="121"/>
      <c r="GNS110" s="121"/>
      <c r="GNT110" s="121"/>
      <c r="GNU110" s="121"/>
      <c r="GNV110" s="121"/>
      <c r="GNW110" s="121"/>
      <c r="GNX110" s="121"/>
      <c r="GNY110" s="121"/>
      <c r="GNZ110" s="121"/>
      <c r="GOA110" s="121"/>
      <c r="GOB110" s="121"/>
      <c r="GOC110" s="121"/>
      <c r="GOD110" s="121"/>
      <c r="GOE110" s="121"/>
      <c r="GOF110" s="121"/>
      <c r="GOG110" s="121"/>
      <c r="GOH110" s="121"/>
      <c r="GOI110" s="121"/>
      <c r="GOJ110" s="121"/>
      <c r="GOK110" s="121"/>
      <c r="GOL110" s="121"/>
      <c r="GOM110" s="121"/>
      <c r="GON110" s="121"/>
      <c r="GOO110" s="121"/>
      <c r="GOP110" s="121"/>
      <c r="GOQ110" s="121"/>
      <c r="GOR110" s="121"/>
      <c r="GOS110" s="121"/>
      <c r="GOT110" s="121"/>
      <c r="GOU110" s="121"/>
      <c r="GOV110" s="121"/>
      <c r="GOW110" s="121"/>
      <c r="GOX110" s="121"/>
      <c r="GOY110" s="121"/>
      <c r="GOZ110" s="121"/>
      <c r="GPA110" s="121"/>
      <c r="GPB110" s="121"/>
      <c r="GPC110" s="121"/>
      <c r="GPD110" s="121"/>
      <c r="GPE110" s="121"/>
      <c r="GPF110" s="121"/>
      <c r="GPG110" s="121"/>
      <c r="GPH110" s="121"/>
      <c r="GPI110" s="121"/>
      <c r="GPJ110" s="121"/>
      <c r="GPK110" s="121"/>
      <c r="GPL110" s="121"/>
      <c r="GPM110" s="121"/>
      <c r="GPN110" s="121"/>
      <c r="GPO110" s="121"/>
      <c r="GPP110" s="121"/>
      <c r="GPQ110" s="121"/>
      <c r="GPR110" s="121"/>
      <c r="GPS110" s="121"/>
      <c r="GPT110" s="121"/>
      <c r="GPU110" s="121"/>
      <c r="GPV110" s="121"/>
      <c r="GPW110" s="121"/>
      <c r="GPX110" s="121"/>
      <c r="GPY110" s="121"/>
      <c r="GPZ110" s="121"/>
      <c r="GQA110" s="121"/>
      <c r="GQB110" s="121"/>
      <c r="GQC110" s="121"/>
      <c r="GQD110" s="121"/>
      <c r="GQE110" s="121"/>
      <c r="GQF110" s="121"/>
      <c r="GQG110" s="121"/>
      <c r="GQH110" s="121"/>
      <c r="GQI110" s="121"/>
      <c r="GQJ110" s="121"/>
      <c r="GQK110" s="121"/>
      <c r="GQL110" s="121"/>
      <c r="GQM110" s="121"/>
      <c r="GQN110" s="121"/>
      <c r="GQO110" s="121"/>
      <c r="GQP110" s="121"/>
      <c r="GQQ110" s="121"/>
      <c r="GQR110" s="121"/>
      <c r="GQS110" s="121"/>
      <c r="GQT110" s="121"/>
      <c r="GQU110" s="121"/>
      <c r="GQV110" s="121"/>
      <c r="GQW110" s="121"/>
      <c r="GQX110" s="121"/>
      <c r="GQY110" s="121"/>
      <c r="GQZ110" s="121"/>
      <c r="GRA110" s="121"/>
      <c r="GRB110" s="121"/>
      <c r="GRC110" s="121"/>
      <c r="GRD110" s="121"/>
      <c r="GRE110" s="121"/>
      <c r="GRF110" s="121"/>
      <c r="GRG110" s="121"/>
      <c r="GRH110" s="121"/>
      <c r="GRI110" s="121"/>
      <c r="GRJ110" s="121"/>
      <c r="GRK110" s="121"/>
      <c r="GRL110" s="121"/>
      <c r="GRM110" s="121"/>
      <c r="GRN110" s="121"/>
      <c r="GRO110" s="121"/>
      <c r="GRP110" s="121"/>
      <c r="GRQ110" s="121"/>
      <c r="GRR110" s="121"/>
      <c r="GRS110" s="121"/>
      <c r="GRT110" s="121"/>
      <c r="GRU110" s="121"/>
      <c r="GRV110" s="121"/>
      <c r="GRW110" s="121"/>
      <c r="GRX110" s="121"/>
      <c r="GRY110" s="121"/>
      <c r="GRZ110" s="121"/>
      <c r="GSA110" s="121"/>
      <c r="GSB110" s="121"/>
      <c r="GSC110" s="121"/>
      <c r="GSD110" s="121"/>
      <c r="GSE110" s="121"/>
      <c r="GSF110" s="121"/>
      <c r="GSG110" s="121"/>
      <c r="GSH110" s="121"/>
      <c r="GSI110" s="121"/>
      <c r="GSJ110" s="121"/>
      <c r="GSK110" s="121"/>
      <c r="GSL110" s="121"/>
      <c r="GSM110" s="121"/>
      <c r="GSN110" s="121"/>
      <c r="GSO110" s="121"/>
      <c r="GSP110" s="121"/>
      <c r="GSQ110" s="121"/>
      <c r="GSR110" s="121"/>
      <c r="GSS110" s="121"/>
      <c r="GST110" s="121"/>
      <c r="GSU110" s="121"/>
      <c r="GSV110" s="121"/>
      <c r="GSW110" s="121"/>
      <c r="GSX110" s="121"/>
      <c r="GSY110" s="121"/>
      <c r="GSZ110" s="121"/>
      <c r="GTA110" s="121"/>
      <c r="GTB110" s="121"/>
      <c r="GTC110" s="121"/>
      <c r="GTD110" s="121"/>
      <c r="GTE110" s="121"/>
      <c r="GTF110" s="121"/>
      <c r="GTG110" s="121"/>
      <c r="GTH110" s="121"/>
      <c r="GTI110" s="121"/>
      <c r="GTJ110" s="121"/>
      <c r="GTK110" s="121"/>
      <c r="GTL110" s="121"/>
      <c r="GTM110" s="121"/>
      <c r="GTN110" s="121"/>
      <c r="GTO110" s="121"/>
      <c r="GTP110" s="121"/>
      <c r="GTQ110" s="121"/>
      <c r="GTR110" s="121"/>
      <c r="GTS110" s="121"/>
      <c r="GTT110" s="121"/>
      <c r="GTU110" s="121"/>
      <c r="GTV110" s="121"/>
      <c r="GTW110" s="121"/>
      <c r="GTX110" s="121"/>
      <c r="GTY110" s="121"/>
      <c r="GTZ110" s="121"/>
      <c r="GUA110" s="121"/>
      <c r="GUB110" s="121"/>
      <c r="GUC110" s="121"/>
      <c r="GUD110" s="121"/>
      <c r="GUE110" s="121"/>
      <c r="GUF110" s="121"/>
      <c r="GUG110" s="121"/>
      <c r="GUH110" s="121"/>
      <c r="GUI110" s="121"/>
      <c r="GUJ110" s="121"/>
      <c r="GUK110" s="121"/>
      <c r="GUL110" s="121"/>
      <c r="GUM110" s="121"/>
      <c r="GUN110" s="121"/>
      <c r="GUO110" s="121"/>
      <c r="GUP110" s="121"/>
      <c r="GUQ110" s="121"/>
      <c r="GUR110" s="121"/>
      <c r="GUS110" s="121"/>
      <c r="GUT110" s="121"/>
      <c r="GUU110" s="121"/>
      <c r="GUV110" s="121"/>
      <c r="GUW110" s="121"/>
      <c r="GUX110" s="121"/>
      <c r="GUY110" s="121"/>
      <c r="GUZ110" s="121"/>
      <c r="GVA110" s="121"/>
      <c r="GVB110" s="121"/>
      <c r="GVC110" s="121"/>
      <c r="GVD110" s="121"/>
      <c r="GVE110" s="121"/>
      <c r="GVF110" s="121"/>
      <c r="GVG110" s="121"/>
      <c r="GVH110" s="121"/>
      <c r="GVI110" s="121"/>
      <c r="GVJ110" s="121"/>
      <c r="GVK110" s="121"/>
      <c r="GVL110" s="121"/>
      <c r="GVM110" s="121"/>
      <c r="GVN110" s="121"/>
      <c r="GVO110" s="121"/>
      <c r="GVP110" s="121"/>
      <c r="GVQ110" s="121"/>
      <c r="GVR110" s="121"/>
      <c r="GVS110" s="121"/>
      <c r="GVT110" s="121"/>
      <c r="GVU110" s="121"/>
      <c r="GVV110" s="121"/>
      <c r="GVW110" s="121"/>
      <c r="GVX110" s="121"/>
      <c r="GVY110" s="121"/>
      <c r="GVZ110" s="121"/>
      <c r="GWA110" s="121"/>
      <c r="GWB110" s="121"/>
      <c r="GWC110" s="121"/>
      <c r="GWD110" s="121"/>
      <c r="GWE110" s="121"/>
      <c r="GWF110" s="121"/>
      <c r="GWG110" s="121"/>
      <c r="GWH110" s="121"/>
      <c r="GWI110" s="121"/>
      <c r="GWJ110" s="121"/>
      <c r="GWK110" s="121"/>
      <c r="GWL110" s="121"/>
      <c r="GWM110" s="121"/>
      <c r="GWN110" s="121"/>
      <c r="GWO110" s="121"/>
      <c r="GWP110" s="121"/>
      <c r="GWQ110" s="121"/>
      <c r="GWR110" s="121"/>
      <c r="GWS110" s="121"/>
      <c r="GWT110" s="121"/>
      <c r="GWU110" s="121"/>
      <c r="GWV110" s="121"/>
      <c r="GWW110" s="121"/>
      <c r="GWX110" s="121"/>
      <c r="GWY110" s="121"/>
      <c r="GWZ110" s="121"/>
      <c r="GXA110" s="121"/>
      <c r="GXB110" s="121"/>
      <c r="GXC110" s="121"/>
      <c r="GXD110" s="121"/>
      <c r="GXE110" s="121"/>
      <c r="GXF110" s="121"/>
      <c r="GXG110" s="121"/>
      <c r="GXH110" s="121"/>
      <c r="GXI110" s="121"/>
      <c r="GXJ110" s="121"/>
      <c r="GXK110" s="121"/>
      <c r="GXL110" s="121"/>
      <c r="GXM110" s="121"/>
      <c r="GXN110" s="121"/>
      <c r="GXO110" s="121"/>
      <c r="GXP110" s="121"/>
      <c r="GXQ110" s="121"/>
      <c r="GXR110" s="121"/>
      <c r="GXS110" s="121"/>
      <c r="GXT110" s="121"/>
      <c r="GXU110" s="121"/>
      <c r="GXV110" s="121"/>
      <c r="GXW110" s="121"/>
      <c r="GXX110" s="121"/>
      <c r="GXY110" s="121"/>
      <c r="GXZ110" s="121"/>
      <c r="GYA110" s="121"/>
      <c r="GYB110" s="121"/>
      <c r="GYC110" s="121"/>
      <c r="GYD110" s="121"/>
      <c r="GYE110" s="121"/>
      <c r="GYF110" s="121"/>
      <c r="GYG110" s="121"/>
      <c r="GYH110" s="121"/>
      <c r="GYI110" s="121"/>
      <c r="GYJ110" s="121"/>
      <c r="GYK110" s="121"/>
      <c r="GYL110" s="121"/>
      <c r="GYM110" s="121"/>
      <c r="GYN110" s="121"/>
      <c r="GYO110" s="121"/>
      <c r="GYP110" s="121"/>
      <c r="GYQ110" s="121"/>
      <c r="GYR110" s="121"/>
      <c r="GYS110" s="121"/>
      <c r="GYT110" s="121"/>
      <c r="GYU110" s="121"/>
      <c r="GYV110" s="121"/>
      <c r="GYW110" s="121"/>
      <c r="GYX110" s="121"/>
      <c r="GYY110" s="121"/>
      <c r="GYZ110" s="121"/>
      <c r="GZA110" s="121"/>
      <c r="GZB110" s="121"/>
      <c r="GZC110" s="121"/>
      <c r="GZD110" s="121"/>
      <c r="GZE110" s="121"/>
      <c r="GZF110" s="121"/>
      <c r="GZG110" s="121"/>
      <c r="GZH110" s="121"/>
      <c r="GZI110" s="121"/>
      <c r="GZJ110" s="121"/>
      <c r="GZK110" s="121"/>
      <c r="GZL110" s="121"/>
      <c r="GZM110" s="121"/>
      <c r="GZN110" s="121"/>
      <c r="GZO110" s="121"/>
      <c r="GZP110" s="121"/>
      <c r="GZQ110" s="121"/>
      <c r="GZR110" s="121"/>
      <c r="GZS110" s="121"/>
      <c r="GZT110" s="121"/>
      <c r="GZU110" s="121"/>
      <c r="GZV110" s="121"/>
      <c r="GZW110" s="121"/>
      <c r="GZX110" s="121"/>
      <c r="GZY110" s="121"/>
      <c r="GZZ110" s="121"/>
      <c r="HAA110" s="121"/>
      <c r="HAB110" s="121"/>
      <c r="HAC110" s="121"/>
      <c r="HAD110" s="121"/>
      <c r="HAE110" s="121"/>
      <c r="HAF110" s="121"/>
      <c r="HAG110" s="121"/>
      <c r="HAH110" s="121"/>
      <c r="HAI110" s="121"/>
      <c r="HAJ110" s="121"/>
      <c r="HAK110" s="121"/>
      <c r="HAL110" s="121"/>
      <c r="HAM110" s="121"/>
      <c r="HAN110" s="121"/>
      <c r="HAO110" s="121"/>
      <c r="HAP110" s="121"/>
      <c r="HAQ110" s="121"/>
      <c r="HAR110" s="121"/>
      <c r="HAS110" s="121"/>
      <c r="HAT110" s="121"/>
      <c r="HAU110" s="121"/>
      <c r="HAV110" s="121"/>
      <c r="HAW110" s="121"/>
      <c r="HAX110" s="121"/>
      <c r="HAY110" s="121"/>
      <c r="HAZ110" s="121"/>
      <c r="HBA110" s="121"/>
      <c r="HBB110" s="121"/>
      <c r="HBC110" s="121"/>
      <c r="HBD110" s="121"/>
      <c r="HBE110" s="121"/>
      <c r="HBF110" s="121"/>
      <c r="HBG110" s="121"/>
      <c r="HBH110" s="121"/>
      <c r="HBI110" s="121"/>
      <c r="HBJ110" s="121"/>
      <c r="HBK110" s="121"/>
      <c r="HBL110" s="121"/>
      <c r="HBM110" s="121"/>
      <c r="HBN110" s="121"/>
      <c r="HBO110" s="121"/>
      <c r="HBP110" s="121"/>
      <c r="HBQ110" s="121"/>
      <c r="HBR110" s="121"/>
      <c r="HBS110" s="121"/>
      <c r="HBT110" s="121"/>
      <c r="HBU110" s="121"/>
      <c r="HBV110" s="121"/>
      <c r="HBW110" s="121"/>
      <c r="HBX110" s="121"/>
      <c r="HBY110" s="121"/>
      <c r="HBZ110" s="121"/>
      <c r="HCA110" s="121"/>
      <c r="HCB110" s="121"/>
      <c r="HCC110" s="121"/>
      <c r="HCD110" s="121"/>
      <c r="HCE110" s="121"/>
      <c r="HCF110" s="121"/>
      <c r="HCG110" s="121"/>
      <c r="HCH110" s="121"/>
      <c r="HCI110" s="121"/>
      <c r="HCJ110" s="121"/>
      <c r="HCK110" s="121"/>
      <c r="HCL110" s="121"/>
      <c r="HCM110" s="121"/>
      <c r="HCN110" s="121"/>
      <c r="HCO110" s="121"/>
      <c r="HCP110" s="121"/>
      <c r="HCQ110" s="121"/>
      <c r="HCR110" s="121"/>
      <c r="HCS110" s="121"/>
      <c r="HCT110" s="121"/>
      <c r="HCU110" s="121"/>
      <c r="HCV110" s="121"/>
      <c r="HCW110" s="121"/>
      <c r="HCX110" s="121"/>
      <c r="HCY110" s="121"/>
      <c r="HCZ110" s="121"/>
      <c r="HDA110" s="121"/>
      <c r="HDB110" s="121"/>
      <c r="HDC110" s="121"/>
      <c r="HDD110" s="121"/>
      <c r="HDE110" s="121"/>
      <c r="HDF110" s="121"/>
      <c r="HDG110" s="121"/>
      <c r="HDH110" s="121"/>
      <c r="HDI110" s="121"/>
      <c r="HDJ110" s="121"/>
      <c r="HDK110" s="121"/>
      <c r="HDL110" s="121"/>
      <c r="HDM110" s="121"/>
      <c r="HDN110" s="121"/>
      <c r="HDO110" s="121"/>
      <c r="HDP110" s="121"/>
      <c r="HDQ110" s="121"/>
      <c r="HDR110" s="121"/>
      <c r="HDS110" s="121"/>
      <c r="HDT110" s="121"/>
      <c r="HDU110" s="121"/>
      <c r="HDV110" s="121"/>
      <c r="HDW110" s="121"/>
      <c r="HDX110" s="121"/>
      <c r="HDY110" s="121"/>
      <c r="HDZ110" s="121"/>
      <c r="HEA110" s="121"/>
      <c r="HEB110" s="121"/>
      <c r="HEC110" s="121"/>
      <c r="HED110" s="121"/>
      <c r="HEE110" s="121"/>
      <c r="HEF110" s="121"/>
      <c r="HEG110" s="121"/>
      <c r="HEH110" s="121"/>
      <c r="HEI110" s="121"/>
      <c r="HEJ110" s="121"/>
      <c r="HEK110" s="121"/>
      <c r="HEL110" s="121"/>
      <c r="HEM110" s="121"/>
      <c r="HEN110" s="121"/>
      <c r="HEO110" s="121"/>
      <c r="HEP110" s="121"/>
      <c r="HEQ110" s="121"/>
      <c r="HER110" s="121"/>
      <c r="HES110" s="121"/>
      <c r="HET110" s="121"/>
      <c r="HEU110" s="121"/>
      <c r="HEV110" s="121"/>
      <c r="HEW110" s="121"/>
      <c r="HEX110" s="121"/>
      <c r="HEY110" s="121"/>
      <c r="HEZ110" s="121"/>
      <c r="HFA110" s="121"/>
      <c r="HFB110" s="121"/>
      <c r="HFC110" s="121"/>
      <c r="HFD110" s="121"/>
      <c r="HFE110" s="121"/>
      <c r="HFF110" s="121"/>
      <c r="HFG110" s="121"/>
      <c r="HFH110" s="121"/>
      <c r="HFI110" s="121"/>
      <c r="HFJ110" s="121"/>
      <c r="HFK110" s="121"/>
      <c r="HFL110" s="121"/>
      <c r="HFM110" s="121"/>
      <c r="HFN110" s="121"/>
      <c r="HFO110" s="121"/>
      <c r="HFP110" s="121"/>
      <c r="HFQ110" s="121"/>
      <c r="HFR110" s="121"/>
      <c r="HFS110" s="121"/>
      <c r="HFT110" s="121"/>
      <c r="HFU110" s="121"/>
      <c r="HFV110" s="121"/>
      <c r="HFW110" s="121"/>
      <c r="HFX110" s="121"/>
      <c r="HFY110" s="121"/>
      <c r="HFZ110" s="121"/>
      <c r="HGA110" s="121"/>
      <c r="HGB110" s="121"/>
      <c r="HGC110" s="121"/>
      <c r="HGD110" s="121"/>
      <c r="HGE110" s="121"/>
      <c r="HGF110" s="121"/>
      <c r="HGG110" s="121"/>
      <c r="HGH110" s="121"/>
      <c r="HGI110" s="121"/>
      <c r="HGJ110" s="121"/>
      <c r="HGK110" s="121"/>
      <c r="HGL110" s="121"/>
      <c r="HGM110" s="121"/>
      <c r="HGN110" s="121"/>
      <c r="HGO110" s="121"/>
      <c r="HGP110" s="121"/>
      <c r="HGQ110" s="121"/>
      <c r="HGR110" s="121"/>
      <c r="HGS110" s="121"/>
      <c r="HGT110" s="121"/>
      <c r="HGU110" s="121"/>
      <c r="HGV110" s="121"/>
      <c r="HGW110" s="121"/>
      <c r="HGX110" s="121"/>
      <c r="HGY110" s="121"/>
      <c r="HGZ110" s="121"/>
      <c r="HHA110" s="121"/>
      <c r="HHB110" s="121"/>
      <c r="HHC110" s="121"/>
      <c r="HHD110" s="121"/>
      <c r="HHE110" s="121"/>
      <c r="HHF110" s="121"/>
      <c r="HHG110" s="121"/>
      <c r="HHH110" s="121"/>
      <c r="HHI110" s="121"/>
      <c r="HHJ110" s="121"/>
      <c r="HHK110" s="121"/>
      <c r="HHL110" s="121"/>
      <c r="HHM110" s="121"/>
      <c r="HHN110" s="121"/>
      <c r="HHO110" s="121"/>
      <c r="HHP110" s="121"/>
      <c r="HHQ110" s="121"/>
      <c r="HHR110" s="121"/>
      <c r="HHS110" s="121"/>
      <c r="HHT110" s="121"/>
      <c r="HHU110" s="121"/>
      <c r="HHV110" s="121"/>
      <c r="HHW110" s="121"/>
      <c r="HHX110" s="121"/>
      <c r="HHY110" s="121"/>
      <c r="HHZ110" s="121"/>
      <c r="HIA110" s="121"/>
      <c r="HIB110" s="121"/>
      <c r="HIC110" s="121"/>
      <c r="HID110" s="121"/>
      <c r="HIE110" s="121"/>
      <c r="HIF110" s="121"/>
      <c r="HIG110" s="121"/>
      <c r="HIH110" s="121"/>
      <c r="HII110" s="121"/>
      <c r="HIJ110" s="121"/>
      <c r="HIK110" s="121"/>
      <c r="HIL110" s="121"/>
      <c r="HIM110" s="121"/>
      <c r="HIN110" s="121"/>
      <c r="HIO110" s="121"/>
      <c r="HIP110" s="121"/>
      <c r="HIQ110" s="121"/>
      <c r="HIR110" s="121"/>
      <c r="HIS110" s="121"/>
      <c r="HIT110" s="121"/>
      <c r="HIU110" s="121"/>
      <c r="HIV110" s="121"/>
      <c r="HIW110" s="121"/>
      <c r="HIX110" s="121"/>
      <c r="HIY110" s="121"/>
      <c r="HIZ110" s="121"/>
      <c r="HJA110" s="121"/>
      <c r="HJB110" s="121"/>
      <c r="HJC110" s="121"/>
      <c r="HJD110" s="121"/>
      <c r="HJE110" s="121"/>
      <c r="HJF110" s="121"/>
      <c r="HJG110" s="121"/>
      <c r="HJH110" s="121"/>
      <c r="HJI110" s="121"/>
      <c r="HJJ110" s="121"/>
      <c r="HJK110" s="121"/>
      <c r="HJL110" s="121"/>
      <c r="HJM110" s="121"/>
      <c r="HJN110" s="121"/>
      <c r="HJO110" s="121"/>
      <c r="HJP110" s="121"/>
      <c r="HJQ110" s="121"/>
      <c r="HJR110" s="121"/>
      <c r="HJS110" s="121"/>
      <c r="HJT110" s="121"/>
      <c r="HJU110" s="121"/>
      <c r="HJV110" s="121"/>
      <c r="HJW110" s="121"/>
      <c r="HJX110" s="121"/>
      <c r="HJY110" s="121"/>
      <c r="HJZ110" s="121"/>
      <c r="HKA110" s="121"/>
      <c r="HKB110" s="121"/>
      <c r="HKC110" s="121"/>
      <c r="HKD110" s="121"/>
      <c r="HKE110" s="121"/>
      <c r="HKF110" s="121"/>
      <c r="HKG110" s="121"/>
      <c r="HKH110" s="121"/>
      <c r="HKI110" s="121"/>
      <c r="HKJ110" s="121"/>
      <c r="HKK110" s="121"/>
      <c r="HKL110" s="121"/>
      <c r="HKM110" s="121"/>
      <c r="HKN110" s="121"/>
      <c r="HKO110" s="121"/>
      <c r="HKP110" s="121"/>
      <c r="HKQ110" s="121"/>
      <c r="HKR110" s="121"/>
      <c r="HKS110" s="121"/>
      <c r="HKT110" s="121"/>
      <c r="HKU110" s="121"/>
      <c r="HKV110" s="121"/>
      <c r="HKW110" s="121"/>
      <c r="HKX110" s="121"/>
      <c r="HKY110" s="121"/>
      <c r="HKZ110" s="121"/>
      <c r="HLA110" s="121"/>
      <c r="HLB110" s="121"/>
      <c r="HLC110" s="121"/>
      <c r="HLD110" s="121"/>
      <c r="HLE110" s="121"/>
      <c r="HLF110" s="121"/>
      <c r="HLG110" s="121"/>
      <c r="HLH110" s="121"/>
      <c r="HLI110" s="121"/>
      <c r="HLJ110" s="121"/>
      <c r="HLK110" s="121"/>
      <c r="HLL110" s="121"/>
      <c r="HLM110" s="121"/>
      <c r="HLN110" s="121"/>
      <c r="HLO110" s="121"/>
      <c r="HLP110" s="121"/>
      <c r="HLQ110" s="121"/>
      <c r="HLR110" s="121"/>
      <c r="HLS110" s="121"/>
      <c r="HLT110" s="121"/>
      <c r="HLU110" s="121"/>
      <c r="HLV110" s="121"/>
      <c r="HLW110" s="121"/>
      <c r="HLX110" s="121"/>
      <c r="HLY110" s="121"/>
      <c r="HLZ110" s="121"/>
      <c r="HMA110" s="121"/>
      <c r="HMB110" s="121"/>
      <c r="HMC110" s="121"/>
      <c r="HMD110" s="121"/>
      <c r="HME110" s="121"/>
      <c r="HMF110" s="121"/>
      <c r="HMG110" s="121"/>
      <c r="HMH110" s="121"/>
      <c r="HMI110" s="121"/>
      <c r="HMJ110" s="121"/>
      <c r="HMK110" s="121"/>
      <c r="HML110" s="121"/>
      <c r="HMM110" s="121"/>
      <c r="HMN110" s="121"/>
      <c r="HMO110" s="121"/>
      <c r="HMP110" s="121"/>
      <c r="HMQ110" s="121"/>
      <c r="HMR110" s="121"/>
      <c r="HMS110" s="121"/>
      <c r="HMT110" s="121"/>
      <c r="HMU110" s="121"/>
      <c r="HMV110" s="121"/>
      <c r="HMW110" s="121"/>
      <c r="HMX110" s="121"/>
      <c r="HMY110" s="121"/>
      <c r="HMZ110" s="121"/>
      <c r="HNA110" s="121"/>
      <c r="HNB110" s="121"/>
      <c r="HNC110" s="121"/>
      <c r="HND110" s="121"/>
      <c r="HNE110" s="121"/>
      <c r="HNF110" s="121"/>
      <c r="HNG110" s="121"/>
      <c r="HNH110" s="121"/>
      <c r="HNI110" s="121"/>
      <c r="HNJ110" s="121"/>
      <c r="HNK110" s="121"/>
      <c r="HNL110" s="121"/>
      <c r="HNM110" s="121"/>
      <c r="HNN110" s="121"/>
      <c r="HNO110" s="121"/>
      <c r="HNP110" s="121"/>
      <c r="HNQ110" s="121"/>
      <c r="HNR110" s="121"/>
      <c r="HNS110" s="121"/>
      <c r="HNT110" s="121"/>
      <c r="HNU110" s="121"/>
      <c r="HNV110" s="121"/>
      <c r="HNW110" s="121"/>
      <c r="HNX110" s="121"/>
      <c r="HNY110" s="121"/>
      <c r="HNZ110" s="121"/>
      <c r="HOA110" s="121"/>
      <c r="HOB110" s="121"/>
      <c r="HOC110" s="121"/>
      <c r="HOD110" s="121"/>
      <c r="HOE110" s="121"/>
      <c r="HOF110" s="121"/>
      <c r="HOG110" s="121"/>
      <c r="HOH110" s="121"/>
      <c r="HOI110" s="121"/>
      <c r="HOJ110" s="121"/>
      <c r="HOK110" s="121"/>
      <c r="HOL110" s="121"/>
      <c r="HOM110" s="121"/>
      <c r="HON110" s="121"/>
      <c r="HOO110" s="121"/>
      <c r="HOP110" s="121"/>
      <c r="HOQ110" s="121"/>
      <c r="HOR110" s="121"/>
      <c r="HOS110" s="121"/>
      <c r="HOT110" s="121"/>
      <c r="HOU110" s="121"/>
      <c r="HOV110" s="121"/>
      <c r="HOW110" s="121"/>
      <c r="HOX110" s="121"/>
      <c r="HOY110" s="121"/>
      <c r="HOZ110" s="121"/>
      <c r="HPA110" s="121"/>
      <c r="HPB110" s="121"/>
      <c r="HPC110" s="121"/>
      <c r="HPD110" s="121"/>
      <c r="HPE110" s="121"/>
      <c r="HPF110" s="121"/>
      <c r="HPG110" s="121"/>
      <c r="HPH110" s="121"/>
      <c r="HPI110" s="121"/>
      <c r="HPJ110" s="121"/>
      <c r="HPK110" s="121"/>
      <c r="HPL110" s="121"/>
      <c r="HPM110" s="121"/>
      <c r="HPN110" s="121"/>
      <c r="HPO110" s="121"/>
      <c r="HPP110" s="121"/>
      <c r="HPQ110" s="121"/>
      <c r="HPR110" s="121"/>
      <c r="HPS110" s="121"/>
      <c r="HPT110" s="121"/>
      <c r="HPU110" s="121"/>
      <c r="HPV110" s="121"/>
      <c r="HPW110" s="121"/>
      <c r="HPX110" s="121"/>
      <c r="HPY110" s="121"/>
      <c r="HPZ110" s="121"/>
      <c r="HQA110" s="121"/>
      <c r="HQB110" s="121"/>
      <c r="HQC110" s="121"/>
      <c r="HQD110" s="121"/>
      <c r="HQE110" s="121"/>
      <c r="HQF110" s="121"/>
      <c r="HQG110" s="121"/>
      <c r="HQH110" s="121"/>
      <c r="HQI110" s="121"/>
      <c r="HQJ110" s="121"/>
      <c r="HQK110" s="121"/>
      <c r="HQL110" s="121"/>
      <c r="HQM110" s="121"/>
      <c r="HQN110" s="121"/>
      <c r="HQO110" s="121"/>
      <c r="HQP110" s="121"/>
      <c r="HQQ110" s="121"/>
      <c r="HQR110" s="121"/>
      <c r="HQS110" s="121"/>
      <c r="HQT110" s="121"/>
      <c r="HQU110" s="121"/>
      <c r="HQV110" s="121"/>
      <c r="HQW110" s="121"/>
      <c r="HQX110" s="121"/>
      <c r="HQY110" s="121"/>
      <c r="HQZ110" s="121"/>
      <c r="HRA110" s="121"/>
      <c r="HRB110" s="121"/>
      <c r="HRC110" s="121"/>
      <c r="HRD110" s="121"/>
      <c r="HRE110" s="121"/>
      <c r="HRF110" s="121"/>
      <c r="HRG110" s="121"/>
      <c r="HRH110" s="121"/>
      <c r="HRI110" s="121"/>
      <c r="HRJ110" s="121"/>
      <c r="HRK110" s="121"/>
      <c r="HRL110" s="121"/>
      <c r="HRM110" s="121"/>
      <c r="HRN110" s="121"/>
      <c r="HRO110" s="121"/>
      <c r="HRP110" s="121"/>
      <c r="HRQ110" s="121"/>
      <c r="HRR110" s="121"/>
      <c r="HRS110" s="121"/>
      <c r="HRT110" s="121"/>
      <c r="HRU110" s="121"/>
      <c r="HRV110" s="121"/>
      <c r="HRW110" s="121"/>
      <c r="HRX110" s="121"/>
      <c r="HRY110" s="121"/>
      <c r="HRZ110" s="121"/>
      <c r="HSA110" s="121"/>
      <c r="HSB110" s="121"/>
      <c r="HSC110" s="121"/>
      <c r="HSD110" s="121"/>
      <c r="HSE110" s="121"/>
      <c r="HSF110" s="121"/>
      <c r="HSG110" s="121"/>
      <c r="HSH110" s="121"/>
      <c r="HSI110" s="121"/>
      <c r="HSJ110" s="121"/>
      <c r="HSK110" s="121"/>
      <c r="HSL110" s="121"/>
      <c r="HSM110" s="121"/>
      <c r="HSN110" s="121"/>
      <c r="HSO110" s="121"/>
      <c r="HSP110" s="121"/>
      <c r="HSQ110" s="121"/>
      <c r="HSR110" s="121"/>
      <c r="HSS110" s="121"/>
      <c r="HST110" s="121"/>
      <c r="HSU110" s="121"/>
      <c r="HSV110" s="121"/>
      <c r="HSW110" s="121"/>
      <c r="HSX110" s="121"/>
      <c r="HSY110" s="121"/>
      <c r="HSZ110" s="121"/>
      <c r="HTA110" s="121"/>
      <c r="HTB110" s="121"/>
      <c r="HTC110" s="121"/>
      <c r="HTD110" s="121"/>
      <c r="HTE110" s="121"/>
      <c r="HTF110" s="121"/>
      <c r="HTG110" s="121"/>
      <c r="HTH110" s="121"/>
      <c r="HTI110" s="121"/>
      <c r="HTJ110" s="121"/>
      <c r="HTK110" s="121"/>
      <c r="HTL110" s="121"/>
      <c r="HTM110" s="121"/>
      <c r="HTN110" s="121"/>
      <c r="HTO110" s="121"/>
      <c r="HTP110" s="121"/>
      <c r="HTQ110" s="121"/>
      <c r="HTR110" s="121"/>
      <c r="HTS110" s="121"/>
      <c r="HTT110" s="121"/>
      <c r="HTU110" s="121"/>
      <c r="HTV110" s="121"/>
      <c r="HTW110" s="121"/>
      <c r="HTX110" s="121"/>
      <c r="HTY110" s="121"/>
      <c r="HTZ110" s="121"/>
      <c r="HUA110" s="121"/>
      <c r="HUB110" s="121"/>
      <c r="HUC110" s="121"/>
      <c r="HUD110" s="121"/>
      <c r="HUE110" s="121"/>
      <c r="HUF110" s="121"/>
      <c r="HUG110" s="121"/>
      <c r="HUH110" s="121"/>
      <c r="HUI110" s="121"/>
      <c r="HUJ110" s="121"/>
      <c r="HUK110" s="121"/>
      <c r="HUL110" s="121"/>
      <c r="HUM110" s="121"/>
      <c r="HUN110" s="121"/>
      <c r="HUO110" s="121"/>
      <c r="HUP110" s="121"/>
      <c r="HUQ110" s="121"/>
      <c r="HUR110" s="121"/>
      <c r="HUS110" s="121"/>
      <c r="HUT110" s="121"/>
      <c r="HUU110" s="121"/>
      <c r="HUV110" s="121"/>
      <c r="HUW110" s="121"/>
      <c r="HUX110" s="121"/>
      <c r="HUY110" s="121"/>
      <c r="HUZ110" s="121"/>
      <c r="HVA110" s="121"/>
      <c r="HVB110" s="121"/>
      <c r="HVC110" s="121"/>
      <c r="HVD110" s="121"/>
      <c r="HVE110" s="121"/>
      <c r="HVF110" s="121"/>
      <c r="HVG110" s="121"/>
      <c r="HVH110" s="121"/>
      <c r="HVI110" s="121"/>
      <c r="HVJ110" s="121"/>
      <c r="HVK110" s="121"/>
      <c r="HVL110" s="121"/>
      <c r="HVM110" s="121"/>
      <c r="HVN110" s="121"/>
      <c r="HVO110" s="121"/>
      <c r="HVP110" s="121"/>
      <c r="HVQ110" s="121"/>
      <c r="HVR110" s="121"/>
      <c r="HVS110" s="121"/>
      <c r="HVT110" s="121"/>
      <c r="HVU110" s="121"/>
      <c r="HVV110" s="121"/>
      <c r="HVW110" s="121"/>
      <c r="HVX110" s="121"/>
      <c r="HVY110" s="121"/>
      <c r="HVZ110" s="121"/>
      <c r="HWA110" s="121"/>
      <c r="HWB110" s="121"/>
      <c r="HWC110" s="121"/>
      <c r="HWD110" s="121"/>
      <c r="HWE110" s="121"/>
      <c r="HWF110" s="121"/>
      <c r="HWG110" s="121"/>
      <c r="HWH110" s="121"/>
      <c r="HWI110" s="121"/>
      <c r="HWJ110" s="121"/>
      <c r="HWK110" s="121"/>
      <c r="HWL110" s="121"/>
      <c r="HWM110" s="121"/>
      <c r="HWN110" s="121"/>
      <c r="HWO110" s="121"/>
      <c r="HWP110" s="121"/>
      <c r="HWQ110" s="121"/>
      <c r="HWR110" s="121"/>
      <c r="HWS110" s="121"/>
      <c r="HWT110" s="121"/>
      <c r="HWU110" s="121"/>
      <c r="HWV110" s="121"/>
      <c r="HWW110" s="121"/>
      <c r="HWX110" s="121"/>
      <c r="HWY110" s="121"/>
      <c r="HWZ110" s="121"/>
      <c r="HXA110" s="121"/>
      <c r="HXB110" s="121"/>
      <c r="HXC110" s="121"/>
      <c r="HXD110" s="121"/>
      <c r="HXE110" s="121"/>
      <c r="HXF110" s="121"/>
      <c r="HXG110" s="121"/>
      <c r="HXH110" s="121"/>
      <c r="HXI110" s="121"/>
      <c r="HXJ110" s="121"/>
      <c r="HXK110" s="121"/>
      <c r="HXL110" s="121"/>
      <c r="HXM110" s="121"/>
      <c r="HXN110" s="121"/>
      <c r="HXO110" s="121"/>
      <c r="HXP110" s="121"/>
      <c r="HXQ110" s="121"/>
      <c r="HXR110" s="121"/>
      <c r="HXS110" s="121"/>
      <c r="HXT110" s="121"/>
      <c r="HXU110" s="121"/>
      <c r="HXV110" s="121"/>
      <c r="HXW110" s="121"/>
      <c r="HXX110" s="121"/>
      <c r="HXY110" s="121"/>
      <c r="HXZ110" s="121"/>
      <c r="HYA110" s="121"/>
      <c r="HYB110" s="121"/>
      <c r="HYC110" s="121"/>
      <c r="HYD110" s="121"/>
      <c r="HYE110" s="121"/>
      <c r="HYF110" s="121"/>
      <c r="HYG110" s="121"/>
      <c r="HYH110" s="121"/>
      <c r="HYI110" s="121"/>
      <c r="HYJ110" s="121"/>
      <c r="HYK110" s="121"/>
      <c r="HYL110" s="121"/>
      <c r="HYM110" s="121"/>
      <c r="HYN110" s="121"/>
      <c r="HYO110" s="121"/>
      <c r="HYP110" s="121"/>
      <c r="HYQ110" s="121"/>
      <c r="HYR110" s="121"/>
      <c r="HYS110" s="121"/>
      <c r="HYT110" s="121"/>
      <c r="HYU110" s="121"/>
      <c r="HYV110" s="121"/>
      <c r="HYW110" s="121"/>
      <c r="HYX110" s="121"/>
      <c r="HYY110" s="121"/>
      <c r="HYZ110" s="121"/>
      <c r="HZA110" s="121"/>
      <c r="HZB110" s="121"/>
      <c r="HZC110" s="121"/>
      <c r="HZD110" s="121"/>
      <c r="HZE110" s="121"/>
      <c r="HZF110" s="121"/>
      <c r="HZG110" s="121"/>
      <c r="HZH110" s="121"/>
      <c r="HZI110" s="121"/>
      <c r="HZJ110" s="121"/>
      <c r="HZK110" s="121"/>
      <c r="HZL110" s="121"/>
      <c r="HZM110" s="121"/>
      <c r="HZN110" s="121"/>
      <c r="HZO110" s="121"/>
      <c r="HZP110" s="121"/>
      <c r="HZQ110" s="121"/>
      <c r="HZR110" s="121"/>
      <c r="HZS110" s="121"/>
      <c r="HZT110" s="121"/>
      <c r="HZU110" s="121"/>
      <c r="HZV110" s="121"/>
      <c r="HZW110" s="121"/>
      <c r="HZX110" s="121"/>
      <c r="HZY110" s="121"/>
      <c r="HZZ110" s="121"/>
      <c r="IAA110" s="121"/>
      <c r="IAB110" s="121"/>
      <c r="IAC110" s="121"/>
      <c r="IAD110" s="121"/>
      <c r="IAE110" s="121"/>
      <c r="IAF110" s="121"/>
      <c r="IAG110" s="121"/>
      <c r="IAH110" s="121"/>
      <c r="IAI110" s="121"/>
      <c r="IAJ110" s="121"/>
      <c r="IAK110" s="121"/>
      <c r="IAL110" s="121"/>
      <c r="IAM110" s="121"/>
      <c r="IAN110" s="121"/>
      <c r="IAO110" s="121"/>
      <c r="IAP110" s="121"/>
      <c r="IAQ110" s="121"/>
      <c r="IAR110" s="121"/>
      <c r="IAS110" s="121"/>
      <c r="IAT110" s="121"/>
      <c r="IAU110" s="121"/>
      <c r="IAV110" s="121"/>
      <c r="IAW110" s="121"/>
      <c r="IAX110" s="121"/>
      <c r="IAY110" s="121"/>
      <c r="IAZ110" s="121"/>
      <c r="IBA110" s="121"/>
      <c r="IBB110" s="121"/>
      <c r="IBC110" s="121"/>
      <c r="IBD110" s="121"/>
      <c r="IBE110" s="121"/>
      <c r="IBF110" s="121"/>
      <c r="IBG110" s="121"/>
      <c r="IBH110" s="121"/>
      <c r="IBI110" s="121"/>
      <c r="IBJ110" s="121"/>
      <c r="IBK110" s="121"/>
      <c r="IBL110" s="121"/>
      <c r="IBM110" s="121"/>
      <c r="IBN110" s="121"/>
      <c r="IBO110" s="121"/>
      <c r="IBP110" s="121"/>
      <c r="IBQ110" s="121"/>
      <c r="IBR110" s="121"/>
      <c r="IBS110" s="121"/>
      <c r="IBT110" s="121"/>
      <c r="IBU110" s="121"/>
      <c r="IBV110" s="121"/>
      <c r="IBW110" s="121"/>
      <c r="IBX110" s="121"/>
      <c r="IBY110" s="121"/>
      <c r="IBZ110" s="121"/>
      <c r="ICA110" s="121"/>
      <c r="ICB110" s="121"/>
      <c r="ICC110" s="121"/>
      <c r="ICD110" s="121"/>
      <c r="ICE110" s="121"/>
      <c r="ICF110" s="121"/>
      <c r="ICG110" s="121"/>
      <c r="ICH110" s="121"/>
      <c r="ICI110" s="121"/>
      <c r="ICJ110" s="121"/>
      <c r="ICK110" s="121"/>
      <c r="ICL110" s="121"/>
      <c r="ICM110" s="121"/>
      <c r="ICN110" s="121"/>
      <c r="ICO110" s="121"/>
      <c r="ICP110" s="121"/>
      <c r="ICQ110" s="121"/>
      <c r="ICR110" s="121"/>
      <c r="ICS110" s="121"/>
      <c r="ICT110" s="121"/>
      <c r="ICU110" s="121"/>
      <c r="ICV110" s="121"/>
      <c r="ICW110" s="121"/>
      <c r="ICX110" s="121"/>
      <c r="ICY110" s="121"/>
      <c r="ICZ110" s="121"/>
      <c r="IDA110" s="121"/>
      <c r="IDB110" s="121"/>
      <c r="IDC110" s="121"/>
      <c r="IDD110" s="121"/>
      <c r="IDE110" s="121"/>
      <c r="IDF110" s="121"/>
      <c r="IDG110" s="121"/>
      <c r="IDH110" s="121"/>
      <c r="IDI110" s="121"/>
      <c r="IDJ110" s="121"/>
      <c r="IDK110" s="121"/>
      <c r="IDL110" s="121"/>
      <c r="IDM110" s="121"/>
      <c r="IDN110" s="121"/>
      <c r="IDO110" s="121"/>
      <c r="IDP110" s="121"/>
      <c r="IDQ110" s="121"/>
      <c r="IDR110" s="121"/>
      <c r="IDS110" s="121"/>
      <c r="IDT110" s="121"/>
      <c r="IDU110" s="121"/>
      <c r="IDV110" s="121"/>
      <c r="IDW110" s="121"/>
      <c r="IDX110" s="121"/>
      <c r="IDY110" s="121"/>
      <c r="IDZ110" s="121"/>
      <c r="IEA110" s="121"/>
      <c r="IEB110" s="121"/>
      <c r="IEC110" s="121"/>
      <c r="IED110" s="121"/>
      <c r="IEE110" s="121"/>
      <c r="IEF110" s="121"/>
      <c r="IEG110" s="121"/>
      <c r="IEH110" s="121"/>
      <c r="IEI110" s="121"/>
      <c r="IEJ110" s="121"/>
      <c r="IEK110" s="121"/>
      <c r="IEL110" s="121"/>
      <c r="IEM110" s="121"/>
      <c r="IEN110" s="121"/>
      <c r="IEO110" s="121"/>
      <c r="IEP110" s="121"/>
      <c r="IEQ110" s="121"/>
      <c r="IER110" s="121"/>
      <c r="IES110" s="121"/>
      <c r="IET110" s="121"/>
      <c r="IEU110" s="121"/>
      <c r="IEV110" s="121"/>
      <c r="IEW110" s="121"/>
      <c r="IEX110" s="121"/>
      <c r="IEY110" s="121"/>
      <c r="IEZ110" s="121"/>
      <c r="IFA110" s="121"/>
      <c r="IFB110" s="121"/>
      <c r="IFC110" s="121"/>
      <c r="IFD110" s="121"/>
      <c r="IFE110" s="121"/>
      <c r="IFF110" s="121"/>
      <c r="IFG110" s="121"/>
      <c r="IFH110" s="121"/>
      <c r="IFI110" s="121"/>
      <c r="IFJ110" s="121"/>
      <c r="IFK110" s="121"/>
      <c r="IFL110" s="121"/>
      <c r="IFM110" s="121"/>
      <c r="IFN110" s="121"/>
      <c r="IFO110" s="121"/>
      <c r="IFP110" s="121"/>
      <c r="IFQ110" s="121"/>
      <c r="IFR110" s="121"/>
      <c r="IFS110" s="121"/>
      <c r="IFT110" s="121"/>
      <c r="IFU110" s="121"/>
      <c r="IFV110" s="121"/>
      <c r="IFW110" s="121"/>
      <c r="IFX110" s="121"/>
      <c r="IFY110" s="121"/>
      <c r="IFZ110" s="121"/>
      <c r="IGA110" s="121"/>
      <c r="IGB110" s="121"/>
      <c r="IGC110" s="121"/>
      <c r="IGD110" s="121"/>
      <c r="IGE110" s="121"/>
      <c r="IGF110" s="121"/>
      <c r="IGG110" s="121"/>
      <c r="IGH110" s="121"/>
      <c r="IGI110" s="121"/>
      <c r="IGJ110" s="121"/>
      <c r="IGK110" s="121"/>
      <c r="IGL110" s="121"/>
      <c r="IGM110" s="121"/>
      <c r="IGN110" s="121"/>
      <c r="IGO110" s="121"/>
      <c r="IGP110" s="121"/>
      <c r="IGQ110" s="121"/>
      <c r="IGR110" s="121"/>
      <c r="IGS110" s="121"/>
      <c r="IGT110" s="121"/>
      <c r="IGU110" s="121"/>
      <c r="IGV110" s="121"/>
      <c r="IGW110" s="121"/>
      <c r="IGX110" s="121"/>
      <c r="IGY110" s="121"/>
      <c r="IGZ110" s="121"/>
      <c r="IHA110" s="121"/>
      <c r="IHB110" s="121"/>
      <c r="IHC110" s="121"/>
      <c r="IHD110" s="121"/>
      <c r="IHE110" s="121"/>
      <c r="IHF110" s="121"/>
      <c r="IHG110" s="121"/>
      <c r="IHH110" s="121"/>
      <c r="IHI110" s="121"/>
      <c r="IHJ110" s="121"/>
      <c r="IHK110" s="121"/>
      <c r="IHL110" s="121"/>
      <c r="IHM110" s="121"/>
      <c r="IHN110" s="121"/>
      <c r="IHO110" s="121"/>
      <c r="IHP110" s="121"/>
      <c r="IHQ110" s="121"/>
      <c r="IHR110" s="121"/>
      <c r="IHS110" s="121"/>
      <c r="IHT110" s="121"/>
      <c r="IHU110" s="121"/>
      <c r="IHV110" s="121"/>
      <c r="IHW110" s="121"/>
      <c r="IHX110" s="121"/>
      <c r="IHY110" s="121"/>
      <c r="IHZ110" s="121"/>
      <c r="IIA110" s="121"/>
      <c r="IIB110" s="121"/>
      <c r="IIC110" s="121"/>
      <c r="IID110" s="121"/>
      <c r="IIE110" s="121"/>
      <c r="IIF110" s="121"/>
      <c r="IIG110" s="121"/>
      <c r="IIH110" s="121"/>
      <c r="III110" s="121"/>
      <c r="IIJ110" s="121"/>
      <c r="IIK110" s="121"/>
      <c r="IIL110" s="121"/>
      <c r="IIM110" s="121"/>
      <c r="IIN110" s="121"/>
      <c r="IIO110" s="121"/>
      <c r="IIP110" s="121"/>
      <c r="IIQ110" s="121"/>
      <c r="IIR110" s="121"/>
      <c r="IIS110" s="121"/>
      <c r="IIT110" s="121"/>
      <c r="IIU110" s="121"/>
      <c r="IIV110" s="121"/>
      <c r="IIW110" s="121"/>
      <c r="IIX110" s="121"/>
      <c r="IIY110" s="121"/>
      <c r="IIZ110" s="121"/>
      <c r="IJA110" s="121"/>
      <c r="IJB110" s="121"/>
      <c r="IJC110" s="121"/>
      <c r="IJD110" s="121"/>
      <c r="IJE110" s="121"/>
      <c r="IJF110" s="121"/>
      <c r="IJG110" s="121"/>
      <c r="IJH110" s="121"/>
      <c r="IJI110" s="121"/>
      <c r="IJJ110" s="121"/>
      <c r="IJK110" s="121"/>
      <c r="IJL110" s="121"/>
      <c r="IJM110" s="121"/>
      <c r="IJN110" s="121"/>
      <c r="IJO110" s="121"/>
      <c r="IJP110" s="121"/>
      <c r="IJQ110" s="121"/>
      <c r="IJR110" s="121"/>
      <c r="IJS110" s="121"/>
      <c r="IJT110" s="121"/>
      <c r="IJU110" s="121"/>
      <c r="IJV110" s="121"/>
      <c r="IJW110" s="121"/>
      <c r="IJX110" s="121"/>
      <c r="IJY110" s="121"/>
      <c r="IJZ110" s="121"/>
      <c r="IKA110" s="121"/>
      <c r="IKB110" s="121"/>
      <c r="IKC110" s="121"/>
      <c r="IKD110" s="121"/>
      <c r="IKE110" s="121"/>
      <c r="IKF110" s="121"/>
      <c r="IKG110" s="121"/>
      <c r="IKH110" s="121"/>
      <c r="IKI110" s="121"/>
      <c r="IKJ110" s="121"/>
      <c r="IKK110" s="121"/>
      <c r="IKL110" s="121"/>
      <c r="IKM110" s="121"/>
      <c r="IKN110" s="121"/>
      <c r="IKO110" s="121"/>
      <c r="IKP110" s="121"/>
      <c r="IKQ110" s="121"/>
      <c r="IKR110" s="121"/>
      <c r="IKS110" s="121"/>
      <c r="IKT110" s="121"/>
      <c r="IKU110" s="121"/>
      <c r="IKV110" s="121"/>
      <c r="IKW110" s="121"/>
      <c r="IKX110" s="121"/>
      <c r="IKY110" s="121"/>
      <c r="IKZ110" s="121"/>
      <c r="ILA110" s="121"/>
      <c r="ILB110" s="121"/>
      <c r="ILC110" s="121"/>
      <c r="ILD110" s="121"/>
      <c r="ILE110" s="121"/>
      <c r="ILF110" s="121"/>
      <c r="ILG110" s="121"/>
      <c r="ILH110" s="121"/>
      <c r="ILI110" s="121"/>
      <c r="ILJ110" s="121"/>
      <c r="ILK110" s="121"/>
      <c r="ILL110" s="121"/>
      <c r="ILM110" s="121"/>
      <c r="ILN110" s="121"/>
      <c r="ILO110" s="121"/>
      <c r="ILP110" s="121"/>
      <c r="ILQ110" s="121"/>
      <c r="ILR110" s="121"/>
      <c r="ILS110" s="121"/>
      <c r="ILT110" s="121"/>
      <c r="ILU110" s="121"/>
      <c r="ILV110" s="121"/>
      <c r="ILW110" s="121"/>
      <c r="ILX110" s="121"/>
      <c r="ILY110" s="121"/>
      <c r="ILZ110" s="121"/>
      <c r="IMA110" s="121"/>
      <c r="IMB110" s="121"/>
      <c r="IMC110" s="121"/>
      <c r="IMD110" s="121"/>
      <c r="IME110" s="121"/>
      <c r="IMF110" s="121"/>
      <c r="IMG110" s="121"/>
      <c r="IMH110" s="121"/>
      <c r="IMI110" s="121"/>
      <c r="IMJ110" s="121"/>
      <c r="IMK110" s="121"/>
      <c r="IML110" s="121"/>
      <c r="IMM110" s="121"/>
      <c r="IMN110" s="121"/>
      <c r="IMO110" s="121"/>
      <c r="IMP110" s="121"/>
      <c r="IMQ110" s="121"/>
      <c r="IMR110" s="121"/>
      <c r="IMS110" s="121"/>
      <c r="IMT110" s="121"/>
      <c r="IMU110" s="121"/>
      <c r="IMV110" s="121"/>
      <c r="IMW110" s="121"/>
      <c r="IMX110" s="121"/>
      <c r="IMY110" s="121"/>
      <c r="IMZ110" s="121"/>
      <c r="INA110" s="121"/>
      <c r="INB110" s="121"/>
      <c r="INC110" s="121"/>
      <c r="IND110" s="121"/>
      <c r="INE110" s="121"/>
      <c r="INF110" s="121"/>
      <c r="ING110" s="121"/>
      <c r="INH110" s="121"/>
      <c r="INI110" s="121"/>
      <c r="INJ110" s="121"/>
      <c r="INK110" s="121"/>
      <c r="INL110" s="121"/>
      <c r="INM110" s="121"/>
      <c r="INN110" s="121"/>
      <c r="INO110" s="121"/>
      <c r="INP110" s="121"/>
      <c r="INQ110" s="121"/>
      <c r="INR110" s="121"/>
      <c r="INS110" s="121"/>
      <c r="INT110" s="121"/>
      <c r="INU110" s="121"/>
      <c r="INV110" s="121"/>
      <c r="INW110" s="121"/>
      <c r="INX110" s="121"/>
      <c r="INY110" s="121"/>
      <c r="INZ110" s="121"/>
      <c r="IOA110" s="121"/>
      <c r="IOB110" s="121"/>
      <c r="IOC110" s="121"/>
      <c r="IOD110" s="121"/>
      <c r="IOE110" s="121"/>
      <c r="IOF110" s="121"/>
      <c r="IOG110" s="121"/>
      <c r="IOH110" s="121"/>
      <c r="IOI110" s="121"/>
      <c r="IOJ110" s="121"/>
      <c r="IOK110" s="121"/>
      <c r="IOL110" s="121"/>
      <c r="IOM110" s="121"/>
      <c r="ION110" s="121"/>
      <c r="IOO110" s="121"/>
      <c r="IOP110" s="121"/>
      <c r="IOQ110" s="121"/>
      <c r="IOR110" s="121"/>
      <c r="IOS110" s="121"/>
      <c r="IOT110" s="121"/>
      <c r="IOU110" s="121"/>
      <c r="IOV110" s="121"/>
      <c r="IOW110" s="121"/>
      <c r="IOX110" s="121"/>
      <c r="IOY110" s="121"/>
      <c r="IOZ110" s="121"/>
      <c r="IPA110" s="121"/>
      <c r="IPB110" s="121"/>
      <c r="IPC110" s="121"/>
      <c r="IPD110" s="121"/>
      <c r="IPE110" s="121"/>
      <c r="IPF110" s="121"/>
      <c r="IPG110" s="121"/>
      <c r="IPH110" s="121"/>
      <c r="IPI110" s="121"/>
      <c r="IPJ110" s="121"/>
      <c r="IPK110" s="121"/>
      <c r="IPL110" s="121"/>
      <c r="IPM110" s="121"/>
      <c r="IPN110" s="121"/>
      <c r="IPO110" s="121"/>
      <c r="IPP110" s="121"/>
      <c r="IPQ110" s="121"/>
      <c r="IPR110" s="121"/>
      <c r="IPS110" s="121"/>
      <c r="IPT110" s="121"/>
      <c r="IPU110" s="121"/>
      <c r="IPV110" s="121"/>
      <c r="IPW110" s="121"/>
      <c r="IPX110" s="121"/>
      <c r="IPY110" s="121"/>
      <c r="IPZ110" s="121"/>
      <c r="IQA110" s="121"/>
      <c r="IQB110" s="121"/>
      <c r="IQC110" s="121"/>
      <c r="IQD110" s="121"/>
      <c r="IQE110" s="121"/>
      <c r="IQF110" s="121"/>
      <c r="IQG110" s="121"/>
      <c r="IQH110" s="121"/>
      <c r="IQI110" s="121"/>
      <c r="IQJ110" s="121"/>
      <c r="IQK110" s="121"/>
      <c r="IQL110" s="121"/>
      <c r="IQM110" s="121"/>
      <c r="IQN110" s="121"/>
      <c r="IQO110" s="121"/>
      <c r="IQP110" s="121"/>
      <c r="IQQ110" s="121"/>
      <c r="IQR110" s="121"/>
      <c r="IQS110" s="121"/>
      <c r="IQT110" s="121"/>
      <c r="IQU110" s="121"/>
      <c r="IQV110" s="121"/>
      <c r="IQW110" s="121"/>
      <c r="IQX110" s="121"/>
      <c r="IQY110" s="121"/>
      <c r="IQZ110" s="121"/>
      <c r="IRA110" s="121"/>
      <c r="IRB110" s="121"/>
      <c r="IRC110" s="121"/>
      <c r="IRD110" s="121"/>
      <c r="IRE110" s="121"/>
      <c r="IRF110" s="121"/>
      <c r="IRG110" s="121"/>
      <c r="IRH110" s="121"/>
      <c r="IRI110" s="121"/>
      <c r="IRJ110" s="121"/>
      <c r="IRK110" s="121"/>
      <c r="IRL110" s="121"/>
      <c r="IRM110" s="121"/>
      <c r="IRN110" s="121"/>
      <c r="IRO110" s="121"/>
      <c r="IRP110" s="121"/>
      <c r="IRQ110" s="121"/>
      <c r="IRR110" s="121"/>
      <c r="IRS110" s="121"/>
      <c r="IRT110" s="121"/>
      <c r="IRU110" s="121"/>
      <c r="IRV110" s="121"/>
      <c r="IRW110" s="121"/>
      <c r="IRX110" s="121"/>
      <c r="IRY110" s="121"/>
      <c r="IRZ110" s="121"/>
      <c r="ISA110" s="121"/>
      <c r="ISB110" s="121"/>
      <c r="ISC110" s="121"/>
      <c r="ISD110" s="121"/>
      <c r="ISE110" s="121"/>
      <c r="ISF110" s="121"/>
      <c r="ISG110" s="121"/>
      <c r="ISH110" s="121"/>
      <c r="ISI110" s="121"/>
      <c r="ISJ110" s="121"/>
      <c r="ISK110" s="121"/>
      <c r="ISL110" s="121"/>
      <c r="ISM110" s="121"/>
      <c r="ISN110" s="121"/>
      <c r="ISO110" s="121"/>
      <c r="ISP110" s="121"/>
      <c r="ISQ110" s="121"/>
      <c r="ISR110" s="121"/>
      <c r="ISS110" s="121"/>
      <c r="IST110" s="121"/>
      <c r="ISU110" s="121"/>
      <c r="ISV110" s="121"/>
      <c r="ISW110" s="121"/>
      <c r="ISX110" s="121"/>
      <c r="ISY110" s="121"/>
      <c r="ISZ110" s="121"/>
      <c r="ITA110" s="121"/>
      <c r="ITB110" s="121"/>
      <c r="ITC110" s="121"/>
      <c r="ITD110" s="121"/>
      <c r="ITE110" s="121"/>
      <c r="ITF110" s="121"/>
      <c r="ITG110" s="121"/>
      <c r="ITH110" s="121"/>
      <c r="ITI110" s="121"/>
      <c r="ITJ110" s="121"/>
      <c r="ITK110" s="121"/>
      <c r="ITL110" s="121"/>
      <c r="ITM110" s="121"/>
      <c r="ITN110" s="121"/>
      <c r="ITO110" s="121"/>
      <c r="ITP110" s="121"/>
      <c r="ITQ110" s="121"/>
      <c r="ITR110" s="121"/>
      <c r="ITS110" s="121"/>
      <c r="ITT110" s="121"/>
      <c r="ITU110" s="121"/>
      <c r="ITV110" s="121"/>
      <c r="ITW110" s="121"/>
      <c r="ITX110" s="121"/>
      <c r="ITY110" s="121"/>
      <c r="ITZ110" s="121"/>
      <c r="IUA110" s="121"/>
      <c r="IUB110" s="121"/>
      <c r="IUC110" s="121"/>
      <c r="IUD110" s="121"/>
      <c r="IUE110" s="121"/>
      <c r="IUF110" s="121"/>
      <c r="IUG110" s="121"/>
      <c r="IUH110" s="121"/>
      <c r="IUI110" s="121"/>
      <c r="IUJ110" s="121"/>
      <c r="IUK110" s="121"/>
      <c r="IUL110" s="121"/>
      <c r="IUM110" s="121"/>
      <c r="IUN110" s="121"/>
      <c r="IUO110" s="121"/>
      <c r="IUP110" s="121"/>
      <c r="IUQ110" s="121"/>
      <c r="IUR110" s="121"/>
      <c r="IUS110" s="121"/>
      <c r="IUT110" s="121"/>
      <c r="IUU110" s="121"/>
      <c r="IUV110" s="121"/>
      <c r="IUW110" s="121"/>
      <c r="IUX110" s="121"/>
      <c r="IUY110" s="121"/>
      <c r="IUZ110" s="121"/>
      <c r="IVA110" s="121"/>
      <c r="IVB110" s="121"/>
      <c r="IVC110" s="121"/>
      <c r="IVD110" s="121"/>
      <c r="IVE110" s="121"/>
      <c r="IVF110" s="121"/>
      <c r="IVG110" s="121"/>
      <c r="IVH110" s="121"/>
      <c r="IVI110" s="121"/>
      <c r="IVJ110" s="121"/>
      <c r="IVK110" s="121"/>
      <c r="IVL110" s="121"/>
      <c r="IVM110" s="121"/>
      <c r="IVN110" s="121"/>
      <c r="IVO110" s="121"/>
      <c r="IVP110" s="121"/>
      <c r="IVQ110" s="121"/>
      <c r="IVR110" s="121"/>
      <c r="IVS110" s="121"/>
      <c r="IVT110" s="121"/>
      <c r="IVU110" s="121"/>
      <c r="IVV110" s="121"/>
      <c r="IVW110" s="121"/>
      <c r="IVX110" s="121"/>
      <c r="IVY110" s="121"/>
      <c r="IVZ110" s="121"/>
      <c r="IWA110" s="121"/>
      <c r="IWB110" s="121"/>
      <c r="IWC110" s="121"/>
      <c r="IWD110" s="121"/>
      <c r="IWE110" s="121"/>
      <c r="IWF110" s="121"/>
      <c r="IWG110" s="121"/>
      <c r="IWH110" s="121"/>
      <c r="IWI110" s="121"/>
      <c r="IWJ110" s="121"/>
      <c r="IWK110" s="121"/>
      <c r="IWL110" s="121"/>
      <c r="IWM110" s="121"/>
      <c r="IWN110" s="121"/>
      <c r="IWO110" s="121"/>
      <c r="IWP110" s="121"/>
      <c r="IWQ110" s="121"/>
      <c r="IWR110" s="121"/>
      <c r="IWS110" s="121"/>
      <c r="IWT110" s="121"/>
      <c r="IWU110" s="121"/>
      <c r="IWV110" s="121"/>
      <c r="IWW110" s="121"/>
      <c r="IWX110" s="121"/>
      <c r="IWY110" s="121"/>
      <c r="IWZ110" s="121"/>
      <c r="IXA110" s="121"/>
      <c r="IXB110" s="121"/>
      <c r="IXC110" s="121"/>
      <c r="IXD110" s="121"/>
      <c r="IXE110" s="121"/>
      <c r="IXF110" s="121"/>
      <c r="IXG110" s="121"/>
      <c r="IXH110" s="121"/>
      <c r="IXI110" s="121"/>
      <c r="IXJ110" s="121"/>
      <c r="IXK110" s="121"/>
      <c r="IXL110" s="121"/>
      <c r="IXM110" s="121"/>
      <c r="IXN110" s="121"/>
      <c r="IXO110" s="121"/>
      <c r="IXP110" s="121"/>
      <c r="IXQ110" s="121"/>
      <c r="IXR110" s="121"/>
      <c r="IXS110" s="121"/>
      <c r="IXT110" s="121"/>
      <c r="IXU110" s="121"/>
      <c r="IXV110" s="121"/>
      <c r="IXW110" s="121"/>
      <c r="IXX110" s="121"/>
      <c r="IXY110" s="121"/>
      <c r="IXZ110" s="121"/>
      <c r="IYA110" s="121"/>
      <c r="IYB110" s="121"/>
      <c r="IYC110" s="121"/>
      <c r="IYD110" s="121"/>
      <c r="IYE110" s="121"/>
      <c r="IYF110" s="121"/>
      <c r="IYG110" s="121"/>
      <c r="IYH110" s="121"/>
      <c r="IYI110" s="121"/>
      <c r="IYJ110" s="121"/>
      <c r="IYK110" s="121"/>
      <c r="IYL110" s="121"/>
      <c r="IYM110" s="121"/>
      <c r="IYN110" s="121"/>
      <c r="IYO110" s="121"/>
      <c r="IYP110" s="121"/>
      <c r="IYQ110" s="121"/>
      <c r="IYR110" s="121"/>
      <c r="IYS110" s="121"/>
      <c r="IYT110" s="121"/>
      <c r="IYU110" s="121"/>
      <c r="IYV110" s="121"/>
      <c r="IYW110" s="121"/>
      <c r="IYX110" s="121"/>
      <c r="IYY110" s="121"/>
      <c r="IYZ110" s="121"/>
      <c r="IZA110" s="121"/>
      <c r="IZB110" s="121"/>
      <c r="IZC110" s="121"/>
      <c r="IZD110" s="121"/>
      <c r="IZE110" s="121"/>
      <c r="IZF110" s="121"/>
      <c r="IZG110" s="121"/>
      <c r="IZH110" s="121"/>
      <c r="IZI110" s="121"/>
      <c r="IZJ110" s="121"/>
      <c r="IZK110" s="121"/>
      <c r="IZL110" s="121"/>
      <c r="IZM110" s="121"/>
      <c r="IZN110" s="121"/>
      <c r="IZO110" s="121"/>
      <c r="IZP110" s="121"/>
      <c r="IZQ110" s="121"/>
      <c r="IZR110" s="121"/>
      <c r="IZS110" s="121"/>
      <c r="IZT110" s="121"/>
      <c r="IZU110" s="121"/>
      <c r="IZV110" s="121"/>
      <c r="IZW110" s="121"/>
      <c r="IZX110" s="121"/>
      <c r="IZY110" s="121"/>
      <c r="IZZ110" s="121"/>
      <c r="JAA110" s="121"/>
      <c r="JAB110" s="121"/>
      <c r="JAC110" s="121"/>
      <c r="JAD110" s="121"/>
      <c r="JAE110" s="121"/>
      <c r="JAF110" s="121"/>
      <c r="JAG110" s="121"/>
      <c r="JAH110" s="121"/>
      <c r="JAI110" s="121"/>
      <c r="JAJ110" s="121"/>
      <c r="JAK110" s="121"/>
      <c r="JAL110" s="121"/>
      <c r="JAM110" s="121"/>
      <c r="JAN110" s="121"/>
      <c r="JAO110" s="121"/>
      <c r="JAP110" s="121"/>
      <c r="JAQ110" s="121"/>
      <c r="JAR110" s="121"/>
      <c r="JAS110" s="121"/>
      <c r="JAT110" s="121"/>
      <c r="JAU110" s="121"/>
      <c r="JAV110" s="121"/>
      <c r="JAW110" s="121"/>
      <c r="JAX110" s="121"/>
      <c r="JAY110" s="121"/>
      <c r="JAZ110" s="121"/>
      <c r="JBA110" s="121"/>
      <c r="JBB110" s="121"/>
      <c r="JBC110" s="121"/>
      <c r="JBD110" s="121"/>
      <c r="JBE110" s="121"/>
      <c r="JBF110" s="121"/>
      <c r="JBG110" s="121"/>
      <c r="JBH110" s="121"/>
      <c r="JBI110" s="121"/>
      <c r="JBJ110" s="121"/>
      <c r="JBK110" s="121"/>
      <c r="JBL110" s="121"/>
      <c r="JBM110" s="121"/>
      <c r="JBN110" s="121"/>
      <c r="JBO110" s="121"/>
      <c r="JBP110" s="121"/>
      <c r="JBQ110" s="121"/>
      <c r="JBR110" s="121"/>
      <c r="JBS110" s="121"/>
      <c r="JBT110" s="121"/>
      <c r="JBU110" s="121"/>
      <c r="JBV110" s="121"/>
      <c r="JBW110" s="121"/>
      <c r="JBX110" s="121"/>
      <c r="JBY110" s="121"/>
      <c r="JBZ110" s="121"/>
      <c r="JCA110" s="121"/>
      <c r="JCB110" s="121"/>
      <c r="JCC110" s="121"/>
      <c r="JCD110" s="121"/>
      <c r="JCE110" s="121"/>
      <c r="JCF110" s="121"/>
      <c r="JCG110" s="121"/>
      <c r="JCH110" s="121"/>
      <c r="JCI110" s="121"/>
      <c r="JCJ110" s="121"/>
      <c r="JCK110" s="121"/>
      <c r="JCL110" s="121"/>
      <c r="JCM110" s="121"/>
      <c r="JCN110" s="121"/>
      <c r="JCO110" s="121"/>
      <c r="JCP110" s="121"/>
      <c r="JCQ110" s="121"/>
      <c r="JCR110" s="121"/>
      <c r="JCS110" s="121"/>
      <c r="JCT110" s="121"/>
      <c r="JCU110" s="121"/>
      <c r="JCV110" s="121"/>
      <c r="JCW110" s="121"/>
      <c r="JCX110" s="121"/>
      <c r="JCY110" s="121"/>
      <c r="JCZ110" s="121"/>
      <c r="JDA110" s="121"/>
      <c r="JDB110" s="121"/>
      <c r="JDC110" s="121"/>
      <c r="JDD110" s="121"/>
      <c r="JDE110" s="121"/>
      <c r="JDF110" s="121"/>
      <c r="JDG110" s="121"/>
      <c r="JDH110" s="121"/>
      <c r="JDI110" s="121"/>
      <c r="JDJ110" s="121"/>
      <c r="JDK110" s="121"/>
      <c r="JDL110" s="121"/>
      <c r="JDM110" s="121"/>
      <c r="JDN110" s="121"/>
      <c r="JDO110" s="121"/>
      <c r="JDP110" s="121"/>
      <c r="JDQ110" s="121"/>
      <c r="JDR110" s="121"/>
      <c r="JDS110" s="121"/>
      <c r="JDT110" s="121"/>
      <c r="JDU110" s="121"/>
      <c r="JDV110" s="121"/>
      <c r="JDW110" s="121"/>
      <c r="JDX110" s="121"/>
      <c r="JDY110" s="121"/>
      <c r="JDZ110" s="121"/>
      <c r="JEA110" s="121"/>
      <c r="JEB110" s="121"/>
      <c r="JEC110" s="121"/>
      <c r="JED110" s="121"/>
      <c r="JEE110" s="121"/>
      <c r="JEF110" s="121"/>
      <c r="JEG110" s="121"/>
      <c r="JEH110" s="121"/>
      <c r="JEI110" s="121"/>
      <c r="JEJ110" s="121"/>
      <c r="JEK110" s="121"/>
      <c r="JEL110" s="121"/>
      <c r="JEM110" s="121"/>
      <c r="JEN110" s="121"/>
      <c r="JEO110" s="121"/>
      <c r="JEP110" s="121"/>
      <c r="JEQ110" s="121"/>
      <c r="JER110" s="121"/>
      <c r="JES110" s="121"/>
      <c r="JET110" s="121"/>
      <c r="JEU110" s="121"/>
      <c r="JEV110" s="121"/>
      <c r="JEW110" s="121"/>
      <c r="JEX110" s="121"/>
      <c r="JEY110" s="121"/>
      <c r="JEZ110" s="121"/>
      <c r="JFA110" s="121"/>
      <c r="JFB110" s="121"/>
      <c r="JFC110" s="121"/>
      <c r="JFD110" s="121"/>
      <c r="JFE110" s="121"/>
      <c r="JFF110" s="121"/>
      <c r="JFG110" s="121"/>
      <c r="JFH110" s="121"/>
      <c r="JFI110" s="121"/>
      <c r="JFJ110" s="121"/>
      <c r="JFK110" s="121"/>
      <c r="JFL110" s="121"/>
      <c r="JFM110" s="121"/>
      <c r="JFN110" s="121"/>
      <c r="JFO110" s="121"/>
      <c r="JFP110" s="121"/>
      <c r="JFQ110" s="121"/>
      <c r="JFR110" s="121"/>
      <c r="JFS110" s="121"/>
      <c r="JFT110" s="121"/>
      <c r="JFU110" s="121"/>
      <c r="JFV110" s="121"/>
      <c r="JFW110" s="121"/>
      <c r="JFX110" s="121"/>
      <c r="JFY110" s="121"/>
      <c r="JFZ110" s="121"/>
      <c r="JGA110" s="121"/>
      <c r="JGB110" s="121"/>
      <c r="JGC110" s="121"/>
      <c r="JGD110" s="121"/>
      <c r="JGE110" s="121"/>
      <c r="JGF110" s="121"/>
      <c r="JGG110" s="121"/>
      <c r="JGH110" s="121"/>
      <c r="JGI110" s="121"/>
      <c r="JGJ110" s="121"/>
      <c r="JGK110" s="121"/>
      <c r="JGL110" s="121"/>
      <c r="JGM110" s="121"/>
      <c r="JGN110" s="121"/>
      <c r="JGO110" s="121"/>
      <c r="JGP110" s="121"/>
      <c r="JGQ110" s="121"/>
      <c r="JGR110" s="121"/>
      <c r="JGS110" s="121"/>
      <c r="JGT110" s="121"/>
      <c r="JGU110" s="121"/>
      <c r="JGV110" s="121"/>
      <c r="JGW110" s="121"/>
      <c r="JGX110" s="121"/>
      <c r="JGY110" s="121"/>
      <c r="JGZ110" s="121"/>
      <c r="JHA110" s="121"/>
      <c r="JHB110" s="121"/>
      <c r="JHC110" s="121"/>
      <c r="JHD110" s="121"/>
      <c r="JHE110" s="121"/>
      <c r="JHF110" s="121"/>
      <c r="JHG110" s="121"/>
      <c r="JHH110" s="121"/>
      <c r="JHI110" s="121"/>
      <c r="JHJ110" s="121"/>
      <c r="JHK110" s="121"/>
      <c r="JHL110" s="121"/>
      <c r="JHM110" s="121"/>
      <c r="JHN110" s="121"/>
      <c r="JHO110" s="121"/>
      <c r="JHP110" s="121"/>
      <c r="JHQ110" s="121"/>
      <c r="JHR110" s="121"/>
      <c r="JHS110" s="121"/>
      <c r="JHT110" s="121"/>
      <c r="JHU110" s="121"/>
      <c r="JHV110" s="121"/>
      <c r="JHW110" s="121"/>
      <c r="JHX110" s="121"/>
      <c r="JHY110" s="121"/>
      <c r="JHZ110" s="121"/>
      <c r="JIA110" s="121"/>
      <c r="JIB110" s="121"/>
      <c r="JIC110" s="121"/>
      <c r="JID110" s="121"/>
      <c r="JIE110" s="121"/>
      <c r="JIF110" s="121"/>
      <c r="JIG110" s="121"/>
      <c r="JIH110" s="121"/>
      <c r="JII110" s="121"/>
      <c r="JIJ110" s="121"/>
      <c r="JIK110" s="121"/>
      <c r="JIL110" s="121"/>
      <c r="JIM110" s="121"/>
      <c r="JIN110" s="121"/>
      <c r="JIO110" s="121"/>
      <c r="JIP110" s="121"/>
      <c r="JIQ110" s="121"/>
      <c r="JIR110" s="121"/>
      <c r="JIS110" s="121"/>
      <c r="JIT110" s="121"/>
      <c r="JIU110" s="121"/>
      <c r="JIV110" s="121"/>
      <c r="JIW110" s="121"/>
      <c r="JIX110" s="121"/>
      <c r="JIY110" s="121"/>
      <c r="JIZ110" s="121"/>
      <c r="JJA110" s="121"/>
      <c r="JJB110" s="121"/>
      <c r="JJC110" s="121"/>
      <c r="JJD110" s="121"/>
      <c r="JJE110" s="121"/>
      <c r="JJF110" s="121"/>
      <c r="JJG110" s="121"/>
      <c r="JJH110" s="121"/>
      <c r="JJI110" s="121"/>
      <c r="JJJ110" s="121"/>
      <c r="JJK110" s="121"/>
      <c r="JJL110" s="121"/>
      <c r="JJM110" s="121"/>
      <c r="JJN110" s="121"/>
      <c r="JJO110" s="121"/>
      <c r="JJP110" s="121"/>
      <c r="JJQ110" s="121"/>
      <c r="JJR110" s="121"/>
      <c r="JJS110" s="121"/>
      <c r="JJT110" s="121"/>
      <c r="JJU110" s="121"/>
      <c r="JJV110" s="121"/>
      <c r="JJW110" s="121"/>
      <c r="JJX110" s="121"/>
      <c r="JJY110" s="121"/>
      <c r="JJZ110" s="121"/>
      <c r="JKA110" s="121"/>
      <c r="JKB110" s="121"/>
      <c r="JKC110" s="121"/>
      <c r="JKD110" s="121"/>
      <c r="JKE110" s="121"/>
      <c r="JKF110" s="121"/>
      <c r="JKG110" s="121"/>
      <c r="JKH110" s="121"/>
      <c r="JKI110" s="121"/>
      <c r="JKJ110" s="121"/>
      <c r="JKK110" s="121"/>
      <c r="JKL110" s="121"/>
      <c r="JKM110" s="121"/>
      <c r="JKN110" s="121"/>
      <c r="JKO110" s="121"/>
      <c r="JKP110" s="121"/>
      <c r="JKQ110" s="121"/>
      <c r="JKR110" s="121"/>
      <c r="JKS110" s="121"/>
      <c r="JKT110" s="121"/>
      <c r="JKU110" s="121"/>
      <c r="JKV110" s="121"/>
      <c r="JKW110" s="121"/>
      <c r="JKX110" s="121"/>
      <c r="JKY110" s="121"/>
      <c r="JKZ110" s="121"/>
      <c r="JLA110" s="121"/>
      <c r="JLB110" s="121"/>
      <c r="JLC110" s="121"/>
      <c r="JLD110" s="121"/>
      <c r="JLE110" s="121"/>
      <c r="JLF110" s="121"/>
      <c r="JLG110" s="121"/>
      <c r="JLH110" s="121"/>
      <c r="JLI110" s="121"/>
      <c r="JLJ110" s="121"/>
      <c r="JLK110" s="121"/>
      <c r="JLL110" s="121"/>
      <c r="JLM110" s="121"/>
      <c r="JLN110" s="121"/>
      <c r="JLO110" s="121"/>
      <c r="JLP110" s="121"/>
      <c r="JLQ110" s="121"/>
      <c r="JLR110" s="121"/>
      <c r="JLS110" s="121"/>
      <c r="JLT110" s="121"/>
      <c r="JLU110" s="121"/>
      <c r="JLV110" s="121"/>
      <c r="JLW110" s="121"/>
      <c r="JLX110" s="121"/>
      <c r="JLY110" s="121"/>
      <c r="JLZ110" s="121"/>
      <c r="JMA110" s="121"/>
      <c r="JMB110" s="121"/>
      <c r="JMC110" s="121"/>
      <c r="JMD110" s="121"/>
      <c r="JME110" s="121"/>
      <c r="JMF110" s="121"/>
      <c r="JMG110" s="121"/>
      <c r="JMH110" s="121"/>
      <c r="JMI110" s="121"/>
      <c r="JMJ110" s="121"/>
      <c r="JMK110" s="121"/>
      <c r="JML110" s="121"/>
      <c r="JMM110" s="121"/>
      <c r="JMN110" s="121"/>
      <c r="JMO110" s="121"/>
      <c r="JMP110" s="121"/>
      <c r="JMQ110" s="121"/>
      <c r="JMR110" s="121"/>
      <c r="JMS110" s="121"/>
      <c r="JMT110" s="121"/>
      <c r="JMU110" s="121"/>
      <c r="JMV110" s="121"/>
      <c r="JMW110" s="121"/>
      <c r="JMX110" s="121"/>
      <c r="JMY110" s="121"/>
      <c r="JMZ110" s="121"/>
      <c r="JNA110" s="121"/>
      <c r="JNB110" s="121"/>
      <c r="JNC110" s="121"/>
      <c r="JND110" s="121"/>
      <c r="JNE110" s="121"/>
      <c r="JNF110" s="121"/>
      <c r="JNG110" s="121"/>
      <c r="JNH110" s="121"/>
      <c r="JNI110" s="121"/>
      <c r="JNJ110" s="121"/>
      <c r="JNK110" s="121"/>
      <c r="JNL110" s="121"/>
      <c r="JNM110" s="121"/>
      <c r="JNN110" s="121"/>
      <c r="JNO110" s="121"/>
      <c r="JNP110" s="121"/>
      <c r="JNQ110" s="121"/>
      <c r="JNR110" s="121"/>
      <c r="JNS110" s="121"/>
      <c r="JNT110" s="121"/>
      <c r="JNU110" s="121"/>
      <c r="JNV110" s="121"/>
      <c r="JNW110" s="121"/>
      <c r="JNX110" s="121"/>
      <c r="JNY110" s="121"/>
      <c r="JNZ110" s="121"/>
      <c r="JOA110" s="121"/>
      <c r="JOB110" s="121"/>
      <c r="JOC110" s="121"/>
      <c r="JOD110" s="121"/>
      <c r="JOE110" s="121"/>
      <c r="JOF110" s="121"/>
      <c r="JOG110" s="121"/>
      <c r="JOH110" s="121"/>
      <c r="JOI110" s="121"/>
      <c r="JOJ110" s="121"/>
      <c r="JOK110" s="121"/>
      <c r="JOL110" s="121"/>
      <c r="JOM110" s="121"/>
      <c r="JON110" s="121"/>
      <c r="JOO110" s="121"/>
      <c r="JOP110" s="121"/>
      <c r="JOQ110" s="121"/>
      <c r="JOR110" s="121"/>
      <c r="JOS110" s="121"/>
      <c r="JOT110" s="121"/>
      <c r="JOU110" s="121"/>
      <c r="JOV110" s="121"/>
      <c r="JOW110" s="121"/>
      <c r="JOX110" s="121"/>
      <c r="JOY110" s="121"/>
      <c r="JOZ110" s="121"/>
      <c r="JPA110" s="121"/>
      <c r="JPB110" s="121"/>
      <c r="JPC110" s="121"/>
      <c r="JPD110" s="121"/>
      <c r="JPE110" s="121"/>
      <c r="JPF110" s="121"/>
      <c r="JPG110" s="121"/>
      <c r="JPH110" s="121"/>
      <c r="JPI110" s="121"/>
      <c r="JPJ110" s="121"/>
      <c r="JPK110" s="121"/>
      <c r="JPL110" s="121"/>
      <c r="JPM110" s="121"/>
      <c r="JPN110" s="121"/>
      <c r="JPO110" s="121"/>
      <c r="JPP110" s="121"/>
      <c r="JPQ110" s="121"/>
      <c r="JPR110" s="121"/>
      <c r="JPS110" s="121"/>
      <c r="JPT110" s="121"/>
      <c r="JPU110" s="121"/>
      <c r="JPV110" s="121"/>
      <c r="JPW110" s="121"/>
      <c r="JPX110" s="121"/>
      <c r="JPY110" s="121"/>
      <c r="JPZ110" s="121"/>
      <c r="JQA110" s="121"/>
      <c r="JQB110" s="121"/>
      <c r="JQC110" s="121"/>
      <c r="JQD110" s="121"/>
      <c r="JQE110" s="121"/>
      <c r="JQF110" s="121"/>
      <c r="JQG110" s="121"/>
      <c r="JQH110" s="121"/>
      <c r="JQI110" s="121"/>
      <c r="JQJ110" s="121"/>
      <c r="JQK110" s="121"/>
      <c r="JQL110" s="121"/>
      <c r="JQM110" s="121"/>
      <c r="JQN110" s="121"/>
      <c r="JQO110" s="121"/>
      <c r="JQP110" s="121"/>
      <c r="JQQ110" s="121"/>
      <c r="JQR110" s="121"/>
      <c r="JQS110" s="121"/>
      <c r="JQT110" s="121"/>
      <c r="JQU110" s="121"/>
      <c r="JQV110" s="121"/>
      <c r="JQW110" s="121"/>
      <c r="JQX110" s="121"/>
      <c r="JQY110" s="121"/>
      <c r="JQZ110" s="121"/>
      <c r="JRA110" s="121"/>
      <c r="JRB110" s="121"/>
      <c r="JRC110" s="121"/>
      <c r="JRD110" s="121"/>
      <c r="JRE110" s="121"/>
      <c r="JRF110" s="121"/>
      <c r="JRG110" s="121"/>
      <c r="JRH110" s="121"/>
      <c r="JRI110" s="121"/>
      <c r="JRJ110" s="121"/>
      <c r="JRK110" s="121"/>
      <c r="JRL110" s="121"/>
      <c r="JRM110" s="121"/>
      <c r="JRN110" s="121"/>
      <c r="JRO110" s="121"/>
      <c r="JRP110" s="121"/>
      <c r="JRQ110" s="121"/>
      <c r="JRR110" s="121"/>
      <c r="JRS110" s="121"/>
      <c r="JRT110" s="121"/>
      <c r="JRU110" s="121"/>
      <c r="JRV110" s="121"/>
      <c r="JRW110" s="121"/>
      <c r="JRX110" s="121"/>
      <c r="JRY110" s="121"/>
      <c r="JRZ110" s="121"/>
      <c r="JSA110" s="121"/>
      <c r="JSB110" s="121"/>
      <c r="JSC110" s="121"/>
      <c r="JSD110" s="121"/>
      <c r="JSE110" s="121"/>
      <c r="JSF110" s="121"/>
      <c r="JSG110" s="121"/>
      <c r="JSH110" s="121"/>
      <c r="JSI110" s="121"/>
      <c r="JSJ110" s="121"/>
      <c r="JSK110" s="121"/>
      <c r="JSL110" s="121"/>
      <c r="JSM110" s="121"/>
      <c r="JSN110" s="121"/>
      <c r="JSO110" s="121"/>
      <c r="JSP110" s="121"/>
      <c r="JSQ110" s="121"/>
      <c r="JSR110" s="121"/>
      <c r="JSS110" s="121"/>
      <c r="JST110" s="121"/>
      <c r="JSU110" s="121"/>
      <c r="JSV110" s="121"/>
      <c r="JSW110" s="121"/>
      <c r="JSX110" s="121"/>
      <c r="JSY110" s="121"/>
      <c r="JSZ110" s="121"/>
      <c r="JTA110" s="121"/>
      <c r="JTB110" s="121"/>
      <c r="JTC110" s="121"/>
      <c r="JTD110" s="121"/>
      <c r="JTE110" s="121"/>
      <c r="JTF110" s="121"/>
      <c r="JTG110" s="121"/>
      <c r="JTH110" s="121"/>
      <c r="JTI110" s="121"/>
      <c r="JTJ110" s="121"/>
      <c r="JTK110" s="121"/>
      <c r="JTL110" s="121"/>
      <c r="JTM110" s="121"/>
      <c r="JTN110" s="121"/>
      <c r="JTO110" s="121"/>
      <c r="JTP110" s="121"/>
      <c r="JTQ110" s="121"/>
      <c r="JTR110" s="121"/>
      <c r="JTS110" s="121"/>
      <c r="JTT110" s="121"/>
      <c r="JTU110" s="121"/>
      <c r="JTV110" s="121"/>
      <c r="JTW110" s="121"/>
      <c r="JTX110" s="121"/>
      <c r="JTY110" s="121"/>
      <c r="JTZ110" s="121"/>
      <c r="JUA110" s="121"/>
      <c r="JUB110" s="121"/>
      <c r="JUC110" s="121"/>
      <c r="JUD110" s="121"/>
      <c r="JUE110" s="121"/>
      <c r="JUF110" s="121"/>
      <c r="JUG110" s="121"/>
      <c r="JUH110" s="121"/>
      <c r="JUI110" s="121"/>
      <c r="JUJ110" s="121"/>
      <c r="JUK110" s="121"/>
      <c r="JUL110" s="121"/>
      <c r="JUM110" s="121"/>
      <c r="JUN110" s="121"/>
      <c r="JUO110" s="121"/>
      <c r="JUP110" s="121"/>
      <c r="JUQ110" s="121"/>
      <c r="JUR110" s="121"/>
      <c r="JUS110" s="121"/>
      <c r="JUT110" s="121"/>
      <c r="JUU110" s="121"/>
      <c r="JUV110" s="121"/>
      <c r="JUW110" s="121"/>
      <c r="JUX110" s="121"/>
      <c r="JUY110" s="121"/>
      <c r="JUZ110" s="121"/>
      <c r="JVA110" s="121"/>
      <c r="JVB110" s="121"/>
      <c r="JVC110" s="121"/>
      <c r="JVD110" s="121"/>
      <c r="JVE110" s="121"/>
      <c r="JVF110" s="121"/>
      <c r="JVG110" s="121"/>
      <c r="JVH110" s="121"/>
      <c r="JVI110" s="121"/>
      <c r="JVJ110" s="121"/>
      <c r="JVK110" s="121"/>
      <c r="JVL110" s="121"/>
      <c r="JVM110" s="121"/>
      <c r="JVN110" s="121"/>
      <c r="JVO110" s="121"/>
      <c r="JVP110" s="121"/>
      <c r="JVQ110" s="121"/>
      <c r="JVR110" s="121"/>
      <c r="JVS110" s="121"/>
      <c r="JVT110" s="121"/>
      <c r="JVU110" s="121"/>
      <c r="JVV110" s="121"/>
      <c r="JVW110" s="121"/>
      <c r="JVX110" s="121"/>
      <c r="JVY110" s="121"/>
      <c r="JVZ110" s="121"/>
      <c r="JWA110" s="121"/>
      <c r="JWB110" s="121"/>
      <c r="JWC110" s="121"/>
      <c r="JWD110" s="121"/>
      <c r="JWE110" s="121"/>
      <c r="JWF110" s="121"/>
      <c r="JWG110" s="121"/>
      <c r="JWH110" s="121"/>
      <c r="JWI110" s="121"/>
      <c r="JWJ110" s="121"/>
      <c r="JWK110" s="121"/>
      <c r="JWL110" s="121"/>
      <c r="JWM110" s="121"/>
      <c r="JWN110" s="121"/>
      <c r="JWO110" s="121"/>
      <c r="JWP110" s="121"/>
      <c r="JWQ110" s="121"/>
      <c r="JWR110" s="121"/>
      <c r="JWS110" s="121"/>
      <c r="JWT110" s="121"/>
      <c r="JWU110" s="121"/>
      <c r="JWV110" s="121"/>
      <c r="JWW110" s="121"/>
      <c r="JWX110" s="121"/>
      <c r="JWY110" s="121"/>
      <c r="JWZ110" s="121"/>
      <c r="JXA110" s="121"/>
      <c r="JXB110" s="121"/>
      <c r="JXC110" s="121"/>
      <c r="JXD110" s="121"/>
      <c r="JXE110" s="121"/>
      <c r="JXF110" s="121"/>
      <c r="JXG110" s="121"/>
      <c r="JXH110" s="121"/>
      <c r="JXI110" s="121"/>
      <c r="JXJ110" s="121"/>
      <c r="JXK110" s="121"/>
      <c r="JXL110" s="121"/>
      <c r="JXM110" s="121"/>
      <c r="JXN110" s="121"/>
      <c r="JXO110" s="121"/>
      <c r="JXP110" s="121"/>
      <c r="JXQ110" s="121"/>
      <c r="JXR110" s="121"/>
      <c r="JXS110" s="121"/>
      <c r="JXT110" s="121"/>
      <c r="JXU110" s="121"/>
      <c r="JXV110" s="121"/>
      <c r="JXW110" s="121"/>
      <c r="JXX110" s="121"/>
      <c r="JXY110" s="121"/>
      <c r="JXZ110" s="121"/>
      <c r="JYA110" s="121"/>
      <c r="JYB110" s="121"/>
      <c r="JYC110" s="121"/>
      <c r="JYD110" s="121"/>
      <c r="JYE110" s="121"/>
      <c r="JYF110" s="121"/>
      <c r="JYG110" s="121"/>
      <c r="JYH110" s="121"/>
      <c r="JYI110" s="121"/>
      <c r="JYJ110" s="121"/>
      <c r="JYK110" s="121"/>
      <c r="JYL110" s="121"/>
      <c r="JYM110" s="121"/>
      <c r="JYN110" s="121"/>
      <c r="JYO110" s="121"/>
      <c r="JYP110" s="121"/>
      <c r="JYQ110" s="121"/>
      <c r="JYR110" s="121"/>
      <c r="JYS110" s="121"/>
      <c r="JYT110" s="121"/>
      <c r="JYU110" s="121"/>
      <c r="JYV110" s="121"/>
      <c r="JYW110" s="121"/>
      <c r="JYX110" s="121"/>
      <c r="JYY110" s="121"/>
      <c r="JYZ110" s="121"/>
      <c r="JZA110" s="121"/>
      <c r="JZB110" s="121"/>
      <c r="JZC110" s="121"/>
      <c r="JZD110" s="121"/>
      <c r="JZE110" s="121"/>
      <c r="JZF110" s="121"/>
      <c r="JZG110" s="121"/>
      <c r="JZH110" s="121"/>
      <c r="JZI110" s="121"/>
      <c r="JZJ110" s="121"/>
      <c r="JZK110" s="121"/>
      <c r="JZL110" s="121"/>
      <c r="JZM110" s="121"/>
      <c r="JZN110" s="121"/>
      <c r="JZO110" s="121"/>
      <c r="JZP110" s="121"/>
      <c r="JZQ110" s="121"/>
      <c r="JZR110" s="121"/>
      <c r="JZS110" s="121"/>
      <c r="JZT110" s="121"/>
      <c r="JZU110" s="121"/>
      <c r="JZV110" s="121"/>
      <c r="JZW110" s="121"/>
      <c r="JZX110" s="121"/>
      <c r="JZY110" s="121"/>
      <c r="JZZ110" s="121"/>
      <c r="KAA110" s="121"/>
      <c r="KAB110" s="121"/>
      <c r="KAC110" s="121"/>
      <c r="KAD110" s="121"/>
      <c r="KAE110" s="121"/>
      <c r="KAF110" s="121"/>
      <c r="KAG110" s="121"/>
      <c r="KAH110" s="121"/>
      <c r="KAI110" s="121"/>
      <c r="KAJ110" s="121"/>
      <c r="KAK110" s="121"/>
      <c r="KAL110" s="121"/>
      <c r="KAM110" s="121"/>
      <c r="KAN110" s="121"/>
      <c r="KAO110" s="121"/>
      <c r="KAP110" s="121"/>
      <c r="KAQ110" s="121"/>
      <c r="KAR110" s="121"/>
      <c r="KAS110" s="121"/>
      <c r="KAT110" s="121"/>
      <c r="KAU110" s="121"/>
      <c r="KAV110" s="121"/>
      <c r="KAW110" s="121"/>
      <c r="KAX110" s="121"/>
      <c r="KAY110" s="121"/>
      <c r="KAZ110" s="121"/>
      <c r="KBA110" s="121"/>
      <c r="KBB110" s="121"/>
      <c r="KBC110" s="121"/>
      <c r="KBD110" s="121"/>
      <c r="KBE110" s="121"/>
      <c r="KBF110" s="121"/>
      <c r="KBG110" s="121"/>
      <c r="KBH110" s="121"/>
      <c r="KBI110" s="121"/>
      <c r="KBJ110" s="121"/>
      <c r="KBK110" s="121"/>
      <c r="KBL110" s="121"/>
      <c r="KBM110" s="121"/>
      <c r="KBN110" s="121"/>
      <c r="KBO110" s="121"/>
      <c r="KBP110" s="121"/>
      <c r="KBQ110" s="121"/>
      <c r="KBR110" s="121"/>
      <c r="KBS110" s="121"/>
      <c r="KBT110" s="121"/>
      <c r="KBU110" s="121"/>
      <c r="KBV110" s="121"/>
      <c r="KBW110" s="121"/>
      <c r="KBX110" s="121"/>
      <c r="KBY110" s="121"/>
      <c r="KBZ110" s="121"/>
      <c r="KCA110" s="121"/>
      <c r="KCB110" s="121"/>
      <c r="KCC110" s="121"/>
      <c r="KCD110" s="121"/>
      <c r="KCE110" s="121"/>
      <c r="KCF110" s="121"/>
      <c r="KCG110" s="121"/>
      <c r="KCH110" s="121"/>
      <c r="KCI110" s="121"/>
      <c r="KCJ110" s="121"/>
      <c r="KCK110" s="121"/>
      <c r="KCL110" s="121"/>
      <c r="KCM110" s="121"/>
      <c r="KCN110" s="121"/>
      <c r="KCO110" s="121"/>
      <c r="KCP110" s="121"/>
      <c r="KCQ110" s="121"/>
      <c r="KCR110" s="121"/>
      <c r="KCS110" s="121"/>
      <c r="KCT110" s="121"/>
      <c r="KCU110" s="121"/>
      <c r="KCV110" s="121"/>
      <c r="KCW110" s="121"/>
      <c r="KCX110" s="121"/>
      <c r="KCY110" s="121"/>
      <c r="KCZ110" s="121"/>
      <c r="KDA110" s="121"/>
      <c r="KDB110" s="121"/>
      <c r="KDC110" s="121"/>
      <c r="KDD110" s="121"/>
      <c r="KDE110" s="121"/>
      <c r="KDF110" s="121"/>
      <c r="KDG110" s="121"/>
      <c r="KDH110" s="121"/>
      <c r="KDI110" s="121"/>
      <c r="KDJ110" s="121"/>
      <c r="KDK110" s="121"/>
      <c r="KDL110" s="121"/>
      <c r="KDM110" s="121"/>
      <c r="KDN110" s="121"/>
      <c r="KDO110" s="121"/>
      <c r="KDP110" s="121"/>
      <c r="KDQ110" s="121"/>
      <c r="KDR110" s="121"/>
      <c r="KDS110" s="121"/>
      <c r="KDT110" s="121"/>
      <c r="KDU110" s="121"/>
      <c r="KDV110" s="121"/>
      <c r="KDW110" s="121"/>
      <c r="KDX110" s="121"/>
      <c r="KDY110" s="121"/>
      <c r="KDZ110" s="121"/>
      <c r="KEA110" s="121"/>
      <c r="KEB110" s="121"/>
      <c r="KEC110" s="121"/>
      <c r="KED110" s="121"/>
      <c r="KEE110" s="121"/>
      <c r="KEF110" s="121"/>
      <c r="KEG110" s="121"/>
      <c r="KEH110" s="121"/>
      <c r="KEI110" s="121"/>
      <c r="KEJ110" s="121"/>
      <c r="KEK110" s="121"/>
      <c r="KEL110" s="121"/>
      <c r="KEM110" s="121"/>
      <c r="KEN110" s="121"/>
      <c r="KEO110" s="121"/>
      <c r="KEP110" s="121"/>
      <c r="KEQ110" s="121"/>
      <c r="KER110" s="121"/>
      <c r="KES110" s="121"/>
      <c r="KET110" s="121"/>
      <c r="KEU110" s="121"/>
      <c r="KEV110" s="121"/>
      <c r="KEW110" s="121"/>
      <c r="KEX110" s="121"/>
      <c r="KEY110" s="121"/>
      <c r="KEZ110" s="121"/>
      <c r="KFA110" s="121"/>
      <c r="KFB110" s="121"/>
      <c r="KFC110" s="121"/>
      <c r="KFD110" s="121"/>
      <c r="KFE110" s="121"/>
      <c r="KFF110" s="121"/>
      <c r="KFG110" s="121"/>
      <c r="KFH110" s="121"/>
      <c r="KFI110" s="121"/>
      <c r="KFJ110" s="121"/>
      <c r="KFK110" s="121"/>
      <c r="KFL110" s="121"/>
      <c r="KFM110" s="121"/>
      <c r="KFN110" s="121"/>
      <c r="KFO110" s="121"/>
      <c r="KFP110" s="121"/>
      <c r="KFQ110" s="121"/>
      <c r="KFR110" s="121"/>
      <c r="KFS110" s="121"/>
      <c r="KFT110" s="121"/>
      <c r="KFU110" s="121"/>
      <c r="KFV110" s="121"/>
      <c r="KFW110" s="121"/>
      <c r="KFX110" s="121"/>
      <c r="KFY110" s="121"/>
      <c r="KFZ110" s="121"/>
      <c r="KGA110" s="121"/>
      <c r="KGB110" s="121"/>
      <c r="KGC110" s="121"/>
      <c r="KGD110" s="121"/>
      <c r="KGE110" s="121"/>
      <c r="KGF110" s="121"/>
      <c r="KGG110" s="121"/>
      <c r="KGH110" s="121"/>
      <c r="KGI110" s="121"/>
      <c r="KGJ110" s="121"/>
      <c r="KGK110" s="121"/>
      <c r="KGL110" s="121"/>
      <c r="KGM110" s="121"/>
      <c r="KGN110" s="121"/>
      <c r="KGO110" s="121"/>
      <c r="KGP110" s="121"/>
      <c r="KGQ110" s="121"/>
      <c r="KGR110" s="121"/>
      <c r="KGS110" s="121"/>
      <c r="KGT110" s="121"/>
      <c r="KGU110" s="121"/>
      <c r="KGV110" s="121"/>
      <c r="KGW110" s="121"/>
      <c r="KGX110" s="121"/>
      <c r="KGY110" s="121"/>
      <c r="KGZ110" s="121"/>
      <c r="KHA110" s="121"/>
      <c r="KHB110" s="121"/>
      <c r="KHC110" s="121"/>
      <c r="KHD110" s="121"/>
      <c r="KHE110" s="121"/>
      <c r="KHF110" s="121"/>
      <c r="KHG110" s="121"/>
      <c r="KHH110" s="121"/>
      <c r="KHI110" s="121"/>
      <c r="KHJ110" s="121"/>
      <c r="KHK110" s="121"/>
      <c r="KHL110" s="121"/>
      <c r="KHM110" s="121"/>
      <c r="KHN110" s="121"/>
      <c r="KHO110" s="121"/>
      <c r="KHP110" s="121"/>
      <c r="KHQ110" s="121"/>
      <c r="KHR110" s="121"/>
      <c r="KHS110" s="121"/>
      <c r="KHT110" s="121"/>
      <c r="KHU110" s="121"/>
      <c r="KHV110" s="121"/>
      <c r="KHW110" s="121"/>
      <c r="KHX110" s="121"/>
      <c r="KHY110" s="121"/>
      <c r="KHZ110" s="121"/>
      <c r="KIA110" s="121"/>
      <c r="KIB110" s="121"/>
      <c r="KIC110" s="121"/>
      <c r="KID110" s="121"/>
      <c r="KIE110" s="121"/>
      <c r="KIF110" s="121"/>
      <c r="KIG110" s="121"/>
      <c r="KIH110" s="121"/>
      <c r="KII110" s="121"/>
      <c r="KIJ110" s="121"/>
      <c r="KIK110" s="121"/>
      <c r="KIL110" s="121"/>
      <c r="KIM110" s="121"/>
      <c r="KIN110" s="121"/>
      <c r="KIO110" s="121"/>
      <c r="KIP110" s="121"/>
      <c r="KIQ110" s="121"/>
      <c r="KIR110" s="121"/>
      <c r="KIS110" s="121"/>
      <c r="KIT110" s="121"/>
      <c r="KIU110" s="121"/>
      <c r="KIV110" s="121"/>
      <c r="KIW110" s="121"/>
      <c r="KIX110" s="121"/>
      <c r="KIY110" s="121"/>
      <c r="KIZ110" s="121"/>
      <c r="KJA110" s="121"/>
      <c r="KJB110" s="121"/>
      <c r="KJC110" s="121"/>
      <c r="KJD110" s="121"/>
      <c r="KJE110" s="121"/>
      <c r="KJF110" s="121"/>
      <c r="KJG110" s="121"/>
      <c r="KJH110" s="121"/>
      <c r="KJI110" s="121"/>
      <c r="KJJ110" s="121"/>
      <c r="KJK110" s="121"/>
      <c r="KJL110" s="121"/>
      <c r="KJM110" s="121"/>
      <c r="KJN110" s="121"/>
      <c r="KJO110" s="121"/>
      <c r="KJP110" s="121"/>
      <c r="KJQ110" s="121"/>
      <c r="KJR110" s="121"/>
      <c r="KJS110" s="121"/>
      <c r="KJT110" s="121"/>
      <c r="KJU110" s="121"/>
      <c r="KJV110" s="121"/>
      <c r="KJW110" s="121"/>
      <c r="KJX110" s="121"/>
      <c r="KJY110" s="121"/>
      <c r="KJZ110" s="121"/>
      <c r="KKA110" s="121"/>
      <c r="KKB110" s="121"/>
      <c r="KKC110" s="121"/>
      <c r="KKD110" s="121"/>
      <c r="KKE110" s="121"/>
      <c r="KKF110" s="121"/>
      <c r="KKG110" s="121"/>
      <c r="KKH110" s="121"/>
      <c r="KKI110" s="121"/>
      <c r="KKJ110" s="121"/>
      <c r="KKK110" s="121"/>
      <c r="KKL110" s="121"/>
      <c r="KKM110" s="121"/>
      <c r="KKN110" s="121"/>
      <c r="KKO110" s="121"/>
      <c r="KKP110" s="121"/>
      <c r="KKQ110" s="121"/>
      <c r="KKR110" s="121"/>
      <c r="KKS110" s="121"/>
      <c r="KKT110" s="121"/>
      <c r="KKU110" s="121"/>
      <c r="KKV110" s="121"/>
      <c r="KKW110" s="121"/>
      <c r="KKX110" s="121"/>
      <c r="KKY110" s="121"/>
      <c r="KKZ110" s="121"/>
      <c r="KLA110" s="121"/>
      <c r="KLB110" s="121"/>
      <c r="KLC110" s="121"/>
      <c r="KLD110" s="121"/>
      <c r="KLE110" s="121"/>
      <c r="KLF110" s="121"/>
      <c r="KLG110" s="121"/>
      <c r="KLH110" s="121"/>
      <c r="KLI110" s="121"/>
      <c r="KLJ110" s="121"/>
      <c r="KLK110" s="121"/>
      <c r="KLL110" s="121"/>
      <c r="KLM110" s="121"/>
      <c r="KLN110" s="121"/>
      <c r="KLO110" s="121"/>
      <c r="KLP110" s="121"/>
      <c r="KLQ110" s="121"/>
      <c r="KLR110" s="121"/>
      <c r="KLS110" s="121"/>
      <c r="KLT110" s="121"/>
      <c r="KLU110" s="121"/>
      <c r="KLV110" s="121"/>
      <c r="KLW110" s="121"/>
      <c r="KLX110" s="121"/>
      <c r="KLY110" s="121"/>
      <c r="KLZ110" s="121"/>
      <c r="KMA110" s="121"/>
      <c r="KMB110" s="121"/>
      <c r="KMC110" s="121"/>
      <c r="KMD110" s="121"/>
      <c r="KME110" s="121"/>
      <c r="KMF110" s="121"/>
      <c r="KMG110" s="121"/>
      <c r="KMH110" s="121"/>
      <c r="KMI110" s="121"/>
      <c r="KMJ110" s="121"/>
      <c r="KMK110" s="121"/>
      <c r="KML110" s="121"/>
      <c r="KMM110" s="121"/>
      <c r="KMN110" s="121"/>
      <c r="KMO110" s="121"/>
      <c r="KMP110" s="121"/>
      <c r="KMQ110" s="121"/>
      <c r="KMR110" s="121"/>
      <c r="KMS110" s="121"/>
      <c r="KMT110" s="121"/>
      <c r="KMU110" s="121"/>
      <c r="KMV110" s="121"/>
      <c r="KMW110" s="121"/>
      <c r="KMX110" s="121"/>
      <c r="KMY110" s="121"/>
      <c r="KMZ110" s="121"/>
      <c r="KNA110" s="121"/>
      <c r="KNB110" s="121"/>
      <c r="KNC110" s="121"/>
      <c r="KND110" s="121"/>
      <c r="KNE110" s="121"/>
      <c r="KNF110" s="121"/>
      <c r="KNG110" s="121"/>
      <c r="KNH110" s="121"/>
      <c r="KNI110" s="121"/>
      <c r="KNJ110" s="121"/>
      <c r="KNK110" s="121"/>
      <c r="KNL110" s="121"/>
      <c r="KNM110" s="121"/>
      <c r="KNN110" s="121"/>
      <c r="KNO110" s="121"/>
      <c r="KNP110" s="121"/>
      <c r="KNQ110" s="121"/>
      <c r="KNR110" s="121"/>
      <c r="KNS110" s="121"/>
      <c r="KNT110" s="121"/>
      <c r="KNU110" s="121"/>
      <c r="KNV110" s="121"/>
      <c r="KNW110" s="121"/>
      <c r="KNX110" s="121"/>
      <c r="KNY110" s="121"/>
      <c r="KNZ110" s="121"/>
      <c r="KOA110" s="121"/>
      <c r="KOB110" s="121"/>
      <c r="KOC110" s="121"/>
      <c r="KOD110" s="121"/>
      <c r="KOE110" s="121"/>
      <c r="KOF110" s="121"/>
      <c r="KOG110" s="121"/>
      <c r="KOH110" s="121"/>
      <c r="KOI110" s="121"/>
      <c r="KOJ110" s="121"/>
      <c r="KOK110" s="121"/>
      <c r="KOL110" s="121"/>
      <c r="KOM110" s="121"/>
      <c r="KON110" s="121"/>
      <c r="KOO110" s="121"/>
      <c r="KOP110" s="121"/>
      <c r="KOQ110" s="121"/>
      <c r="KOR110" s="121"/>
      <c r="KOS110" s="121"/>
      <c r="KOT110" s="121"/>
      <c r="KOU110" s="121"/>
      <c r="KOV110" s="121"/>
      <c r="KOW110" s="121"/>
      <c r="KOX110" s="121"/>
      <c r="KOY110" s="121"/>
      <c r="KOZ110" s="121"/>
      <c r="KPA110" s="121"/>
      <c r="KPB110" s="121"/>
      <c r="KPC110" s="121"/>
      <c r="KPD110" s="121"/>
      <c r="KPE110" s="121"/>
      <c r="KPF110" s="121"/>
      <c r="KPG110" s="121"/>
      <c r="KPH110" s="121"/>
      <c r="KPI110" s="121"/>
      <c r="KPJ110" s="121"/>
      <c r="KPK110" s="121"/>
      <c r="KPL110" s="121"/>
      <c r="KPM110" s="121"/>
      <c r="KPN110" s="121"/>
      <c r="KPO110" s="121"/>
      <c r="KPP110" s="121"/>
      <c r="KPQ110" s="121"/>
      <c r="KPR110" s="121"/>
      <c r="KPS110" s="121"/>
      <c r="KPT110" s="121"/>
      <c r="KPU110" s="121"/>
      <c r="KPV110" s="121"/>
      <c r="KPW110" s="121"/>
      <c r="KPX110" s="121"/>
      <c r="KPY110" s="121"/>
      <c r="KPZ110" s="121"/>
      <c r="KQA110" s="121"/>
      <c r="KQB110" s="121"/>
      <c r="KQC110" s="121"/>
      <c r="KQD110" s="121"/>
      <c r="KQE110" s="121"/>
      <c r="KQF110" s="121"/>
      <c r="KQG110" s="121"/>
      <c r="KQH110" s="121"/>
      <c r="KQI110" s="121"/>
      <c r="KQJ110" s="121"/>
      <c r="KQK110" s="121"/>
      <c r="KQL110" s="121"/>
      <c r="KQM110" s="121"/>
      <c r="KQN110" s="121"/>
      <c r="KQO110" s="121"/>
      <c r="KQP110" s="121"/>
      <c r="KQQ110" s="121"/>
      <c r="KQR110" s="121"/>
      <c r="KQS110" s="121"/>
      <c r="KQT110" s="121"/>
      <c r="KQU110" s="121"/>
      <c r="KQV110" s="121"/>
      <c r="KQW110" s="121"/>
      <c r="KQX110" s="121"/>
      <c r="KQY110" s="121"/>
      <c r="KQZ110" s="121"/>
      <c r="KRA110" s="121"/>
      <c r="KRB110" s="121"/>
      <c r="KRC110" s="121"/>
      <c r="KRD110" s="121"/>
      <c r="KRE110" s="121"/>
      <c r="KRF110" s="121"/>
      <c r="KRG110" s="121"/>
      <c r="KRH110" s="121"/>
      <c r="KRI110" s="121"/>
      <c r="KRJ110" s="121"/>
      <c r="KRK110" s="121"/>
      <c r="KRL110" s="121"/>
      <c r="KRM110" s="121"/>
      <c r="KRN110" s="121"/>
      <c r="KRO110" s="121"/>
      <c r="KRP110" s="121"/>
      <c r="KRQ110" s="121"/>
      <c r="KRR110" s="121"/>
      <c r="KRS110" s="121"/>
      <c r="KRT110" s="121"/>
      <c r="KRU110" s="121"/>
      <c r="KRV110" s="121"/>
      <c r="KRW110" s="121"/>
      <c r="KRX110" s="121"/>
      <c r="KRY110" s="121"/>
      <c r="KRZ110" s="121"/>
      <c r="KSA110" s="121"/>
      <c r="KSB110" s="121"/>
      <c r="KSC110" s="121"/>
      <c r="KSD110" s="121"/>
      <c r="KSE110" s="121"/>
      <c r="KSF110" s="121"/>
      <c r="KSG110" s="121"/>
      <c r="KSH110" s="121"/>
      <c r="KSI110" s="121"/>
      <c r="KSJ110" s="121"/>
      <c r="KSK110" s="121"/>
      <c r="KSL110" s="121"/>
      <c r="KSM110" s="121"/>
      <c r="KSN110" s="121"/>
      <c r="KSO110" s="121"/>
      <c r="KSP110" s="121"/>
      <c r="KSQ110" s="121"/>
      <c r="KSR110" s="121"/>
      <c r="KSS110" s="121"/>
      <c r="KST110" s="121"/>
      <c r="KSU110" s="121"/>
      <c r="KSV110" s="121"/>
      <c r="KSW110" s="121"/>
      <c r="KSX110" s="121"/>
      <c r="KSY110" s="121"/>
      <c r="KSZ110" s="121"/>
      <c r="KTA110" s="121"/>
      <c r="KTB110" s="121"/>
      <c r="KTC110" s="121"/>
      <c r="KTD110" s="121"/>
      <c r="KTE110" s="121"/>
      <c r="KTF110" s="121"/>
      <c r="KTG110" s="121"/>
      <c r="KTH110" s="121"/>
      <c r="KTI110" s="121"/>
      <c r="KTJ110" s="121"/>
      <c r="KTK110" s="121"/>
      <c r="KTL110" s="121"/>
      <c r="KTM110" s="121"/>
      <c r="KTN110" s="121"/>
      <c r="KTO110" s="121"/>
      <c r="KTP110" s="121"/>
      <c r="KTQ110" s="121"/>
      <c r="KTR110" s="121"/>
      <c r="KTS110" s="121"/>
      <c r="KTT110" s="121"/>
      <c r="KTU110" s="121"/>
      <c r="KTV110" s="121"/>
      <c r="KTW110" s="121"/>
      <c r="KTX110" s="121"/>
      <c r="KTY110" s="121"/>
      <c r="KTZ110" s="121"/>
      <c r="KUA110" s="121"/>
      <c r="KUB110" s="121"/>
      <c r="KUC110" s="121"/>
      <c r="KUD110" s="121"/>
      <c r="KUE110" s="121"/>
      <c r="KUF110" s="121"/>
      <c r="KUG110" s="121"/>
      <c r="KUH110" s="121"/>
      <c r="KUI110" s="121"/>
      <c r="KUJ110" s="121"/>
      <c r="KUK110" s="121"/>
      <c r="KUL110" s="121"/>
      <c r="KUM110" s="121"/>
      <c r="KUN110" s="121"/>
      <c r="KUO110" s="121"/>
      <c r="KUP110" s="121"/>
      <c r="KUQ110" s="121"/>
      <c r="KUR110" s="121"/>
      <c r="KUS110" s="121"/>
      <c r="KUT110" s="121"/>
      <c r="KUU110" s="121"/>
      <c r="KUV110" s="121"/>
      <c r="KUW110" s="121"/>
      <c r="KUX110" s="121"/>
      <c r="KUY110" s="121"/>
      <c r="KUZ110" s="121"/>
      <c r="KVA110" s="121"/>
      <c r="KVB110" s="121"/>
      <c r="KVC110" s="121"/>
      <c r="KVD110" s="121"/>
      <c r="KVE110" s="121"/>
      <c r="KVF110" s="121"/>
      <c r="KVG110" s="121"/>
      <c r="KVH110" s="121"/>
      <c r="KVI110" s="121"/>
      <c r="KVJ110" s="121"/>
      <c r="KVK110" s="121"/>
      <c r="KVL110" s="121"/>
      <c r="KVM110" s="121"/>
      <c r="KVN110" s="121"/>
      <c r="KVO110" s="121"/>
      <c r="KVP110" s="121"/>
      <c r="KVQ110" s="121"/>
      <c r="KVR110" s="121"/>
      <c r="KVS110" s="121"/>
      <c r="KVT110" s="121"/>
      <c r="KVU110" s="121"/>
      <c r="KVV110" s="121"/>
      <c r="KVW110" s="121"/>
      <c r="KVX110" s="121"/>
      <c r="KVY110" s="121"/>
      <c r="KVZ110" s="121"/>
      <c r="KWA110" s="121"/>
      <c r="KWB110" s="121"/>
      <c r="KWC110" s="121"/>
      <c r="KWD110" s="121"/>
      <c r="KWE110" s="121"/>
      <c r="KWF110" s="121"/>
      <c r="KWG110" s="121"/>
      <c r="KWH110" s="121"/>
      <c r="KWI110" s="121"/>
      <c r="KWJ110" s="121"/>
      <c r="KWK110" s="121"/>
      <c r="KWL110" s="121"/>
      <c r="KWM110" s="121"/>
      <c r="KWN110" s="121"/>
      <c r="KWO110" s="121"/>
      <c r="KWP110" s="121"/>
      <c r="KWQ110" s="121"/>
      <c r="KWR110" s="121"/>
      <c r="KWS110" s="121"/>
      <c r="KWT110" s="121"/>
      <c r="KWU110" s="121"/>
      <c r="KWV110" s="121"/>
      <c r="KWW110" s="121"/>
      <c r="KWX110" s="121"/>
      <c r="KWY110" s="121"/>
      <c r="KWZ110" s="121"/>
      <c r="KXA110" s="121"/>
      <c r="KXB110" s="121"/>
      <c r="KXC110" s="121"/>
      <c r="KXD110" s="121"/>
      <c r="KXE110" s="121"/>
      <c r="KXF110" s="121"/>
      <c r="KXG110" s="121"/>
      <c r="KXH110" s="121"/>
      <c r="KXI110" s="121"/>
      <c r="KXJ110" s="121"/>
      <c r="KXK110" s="121"/>
      <c r="KXL110" s="121"/>
      <c r="KXM110" s="121"/>
      <c r="KXN110" s="121"/>
      <c r="KXO110" s="121"/>
      <c r="KXP110" s="121"/>
      <c r="KXQ110" s="121"/>
      <c r="KXR110" s="121"/>
      <c r="KXS110" s="121"/>
      <c r="KXT110" s="121"/>
      <c r="KXU110" s="121"/>
      <c r="KXV110" s="121"/>
      <c r="KXW110" s="121"/>
      <c r="KXX110" s="121"/>
      <c r="KXY110" s="121"/>
      <c r="KXZ110" s="121"/>
      <c r="KYA110" s="121"/>
      <c r="KYB110" s="121"/>
      <c r="KYC110" s="121"/>
      <c r="KYD110" s="121"/>
      <c r="KYE110" s="121"/>
      <c r="KYF110" s="121"/>
      <c r="KYG110" s="121"/>
      <c r="KYH110" s="121"/>
      <c r="KYI110" s="121"/>
      <c r="KYJ110" s="121"/>
      <c r="KYK110" s="121"/>
      <c r="KYL110" s="121"/>
      <c r="KYM110" s="121"/>
      <c r="KYN110" s="121"/>
      <c r="KYO110" s="121"/>
      <c r="KYP110" s="121"/>
      <c r="KYQ110" s="121"/>
      <c r="KYR110" s="121"/>
      <c r="KYS110" s="121"/>
      <c r="KYT110" s="121"/>
      <c r="KYU110" s="121"/>
      <c r="KYV110" s="121"/>
      <c r="KYW110" s="121"/>
      <c r="KYX110" s="121"/>
      <c r="KYY110" s="121"/>
      <c r="KYZ110" s="121"/>
      <c r="KZA110" s="121"/>
      <c r="KZB110" s="121"/>
      <c r="KZC110" s="121"/>
      <c r="KZD110" s="121"/>
      <c r="KZE110" s="121"/>
      <c r="KZF110" s="121"/>
      <c r="KZG110" s="121"/>
      <c r="KZH110" s="121"/>
      <c r="KZI110" s="121"/>
      <c r="KZJ110" s="121"/>
      <c r="KZK110" s="121"/>
      <c r="KZL110" s="121"/>
      <c r="KZM110" s="121"/>
      <c r="KZN110" s="121"/>
      <c r="KZO110" s="121"/>
      <c r="KZP110" s="121"/>
      <c r="KZQ110" s="121"/>
      <c r="KZR110" s="121"/>
      <c r="KZS110" s="121"/>
      <c r="KZT110" s="121"/>
      <c r="KZU110" s="121"/>
      <c r="KZV110" s="121"/>
      <c r="KZW110" s="121"/>
      <c r="KZX110" s="121"/>
      <c r="KZY110" s="121"/>
      <c r="KZZ110" s="121"/>
      <c r="LAA110" s="121"/>
      <c r="LAB110" s="121"/>
      <c r="LAC110" s="121"/>
      <c r="LAD110" s="121"/>
      <c r="LAE110" s="121"/>
      <c r="LAF110" s="121"/>
      <c r="LAG110" s="121"/>
      <c r="LAH110" s="121"/>
      <c r="LAI110" s="121"/>
      <c r="LAJ110" s="121"/>
      <c r="LAK110" s="121"/>
      <c r="LAL110" s="121"/>
      <c r="LAM110" s="121"/>
      <c r="LAN110" s="121"/>
      <c r="LAO110" s="121"/>
      <c r="LAP110" s="121"/>
      <c r="LAQ110" s="121"/>
      <c r="LAR110" s="121"/>
      <c r="LAS110" s="121"/>
      <c r="LAT110" s="121"/>
      <c r="LAU110" s="121"/>
      <c r="LAV110" s="121"/>
      <c r="LAW110" s="121"/>
      <c r="LAX110" s="121"/>
      <c r="LAY110" s="121"/>
      <c r="LAZ110" s="121"/>
      <c r="LBA110" s="121"/>
      <c r="LBB110" s="121"/>
      <c r="LBC110" s="121"/>
      <c r="LBD110" s="121"/>
      <c r="LBE110" s="121"/>
      <c r="LBF110" s="121"/>
      <c r="LBG110" s="121"/>
      <c r="LBH110" s="121"/>
      <c r="LBI110" s="121"/>
      <c r="LBJ110" s="121"/>
      <c r="LBK110" s="121"/>
      <c r="LBL110" s="121"/>
      <c r="LBM110" s="121"/>
      <c r="LBN110" s="121"/>
      <c r="LBO110" s="121"/>
      <c r="LBP110" s="121"/>
      <c r="LBQ110" s="121"/>
      <c r="LBR110" s="121"/>
      <c r="LBS110" s="121"/>
      <c r="LBT110" s="121"/>
      <c r="LBU110" s="121"/>
      <c r="LBV110" s="121"/>
      <c r="LBW110" s="121"/>
      <c r="LBX110" s="121"/>
      <c r="LBY110" s="121"/>
      <c r="LBZ110" s="121"/>
      <c r="LCA110" s="121"/>
      <c r="LCB110" s="121"/>
      <c r="LCC110" s="121"/>
      <c r="LCD110" s="121"/>
      <c r="LCE110" s="121"/>
      <c r="LCF110" s="121"/>
      <c r="LCG110" s="121"/>
      <c r="LCH110" s="121"/>
      <c r="LCI110" s="121"/>
      <c r="LCJ110" s="121"/>
      <c r="LCK110" s="121"/>
      <c r="LCL110" s="121"/>
      <c r="LCM110" s="121"/>
      <c r="LCN110" s="121"/>
      <c r="LCO110" s="121"/>
      <c r="LCP110" s="121"/>
      <c r="LCQ110" s="121"/>
      <c r="LCR110" s="121"/>
      <c r="LCS110" s="121"/>
      <c r="LCT110" s="121"/>
      <c r="LCU110" s="121"/>
      <c r="LCV110" s="121"/>
      <c r="LCW110" s="121"/>
      <c r="LCX110" s="121"/>
      <c r="LCY110" s="121"/>
      <c r="LCZ110" s="121"/>
      <c r="LDA110" s="121"/>
      <c r="LDB110" s="121"/>
      <c r="LDC110" s="121"/>
      <c r="LDD110" s="121"/>
      <c r="LDE110" s="121"/>
      <c r="LDF110" s="121"/>
      <c r="LDG110" s="121"/>
      <c r="LDH110" s="121"/>
      <c r="LDI110" s="121"/>
      <c r="LDJ110" s="121"/>
      <c r="LDK110" s="121"/>
      <c r="LDL110" s="121"/>
      <c r="LDM110" s="121"/>
      <c r="LDN110" s="121"/>
      <c r="LDO110" s="121"/>
      <c r="LDP110" s="121"/>
      <c r="LDQ110" s="121"/>
      <c r="LDR110" s="121"/>
      <c r="LDS110" s="121"/>
      <c r="LDT110" s="121"/>
      <c r="LDU110" s="121"/>
      <c r="LDV110" s="121"/>
      <c r="LDW110" s="121"/>
      <c r="LDX110" s="121"/>
      <c r="LDY110" s="121"/>
      <c r="LDZ110" s="121"/>
      <c r="LEA110" s="121"/>
      <c r="LEB110" s="121"/>
      <c r="LEC110" s="121"/>
      <c r="LED110" s="121"/>
      <c r="LEE110" s="121"/>
      <c r="LEF110" s="121"/>
      <c r="LEG110" s="121"/>
      <c r="LEH110" s="121"/>
      <c r="LEI110" s="121"/>
      <c r="LEJ110" s="121"/>
      <c r="LEK110" s="121"/>
      <c r="LEL110" s="121"/>
      <c r="LEM110" s="121"/>
      <c r="LEN110" s="121"/>
      <c r="LEO110" s="121"/>
      <c r="LEP110" s="121"/>
      <c r="LEQ110" s="121"/>
      <c r="LER110" s="121"/>
      <c r="LES110" s="121"/>
      <c r="LET110" s="121"/>
      <c r="LEU110" s="121"/>
      <c r="LEV110" s="121"/>
      <c r="LEW110" s="121"/>
      <c r="LEX110" s="121"/>
      <c r="LEY110" s="121"/>
      <c r="LEZ110" s="121"/>
      <c r="LFA110" s="121"/>
      <c r="LFB110" s="121"/>
      <c r="LFC110" s="121"/>
      <c r="LFD110" s="121"/>
      <c r="LFE110" s="121"/>
      <c r="LFF110" s="121"/>
      <c r="LFG110" s="121"/>
      <c r="LFH110" s="121"/>
      <c r="LFI110" s="121"/>
      <c r="LFJ110" s="121"/>
      <c r="LFK110" s="121"/>
      <c r="LFL110" s="121"/>
      <c r="LFM110" s="121"/>
      <c r="LFN110" s="121"/>
      <c r="LFO110" s="121"/>
      <c r="LFP110" s="121"/>
      <c r="LFQ110" s="121"/>
      <c r="LFR110" s="121"/>
      <c r="LFS110" s="121"/>
      <c r="LFT110" s="121"/>
      <c r="LFU110" s="121"/>
      <c r="LFV110" s="121"/>
      <c r="LFW110" s="121"/>
      <c r="LFX110" s="121"/>
      <c r="LFY110" s="121"/>
      <c r="LFZ110" s="121"/>
      <c r="LGA110" s="121"/>
      <c r="LGB110" s="121"/>
      <c r="LGC110" s="121"/>
      <c r="LGD110" s="121"/>
      <c r="LGE110" s="121"/>
      <c r="LGF110" s="121"/>
      <c r="LGG110" s="121"/>
      <c r="LGH110" s="121"/>
      <c r="LGI110" s="121"/>
      <c r="LGJ110" s="121"/>
      <c r="LGK110" s="121"/>
      <c r="LGL110" s="121"/>
      <c r="LGM110" s="121"/>
      <c r="LGN110" s="121"/>
      <c r="LGO110" s="121"/>
      <c r="LGP110" s="121"/>
      <c r="LGQ110" s="121"/>
      <c r="LGR110" s="121"/>
      <c r="LGS110" s="121"/>
      <c r="LGT110" s="121"/>
      <c r="LGU110" s="121"/>
      <c r="LGV110" s="121"/>
      <c r="LGW110" s="121"/>
      <c r="LGX110" s="121"/>
      <c r="LGY110" s="121"/>
      <c r="LGZ110" s="121"/>
      <c r="LHA110" s="121"/>
      <c r="LHB110" s="121"/>
      <c r="LHC110" s="121"/>
      <c r="LHD110" s="121"/>
      <c r="LHE110" s="121"/>
      <c r="LHF110" s="121"/>
      <c r="LHG110" s="121"/>
      <c r="LHH110" s="121"/>
      <c r="LHI110" s="121"/>
      <c r="LHJ110" s="121"/>
      <c r="LHK110" s="121"/>
      <c r="LHL110" s="121"/>
      <c r="LHM110" s="121"/>
      <c r="LHN110" s="121"/>
      <c r="LHO110" s="121"/>
      <c r="LHP110" s="121"/>
      <c r="LHQ110" s="121"/>
      <c r="LHR110" s="121"/>
      <c r="LHS110" s="121"/>
      <c r="LHT110" s="121"/>
      <c r="LHU110" s="121"/>
      <c r="LHV110" s="121"/>
      <c r="LHW110" s="121"/>
      <c r="LHX110" s="121"/>
      <c r="LHY110" s="121"/>
      <c r="LHZ110" s="121"/>
      <c r="LIA110" s="121"/>
      <c r="LIB110" s="121"/>
      <c r="LIC110" s="121"/>
      <c r="LID110" s="121"/>
      <c r="LIE110" s="121"/>
      <c r="LIF110" s="121"/>
      <c r="LIG110" s="121"/>
      <c r="LIH110" s="121"/>
      <c r="LII110" s="121"/>
      <c r="LIJ110" s="121"/>
      <c r="LIK110" s="121"/>
      <c r="LIL110" s="121"/>
      <c r="LIM110" s="121"/>
      <c r="LIN110" s="121"/>
      <c r="LIO110" s="121"/>
      <c r="LIP110" s="121"/>
      <c r="LIQ110" s="121"/>
      <c r="LIR110" s="121"/>
      <c r="LIS110" s="121"/>
      <c r="LIT110" s="121"/>
      <c r="LIU110" s="121"/>
      <c r="LIV110" s="121"/>
      <c r="LIW110" s="121"/>
      <c r="LIX110" s="121"/>
      <c r="LIY110" s="121"/>
      <c r="LIZ110" s="121"/>
      <c r="LJA110" s="121"/>
      <c r="LJB110" s="121"/>
      <c r="LJC110" s="121"/>
      <c r="LJD110" s="121"/>
      <c r="LJE110" s="121"/>
      <c r="LJF110" s="121"/>
      <c r="LJG110" s="121"/>
      <c r="LJH110" s="121"/>
      <c r="LJI110" s="121"/>
      <c r="LJJ110" s="121"/>
      <c r="LJK110" s="121"/>
      <c r="LJL110" s="121"/>
      <c r="LJM110" s="121"/>
      <c r="LJN110" s="121"/>
      <c r="LJO110" s="121"/>
      <c r="LJP110" s="121"/>
      <c r="LJQ110" s="121"/>
      <c r="LJR110" s="121"/>
      <c r="LJS110" s="121"/>
      <c r="LJT110" s="121"/>
      <c r="LJU110" s="121"/>
      <c r="LJV110" s="121"/>
      <c r="LJW110" s="121"/>
      <c r="LJX110" s="121"/>
      <c r="LJY110" s="121"/>
      <c r="LJZ110" s="121"/>
      <c r="LKA110" s="121"/>
      <c r="LKB110" s="121"/>
      <c r="LKC110" s="121"/>
      <c r="LKD110" s="121"/>
      <c r="LKE110" s="121"/>
      <c r="LKF110" s="121"/>
      <c r="LKG110" s="121"/>
      <c r="LKH110" s="121"/>
      <c r="LKI110" s="121"/>
      <c r="LKJ110" s="121"/>
      <c r="LKK110" s="121"/>
      <c r="LKL110" s="121"/>
      <c r="LKM110" s="121"/>
      <c r="LKN110" s="121"/>
      <c r="LKO110" s="121"/>
      <c r="LKP110" s="121"/>
      <c r="LKQ110" s="121"/>
      <c r="LKR110" s="121"/>
      <c r="LKS110" s="121"/>
      <c r="LKT110" s="121"/>
      <c r="LKU110" s="121"/>
      <c r="LKV110" s="121"/>
      <c r="LKW110" s="121"/>
      <c r="LKX110" s="121"/>
      <c r="LKY110" s="121"/>
      <c r="LKZ110" s="121"/>
      <c r="LLA110" s="121"/>
      <c r="LLB110" s="121"/>
      <c r="LLC110" s="121"/>
      <c r="LLD110" s="121"/>
      <c r="LLE110" s="121"/>
      <c r="LLF110" s="121"/>
      <c r="LLG110" s="121"/>
      <c r="LLH110" s="121"/>
      <c r="LLI110" s="121"/>
      <c r="LLJ110" s="121"/>
      <c r="LLK110" s="121"/>
      <c r="LLL110" s="121"/>
      <c r="LLM110" s="121"/>
      <c r="LLN110" s="121"/>
      <c r="LLO110" s="121"/>
      <c r="LLP110" s="121"/>
      <c r="LLQ110" s="121"/>
      <c r="LLR110" s="121"/>
      <c r="LLS110" s="121"/>
      <c r="LLT110" s="121"/>
      <c r="LLU110" s="121"/>
      <c r="LLV110" s="121"/>
      <c r="LLW110" s="121"/>
      <c r="LLX110" s="121"/>
      <c r="LLY110" s="121"/>
      <c r="LLZ110" s="121"/>
      <c r="LMA110" s="121"/>
      <c r="LMB110" s="121"/>
      <c r="LMC110" s="121"/>
      <c r="LMD110" s="121"/>
      <c r="LME110" s="121"/>
      <c r="LMF110" s="121"/>
      <c r="LMG110" s="121"/>
      <c r="LMH110" s="121"/>
      <c r="LMI110" s="121"/>
      <c r="LMJ110" s="121"/>
      <c r="LMK110" s="121"/>
      <c r="LML110" s="121"/>
      <c r="LMM110" s="121"/>
      <c r="LMN110" s="121"/>
      <c r="LMO110" s="121"/>
      <c r="LMP110" s="121"/>
      <c r="LMQ110" s="121"/>
      <c r="LMR110" s="121"/>
      <c r="LMS110" s="121"/>
      <c r="LMT110" s="121"/>
      <c r="LMU110" s="121"/>
      <c r="LMV110" s="121"/>
      <c r="LMW110" s="121"/>
      <c r="LMX110" s="121"/>
      <c r="LMY110" s="121"/>
      <c r="LMZ110" s="121"/>
      <c r="LNA110" s="121"/>
      <c r="LNB110" s="121"/>
      <c r="LNC110" s="121"/>
      <c r="LND110" s="121"/>
      <c r="LNE110" s="121"/>
      <c r="LNF110" s="121"/>
      <c r="LNG110" s="121"/>
      <c r="LNH110" s="121"/>
      <c r="LNI110" s="121"/>
      <c r="LNJ110" s="121"/>
      <c r="LNK110" s="121"/>
      <c r="LNL110" s="121"/>
      <c r="LNM110" s="121"/>
      <c r="LNN110" s="121"/>
      <c r="LNO110" s="121"/>
      <c r="LNP110" s="121"/>
      <c r="LNQ110" s="121"/>
      <c r="LNR110" s="121"/>
      <c r="LNS110" s="121"/>
      <c r="LNT110" s="121"/>
      <c r="LNU110" s="121"/>
      <c r="LNV110" s="121"/>
      <c r="LNW110" s="121"/>
      <c r="LNX110" s="121"/>
      <c r="LNY110" s="121"/>
      <c r="LNZ110" s="121"/>
      <c r="LOA110" s="121"/>
      <c r="LOB110" s="121"/>
      <c r="LOC110" s="121"/>
      <c r="LOD110" s="121"/>
      <c r="LOE110" s="121"/>
      <c r="LOF110" s="121"/>
      <c r="LOG110" s="121"/>
      <c r="LOH110" s="121"/>
      <c r="LOI110" s="121"/>
      <c r="LOJ110" s="121"/>
      <c r="LOK110" s="121"/>
      <c r="LOL110" s="121"/>
      <c r="LOM110" s="121"/>
      <c r="LON110" s="121"/>
      <c r="LOO110" s="121"/>
      <c r="LOP110" s="121"/>
      <c r="LOQ110" s="121"/>
      <c r="LOR110" s="121"/>
      <c r="LOS110" s="121"/>
      <c r="LOT110" s="121"/>
      <c r="LOU110" s="121"/>
      <c r="LOV110" s="121"/>
      <c r="LOW110" s="121"/>
      <c r="LOX110" s="121"/>
      <c r="LOY110" s="121"/>
      <c r="LOZ110" s="121"/>
      <c r="LPA110" s="121"/>
      <c r="LPB110" s="121"/>
      <c r="LPC110" s="121"/>
      <c r="LPD110" s="121"/>
      <c r="LPE110" s="121"/>
      <c r="LPF110" s="121"/>
      <c r="LPG110" s="121"/>
      <c r="LPH110" s="121"/>
      <c r="LPI110" s="121"/>
      <c r="LPJ110" s="121"/>
      <c r="LPK110" s="121"/>
      <c r="LPL110" s="121"/>
      <c r="LPM110" s="121"/>
      <c r="LPN110" s="121"/>
      <c r="LPO110" s="121"/>
      <c r="LPP110" s="121"/>
      <c r="LPQ110" s="121"/>
      <c r="LPR110" s="121"/>
      <c r="LPS110" s="121"/>
      <c r="LPT110" s="121"/>
      <c r="LPU110" s="121"/>
      <c r="LPV110" s="121"/>
      <c r="LPW110" s="121"/>
      <c r="LPX110" s="121"/>
      <c r="LPY110" s="121"/>
      <c r="LPZ110" s="121"/>
      <c r="LQA110" s="121"/>
      <c r="LQB110" s="121"/>
      <c r="LQC110" s="121"/>
      <c r="LQD110" s="121"/>
      <c r="LQE110" s="121"/>
      <c r="LQF110" s="121"/>
      <c r="LQG110" s="121"/>
      <c r="LQH110" s="121"/>
      <c r="LQI110" s="121"/>
      <c r="LQJ110" s="121"/>
      <c r="LQK110" s="121"/>
      <c r="LQL110" s="121"/>
      <c r="LQM110" s="121"/>
      <c r="LQN110" s="121"/>
      <c r="LQO110" s="121"/>
      <c r="LQP110" s="121"/>
      <c r="LQQ110" s="121"/>
      <c r="LQR110" s="121"/>
      <c r="LQS110" s="121"/>
      <c r="LQT110" s="121"/>
      <c r="LQU110" s="121"/>
      <c r="LQV110" s="121"/>
      <c r="LQW110" s="121"/>
      <c r="LQX110" s="121"/>
      <c r="LQY110" s="121"/>
      <c r="LQZ110" s="121"/>
      <c r="LRA110" s="121"/>
      <c r="LRB110" s="121"/>
      <c r="LRC110" s="121"/>
      <c r="LRD110" s="121"/>
      <c r="LRE110" s="121"/>
      <c r="LRF110" s="121"/>
      <c r="LRG110" s="121"/>
      <c r="LRH110" s="121"/>
      <c r="LRI110" s="121"/>
      <c r="LRJ110" s="121"/>
      <c r="LRK110" s="121"/>
      <c r="LRL110" s="121"/>
      <c r="LRM110" s="121"/>
      <c r="LRN110" s="121"/>
      <c r="LRO110" s="121"/>
      <c r="LRP110" s="121"/>
      <c r="LRQ110" s="121"/>
      <c r="LRR110" s="121"/>
      <c r="LRS110" s="121"/>
      <c r="LRT110" s="121"/>
      <c r="LRU110" s="121"/>
      <c r="LRV110" s="121"/>
      <c r="LRW110" s="121"/>
      <c r="LRX110" s="121"/>
      <c r="LRY110" s="121"/>
      <c r="LRZ110" s="121"/>
      <c r="LSA110" s="121"/>
      <c r="LSB110" s="121"/>
      <c r="LSC110" s="121"/>
      <c r="LSD110" s="121"/>
      <c r="LSE110" s="121"/>
      <c r="LSF110" s="121"/>
      <c r="LSG110" s="121"/>
      <c r="LSH110" s="121"/>
      <c r="LSI110" s="121"/>
      <c r="LSJ110" s="121"/>
      <c r="LSK110" s="121"/>
      <c r="LSL110" s="121"/>
      <c r="LSM110" s="121"/>
      <c r="LSN110" s="121"/>
      <c r="LSO110" s="121"/>
      <c r="LSP110" s="121"/>
      <c r="LSQ110" s="121"/>
      <c r="LSR110" s="121"/>
      <c r="LSS110" s="121"/>
      <c r="LST110" s="121"/>
      <c r="LSU110" s="121"/>
      <c r="LSV110" s="121"/>
      <c r="LSW110" s="121"/>
      <c r="LSX110" s="121"/>
      <c r="LSY110" s="121"/>
      <c r="LSZ110" s="121"/>
      <c r="LTA110" s="121"/>
      <c r="LTB110" s="121"/>
      <c r="LTC110" s="121"/>
      <c r="LTD110" s="121"/>
      <c r="LTE110" s="121"/>
      <c r="LTF110" s="121"/>
      <c r="LTG110" s="121"/>
      <c r="LTH110" s="121"/>
      <c r="LTI110" s="121"/>
      <c r="LTJ110" s="121"/>
      <c r="LTK110" s="121"/>
      <c r="LTL110" s="121"/>
      <c r="LTM110" s="121"/>
      <c r="LTN110" s="121"/>
      <c r="LTO110" s="121"/>
      <c r="LTP110" s="121"/>
      <c r="LTQ110" s="121"/>
      <c r="LTR110" s="121"/>
      <c r="LTS110" s="121"/>
      <c r="LTT110" s="121"/>
      <c r="LTU110" s="121"/>
      <c r="LTV110" s="121"/>
      <c r="LTW110" s="121"/>
      <c r="LTX110" s="121"/>
      <c r="LTY110" s="121"/>
      <c r="LTZ110" s="121"/>
      <c r="LUA110" s="121"/>
      <c r="LUB110" s="121"/>
      <c r="LUC110" s="121"/>
      <c r="LUD110" s="121"/>
      <c r="LUE110" s="121"/>
      <c r="LUF110" s="121"/>
      <c r="LUG110" s="121"/>
      <c r="LUH110" s="121"/>
      <c r="LUI110" s="121"/>
      <c r="LUJ110" s="121"/>
      <c r="LUK110" s="121"/>
      <c r="LUL110" s="121"/>
      <c r="LUM110" s="121"/>
      <c r="LUN110" s="121"/>
      <c r="LUO110" s="121"/>
      <c r="LUP110" s="121"/>
      <c r="LUQ110" s="121"/>
      <c r="LUR110" s="121"/>
      <c r="LUS110" s="121"/>
      <c r="LUT110" s="121"/>
      <c r="LUU110" s="121"/>
      <c r="LUV110" s="121"/>
      <c r="LUW110" s="121"/>
      <c r="LUX110" s="121"/>
      <c r="LUY110" s="121"/>
      <c r="LUZ110" s="121"/>
      <c r="LVA110" s="121"/>
      <c r="LVB110" s="121"/>
      <c r="LVC110" s="121"/>
      <c r="LVD110" s="121"/>
      <c r="LVE110" s="121"/>
      <c r="LVF110" s="121"/>
      <c r="LVG110" s="121"/>
      <c r="LVH110" s="121"/>
      <c r="LVI110" s="121"/>
      <c r="LVJ110" s="121"/>
      <c r="LVK110" s="121"/>
      <c r="LVL110" s="121"/>
      <c r="LVM110" s="121"/>
      <c r="LVN110" s="121"/>
      <c r="LVO110" s="121"/>
      <c r="LVP110" s="121"/>
      <c r="LVQ110" s="121"/>
      <c r="LVR110" s="121"/>
      <c r="LVS110" s="121"/>
      <c r="LVT110" s="121"/>
      <c r="LVU110" s="121"/>
      <c r="LVV110" s="121"/>
      <c r="LVW110" s="121"/>
      <c r="LVX110" s="121"/>
      <c r="LVY110" s="121"/>
      <c r="LVZ110" s="121"/>
      <c r="LWA110" s="121"/>
      <c r="LWB110" s="121"/>
      <c r="LWC110" s="121"/>
      <c r="LWD110" s="121"/>
      <c r="LWE110" s="121"/>
      <c r="LWF110" s="121"/>
      <c r="LWG110" s="121"/>
      <c r="LWH110" s="121"/>
      <c r="LWI110" s="121"/>
      <c r="LWJ110" s="121"/>
      <c r="LWK110" s="121"/>
      <c r="LWL110" s="121"/>
      <c r="LWM110" s="121"/>
      <c r="LWN110" s="121"/>
      <c r="LWO110" s="121"/>
      <c r="LWP110" s="121"/>
      <c r="LWQ110" s="121"/>
      <c r="LWR110" s="121"/>
      <c r="LWS110" s="121"/>
      <c r="LWT110" s="121"/>
      <c r="LWU110" s="121"/>
      <c r="LWV110" s="121"/>
      <c r="LWW110" s="121"/>
      <c r="LWX110" s="121"/>
      <c r="LWY110" s="121"/>
      <c r="LWZ110" s="121"/>
      <c r="LXA110" s="121"/>
      <c r="LXB110" s="121"/>
      <c r="LXC110" s="121"/>
      <c r="LXD110" s="121"/>
      <c r="LXE110" s="121"/>
      <c r="LXF110" s="121"/>
      <c r="LXG110" s="121"/>
      <c r="LXH110" s="121"/>
      <c r="LXI110" s="121"/>
      <c r="LXJ110" s="121"/>
      <c r="LXK110" s="121"/>
      <c r="LXL110" s="121"/>
      <c r="LXM110" s="121"/>
      <c r="LXN110" s="121"/>
      <c r="LXO110" s="121"/>
      <c r="LXP110" s="121"/>
      <c r="LXQ110" s="121"/>
      <c r="LXR110" s="121"/>
      <c r="LXS110" s="121"/>
      <c r="LXT110" s="121"/>
      <c r="LXU110" s="121"/>
      <c r="LXV110" s="121"/>
      <c r="LXW110" s="121"/>
      <c r="LXX110" s="121"/>
      <c r="LXY110" s="121"/>
      <c r="LXZ110" s="121"/>
      <c r="LYA110" s="121"/>
      <c r="LYB110" s="121"/>
      <c r="LYC110" s="121"/>
      <c r="LYD110" s="121"/>
      <c r="LYE110" s="121"/>
      <c r="LYF110" s="121"/>
      <c r="LYG110" s="121"/>
      <c r="LYH110" s="121"/>
      <c r="LYI110" s="121"/>
      <c r="LYJ110" s="121"/>
      <c r="LYK110" s="121"/>
      <c r="LYL110" s="121"/>
      <c r="LYM110" s="121"/>
      <c r="LYN110" s="121"/>
      <c r="LYO110" s="121"/>
      <c r="LYP110" s="121"/>
      <c r="LYQ110" s="121"/>
      <c r="LYR110" s="121"/>
      <c r="LYS110" s="121"/>
      <c r="LYT110" s="121"/>
      <c r="LYU110" s="121"/>
      <c r="LYV110" s="121"/>
      <c r="LYW110" s="121"/>
      <c r="LYX110" s="121"/>
      <c r="LYY110" s="121"/>
      <c r="LYZ110" s="121"/>
      <c r="LZA110" s="121"/>
      <c r="LZB110" s="121"/>
      <c r="LZC110" s="121"/>
      <c r="LZD110" s="121"/>
      <c r="LZE110" s="121"/>
      <c r="LZF110" s="121"/>
      <c r="LZG110" s="121"/>
      <c r="LZH110" s="121"/>
      <c r="LZI110" s="121"/>
      <c r="LZJ110" s="121"/>
      <c r="LZK110" s="121"/>
      <c r="LZL110" s="121"/>
      <c r="LZM110" s="121"/>
      <c r="LZN110" s="121"/>
      <c r="LZO110" s="121"/>
      <c r="LZP110" s="121"/>
      <c r="LZQ110" s="121"/>
      <c r="LZR110" s="121"/>
      <c r="LZS110" s="121"/>
      <c r="LZT110" s="121"/>
      <c r="LZU110" s="121"/>
      <c r="LZV110" s="121"/>
      <c r="LZW110" s="121"/>
      <c r="LZX110" s="121"/>
      <c r="LZY110" s="121"/>
      <c r="LZZ110" s="121"/>
      <c r="MAA110" s="121"/>
      <c r="MAB110" s="121"/>
      <c r="MAC110" s="121"/>
      <c r="MAD110" s="121"/>
      <c r="MAE110" s="121"/>
      <c r="MAF110" s="121"/>
      <c r="MAG110" s="121"/>
      <c r="MAH110" s="121"/>
      <c r="MAI110" s="121"/>
      <c r="MAJ110" s="121"/>
      <c r="MAK110" s="121"/>
      <c r="MAL110" s="121"/>
      <c r="MAM110" s="121"/>
      <c r="MAN110" s="121"/>
      <c r="MAO110" s="121"/>
      <c r="MAP110" s="121"/>
      <c r="MAQ110" s="121"/>
      <c r="MAR110" s="121"/>
      <c r="MAS110" s="121"/>
      <c r="MAT110" s="121"/>
      <c r="MAU110" s="121"/>
      <c r="MAV110" s="121"/>
      <c r="MAW110" s="121"/>
      <c r="MAX110" s="121"/>
      <c r="MAY110" s="121"/>
      <c r="MAZ110" s="121"/>
      <c r="MBA110" s="121"/>
      <c r="MBB110" s="121"/>
      <c r="MBC110" s="121"/>
      <c r="MBD110" s="121"/>
      <c r="MBE110" s="121"/>
      <c r="MBF110" s="121"/>
      <c r="MBG110" s="121"/>
      <c r="MBH110" s="121"/>
      <c r="MBI110" s="121"/>
      <c r="MBJ110" s="121"/>
      <c r="MBK110" s="121"/>
      <c r="MBL110" s="121"/>
      <c r="MBM110" s="121"/>
      <c r="MBN110" s="121"/>
      <c r="MBO110" s="121"/>
      <c r="MBP110" s="121"/>
      <c r="MBQ110" s="121"/>
      <c r="MBR110" s="121"/>
      <c r="MBS110" s="121"/>
      <c r="MBT110" s="121"/>
      <c r="MBU110" s="121"/>
      <c r="MBV110" s="121"/>
      <c r="MBW110" s="121"/>
      <c r="MBX110" s="121"/>
      <c r="MBY110" s="121"/>
      <c r="MBZ110" s="121"/>
      <c r="MCA110" s="121"/>
      <c r="MCB110" s="121"/>
      <c r="MCC110" s="121"/>
      <c r="MCD110" s="121"/>
      <c r="MCE110" s="121"/>
      <c r="MCF110" s="121"/>
      <c r="MCG110" s="121"/>
      <c r="MCH110" s="121"/>
      <c r="MCI110" s="121"/>
      <c r="MCJ110" s="121"/>
      <c r="MCK110" s="121"/>
      <c r="MCL110" s="121"/>
      <c r="MCM110" s="121"/>
      <c r="MCN110" s="121"/>
      <c r="MCO110" s="121"/>
      <c r="MCP110" s="121"/>
      <c r="MCQ110" s="121"/>
      <c r="MCR110" s="121"/>
      <c r="MCS110" s="121"/>
      <c r="MCT110" s="121"/>
      <c r="MCU110" s="121"/>
      <c r="MCV110" s="121"/>
      <c r="MCW110" s="121"/>
      <c r="MCX110" s="121"/>
      <c r="MCY110" s="121"/>
      <c r="MCZ110" s="121"/>
      <c r="MDA110" s="121"/>
      <c r="MDB110" s="121"/>
      <c r="MDC110" s="121"/>
      <c r="MDD110" s="121"/>
      <c r="MDE110" s="121"/>
      <c r="MDF110" s="121"/>
      <c r="MDG110" s="121"/>
      <c r="MDH110" s="121"/>
      <c r="MDI110" s="121"/>
      <c r="MDJ110" s="121"/>
      <c r="MDK110" s="121"/>
      <c r="MDL110" s="121"/>
      <c r="MDM110" s="121"/>
      <c r="MDN110" s="121"/>
      <c r="MDO110" s="121"/>
      <c r="MDP110" s="121"/>
      <c r="MDQ110" s="121"/>
      <c r="MDR110" s="121"/>
      <c r="MDS110" s="121"/>
      <c r="MDT110" s="121"/>
      <c r="MDU110" s="121"/>
      <c r="MDV110" s="121"/>
      <c r="MDW110" s="121"/>
      <c r="MDX110" s="121"/>
      <c r="MDY110" s="121"/>
      <c r="MDZ110" s="121"/>
      <c r="MEA110" s="121"/>
      <c r="MEB110" s="121"/>
      <c r="MEC110" s="121"/>
      <c r="MED110" s="121"/>
      <c r="MEE110" s="121"/>
      <c r="MEF110" s="121"/>
      <c r="MEG110" s="121"/>
      <c r="MEH110" s="121"/>
      <c r="MEI110" s="121"/>
      <c r="MEJ110" s="121"/>
      <c r="MEK110" s="121"/>
      <c r="MEL110" s="121"/>
      <c r="MEM110" s="121"/>
      <c r="MEN110" s="121"/>
      <c r="MEO110" s="121"/>
      <c r="MEP110" s="121"/>
      <c r="MEQ110" s="121"/>
      <c r="MER110" s="121"/>
      <c r="MES110" s="121"/>
      <c r="MET110" s="121"/>
      <c r="MEU110" s="121"/>
      <c r="MEV110" s="121"/>
      <c r="MEW110" s="121"/>
      <c r="MEX110" s="121"/>
      <c r="MEY110" s="121"/>
      <c r="MEZ110" s="121"/>
      <c r="MFA110" s="121"/>
      <c r="MFB110" s="121"/>
      <c r="MFC110" s="121"/>
      <c r="MFD110" s="121"/>
      <c r="MFE110" s="121"/>
      <c r="MFF110" s="121"/>
      <c r="MFG110" s="121"/>
      <c r="MFH110" s="121"/>
      <c r="MFI110" s="121"/>
      <c r="MFJ110" s="121"/>
      <c r="MFK110" s="121"/>
      <c r="MFL110" s="121"/>
      <c r="MFM110" s="121"/>
      <c r="MFN110" s="121"/>
      <c r="MFO110" s="121"/>
      <c r="MFP110" s="121"/>
      <c r="MFQ110" s="121"/>
      <c r="MFR110" s="121"/>
      <c r="MFS110" s="121"/>
      <c r="MFT110" s="121"/>
      <c r="MFU110" s="121"/>
      <c r="MFV110" s="121"/>
      <c r="MFW110" s="121"/>
      <c r="MFX110" s="121"/>
      <c r="MFY110" s="121"/>
      <c r="MFZ110" s="121"/>
      <c r="MGA110" s="121"/>
      <c r="MGB110" s="121"/>
      <c r="MGC110" s="121"/>
      <c r="MGD110" s="121"/>
      <c r="MGE110" s="121"/>
      <c r="MGF110" s="121"/>
      <c r="MGG110" s="121"/>
      <c r="MGH110" s="121"/>
      <c r="MGI110" s="121"/>
      <c r="MGJ110" s="121"/>
      <c r="MGK110" s="121"/>
      <c r="MGL110" s="121"/>
      <c r="MGM110" s="121"/>
      <c r="MGN110" s="121"/>
      <c r="MGO110" s="121"/>
      <c r="MGP110" s="121"/>
      <c r="MGQ110" s="121"/>
      <c r="MGR110" s="121"/>
      <c r="MGS110" s="121"/>
      <c r="MGT110" s="121"/>
      <c r="MGU110" s="121"/>
      <c r="MGV110" s="121"/>
      <c r="MGW110" s="121"/>
      <c r="MGX110" s="121"/>
      <c r="MGY110" s="121"/>
      <c r="MGZ110" s="121"/>
      <c r="MHA110" s="121"/>
      <c r="MHB110" s="121"/>
      <c r="MHC110" s="121"/>
      <c r="MHD110" s="121"/>
      <c r="MHE110" s="121"/>
      <c r="MHF110" s="121"/>
      <c r="MHG110" s="121"/>
      <c r="MHH110" s="121"/>
      <c r="MHI110" s="121"/>
      <c r="MHJ110" s="121"/>
      <c r="MHK110" s="121"/>
      <c r="MHL110" s="121"/>
      <c r="MHM110" s="121"/>
      <c r="MHN110" s="121"/>
      <c r="MHO110" s="121"/>
      <c r="MHP110" s="121"/>
      <c r="MHQ110" s="121"/>
      <c r="MHR110" s="121"/>
      <c r="MHS110" s="121"/>
      <c r="MHT110" s="121"/>
      <c r="MHU110" s="121"/>
      <c r="MHV110" s="121"/>
      <c r="MHW110" s="121"/>
      <c r="MHX110" s="121"/>
      <c r="MHY110" s="121"/>
      <c r="MHZ110" s="121"/>
      <c r="MIA110" s="121"/>
      <c r="MIB110" s="121"/>
      <c r="MIC110" s="121"/>
      <c r="MID110" s="121"/>
      <c r="MIE110" s="121"/>
      <c r="MIF110" s="121"/>
      <c r="MIG110" s="121"/>
      <c r="MIH110" s="121"/>
      <c r="MII110" s="121"/>
      <c r="MIJ110" s="121"/>
      <c r="MIK110" s="121"/>
      <c r="MIL110" s="121"/>
      <c r="MIM110" s="121"/>
      <c r="MIN110" s="121"/>
      <c r="MIO110" s="121"/>
      <c r="MIP110" s="121"/>
      <c r="MIQ110" s="121"/>
      <c r="MIR110" s="121"/>
      <c r="MIS110" s="121"/>
      <c r="MIT110" s="121"/>
      <c r="MIU110" s="121"/>
      <c r="MIV110" s="121"/>
      <c r="MIW110" s="121"/>
      <c r="MIX110" s="121"/>
      <c r="MIY110" s="121"/>
      <c r="MIZ110" s="121"/>
      <c r="MJA110" s="121"/>
      <c r="MJB110" s="121"/>
      <c r="MJC110" s="121"/>
      <c r="MJD110" s="121"/>
      <c r="MJE110" s="121"/>
      <c r="MJF110" s="121"/>
      <c r="MJG110" s="121"/>
      <c r="MJH110" s="121"/>
      <c r="MJI110" s="121"/>
      <c r="MJJ110" s="121"/>
      <c r="MJK110" s="121"/>
      <c r="MJL110" s="121"/>
      <c r="MJM110" s="121"/>
      <c r="MJN110" s="121"/>
      <c r="MJO110" s="121"/>
      <c r="MJP110" s="121"/>
      <c r="MJQ110" s="121"/>
      <c r="MJR110" s="121"/>
      <c r="MJS110" s="121"/>
      <c r="MJT110" s="121"/>
      <c r="MJU110" s="121"/>
      <c r="MJV110" s="121"/>
      <c r="MJW110" s="121"/>
      <c r="MJX110" s="121"/>
      <c r="MJY110" s="121"/>
      <c r="MJZ110" s="121"/>
      <c r="MKA110" s="121"/>
      <c r="MKB110" s="121"/>
      <c r="MKC110" s="121"/>
      <c r="MKD110" s="121"/>
      <c r="MKE110" s="121"/>
      <c r="MKF110" s="121"/>
      <c r="MKG110" s="121"/>
      <c r="MKH110" s="121"/>
      <c r="MKI110" s="121"/>
      <c r="MKJ110" s="121"/>
      <c r="MKK110" s="121"/>
      <c r="MKL110" s="121"/>
      <c r="MKM110" s="121"/>
      <c r="MKN110" s="121"/>
      <c r="MKO110" s="121"/>
      <c r="MKP110" s="121"/>
      <c r="MKQ110" s="121"/>
      <c r="MKR110" s="121"/>
      <c r="MKS110" s="121"/>
      <c r="MKT110" s="121"/>
      <c r="MKU110" s="121"/>
      <c r="MKV110" s="121"/>
      <c r="MKW110" s="121"/>
      <c r="MKX110" s="121"/>
      <c r="MKY110" s="121"/>
      <c r="MKZ110" s="121"/>
      <c r="MLA110" s="121"/>
      <c r="MLB110" s="121"/>
      <c r="MLC110" s="121"/>
      <c r="MLD110" s="121"/>
      <c r="MLE110" s="121"/>
      <c r="MLF110" s="121"/>
      <c r="MLG110" s="121"/>
      <c r="MLH110" s="121"/>
      <c r="MLI110" s="121"/>
      <c r="MLJ110" s="121"/>
      <c r="MLK110" s="121"/>
      <c r="MLL110" s="121"/>
      <c r="MLM110" s="121"/>
      <c r="MLN110" s="121"/>
      <c r="MLO110" s="121"/>
      <c r="MLP110" s="121"/>
      <c r="MLQ110" s="121"/>
      <c r="MLR110" s="121"/>
      <c r="MLS110" s="121"/>
      <c r="MLT110" s="121"/>
      <c r="MLU110" s="121"/>
      <c r="MLV110" s="121"/>
      <c r="MLW110" s="121"/>
      <c r="MLX110" s="121"/>
      <c r="MLY110" s="121"/>
      <c r="MLZ110" s="121"/>
      <c r="MMA110" s="121"/>
      <c r="MMB110" s="121"/>
      <c r="MMC110" s="121"/>
      <c r="MMD110" s="121"/>
      <c r="MME110" s="121"/>
      <c r="MMF110" s="121"/>
      <c r="MMG110" s="121"/>
      <c r="MMH110" s="121"/>
      <c r="MMI110" s="121"/>
      <c r="MMJ110" s="121"/>
      <c r="MMK110" s="121"/>
      <c r="MML110" s="121"/>
      <c r="MMM110" s="121"/>
      <c r="MMN110" s="121"/>
      <c r="MMO110" s="121"/>
      <c r="MMP110" s="121"/>
      <c r="MMQ110" s="121"/>
      <c r="MMR110" s="121"/>
      <c r="MMS110" s="121"/>
      <c r="MMT110" s="121"/>
      <c r="MMU110" s="121"/>
      <c r="MMV110" s="121"/>
      <c r="MMW110" s="121"/>
      <c r="MMX110" s="121"/>
      <c r="MMY110" s="121"/>
      <c r="MMZ110" s="121"/>
      <c r="MNA110" s="121"/>
      <c r="MNB110" s="121"/>
      <c r="MNC110" s="121"/>
      <c r="MND110" s="121"/>
      <c r="MNE110" s="121"/>
      <c r="MNF110" s="121"/>
      <c r="MNG110" s="121"/>
      <c r="MNH110" s="121"/>
      <c r="MNI110" s="121"/>
      <c r="MNJ110" s="121"/>
      <c r="MNK110" s="121"/>
      <c r="MNL110" s="121"/>
      <c r="MNM110" s="121"/>
      <c r="MNN110" s="121"/>
      <c r="MNO110" s="121"/>
      <c r="MNP110" s="121"/>
      <c r="MNQ110" s="121"/>
      <c r="MNR110" s="121"/>
      <c r="MNS110" s="121"/>
      <c r="MNT110" s="121"/>
      <c r="MNU110" s="121"/>
      <c r="MNV110" s="121"/>
      <c r="MNW110" s="121"/>
      <c r="MNX110" s="121"/>
      <c r="MNY110" s="121"/>
      <c r="MNZ110" s="121"/>
      <c r="MOA110" s="121"/>
      <c r="MOB110" s="121"/>
      <c r="MOC110" s="121"/>
      <c r="MOD110" s="121"/>
      <c r="MOE110" s="121"/>
      <c r="MOF110" s="121"/>
      <c r="MOG110" s="121"/>
      <c r="MOH110" s="121"/>
      <c r="MOI110" s="121"/>
      <c r="MOJ110" s="121"/>
      <c r="MOK110" s="121"/>
      <c r="MOL110" s="121"/>
      <c r="MOM110" s="121"/>
      <c r="MON110" s="121"/>
      <c r="MOO110" s="121"/>
      <c r="MOP110" s="121"/>
      <c r="MOQ110" s="121"/>
      <c r="MOR110" s="121"/>
      <c r="MOS110" s="121"/>
      <c r="MOT110" s="121"/>
      <c r="MOU110" s="121"/>
      <c r="MOV110" s="121"/>
      <c r="MOW110" s="121"/>
      <c r="MOX110" s="121"/>
      <c r="MOY110" s="121"/>
      <c r="MOZ110" s="121"/>
      <c r="MPA110" s="121"/>
      <c r="MPB110" s="121"/>
      <c r="MPC110" s="121"/>
      <c r="MPD110" s="121"/>
      <c r="MPE110" s="121"/>
      <c r="MPF110" s="121"/>
      <c r="MPG110" s="121"/>
      <c r="MPH110" s="121"/>
      <c r="MPI110" s="121"/>
      <c r="MPJ110" s="121"/>
      <c r="MPK110" s="121"/>
      <c r="MPL110" s="121"/>
      <c r="MPM110" s="121"/>
      <c r="MPN110" s="121"/>
      <c r="MPO110" s="121"/>
      <c r="MPP110" s="121"/>
      <c r="MPQ110" s="121"/>
      <c r="MPR110" s="121"/>
      <c r="MPS110" s="121"/>
      <c r="MPT110" s="121"/>
      <c r="MPU110" s="121"/>
      <c r="MPV110" s="121"/>
      <c r="MPW110" s="121"/>
      <c r="MPX110" s="121"/>
      <c r="MPY110" s="121"/>
      <c r="MPZ110" s="121"/>
      <c r="MQA110" s="121"/>
      <c r="MQB110" s="121"/>
      <c r="MQC110" s="121"/>
      <c r="MQD110" s="121"/>
      <c r="MQE110" s="121"/>
      <c r="MQF110" s="121"/>
      <c r="MQG110" s="121"/>
      <c r="MQH110" s="121"/>
      <c r="MQI110" s="121"/>
      <c r="MQJ110" s="121"/>
      <c r="MQK110" s="121"/>
      <c r="MQL110" s="121"/>
      <c r="MQM110" s="121"/>
      <c r="MQN110" s="121"/>
      <c r="MQO110" s="121"/>
      <c r="MQP110" s="121"/>
      <c r="MQQ110" s="121"/>
      <c r="MQR110" s="121"/>
      <c r="MQS110" s="121"/>
      <c r="MQT110" s="121"/>
      <c r="MQU110" s="121"/>
      <c r="MQV110" s="121"/>
      <c r="MQW110" s="121"/>
      <c r="MQX110" s="121"/>
      <c r="MQY110" s="121"/>
      <c r="MQZ110" s="121"/>
      <c r="MRA110" s="121"/>
      <c r="MRB110" s="121"/>
      <c r="MRC110" s="121"/>
      <c r="MRD110" s="121"/>
      <c r="MRE110" s="121"/>
      <c r="MRF110" s="121"/>
      <c r="MRG110" s="121"/>
      <c r="MRH110" s="121"/>
      <c r="MRI110" s="121"/>
      <c r="MRJ110" s="121"/>
      <c r="MRK110" s="121"/>
      <c r="MRL110" s="121"/>
      <c r="MRM110" s="121"/>
      <c r="MRN110" s="121"/>
      <c r="MRO110" s="121"/>
      <c r="MRP110" s="121"/>
      <c r="MRQ110" s="121"/>
      <c r="MRR110" s="121"/>
      <c r="MRS110" s="121"/>
      <c r="MRT110" s="121"/>
      <c r="MRU110" s="121"/>
      <c r="MRV110" s="121"/>
      <c r="MRW110" s="121"/>
      <c r="MRX110" s="121"/>
      <c r="MRY110" s="121"/>
      <c r="MRZ110" s="121"/>
      <c r="MSA110" s="121"/>
      <c r="MSB110" s="121"/>
      <c r="MSC110" s="121"/>
      <c r="MSD110" s="121"/>
      <c r="MSE110" s="121"/>
      <c r="MSF110" s="121"/>
      <c r="MSG110" s="121"/>
      <c r="MSH110" s="121"/>
      <c r="MSI110" s="121"/>
      <c r="MSJ110" s="121"/>
      <c r="MSK110" s="121"/>
      <c r="MSL110" s="121"/>
      <c r="MSM110" s="121"/>
      <c r="MSN110" s="121"/>
      <c r="MSO110" s="121"/>
      <c r="MSP110" s="121"/>
      <c r="MSQ110" s="121"/>
      <c r="MSR110" s="121"/>
      <c r="MSS110" s="121"/>
      <c r="MST110" s="121"/>
      <c r="MSU110" s="121"/>
      <c r="MSV110" s="121"/>
      <c r="MSW110" s="121"/>
      <c r="MSX110" s="121"/>
      <c r="MSY110" s="121"/>
      <c r="MSZ110" s="121"/>
      <c r="MTA110" s="121"/>
      <c r="MTB110" s="121"/>
      <c r="MTC110" s="121"/>
      <c r="MTD110" s="121"/>
      <c r="MTE110" s="121"/>
      <c r="MTF110" s="121"/>
      <c r="MTG110" s="121"/>
      <c r="MTH110" s="121"/>
      <c r="MTI110" s="121"/>
      <c r="MTJ110" s="121"/>
      <c r="MTK110" s="121"/>
      <c r="MTL110" s="121"/>
      <c r="MTM110" s="121"/>
      <c r="MTN110" s="121"/>
      <c r="MTO110" s="121"/>
      <c r="MTP110" s="121"/>
      <c r="MTQ110" s="121"/>
      <c r="MTR110" s="121"/>
      <c r="MTS110" s="121"/>
      <c r="MTT110" s="121"/>
      <c r="MTU110" s="121"/>
      <c r="MTV110" s="121"/>
      <c r="MTW110" s="121"/>
      <c r="MTX110" s="121"/>
      <c r="MTY110" s="121"/>
      <c r="MTZ110" s="121"/>
      <c r="MUA110" s="121"/>
      <c r="MUB110" s="121"/>
      <c r="MUC110" s="121"/>
      <c r="MUD110" s="121"/>
      <c r="MUE110" s="121"/>
      <c r="MUF110" s="121"/>
      <c r="MUG110" s="121"/>
      <c r="MUH110" s="121"/>
      <c r="MUI110" s="121"/>
      <c r="MUJ110" s="121"/>
      <c r="MUK110" s="121"/>
      <c r="MUL110" s="121"/>
      <c r="MUM110" s="121"/>
      <c r="MUN110" s="121"/>
      <c r="MUO110" s="121"/>
      <c r="MUP110" s="121"/>
      <c r="MUQ110" s="121"/>
      <c r="MUR110" s="121"/>
      <c r="MUS110" s="121"/>
      <c r="MUT110" s="121"/>
      <c r="MUU110" s="121"/>
      <c r="MUV110" s="121"/>
      <c r="MUW110" s="121"/>
      <c r="MUX110" s="121"/>
      <c r="MUY110" s="121"/>
      <c r="MUZ110" s="121"/>
      <c r="MVA110" s="121"/>
      <c r="MVB110" s="121"/>
      <c r="MVC110" s="121"/>
      <c r="MVD110" s="121"/>
      <c r="MVE110" s="121"/>
      <c r="MVF110" s="121"/>
      <c r="MVG110" s="121"/>
      <c r="MVH110" s="121"/>
      <c r="MVI110" s="121"/>
      <c r="MVJ110" s="121"/>
      <c r="MVK110" s="121"/>
      <c r="MVL110" s="121"/>
      <c r="MVM110" s="121"/>
      <c r="MVN110" s="121"/>
      <c r="MVO110" s="121"/>
      <c r="MVP110" s="121"/>
      <c r="MVQ110" s="121"/>
      <c r="MVR110" s="121"/>
      <c r="MVS110" s="121"/>
      <c r="MVT110" s="121"/>
      <c r="MVU110" s="121"/>
      <c r="MVV110" s="121"/>
      <c r="MVW110" s="121"/>
      <c r="MVX110" s="121"/>
      <c r="MVY110" s="121"/>
      <c r="MVZ110" s="121"/>
      <c r="MWA110" s="121"/>
      <c r="MWB110" s="121"/>
      <c r="MWC110" s="121"/>
      <c r="MWD110" s="121"/>
      <c r="MWE110" s="121"/>
      <c r="MWF110" s="121"/>
      <c r="MWG110" s="121"/>
      <c r="MWH110" s="121"/>
      <c r="MWI110" s="121"/>
      <c r="MWJ110" s="121"/>
      <c r="MWK110" s="121"/>
      <c r="MWL110" s="121"/>
      <c r="MWM110" s="121"/>
      <c r="MWN110" s="121"/>
      <c r="MWO110" s="121"/>
      <c r="MWP110" s="121"/>
      <c r="MWQ110" s="121"/>
      <c r="MWR110" s="121"/>
      <c r="MWS110" s="121"/>
      <c r="MWT110" s="121"/>
      <c r="MWU110" s="121"/>
      <c r="MWV110" s="121"/>
      <c r="MWW110" s="121"/>
      <c r="MWX110" s="121"/>
      <c r="MWY110" s="121"/>
      <c r="MWZ110" s="121"/>
      <c r="MXA110" s="121"/>
      <c r="MXB110" s="121"/>
      <c r="MXC110" s="121"/>
      <c r="MXD110" s="121"/>
      <c r="MXE110" s="121"/>
      <c r="MXF110" s="121"/>
      <c r="MXG110" s="121"/>
      <c r="MXH110" s="121"/>
      <c r="MXI110" s="121"/>
      <c r="MXJ110" s="121"/>
      <c r="MXK110" s="121"/>
      <c r="MXL110" s="121"/>
      <c r="MXM110" s="121"/>
      <c r="MXN110" s="121"/>
      <c r="MXO110" s="121"/>
      <c r="MXP110" s="121"/>
      <c r="MXQ110" s="121"/>
      <c r="MXR110" s="121"/>
      <c r="MXS110" s="121"/>
      <c r="MXT110" s="121"/>
      <c r="MXU110" s="121"/>
      <c r="MXV110" s="121"/>
      <c r="MXW110" s="121"/>
      <c r="MXX110" s="121"/>
      <c r="MXY110" s="121"/>
      <c r="MXZ110" s="121"/>
      <c r="MYA110" s="121"/>
      <c r="MYB110" s="121"/>
      <c r="MYC110" s="121"/>
      <c r="MYD110" s="121"/>
      <c r="MYE110" s="121"/>
      <c r="MYF110" s="121"/>
      <c r="MYG110" s="121"/>
      <c r="MYH110" s="121"/>
      <c r="MYI110" s="121"/>
      <c r="MYJ110" s="121"/>
      <c r="MYK110" s="121"/>
      <c r="MYL110" s="121"/>
      <c r="MYM110" s="121"/>
      <c r="MYN110" s="121"/>
      <c r="MYO110" s="121"/>
      <c r="MYP110" s="121"/>
      <c r="MYQ110" s="121"/>
      <c r="MYR110" s="121"/>
      <c r="MYS110" s="121"/>
      <c r="MYT110" s="121"/>
      <c r="MYU110" s="121"/>
      <c r="MYV110" s="121"/>
      <c r="MYW110" s="121"/>
      <c r="MYX110" s="121"/>
      <c r="MYY110" s="121"/>
      <c r="MYZ110" s="121"/>
      <c r="MZA110" s="121"/>
      <c r="MZB110" s="121"/>
      <c r="MZC110" s="121"/>
      <c r="MZD110" s="121"/>
      <c r="MZE110" s="121"/>
      <c r="MZF110" s="121"/>
      <c r="MZG110" s="121"/>
      <c r="MZH110" s="121"/>
      <c r="MZI110" s="121"/>
      <c r="MZJ110" s="121"/>
      <c r="MZK110" s="121"/>
      <c r="MZL110" s="121"/>
      <c r="MZM110" s="121"/>
      <c r="MZN110" s="121"/>
      <c r="MZO110" s="121"/>
      <c r="MZP110" s="121"/>
      <c r="MZQ110" s="121"/>
      <c r="MZR110" s="121"/>
      <c r="MZS110" s="121"/>
      <c r="MZT110" s="121"/>
      <c r="MZU110" s="121"/>
      <c r="MZV110" s="121"/>
      <c r="MZW110" s="121"/>
      <c r="MZX110" s="121"/>
      <c r="MZY110" s="121"/>
      <c r="MZZ110" s="121"/>
      <c r="NAA110" s="121"/>
      <c r="NAB110" s="121"/>
      <c r="NAC110" s="121"/>
      <c r="NAD110" s="121"/>
      <c r="NAE110" s="121"/>
      <c r="NAF110" s="121"/>
      <c r="NAG110" s="121"/>
      <c r="NAH110" s="121"/>
      <c r="NAI110" s="121"/>
      <c r="NAJ110" s="121"/>
      <c r="NAK110" s="121"/>
      <c r="NAL110" s="121"/>
      <c r="NAM110" s="121"/>
      <c r="NAN110" s="121"/>
      <c r="NAO110" s="121"/>
      <c r="NAP110" s="121"/>
      <c r="NAQ110" s="121"/>
      <c r="NAR110" s="121"/>
      <c r="NAS110" s="121"/>
      <c r="NAT110" s="121"/>
      <c r="NAU110" s="121"/>
      <c r="NAV110" s="121"/>
      <c r="NAW110" s="121"/>
      <c r="NAX110" s="121"/>
      <c r="NAY110" s="121"/>
      <c r="NAZ110" s="121"/>
      <c r="NBA110" s="121"/>
      <c r="NBB110" s="121"/>
      <c r="NBC110" s="121"/>
      <c r="NBD110" s="121"/>
      <c r="NBE110" s="121"/>
      <c r="NBF110" s="121"/>
      <c r="NBG110" s="121"/>
      <c r="NBH110" s="121"/>
      <c r="NBI110" s="121"/>
      <c r="NBJ110" s="121"/>
      <c r="NBK110" s="121"/>
      <c r="NBL110" s="121"/>
      <c r="NBM110" s="121"/>
      <c r="NBN110" s="121"/>
      <c r="NBO110" s="121"/>
      <c r="NBP110" s="121"/>
      <c r="NBQ110" s="121"/>
      <c r="NBR110" s="121"/>
      <c r="NBS110" s="121"/>
      <c r="NBT110" s="121"/>
      <c r="NBU110" s="121"/>
      <c r="NBV110" s="121"/>
      <c r="NBW110" s="121"/>
      <c r="NBX110" s="121"/>
      <c r="NBY110" s="121"/>
      <c r="NBZ110" s="121"/>
      <c r="NCA110" s="121"/>
      <c r="NCB110" s="121"/>
      <c r="NCC110" s="121"/>
      <c r="NCD110" s="121"/>
      <c r="NCE110" s="121"/>
      <c r="NCF110" s="121"/>
      <c r="NCG110" s="121"/>
      <c r="NCH110" s="121"/>
      <c r="NCI110" s="121"/>
      <c r="NCJ110" s="121"/>
      <c r="NCK110" s="121"/>
      <c r="NCL110" s="121"/>
      <c r="NCM110" s="121"/>
      <c r="NCN110" s="121"/>
      <c r="NCO110" s="121"/>
      <c r="NCP110" s="121"/>
      <c r="NCQ110" s="121"/>
      <c r="NCR110" s="121"/>
      <c r="NCS110" s="121"/>
      <c r="NCT110" s="121"/>
      <c r="NCU110" s="121"/>
      <c r="NCV110" s="121"/>
      <c r="NCW110" s="121"/>
      <c r="NCX110" s="121"/>
      <c r="NCY110" s="121"/>
      <c r="NCZ110" s="121"/>
      <c r="NDA110" s="121"/>
      <c r="NDB110" s="121"/>
      <c r="NDC110" s="121"/>
      <c r="NDD110" s="121"/>
      <c r="NDE110" s="121"/>
      <c r="NDF110" s="121"/>
      <c r="NDG110" s="121"/>
      <c r="NDH110" s="121"/>
      <c r="NDI110" s="121"/>
      <c r="NDJ110" s="121"/>
      <c r="NDK110" s="121"/>
      <c r="NDL110" s="121"/>
      <c r="NDM110" s="121"/>
      <c r="NDN110" s="121"/>
      <c r="NDO110" s="121"/>
      <c r="NDP110" s="121"/>
      <c r="NDQ110" s="121"/>
      <c r="NDR110" s="121"/>
      <c r="NDS110" s="121"/>
      <c r="NDT110" s="121"/>
      <c r="NDU110" s="121"/>
      <c r="NDV110" s="121"/>
      <c r="NDW110" s="121"/>
      <c r="NDX110" s="121"/>
      <c r="NDY110" s="121"/>
      <c r="NDZ110" s="121"/>
      <c r="NEA110" s="121"/>
      <c r="NEB110" s="121"/>
      <c r="NEC110" s="121"/>
      <c r="NED110" s="121"/>
      <c r="NEE110" s="121"/>
      <c r="NEF110" s="121"/>
      <c r="NEG110" s="121"/>
      <c r="NEH110" s="121"/>
      <c r="NEI110" s="121"/>
      <c r="NEJ110" s="121"/>
      <c r="NEK110" s="121"/>
      <c r="NEL110" s="121"/>
      <c r="NEM110" s="121"/>
      <c r="NEN110" s="121"/>
      <c r="NEO110" s="121"/>
      <c r="NEP110" s="121"/>
      <c r="NEQ110" s="121"/>
      <c r="NER110" s="121"/>
      <c r="NES110" s="121"/>
      <c r="NET110" s="121"/>
      <c r="NEU110" s="121"/>
      <c r="NEV110" s="121"/>
      <c r="NEW110" s="121"/>
      <c r="NEX110" s="121"/>
      <c r="NEY110" s="121"/>
      <c r="NEZ110" s="121"/>
      <c r="NFA110" s="121"/>
      <c r="NFB110" s="121"/>
      <c r="NFC110" s="121"/>
      <c r="NFD110" s="121"/>
      <c r="NFE110" s="121"/>
      <c r="NFF110" s="121"/>
      <c r="NFG110" s="121"/>
      <c r="NFH110" s="121"/>
      <c r="NFI110" s="121"/>
      <c r="NFJ110" s="121"/>
      <c r="NFK110" s="121"/>
      <c r="NFL110" s="121"/>
      <c r="NFM110" s="121"/>
      <c r="NFN110" s="121"/>
      <c r="NFO110" s="121"/>
      <c r="NFP110" s="121"/>
      <c r="NFQ110" s="121"/>
      <c r="NFR110" s="121"/>
      <c r="NFS110" s="121"/>
      <c r="NFT110" s="121"/>
      <c r="NFU110" s="121"/>
      <c r="NFV110" s="121"/>
      <c r="NFW110" s="121"/>
      <c r="NFX110" s="121"/>
      <c r="NFY110" s="121"/>
      <c r="NFZ110" s="121"/>
      <c r="NGA110" s="121"/>
      <c r="NGB110" s="121"/>
      <c r="NGC110" s="121"/>
      <c r="NGD110" s="121"/>
      <c r="NGE110" s="121"/>
      <c r="NGF110" s="121"/>
      <c r="NGG110" s="121"/>
      <c r="NGH110" s="121"/>
      <c r="NGI110" s="121"/>
      <c r="NGJ110" s="121"/>
      <c r="NGK110" s="121"/>
      <c r="NGL110" s="121"/>
      <c r="NGM110" s="121"/>
      <c r="NGN110" s="121"/>
      <c r="NGO110" s="121"/>
      <c r="NGP110" s="121"/>
      <c r="NGQ110" s="121"/>
      <c r="NGR110" s="121"/>
      <c r="NGS110" s="121"/>
      <c r="NGT110" s="121"/>
      <c r="NGU110" s="121"/>
      <c r="NGV110" s="121"/>
      <c r="NGW110" s="121"/>
      <c r="NGX110" s="121"/>
      <c r="NGY110" s="121"/>
      <c r="NGZ110" s="121"/>
      <c r="NHA110" s="121"/>
      <c r="NHB110" s="121"/>
      <c r="NHC110" s="121"/>
      <c r="NHD110" s="121"/>
      <c r="NHE110" s="121"/>
      <c r="NHF110" s="121"/>
      <c r="NHG110" s="121"/>
      <c r="NHH110" s="121"/>
      <c r="NHI110" s="121"/>
      <c r="NHJ110" s="121"/>
      <c r="NHK110" s="121"/>
      <c r="NHL110" s="121"/>
      <c r="NHM110" s="121"/>
      <c r="NHN110" s="121"/>
      <c r="NHO110" s="121"/>
      <c r="NHP110" s="121"/>
      <c r="NHQ110" s="121"/>
      <c r="NHR110" s="121"/>
      <c r="NHS110" s="121"/>
      <c r="NHT110" s="121"/>
      <c r="NHU110" s="121"/>
      <c r="NHV110" s="121"/>
      <c r="NHW110" s="121"/>
      <c r="NHX110" s="121"/>
      <c r="NHY110" s="121"/>
      <c r="NHZ110" s="121"/>
      <c r="NIA110" s="121"/>
      <c r="NIB110" s="121"/>
      <c r="NIC110" s="121"/>
      <c r="NID110" s="121"/>
      <c r="NIE110" s="121"/>
      <c r="NIF110" s="121"/>
      <c r="NIG110" s="121"/>
      <c r="NIH110" s="121"/>
      <c r="NII110" s="121"/>
      <c r="NIJ110" s="121"/>
      <c r="NIK110" s="121"/>
      <c r="NIL110" s="121"/>
      <c r="NIM110" s="121"/>
      <c r="NIN110" s="121"/>
      <c r="NIO110" s="121"/>
      <c r="NIP110" s="121"/>
      <c r="NIQ110" s="121"/>
      <c r="NIR110" s="121"/>
      <c r="NIS110" s="121"/>
      <c r="NIT110" s="121"/>
      <c r="NIU110" s="121"/>
      <c r="NIV110" s="121"/>
      <c r="NIW110" s="121"/>
      <c r="NIX110" s="121"/>
      <c r="NIY110" s="121"/>
      <c r="NIZ110" s="121"/>
      <c r="NJA110" s="121"/>
      <c r="NJB110" s="121"/>
      <c r="NJC110" s="121"/>
      <c r="NJD110" s="121"/>
      <c r="NJE110" s="121"/>
      <c r="NJF110" s="121"/>
      <c r="NJG110" s="121"/>
      <c r="NJH110" s="121"/>
      <c r="NJI110" s="121"/>
      <c r="NJJ110" s="121"/>
      <c r="NJK110" s="121"/>
      <c r="NJL110" s="121"/>
      <c r="NJM110" s="121"/>
      <c r="NJN110" s="121"/>
      <c r="NJO110" s="121"/>
      <c r="NJP110" s="121"/>
      <c r="NJQ110" s="121"/>
      <c r="NJR110" s="121"/>
      <c r="NJS110" s="121"/>
      <c r="NJT110" s="121"/>
      <c r="NJU110" s="121"/>
      <c r="NJV110" s="121"/>
      <c r="NJW110" s="121"/>
      <c r="NJX110" s="121"/>
      <c r="NJY110" s="121"/>
      <c r="NJZ110" s="121"/>
      <c r="NKA110" s="121"/>
      <c r="NKB110" s="121"/>
      <c r="NKC110" s="121"/>
      <c r="NKD110" s="121"/>
      <c r="NKE110" s="121"/>
      <c r="NKF110" s="121"/>
      <c r="NKG110" s="121"/>
      <c r="NKH110" s="121"/>
      <c r="NKI110" s="121"/>
      <c r="NKJ110" s="121"/>
      <c r="NKK110" s="121"/>
      <c r="NKL110" s="121"/>
      <c r="NKM110" s="121"/>
      <c r="NKN110" s="121"/>
      <c r="NKO110" s="121"/>
      <c r="NKP110" s="121"/>
      <c r="NKQ110" s="121"/>
      <c r="NKR110" s="121"/>
      <c r="NKS110" s="121"/>
      <c r="NKT110" s="121"/>
      <c r="NKU110" s="121"/>
      <c r="NKV110" s="121"/>
      <c r="NKW110" s="121"/>
      <c r="NKX110" s="121"/>
      <c r="NKY110" s="121"/>
      <c r="NKZ110" s="121"/>
      <c r="NLA110" s="121"/>
      <c r="NLB110" s="121"/>
      <c r="NLC110" s="121"/>
      <c r="NLD110" s="121"/>
      <c r="NLE110" s="121"/>
      <c r="NLF110" s="121"/>
      <c r="NLG110" s="121"/>
      <c r="NLH110" s="121"/>
      <c r="NLI110" s="121"/>
      <c r="NLJ110" s="121"/>
      <c r="NLK110" s="121"/>
      <c r="NLL110" s="121"/>
      <c r="NLM110" s="121"/>
      <c r="NLN110" s="121"/>
      <c r="NLO110" s="121"/>
      <c r="NLP110" s="121"/>
      <c r="NLQ110" s="121"/>
      <c r="NLR110" s="121"/>
      <c r="NLS110" s="121"/>
      <c r="NLT110" s="121"/>
      <c r="NLU110" s="121"/>
      <c r="NLV110" s="121"/>
      <c r="NLW110" s="121"/>
      <c r="NLX110" s="121"/>
      <c r="NLY110" s="121"/>
      <c r="NLZ110" s="121"/>
      <c r="NMA110" s="121"/>
      <c r="NMB110" s="121"/>
      <c r="NMC110" s="121"/>
      <c r="NMD110" s="121"/>
      <c r="NME110" s="121"/>
      <c r="NMF110" s="121"/>
      <c r="NMG110" s="121"/>
      <c r="NMH110" s="121"/>
      <c r="NMI110" s="121"/>
      <c r="NMJ110" s="121"/>
      <c r="NMK110" s="121"/>
      <c r="NML110" s="121"/>
      <c r="NMM110" s="121"/>
      <c r="NMN110" s="121"/>
      <c r="NMO110" s="121"/>
      <c r="NMP110" s="121"/>
      <c r="NMQ110" s="121"/>
      <c r="NMR110" s="121"/>
      <c r="NMS110" s="121"/>
      <c r="NMT110" s="121"/>
      <c r="NMU110" s="121"/>
      <c r="NMV110" s="121"/>
      <c r="NMW110" s="121"/>
      <c r="NMX110" s="121"/>
      <c r="NMY110" s="121"/>
      <c r="NMZ110" s="121"/>
      <c r="NNA110" s="121"/>
      <c r="NNB110" s="121"/>
      <c r="NNC110" s="121"/>
      <c r="NND110" s="121"/>
      <c r="NNE110" s="121"/>
      <c r="NNF110" s="121"/>
      <c r="NNG110" s="121"/>
      <c r="NNH110" s="121"/>
      <c r="NNI110" s="121"/>
      <c r="NNJ110" s="121"/>
      <c r="NNK110" s="121"/>
      <c r="NNL110" s="121"/>
      <c r="NNM110" s="121"/>
      <c r="NNN110" s="121"/>
      <c r="NNO110" s="121"/>
      <c r="NNP110" s="121"/>
      <c r="NNQ110" s="121"/>
      <c r="NNR110" s="121"/>
      <c r="NNS110" s="121"/>
      <c r="NNT110" s="121"/>
      <c r="NNU110" s="121"/>
      <c r="NNV110" s="121"/>
      <c r="NNW110" s="121"/>
      <c r="NNX110" s="121"/>
      <c r="NNY110" s="121"/>
      <c r="NNZ110" s="121"/>
      <c r="NOA110" s="121"/>
      <c r="NOB110" s="121"/>
      <c r="NOC110" s="121"/>
      <c r="NOD110" s="121"/>
      <c r="NOE110" s="121"/>
      <c r="NOF110" s="121"/>
      <c r="NOG110" s="121"/>
      <c r="NOH110" s="121"/>
      <c r="NOI110" s="121"/>
      <c r="NOJ110" s="121"/>
      <c r="NOK110" s="121"/>
      <c r="NOL110" s="121"/>
      <c r="NOM110" s="121"/>
      <c r="NON110" s="121"/>
      <c r="NOO110" s="121"/>
      <c r="NOP110" s="121"/>
      <c r="NOQ110" s="121"/>
      <c r="NOR110" s="121"/>
      <c r="NOS110" s="121"/>
      <c r="NOT110" s="121"/>
      <c r="NOU110" s="121"/>
      <c r="NOV110" s="121"/>
      <c r="NOW110" s="121"/>
      <c r="NOX110" s="121"/>
      <c r="NOY110" s="121"/>
      <c r="NOZ110" s="121"/>
      <c r="NPA110" s="121"/>
      <c r="NPB110" s="121"/>
      <c r="NPC110" s="121"/>
      <c r="NPD110" s="121"/>
      <c r="NPE110" s="121"/>
      <c r="NPF110" s="121"/>
      <c r="NPG110" s="121"/>
      <c r="NPH110" s="121"/>
      <c r="NPI110" s="121"/>
      <c r="NPJ110" s="121"/>
      <c r="NPK110" s="121"/>
      <c r="NPL110" s="121"/>
      <c r="NPM110" s="121"/>
      <c r="NPN110" s="121"/>
      <c r="NPO110" s="121"/>
      <c r="NPP110" s="121"/>
      <c r="NPQ110" s="121"/>
      <c r="NPR110" s="121"/>
      <c r="NPS110" s="121"/>
      <c r="NPT110" s="121"/>
      <c r="NPU110" s="121"/>
      <c r="NPV110" s="121"/>
      <c r="NPW110" s="121"/>
      <c r="NPX110" s="121"/>
      <c r="NPY110" s="121"/>
      <c r="NPZ110" s="121"/>
      <c r="NQA110" s="121"/>
      <c r="NQB110" s="121"/>
      <c r="NQC110" s="121"/>
      <c r="NQD110" s="121"/>
      <c r="NQE110" s="121"/>
      <c r="NQF110" s="121"/>
      <c r="NQG110" s="121"/>
      <c r="NQH110" s="121"/>
      <c r="NQI110" s="121"/>
      <c r="NQJ110" s="121"/>
      <c r="NQK110" s="121"/>
      <c r="NQL110" s="121"/>
      <c r="NQM110" s="121"/>
      <c r="NQN110" s="121"/>
      <c r="NQO110" s="121"/>
      <c r="NQP110" s="121"/>
      <c r="NQQ110" s="121"/>
      <c r="NQR110" s="121"/>
      <c r="NQS110" s="121"/>
      <c r="NQT110" s="121"/>
      <c r="NQU110" s="121"/>
      <c r="NQV110" s="121"/>
      <c r="NQW110" s="121"/>
      <c r="NQX110" s="121"/>
      <c r="NQY110" s="121"/>
      <c r="NQZ110" s="121"/>
      <c r="NRA110" s="121"/>
      <c r="NRB110" s="121"/>
      <c r="NRC110" s="121"/>
      <c r="NRD110" s="121"/>
      <c r="NRE110" s="121"/>
      <c r="NRF110" s="121"/>
      <c r="NRG110" s="121"/>
      <c r="NRH110" s="121"/>
      <c r="NRI110" s="121"/>
      <c r="NRJ110" s="121"/>
      <c r="NRK110" s="121"/>
      <c r="NRL110" s="121"/>
      <c r="NRM110" s="121"/>
      <c r="NRN110" s="121"/>
      <c r="NRO110" s="121"/>
      <c r="NRP110" s="121"/>
      <c r="NRQ110" s="121"/>
      <c r="NRR110" s="121"/>
      <c r="NRS110" s="121"/>
      <c r="NRT110" s="121"/>
      <c r="NRU110" s="121"/>
      <c r="NRV110" s="121"/>
      <c r="NRW110" s="121"/>
      <c r="NRX110" s="121"/>
      <c r="NRY110" s="121"/>
      <c r="NRZ110" s="121"/>
      <c r="NSA110" s="121"/>
      <c r="NSB110" s="121"/>
      <c r="NSC110" s="121"/>
      <c r="NSD110" s="121"/>
      <c r="NSE110" s="121"/>
      <c r="NSF110" s="121"/>
      <c r="NSG110" s="121"/>
      <c r="NSH110" s="121"/>
      <c r="NSI110" s="121"/>
      <c r="NSJ110" s="121"/>
      <c r="NSK110" s="121"/>
      <c r="NSL110" s="121"/>
      <c r="NSM110" s="121"/>
      <c r="NSN110" s="121"/>
      <c r="NSO110" s="121"/>
      <c r="NSP110" s="121"/>
      <c r="NSQ110" s="121"/>
      <c r="NSR110" s="121"/>
      <c r="NSS110" s="121"/>
      <c r="NST110" s="121"/>
      <c r="NSU110" s="121"/>
      <c r="NSV110" s="121"/>
      <c r="NSW110" s="121"/>
      <c r="NSX110" s="121"/>
      <c r="NSY110" s="121"/>
      <c r="NSZ110" s="121"/>
      <c r="NTA110" s="121"/>
      <c r="NTB110" s="121"/>
      <c r="NTC110" s="121"/>
      <c r="NTD110" s="121"/>
      <c r="NTE110" s="121"/>
      <c r="NTF110" s="121"/>
      <c r="NTG110" s="121"/>
      <c r="NTH110" s="121"/>
      <c r="NTI110" s="121"/>
      <c r="NTJ110" s="121"/>
      <c r="NTK110" s="121"/>
      <c r="NTL110" s="121"/>
      <c r="NTM110" s="121"/>
      <c r="NTN110" s="121"/>
      <c r="NTO110" s="121"/>
      <c r="NTP110" s="121"/>
      <c r="NTQ110" s="121"/>
      <c r="NTR110" s="121"/>
      <c r="NTS110" s="121"/>
      <c r="NTT110" s="121"/>
      <c r="NTU110" s="121"/>
      <c r="NTV110" s="121"/>
      <c r="NTW110" s="121"/>
      <c r="NTX110" s="121"/>
      <c r="NTY110" s="121"/>
      <c r="NTZ110" s="121"/>
      <c r="NUA110" s="121"/>
      <c r="NUB110" s="121"/>
      <c r="NUC110" s="121"/>
      <c r="NUD110" s="121"/>
      <c r="NUE110" s="121"/>
      <c r="NUF110" s="121"/>
      <c r="NUG110" s="121"/>
      <c r="NUH110" s="121"/>
      <c r="NUI110" s="121"/>
      <c r="NUJ110" s="121"/>
      <c r="NUK110" s="121"/>
      <c r="NUL110" s="121"/>
      <c r="NUM110" s="121"/>
      <c r="NUN110" s="121"/>
      <c r="NUO110" s="121"/>
      <c r="NUP110" s="121"/>
      <c r="NUQ110" s="121"/>
      <c r="NUR110" s="121"/>
      <c r="NUS110" s="121"/>
      <c r="NUT110" s="121"/>
      <c r="NUU110" s="121"/>
      <c r="NUV110" s="121"/>
      <c r="NUW110" s="121"/>
      <c r="NUX110" s="121"/>
      <c r="NUY110" s="121"/>
      <c r="NUZ110" s="121"/>
      <c r="NVA110" s="121"/>
      <c r="NVB110" s="121"/>
      <c r="NVC110" s="121"/>
      <c r="NVD110" s="121"/>
      <c r="NVE110" s="121"/>
      <c r="NVF110" s="121"/>
      <c r="NVG110" s="121"/>
      <c r="NVH110" s="121"/>
      <c r="NVI110" s="121"/>
      <c r="NVJ110" s="121"/>
      <c r="NVK110" s="121"/>
      <c r="NVL110" s="121"/>
      <c r="NVM110" s="121"/>
      <c r="NVN110" s="121"/>
      <c r="NVO110" s="121"/>
      <c r="NVP110" s="121"/>
      <c r="NVQ110" s="121"/>
      <c r="NVR110" s="121"/>
      <c r="NVS110" s="121"/>
      <c r="NVT110" s="121"/>
      <c r="NVU110" s="121"/>
      <c r="NVV110" s="121"/>
      <c r="NVW110" s="121"/>
      <c r="NVX110" s="121"/>
      <c r="NVY110" s="121"/>
      <c r="NVZ110" s="121"/>
      <c r="NWA110" s="121"/>
      <c r="NWB110" s="121"/>
      <c r="NWC110" s="121"/>
      <c r="NWD110" s="121"/>
      <c r="NWE110" s="121"/>
      <c r="NWF110" s="121"/>
      <c r="NWG110" s="121"/>
      <c r="NWH110" s="121"/>
      <c r="NWI110" s="121"/>
      <c r="NWJ110" s="121"/>
      <c r="NWK110" s="121"/>
      <c r="NWL110" s="121"/>
      <c r="NWM110" s="121"/>
      <c r="NWN110" s="121"/>
      <c r="NWO110" s="121"/>
      <c r="NWP110" s="121"/>
      <c r="NWQ110" s="121"/>
      <c r="NWR110" s="121"/>
      <c r="NWS110" s="121"/>
      <c r="NWT110" s="121"/>
      <c r="NWU110" s="121"/>
      <c r="NWV110" s="121"/>
      <c r="NWW110" s="121"/>
      <c r="NWX110" s="121"/>
      <c r="NWY110" s="121"/>
      <c r="NWZ110" s="121"/>
      <c r="NXA110" s="121"/>
      <c r="NXB110" s="121"/>
      <c r="NXC110" s="121"/>
      <c r="NXD110" s="121"/>
      <c r="NXE110" s="121"/>
      <c r="NXF110" s="121"/>
      <c r="NXG110" s="121"/>
      <c r="NXH110" s="121"/>
      <c r="NXI110" s="121"/>
      <c r="NXJ110" s="121"/>
      <c r="NXK110" s="121"/>
      <c r="NXL110" s="121"/>
      <c r="NXM110" s="121"/>
      <c r="NXN110" s="121"/>
      <c r="NXO110" s="121"/>
      <c r="NXP110" s="121"/>
      <c r="NXQ110" s="121"/>
      <c r="NXR110" s="121"/>
      <c r="NXS110" s="121"/>
      <c r="NXT110" s="121"/>
      <c r="NXU110" s="121"/>
      <c r="NXV110" s="121"/>
      <c r="NXW110" s="121"/>
      <c r="NXX110" s="121"/>
      <c r="NXY110" s="121"/>
      <c r="NXZ110" s="121"/>
      <c r="NYA110" s="121"/>
      <c r="NYB110" s="121"/>
      <c r="NYC110" s="121"/>
      <c r="NYD110" s="121"/>
      <c r="NYE110" s="121"/>
      <c r="NYF110" s="121"/>
      <c r="NYG110" s="121"/>
      <c r="NYH110" s="121"/>
      <c r="NYI110" s="121"/>
      <c r="NYJ110" s="121"/>
      <c r="NYK110" s="121"/>
      <c r="NYL110" s="121"/>
      <c r="NYM110" s="121"/>
      <c r="NYN110" s="121"/>
      <c r="NYO110" s="121"/>
      <c r="NYP110" s="121"/>
      <c r="NYQ110" s="121"/>
      <c r="NYR110" s="121"/>
      <c r="NYS110" s="121"/>
      <c r="NYT110" s="121"/>
      <c r="NYU110" s="121"/>
      <c r="NYV110" s="121"/>
      <c r="NYW110" s="121"/>
      <c r="NYX110" s="121"/>
      <c r="NYY110" s="121"/>
      <c r="NYZ110" s="121"/>
      <c r="NZA110" s="121"/>
      <c r="NZB110" s="121"/>
      <c r="NZC110" s="121"/>
      <c r="NZD110" s="121"/>
      <c r="NZE110" s="121"/>
      <c r="NZF110" s="121"/>
      <c r="NZG110" s="121"/>
      <c r="NZH110" s="121"/>
      <c r="NZI110" s="121"/>
      <c r="NZJ110" s="121"/>
      <c r="NZK110" s="121"/>
      <c r="NZL110" s="121"/>
      <c r="NZM110" s="121"/>
      <c r="NZN110" s="121"/>
      <c r="NZO110" s="121"/>
      <c r="NZP110" s="121"/>
      <c r="NZQ110" s="121"/>
      <c r="NZR110" s="121"/>
      <c r="NZS110" s="121"/>
      <c r="NZT110" s="121"/>
      <c r="NZU110" s="121"/>
      <c r="NZV110" s="121"/>
      <c r="NZW110" s="121"/>
      <c r="NZX110" s="121"/>
      <c r="NZY110" s="121"/>
      <c r="NZZ110" s="121"/>
      <c r="OAA110" s="121"/>
      <c r="OAB110" s="121"/>
      <c r="OAC110" s="121"/>
      <c r="OAD110" s="121"/>
      <c r="OAE110" s="121"/>
      <c r="OAF110" s="121"/>
      <c r="OAG110" s="121"/>
      <c r="OAH110" s="121"/>
      <c r="OAI110" s="121"/>
      <c r="OAJ110" s="121"/>
      <c r="OAK110" s="121"/>
      <c r="OAL110" s="121"/>
      <c r="OAM110" s="121"/>
      <c r="OAN110" s="121"/>
      <c r="OAO110" s="121"/>
      <c r="OAP110" s="121"/>
      <c r="OAQ110" s="121"/>
      <c r="OAR110" s="121"/>
      <c r="OAS110" s="121"/>
      <c r="OAT110" s="121"/>
      <c r="OAU110" s="121"/>
      <c r="OAV110" s="121"/>
      <c r="OAW110" s="121"/>
      <c r="OAX110" s="121"/>
      <c r="OAY110" s="121"/>
      <c r="OAZ110" s="121"/>
      <c r="OBA110" s="121"/>
      <c r="OBB110" s="121"/>
      <c r="OBC110" s="121"/>
      <c r="OBD110" s="121"/>
      <c r="OBE110" s="121"/>
      <c r="OBF110" s="121"/>
      <c r="OBG110" s="121"/>
      <c r="OBH110" s="121"/>
      <c r="OBI110" s="121"/>
      <c r="OBJ110" s="121"/>
      <c r="OBK110" s="121"/>
      <c r="OBL110" s="121"/>
      <c r="OBM110" s="121"/>
      <c r="OBN110" s="121"/>
      <c r="OBO110" s="121"/>
      <c r="OBP110" s="121"/>
      <c r="OBQ110" s="121"/>
      <c r="OBR110" s="121"/>
      <c r="OBS110" s="121"/>
      <c r="OBT110" s="121"/>
      <c r="OBU110" s="121"/>
      <c r="OBV110" s="121"/>
      <c r="OBW110" s="121"/>
      <c r="OBX110" s="121"/>
      <c r="OBY110" s="121"/>
      <c r="OBZ110" s="121"/>
      <c r="OCA110" s="121"/>
      <c r="OCB110" s="121"/>
      <c r="OCC110" s="121"/>
      <c r="OCD110" s="121"/>
      <c r="OCE110" s="121"/>
      <c r="OCF110" s="121"/>
      <c r="OCG110" s="121"/>
      <c r="OCH110" s="121"/>
      <c r="OCI110" s="121"/>
      <c r="OCJ110" s="121"/>
      <c r="OCK110" s="121"/>
      <c r="OCL110" s="121"/>
      <c r="OCM110" s="121"/>
      <c r="OCN110" s="121"/>
      <c r="OCO110" s="121"/>
      <c r="OCP110" s="121"/>
      <c r="OCQ110" s="121"/>
      <c r="OCR110" s="121"/>
      <c r="OCS110" s="121"/>
      <c r="OCT110" s="121"/>
      <c r="OCU110" s="121"/>
      <c r="OCV110" s="121"/>
      <c r="OCW110" s="121"/>
      <c r="OCX110" s="121"/>
      <c r="OCY110" s="121"/>
      <c r="OCZ110" s="121"/>
      <c r="ODA110" s="121"/>
      <c r="ODB110" s="121"/>
      <c r="ODC110" s="121"/>
      <c r="ODD110" s="121"/>
      <c r="ODE110" s="121"/>
      <c r="ODF110" s="121"/>
      <c r="ODG110" s="121"/>
      <c r="ODH110" s="121"/>
      <c r="ODI110" s="121"/>
      <c r="ODJ110" s="121"/>
      <c r="ODK110" s="121"/>
      <c r="ODL110" s="121"/>
      <c r="ODM110" s="121"/>
      <c r="ODN110" s="121"/>
      <c r="ODO110" s="121"/>
      <c r="ODP110" s="121"/>
      <c r="ODQ110" s="121"/>
      <c r="ODR110" s="121"/>
      <c r="ODS110" s="121"/>
      <c r="ODT110" s="121"/>
      <c r="ODU110" s="121"/>
      <c r="ODV110" s="121"/>
      <c r="ODW110" s="121"/>
      <c r="ODX110" s="121"/>
      <c r="ODY110" s="121"/>
      <c r="ODZ110" s="121"/>
      <c r="OEA110" s="121"/>
      <c r="OEB110" s="121"/>
      <c r="OEC110" s="121"/>
      <c r="OED110" s="121"/>
      <c r="OEE110" s="121"/>
      <c r="OEF110" s="121"/>
      <c r="OEG110" s="121"/>
      <c r="OEH110" s="121"/>
      <c r="OEI110" s="121"/>
      <c r="OEJ110" s="121"/>
      <c r="OEK110" s="121"/>
      <c r="OEL110" s="121"/>
      <c r="OEM110" s="121"/>
      <c r="OEN110" s="121"/>
      <c r="OEO110" s="121"/>
      <c r="OEP110" s="121"/>
      <c r="OEQ110" s="121"/>
      <c r="OER110" s="121"/>
      <c r="OES110" s="121"/>
      <c r="OET110" s="121"/>
      <c r="OEU110" s="121"/>
      <c r="OEV110" s="121"/>
      <c r="OEW110" s="121"/>
      <c r="OEX110" s="121"/>
      <c r="OEY110" s="121"/>
      <c r="OEZ110" s="121"/>
      <c r="OFA110" s="121"/>
      <c r="OFB110" s="121"/>
      <c r="OFC110" s="121"/>
      <c r="OFD110" s="121"/>
      <c r="OFE110" s="121"/>
      <c r="OFF110" s="121"/>
      <c r="OFG110" s="121"/>
      <c r="OFH110" s="121"/>
      <c r="OFI110" s="121"/>
      <c r="OFJ110" s="121"/>
      <c r="OFK110" s="121"/>
      <c r="OFL110" s="121"/>
      <c r="OFM110" s="121"/>
      <c r="OFN110" s="121"/>
      <c r="OFO110" s="121"/>
      <c r="OFP110" s="121"/>
      <c r="OFQ110" s="121"/>
      <c r="OFR110" s="121"/>
      <c r="OFS110" s="121"/>
      <c r="OFT110" s="121"/>
      <c r="OFU110" s="121"/>
      <c r="OFV110" s="121"/>
      <c r="OFW110" s="121"/>
      <c r="OFX110" s="121"/>
      <c r="OFY110" s="121"/>
      <c r="OFZ110" s="121"/>
      <c r="OGA110" s="121"/>
      <c r="OGB110" s="121"/>
      <c r="OGC110" s="121"/>
      <c r="OGD110" s="121"/>
      <c r="OGE110" s="121"/>
      <c r="OGF110" s="121"/>
      <c r="OGG110" s="121"/>
      <c r="OGH110" s="121"/>
      <c r="OGI110" s="121"/>
      <c r="OGJ110" s="121"/>
      <c r="OGK110" s="121"/>
      <c r="OGL110" s="121"/>
      <c r="OGM110" s="121"/>
      <c r="OGN110" s="121"/>
      <c r="OGO110" s="121"/>
      <c r="OGP110" s="121"/>
      <c r="OGQ110" s="121"/>
      <c r="OGR110" s="121"/>
      <c r="OGS110" s="121"/>
      <c r="OGT110" s="121"/>
      <c r="OGU110" s="121"/>
      <c r="OGV110" s="121"/>
      <c r="OGW110" s="121"/>
      <c r="OGX110" s="121"/>
      <c r="OGY110" s="121"/>
      <c r="OGZ110" s="121"/>
      <c r="OHA110" s="121"/>
      <c r="OHB110" s="121"/>
      <c r="OHC110" s="121"/>
      <c r="OHD110" s="121"/>
      <c r="OHE110" s="121"/>
      <c r="OHF110" s="121"/>
      <c r="OHG110" s="121"/>
      <c r="OHH110" s="121"/>
      <c r="OHI110" s="121"/>
      <c r="OHJ110" s="121"/>
      <c r="OHK110" s="121"/>
      <c r="OHL110" s="121"/>
      <c r="OHM110" s="121"/>
      <c r="OHN110" s="121"/>
      <c r="OHO110" s="121"/>
      <c r="OHP110" s="121"/>
      <c r="OHQ110" s="121"/>
      <c r="OHR110" s="121"/>
      <c r="OHS110" s="121"/>
      <c r="OHT110" s="121"/>
      <c r="OHU110" s="121"/>
      <c r="OHV110" s="121"/>
      <c r="OHW110" s="121"/>
      <c r="OHX110" s="121"/>
      <c r="OHY110" s="121"/>
      <c r="OHZ110" s="121"/>
      <c r="OIA110" s="121"/>
      <c r="OIB110" s="121"/>
      <c r="OIC110" s="121"/>
      <c r="OID110" s="121"/>
      <c r="OIE110" s="121"/>
      <c r="OIF110" s="121"/>
      <c r="OIG110" s="121"/>
      <c r="OIH110" s="121"/>
      <c r="OII110" s="121"/>
      <c r="OIJ110" s="121"/>
      <c r="OIK110" s="121"/>
      <c r="OIL110" s="121"/>
      <c r="OIM110" s="121"/>
      <c r="OIN110" s="121"/>
      <c r="OIO110" s="121"/>
      <c r="OIP110" s="121"/>
      <c r="OIQ110" s="121"/>
      <c r="OIR110" s="121"/>
      <c r="OIS110" s="121"/>
      <c r="OIT110" s="121"/>
      <c r="OIU110" s="121"/>
      <c r="OIV110" s="121"/>
      <c r="OIW110" s="121"/>
      <c r="OIX110" s="121"/>
      <c r="OIY110" s="121"/>
      <c r="OIZ110" s="121"/>
      <c r="OJA110" s="121"/>
      <c r="OJB110" s="121"/>
      <c r="OJC110" s="121"/>
      <c r="OJD110" s="121"/>
      <c r="OJE110" s="121"/>
      <c r="OJF110" s="121"/>
      <c r="OJG110" s="121"/>
      <c r="OJH110" s="121"/>
      <c r="OJI110" s="121"/>
      <c r="OJJ110" s="121"/>
      <c r="OJK110" s="121"/>
      <c r="OJL110" s="121"/>
      <c r="OJM110" s="121"/>
      <c r="OJN110" s="121"/>
      <c r="OJO110" s="121"/>
      <c r="OJP110" s="121"/>
      <c r="OJQ110" s="121"/>
      <c r="OJR110" s="121"/>
      <c r="OJS110" s="121"/>
      <c r="OJT110" s="121"/>
      <c r="OJU110" s="121"/>
      <c r="OJV110" s="121"/>
      <c r="OJW110" s="121"/>
      <c r="OJX110" s="121"/>
      <c r="OJY110" s="121"/>
      <c r="OJZ110" s="121"/>
      <c r="OKA110" s="121"/>
      <c r="OKB110" s="121"/>
      <c r="OKC110" s="121"/>
      <c r="OKD110" s="121"/>
      <c r="OKE110" s="121"/>
      <c r="OKF110" s="121"/>
      <c r="OKG110" s="121"/>
      <c r="OKH110" s="121"/>
      <c r="OKI110" s="121"/>
      <c r="OKJ110" s="121"/>
      <c r="OKK110" s="121"/>
      <c r="OKL110" s="121"/>
      <c r="OKM110" s="121"/>
      <c r="OKN110" s="121"/>
      <c r="OKO110" s="121"/>
      <c r="OKP110" s="121"/>
      <c r="OKQ110" s="121"/>
      <c r="OKR110" s="121"/>
      <c r="OKS110" s="121"/>
      <c r="OKT110" s="121"/>
      <c r="OKU110" s="121"/>
      <c r="OKV110" s="121"/>
      <c r="OKW110" s="121"/>
      <c r="OKX110" s="121"/>
      <c r="OKY110" s="121"/>
      <c r="OKZ110" s="121"/>
      <c r="OLA110" s="121"/>
      <c r="OLB110" s="121"/>
      <c r="OLC110" s="121"/>
      <c r="OLD110" s="121"/>
      <c r="OLE110" s="121"/>
      <c r="OLF110" s="121"/>
      <c r="OLG110" s="121"/>
      <c r="OLH110" s="121"/>
      <c r="OLI110" s="121"/>
      <c r="OLJ110" s="121"/>
      <c r="OLK110" s="121"/>
      <c r="OLL110" s="121"/>
      <c r="OLM110" s="121"/>
      <c r="OLN110" s="121"/>
      <c r="OLO110" s="121"/>
      <c r="OLP110" s="121"/>
      <c r="OLQ110" s="121"/>
      <c r="OLR110" s="121"/>
      <c r="OLS110" s="121"/>
      <c r="OLT110" s="121"/>
      <c r="OLU110" s="121"/>
      <c r="OLV110" s="121"/>
      <c r="OLW110" s="121"/>
      <c r="OLX110" s="121"/>
      <c r="OLY110" s="121"/>
      <c r="OLZ110" s="121"/>
      <c r="OMA110" s="121"/>
      <c r="OMB110" s="121"/>
      <c r="OMC110" s="121"/>
      <c r="OMD110" s="121"/>
      <c r="OME110" s="121"/>
      <c r="OMF110" s="121"/>
      <c r="OMG110" s="121"/>
      <c r="OMH110" s="121"/>
      <c r="OMI110" s="121"/>
      <c r="OMJ110" s="121"/>
      <c r="OMK110" s="121"/>
      <c r="OML110" s="121"/>
      <c r="OMM110" s="121"/>
      <c r="OMN110" s="121"/>
      <c r="OMO110" s="121"/>
      <c r="OMP110" s="121"/>
      <c r="OMQ110" s="121"/>
      <c r="OMR110" s="121"/>
      <c r="OMS110" s="121"/>
      <c r="OMT110" s="121"/>
      <c r="OMU110" s="121"/>
      <c r="OMV110" s="121"/>
      <c r="OMW110" s="121"/>
      <c r="OMX110" s="121"/>
      <c r="OMY110" s="121"/>
      <c r="OMZ110" s="121"/>
      <c r="ONA110" s="121"/>
      <c r="ONB110" s="121"/>
      <c r="ONC110" s="121"/>
      <c r="OND110" s="121"/>
      <c r="ONE110" s="121"/>
      <c r="ONF110" s="121"/>
      <c r="ONG110" s="121"/>
      <c r="ONH110" s="121"/>
      <c r="ONI110" s="121"/>
      <c r="ONJ110" s="121"/>
      <c r="ONK110" s="121"/>
      <c r="ONL110" s="121"/>
      <c r="ONM110" s="121"/>
      <c r="ONN110" s="121"/>
      <c r="ONO110" s="121"/>
      <c r="ONP110" s="121"/>
      <c r="ONQ110" s="121"/>
      <c r="ONR110" s="121"/>
      <c r="ONS110" s="121"/>
      <c r="ONT110" s="121"/>
      <c r="ONU110" s="121"/>
      <c r="ONV110" s="121"/>
      <c r="ONW110" s="121"/>
      <c r="ONX110" s="121"/>
      <c r="ONY110" s="121"/>
      <c r="ONZ110" s="121"/>
      <c r="OOA110" s="121"/>
      <c r="OOB110" s="121"/>
      <c r="OOC110" s="121"/>
      <c r="OOD110" s="121"/>
      <c r="OOE110" s="121"/>
      <c r="OOF110" s="121"/>
      <c r="OOG110" s="121"/>
      <c r="OOH110" s="121"/>
      <c r="OOI110" s="121"/>
      <c r="OOJ110" s="121"/>
      <c r="OOK110" s="121"/>
      <c r="OOL110" s="121"/>
      <c r="OOM110" s="121"/>
      <c r="OON110" s="121"/>
      <c r="OOO110" s="121"/>
      <c r="OOP110" s="121"/>
      <c r="OOQ110" s="121"/>
      <c r="OOR110" s="121"/>
      <c r="OOS110" s="121"/>
      <c r="OOT110" s="121"/>
      <c r="OOU110" s="121"/>
      <c r="OOV110" s="121"/>
      <c r="OOW110" s="121"/>
      <c r="OOX110" s="121"/>
      <c r="OOY110" s="121"/>
      <c r="OOZ110" s="121"/>
      <c r="OPA110" s="121"/>
      <c r="OPB110" s="121"/>
      <c r="OPC110" s="121"/>
      <c r="OPD110" s="121"/>
      <c r="OPE110" s="121"/>
      <c r="OPF110" s="121"/>
      <c r="OPG110" s="121"/>
      <c r="OPH110" s="121"/>
      <c r="OPI110" s="121"/>
      <c r="OPJ110" s="121"/>
      <c r="OPK110" s="121"/>
      <c r="OPL110" s="121"/>
      <c r="OPM110" s="121"/>
      <c r="OPN110" s="121"/>
      <c r="OPO110" s="121"/>
      <c r="OPP110" s="121"/>
      <c r="OPQ110" s="121"/>
      <c r="OPR110" s="121"/>
      <c r="OPS110" s="121"/>
      <c r="OPT110" s="121"/>
      <c r="OPU110" s="121"/>
      <c r="OPV110" s="121"/>
      <c r="OPW110" s="121"/>
      <c r="OPX110" s="121"/>
      <c r="OPY110" s="121"/>
      <c r="OPZ110" s="121"/>
      <c r="OQA110" s="121"/>
      <c r="OQB110" s="121"/>
      <c r="OQC110" s="121"/>
      <c r="OQD110" s="121"/>
      <c r="OQE110" s="121"/>
      <c r="OQF110" s="121"/>
      <c r="OQG110" s="121"/>
      <c r="OQH110" s="121"/>
      <c r="OQI110" s="121"/>
      <c r="OQJ110" s="121"/>
      <c r="OQK110" s="121"/>
      <c r="OQL110" s="121"/>
      <c r="OQM110" s="121"/>
      <c r="OQN110" s="121"/>
      <c r="OQO110" s="121"/>
      <c r="OQP110" s="121"/>
      <c r="OQQ110" s="121"/>
      <c r="OQR110" s="121"/>
      <c r="OQS110" s="121"/>
      <c r="OQT110" s="121"/>
      <c r="OQU110" s="121"/>
      <c r="OQV110" s="121"/>
      <c r="OQW110" s="121"/>
      <c r="OQX110" s="121"/>
      <c r="OQY110" s="121"/>
      <c r="OQZ110" s="121"/>
      <c r="ORA110" s="121"/>
      <c r="ORB110" s="121"/>
      <c r="ORC110" s="121"/>
      <c r="ORD110" s="121"/>
      <c r="ORE110" s="121"/>
      <c r="ORF110" s="121"/>
      <c r="ORG110" s="121"/>
      <c r="ORH110" s="121"/>
      <c r="ORI110" s="121"/>
      <c r="ORJ110" s="121"/>
      <c r="ORK110" s="121"/>
      <c r="ORL110" s="121"/>
      <c r="ORM110" s="121"/>
      <c r="ORN110" s="121"/>
      <c r="ORO110" s="121"/>
      <c r="ORP110" s="121"/>
      <c r="ORQ110" s="121"/>
      <c r="ORR110" s="121"/>
      <c r="ORS110" s="121"/>
      <c r="ORT110" s="121"/>
      <c r="ORU110" s="121"/>
      <c r="ORV110" s="121"/>
      <c r="ORW110" s="121"/>
      <c r="ORX110" s="121"/>
      <c r="ORY110" s="121"/>
      <c r="ORZ110" s="121"/>
      <c r="OSA110" s="121"/>
      <c r="OSB110" s="121"/>
      <c r="OSC110" s="121"/>
      <c r="OSD110" s="121"/>
      <c r="OSE110" s="121"/>
      <c r="OSF110" s="121"/>
      <c r="OSG110" s="121"/>
      <c r="OSH110" s="121"/>
      <c r="OSI110" s="121"/>
      <c r="OSJ110" s="121"/>
      <c r="OSK110" s="121"/>
      <c r="OSL110" s="121"/>
      <c r="OSM110" s="121"/>
      <c r="OSN110" s="121"/>
      <c r="OSO110" s="121"/>
      <c r="OSP110" s="121"/>
      <c r="OSQ110" s="121"/>
      <c r="OSR110" s="121"/>
      <c r="OSS110" s="121"/>
      <c r="OST110" s="121"/>
      <c r="OSU110" s="121"/>
      <c r="OSV110" s="121"/>
      <c r="OSW110" s="121"/>
      <c r="OSX110" s="121"/>
      <c r="OSY110" s="121"/>
      <c r="OSZ110" s="121"/>
      <c r="OTA110" s="121"/>
      <c r="OTB110" s="121"/>
      <c r="OTC110" s="121"/>
      <c r="OTD110" s="121"/>
      <c r="OTE110" s="121"/>
      <c r="OTF110" s="121"/>
      <c r="OTG110" s="121"/>
      <c r="OTH110" s="121"/>
      <c r="OTI110" s="121"/>
      <c r="OTJ110" s="121"/>
      <c r="OTK110" s="121"/>
      <c r="OTL110" s="121"/>
      <c r="OTM110" s="121"/>
      <c r="OTN110" s="121"/>
      <c r="OTO110" s="121"/>
      <c r="OTP110" s="121"/>
      <c r="OTQ110" s="121"/>
      <c r="OTR110" s="121"/>
      <c r="OTS110" s="121"/>
      <c r="OTT110" s="121"/>
      <c r="OTU110" s="121"/>
      <c r="OTV110" s="121"/>
      <c r="OTW110" s="121"/>
      <c r="OTX110" s="121"/>
      <c r="OTY110" s="121"/>
      <c r="OTZ110" s="121"/>
      <c r="OUA110" s="121"/>
      <c r="OUB110" s="121"/>
      <c r="OUC110" s="121"/>
      <c r="OUD110" s="121"/>
      <c r="OUE110" s="121"/>
      <c r="OUF110" s="121"/>
      <c r="OUG110" s="121"/>
      <c r="OUH110" s="121"/>
      <c r="OUI110" s="121"/>
      <c r="OUJ110" s="121"/>
      <c r="OUK110" s="121"/>
      <c r="OUL110" s="121"/>
      <c r="OUM110" s="121"/>
      <c r="OUN110" s="121"/>
      <c r="OUO110" s="121"/>
      <c r="OUP110" s="121"/>
      <c r="OUQ110" s="121"/>
      <c r="OUR110" s="121"/>
      <c r="OUS110" s="121"/>
      <c r="OUT110" s="121"/>
      <c r="OUU110" s="121"/>
      <c r="OUV110" s="121"/>
      <c r="OUW110" s="121"/>
      <c r="OUX110" s="121"/>
      <c r="OUY110" s="121"/>
      <c r="OUZ110" s="121"/>
      <c r="OVA110" s="121"/>
      <c r="OVB110" s="121"/>
      <c r="OVC110" s="121"/>
      <c r="OVD110" s="121"/>
      <c r="OVE110" s="121"/>
      <c r="OVF110" s="121"/>
      <c r="OVG110" s="121"/>
      <c r="OVH110" s="121"/>
      <c r="OVI110" s="121"/>
      <c r="OVJ110" s="121"/>
      <c r="OVK110" s="121"/>
      <c r="OVL110" s="121"/>
      <c r="OVM110" s="121"/>
      <c r="OVN110" s="121"/>
      <c r="OVO110" s="121"/>
      <c r="OVP110" s="121"/>
      <c r="OVQ110" s="121"/>
      <c r="OVR110" s="121"/>
      <c r="OVS110" s="121"/>
      <c r="OVT110" s="121"/>
      <c r="OVU110" s="121"/>
      <c r="OVV110" s="121"/>
      <c r="OVW110" s="121"/>
      <c r="OVX110" s="121"/>
      <c r="OVY110" s="121"/>
      <c r="OVZ110" s="121"/>
      <c r="OWA110" s="121"/>
      <c r="OWB110" s="121"/>
      <c r="OWC110" s="121"/>
      <c r="OWD110" s="121"/>
      <c r="OWE110" s="121"/>
      <c r="OWF110" s="121"/>
      <c r="OWG110" s="121"/>
      <c r="OWH110" s="121"/>
      <c r="OWI110" s="121"/>
      <c r="OWJ110" s="121"/>
      <c r="OWK110" s="121"/>
      <c r="OWL110" s="121"/>
      <c r="OWM110" s="121"/>
      <c r="OWN110" s="121"/>
      <c r="OWO110" s="121"/>
      <c r="OWP110" s="121"/>
      <c r="OWQ110" s="121"/>
      <c r="OWR110" s="121"/>
      <c r="OWS110" s="121"/>
      <c r="OWT110" s="121"/>
      <c r="OWU110" s="121"/>
      <c r="OWV110" s="121"/>
      <c r="OWW110" s="121"/>
      <c r="OWX110" s="121"/>
      <c r="OWY110" s="121"/>
      <c r="OWZ110" s="121"/>
      <c r="OXA110" s="121"/>
      <c r="OXB110" s="121"/>
      <c r="OXC110" s="121"/>
      <c r="OXD110" s="121"/>
      <c r="OXE110" s="121"/>
      <c r="OXF110" s="121"/>
      <c r="OXG110" s="121"/>
      <c r="OXH110" s="121"/>
      <c r="OXI110" s="121"/>
      <c r="OXJ110" s="121"/>
      <c r="OXK110" s="121"/>
      <c r="OXL110" s="121"/>
      <c r="OXM110" s="121"/>
      <c r="OXN110" s="121"/>
      <c r="OXO110" s="121"/>
      <c r="OXP110" s="121"/>
      <c r="OXQ110" s="121"/>
      <c r="OXR110" s="121"/>
      <c r="OXS110" s="121"/>
      <c r="OXT110" s="121"/>
      <c r="OXU110" s="121"/>
      <c r="OXV110" s="121"/>
      <c r="OXW110" s="121"/>
      <c r="OXX110" s="121"/>
      <c r="OXY110" s="121"/>
      <c r="OXZ110" s="121"/>
      <c r="OYA110" s="121"/>
      <c r="OYB110" s="121"/>
      <c r="OYC110" s="121"/>
      <c r="OYD110" s="121"/>
      <c r="OYE110" s="121"/>
      <c r="OYF110" s="121"/>
      <c r="OYG110" s="121"/>
      <c r="OYH110" s="121"/>
      <c r="OYI110" s="121"/>
      <c r="OYJ110" s="121"/>
      <c r="OYK110" s="121"/>
      <c r="OYL110" s="121"/>
      <c r="OYM110" s="121"/>
      <c r="OYN110" s="121"/>
      <c r="OYO110" s="121"/>
      <c r="OYP110" s="121"/>
      <c r="OYQ110" s="121"/>
      <c r="OYR110" s="121"/>
      <c r="OYS110" s="121"/>
      <c r="OYT110" s="121"/>
      <c r="OYU110" s="121"/>
      <c r="OYV110" s="121"/>
      <c r="OYW110" s="121"/>
      <c r="OYX110" s="121"/>
      <c r="OYY110" s="121"/>
      <c r="OYZ110" s="121"/>
      <c r="OZA110" s="121"/>
      <c r="OZB110" s="121"/>
      <c r="OZC110" s="121"/>
      <c r="OZD110" s="121"/>
      <c r="OZE110" s="121"/>
      <c r="OZF110" s="121"/>
      <c r="OZG110" s="121"/>
      <c r="OZH110" s="121"/>
      <c r="OZI110" s="121"/>
      <c r="OZJ110" s="121"/>
      <c r="OZK110" s="121"/>
      <c r="OZL110" s="121"/>
      <c r="OZM110" s="121"/>
      <c r="OZN110" s="121"/>
      <c r="OZO110" s="121"/>
      <c r="OZP110" s="121"/>
      <c r="OZQ110" s="121"/>
      <c r="OZR110" s="121"/>
      <c r="OZS110" s="121"/>
      <c r="OZT110" s="121"/>
      <c r="OZU110" s="121"/>
      <c r="OZV110" s="121"/>
      <c r="OZW110" s="121"/>
      <c r="OZX110" s="121"/>
      <c r="OZY110" s="121"/>
      <c r="OZZ110" s="121"/>
      <c r="PAA110" s="121"/>
      <c r="PAB110" s="121"/>
      <c r="PAC110" s="121"/>
      <c r="PAD110" s="121"/>
      <c r="PAE110" s="121"/>
      <c r="PAF110" s="121"/>
      <c r="PAG110" s="121"/>
      <c r="PAH110" s="121"/>
      <c r="PAI110" s="121"/>
      <c r="PAJ110" s="121"/>
      <c r="PAK110" s="121"/>
      <c r="PAL110" s="121"/>
      <c r="PAM110" s="121"/>
      <c r="PAN110" s="121"/>
      <c r="PAO110" s="121"/>
      <c r="PAP110" s="121"/>
      <c r="PAQ110" s="121"/>
      <c r="PAR110" s="121"/>
      <c r="PAS110" s="121"/>
      <c r="PAT110" s="121"/>
      <c r="PAU110" s="121"/>
      <c r="PAV110" s="121"/>
      <c r="PAW110" s="121"/>
      <c r="PAX110" s="121"/>
      <c r="PAY110" s="121"/>
      <c r="PAZ110" s="121"/>
      <c r="PBA110" s="121"/>
      <c r="PBB110" s="121"/>
      <c r="PBC110" s="121"/>
      <c r="PBD110" s="121"/>
      <c r="PBE110" s="121"/>
      <c r="PBF110" s="121"/>
      <c r="PBG110" s="121"/>
      <c r="PBH110" s="121"/>
      <c r="PBI110" s="121"/>
      <c r="PBJ110" s="121"/>
      <c r="PBK110" s="121"/>
      <c r="PBL110" s="121"/>
      <c r="PBM110" s="121"/>
      <c r="PBN110" s="121"/>
      <c r="PBO110" s="121"/>
      <c r="PBP110" s="121"/>
      <c r="PBQ110" s="121"/>
      <c r="PBR110" s="121"/>
      <c r="PBS110" s="121"/>
      <c r="PBT110" s="121"/>
      <c r="PBU110" s="121"/>
      <c r="PBV110" s="121"/>
      <c r="PBW110" s="121"/>
      <c r="PBX110" s="121"/>
      <c r="PBY110" s="121"/>
      <c r="PBZ110" s="121"/>
      <c r="PCA110" s="121"/>
      <c r="PCB110" s="121"/>
      <c r="PCC110" s="121"/>
      <c r="PCD110" s="121"/>
      <c r="PCE110" s="121"/>
      <c r="PCF110" s="121"/>
      <c r="PCG110" s="121"/>
      <c r="PCH110" s="121"/>
      <c r="PCI110" s="121"/>
      <c r="PCJ110" s="121"/>
      <c r="PCK110" s="121"/>
      <c r="PCL110" s="121"/>
      <c r="PCM110" s="121"/>
      <c r="PCN110" s="121"/>
      <c r="PCO110" s="121"/>
      <c r="PCP110" s="121"/>
      <c r="PCQ110" s="121"/>
      <c r="PCR110" s="121"/>
      <c r="PCS110" s="121"/>
      <c r="PCT110" s="121"/>
      <c r="PCU110" s="121"/>
      <c r="PCV110" s="121"/>
      <c r="PCW110" s="121"/>
      <c r="PCX110" s="121"/>
      <c r="PCY110" s="121"/>
      <c r="PCZ110" s="121"/>
      <c r="PDA110" s="121"/>
      <c r="PDB110" s="121"/>
      <c r="PDC110" s="121"/>
      <c r="PDD110" s="121"/>
      <c r="PDE110" s="121"/>
      <c r="PDF110" s="121"/>
      <c r="PDG110" s="121"/>
      <c r="PDH110" s="121"/>
      <c r="PDI110" s="121"/>
      <c r="PDJ110" s="121"/>
      <c r="PDK110" s="121"/>
      <c r="PDL110" s="121"/>
      <c r="PDM110" s="121"/>
      <c r="PDN110" s="121"/>
      <c r="PDO110" s="121"/>
      <c r="PDP110" s="121"/>
      <c r="PDQ110" s="121"/>
      <c r="PDR110" s="121"/>
      <c r="PDS110" s="121"/>
      <c r="PDT110" s="121"/>
      <c r="PDU110" s="121"/>
      <c r="PDV110" s="121"/>
      <c r="PDW110" s="121"/>
      <c r="PDX110" s="121"/>
      <c r="PDY110" s="121"/>
      <c r="PDZ110" s="121"/>
      <c r="PEA110" s="121"/>
      <c r="PEB110" s="121"/>
      <c r="PEC110" s="121"/>
      <c r="PED110" s="121"/>
      <c r="PEE110" s="121"/>
      <c r="PEF110" s="121"/>
      <c r="PEG110" s="121"/>
      <c r="PEH110" s="121"/>
      <c r="PEI110" s="121"/>
      <c r="PEJ110" s="121"/>
      <c r="PEK110" s="121"/>
      <c r="PEL110" s="121"/>
      <c r="PEM110" s="121"/>
      <c r="PEN110" s="121"/>
      <c r="PEO110" s="121"/>
      <c r="PEP110" s="121"/>
      <c r="PEQ110" s="121"/>
      <c r="PER110" s="121"/>
      <c r="PES110" s="121"/>
      <c r="PET110" s="121"/>
      <c r="PEU110" s="121"/>
      <c r="PEV110" s="121"/>
      <c r="PEW110" s="121"/>
      <c r="PEX110" s="121"/>
      <c r="PEY110" s="121"/>
      <c r="PEZ110" s="121"/>
      <c r="PFA110" s="121"/>
      <c r="PFB110" s="121"/>
      <c r="PFC110" s="121"/>
      <c r="PFD110" s="121"/>
      <c r="PFE110" s="121"/>
      <c r="PFF110" s="121"/>
      <c r="PFG110" s="121"/>
      <c r="PFH110" s="121"/>
      <c r="PFI110" s="121"/>
      <c r="PFJ110" s="121"/>
      <c r="PFK110" s="121"/>
      <c r="PFL110" s="121"/>
      <c r="PFM110" s="121"/>
      <c r="PFN110" s="121"/>
      <c r="PFO110" s="121"/>
      <c r="PFP110" s="121"/>
      <c r="PFQ110" s="121"/>
      <c r="PFR110" s="121"/>
      <c r="PFS110" s="121"/>
      <c r="PFT110" s="121"/>
      <c r="PFU110" s="121"/>
      <c r="PFV110" s="121"/>
      <c r="PFW110" s="121"/>
      <c r="PFX110" s="121"/>
      <c r="PFY110" s="121"/>
      <c r="PFZ110" s="121"/>
      <c r="PGA110" s="121"/>
      <c r="PGB110" s="121"/>
      <c r="PGC110" s="121"/>
      <c r="PGD110" s="121"/>
      <c r="PGE110" s="121"/>
      <c r="PGF110" s="121"/>
      <c r="PGG110" s="121"/>
      <c r="PGH110" s="121"/>
      <c r="PGI110" s="121"/>
      <c r="PGJ110" s="121"/>
      <c r="PGK110" s="121"/>
      <c r="PGL110" s="121"/>
      <c r="PGM110" s="121"/>
      <c r="PGN110" s="121"/>
      <c r="PGO110" s="121"/>
      <c r="PGP110" s="121"/>
      <c r="PGQ110" s="121"/>
      <c r="PGR110" s="121"/>
      <c r="PGS110" s="121"/>
      <c r="PGT110" s="121"/>
      <c r="PGU110" s="121"/>
      <c r="PGV110" s="121"/>
      <c r="PGW110" s="121"/>
      <c r="PGX110" s="121"/>
      <c r="PGY110" s="121"/>
      <c r="PGZ110" s="121"/>
      <c r="PHA110" s="121"/>
      <c r="PHB110" s="121"/>
      <c r="PHC110" s="121"/>
      <c r="PHD110" s="121"/>
      <c r="PHE110" s="121"/>
      <c r="PHF110" s="121"/>
      <c r="PHG110" s="121"/>
      <c r="PHH110" s="121"/>
      <c r="PHI110" s="121"/>
      <c r="PHJ110" s="121"/>
      <c r="PHK110" s="121"/>
      <c r="PHL110" s="121"/>
      <c r="PHM110" s="121"/>
      <c r="PHN110" s="121"/>
      <c r="PHO110" s="121"/>
      <c r="PHP110" s="121"/>
      <c r="PHQ110" s="121"/>
      <c r="PHR110" s="121"/>
      <c r="PHS110" s="121"/>
      <c r="PHT110" s="121"/>
      <c r="PHU110" s="121"/>
      <c r="PHV110" s="121"/>
      <c r="PHW110" s="121"/>
      <c r="PHX110" s="121"/>
      <c r="PHY110" s="121"/>
      <c r="PHZ110" s="121"/>
      <c r="PIA110" s="121"/>
      <c r="PIB110" s="121"/>
      <c r="PIC110" s="121"/>
      <c r="PID110" s="121"/>
      <c r="PIE110" s="121"/>
      <c r="PIF110" s="121"/>
      <c r="PIG110" s="121"/>
      <c r="PIH110" s="121"/>
      <c r="PII110" s="121"/>
      <c r="PIJ110" s="121"/>
      <c r="PIK110" s="121"/>
      <c r="PIL110" s="121"/>
      <c r="PIM110" s="121"/>
      <c r="PIN110" s="121"/>
      <c r="PIO110" s="121"/>
      <c r="PIP110" s="121"/>
      <c r="PIQ110" s="121"/>
      <c r="PIR110" s="121"/>
      <c r="PIS110" s="121"/>
      <c r="PIT110" s="121"/>
      <c r="PIU110" s="121"/>
      <c r="PIV110" s="121"/>
      <c r="PIW110" s="121"/>
      <c r="PIX110" s="121"/>
      <c r="PIY110" s="121"/>
      <c r="PIZ110" s="121"/>
      <c r="PJA110" s="121"/>
      <c r="PJB110" s="121"/>
      <c r="PJC110" s="121"/>
      <c r="PJD110" s="121"/>
      <c r="PJE110" s="121"/>
      <c r="PJF110" s="121"/>
      <c r="PJG110" s="121"/>
      <c r="PJH110" s="121"/>
      <c r="PJI110" s="121"/>
      <c r="PJJ110" s="121"/>
      <c r="PJK110" s="121"/>
      <c r="PJL110" s="121"/>
      <c r="PJM110" s="121"/>
      <c r="PJN110" s="121"/>
      <c r="PJO110" s="121"/>
      <c r="PJP110" s="121"/>
      <c r="PJQ110" s="121"/>
      <c r="PJR110" s="121"/>
      <c r="PJS110" s="121"/>
      <c r="PJT110" s="121"/>
      <c r="PJU110" s="121"/>
      <c r="PJV110" s="121"/>
      <c r="PJW110" s="121"/>
      <c r="PJX110" s="121"/>
      <c r="PJY110" s="121"/>
      <c r="PJZ110" s="121"/>
      <c r="PKA110" s="121"/>
      <c r="PKB110" s="121"/>
      <c r="PKC110" s="121"/>
      <c r="PKD110" s="121"/>
      <c r="PKE110" s="121"/>
      <c r="PKF110" s="121"/>
      <c r="PKG110" s="121"/>
      <c r="PKH110" s="121"/>
      <c r="PKI110" s="121"/>
      <c r="PKJ110" s="121"/>
      <c r="PKK110" s="121"/>
      <c r="PKL110" s="121"/>
      <c r="PKM110" s="121"/>
      <c r="PKN110" s="121"/>
      <c r="PKO110" s="121"/>
      <c r="PKP110" s="121"/>
      <c r="PKQ110" s="121"/>
      <c r="PKR110" s="121"/>
      <c r="PKS110" s="121"/>
      <c r="PKT110" s="121"/>
      <c r="PKU110" s="121"/>
      <c r="PKV110" s="121"/>
      <c r="PKW110" s="121"/>
      <c r="PKX110" s="121"/>
      <c r="PKY110" s="121"/>
      <c r="PKZ110" s="121"/>
      <c r="PLA110" s="121"/>
      <c r="PLB110" s="121"/>
      <c r="PLC110" s="121"/>
      <c r="PLD110" s="121"/>
      <c r="PLE110" s="121"/>
      <c r="PLF110" s="121"/>
      <c r="PLG110" s="121"/>
      <c r="PLH110" s="121"/>
      <c r="PLI110" s="121"/>
      <c r="PLJ110" s="121"/>
      <c r="PLK110" s="121"/>
      <c r="PLL110" s="121"/>
      <c r="PLM110" s="121"/>
      <c r="PLN110" s="121"/>
      <c r="PLO110" s="121"/>
      <c r="PLP110" s="121"/>
      <c r="PLQ110" s="121"/>
      <c r="PLR110" s="121"/>
      <c r="PLS110" s="121"/>
      <c r="PLT110" s="121"/>
      <c r="PLU110" s="121"/>
      <c r="PLV110" s="121"/>
      <c r="PLW110" s="121"/>
      <c r="PLX110" s="121"/>
      <c r="PLY110" s="121"/>
      <c r="PLZ110" s="121"/>
      <c r="PMA110" s="121"/>
      <c r="PMB110" s="121"/>
      <c r="PMC110" s="121"/>
      <c r="PMD110" s="121"/>
      <c r="PME110" s="121"/>
      <c r="PMF110" s="121"/>
      <c r="PMG110" s="121"/>
      <c r="PMH110" s="121"/>
      <c r="PMI110" s="121"/>
      <c r="PMJ110" s="121"/>
      <c r="PMK110" s="121"/>
      <c r="PML110" s="121"/>
      <c r="PMM110" s="121"/>
      <c r="PMN110" s="121"/>
      <c r="PMO110" s="121"/>
      <c r="PMP110" s="121"/>
      <c r="PMQ110" s="121"/>
      <c r="PMR110" s="121"/>
      <c r="PMS110" s="121"/>
      <c r="PMT110" s="121"/>
      <c r="PMU110" s="121"/>
      <c r="PMV110" s="121"/>
      <c r="PMW110" s="121"/>
      <c r="PMX110" s="121"/>
      <c r="PMY110" s="121"/>
      <c r="PMZ110" s="121"/>
      <c r="PNA110" s="121"/>
      <c r="PNB110" s="121"/>
      <c r="PNC110" s="121"/>
      <c r="PND110" s="121"/>
      <c r="PNE110" s="121"/>
      <c r="PNF110" s="121"/>
      <c r="PNG110" s="121"/>
      <c r="PNH110" s="121"/>
      <c r="PNI110" s="121"/>
      <c r="PNJ110" s="121"/>
      <c r="PNK110" s="121"/>
      <c r="PNL110" s="121"/>
      <c r="PNM110" s="121"/>
      <c r="PNN110" s="121"/>
      <c r="PNO110" s="121"/>
      <c r="PNP110" s="121"/>
      <c r="PNQ110" s="121"/>
      <c r="PNR110" s="121"/>
      <c r="PNS110" s="121"/>
      <c r="PNT110" s="121"/>
      <c r="PNU110" s="121"/>
      <c r="PNV110" s="121"/>
      <c r="PNW110" s="121"/>
      <c r="PNX110" s="121"/>
      <c r="PNY110" s="121"/>
      <c r="PNZ110" s="121"/>
      <c r="POA110" s="121"/>
      <c r="POB110" s="121"/>
      <c r="POC110" s="121"/>
      <c r="POD110" s="121"/>
      <c r="POE110" s="121"/>
      <c r="POF110" s="121"/>
      <c r="POG110" s="121"/>
      <c r="POH110" s="121"/>
      <c r="POI110" s="121"/>
      <c r="POJ110" s="121"/>
      <c r="POK110" s="121"/>
      <c r="POL110" s="121"/>
      <c r="POM110" s="121"/>
      <c r="PON110" s="121"/>
      <c r="POO110" s="121"/>
      <c r="POP110" s="121"/>
      <c r="POQ110" s="121"/>
      <c r="POR110" s="121"/>
      <c r="POS110" s="121"/>
      <c r="POT110" s="121"/>
      <c r="POU110" s="121"/>
      <c r="POV110" s="121"/>
      <c r="POW110" s="121"/>
      <c r="POX110" s="121"/>
      <c r="POY110" s="121"/>
      <c r="POZ110" s="121"/>
      <c r="PPA110" s="121"/>
      <c r="PPB110" s="121"/>
      <c r="PPC110" s="121"/>
      <c r="PPD110" s="121"/>
      <c r="PPE110" s="121"/>
      <c r="PPF110" s="121"/>
      <c r="PPG110" s="121"/>
      <c r="PPH110" s="121"/>
      <c r="PPI110" s="121"/>
      <c r="PPJ110" s="121"/>
      <c r="PPK110" s="121"/>
      <c r="PPL110" s="121"/>
      <c r="PPM110" s="121"/>
      <c r="PPN110" s="121"/>
      <c r="PPO110" s="121"/>
      <c r="PPP110" s="121"/>
      <c r="PPQ110" s="121"/>
      <c r="PPR110" s="121"/>
      <c r="PPS110" s="121"/>
      <c r="PPT110" s="121"/>
      <c r="PPU110" s="121"/>
      <c r="PPV110" s="121"/>
      <c r="PPW110" s="121"/>
      <c r="PPX110" s="121"/>
      <c r="PPY110" s="121"/>
      <c r="PPZ110" s="121"/>
      <c r="PQA110" s="121"/>
      <c r="PQB110" s="121"/>
      <c r="PQC110" s="121"/>
      <c r="PQD110" s="121"/>
      <c r="PQE110" s="121"/>
      <c r="PQF110" s="121"/>
      <c r="PQG110" s="121"/>
      <c r="PQH110" s="121"/>
      <c r="PQI110" s="121"/>
      <c r="PQJ110" s="121"/>
      <c r="PQK110" s="121"/>
      <c r="PQL110" s="121"/>
      <c r="PQM110" s="121"/>
      <c r="PQN110" s="121"/>
      <c r="PQO110" s="121"/>
      <c r="PQP110" s="121"/>
      <c r="PQQ110" s="121"/>
      <c r="PQR110" s="121"/>
      <c r="PQS110" s="121"/>
      <c r="PQT110" s="121"/>
      <c r="PQU110" s="121"/>
      <c r="PQV110" s="121"/>
      <c r="PQW110" s="121"/>
      <c r="PQX110" s="121"/>
      <c r="PQY110" s="121"/>
      <c r="PQZ110" s="121"/>
      <c r="PRA110" s="121"/>
      <c r="PRB110" s="121"/>
      <c r="PRC110" s="121"/>
      <c r="PRD110" s="121"/>
      <c r="PRE110" s="121"/>
      <c r="PRF110" s="121"/>
      <c r="PRG110" s="121"/>
      <c r="PRH110" s="121"/>
      <c r="PRI110" s="121"/>
      <c r="PRJ110" s="121"/>
      <c r="PRK110" s="121"/>
      <c r="PRL110" s="121"/>
      <c r="PRM110" s="121"/>
      <c r="PRN110" s="121"/>
      <c r="PRO110" s="121"/>
      <c r="PRP110" s="121"/>
      <c r="PRQ110" s="121"/>
      <c r="PRR110" s="121"/>
      <c r="PRS110" s="121"/>
      <c r="PRT110" s="121"/>
      <c r="PRU110" s="121"/>
      <c r="PRV110" s="121"/>
      <c r="PRW110" s="121"/>
      <c r="PRX110" s="121"/>
      <c r="PRY110" s="121"/>
      <c r="PRZ110" s="121"/>
      <c r="PSA110" s="121"/>
      <c r="PSB110" s="121"/>
      <c r="PSC110" s="121"/>
      <c r="PSD110" s="121"/>
      <c r="PSE110" s="121"/>
      <c r="PSF110" s="121"/>
      <c r="PSG110" s="121"/>
      <c r="PSH110" s="121"/>
      <c r="PSI110" s="121"/>
      <c r="PSJ110" s="121"/>
      <c r="PSK110" s="121"/>
      <c r="PSL110" s="121"/>
      <c r="PSM110" s="121"/>
      <c r="PSN110" s="121"/>
      <c r="PSO110" s="121"/>
      <c r="PSP110" s="121"/>
      <c r="PSQ110" s="121"/>
      <c r="PSR110" s="121"/>
      <c r="PSS110" s="121"/>
      <c r="PST110" s="121"/>
      <c r="PSU110" s="121"/>
      <c r="PSV110" s="121"/>
      <c r="PSW110" s="121"/>
      <c r="PSX110" s="121"/>
      <c r="PSY110" s="121"/>
      <c r="PSZ110" s="121"/>
      <c r="PTA110" s="121"/>
      <c r="PTB110" s="121"/>
      <c r="PTC110" s="121"/>
      <c r="PTD110" s="121"/>
      <c r="PTE110" s="121"/>
      <c r="PTF110" s="121"/>
      <c r="PTG110" s="121"/>
      <c r="PTH110" s="121"/>
      <c r="PTI110" s="121"/>
      <c r="PTJ110" s="121"/>
      <c r="PTK110" s="121"/>
      <c r="PTL110" s="121"/>
      <c r="PTM110" s="121"/>
      <c r="PTN110" s="121"/>
      <c r="PTO110" s="121"/>
      <c r="PTP110" s="121"/>
      <c r="PTQ110" s="121"/>
      <c r="PTR110" s="121"/>
      <c r="PTS110" s="121"/>
      <c r="PTT110" s="121"/>
      <c r="PTU110" s="121"/>
      <c r="PTV110" s="121"/>
      <c r="PTW110" s="121"/>
      <c r="PTX110" s="121"/>
      <c r="PTY110" s="121"/>
      <c r="PTZ110" s="121"/>
      <c r="PUA110" s="121"/>
      <c r="PUB110" s="121"/>
      <c r="PUC110" s="121"/>
      <c r="PUD110" s="121"/>
      <c r="PUE110" s="121"/>
      <c r="PUF110" s="121"/>
      <c r="PUG110" s="121"/>
      <c r="PUH110" s="121"/>
      <c r="PUI110" s="121"/>
      <c r="PUJ110" s="121"/>
      <c r="PUK110" s="121"/>
      <c r="PUL110" s="121"/>
      <c r="PUM110" s="121"/>
      <c r="PUN110" s="121"/>
      <c r="PUO110" s="121"/>
      <c r="PUP110" s="121"/>
      <c r="PUQ110" s="121"/>
      <c r="PUR110" s="121"/>
      <c r="PUS110" s="121"/>
      <c r="PUT110" s="121"/>
      <c r="PUU110" s="121"/>
      <c r="PUV110" s="121"/>
      <c r="PUW110" s="121"/>
      <c r="PUX110" s="121"/>
      <c r="PUY110" s="121"/>
      <c r="PUZ110" s="121"/>
      <c r="PVA110" s="121"/>
      <c r="PVB110" s="121"/>
      <c r="PVC110" s="121"/>
      <c r="PVD110" s="121"/>
      <c r="PVE110" s="121"/>
      <c r="PVF110" s="121"/>
      <c r="PVG110" s="121"/>
      <c r="PVH110" s="121"/>
      <c r="PVI110" s="121"/>
      <c r="PVJ110" s="121"/>
      <c r="PVK110" s="121"/>
      <c r="PVL110" s="121"/>
      <c r="PVM110" s="121"/>
      <c r="PVN110" s="121"/>
      <c r="PVO110" s="121"/>
      <c r="PVP110" s="121"/>
      <c r="PVQ110" s="121"/>
      <c r="PVR110" s="121"/>
      <c r="PVS110" s="121"/>
      <c r="PVT110" s="121"/>
      <c r="PVU110" s="121"/>
      <c r="PVV110" s="121"/>
      <c r="PVW110" s="121"/>
      <c r="PVX110" s="121"/>
      <c r="PVY110" s="121"/>
      <c r="PVZ110" s="121"/>
      <c r="PWA110" s="121"/>
      <c r="PWB110" s="121"/>
      <c r="PWC110" s="121"/>
      <c r="PWD110" s="121"/>
      <c r="PWE110" s="121"/>
      <c r="PWF110" s="121"/>
      <c r="PWG110" s="121"/>
      <c r="PWH110" s="121"/>
      <c r="PWI110" s="121"/>
      <c r="PWJ110" s="121"/>
      <c r="PWK110" s="121"/>
      <c r="PWL110" s="121"/>
      <c r="PWM110" s="121"/>
      <c r="PWN110" s="121"/>
      <c r="PWO110" s="121"/>
      <c r="PWP110" s="121"/>
      <c r="PWQ110" s="121"/>
      <c r="PWR110" s="121"/>
      <c r="PWS110" s="121"/>
      <c r="PWT110" s="121"/>
      <c r="PWU110" s="121"/>
      <c r="PWV110" s="121"/>
      <c r="PWW110" s="121"/>
      <c r="PWX110" s="121"/>
      <c r="PWY110" s="121"/>
      <c r="PWZ110" s="121"/>
      <c r="PXA110" s="121"/>
      <c r="PXB110" s="121"/>
      <c r="PXC110" s="121"/>
      <c r="PXD110" s="121"/>
      <c r="PXE110" s="121"/>
      <c r="PXF110" s="121"/>
      <c r="PXG110" s="121"/>
      <c r="PXH110" s="121"/>
      <c r="PXI110" s="121"/>
      <c r="PXJ110" s="121"/>
      <c r="PXK110" s="121"/>
      <c r="PXL110" s="121"/>
      <c r="PXM110" s="121"/>
      <c r="PXN110" s="121"/>
      <c r="PXO110" s="121"/>
      <c r="PXP110" s="121"/>
      <c r="PXQ110" s="121"/>
      <c r="PXR110" s="121"/>
      <c r="PXS110" s="121"/>
      <c r="PXT110" s="121"/>
      <c r="PXU110" s="121"/>
      <c r="PXV110" s="121"/>
      <c r="PXW110" s="121"/>
      <c r="PXX110" s="121"/>
      <c r="PXY110" s="121"/>
      <c r="PXZ110" s="121"/>
      <c r="PYA110" s="121"/>
      <c r="PYB110" s="121"/>
      <c r="PYC110" s="121"/>
      <c r="PYD110" s="121"/>
      <c r="PYE110" s="121"/>
      <c r="PYF110" s="121"/>
      <c r="PYG110" s="121"/>
      <c r="PYH110" s="121"/>
      <c r="PYI110" s="121"/>
      <c r="PYJ110" s="121"/>
      <c r="PYK110" s="121"/>
      <c r="PYL110" s="121"/>
      <c r="PYM110" s="121"/>
      <c r="PYN110" s="121"/>
      <c r="PYO110" s="121"/>
      <c r="PYP110" s="121"/>
      <c r="PYQ110" s="121"/>
      <c r="PYR110" s="121"/>
      <c r="PYS110" s="121"/>
      <c r="PYT110" s="121"/>
      <c r="PYU110" s="121"/>
      <c r="PYV110" s="121"/>
      <c r="PYW110" s="121"/>
      <c r="PYX110" s="121"/>
      <c r="PYY110" s="121"/>
      <c r="PYZ110" s="121"/>
      <c r="PZA110" s="121"/>
      <c r="PZB110" s="121"/>
      <c r="PZC110" s="121"/>
      <c r="PZD110" s="121"/>
      <c r="PZE110" s="121"/>
      <c r="PZF110" s="121"/>
      <c r="PZG110" s="121"/>
      <c r="PZH110" s="121"/>
      <c r="PZI110" s="121"/>
      <c r="PZJ110" s="121"/>
      <c r="PZK110" s="121"/>
      <c r="PZL110" s="121"/>
      <c r="PZM110" s="121"/>
      <c r="PZN110" s="121"/>
      <c r="PZO110" s="121"/>
      <c r="PZP110" s="121"/>
      <c r="PZQ110" s="121"/>
      <c r="PZR110" s="121"/>
      <c r="PZS110" s="121"/>
      <c r="PZT110" s="121"/>
      <c r="PZU110" s="121"/>
      <c r="PZV110" s="121"/>
      <c r="PZW110" s="121"/>
      <c r="PZX110" s="121"/>
      <c r="PZY110" s="121"/>
      <c r="PZZ110" s="121"/>
      <c r="QAA110" s="121"/>
      <c r="QAB110" s="121"/>
      <c r="QAC110" s="121"/>
      <c r="QAD110" s="121"/>
      <c r="QAE110" s="121"/>
      <c r="QAF110" s="121"/>
      <c r="QAG110" s="121"/>
      <c r="QAH110" s="121"/>
      <c r="QAI110" s="121"/>
      <c r="QAJ110" s="121"/>
      <c r="QAK110" s="121"/>
      <c r="QAL110" s="121"/>
      <c r="QAM110" s="121"/>
      <c r="QAN110" s="121"/>
      <c r="QAO110" s="121"/>
      <c r="QAP110" s="121"/>
      <c r="QAQ110" s="121"/>
      <c r="QAR110" s="121"/>
      <c r="QAS110" s="121"/>
      <c r="QAT110" s="121"/>
      <c r="QAU110" s="121"/>
      <c r="QAV110" s="121"/>
      <c r="QAW110" s="121"/>
      <c r="QAX110" s="121"/>
      <c r="QAY110" s="121"/>
      <c r="QAZ110" s="121"/>
      <c r="QBA110" s="121"/>
      <c r="QBB110" s="121"/>
      <c r="QBC110" s="121"/>
      <c r="QBD110" s="121"/>
      <c r="QBE110" s="121"/>
      <c r="QBF110" s="121"/>
      <c r="QBG110" s="121"/>
      <c r="QBH110" s="121"/>
      <c r="QBI110" s="121"/>
      <c r="QBJ110" s="121"/>
      <c r="QBK110" s="121"/>
      <c r="QBL110" s="121"/>
      <c r="QBM110" s="121"/>
      <c r="QBN110" s="121"/>
      <c r="QBO110" s="121"/>
      <c r="QBP110" s="121"/>
      <c r="QBQ110" s="121"/>
      <c r="QBR110" s="121"/>
      <c r="QBS110" s="121"/>
      <c r="QBT110" s="121"/>
      <c r="QBU110" s="121"/>
      <c r="QBV110" s="121"/>
      <c r="QBW110" s="121"/>
      <c r="QBX110" s="121"/>
      <c r="QBY110" s="121"/>
      <c r="QBZ110" s="121"/>
      <c r="QCA110" s="121"/>
      <c r="QCB110" s="121"/>
      <c r="QCC110" s="121"/>
      <c r="QCD110" s="121"/>
      <c r="QCE110" s="121"/>
      <c r="QCF110" s="121"/>
      <c r="QCG110" s="121"/>
      <c r="QCH110" s="121"/>
      <c r="QCI110" s="121"/>
      <c r="QCJ110" s="121"/>
      <c r="QCK110" s="121"/>
      <c r="QCL110" s="121"/>
      <c r="QCM110" s="121"/>
      <c r="QCN110" s="121"/>
      <c r="QCO110" s="121"/>
      <c r="QCP110" s="121"/>
      <c r="QCQ110" s="121"/>
      <c r="QCR110" s="121"/>
      <c r="QCS110" s="121"/>
      <c r="QCT110" s="121"/>
      <c r="QCU110" s="121"/>
      <c r="QCV110" s="121"/>
      <c r="QCW110" s="121"/>
      <c r="QCX110" s="121"/>
      <c r="QCY110" s="121"/>
      <c r="QCZ110" s="121"/>
      <c r="QDA110" s="121"/>
      <c r="QDB110" s="121"/>
      <c r="QDC110" s="121"/>
      <c r="QDD110" s="121"/>
      <c r="QDE110" s="121"/>
      <c r="QDF110" s="121"/>
      <c r="QDG110" s="121"/>
      <c r="QDH110" s="121"/>
      <c r="QDI110" s="121"/>
      <c r="QDJ110" s="121"/>
      <c r="QDK110" s="121"/>
      <c r="QDL110" s="121"/>
      <c r="QDM110" s="121"/>
      <c r="QDN110" s="121"/>
      <c r="QDO110" s="121"/>
      <c r="QDP110" s="121"/>
      <c r="QDQ110" s="121"/>
      <c r="QDR110" s="121"/>
      <c r="QDS110" s="121"/>
      <c r="QDT110" s="121"/>
      <c r="QDU110" s="121"/>
      <c r="QDV110" s="121"/>
      <c r="QDW110" s="121"/>
      <c r="QDX110" s="121"/>
      <c r="QDY110" s="121"/>
      <c r="QDZ110" s="121"/>
      <c r="QEA110" s="121"/>
      <c r="QEB110" s="121"/>
      <c r="QEC110" s="121"/>
      <c r="QED110" s="121"/>
      <c r="QEE110" s="121"/>
      <c r="QEF110" s="121"/>
      <c r="QEG110" s="121"/>
      <c r="QEH110" s="121"/>
      <c r="QEI110" s="121"/>
      <c r="QEJ110" s="121"/>
      <c r="QEK110" s="121"/>
      <c r="QEL110" s="121"/>
      <c r="QEM110" s="121"/>
      <c r="QEN110" s="121"/>
      <c r="QEO110" s="121"/>
      <c r="QEP110" s="121"/>
      <c r="QEQ110" s="121"/>
      <c r="QER110" s="121"/>
      <c r="QES110" s="121"/>
      <c r="QET110" s="121"/>
      <c r="QEU110" s="121"/>
      <c r="QEV110" s="121"/>
      <c r="QEW110" s="121"/>
      <c r="QEX110" s="121"/>
      <c r="QEY110" s="121"/>
      <c r="QEZ110" s="121"/>
      <c r="QFA110" s="121"/>
      <c r="QFB110" s="121"/>
      <c r="QFC110" s="121"/>
      <c r="QFD110" s="121"/>
      <c r="QFE110" s="121"/>
      <c r="QFF110" s="121"/>
      <c r="QFG110" s="121"/>
      <c r="QFH110" s="121"/>
      <c r="QFI110" s="121"/>
      <c r="QFJ110" s="121"/>
      <c r="QFK110" s="121"/>
      <c r="QFL110" s="121"/>
      <c r="QFM110" s="121"/>
      <c r="QFN110" s="121"/>
      <c r="QFO110" s="121"/>
      <c r="QFP110" s="121"/>
      <c r="QFQ110" s="121"/>
      <c r="QFR110" s="121"/>
      <c r="QFS110" s="121"/>
      <c r="QFT110" s="121"/>
      <c r="QFU110" s="121"/>
      <c r="QFV110" s="121"/>
      <c r="QFW110" s="121"/>
      <c r="QFX110" s="121"/>
      <c r="QFY110" s="121"/>
      <c r="QFZ110" s="121"/>
      <c r="QGA110" s="121"/>
      <c r="QGB110" s="121"/>
      <c r="QGC110" s="121"/>
      <c r="QGD110" s="121"/>
      <c r="QGE110" s="121"/>
      <c r="QGF110" s="121"/>
      <c r="QGG110" s="121"/>
      <c r="QGH110" s="121"/>
      <c r="QGI110" s="121"/>
      <c r="QGJ110" s="121"/>
      <c r="QGK110" s="121"/>
      <c r="QGL110" s="121"/>
      <c r="QGM110" s="121"/>
      <c r="QGN110" s="121"/>
      <c r="QGO110" s="121"/>
      <c r="QGP110" s="121"/>
      <c r="QGQ110" s="121"/>
      <c r="QGR110" s="121"/>
      <c r="QGS110" s="121"/>
      <c r="QGT110" s="121"/>
      <c r="QGU110" s="121"/>
      <c r="QGV110" s="121"/>
      <c r="QGW110" s="121"/>
      <c r="QGX110" s="121"/>
      <c r="QGY110" s="121"/>
      <c r="QGZ110" s="121"/>
      <c r="QHA110" s="121"/>
      <c r="QHB110" s="121"/>
      <c r="QHC110" s="121"/>
      <c r="QHD110" s="121"/>
      <c r="QHE110" s="121"/>
      <c r="QHF110" s="121"/>
      <c r="QHG110" s="121"/>
      <c r="QHH110" s="121"/>
      <c r="QHI110" s="121"/>
      <c r="QHJ110" s="121"/>
      <c r="QHK110" s="121"/>
      <c r="QHL110" s="121"/>
      <c r="QHM110" s="121"/>
      <c r="QHN110" s="121"/>
      <c r="QHO110" s="121"/>
      <c r="QHP110" s="121"/>
      <c r="QHQ110" s="121"/>
      <c r="QHR110" s="121"/>
      <c r="QHS110" s="121"/>
      <c r="QHT110" s="121"/>
      <c r="QHU110" s="121"/>
      <c r="QHV110" s="121"/>
      <c r="QHW110" s="121"/>
      <c r="QHX110" s="121"/>
      <c r="QHY110" s="121"/>
      <c r="QHZ110" s="121"/>
      <c r="QIA110" s="121"/>
      <c r="QIB110" s="121"/>
      <c r="QIC110" s="121"/>
      <c r="QID110" s="121"/>
      <c r="QIE110" s="121"/>
      <c r="QIF110" s="121"/>
      <c r="QIG110" s="121"/>
      <c r="QIH110" s="121"/>
      <c r="QII110" s="121"/>
      <c r="QIJ110" s="121"/>
      <c r="QIK110" s="121"/>
      <c r="QIL110" s="121"/>
      <c r="QIM110" s="121"/>
      <c r="QIN110" s="121"/>
      <c r="QIO110" s="121"/>
      <c r="QIP110" s="121"/>
      <c r="QIQ110" s="121"/>
      <c r="QIR110" s="121"/>
      <c r="QIS110" s="121"/>
      <c r="QIT110" s="121"/>
      <c r="QIU110" s="121"/>
      <c r="QIV110" s="121"/>
      <c r="QIW110" s="121"/>
      <c r="QIX110" s="121"/>
      <c r="QIY110" s="121"/>
      <c r="QIZ110" s="121"/>
      <c r="QJA110" s="121"/>
      <c r="QJB110" s="121"/>
      <c r="QJC110" s="121"/>
      <c r="QJD110" s="121"/>
      <c r="QJE110" s="121"/>
      <c r="QJF110" s="121"/>
      <c r="QJG110" s="121"/>
      <c r="QJH110" s="121"/>
      <c r="QJI110" s="121"/>
      <c r="QJJ110" s="121"/>
      <c r="QJK110" s="121"/>
      <c r="QJL110" s="121"/>
      <c r="QJM110" s="121"/>
      <c r="QJN110" s="121"/>
      <c r="QJO110" s="121"/>
      <c r="QJP110" s="121"/>
      <c r="QJQ110" s="121"/>
      <c r="QJR110" s="121"/>
      <c r="QJS110" s="121"/>
      <c r="QJT110" s="121"/>
      <c r="QJU110" s="121"/>
      <c r="QJV110" s="121"/>
      <c r="QJW110" s="121"/>
      <c r="QJX110" s="121"/>
      <c r="QJY110" s="121"/>
      <c r="QJZ110" s="121"/>
      <c r="QKA110" s="121"/>
      <c r="QKB110" s="121"/>
      <c r="QKC110" s="121"/>
      <c r="QKD110" s="121"/>
      <c r="QKE110" s="121"/>
      <c r="QKF110" s="121"/>
      <c r="QKG110" s="121"/>
      <c r="QKH110" s="121"/>
      <c r="QKI110" s="121"/>
      <c r="QKJ110" s="121"/>
      <c r="QKK110" s="121"/>
      <c r="QKL110" s="121"/>
      <c r="QKM110" s="121"/>
      <c r="QKN110" s="121"/>
      <c r="QKO110" s="121"/>
      <c r="QKP110" s="121"/>
      <c r="QKQ110" s="121"/>
      <c r="QKR110" s="121"/>
      <c r="QKS110" s="121"/>
      <c r="QKT110" s="121"/>
      <c r="QKU110" s="121"/>
      <c r="QKV110" s="121"/>
      <c r="QKW110" s="121"/>
      <c r="QKX110" s="121"/>
      <c r="QKY110" s="121"/>
      <c r="QKZ110" s="121"/>
      <c r="QLA110" s="121"/>
      <c r="QLB110" s="121"/>
      <c r="QLC110" s="121"/>
      <c r="QLD110" s="121"/>
      <c r="QLE110" s="121"/>
      <c r="QLF110" s="121"/>
      <c r="QLG110" s="121"/>
      <c r="QLH110" s="121"/>
      <c r="QLI110" s="121"/>
      <c r="QLJ110" s="121"/>
      <c r="QLK110" s="121"/>
      <c r="QLL110" s="121"/>
      <c r="QLM110" s="121"/>
      <c r="QLN110" s="121"/>
      <c r="QLO110" s="121"/>
      <c r="QLP110" s="121"/>
      <c r="QLQ110" s="121"/>
      <c r="QLR110" s="121"/>
      <c r="QLS110" s="121"/>
      <c r="QLT110" s="121"/>
      <c r="QLU110" s="121"/>
      <c r="QLV110" s="121"/>
      <c r="QLW110" s="121"/>
      <c r="QLX110" s="121"/>
      <c r="QLY110" s="121"/>
      <c r="QLZ110" s="121"/>
      <c r="QMA110" s="121"/>
      <c r="QMB110" s="121"/>
      <c r="QMC110" s="121"/>
      <c r="QMD110" s="121"/>
      <c r="QME110" s="121"/>
      <c r="QMF110" s="121"/>
      <c r="QMG110" s="121"/>
      <c r="QMH110" s="121"/>
      <c r="QMI110" s="121"/>
      <c r="QMJ110" s="121"/>
      <c r="QMK110" s="121"/>
      <c r="QML110" s="121"/>
      <c r="QMM110" s="121"/>
      <c r="QMN110" s="121"/>
      <c r="QMO110" s="121"/>
      <c r="QMP110" s="121"/>
      <c r="QMQ110" s="121"/>
      <c r="QMR110" s="121"/>
      <c r="QMS110" s="121"/>
      <c r="QMT110" s="121"/>
      <c r="QMU110" s="121"/>
      <c r="QMV110" s="121"/>
      <c r="QMW110" s="121"/>
      <c r="QMX110" s="121"/>
      <c r="QMY110" s="121"/>
      <c r="QMZ110" s="121"/>
      <c r="QNA110" s="121"/>
      <c r="QNB110" s="121"/>
      <c r="QNC110" s="121"/>
      <c r="QND110" s="121"/>
      <c r="QNE110" s="121"/>
      <c r="QNF110" s="121"/>
      <c r="QNG110" s="121"/>
      <c r="QNH110" s="121"/>
      <c r="QNI110" s="121"/>
      <c r="QNJ110" s="121"/>
      <c r="QNK110" s="121"/>
      <c r="QNL110" s="121"/>
      <c r="QNM110" s="121"/>
      <c r="QNN110" s="121"/>
      <c r="QNO110" s="121"/>
      <c r="QNP110" s="121"/>
      <c r="QNQ110" s="121"/>
      <c r="QNR110" s="121"/>
      <c r="QNS110" s="121"/>
      <c r="QNT110" s="121"/>
      <c r="QNU110" s="121"/>
      <c r="QNV110" s="121"/>
      <c r="QNW110" s="121"/>
      <c r="QNX110" s="121"/>
      <c r="QNY110" s="121"/>
      <c r="QNZ110" s="121"/>
      <c r="QOA110" s="121"/>
      <c r="QOB110" s="121"/>
      <c r="QOC110" s="121"/>
      <c r="QOD110" s="121"/>
      <c r="QOE110" s="121"/>
      <c r="QOF110" s="121"/>
      <c r="QOG110" s="121"/>
      <c r="QOH110" s="121"/>
      <c r="QOI110" s="121"/>
      <c r="QOJ110" s="121"/>
      <c r="QOK110" s="121"/>
      <c r="QOL110" s="121"/>
      <c r="QOM110" s="121"/>
      <c r="QON110" s="121"/>
      <c r="QOO110" s="121"/>
      <c r="QOP110" s="121"/>
      <c r="QOQ110" s="121"/>
      <c r="QOR110" s="121"/>
      <c r="QOS110" s="121"/>
      <c r="QOT110" s="121"/>
      <c r="QOU110" s="121"/>
      <c r="QOV110" s="121"/>
      <c r="QOW110" s="121"/>
      <c r="QOX110" s="121"/>
      <c r="QOY110" s="121"/>
      <c r="QOZ110" s="121"/>
      <c r="QPA110" s="121"/>
      <c r="QPB110" s="121"/>
      <c r="QPC110" s="121"/>
      <c r="QPD110" s="121"/>
      <c r="QPE110" s="121"/>
      <c r="QPF110" s="121"/>
      <c r="QPG110" s="121"/>
      <c r="QPH110" s="121"/>
      <c r="QPI110" s="121"/>
      <c r="QPJ110" s="121"/>
      <c r="QPK110" s="121"/>
      <c r="QPL110" s="121"/>
      <c r="QPM110" s="121"/>
      <c r="QPN110" s="121"/>
      <c r="QPO110" s="121"/>
      <c r="QPP110" s="121"/>
      <c r="QPQ110" s="121"/>
      <c r="QPR110" s="121"/>
      <c r="QPS110" s="121"/>
      <c r="QPT110" s="121"/>
      <c r="QPU110" s="121"/>
      <c r="QPV110" s="121"/>
      <c r="QPW110" s="121"/>
      <c r="QPX110" s="121"/>
      <c r="QPY110" s="121"/>
      <c r="QPZ110" s="121"/>
      <c r="QQA110" s="121"/>
      <c r="QQB110" s="121"/>
      <c r="QQC110" s="121"/>
      <c r="QQD110" s="121"/>
      <c r="QQE110" s="121"/>
      <c r="QQF110" s="121"/>
      <c r="QQG110" s="121"/>
      <c r="QQH110" s="121"/>
      <c r="QQI110" s="121"/>
      <c r="QQJ110" s="121"/>
      <c r="QQK110" s="121"/>
      <c r="QQL110" s="121"/>
      <c r="QQM110" s="121"/>
      <c r="QQN110" s="121"/>
      <c r="QQO110" s="121"/>
      <c r="QQP110" s="121"/>
      <c r="QQQ110" s="121"/>
      <c r="QQR110" s="121"/>
      <c r="QQS110" s="121"/>
      <c r="QQT110" s="121"/>
      <c r="QQU110" s="121"/>
      <c r="QQV110" s="121"/>
      <c r="QQW110" s="121"/>
      <c r="QQX110" s="121"/>
      <c r="QQY110" s="121"/>
      <c r="QQZ110" s="121"/>
      <c r="QRA110" s="121"/>
      <c r="QRB110" s="121"/>
      <c r="QRC110" s="121"/>
      <c r="QRD110" s="121"/>
      <c r="QRE110" s="121"/>
      <c r="QRF110" s="121"/>
      <c r="QRG110" s="121"/>
      <c r="QRH110" s="121"/>
      <c r="QRI110" s="121"/>
      <c r="QRJ110" s="121"/>
      <c r="QRK110" s="121"/>
      <c r="QRL110" s="121"/>
      <c r="QRM110" s="121"/>
      <c r="QRN110" s="121"/>
      <c r="QRO110" s="121"/>
      <c r="QRP110" s="121"/>
      <c r="QRQ110" s="121"/>
      <c r="QRR110" s="121"/>
      <c r="QRS110" s="121"/>
      <c r="QRT110" s="121"/>
      <c r="QRU110" s="121"/>
      <c r="QRV110" s="121"/>
      <c r="QRW110" s="121"/>
      <c r="QRX110" s="121"/>
      <c r="QRY110" s="121"/>
      <c r="QRZ110" s="121"/>
      <c r="QSA110" s="121"/>
      <c r="QSB110" s="121"/>
      <c r="QSC110" s="121"/>
      <c r="QSD110" s="121"/>
      <c r="QSE110" s="121"/>
      <c r="QSF110" s="121"/>
      <c r="QSG110" s="121"/>
      <c r="QSH110" s="121"/>
      <c r="QSI110" s="121"/>
      <c r="QSJ110" s="121"/>
      <c r="QSK110" s="121"/>
      <c r="QSL110" s="121"/>
      <c r="QSM110" s="121"/>
      <c r="QSN110" s="121"/>
      <c r="QSO110" s="121"/>
      <c r="QSP110" s="121"/>
      <c r="QSQ110" s="121"/>
      <c r="QSR110" s="121"/>
      <c r="QSS110" s="121"/>
      <c r="QST110" s="121"/>
      <c r="QSU110" s="121"/>
      <c r="QSV110" s="121"/>
      <c r="QSW110" s="121"/>
      <c r="QSX110" s="121"/>
      <c r="QSY110" s="121"/>
      <c r="QSZ110" s="121"/>
      <c r="QTA110" s="121"/>
      <c r="QTB110" s="121"/>
      <c r="QTC110" s="121"/>
      <c r="QTD110" s="121"/>
      <c r="QTE110" s="121"/>
      <c r="QTF110" s="121"/>
      <c r="QTG110" s="121"/>
      <c r="QTH110" s="121"/>
      <c r="QTI110" s="121"/>
      <c r="QTJ110" s="121"/>
      <c r="QTK110" s="121"/>
      <c r="QTL110" s="121"/>
      <c r="QTM110" s="121"/>
      <c r="QTN110" s="121"/>
      <c r="QTO110" s="121"/>
      <c r="QTP110" s="121"/>
      <c r="QTQ110" s="121"/>
      <c r="QTR110" s="121"/>
      <c r="QTS110" s="121"/>
      <c r="QTT110" s="121"/>
      <c r="QTU110" s="121"/>
      <c r="QTV110" s="121"/>
      <c r="QTW110" s="121"/>
      <c r="QTX110" s="121"/>
      <c r="QTY110" s="121"/>
      <c r="QTZ110" s="121"/>
      <c r="QUA110" s="121"/>
      <c r="QUB110" s="121"/>
      <c r="QUC110" s="121"/>
      <c r="QUD110" s="121"/>
      <c r="QUE110" s="121"/>
      <c r="QUF110" s="121"/>
      <c r="QUG110" s="121"/>
      <c r="QUH110" s="121"/>
      <c r="QUI110" s="121"/>
      <c r="QUJ110" s="121"/>
      <c r="QUK110" s="121"/>
      <c r="QUL110" s="121"/>
      <c r="QUM110" s="121"/>
      <c r="QUN110" s="121"/>
      <c r="QUO110" s="121"/>
      <c r="QUP110" s="121"/>
      <c r="QUQ110" s="121"/>
      <c r="QUR110" s="121"/>
      <c r="QUS110" s="121"/>
      <c r="QUT110" s="121"/>
      <c r="QUU110" s="121"/>
      <c r="QUV110" s="121"/>
      <c r="QUW110" s="121"/>
      <c r="QUX110" s="121"/>
      <c r="QUY110" s="121"/>
      <c r="QUZ110" s="121"/>
      <c r="QVA110" s="121"/>
      <c r="QVB110" s="121"/>
      <c r="QVC110" s="121"/>
      <c r="QVD110" s="121"/>
      <c r="QVE110" s="121"/>
      <c r="QVF110" s="121"/>
      <c r="QVG110" s="121"/>
      <c r="QVH110" s="121"/>
      <c r="QVI110" s="121"/>
      <c r="QVJ110" s="121"/>
      <c r="QVK110" s="121"/>
      <c r="QVL110" s="121"/>
      <c r="QVM110" s="121"/>
      <c r="QVN110" s="121"/>
      <c r="QVO110" s="121"/>
      <c r="QVP110" s="121"/>
      <c r="QVQ110" s="121"/>
      <c r="QVR110" s="121"/>
      <c r="QVS110" s="121"/>
      <c r="QVT110" s="121"/>
      <c r="QVU110" s="121"/>
      <c r="QVV110" s="121"/>
      <c r="QVW110" s="121"/>
      <c r="QVX110" s="121"/>
      <c r="QVY110" s="121"/>
      <c r="QVZ110" s="121"/>
      <c r="QWA110" s="121"/>
      <c r="QWB110" s="121"/>
      <c r="QWC110" s="121"/>
      <c r="QWD110" s="121"/>
      <c r="QWE110" s="121"/>
      <c r="QWF110" s="121"/>
      <c r="QWG110" s="121"/>
      <c r="QWH110" s="121"/>
      <c r="QWI110" s="121"/>
      <c r="QWJ110" s="121"/>
      <c r="QWK110" s="121"/>
      <c r="QWL110" s="121"/>
      <c r="QWM110" s="121"/>
      <c r="QWN110" s="121"/>
      <c r="QWO110" s="121"/>
      <c r="QWP110" s="121"/>
      <c r="QWQ110" s="121"/>
      <c r="QWR110" s="121"/>
      <c r="QWS110" s="121"/>
      <c r="QWT110" s="121"/>
      <c r="QWU110" s="121"/>
      <c r="QWV110" s="121"/>
      <c r="QWW110" s="121"/>
      <c r="QWX110" s="121"/>
      <c r="QWY110" s="121"/>
      <c r="QWZ110" s="121"/>
      <c r="QXA110" s="121"/>
      <c r="QXB110" s="121"/>
      <c r="QXC110" s="121"/>
      <c r="QXD110" s="121"/>
      <c r="QXE110" s="121"/>
      <c r="QXF110" s="121"/>
      <c r="QXG110" s="121"/>
      <c r="QXH110" s="121"/>
      <c r="QXI110" s="121"/>
      <c r="QXJ110" s="121"/>
      <c r="QXK110" s="121"/>
      <c r="QXL110" s="121"/>
      <c r="QXM110" s="121"/>
      <c r="QXN110" s="121"/>
      <c r="QXO110" s="121"/>
      <c r="QXP110" s="121"/>
      <c r="QXQ110" s="121"/>
      <c r="QXR110" s="121"/>
      <c r="QXS110" s="121"/>
      <c r="QXT110" s="121"/>
      <c r="QXU110" s="121"/>
      <c r="QXV110" s="121"/>
      <c r="QXW110" s="121"/>
      <c r="QXX110" s="121"/>
      <c r="QXY110" s="121"/>
      <c r="QXZ110" s="121"/>
      <c r="QYA110" s="121"/>
      <c r="QYB110" s="121"/>
      <c r="QYC110" s="121"/>
      <c r="QYD110" s="121"/>
      <c r="QYE110" s="121"/>
      <c r="QYF110" s="121"/>
      <c r="QYG110" s="121"/>
      <c r="QYH110" s="121"/>
      <c r="QYI110" s="121"/>
      <c r="QYJ110" s="121"/>
      <c r="QYK110" s="121"/>
      <c r="QYL110" s="121"/>
      <c r="QYM110" s="121"/>
      <c r="QYN110" s="121"/>
      <c r="QYO110" s="121"/>
      <c r="QYP110" s="121"/>
      <c r="QYQ110" s="121"/>
      <c r="QYR110" s="121"/>
      <c r="QYS110" s="121"/>
      <c r="QYT110" s="121"/>
      <c r="QYU110" s="121"/>
      <c r="QYV110" s="121"/>
      <c r="QYW110" s="121"/>
      <c r="QYX110" s="121"/>
      <c r="QYY110" s="121"/>
      <c r="QYZ110" s="121"/>
      <c r="QZA110" s="121"/>
      <c r="QZB110" s="121"/>
      <c r="QZC110" s="121"/>
      <c r="QZD110" s="121"/>
      <c r="QZE110" s="121"/>
      <c r="QZF110" s="121"/>
      <c r="QZG110" s="121"/>
      <c r="QZH110" s="121"/>
      <c r="QZI110" s="121"/>
      <c r="QZJ110" s="121"/>
      <c r="QZK110" s="121"/>
      <c r="QZL110" s="121"/>
      <c r="QZM110" s="121"/>
      <c r="QZN110" s="121"/>
      <c r="QZO110" s="121"/>
      <c r="QZP110" s="121"/>
      <c r="QZQ110" s="121"/>
      <c r="QZR110" s="121"/>
      <c r="QZS110" s="121"/>
      <c r="QZT110" s="121"/>
      <c r="QZU110" s="121"/>
      <c r="QZV110" s="121"/>
      <c r="QZW110" s="121"/>
      <c r="QZX110" s="121"/>
      <c r="QZY110" s="121"/>
      <c r="QZZ110" s="121"/>
      <c r="RAA110" s="121"/>
      <c r="RAB110" s="121"/>
      <c r="RAC110" s="121"/>
      <c r="RAD110" s="121"/>
      <c r="RAE110" s="121"/>
      <c r="RAF110" s="121"/>
      <c r="RAG110" s="121"/>
      <c r="RAH110" s="121"/>
      <c r="RAI110" s="121"/>
      <c r="RAJ110" s="121"/>
      <c r="RAK110" s="121"/>
      <c r="RAL110" s="121"/>
      <c r="RAM110" s="121"/>
      <c r="RAN110" s="121"/>
      <c r="RAO110" s="121"/>
      <c r="RAP110" s="121"/>
      <c r="RAQ110" s="121"/>
      <c r="RAR110" s="121"/>
      <c r="RAS110" s="121"/>
      <c r="RAT110" s="121"/>
      <c r="RAU110" s="121"/>
      <c r="RAV110" s="121"/>
      <c r="RAW110" s="121"/>
      <c r="RAX110" s="121"/>
      <c r="RAY110" s="121"/>
      <c r="RAZ110" s="121"/>
      <c r="RBA110" s="121"/>
      <c r="RBB110" s="121"/>
      <c r="RBC110" s="121"/>
      <c r="RBD110" s="121"/>
      <c r="RBE110" s="121"/>
      <c r="RBF110" s="121"/>
      <c r="RBG110" s="121"/>
      <c r="RBH110" s="121"/>
      <c r="RBI110" s="121"/>
      <c r="RBJ110" s="121"/>
      <c r="RBK110" s="121"/>
      <c r="RBL110" s="121"/>
      <c r="RBM110" s="121"/>
      <c r="RBN110" s="121"/>
      <c r="RBO110" s="121"/>
      <c r="RBP110" s="121"/>
      <c r="RBQ110" s="121"/>
      <c r="RBR110" s="121"/>
      <c r="RBS110" s="121"/>
      <c r="RBT110" s="121"/>
      <c r="RBU110" s="121"/>
      <c r="RBV110" s="121"/>
      <c r="RBW110" s="121"/>
      <c r="RBX110" s="121"/>
      <c r="RBY110" s="121"/>
      <c r="RBZ110" s="121"/>
      <c r="RCA110" s="121"/>
      <c r="RCB110" s="121"/>
      <c r="RCC110" s="121"/>
      <c r="RCD110" s="121"/>
      <c r="RCE110" s="121"/>
      <c r="RCF110" s="121"/>
      <c r="RCG110" s="121"/>
      <c r="RCH110" s="121"/>
      <c r="RCI110" s="121"/>
      <c r="RCJ110" s="121"/>
      <c r="RCK110" s="121"/>
      <c r="RCL110" s="121"/>
      <c r="RCM110" s="121"/>
      <c r="RCN110" s="121"/>
      <c r="RCO110" s="121"/>
      <c r="RCP110" s="121"/>
      <c r="RCQ110" s="121"/>
      <c r="RCR110" s="121"/>
      <c r="RCS110" s="121"/>
      <c r="RCT110" s="121"/>
      <c r="RCU110" s="121"/>
      <c r="RCV110" s="121"/>
      <c r="RCW110" s="121"/>
      <c r="RCX110" s="121"/>
      <c r="RCY110" s="121"/>
      <c r="RCZ110" s="121"/>
      <c r="RDA110" s="121"/>
      <c r="RDB110" s="121"/>
      <c r="RDC110" s="121"/>
      <c r="RDD110" s="121"/>
      <c r="RDE110" s="121"/>
      <c r="RDF110" s="121"/>
      <c r="RDG110" s="121"/>
      <c r="RDH110" s="121"/>
      <c r="RDI110" s="121"/>
      <c r="RDJ110" s="121"/>
      <c r="RDK110" s="121"/>
      <c r="RDL110" s="121"/>
      <c r="RDM110" s="121"/>
      <c r="RDN110" s="121"/>
      <c r="RDO110" s="121"/>
      <c r="RDP110" s="121"/>
      <c r="RDQ110" s="121"/>
      <c r="RDR110" s="121"/>
      <c r="RDS110" s="121"/>
      <c r="RDT110" s="121"/>
      <c r="RDU110" s="121"/>
      <c r="RDV110" s="121"/>
      <c r="RDW110" s="121"/>
      <c r="RDX110" s="121"/>
      <c r="RDY110" s="121"/>
      <c r="RDZ110" s="121"/>
      <c r="REA110" s="121"/>
      <c r="REB110" s="121"/>
      <c r="REC110" s="121"/>
      <c r="RED110" s="121"/>
      <c r="REE110" s="121"/>
      <c r="REF110" s="121"/>
      <c r="REG110" s="121"/>
      <c r="REH110" s="121"/>
      <c r="REI110" s="121"/>
      <c r="REJ110" s="121"/>
      <c r="REK110" s="121"/>
      <c r="REL110" s="121"/>
      <c r="REM110" s="121"/>
      <c r="REN110" s="121"/>
      <c r="REO110" s="121"/>
      <c r="REP110" s="121"/>
      <c r="REQ110" s="121"/>
      <c r="RER110" s="121"/>
      <c r="RES110" s="121"/>
      <c r="RET110" s="121"/>
      <c r="REU110" s="121"/>
      <c r="REV110" s="121"/>
      <c r="REW110" s="121"/>
      <c r="REX110" s="121"/>
      <c r="REY110" s="121"/>
      <c r="REZ110" s="121"/>
      <c r="RFA110" s="121"/>
      <c r="RFB110" s="121"/>
      <c r="RFC110" s="121"/>
      <c r="RFD110" s="121"/>
      <c r="RFE110" s="121"/>
      <c r="RFF110" s="121"/>
      <c r="RFG110" s="121"/>
      <c r="RFH110" s="121"/>
      <c r="RFI110" s="121"/>
      <c r="RFJ110" s="121"/>
      <c r="RFK110" s="121"/>
      <c r="RFL110" s="121"/>
      <c r="RFM110" s="121"/>
      <c r="RFN110" s="121"/>
      <c r="RFO110" s="121"/>
      <c r="RFP110" s="121"/>
      <c r="RFQ110" s="121"/>
      <c r="RFR110" s="121"/>
      <c r="RFS110" s="121"/>
      <c r="RFT110" s="121"/>
      <c r="RFU110" s="121"/>
      <c r="RFV110" s="121"/>
      <c r="RFW110" s="121"/>
      <c r="RFX110" s="121"/>
      <c r="RFY110" s="121"/>
      <c r="RFZ110" s="121"/>
      <c r="RGA110" s="121"/>
      <c r="RGB110" s="121"/>
      <c r="RGC110" s="121"/>
      <c r="RGD110" s="121"/>
      <c r="RGE110" s="121"/>
      <c r="RGF110" s="121"/>
      <c r="RGG110" s="121"/>
      <c r="RGH110" s="121"/>
      <c r="RGI110" s="121"/>
      <c r="RGJ110" s="121"/>
      <c r="RGK110" s="121"/>
      <c r="RGL110" s="121"/>
      <c r="RGM110" s="121"/>
      <c r="RGN110" s="121"/>
      <c r="RGO110" s="121"/>
      <c r="RGP110" s="121"/>
      <c r="RGQ110" s="121"/>
      <c r="RGR110" s="121"/>
      <c r="RGS110" s="121"/>
      <c r="RGT110" s="121"/>
      <c r="RGU110" s="121"/>
      <c r="RGV110" s="121"/>
      <c r="RGW110" s="121"/>
      <c r="RGX110" s="121"/>
      <c r="RGY110" s="121"/>
      <c r="RGZ110" s="121"/>
      <c r="RHA110" s="121"/>
      <c r="RHB110" s="121"/>
      <c r="RHC110" s="121"/>
      <c r="RHD110" s="121"/>
      <c r="RHE110" s="121"/>
      <c r="RHF110" s="121"/>
      <c r="RHG110" s="121"/>
      <c r="RHH110" s="121"/>
      <c r="RHI110" s="121"/>
      <c r="RHJ110" s="121"/>
      <c r="RHK110" s="121"/>
      <c r="RHL110" s="121"/>
      <c r="RHM110" s="121"/>
      <c r="RHN110" s="121"/>
      <c r="RHO110" s="121"/>
      <c r="RHP110" s="121"/>
      <c r="RHQ110" s="121"/>
      <c r="RHR110" s="121"/>
      <c r="RHS110" s="121"/>
      <c r="RHT110" s="121"/>
      <c r="RHU110" s="121"/>
      <c r="RHV110" s="121"/>
      <c r="RHW110" s="121"/>
      <c r="RHX110" s="121"/>
      <c r="RHY110" s="121"/>
      <c r="RHZ110" s="121"/>
      <c r="RIA110" s="121"/>
      <c r="RIB110" s="121"/>
      <c r="RIC110" s="121"/>
      <c r="RID110" s="121"/>
      <c r="RIE110" s="121"/>
      <c r="RIF110" s="121"/>
      <c r="RIG110" s="121"/>
      <c r="RIH110" s="121"/>
      <c r="RII110" s="121"/>
      <c r="RIJ110" s="121"/>
      <c r="RIK110" s="121"/>
      <c r="RIL110" s="121"/>
      <c r="RIM110" s="121"/>
      <c r="RIN110" s="121"/>
      <c r="RIO110" s="121"/>
      <c r="RIP110" s="121"/>
      <c r="RIQ110" s="121"/>
      <c r="RIR110" s="121"/>
      <c r="RIS110" s="121"/>
      <c r="RIT110" s="121"/>
      <c r="RIU110" s="121"/>
      <c r="RIV110" s="121"/>
      <c r="RIW110" s="121"/>
      <c r="RIX110" s="121"/>
      <c r="RIY110" s="121"/>
      <c r="RIZ110" s="121"/>
      <c r="RJA110" s="121"/>
      <c r="RJB110" s="121"/>
      <c r="RJC110" s="121"/>
      <c r="RJD110" s="121"/>
      <c r="RJE110" s="121"/>
      <c r="RJF110" s="121"/>
      <c r="RJG110" s="121"/>
      <c r="RJH110" s="121"/>
      <c r="RJI110" s="121"/>
      <c r="RJJ110" s="121"/>
      <c r="RJK110" s="121"/>
      <c r="RJL110" s="121"/>
      <c r="RJM110" s="121"/>
      <c r="RJN110" s="121"/>
      <c r="RJO110" s="121"/>
      <c r="RJP110" s="121"/>
      <c r="RJQ110" s="121"/>
      <c r="RJR110" s="121"/>
      <c r="RJS110" s="121"/>
      <c r="RJT110" s="121"/>
      <c r="RJU110" s="121"/>
      <c r="RJV110" s="121"/>
      <c r="RJW110" s="121"/>
      <c r="RJX110" s="121"/>
      <c r="RJY110" s="121"/>
      <c r="RJZ110" s="121"/>
      <c r="RKA110" s="121"/>
      <c r="RKB110" s="121"/>
      <c r="RKC110" s="121"/>
      <c r="RKD110" s="121"/>
      <c r="RKE110" s="121"/>
      <c r="RKF110" s="121"/>
      <c r="RKG110" s="121"/>
      <c r="RKH110" s="121"/>
      <c r="RKI110" s="121"/>
      <c r="RKJ110" s="121"/>
      <c r="RKK110" s="121"/>
      <c r="RKL110" s="121"/>
      <c r="RKM110" s="121"/>
      <c r="RKN110" s="121"/>
      <c r="RKO110" s="121"/>
      <c r="RKP110" s="121"/>
      <c r="RKQ110" s="121"/>
      <c r="RKR110" s="121"/>
      <c r="RKS110" s="121"/>
      <c r="RKT110" s="121"/>
      <c r="RKU110" s="121"/>
      <c r="RKV110" s="121"/>
      <c r="RKW110" s="121"/>
      <c r="RKX110" s="121"/>
      <c r="RKY110" s="121"/>
      <c r="RKZ110" s="121"/>
      <c r="RLA110" s="121"/>
      <c r="RLB110" s="121"/>
      <c r="RLC110" s="121"/>
      <c r="RLD110" s="121"/>
      <c r="RLE110" s="121"/>
      <c r="RLF110" s="121"/>
      <c r="RLG110" s="121"/>
      <c r="RLH110" s="121"/>
      <c r="RLI110" s="121"/>
      <c r="RLJ110" s="121"/>
      <c r="RLK110" s="121"/>
      <c r="RLL110" s="121"/>
      <c r="RLM110" s="121"/>
      <c r="RLN110" s="121"/>
      <c r="RLO110" s="121"/>
      <c r="RLP110" s="121"/>
      <c r="RLQ110" s="121"/>
      <c r="RLR110" s="121"/>
      <c r="RLS110" s="121"/>
      <c r="RLT110" s="121"/>
      <c r="RLU110" s="121"/>
      <c r="RLV110" s="121"/>
      <c r="RLW110" s="121"/>
      <c r="RLX110" s="121"/>
      <c r="RLY110" s="121"/>
      <c r="RLZ110" s="121"/>
      <c r="RMA110" s="121"/>
      <c r="RMB110" s="121"/>
      <c r="RMC110" s="121"/>
      <c r="RMD110" s="121"/>
      <c r="RME110" s="121"/>
      <c r="RMF110" s="121"/>
      <c r="RMG110" s="121"/>
      <c r="RMH110" s="121"/>
      <c r="RMI110" s="121"/>
      <c r="RMJ110" s="121"/>
      <c r="RMK110" s="121"/>
      <c r="RML110" s="121"/>
      <c r="RMM110" s="121"/>
      <c r="RMN110" s="121"/>
      <c r="RMO110" s="121"/>
      <c r="RMP110" s="121"/>
      <c r="RMQ110" s="121"/>
      <c r="RMR110" s="121"/>
      <c r="RMS110" s="121"/>
      <c r="RMT110" s="121"/>
      <c r="RMU110" s="121"/>
      <c r="RMV110" s="121"/>
      <c r="RMW110" s="121"/>
      <c r="RMX110" s="121"/>
      <c r="RMY110" s="121"/>
      <c r="RMZ110" s="121"/>
      <c r="RNA110" s="121"/>
      <c r="RNB110" s="121"/>
      <c r="RNC110" s="121"/>
      <c r="RND110" s="121"/>
      <c r="RNE110" s="121"/>
      <c r="RNF110" s="121"/>
      <c r="RNG110" s="121"/>
      <c r="RNH110" s="121"/>
      <c r="RNI110" s="121"/>
      <c r="RNJ110" s="121"/>
      <c r="RNK110" s="121"/>
      <c r="RNL110" s="121"/>
      <c r="RNM110" s="121"/>
      <c r="RNN110" s="121"/>
      <c r="RNO110" s="121"/>
      <c r="RNP110" s="121"/>
      <c r="RNQ110" s="121"/>
      <c r="RNR110" s="121"/>
      <c r="RNS110" s="121"/>
      <c r="RNT110" s="121"/>
      <c r="RNU110" s="121"/>
      <c r="RNV110" s="121"/>
      <c r="RNW110" s="121"/>
      <c r="RNX110" s="121"/>
      <c r="RNY110" s="121"/>
      <c r="RNZ110" s="121"/>
      <c r="ROA110" s="121"/>
      <c r="ROB110" s="121"/>
      <c r="ROC110" s="121"/>
      <c r="ROD110" s="121"/>
      <c r="ROE110" s="121"/>
      <c r="ROF110" s="121"/>
      <c r="ROG110" s="121"/>
      <c r="ROH110" s="121"/>
      <c r="ROI110" s="121"/>
      <c r="ROJ110" s="121"/>
      <c r="ROK110" s="121"/>
      <c r="ROL110" s="121"/>
      <c r="ROM110" s="121"/>
      <c r="RON110" s="121"/>
      <c r="ROO110" s="121"/>
      <c r="ROP110" s="121"/>
      <c r="ROQ110" s="121"/>
      <c r="ROR110" s="121"/>
      <c r="ROS110" s="121"/>
      <c r="ROT110" s="121"/>
      <c r="ROU110" s="121"/>
      <c r="ROV110" s="121"/>
      <c r="ROW110" s="121"/>
      <c r="ROX110" s="121"/>
      <c r="ROY110" s="121"/>
      <c r="ROZ110" s="121"/>
      <c r="RPA110" s="121"/>
      <c r="RPB110" s="121"/>
      <c r="RPC110" s="121"/>
      <c r="RPD110" s="121"/>
      <c r="RPE110" s="121"/>
      <c r="RPF110" s="121"/>
      <c r="RPG110" s="121"/>
      <c r="RPH110" s="121"/>
      <c r="RPI110" s="121"/>
      <c r="RPJ110" s="121"/>
      <c r="RPK110" s="121"/>
      <c r="RPL110" s="121"/>
      <c r="RPM110" s="121"/>
      <c r="RPN110" s="121"/>
      <c r="RPO110" s="121"/>
      <c r="RPP110" s="121"/>
      <c r="RPQ110" s="121"/>
      <c r="RPR110" s="121"/>
      <c r="RPS110" s="121"/>
      <c r="RPT110" s="121"/>
      <c r="RPU110" s="121"/>
      <c r="RPV110" s="121"/>
      <c r="RPW110" s="121"/>
      <c r="RPX110" s="121"/>
      <c r="RPY110" s="121"/>
      <c r="RPZ110" s="121"/>
      <c r="RQA110" s="121"/>
      <c r="RQB110" s="121"/>
      <c r="RQC110" s="121"/>
      <c r="RQD110" s="121"/>
      <c r="RQE110" s="121"/>
      <c r="RQF110" s="121"/>
      <c r="RQG110" s="121"/>
      <c r="RQH110" s="121"/>
      <c r="RQI110" s="121"/>
      <c r="RQJ110" s="121"/>
      <c r="RQK110" s="121"/>
      <c r="RQL110" s="121"/>
      <c r="RQM110" s="121"/>
      <c r="RQN110" s="121"/>
      <c r="RQO110" s="121"/>
      <c r="RQP110" s="121"/>
      <c r="RQQ110" s="121"/>
      <c r="RQR110" s="121"/>
      <c r="RQS110" s="121"/>
      <c r="RQT110" s="121"/>
      <c r="RQU110" s="121"/>
      <c r="RQV110" s="121"/>
      <c r="RQW110" s="121"/>
      <c r="RQX110" s="121"/>
      <c r="RQY110" s="121"/>
      <c r="RQZ110" s="121"/>
      <c r="RRA110" s="121"/>
      <c r="RRB110" s="121"/>
      <c r="RRC110" s="121"/>
      <c r="RRD110" s="121"/>
      <c r="RRE110" s="121"/>
      <c r="RRF110" s="121"/>
      <c r="RRG110" s="121"/>
      <c r="RRH110" s="121"/>
      <c r="RRI110" s="121"/>
      <c r="RRJ110" s="121"/>
      <c r="RRK110" s="121"/>
      <c r="RRL110" s="121"/>
      <c r="RRM110" s="121"/>
      <c r="RRN110" s="121"/>
      <c r="RRO110" s="121"/>
      <c r="RRP110" s="121"/>
      <c r="RRQ110" s="121"/>
      <c r="RRR110" s="121"/>
      <c r="RRS110" s="121"/>
      <c r="RRT110" s="121"/>
      <c r="RRU110" s="121"/>
      <c r="RRV110" s="121"/>
      <c r="RRW110" s="121"/>
      <c r="RRX110" s="121"/>
      <c r="RRY110" s="121"/>
      <c r="RRZ110" s="121"/>
      <c r="RSA110" s="121"/>
      <c r="RSB110" s="121"/>
      <c r="RSC110" s="121"/>
      <c r="RSD110" s="121"/>
      <c r="RSE110" s="121"/>
      <c r="RSF110" s="121"/>
      <c r="RSG110" s="121"/>
      <c r="RSH110" s="121"/>
      <c r="RSI110" s="121"/>
      <c r="RSJ110" s="121"/>
      <c r="RSK110" s="121"/>
      <c r="RSL110" s="121"/>
      <c r="RSM110" s="121"/>
      <c r="RSN110" s="121"/>
      <c r="RSO110" s="121"/>
      <c r="RSP110" s="121"/>
      <c r="RSQ110" s="121"/>
      <c r="RSR110" s="121"/>
      <c r="RSS110" s="121"/>
      <c r="RST110" s="121"/>
      <c r="RSU110" s="121"/>
      <c r="RSV110" s="121"/>
      <c r="RSW110" s="121"/>
      <c r="RSX110" s="121"/>
      <c r="RSY110" s="121"/>
      <c r="RSZ110" s="121"/>
      <c r="RTA110" s="121"/>
      <c r="RTB110" s="121"/>
      <c r="RTC110" s="121"/>
      <c r="RTD110" s="121"/>
      <c r="RTE110" s="121"/>
      <c r="RTF110" s="121"/>
      <c r="RTG110" s="121"/>
      <c r="RTH110" s="121"/>
      <c r="RTI110" s="121"/>
      <c r="RTJ110" s="121"/>
      <c r="RTK110" s="121"/>
      <c r="RTL110" s="121"/>
      <c r="RTM110" s="121"/>
      <c r="RTN110" s="121"/>
      <c r="RTO110" s="121"/>
      <c r="RTP110" s="121"/>
      <c r="RTQ110" s="121"/>
      <c r="RTR110" s="121"/>
      <c r="RTS110" s="121"/>
      <c r="RTT110" s="121"/>
      <c r="RTU110" s="121"/>
      <c r="RTV110" s="121"/>
      <c r="RTW110" s="121"/>
      <c r="RTX110" s="121"/>
      <c r="RTY110" s="121"/>
      <c r="RTZ110" s="121"/>
      <c r="RUA110" s="121"/>
      <c r="RUB110" s="121"/>
      <c r="RUC110" s="121"/>
      <c r="RUD110" s="121"/>
      <c r="RUE110" s="121"/>
      <c r="RUF110" s="121"/>
      <c r="RUG110" s="121"/>
      <c r="RUH110" s="121"/>
      <c r="RUI110" s="121"/>
      <c r="RUJ110" s="121"/>
      <c r="RUK110" s="121"/>
      <c r="RUL110" s="121"/>
      <c r="RUM110" s="121"/>
      <c r="RUN110" s="121"/>
      <c r="RUO110" s="121"/>
      <c r="RUP110" s="121"/>
      <c r="RUQ110" s="121"/>
      <c r="RUR110" s="121"/>
      <c r="RUS110" s="121"/>
      <c r="RUT110" s="121"/>
      <c r="RUU110" s="121"/>
      <c r="RUV110" s="121"/>
      <c r="RUW110" s="121"/>
      <c r="RUX110" s="121"/>
      <c r="RUY110" s="121"/>
      <c r="RUZ110" s="121"/>
      <c r="RVA110" s="121"/>
      <c r="RVB110" s="121"/>
      <c r="RVC110" s="121"/>
      <c r="RVD110" s="121"/>
      <c r="RVE110" s="121"/>
      <c r="RVF110" s="121"/>
      <c r="RVG110" s="121"/>
      <c r="RVH110" s="121"/>
      <c r="RVI110" s="121"/>
      <c r="RVJ110" s="121"/>
      <c r="RVK110" s="121"/>
      <c r="RVL110" s="121"/>
      <c r="RVM110" s="121"/>
      <c r="RVN110" s="121"/>
      <c r="RVO110" s="121"/>
      <c r="RVP110" s="121"/>
      <c r="RVQ110" s="121"/>
      <c r="RVR110" s="121"/>
      <c r="RVS110" s="121"/>
      <c r="RVT110" s="121"/>
      <c r="RVU110" s="121"/>
      <c r="RVV110" s="121"/>
      <c r="RVW110" s="121"/>
      <c r="RVX110" s="121"/>
      <c r="RVY110" s="121"/>
      <c r="RVZ110" s="121"/>
      <c r="RWA110" s="121"/>
      <c r="RWB110" s="121"/>
      <c r="RWC110" s="121"/>
      <c r="RWD110" s="121"/>
      <c r="RWE110" s="121"/>
      <c r="RWF110" s="121"/>
      <c r="RWG110" s="121"/>
      <c r="RWH110" s="121"/>
      <c r="RWI110" s="121"/>
      <c r="RWJ110" s="121"/>
      <c r="RWK110" s="121"/>
      <c r="RWL110" s="121"/>
      <c r="RWM110" s="121"/>
      <c r="RWN110" s="121"/>
      <c r="RWO110" s="121"/>
      <c r="RWP110" s="121"/>
      <c r="RWQ110" s="121"/>
      <c r="RWR110" s="121"/>
      <c r="RWS110" s="121"/>
      <c r="RWT110" s="121"/>
      <c r="RWU110" s="121"/>
      <c r="RWV110" s="121"/>
      <c r="RWW110" s="121"/>
      <c r="RWX110" s="121"/>
      <c r="RWY110" s="121"/>
      <c r="RWZ110" s="121"/>
      <c r="RXA110" s="121"/>
      <c r="RXB110" s="121"/>
      <c r="RXC110" s="121"/>
      <c r="RXD110" s="121"/>
      <c r="RXE110" s="121"/>
      <c r="RXF110" s="121"/>
      <c r="RXG110" s="121"/>
      <c r="RXH110" s="121"/>
      <c r="RXI110" s="121"/>
      <c r="RXJ110" s="121"/>
      <c r="RXK110" s="121"/>
      <c r="RXL110" s="121"/>
      <c r="RXM110" s="121"/>
      <c r="RXN110" s="121"/>
      <c r="RXO110" s="121"/>
      <c r="RXP110" s="121"/>
      <c r="RXQ110" s="121"/>
      <c r="RXR110" s="121"/>
      <c r="RXS110" s="121"/>
      <c r="RXT110" s="121"/>
      <c r="RXU110" s="121"/>
      <c r="RXV110" s="121"/>
      <c r="RXW110" s="121"/>
      <c r="RXX110" s="121"/>
      <c r="RXY110" s="121"/>
      <c r="RXZ110" s="121"/>
      <c r="RYA110" s="121"/>
      <c r="RYB110" s="121"/>
      <c r="RYC110" s="121"/>
      <c r="RYD110" s="121"/>
      <c r="RYE110" s="121"/>
      <c r="RYF110" s="121"/>
      <c r="RYG110" s="121"/>
      <c r="RYH110" s="121"/>
      <c r="RYI110" s="121"/>
      <c r="RYJ110" s="121"/>
      <c r="RYK110" s="121"/>
      <c r="RYL110" s="121"/>
      <c r="RYM110" s="121"/>
      <c r="RYN110" s="121"/>
      <c r="RYO110" s="121"/>
      <c r="RYP110" s="121"/>
      <c r="RYQ110" s="121"/>
      <c r="RYR110" s="121"/>
      <c r="RYS110" s="121"/>
      <c r="RYT110" s="121"/>
      <c r="RYU110" s="121"/>
      <c r="RYV110" s="121"/>
      <c r="RYW110" s="121"/>
      <c r="RYX110" s="121"/>
      <c r="RYY110" s="121"/>
      <c r="RYZ110" s="121"/>
      <c r="RZA110" s="121"/>
      <c r="RZB110" s="121"/>
      <c r="RZC110" s="121"/>
      <c r="RZD110" s="121"/>
      <c r="RZE110" s="121"/>
      <c r="RZF110" s="121"/>
      <c r="RZG110" s="121"/>
      <c r="RZH110" s="121"/>
      <c r="RZI110" s="121"/>
      <c r="RZJ110" s="121"/>
      <c r="RZK110" s="121"/>
      <c r="RZL110" s="121"/>
      <c r="RZM110" s="121"/>
      <c r="RZN110" s="121"/>
      <c r="RZO110" s="121"/>
      <c r="RZP110" s="121"/>
      <c r="RZQ110" s="121"/>
      <c r="RZR110" s="121"/>
      <c r="RZS110" s="121"/>
      <c r="RZT110" s="121"/>
      <c r="RZU110" s="121"/>
      <c r="RZV110" s="121"/>
      <c r="RZW110" s="121"/>
      <c r="RZX110" s="121"/>
      <c r="RZY110" s="121"/>
      <c r="RZZ110" s="121"/>
      <c r="SAA110" s="121"/>
      <c r="SAB110" s="121"/>
      <c r="SAC110" s="121"/>
      <c r="SAD110" s="121"/>
      <c r="SAE110" s="121"/>
      <c r="SAF110" s="121"/>
      <c r="SAG110" s="121"/>
      <c r="SAH110" s="121"/>
      <c r="SAI110" s="121"/>
      <c r="SAJ110" s="121"/>
      <c r="SAK110" s="121"/>
      <c r="SAL110" s="121"/>
      <c r="SAM110" s="121"/>
      <c r="SAN110" s="121"/>
      <c r="SAO110" s="121"/>
      <c r="SAP110" s="121"/>
      <c r="SAQ110" s="121"/>
      <c r="SAR110" s="121"/>
      <c r="SAS110" s="121"/>
      <c r="SAT110" s="121"/>
      <c r="SAU110" s="121"/>
      <c r="SAV110" s="121"/>
      <c r="SAW110" s="121"/>
      <c r="SAX110" s="121"/>
      <c r="SAY110" s="121"/>
      <c r="SAZ110" s="121"/>
      <c r="SBA110" s="121"/>
      <c r="SBB110" s="121"/>
      <c r="SBC110" s="121"/>
      <c r="SBD110" s="121"/>
      <c r="SBE110" s="121"/>
      <c r="SBF110" s="121"/>
      <c r="SBG110" s="121"/>
      <c r="SBH110" s="121"/>
      <c r="SBI110" s="121"/>
      <c r="SBJ110" s="121"/>
      <c r="SBK110" s="121"/>
      <c r="SBL110" s="121"/>
      <c r="SBM110" s="121"/>
      <c r="SBN110" s="121"/>
      <c r="SBO110" s="121"/>
      <c r="SBP110" s="121"/>
      <c r="SBQ110" s="121"/>
      <c r="SBR110" s="121"/>
      <c r="SBS110" s="121"/>
      <c r="SBT110" s="121"/>
      <c r="SBU110" s="121"/>
      <c r="SBV110" s="121"/>
      <c r="SBW110" s="121"/>
      <c r="SBX110" s="121"/>
      <c r="SBY110" s="121"/>
      <c r="SBZ110" s="121"/>
      <c r="SCA110" s="121"/>
      <c r="SCB110" s="121"/>
      <c r="SCC110" s="121"/>
      <c r="SCD110" s="121"/>
      <c r="SCE110" s="121"/>
      <c r="SCF110" s="121"/>
      <c r="SCG110" s="121"/>
      <c r="SCH110" s="121"/>
      <c r="SCI110" s="121"/>
      <c r="SCJ110" s="121"/>
      <c r="SCK110" s="121"/>
      <c r="SCL110" s="121"/>
      <c r="SCM110" s="121"/>
      <c r="SCN110" s="121"/>
      <c r="SCO110" s="121"/>
      <c r="SCP110" s="121"/>
      <c r="SCQ110" s="121"/>
      <c r="SCR110" s="121"/>
      <c r="SCS110" s="121"/>
      <c r="SCT110" s="121"/>
      <c r="SCU110" s="121"/>
      <c r="SCV110" s="121"/>
      <c r="SCW110" s="121"/>
      <c r="SCX110" s="121"/>
      <c r="SCY110" s="121"/>
      <c r="SCZ110" s="121"/>
      <c r="SDA110" s="121"/>
      <c r="SDB110" s="121"/>
      <c r="SDC110" s="121"/>
      <c r="SDD110" s="121"/>
      <c r="SDE110" s="121"/>
      <c r="SDF110" s="121"/>
      <c r="SDG110" s="121"/>
      <c r="SDH110" s="121"/>
      <c r="SDI110" s="121"/>
      <c r="SDJ110" s="121"/>
      <c r="SDK110" s="121"/>
      <c r="SDL110" s="121"/>
      <c r="SDM110" s="121"/>
      <c r="SDN110" s="121"/>
      <c r="SDO110" s="121"/>
      <c r="SDP110" s="121"/>
      <c r="SDQ110" s="121"/>
      <c r="SDR110" s="121"/>
      <c r="SDS110" s="121"/>
      <c r="SDT110" s="121"/>
      <c r="SDU110" s="121"/>
      <c r="SDV110" s="121"/>
      <c r="SDW110" s="121"/>
      <c r="SDX110" s="121"/>
      <c r="SDY110" s="121"/>
      <c r="SDZ110" s="121"/>
      <c r="SEA110" s="121"/>
      <c r="SEB110" s="121"/>
      <c r="SEC110" s="121"/>
      <c r="SED110" s="121"/>
      <c r="SEE110" s="121"/>
      <c r="SEF110" s="121"/>
      <c r="SEG110" s="121"/>
      <c r="SEH110" s="121"/>
      <c r="SEI110" s="121"/>
      <c r="SEJ110" s="121"/>
      <c r="SEK110" s="121"/>
      <c r="SEL110" s="121"/>
      <c r="SEM110" s="121"/>
      <c r="SEN110" s="121"/>
      <c r="SEO110" s="121"/>
      <c r="SEP110" s="121"/>
      <c r="SEQ110" s="121"/>
      <c r="SER110" s="121"/>
      <c r="SES110" s="121"/>
      <c r="SET110" s="121"/>
      <c r="SEU110" s="121"/>
      <c r="SEV110" s="121"/>
      <c r="SEW110" s="121"/>
      <c r="SEX110" s="121"/>
      <c r="SEY110" s="121"/>
      <c r="SEZ110" s="121"/>
      <c r="SFA110" s="121"/>
      <c r="SFB110" s="121"/>
      <c r="SFC110" s="121"/>
      <c r="SFD110" s="121"/>
      <c r="SFE110" s="121"/>
      <c r="SFF110" s="121"/>
      <c r="SFG110" s="121"/>
      <c r="SFH110" s="121"/>
      <c r="SFI110" s="121"/>
      <c r="SFJ110" s="121"/>
      <c r="SFK110" s="121"/>
      <c r="SFL110" s="121"/>
      <c r="SFM110" s="121"/>
      <c r="SFN110" s="121"/>
      <c r="SFO110" s="121"/>
      <c r="SFP110" s="121"/>
      <c r="SFQ110" s="121"/>
      <c r="SFR110" s="121"/>
      <c r="SFS110" s="121"/>
      <c r="SFT110" s="121"/>
      <c r="SFU110" s="121"/>
      <c r="SFV110" s="121"/>
      <c r="SFW110" s="121"/>
      <c r="SFX110" s="121"/>
      <c r="SFY110" s="121"/>
      <c r="SFZ110" s="121"/>
      <c r="SGA110" s="121"/>
      <c r="SGB110" s="121"/>
      <c r="SGC110" s="121"/>
      <c r="SGD110" s="121"/>
      <c r="SGE110" s="121"/>
      <c r="SGF110" s="121"/>
      <c r="SGG110" s="121"/>
      <c r="SGH110" s="121"/>
      <c r="SGI110" s="121"/>
      <c r="SGJ110" s="121"/>
      <c r="SGK110" s="121"/>
      <c r="SGL110" s="121"/>
      <c r="SGM110" s="121"/>
      <c r="SGN110" s="121"/>
      <c r="SGO110" s="121"/>
      <c r="SGP110" s="121"/>
      <c r="SGQ110" s="121"/>
      <c r="SGR110" s="121"/>
      <c r="SGS110" s="121"/>
      <c r="SGT110" s="121"/>
      <c r="SGU110" s="121"/>
      <c r="SGV110" s="121"/>
      <c r="SGW110" s="121"/>
      <c r="SGX110" s="121"/>
      <c r="SGY110" s="121"/>
      <c r="SGZ110" s="121"/>
      <c r="SHA110" s="121"/>
      <c r="SHB110" s="121"/>
      <c r="SHC110" s="121"/>
      <c r="SHD110" s="121"/>
      <c r="SHE110" s="121"/>
      <c r="SHF110" s="121"/>
      <c r="SHG110" s="121"/>
      <c r="SHH110" s="121"/>
      <c r="SHI110" s="121"/>
      <c r="SHJ110" s="121"/>
      <c r="SHK110" s="121"/>
      <c r="SHL110" s="121"/>
      <c r="SHM110" s="121"/>
      <c r="SHN110" s="121"/>
      <c r="SHO110" s="121"/>
      <c r="SHP110" s="121"/>
      <c r="SHQ110" s="121"/>
      <c r="SHR110" s="121"/>
      <c r="SHS110" s="121"/>
      <c r="SHT110" s="121"/>
      <c r="SHU110" s="121"/>
      <c r="SHV110" s="121"/>
      <c r="SHW110" s="121"/>
      <c r="SHX110" s="121"/>
      <c r="SHY110" s="121"/>
      <c r="SHZ110" s="121"/>
      <c r="SIA110" s="121"/>
      <c r="SIB110" s="121"/>
      <c r="SIC110" s="121"/>
      <c r="SID110" s="121"/>
      <c r="SIE110" s="121"/>
      <c r="SIF110" s="121"/>
      <c r="SIG110" s="121"/>
      <c r="SIH110" s="121"/>
      <c r="SII110" s="121"/>
      <c r="SIJ110" s="121"/>
      <c r="SIK110" s="121"/>
      <c r="SIL110" s="121"/>
      <c r="SIM110" s="121"/>
      <c r="SIN110" s="121"/>
      <c r="SIO110" s="121"/>
      <c r="SIP110" s="121"/>
      <c r="SIQ110" s="121"/>
      <c r="SIR110" s="121"/>
      <c r="SIS110" s="121"/>
      <c r="SIT110" s="121"/>
      <c r="SIU110" s="121"/>
      <c r="SIV110" s="121"/>
      <c r="SIW110" s="121"/>
      <c r="SIX110" s="121"/>
      <c r="SIY110" s="121"/>
      <c r="SIZ110" s="121"/>
      <c r="SJA110" s="121"/>
      <c r="SJB110" s="121"/>
      <c r="SJC110" s="121"/>
      <c r="SJD110" s="121"/>
      <c r="SJE110" s="121"/>
      <c r="SJF110" s="121"/>
      <c r="SJG110" s="121"/>
      <c r="SJH110" s="121"/>
      <c r="SJI110" s="121"/>
      <c r="SJJ110" s="121"/>
      <c r="SJK110" s="121"/>
      <c r="SJL110" s="121"/>
      <c r="SJM110" s="121"/>
      <c r="SJN110" s="121"/>
      <c r="SJO110" s="121"/>
      <c r="SJP110" s="121"/>
      <c r="SJQ110" s="121"/>
      <c r="SJR110" s="121"/>
      <c r="SJS110" s="121"/>
      <c r="SJT110" s="121"/>
      <c r="SJU110" s="121"/>
      <c r="SJV110" s="121"/>
      <c r="SJW110" s="121"/>
      <c r="SJX110" s="121"/>
      <c r="SJY110" s="121"/>
      <c r="SJZ110" s="121"/>
      <c r="SKA110" s="121"/>
      <c r="SKB110" s="121"/>
      <c r="SKC110" s="121"/>
      <c r="SKD110" s="121"/>
      <c r="SKE110" s="121"/>
      <c r="SKF110" s="121"/>
      <c r="SKG110" s="121"/>
      <c r="SKH110" s="121"/>
      <c r="SKI110" s="121"/>
      <c r="SKJ110" s="121"/>
      <c r="SKK110" s="121"/>
      <c r="SKL110" s="121"/>
      <c r="SKM110" s="121"/>
      <c r="SKN110" s="121"/>
      <c r="SKO110" s="121"/>
      <c r="SKP110" s="121"/>
      <c r="SKQ110" s="121"/>
      <c r="SKR110" s="121"/>
      <c r="SKS110" s="121"/>
      <c r="SKT110" s="121"/>
      <c r="SKU110" s="121"/>
      <c r="SKV110" s="121"/>
      <c r="SKW110" s="121"/>
      <c r="SKX110" s="121"/>
      <c r="SKY110" s="121"/>
      <c r="SKZ110" s="121"/>
      <c r="SLA110" s="121"/>
      <c r="SLB110" s="121"/>
      <c r="SLC110" s="121"/>
      <c r="SLD110" s="121"/>
      <c r="SLE110" s="121"/>
      <c r="SLF110" s="121"/>
      <c r="SLG110" s="121"/>
      <c r="SLH110" s="121"/>
      <c r="SLI110" s="121"/>
      <c r="SLJ110" s="121"/>
      <c r="SLK110" s="121"/>
      <c r="SLL110" s="121"/>
      <c r="SLM110" s="121"/>
      <c r="SLN110" s="121"/>
      <c r="SLO110" s="121"/>
      <c r="SLP110" s="121"/>
      <c r="SLQ110" s="121"/>
      <c r="SLR110" s="121"/>
      <c r="SLS110" s="121"/>
      <c r="SLT110" s="121"/>
      <c r="SLU110" s="121"/>
      <c r="SLV110" s="121"/>
      <c r="SLW110" s="121"/>
      <c r="SLX110" s="121"/>
      <c r="SLY110" s="121"/>
      <c r="SLZ110" s="121"/>
      <c r="SMA110" s="121"/>
      <c r="SMB110" s="121"/>
      <c r="SMC110" s="121"/>
      <c r="SMD110" s="121"/>
      <c r="SME110" s="121"/>
      <c r="SMF110" s="121"/>
      <c r="SMG110" s="121"/>
      <c r="SMH110" s="121"/>
      <c r="SMI110" s="121"/>
      <c r="SMJ110" s="121"/>
      <c r="SMK110" s="121"/>
      <c r="SML110" s="121"/>
      <c r="SMM110" s="121"/>
      <c r="SMN110" s="121"/>
      <c r="SMO110" s="121"/>
      <c r="SMP110" s="121"/>
      <c r="SMQ110" s="121"/>
      <c r="SMR110" s="121"/>
      <c r="SMS110" s="121"/>
      <c r="SMT110" s="121"/>
      <c r="SMU110" s="121"/>
      <c r="SMV110" s="121"/>
      <c r="SMW110" s="121"/>
      <c r="SMX110" s="121"/>
      <c r="SMY110" s="121"/>
      <c r="SMZ110" s="121"/>
      <c r="SNA110" s="121"/>
      <c r="SNB110" s="121"/>
      <c r="SNC110" s="121"/>
      <c r="SND110" s="121"/>
      <c r="SNE110" s="121"/>
      <c r="SNF110" s="121"/>
      <c r="SNG110" s="121"/>
      <c r="SNH110" s="121"/>
      <c r="SNI110" s="121"/>
      <c r="SNJ110" s="121"/>
      <c r="SNK110" s="121"/>
      <c r="SNL110" s="121"/>
      <c r="SNM110" s="121"/>
      <c r="SNN110" s="121"/>
      <c r="SNO110" s="121"/>
      <c r="SNP110" s="121"/>
      <c r="SNQ110" s="121"/>
      <c r="SNR110" s="121"/>
      <c r="SNS110" s="121"/>
      <c r="SNT110" s="121"/>
      <c r="SNU110" s="121"/>
      <c r="SNV110" s="121"/>
      <c r="SNW110" s="121"/>
      <c r="SNX110" s="121"/>
      <c r="SNY110" s="121"/>
      <c r="SNZ110" s="121"/>
      <c r="SOA110" s="121"/>
      <c r="SOB110" s="121"/>
      <c r="SOC110" s="121"/>
      <c r="SOD110" s="121"/>
      <c r="SOE110" s="121"/>
      <c r="SOF110" s="121"/>
      <c r="SOG110" s="121"/>
      <c r="SOH110" s="121"/>
      <c r="SOI110" s="121"/>
      <c r="SOJ110" s="121"/>
      <c r="SOK110" s="121"/>
      <c r="SOL110" s="121"/>
      <c r="SOM110" s="121"/>
      <c r="SON110" s="121"/>
      <c r="SOO110" s="121"/>
      <c r="SOP110" s="121"/>
      <c r="SOQ110" s="121"/>
      <c r="SOR110" s="121"/>
      <c r="SOS110" s="121"/>
      <c r="SOT110" s="121"/>
      <c r="SOU110" s="121"/>
      <c r="SOV110" s="121"/>
      <c r="SOW110" s="121"/>
      <c r="SOX110" s="121"/>
      <c r="SOY110" s="121"/>
      <c r="SOZ110" s="121"/>
      <c r="SPA110" s="121"/>
      <c r="SPB110" s="121"/>
      <c r="SPC110" s="121"/>
      <c r="SPD110" s="121"/>
      <c r="SPE110" s="121"/>
      <c r="SPF110" s="121"/>
      <c r="SPG110" s="121"/>
      <c r="SPH110" s="121"/>
      <c r="SPI110" s="121"/>
      <c r="SPJ110" s="121"/>
      <c r="SPK110" s="121"/>
      <c r="SPL110" s="121"/>
      <c r="SPM110" s="121"/>
      <c r="SPN110" s="121"/>
      <c r="SPO110" s="121"/>
      <c r="SPP110" s="121"/>
      <c r="SPQ110" s="121"/>
      <c r="SPR110" s="121"/>
      <c r="SPS110" s="121"/>
      <c r="SPT110" s="121"/>
      <c r="SPU110" s="121"/>
      <c r="SPV110" s="121"/>
      <c r="SPW110" s="121"/>
      <c r="SPX110" s="121"/>
      <c r="SPY110" s="121"/>
      <c r="SPZ110" s="121"/>
      <c r="SQA110" s="121"/>
      <c r="SQB110" s="121"/>
      <c r="SQC110" s="121"/>
      <c r="SQD110" s="121"/>
      <c r="SQE110" s="121"/>
      <c r="SQF110" s="121"/>
      <c r="SQG110" s="121"/>
      <c r="SQH110" s="121"/>
      <c r="SQI110" s="121"/>
      <c r="SQJ110" s="121"/>
      <c r="SQK110" s="121"/>
      <c r="SQL110" s="121"/>
      <c r="SQM110" s="121"/>
      <c r="SQN110" s="121"/>
      <c r="SQO110" s="121"/>
      <c r="SQP110" s="121"/>
      <c r="SQQ110" s="121"/>
      <c r="SQR110" s="121"/>
      <c r="SQS110" s="121"/>
      <c r="SQT110" s="121"/>
      <c r="SQU110" s="121"/>
      <c r="SQV110" s="121"/>
      <c r="SQW110" s="121"/>
      <c r="SQX110" s="121"/>
      <c r="SQY110" s="121"/>
      <c r="SQZ110" s="121"/>
      <c r="SRA110" s="121"/>
      <c r="SRB110" s="121"/>
      <c r="SRC110" s="121"/>
      <c r="SRD110" s="121"/>
      <c r="SRE110" s="121"/>
      <c r="SRF110" s="121"/>
      <c r="SRG110" s="121"/>
      <c r="SRH110" s="121"/>
      <c r="SRI110" s="121"/>
      <c r="SRJ110" s="121"/>
      <c r="SRK110" s="121"/>
      <c r="SRL110" s="121"/>
      <c r="SRM110" s="121"/>
      <c r="SRN110" s="121"/>
      <c r="SRO110" s="121"/>
      <c r="SRP110" s="121"/>
      <c r="SRQ110" s="121"/>
      <c r="SRR110" s="121"/>
      <c r="SRS110" s="121"/>
      <c r="SRT110" s="121"/>
      <c r="SRU110" s="121"/>
      <c r="SRV110" s="121"/>
      <c r="SRW110" s="121"/>
      <c r="SRX110" s="121"/>
      <c r="SRY110" s="121"/>
      <c r="SRZ110" s="121"/>
      <c r="SSA110" s="121"/>
      <c r="SSB110" s="121"/>
      <c r="SSC110" s="121"/>
      <c r="SSD110" s="121"/>
      <c r="SSE110" s="121"/>
      <c r="SSF110" s="121"/>
      <c r="SSG110" s="121"/>
      <c r="SSH110" s="121"/>
      <c r="SSI110" s="121"/>
      <c r="SSJ110" s="121"/>
      <c r="SSK110" s="121"/>
      <c r="SSL110" s="121"/>
      <c r="SSM110" s="121"/>
      <c r="SSN110" s="121"/>
      <c r="SSO110" s="121"/>
      <c r="SSP110" s="121"/>
      <c r="SSQ110" s="121"/>
      <c r="SSR110" s="121"/>
      <c r="SSS110" s="121"/>
      <c r="SST110" s="121"/>
      <c r="SSU110" s="121"/>
      <c r="SSV110" s="121"/>
      <c r="SSW110" s="121"/>
      <c r="SSX110" s="121"/>
      <c r="SSY110" s="121"/>
      <c r="SSZ110" s="121"/>
      <c r="STA110" s="121"/>
      <c r="STB110" s="121"/>
      <c r="STC110" s="121"/>
      <c r="STD110" s="121"/>
      <c r="STE110" s="121"/>
      <c r="STF110" s="121"/>
      <c r="STG110" s="121"/>
      <c r="STH110" s="121"/>
      <c r="STI110" s="121"/>
      <c r="STJ110" s="121"/>
      <c r="STK110" s="121"/>
      <c r="STL110" s="121"/>
      <c r="STM110" s="121"/>
      <c r="STN110" s="121"/>
      <c r="STO110" s="121"/>
      <c r="STP110" s="121"/>
      <c r="STQ110" s="121"/>
      <c r="STR110" s="121"/>
      <c r="STS110" s="121"/>
      <c r="STT110" s="121"/>
      <c r="STU110" s="121"/>
      <c r="STV110" s="121"/>
      <c r="STW110" s="121"/>
      <c r="STX110" s="121"/>
      <c r="STY110" s="121"/>
      <c r="STZ110" s="121"/>
      <c r="SUA110" s="121"/>
      <c r="SUB110" s="121"/>
      <c r="SUC110" s="121"/>
      <c r="SUD110" s="121"/>
      <c r="SUE110" s="121"/>
      <c r="SUF110" s="121"/>
      <c r="SUG110" s="121"/>
      <c r="SUH110" s="121"/>
      <c r="SUI110" s="121"/>
      <c r="SUJ110" s="121"/>
      <c r="SUK110" s="121"/>
      <c r="SUL110" s="121"/>
      <c r="SUM110" s="121"/>
      <c r="SUN110" s="121"/>
      <c r="SUO110" s="121"/>
      <c r="SUP110" s="121"/>
      <c r="SUQ110" s="121"/>
      <c r="SUR110" s="121"/>
      <c r="SUS110" s="121"/>
      <c r="SUT110" s="121"/>
      <c r="SUU110" s="121"/>
      <c r="SUV110" s="121"/>
      <c r="SUW110" s="121"/>
      <c r="SUX110" s="121"/>
      <c r="SUY110" s="121"/>
      <c r="SUZ110" s="121"/>
      <c r="SVA110" s="121"/>
      <c r="SVB110" s="121"/>
      <c r="SVC110" s="121"/>
      <c r="SVD110" s="121"/>
      <c r="SVE110" s="121"/>
      <c r="SVF110" s="121"/>
      <c r="SVG110" s="121"/>
      <c r="SVH110" s="121"/>
      <c r="SVI110" s="121"/>
      <c r="SVJ110" s="121"/>
      <c r="SVK110" s="121"/>
      <c r="SVL110" s="121"/>
      <c r="SVM110" s="121"/>
      <c r="SVN110" s="121"/>
      <c r="SVO110" s="121"/>
      <c r="SVP110" s="121"/>
      <c r="SVQ110" s="121"/>
      <c r="SVR110" s="121"/>
      <c r="SVS110" s="121"/>
      <c r="SVT110" s="121"/>
      <c r="SVU110" s="121"/>
      <c r="SVV110" s="121"/>
      <c r="SVW110" s="121"/>
      <c r="SVX110" s="121"/>
      <c r="SVY110" s="121"/>
      <c r="SVZ110" s="121"/>
      <c r="SWA110" s="121"/>
      <c r="SWB110" s="121"/>
      <c r="SWC110" s="121"/>
      <c r="SWD110" s="121"/>
      <c r="SWE110" s="121"/>
      <c r="SWF110" s="121"/>
      <c r="SWG110" s="121"/>
      <c r="SWH110" s="121"/>
      <c r="SWI110" s="121"/>
      <c r="SWJ110" s="121"/>
      <c r="SWK110" s="121"/>
      <c r="SWL110" s="121"/>
      <c r="SWM110" s="121"/>
      <c r="SWN110" s="121"/>
      <c r="SWO110" s="121"/>
      <c r="SWP110" s="121"/>
      <c r="SWQ110" s="121"/>
      <c r="SWR110" s="121"/>
      <c r="SWS110" s="121"/>
      <c r="SWT110" s="121"/>
      <c r="SWU110" s="121"/>
      <c r="SWV110" s="121"/>
      <c r="SWW110" s="121"/>
      <c r="SWX110" s="121"/>
      <c r="SWY110" s="121"/>
      <c r="SWZ110" s="121"/>
      <c r="SXA110" s="121"/>
      <c r="SXB110" s="121"/>
      <c r="SXC110" s="121"/>
      <c r="SXD110" s="121"/>
      <c r="SXE110" s="121"/>
      <c r="SXF110" s="121"/>
      <c r="SXG110" s="121"/>
      <c r="SXH110" s="121"/>
      <c r="SXI110" s="121"/>
      <c r="SXJ110" s="121"/>
      <c r="SXK110" s="121"/>
      <c r="SXL110" s="121"/>
      <c r="SXM110" s="121"/>
      <c r="SXN110" s="121"/>
      <c r="SXO110" s="121"/>
      <c r="SXP110" s="121"/>
      <c r="SXQ110" s="121"/>
      <c r="SXR110" s="121"/>
      <c r="SXS110" s="121"/>
      <c r="SXT110" s="121"/>
      <c r="SXU110" s="121"/>
      <c r="SXV110" s="121"/>
      <c r="SXW110" s="121"/>
      <c r="SXX110" s="121"/>
      <c r="SXY110" s="121"/>
      <c r="SXZ110" s="121"/>
      <c r="SYA110" s="121"/>
      <c r="SYB110" s="121"/>
      <c r="SYC110" s="121"/>
      <c r="SYD110" s="121"/>
      <c r="SYE110" s="121"/>
      <c r="SYF110" s="121"/>
      <c r="SYG110" s="121"/>
      <c r="SYH110" s="121"/>
      <c r="SYI110" s="121"/>
      <c r="SYJ110" s="121"/>
      <c r="SYK110" s="121"/>
      <c r="SYL110" s="121"/>
      <c r="SYM110" s="121"/>
      <c r="SYN110" s="121"/>
      <c r="SYO110" s="121"/>
      <c r="SYP110" s="121"/>
      <c r="SYQ110" s="121"/>
      <c r="SYR110" s="121"/>
      <c r="SYS110" s="121"/>
      <c r="SYT110" s="121"/>
      <c r="SYU110" s="121"/>
      <c r="SYV110" s="121"/>
      <c r="SYW110" s="121"/>
      <c r="SYX110" s="121"/>
      <c r="SYY110" s="121"/>
      <c r="SYZ110" s="121"/>
      <c r="SZA110" s="121"/>
      <c r="SZB110" s="121"/>
      <c r="SZC110" s="121"/>
      <c r="SZD110" s="121"/>
      <c r="SZE110" s="121"/>
      <c r="SZF110" s="121"/>
      <c r="SZG110" s="121"/>
      <c r="SZH110" s="121"/>
      <c r="SZI110" s="121"/>
      <c r="SZJ110" s="121"/>
      <c r="SZK110" s="121"/>
      <c r="SZL110" s="121"/>
      <c r="SZM110" s="121"/>
      <c r="SZN110" s="121"/>
      <c r="SZO110" s="121"/>
      <c r="SZP110" s="121"/>
      <c r="SZQ110" s="121"/>
      <c r="SZR110" s="121"/>
      <c r="SZS110" s="121"/>
      <c r="SZT110" s="121"/>
      <c r="SZU110" s="121"/>
      <c r="SZV110" s="121"/>
      <c r="SZW110" s="121"/>
      <c r="SZX110" s="121"/>
      <c r="SZY110" s="121"/>
      <c r="SZZ110" s="121"/>
      <c r="TAA110" s="121"/>
      <c r="TAB110" s="121"/>
      <c r="TAC110" s="121"/>
      <c r="TAD110" s="121"/>
      <c r="TAE110" s="121"/>
      <c r="TAF110" s="121"/>
      <c r="TAG110" s="121"/>
      <c r="TAH110" s="121"/>
      <c r="TAI110" s="121"/>
      <c r="TAJ110" s="121"/>
      <c r="TAK110" s="121"/>
      <c r="TAL110" s="121"/>
      <c r="TAM110" s="121"/>
      <c r="TAN110" s="121"/>
      <c r="TAO110" s="121"/>
      <c r="TAP110" s="121"/>
      <c r="TAQ110" s="121"/>
      <c r="TAR110" s="121"/>
      <c r="TAS110" s="121"/>
      <c r="TAT110" s="121"/>
      <c r="TAU110" s="121"/>
      <c r="TAV110" s="121"/>
      <c r="TAW110" s="121"/>
      <c r="TAX110" s="121"/>
      <c r="TAY110" s="121"/>
      <c r="TAZ110" s="121"/>
      <c r="TBA110" s="121"/>
      <c r="TBB110" s="121"/>
      <c r="TBC110" s="121"/>
      <c r="TBD110" s="121"/>
      <c r="TBE110" s="121"/>
      <c r="TBF110" s="121"/>
      <c r="TBG110" s="121"/>
      <c r="TBH110" s="121"/>
      <c r="TBI110" s="121"/>
      <c r="TBJ110" s="121"/>
      <c r="TBK110" s="121"/>
      <c r="TBL110" s="121"/>
      <c r="TBM110" s="121"/>
      <c r="TBN110" s="121"/>
      <c r="TBO110" s="121"/>
      <c r="TBP110" s="121"/>
      <c r="TBQ110" s="121"/>
      <c r="TBR110" s="121"/>
      <c r="TBS110" s="121"/>
      <c r="TBT110" s="121"/>
      <c r="TBU110" s="121"/>
      <c r="TBV110" s="121"/>
      <c r="TBW110" s="121"/>
      <c r="TBX110" s="121"/>
      <c r="TBY110" s="121"/>
      <c r="TBZ110" s="121"/>
      <c r="TCA110" s="121"/>
      <c r="TCB110" s="121"/>
      <c r="TCC110" s="121"/>
      <c r="TCD110" s="121"/>
      <c r="TCE110" s="121"/>
      <c r="TCF110" s="121"/>
      <c r="TCG110" s="121"/>
      <c r="TCH110" s="121"/>
      <c r="TCI110" s="121"/>
      <c r="TCJ110" s="121"/>
      <c r="TCK110" s="121"/>
      <c r="TCL110" s="121"/>
      <c r="TCM110" s="121"/>
      <c r="TCN110" s="121"/>
      <c r="TCO110" s="121"/>
      <c r="TCP110" s="121"/>
      <c r="TCQ110" s="121"/>
      <c r="TCR110" s="121"/>
      <c r="TCS110" s="121"/>
      <c r="TCT110" s="121"/>
      <c r="TCU110" s="121"/>
      <c r="TCV110" s="121"/>
      <c r="TCW110" s="121"/>
      <c r="TCX110" s="121"/>
      <c r="TCY110" s="121"/>
      <c r="TCZ110" s="121"/>
      <c r="TDA110" s="121"/>
      <c r="TDB110" s="121"/>
      <c r="TDC110" s="121"/>
      <c r="TDD110" s="121"/>
      <c r="TDE110" s="121"/>
      <c r="TDF110" s="121"/>
      <c r="TDG110" s="121"/>
      <c r="TDH110" s="121"/>
      <c r="TDI110" s="121"/>
      <c r="TDJ110" s="121"/>
      <c r="TDK110" s="121"/>
      <c r="TDL110" s="121"/>
      <c r="TDM110" s="121"/>
      <c r="TDN110" s="121"/>
      <c r="TDO110" s="121"/>
      <c r="TDP110" s="121"/>
      <c r="TDQ110" s="121"/>
      <c r="TDR110" s="121"/>
      <c r="TDS110" s="121"/>
      <c r="TDT110" s="121"/>
      <c r="TDU110" s="121"/>
      <c r="TDV110" s="121"/>
      <c r="TDW110" s="121"/>
      <c r="TDX110" s="121"/>
      <c r="TDY110" s="121"/>
      <c r="TDZ110" s="121"/>
      <c r="TEA110" s="121"/>
      <c r="TEB110" s="121"/>
      <c r="TEC110" s="121"/>
      <c r="TED110" s="121"/>
      <c r="TEE110" s="121"/>
      <c r="TEF110" s="121"/>
      <c r="TEG110" s="121"/>
      <c r="TEH110" s="121"/>
      <c r="TEI110" s="121"/>
      <c r="TEJ110" s="121"/>
      <c r="TEK110" s="121"/>
      <c r="TEL110" s="121"/>
      <c r="TEM110" s="121"/>
      <c r="TEN110" s="121"/>
      <c r="TEO110" s="121"/>
      <c r="TEP110" s="121"/>
      <c r="TEQ110" s="121"/>
      <c r="TER110" s="121"/>
      <c r="TES110" s="121"/>
      <c r="TET110" s="121"/>
      <c r="TEU110" s="121"/>
      <c r="TEV110" s="121"/>
      <c r="TEW110" s="121"/>
      <c r="TEX110" s="121"/>
      <c r="TEY110" s="121"/>
      <c r="TEZ110" s="121"/>
      <c r="TFA110" s="121"/>
      <c r="TFB110" s="121"/>
      <c r="TFC110" s="121"/>
      <c r="TFD110" s="121"/>
      <c r="TFE110" s="121"/>
      <c r="TFF110" s="121"/>
      <c r="TFG110" s="121"/>
      <c r="TFH110" s="121"/>
      <c r="TFI110" s="121"/>
      <c r="TFJ110" s="121"/>
      <c r="TFK110" s="121"/>
      <c r="TFL110" s="121"/>
      <c r="TFM110" s="121"/>
      <c r="TFN110" s="121"/>
      <c r="TFO110" s="121"/>
      <c r="TFP110" s="121"/>
      <c r="TFQ110" s="121"/>
      <c r="TFR110" s="121"/>
      <c r="TFS110" s="121"/>
      <c r="TFT110" s="121"/>
      <c r="TFU110" s="121"/>
      <c r="TFV110" s="121"/>
      <c r="TFW110" s="121"/>
      <c r="TFX110" s="121"/>
      <c r="TFY110" s="121"/>
      <c r="TFZ110" s="121"/>
      <c r="TGA110" s="121"/>
      <c r="TGB110" s="121"/>
      <c r="TGC110" s="121"/>
      <c r="TGD110" s="121"/>
      <c r="TGE110" s="121"/>
      <c r="TGF110" s="121"/>
      <c r="TGG110" s="121"/>
      <c r="TGH110" s="121"/>
      <c r="TGI110" s="121"/>
      <c r="TGJ110" s="121"/>
      <c r="TGK110" s="121"/>
      <c r="TGL110" s="121"/>
      <c r="TGM110" s="121"/>
      <c r="TGN110" s="121"/>
      <c r="TGO110" s="121"/>
      <c r="TGP110" s="121"/>
      <c r="TGQ110" s="121"/>
      <c r="TGR110" s="121"/>
      <c r="TGS110" s="121"/>
      <c r="TGT110" s="121"/>
      <c r="TGU110" s="121"/>
      <c r="TGV110" s="121"/>
      <c r="TGW110" s="121"/>
      <c r="TGX110" s="121"/>
      <c r="TGY110" s="121"/>
      <c r="TGZ110" s="121"/>
      <c r="THA110" s="121"/>
      <c r="THB110" s="121"/>
      <c r="THC110" s="121"/>
      <c r="THD110" s="121"/>
      <c r="THE110" s="121"/>
      <c r="THF110" s="121"/>
      <c r="THG110" s="121"/>
      <c r="THH110" s="121"/>
      <c r="THI110" s="121"/>
      <c r="THJ110" s="121"/>
      <c r="THK110" s="121"/>
      <c r="THL110" s="121"/>
      <c r="THM110" s="121"/>
      <c r="THN110" s="121"/>
      <c r="THO110" s="121"/>
      <c r="THP110" s="121"/>
      <c r="THQ110" s="121"/>
      <c r="THR110" s="121"/>
      <c r="THS110" s="121"/>
      <c r="THT110" s="121"/>
      <c r="THU110" s="121"/>
      <c r="THV110" s="121"/>
      <c r="THW110" s="121"/>
      <c r="THX110" s="121"/>
      <c r="THY110" s="121"/>
      <c r="THZ110" s="121"/>
      <c r="TIA110" s="121"/>
      <c r="TIB110" s="121"/>
      <c r="TIC110" s="121"/>
      <c r="TID110" s="121"/>
      <c r="TIE110" s="121"/>
      <c r="TIF110" s="121"/>
      <c r="TIG110" s="121"/>
      <c r="TIH110" s="121"/>
      <c r="TII110" s="121"/>
      <c r="TIJ110" s="121"/>
      <c r="TIK110" s="121"/>
      <c r="TIL110" s="121"/>
      <c r="TIM110" s="121"/>
      <c r="TIN110" s="121"/>
      <c r="TIO110" s="121"/>
      <c r="TIP110" s="121"/>
      <c r="TIQ110" s="121"/>
      <c r="TIR110" s="121"/>
      <c r="TIS110" s="121"/>
      <c r="TIT110" s="121"/>
      <c r="TIU110" s="121"/>
      <c r="TIV110" s="121"/>
      <c r="TIW110" s="121"/>
      <c r="TIX110" s="121"/>
      <c r="TIY110" s="121"/>
      <c r="TIZ110" s="121"/>
      <c r="TJA110" s="121"/>
      <c r="TJB110" s="121"/>
      <c r="TJC110" s="121"/>
      <c r="TJD110" s="121"/>
      <c r="TJE110" s="121"/>
      <c r="TJF110" s="121"/>
      <c r="TJG110" s="121"/>
      <c r="TJH110" s="121"/>
      <c r="TJI110" s="121"/>
      <c r="TJJ110" s="121"/>
      <c r="TJK110" s="121"/>
      <c r="TJL110" s="121"/>
      <c r="TJM110" s="121"/>
      <c r="TJN110" s="121"/>
      <c r="TJO110" s="121"/>
      <c r="TJP110" s="121"/>
      <c r="TJQ110" s="121"/>
      <c r="TJR110" s="121"/>
      <c r="TJS110" s="121"/>
      <c r="TJT110" s="121"/>
      <c r="TJU110" s="121"/>
      <c r="TJV110" s="121"/>
      <c r="TJW110" s="121"/>
      <c r="TJX110" s="121"/>
      <c r="TJY110" s="121"/>
      <c r="TJZ110" s="121"/>
      <c r="TKA110" s="121"/>
      <c r="TKB110" s="121"/>
      <c r="TKC110" s="121"/>
      <c r="TKD110" s="121"/>
      <c r="TKE110" s="121"/>
      <c r="TKF110" s="121"/>
      <c r="TKG110" s="121"/>
      <c r="TKH110" s="121"/>
      <c r="TKI110" s="121"/>
      <c r="TKJ110" s="121"/>
      <c r="TKK110" s="121"/>
      <c r="TKL110" s="121"/>
      <c r="TKM110" s="121"/>
      <c r="TKN110" s="121"/>
      <c r="TKO110" s="121"/>
      <c r="TKP110" s="121"/>
      <c r="TKQ110" s="121"/>
      <c r="TKR110" s="121"/>
      <c r="TKS110" s="121"/>
      <c r="TKT110" s="121"/>
      <c r="TKU110" s="121"/>
      <c r="TKV110" s="121"/>
      <c r="TKW110" s="121"/>
      <c r="TKX110" s="121"/>
      <c r="TKY110" s="121"/>
      <c r="TKZ110" s="121"/>
      <c r="TLA110" s="121"/>
      <c r="TLB110" s="121"/>
      <c r="TLC110" s="121"/>
      <c r="TLD110" s="121"/>
      <c r="TLE110" s="121"/>
      <c r="TLF110" s="121"/>
      <c r="TLG110" s="121"/>
      <c r="TLH110" s="121"/>
      <c r="TLI110" s="121"/>
      <c r="TLJ110" s="121"/>
      <c r="TLK110" s="121"/>
      <c r="TLL110" s="121"/>
      <c r="TLM110" s="121"/>
      <c r="TLN110" s="121"/>
      <c r="TLO110" s="121"/>
      <c r="TLP110" s="121"/>
      <c r="TLQ110" s="121"/>
      <c r="TLR110" s="121"/>
      <c r="TLS110" s="121"/>
      <c r="TLT110" s="121"/>
      <c r="TLU110" s="121"/>
      <c r="TLV110" s="121"/>
      <c r="TLW110" s="121"/>
      <c r="TLX110" s="121"/>
      <c r="TLY110" s="121"/>
      <c r="TLZ110" s="121"/>
      <c r="TMA110" s="121"/>
      <c r="TMB110" s="121"/>
      <c r="TMC110" s="121"/>
      <c r="TMD110" s="121"/>
      <c r="TME110" s="121"/>
      <c r="TMF110" s="121"/>
      <c r="TMG110" s="121"/>
      <c r="TMH110" s="121"/>
      <c r="TMI110" s="121"/>
      <c r="TMJ110" s="121"/>
      <c r="TMK110" s="121"/>
      <c r="TML110" s="121"/>
      <c r="TMM110" s="121"/>
      <c r="TMN110" s="121"/>
      <c r="TMO110" s="121"/>
      <c r="TMP110" s="121"/>
      <c r="TMQ110" s="121"/>
      <c r="TMR110" s="121"/>
      <c r="TMS110" s="121"/>
      <c r="TMT110" s="121"/>
      <c r="TMU110" s="121"/>
      <c r="TMV110" s="121"/>
      <c r="TMW110" s="121"/>
      <c r="TMX110" s="121"/>
      <c r="TMY110" s="121"/>
      <c r="TMZ110" s="121"/>
      <c r="TNA110" s="121"/>
      <c r="TNB110" s="121"/>
      <c r="TNC110" s="121"/>
      <c r="TND110" s="121"/>
      <c r="TNE110" s="121"/>
      <c r="TNF110" s="121"/>
      <c r="TNG110" s="121"/>
      <c r="TNH110" s="121"/>
      <c r="TNI110" s="121"/>
      <c r="TNJ110" s="121"/>
      <c r="TNK110" s="121"/>
      <c r="TNL110" s="121"/>
      <c r="TNM110" s="121"/>
      <c r="TNN110" s="121"/>
      <c r="TNO110" s="121"/>
      <c r="TNP110" s="121"/>
      <c r="TNQ110" s="121"/>
      <c r="TNR110" s="121"/>
      <c r="TNS110" s="121"/>
      <c r="TNT110" s="121"/>
      <c r="TNU110" s="121"/>
      <c r="TNV110" s="121"/>
      <c r="TNW110" s="121"/>
      <c r="TNX110" s="121"/>
      <c r="TNY110" s="121"/>
      <c r="TNZ110" s="121"/>
      <c r="TOA110" s="121"/>
      <c r="TOB110" s="121"/>
      <c r="TOC110" s="121"/>
      <c r="TOD110" s="121"/>
      <c r="TOE110" s="121"/>
      <c r="TOF110" s="121"/>
      <c r="TOG110" s="121"/>
      <c r="TOH110" s="121"/>
      <c r="TOI110" s="121"/>
      <c r="TOJ110" s="121"/>
      <c r="TOK110" s="121"/>
      <c r="TOL110" s="121"/>
      <c r="TOM110" s="121"/>
      <c r="TON110" s="121"/>
      <c r="TOO110" s="121"/>
      <c r="TOP110" s="121"/>
      <c r="TOQ110" s="121"/>
      <c r="TOR110" s="121"/>
      <c r="TOS110" s="121"/>
      <c r="TOT110" s="121"/>
      <c r="TOU110" s="121"/>
      <c r="TOV110" s="121"/>
      <c r="TOW110" s="121"/>
      <c r="TOX110" s="121"/>
      <c r="TOY110" s="121"/>
      <c r="TOZ110" s="121"/>
      <c r="TPA110" s="121"/>
      <c r="TPB110" s="121"/>
      <c r="TPC110" s="121"/>
      <c r="TPD110" s="121"/>
      <c r="TPE110" s="121"/>
      <c r="TPF110" s="121"/>
      <c r="TPG110" s="121"/>
      <c r="TPH110" s="121"/>
      <c r="TPI110" s="121"/>
      <c r="TPJ110" s="121"/>
      <c r="TPK110" s="121"/>
      <c r="TPL110" s="121"/>
      <c r="TPM110" s="121"/>
      <c r="TPN110" s="121"/>
      <c r="TPO110" s="121"/>
      <c r="TPP110" s="121"/>
      <c r="TPQ110" s="121"/>
      <c r="TPR110" s="121"/>
      <c r="TPS110" s="121"/>
      <c r="TPT110" s="121"/>
      <c r="TPU110" s="121"/>
      <c r="TPV110" s="121"/>
      <c r="TPW110" s="121"/>
      <c r="TPX110" s="121"/>
      <c r="TPY110" s="121"/>
      <c r="TPZ110" s="121"/>
      <c r="TQA110" s="121"/>
      <c r="TQB110" s="121"/>
      <c r="TQC110" s="121"/>
      <c r="TQD110" s="121"/>
      <c r="TQE110" s="121"/>
      <c r="TQF110" s="121"/>
      <c r="TQG110" s="121"/>
      <c r="TQH110" s="121"/>
      <c r="TQI110" s="121"/>
      <c r="TQJ110" s="121"/>
      <c r="TQK110" s="121"/>
      <c r="TQL110" s="121"/>
      <c r="TQM110" s="121"/>
      <c r="TQN110" s="121"/>
      <c r="TQO110" s="121"/>
      <c r="TQP110" s="121"/>
      <c r="TQQ110" s="121"/>
      <c r="TQR110" s="121"/>
      <c r="TQS110" s="121"/>
      <c r="TQT110" s="121"/>
      <c r="TQU110" s="121"/>
      <c r="TQV110" s="121"/>
      <c r="TQW110" s="121"/>
      <c r="TQX110" s="121"/>
      <c r="TQY110" s="121"/>
      <c r="TQZ110" s="121"/>
      <c r="TRA110" s="121"/>
      <c r="TRB110" s="121"/>
      <c r="TRC110" s="121"/>
      <c r="TRD110" s="121"/>
      <c r="TRE110" s="121"/>
      <c r="TRF110" s="121"/>
      <c r="TRG110" s="121"/>
      <c r="TRH110" s="121"/>
      <c r="TRI110" s="121"/>
      <c r="TRJ110" s="121"/>
      <c r="TRK110" s="121"/>
      <c r="TRL110" s="121"/>
      <c r="TRM110" s="121"/>
      <c r="TRN110" s="121"/>
      <c r="TRO110" s="121"/>
      <c r="TRP110" s="121"/>
      <c r="TRQ110" s="121"/>
      <c r="TRR110" s="121"/>
      <c r="TRS110" s="121"/>
      <c r="TRT110" s="121"/>
      <c r="TRU110" s="121"/>
      <c r="TRV110" s="121"/>
      <c r="TRW110" s="121"/>
      <c r="TRX110" s="121"/>
      <c r="TRY110" s="121"/>
      <c r="TRZ110" s="121"/>
      <c r="TSA110" s="121"/>
      <c r="TSB110" s="121"/>
      <c r="TSC110" s="121"/>
      <c r="TSD110" s="121"/>
      <c r="TSE110" s="121"/>
      <c r="TSF110" s="121"/>
      <c r="TSG110" s="121"/>
      <c r="TSH110" s="121"/>
      <c r="TSI110" s="121"/>
      <c r="TSJ110" s="121"/>
      <c r="TSK110" s="121"/>
      <c r="TSL110" s="121"/>
      <c r="TSM110" s="121"/>
      <c r="TSN110" s="121"/>
      <c r="TSO110" s="121"/>
      <c r="TSP110" s="121"/>
      <c r="TSQ110" s="121"/>
      <c r="TSR110" s="121"/>
      <c r="TSS110" s="121"/>
      <c r="TST110" s="121"/>
      <c r="TSU110" s="121"/>
      <c r="TSV110" s="121"/>
      <c r="TSW110" s="121"/>
      <c r="TSX110" s="121"/>
      <c r="TSY110" s="121"/>
      <c r="TSZ110" s="121"/>
      <c r="TTA110" s="121"/>
      <c r="TTB110" s="121"/>
      <c r="TTC110" s="121"/>
      <c r="TTD110" s="121"/>
      <c r="TTE110" s="121"/>
      <c r="TTF110" s="121"/>
      <c r="TTG110" s="121"/>
      <c r="TTH110" s="121"/>
      <c r="TTI110" s="121"/>
      <c r="TTJ110" s="121"/>
      <c r="TTK110" s="121"/>
      <c r="TTL110" s="121"/>
      <c r="TTM110" s="121"/>
      <c r="TTN110" s="121"/>
      <c r="TTO110" s="121"/>
      <c r="TTP110" s="121"/>
      <c r="TTQ110" s="121"/>
      <c r="TTR110" s="121"/>
      <c r="TTS110" s="121"/>
      <c r="TTT110" s="121"/>
      <c r="TTU110" s="121"/>
      <c r="TTV110" s="121"/>
      <c r="TTW110" s="121"/>
      <c r="TTX110" s="121"/>
      <c r="TTY110" s="121"/>
      <c r="TTZ110" s="121"/>
      <c r="TUA110" s="121"/>
      <c r="TUB110" s="121"/>
      <c r="TUC110" s="121"/>
      <c r="TUD110" s="121"/>
      <c r="TUE110" s="121"/>
      <c r="TUF110" s="121"/>
      <c r="TUG110" s="121"/>
      <c r="TUH110" s="121"/>
      <c r="TUI110" s="121"/>
      <c r="TUJ110" s="121"/>
      <c r="TUK110" s="121"/>
      <c r="TUL110" s="121"/>
      <c r="TUM110" s="121"/>
      <c r="TUN110" s="121"/>
      <c r="TUO110" s="121"/>
      <c r="TUP110" s="121"/>
      <c r="TUQ110" s="121"/>
      <c r="TUR110" s="121"/>
      <c r="TUS110" s="121"/>
      <c r="TUT110" s="121"/>
      <c r="TUU110" s="121"/>
      <c r="TUV110" s="121"/>
      <c r="TUW110" s="121"/>
      <c r="TUX110" s="121"/>
      <c r="TUY110" s="121"/>
      <c r="TUZ110" s="121"/>
      <c r="TVA110" s="121"/>
      <c r="TVB110" s="121"/>
      <c r="TVC110" s="121"/>
      <c r="TVD110" s="121"/>
      <c r="TVE110" s="121"/>
      <c r="TVF110" s="121"/>
      <c r="TVG110" s="121"/>
      <c r="TVH110" s="121"/>
      <c r="TVI110" s="121"/>
      <c r="TVJ110" s="121"/>
      <c r="TVK110" s="121"/>
      <c r="TVL110" s="121"/>
      <c r="TVM110" s="121"/>
      <c r="TVN110" s="121"/>
      <c r="TVO110" s="121"/>
      <c r="TVP110" s="121"/>
      <c r="TVQ110" s="121"/>
      <c r="TVR110" s="121"/>
      <c r="TVS110" s="121"/>
      <c r="TVT110" s="121"/>
      <c r="TVU110" s="121"/>
      <c r="TVV110" s="121"/>
      <c r="TVW110" s="121"/>
      <c r="TVX110" s="121"/>
      <c r="TVY110" s="121"/>
      <c r="TVZ110" s="121"/>
      <c r="TWA110" s="121"/>
      <c r="TWB110" s="121"/>
      <c r="TWC110" s="121"/>
      <c r="TWD110" s="121"/>
      <c r="TWE110" s="121"/>
      <c r="TWF110" s="121"/>
      <c r="TWG110" s="121"/>
      <c r="TWH110" s="121"/>
      <c r="TWI110" s="121"/>
      <c r="TWJ110" s="121"/>
      <c r="TWK110" s="121"/>
      <c r="TWL110" s="121"/>
      <c r="TWM110" s="121"/>
      <c r="TWN110" s="121"/>
      <c r="TWO110" s="121"/>
      <c r="TWP110" s="121"/>
      <c r="TWQ110" s="121"/>
      <c r="TWR110" s="121"/>
      <c r="TWS110" s="121"/>
      <c r="TWT110" s="121"/>
      <c r="TWU110" s="121"/>
      <c r="TWV110" s="121"/>
      <c r="TWW110" s="121"/>
      <c r="TWX110" s="121"/>
      <c r="TWY110" s="121"/>
      <c r="TWZ110" s="121"/>
      <c r="TXA110" s="121"/>
      <c r="TXB110" s="121"/>
      <c r="TXC110" s="121"/>
      <c r="TXD110" s="121"/>
      <c r="TXE110" s="121"/>
      <c r="TXF110" s="121"/>
      <c r="TXG110" s="121"/>
      <c r="TXH110" s="121"/>
      <c r="TXI110" s="121"/>
      <c r="TXJ110" s="121"/>
      <c r="TXK110" s="121"/>
      <c r="TXL110" s="121"/>
      <c r="TXM110" s="121"/>
      <c r="TXN110" s="121"/>
      <c r="TXO110" s="121"/>
      <c r="TXP110" s="121"/>
      <c r="TXQ110" s="121"/>
      <c r="TXR110" s="121"/>
      <c r="TXS110" s="121"/>
      <c r="TXT110" s="121"/>
      <c r="TXU110" s="121"/>
      <c r="TXV110" s="121"/>
      <c r="TXW110" s="121"/>
      <c r="TXX110" s="121"/>
      <c r="TXY110" s="121"/>
      <c r="TXZ110" s="121"/>
      <c r="TYA110" s="121"/>
      <c r="TYB110" s="121"/>
      <c r="TYC110" s="121"/>
      <c r="TYD110" s="121"/>
      <c r="TYE110" s="121"/>
      <c r="TYF110" s="121"/>
      <c r="TYG110" s="121"/>
      <c r="TYH110" s="121"/>
      <c r="TYI110" s="121"/>
      <c r="TYJ110" s="121"/>
      <c r="TYK110" s="121"/>
      <c r="TYL110" s="121"/>
      <c r="TYM110" s="121"/>
      <c r="TYN110" s="121"/>
      <c r="TYO110" s="121"/>
      <c r="TYP110" s="121"/>
      <c r="TYQ110" s="121"/>
      <c r="TYR110" s="121"/>
      <c r="TYS110" s="121"/>
      <c r="TYT110" s="121"/>
      <c r="TYU110" s="121"/>
      <c r="TYV110" s="121"/>
      <c r="TYW110" s="121"/>
      <c r="TYX110" s="121"/>
      <c r="TYY110" s="121"/>
      <c r="TYZ110" s="121"/>
      <c r="TZA110" s="121"/>
      <c r="TZB110" s="121"/>
      <c r="TZC110" s="121"/>
      <c r="TZD110" s="121"/>
      <c r="TZE110" s="121"/>
      <c r="TZF110" s="121"/>
      <c r="TZG110" s="121"/>
      <c r="TZH110" s="121"/>
      <c r="TZI110" s="121"/>
      <c r="TZJ110" s="121"/>
      <c r="TZK110" s="121"/>
      <c r="TZL110" s="121"/>
      <c r="TZM110" s="121"/>
      <c r="TZN110" s="121"/>
      <c r="TZO110" s="121"/>
      <c r="TZP110" s="121"/>
      <c r="TZQ110" s="121"/>
      <c r="TZR110" s="121"/>
      <c r="TZS110" s="121"/>
      <c r="TZT110" s="121"/>
      <c r="TZU110" s="121"/>
      <c r="TZV110" s="121"/>
      <c r="TZW110" s="121"/>
      <c r="TZX110" s="121"/>
      <c r="TZY110" s="121"/>
      <c r="TZZ110" s="121"/>
      <c r="UAA110" s="121"/>
      <c r="UAB110" s="121"/>
      <c r="UAC110" s="121"/>
      <c r="UAD110" s="121"/>
      <c r="UAE110" s="121"/>
      <c r="UAF110" s="121"/>
      <c r="UAG110" s="121"/>
      <c r="UAH110" s="121"/>
      <c r="UAI110" s="121"/>
      <c r="UAJ110" s="121"/>
      <c r="UAK110" s="121"/>
      <c r="UAL110" s="121"/>
      <c r="UAM110" s="121"/>
      <c r="UAN110" s="121"/>
      <c r="UAO110" s="121"/>
      <c r="UAP110" s="121"/>
      <c r="UAQ110" s="121"/>
      <c r="UAR110" s="121"/>
      <c r="UAS110" s="121"/>
      <c r="UAT110" s="121"/>
      <c r="UAU110" s="121"/>
      <c r="UAV110" s="121"/>
      <c r="UAW110" s="121"/>
      <c r="UAX110" s="121"/>
      <c r="UAY110" s="121"/>
      <c r="UAZ110" s="121"/>
      <c r="UBA110" s="121"/>
      <c r="UBB110" s="121"/>
      <c r="UBC110" s="121"/>
      <c r="UBD110" s="121"/>
      <c r="UBE110" s="121"/>
      <c r="UBF110" s="121"/>
      <c r="UBG110" s="121"/>
      <c r="UBH110" s="121"/>
      <c r="UBI110" s="121"/>
      <c r="UBJ110" s="121"/>
      <c r="UBK110" s="121"/>
      <c r="UBL110" s="121"/>
      <c r="UBM110" s="121"/>
      <c r="UBN110" s="121"/>
      <c r="UBO110" s="121"/>
      <c r="UBP110" s="121"/>
      <c r="UBQ110" s="121"/>
      <c r="UBR110" s="121"/>
      <c r="UBS110" s="121"/>
      <c r="UBT110" s="121"/>
      <c r="UBU110" s="121"/>
      <c r="UBV110" s="121"/>
      <c r="UBW110" s="121"/>
      <c r="UBX110" s="121"/>
      <c r="UBY110" s="121"/>
      <c r="UBZ110" s="121"/>
      <c r="UCA110" s="121"/>
      <c r="UCB110" s="121"/>
      <c r="UCC110" s="121"/>
      <c r="UCD110" s="121"/>
      <c r="UCE110" s="121"/>
      <c r="UCF110" s="121"/>
      <c r="UCG110" s="121"/>
      <c r="UCH110" s="121"/>
      <c r="UCI110" s="121"/>
      <c r="UCJ110" s="121"/>
      <c r="UCK110" s="121"/>
      <c r="UCL110" s="121"/>
      <c r="UCM110" s="121"/>
      <c r="UCN110" s="121"/>
      <c r="UCO110" s="121"/>
      <c r="UCP110" s="121"/>
      <c r="UCQ110" s="121"/>
      <c r="UCR110" s="121"/>
      <c r="UCS110" s="121"/>
      <c r="UCT110" s="121"/>
      <c r="UCU110" s="121"/>
      <c r="UCV110" s="121"/>
      <c r="UCW110" s="121"/>
      <c r="UCX110" s="121"/>
      <c r="UCY110" s="121"/>
      <c r="UCZ110" s="121"/>
      <c r="UDA110" s="121"/>
      <c r="UDB110" s="121"/>
      <c r="UDC110" s="121"/>
      <c r="UDD110" s="121"/>
      <c r="UDE110" s="121"/>
      <c r="UDF110" s="121"/>
      <c r="UDG110" s="121"/>
      <c r="UDH110" s="121"/>
      <c r="UDI110" s="121"/>
      <c r="UDJ110" s="121"/>
      <c r="UDK110" s="121"/>
      <c r="UDL110" s="121"/>
      <c r="UDM110" s="121"/>
      <c r="UDN110" s="121"/>
      <c r="UDO110" s="121"/>
      <c r="UDP110" s="121"/>
      <c r="UDQ110" s="121"/>
      <c r="UDR110" s="121"/>
      <c r="UDS110" s="121"/>
      <c r="UDT110" s="121"/>
      <c r="UDU110" s="121"/>
      <c r="UDV110" s="121"/>
      <c r="UDW110" s="121"/>
      <c r="UDX110" s="121"/>
      <c r="UDY110" s="121"/>
      <c r="UDZ110" s="121"/>
      <c r="UEA110" s="121"/>
      <c r="UEB110" s="121"/>
      <c r="UEC110" s="121"/>
      <c r="UED110" s="121"/>
      <c r="UEE110" s="121"/>
      <c r="UEF110" s="121"/>
      <c r="UEG110" s="121"/>
      <c r="UEH110" s="121"/>
      <c r="UEI110" s="121"/>
      <c r="UEJ110" s="121"/>
      <c r="UEK110" s="121"/>
      <c r="UEL110" s="121"/>
      <c r="UEM110" s="121"/>
      <c r="UEN110" s="121"/>
      <c r="UEO110" s="121"/>
      <c r="UEP110" s="121"/>
      <c r="UEQ110" s="121"/>
      <c r="UER110" s="121"/>
      <c r="UES110" s="121"/>
      <c r="UET110" s="121"/>
      <c r="UEU110" s="121"/>
      <c r="UEV110" s="121"/>
      <c r="UEW110" s="121"/>
      <c r="UEX110" s="121"/>
      <c r="UEY110" s="121"/>
      <c r="UEZ110" s="121"/>
      <c r="UFA110" s="121"/>
      <c r="UFB110" s="121"/>
      <c r="UFC110" s="121"/>
      <c r="UFD110" s="121"/>
      <c r="UFE110" s="121"/>
      <c r="UFF110" s="121"/>
      <c r="UFG110" s="121"/>
      <c r="UFH110" s="121"/>
      <c r="UFI110" s="121"/>
      <c r="UFJ110" s="121"/>
      <c r="UFK110" s="121"/>
      <c r="UFL110" s="121"/>
      <c r="UFM110" s="121"/>
      <c r="UFN110" s="121"/>
      <c r="UFO110" s="121"/>
      <c r="UFP110" s="121"/>
      <c r="UFQ110" s="121"/>
      <c r="UFR110" s="121"/>
      <c r="UFS110" s="121"/>
      <c r="UFT110" s="121"/>
      <c r="UFU110" s="121"/>
      <c r="UFV110" s="121"/>
      <c r="UFW110" s="121"/>
      <c r="UFX110" s="121"/>
      <c r="UFY110" s="121"/>
      <c r="UFZ110" s="121"/>
      <c r="UGA110" s="121"/>
      <c r="UGB110" s="121"/>
      <c r="UGC110" s="121"/>
      <c r="UGD110" s="121"/>
      <c r="UGE110" s="121"/>
      <c r="UGF110" s="121"/>
      <c r="UGG110" s="121"/>
      <c r="UGH110" s="121"/>
      <c r="UGI110" s="121"/>
      <c r="UGJ110" s="121"/>
      <c r="UGK110" s="121"/>
      <c r="UGL110" s="121"/>
      <c r="UGM110" s="121"/>
      <c r="UGN110" s="121"/>
      <c r="UGO110" s="121"/>
      <c r="UGP110" s="121"/>
      <c r="UGQ110" s="121"/>
      <c r="UGR110" s="121"/>
      <c r="UGS110" s="121"/>
      <c r="UGT110" s="121"/>
      <c r="UGU110" s="121"/>
      <c r="UGV110" s="121"/>
      <c r="UGW110" s="121"/>
      <c r="UGX110" s="121"/>
      <c r="UGY110" s="121"/>
      <c r="UGZ110" s="121"/>
      <c r="UHA110" s="121"/>
      <c r="UHB110" s="121"/>
      <c r="UHC110" s="121"/>
      <c r="UHD110" s="121"/>
      <c r="UHE110" s="121"/>
      <c r="UHF110" s="121"/>
      <c r="UHG110" s="121"/>
      <c r="UHH110" s="121"/>
      <c r="UHI110" s="121"/>
      <c r="UHJ110" s="121"/>
      <c r="UHK110" s="121"/>
      <c r="UHL110" s="121"/>
      <c r="UHM110" s="121"/>
      <c r="UHN110" s="121"/>
      <c r="UHO110" s="121"/>
      <c r="UHP110" s="121"/>
      <c r="UHQ110" s="121"/>
      <c r="UHR110" s="121"/>
      <c r="UHS110" s="121"/>
      <c r="UHT110" s="121"/>
      <c r="UHU110" s="121"/>
      <c r="UHV110" s="121"/>
      <c r="UHW110" s="121"/>
      <c r="UHX110" s="121"/>
      <c r="UHY110" s="121"/>
      <c r="UHZ110" s="121"/>
      <c r="UIA110" s="121"/>
      <c r="UIB110" s="121"/>
      <c r="UIC110" s="121"/>
      <c r="UID110" s="121"/>
      <c r="UIE110" s="121"/>
      <c r="UIF110" s="121"/>
      <c r="UIG110" s="121"/>
      <c r="UIH110" s="121"/>
      <c r="UII110" s="121"/>
      <c r="UIJ110" s="121"/>
      <c r="UIK110" s="121"/>
      <c r="UIL110" s="121"/>
      <c r="UIM110" s="121"/>
      <c r="UIN110" s="121"/>
      <c r="UIO110" s="121"/>
      <c r="UIP110" s="121"/>
      <c r="UIQ110" s="121"/>
      <c r="UIR110" s="121"/>
      <c r="UIS110" s="121"/>
      <c r="UIT110" s="121"/>
      <c r="UIU110" s="121"/>
      <c r="UIV110" s="121"/>
      <c r="UIW110" s="121"/>
      <c r="UIX110" s="121"/>
      <c r="UIY110" s="121"/>
      <c r="UIZ110" s="121"/>
      <c r="UJA110" s="121"/>
      <c r="UJB110" s="121"/>
      <c r="UJC110" s="121"/>
      <c r="UJD110" s="121"/>
      <c r="UJE110" s="121"/>
      <c r="UJF110" s="121"/>
      <c r="UJG110" s="121"/>
      <c r="UJH110" s="121"/>
      <c r="UJI110" s="121"/>
      <c r="UJJ110" s="121"/>
      <c r="UJK110" s="121"/>
      <c r="UJL110" s="121"/>
      <c r="UJM110" s="121"/>
      <c r="UJN110" s="121"/>
      <c r="UJO110" s="121"/>
      <c r="UJP110" s="121"/>
      <c r="UJQ110" s="121"/>
      <c r="UJR110" s="121"/>
      <c r="UJS110" s="121"/>
      <c r="UJT110" s="121"/>
      <c r="UJU110" s="121"/>
      <c r="UJV110" s="121"/>
      <c r="UJW110" s="121"/>
      <c r="UJX110" s="121"/>
      <c r="UJY110" s="121"/>
      <c r="UJZ110" s="121"/>
      <c r="UKA110" s="121"/>
      <c r="UKB110" s="121"/>
      <c r="UKC110" s="121"/>
      <c r="UKD110" s="121"/>
      <c r="UKE110" s="121"/>
      <c r="UKF110" s="121"/>
      <c r="UKG110" s="121"/>
      <c r="UKH110" s="121"/>
      <c r="UKI110" s="121"/>
      <c r="UKJ110" s="121"/>
      <c r="UKK110" s="121"/>
      <c r="UKL110" s="121"/>
      <c r="UKM110" s="121"/>
      <c r="UKN110" s="121"/>
      <c r="UKO110" s="121"/>
      <c r="UKP110" s="121"/>
      <c r="UKQ110" s="121"/>
      <c r="UKR110" s="121"/>
      <c r="UKS110" s="121"/>
      <c r="UKT110" s="121"/>
      <c r="UKU110" s="121"/>
      <c r="UKV110" s="121"/>
      <c r="UKW110" s="121"/>
      <c r="UKX110" s="121"/>
      <c r="UKY110" s="121"/>
      <c r="UKZ110" s="121"/>
      <c r="ULA110" s="121"/>
      <c r="ULB110" s="121"/>
      <c r="ULC110" s="121"/>
      <c r="ULD110" s="121"/>
      <c r="ULE110" s="121"/>
      <c r="ULF110" s="121"/>
      <c r="ULG110" s="121"/>
      <c r="ULH110" s="121"/>
      <c r="ULI110" s="121"/>
      <c r="ULJ110" s="121"/>
      <c r="ULK110" s="121"/>
      <c r="ULL110" s="121"/>
      <c r="ULM110" s="121"/>
      <c r="ULN110" s="121"/>
      <c r="ULO110" s="121"/>
      <c r="ULP110" s="121"/>
      <c r="ULQ110" s="121"/>
      <c r="ULR110" s="121"/>
      <c r="ULS110" s="121"/>
      <c r="ULT110" s="121"/>
      <c r="ULU110" s="121"/>
      <c r="ULV110" s="121"/>
      <c r="ULW110" s="121"/>
      <c r="ULX110" s="121"/>
      <c r="ULY110" s="121"/>
      <c r="ULZ110" s="121"/>
      <c r="UMA110" s="121"/>
      <c r="UMB110" s="121"/>
      <c r="UMC110" s="121"/>
      <c r="UMD110" s="121"/>
      <c r="UME110" s="121"/>
      <c r="UMF110" s="121"/>
      <c r="UMG110" s="121"/>
      <c r="UMH110" s="121"/>
      <c r="UMI110" s="121"/>
      <c r="UMJ110" s="121"/>
      <c r="UMK110" s="121"/>
      <c r="UML110" s="121"/>
      <c r="UMM110" s="121"/>
      <c r="UMN110" s="121"/>
      <c r="UMO110" s="121"/>
      <c r="UMP110" s="121"/>
      <c r="UMQ110" s="121"/>
      <c r="UMR110" s="121"/>
      <c r="UMS110" s="121"/>
      <c r="UMT110" s="121"/>
      <c r="UMU110" s="121"/>
      <c r="UMV110" s="121"/>
      <c r="UMW110" s="121"/>
      <c r="UMX110" s="121"/>
      <c r="UMY110" s="121"/>
      <c r="UMZ110" s="121"/>
      <c r="UNA110" s="121"/>
      <c r="UNB110" s="121"/>
      <c r="UNC110" s="121"/>
      <c r="UND110" s="121"/>
      <c r="UNE110" s="121"/>
      <c r="UNF110" s="121"/>
      <c r="UNG110" s="121"/>
      <c r="UNH110" s="121"/>
      <c r="UNI110" s="121"/>
      <c r="UNJ110" s="121"/>
      <c r="UNK110" s="121"/>
      <c r="UNL110" s="121"/>
      <c r="UNM110" s="121"/>
      <c r="UNN110" s="121"/>
      <c r="UNO110" s="121"/>
      <c r="UNP110" s="121"/>
      <c r="UNQ110" s="121"/>
      <c r="UNR110" s="121"/>
      <c r="UNS110" s="121"/>
      <c r="UNT110" s="121"/>
      <c r="UNU110" s="121"/>
      <c r="UNV110" s="121"/>
      <c r="UNW110" s="121"/>
      <c r="UNX110" s="121"/>
      <c r="UNY110" s="121"/>
      <c r="UNZ110" s="121"/>
      <c r="UOA110" s="121"/>
      <c r="UOB110" s="121"/>
      <c r="UOC110" s="121"/>
      <c r="UOD110" s="121"/>
      <c r="UOE110" s="121"/>
      <c r="UOF110" s="121"/>
      <c r="UOG110" s="121"/>
      <c r="UOH110" s="121"/>
      <c r="UOI110" s="121"/>
      <c r="UOJ110" s="121"/>
      <c r="UOK110" s="121"/>
      <c r="UOL110" s="121"/>
      <c r="UOM110" s="121"/>
      <c r="UON110" s="121"/>
      <c r="UOO110" s="121"/>
      <c r="UOP110" s="121"/>
      <c r="UOQ110" s="121"/>
      <c r="UOR110" s="121"/>
      <c r="UOS110" s="121"/>
      <c r="UOT110" s="121"/>
      <c r="UOU110" s="121"/>
      <c r="UOV110" s="121"/>
      <c r="UOW110" s="121"/>
      <c r="UOX110" s="121"/>
      <c r="UOY110" s="121"/>
      <c r="UOZ110" s="121"/>
      <c r="UPA110" s="121"/>
      <c r="UPB110" s="121"/>
      <c r="UPC110" s="121"/>
      <c r="UPD110" s="121"/>
      <c r="UPE110" s="121"/>
      <c r="UPF110" s="121"/>
      <c r="UPG110" s="121"/>
      <c r="UPH110" s="121"/>
      <c r="UPI110" s="121"/>
      <c r="UPJ110" s="121"/>
      <c r="UPK110" s="121"/>
      <c r="UPL110" s="121"/>
      <c r="UPM110" s="121"/>
      <c r="UPN110" s="121"/>
      <c r="UPO110" s="121"/>
      <c r="UPP110" s="121"/>
      <c r="UPQ110" s="121"/>
      <c r="UPR110" s="121"/>
      <c r="UPS110" s="121"/>
      <c r="UPT110" s="121"/>
      <c r="UPU110" s="121"/>
      <c r="UPV110" s="121"/>
      <c r="UPW110" s="121"/>
      <c r="UPX110" s="121"/>
      <c r="UPY110" s="121"/>
      <c r="UPZ110" s="121"/>
      <c r="UQA110" s="121"/>
      <c r="UQB110" s="121"/>
      <c r="UQC110" s="121"/>
      <c r="UQD110" s="121"/>
      <c r="UQE110" s="121"/>
      <c r="UQF110" s="121"/>
      <c r="UQG110" s="121"/>
      <c r="UQH110" s="121"/>
      <c r="UQI110" s="121"/>
      <c r="UQJ110" s="121"/>
      <c r="UQK110" s="121"/>
      <c r="UQL110" s="121"/>
      <c r="UQM110" s="121"/>
      <c r="UQN110" s="121"/>
      <c r="UQO110" s="121"/>
      <c r="UQP110" s="121"/>
      <c r="UQQ110" s="121"/>
      <c r="UQR110" s="121"/>
      <c r="UQS110" s="121"/>
      <c r="UQT110" s="121"/>
      <c r="UQU110" s="121"/>
      <c r="UQV110" s="121"/>
      <c r="UQW110" s="121"/>
      <c r="UQX110" s="121"/>
      <c r="UQY110" s="121"/>
      <c r="UQZ110" s="121"/>
      <c r="URA110" s="121"/>
      <c r="URB110" s="121"/>
      <c r="URC110" s="121"/>
      <c r="URD110" s="121"/>
      <c r="URE110" s="121"/>
      <c r="URF110" s="121"/>
      <c r="URG110" s="121"/>
      <c r="URH110" s="121"/>
      <c r="URI110" s="121"/>
      <c r="URJ110" s="121"/>
      <c r="URK110" s="121"/>
      <c r="URL110" s="121"/>
      <c r="URM110" s="121"/>
      <c r="URN110" s="121"/>
      <c r="URO110" s="121"/>
      <c r="URP110" s="121"/>
      <c r="URQ110" s="121"/>
      <c r="URR110" s="121"/>
      <c r="URS110" s="121"/>
      <c r="URT110" s="121"/>
      <c r="URU110" s="121"/>
      <c r="URV110" s="121"/>
      <c r="URW110" s="121"/>
      <c r="URX110" s="121"/>
      <c r="URY110" s="121"/>
      <c r="URZ110" s="121"/>
      <c r="USA110" s="121"/>
      <c r="USB110" s="121"/>
      <c r="USC110" s="121"/>
      <c r="USD110" s="121"/>
      <c r="USE110" s="121"/>
      <c r="USF110" s="121"/>
      <c r="USG110" s="121"/>
      <c r="USH110" s="121"/>
      <c r="USI110" s="121"/>
      <c r="USJ110" s="121"/>
      <c r="USK110" s="121"/>
      <c r="USL110" s="121"/>
      <c r="USM110" s="121"/>
      <c r="USN110" s="121"/>
      <c r="USO110" s="121"/>
      <c r="USP110" s="121"/>
      <c r="USQ110" s="121"/>
      <c r="USR110" s="121"/>
      <c r="USS110" s="121"/>
      <c r="UST110" s="121"/>
      <c r="USU110" s="121"/>
      <c r="USV110" s="121"/>
      <c r="USW110" s="121"/>
      <c r="USX110" s="121"/>
      <c r="USY110" s="121"/>
      <c r="USZ110" s="121"/>
      <c r="UTA110" s="121"/>
      <c r="UTB110" s="121"/>
      <c r="UTC110" s="121"/>
      <c r="UTD110" s="121"/>
      <c r="UTE110" s="121"/>
      <c r="UTF110" s="121"/>
      <c r="UTG110" s="121"/>
      <c r="UTH110" s="121"/>
      <c r="UTI110" s="121"/>
      <c r="UTJ110" s="121"/>
      <c r="UTK110" s="121"/>
      <c r="UTL110" s="121"/>
      <c r="UTM110" s="121"/>
      <c r="UTN110" s="121"/>
      <c r="UTO110" s="121"/>
      <c r="UTP110" s="121"/>
      <c r="UTQ110" s="121"/>
      <c r="UTR110" s="121"/>
      <c r="UTS110" s="121"/>
      <c r="UTT110" s="121"/>
      <c r="UTU110" s="121"/>
      <c r="UTV110" s="121"/>
      <c r="UTW110" s="121"/>
      <c r="UTX110" s="121"/>
      <c r="UTY110" s="121"/>
      <c r="UTZ110" s="121"/>
      <c r="UUA110" s="121"/>
      <c r="UUB110" s="121"/>
      <c r="UUC110" s="121"/>
      <c r="UUD110" s="121"/>
      <c r="UUE110" s="121"/>
      <c r="UUF110" s="121"/>
      <c r="UUG110" s="121"/>
      <c r="UUH110" s="121"/>
      <c r="UUI110" s="121"/>
      <c r="UUJ110" s="121"/>
      <c r="UUK110" s="121"/>
      <c r="UUL110" s="121"/>
      <c r="UUM110" s="121"/>
      <c r="UUN110" s="121"/>
      <c r="UUO110" s="121"/>
      <c r="UUP110" s="121"/>
      <c r="UUQ110" s="121"/>
      <c r="UUR110" s="121"/>
      <c r="UUS110" s="121"/>
      <c r="UUT110" s="121"/>
      <c r="UUU110" s="121"/>
      <c r="UUV110" s="121"/>
      <c r="UUW110" s="121"/>
      <c r="UUX110" s="121"/>
      <c r="UUY110" s="121"/>
      <c r="UUZ110" s="121"/>
      <c r="UVA110" s="121"/>
      <c r="UVB110" s="121"/>
      <c r="UVC110" s="121"/>
      <c r="UVD110" s="121"/>
      <c r="UVE110" s="121"/>
      <c r="UVF110" s="121"/>
      <c r="UVG110" s="121"/>
      <c r="UVH110" s="121"/>
      <c r="UVI110" s="121"/>
      <c r="UVJ110" s="121"/>
      <c r="UVK110" s="121"/>
      <c r="UVL110" s="121"/>
      <c r="UVM110" s="121"/>
      <c r="UVN110" s="121"/>
      <c r="UVO110" s="121"/>
      <c r="UVP110" s="121"/>
      <c r="UVQ110" s="121"/>
      <c r="UVR110" s="121"/>
      <c r="UVS110" s="121"/>
      <c r="UVT110" s="121"/>
      <c r="UVU110" s="121"/>
      <c r="UVV110" s="121"/>
      <c r="UVW110" s="121"/>
      <c r="UVX110" s="121"/>
      <c r="UVY110" s="121"/>
      <c r="UVZ110" s="121"/>
      <c r="UWA110" s="121"/>
      <c r="UWB110" s="121"/>
      <c r="UWC110" s="121"/>
      <c r="UWD110" s="121"/>
      <c r="UWE110" s="121"/>
      <c r="UWF110" s="121"/>
      <c r="UWG110" s="121"/>
      <c r="UWH110" s="121"/>
      <c r="UWI110" s="121"/>
      <c r="UWJ110" s="121"/>
      <c r="UWK110" s="121"/>
      <c r="UWL110" s="121"/>
      <c r="UWM110" s="121"/>
      <c r="UWN110" s="121"/>
      <c r="UWO110" s="121"/>
      <c r="UWP110" s="121"/>
      <c r="UWQ110" s="121"/>
      <c r="UWR110" s="121"/>
      <c r="UWS110" s="121"/>
      <c r="UWT110" s="121"/>
      <c r="UWU110" s="121"/>
      <c r="UWV110" s="121"/>
      <c r="UWW110" s="121"/>
      <c r="UWX110" s="121"/>
      <c r="UWY110" s="121"/>
      <c r="UWZ110" s="121"/>
      <c r="UXA110" s="121"/>
      <c r="UXB110" s="121"/>
      <c r="UXC110" s="121"/>
      <c r="UXD110" s="121"/>
      <c r="UXE110" s="121"/>
      <c r="UXF110" s="121"/>
      <c r="UXG110" s="121"/>
      <c r="UXH110" s="121"/>
      <c r="UXI110" s="121"/>
      <c r="UXJ110" s="121"/>
      <c r="UXK110" s="121"/>
      <c r="UXL110" s="121"/>
      <c r="UXM110" s="121"/>
      <c r="UXN110" s="121"/>
      <c r="UXO110" s="121"/>
      <c r="UXP110" s="121"/>
      <c r="UXQ110" s="121"/>
      <c r="UXR110" s="121"/>
      <c r="UXS110" s="121"/>
      <c r="UXT110" s="121"/>
      <c r="UXU110" s="121"/>
      <c r="UXV110" s="121"/>
      <c r="UXW110" s="121"/>
      <c r="UXX110" s="121"/>
      <c r="UXY110" s="121"/>
      <c r="UXZ110" s="121"/>
      <c r="UYA110" s="121"/>
      <c r="UYB110" s="121"/>
      <c r="UYC110" s="121"/>
      <c r="UYD110" s="121"/>
      <c r="UYE110" s="121"/>
      <c r="UYF110" s="121"/>
      <c r="UYG110" s="121"/>
      <c r="UYH110" s="121"/>
      <c r="UYI110" s="121"/>
      <c r="UYJ110" s="121"/>
      <c r="UYK110" s="121"/>
      <c r="UYL110" s="121"/>
      <c r="UYM110" s="121"/>
      <c r="UYN110" s="121"/>
      <c r="UYO110" s="121"/>
      <c r="UYP110" s="121"/>
      <c r="UYQ110" s="121"/>
      <c r="UYR110" s="121"/>
      <c r="UYS110" s="121"/>
      <c r="UYT110" s="121"/>
      <c r="UYU110" s="121"/>
      <c r="UYV110" s="121"/>
      <c r="UYW110" s="121"/>
      <c r="UYX110" s="121"/>
      <c r="UYY110" s="121"/>
      <c r="UYZ110" s="121"/>
      <c r="UZA110" s="121"/>
      <c r="UZB110" s="121"/>
      <c r="UZC110" s="121"/>
      <c r="UZD110" s="121"/>
      <c r="UZE110" s="121"/>
      <c r="UZF110" s="121"/>
      <c r="UZG110" s="121"/>
      <c r="UZH110" s="121"/>
      <c r="UZI110" s="121"/>
      <c r="UZJ110" s="121"/>
      <c r="UZK110" s="121"/>
      <c r="UZL110" s="121"/>
      <c r="UZM110" s="121"/>
      <c r="UZN110" s="121"/>
      <c r="UZO110" s="121"/>
      <c r="UZP110" s="121"/>
      <c r="UZQ110" s="121"/>
      <c r="UZR110" s="121"/>
      <c r="UZS110" s="121"/>
      <c r="UZT110" s="121"/>
      <c r="UZU110" s="121"/>
      <c r="UZV110" s="121"/>
      <c r="UZW110" s="121"/>
      <c r="UZX110" s="121"/>
      <c r="UZY110" s="121"/>
      <c r="UZZ110" s="121"/>
      <c r="VAA110" s="121"/>
      <c r="VAB110" s="121"/>
      <c r="VAC110" s="121"/>
      <c r="VAD110" s="121"/>
      <c r="VAE110" s="121"/>
      <c r="VAF110" s="121"/>
      <c r="VAG110" s="121"/>
      <c r="VAH110" s="121"/>
      <c r="VAI110" s="121"/>
      <c r="VAJ110" s="121"/>
      <c r="VAK110" s="121"/>
      <c r="VAL110" s="121"/>
      <c r="VAM110" s="121"/>
      <c r="VAN110" s="121"/>
      <c r="VAO110" s="121"/>
      <c r="VAP110" s="121"/>
      <c r="VAQ110" s="121"/>
      <c r="VAR110" s="121"/>
      <c r="VAS110" s="121"/>
      <c r="VAT110" s="121"/>
      <c r="VAU110" s="121"/>
      <c r="VAV110" s="121"/>
      <c r="VAW110" s="121"/>
      <c r="VAX110" s="121"/>
      <c r="VAY110" s="121"/>
      <c r="VAZ110" s="121"/>
      <c r="VBA110" s="121"/>
      <c r="VBB110" s="121"/>
      <c r="VBC110" s="121"/>
      <c r="VBD110" s="121"/>
      <c r="VBE110" s="121"/>
      <c r="VBF110" s="121"/>
      <c r="VBG110" s="121"/>
      <c r="VBH110" s="121"/>
      <c r="VBI110" s="121"/>
      <c r="VBJ110" s="121"/>
      <c r="VBK110" s="121"/>
      <c r="VBL110" s="121"/>
      <c r="VBM110" s="121"/>
      <c r="VBN110" s="121"/>
      <c r="VBO110" s="121"/>
      <c r="VBP110" s="121"/>
      <c r="VBQ110" s="121"/>
      <c r="VBR110" s="121"/>
      <c r="VBS110" s="121"/>
      <c r="VBT110" s="121"/>
      <c r="VBU110" s="121"/>
      <c r="VBV110" s="121"/>
      <c r="VBW110" s="121"/>
      <c r="VBX110" s="121"/>
      <c r="VBY110" s="121"/>
      <c r="VBZ110" s="121"/>
      <c r="VCA110" s="121"/>
      <c r="VCB110" s="121"/>
      <c r="VCC110" s="121"/>
      <c r="VCD110" s="121"/>
      <c r="VCE110" s="121"/>
      <c r="VCF110" s="121"/>
      <c r="VCG110" s="121"/>
      <c r="VCH110" s="121"/>
      <c r="VCI110" s="121"/>
      <c r="VCJ110" s="121"/>
      <c r="VCK110" s="121"/>
      <c r="VCL110" s="121"/>
      <c r="VCM110" s="121"/>
      <c r="VCN110" s="121"/>
      <c r="VCO110" s="121"/>
      <c r="VCP110" s="121"/>
      <c r="VCQ110" s="121"/>
      <c r="VCR110" s="121"/>
      <c r="VCS110" s="121"/>
      <c r="VCT110" s="121"/>
      <c r="VCU110" s="121"/>
      <c r="VCV110" s="121"/>
      <c r="VCW110" s="121"/>
      <c r="VCX110" s="121"/>
      <c r="VCY110" s="121"/>
      <c r="VCZ110" s="121"/>
      <c r="VDA110" s="121"/>
      <c r="VDB110" s="121"/>
      <c r="VDC110" s="121"/>
      <c r="VDD110" s="121"/>
      <c r="VDE110" s="121"/>
      <c r="VDF110" s="121"/>
      <c r="VDG110" s="121"/>
      <c r="VDH110" s="121"/>
      <c r="VDI110" s="121"/>
      <c r="VDJ110" s="121"/>
      <c r="VDK110" s="121"/>
      <c r="VDL110" s="121"/>
      <c r="VDM110" s="121"/>
      <c r="VDN110" s="121"/>
      <c r="VDO110" s="121"/>
      <c r="VDP110" s="121"/>
      <c r="VDQ110" s="121"/>
      <c r="VDR110" s="121"/>
      <c r="VDS110" s="121"/>
      <c r="VDT110" s="121"/>
      <c r="VDU110" s="121"/>
      <c r="VDV110" s="121"/>
      <c r="VDW110" s="121"/>
      <c r="VDX110" s="121"/>
      <c r="VDY110" s="121"/>
      <c r="VDZ110" s="121"/>
      <c r="VEA110" s="121"/>
      <c r="VEB110" s="121"/>
      <c r="VEC110" s="121"/>
      <c r="VED110" s="121"/>
      <c r="VEE110" s="121"/>
      <c r="VEF110" s="121"/>
      <c r="VEG110" s="121"/>
      <c r="VEH110" s="121"/>
      <c r="VEI110" s="121"/>
      <c r="VEJ110" s="121"/>
      <c r="VEK110" s="121"/>
      <c r="VEL110" s="121"/>
      <c r="VEM110" s="121"/>
      <c r="VEN110" s="121"/>
      <c r="VEO110" s="121"/>
      <c r="VEP110" s="121"/>
      <c r="VEQ110" s="121"/>
      <c r="VER110" s="121"/>
      <c r="VES110" s="121"/>
      <c r="VET110" s="121"/>
      <c r="VEU110" s="121"/>
      <c r="VEV110" s="121"/>
      <c r="VEW110" s="121"/>
      <c r="VEX110" s="121"/>
      <c r="VEY110" s="121"/>
      <c r="VEZ110" s="121"/>
      <c r="VFA110" s="121"/>
      <c r="VFB110" s="121"/>
      <c r="VFC110" s="121"/>
      <c r="VFD110" s="121"/>
      <c r="VFE110" s="121"/>
      <c r="VFF110" s="121"/>
      <c r="VFG110" s="121"/>
      <c r="VFH110" s="121"/>
      <c r="VFI110" s="121"/>
      <c r="VFJ110" s="121"/>
      <c r="VFK110" s="121"/>
      <c r="VFL110" s="121"/>
      <c r="VFM110" s="121"/>
      <c r="VFN110" s="121"/>
      <c r="VFO110" s="121"/>
      <c r="VFP110" s="121"/>
      <c r="VFQ110" s="121"/>
      <c r="VFR110" s="121"/>
      <c r="VFS110" s="121"/>
      <c r="VFT110" s="121"/>
      <c r="VFU110" s="121"/>
      <c r="VFV110" s="121"/>
      <c r="VFW110" s="121"/>
      <c r="VFX110" s="121"/>
      <c r="VFY110" s="121"/>
      <c r="VFZ110" s="121"/>
      <c r="VGA110" s="121"/>
      <c r="VGB110" s="121"/>
      <c r="VGC110" s="121"/>
      <c r="VGD110" s="121"/>
      <c r="VGE110" s="121"/>
      <c r="VGF110" s="121"/>
      <c r="VGG110" s="121"/>
      <c r="VGH110" s="121"/>
      <c r="VGI110" s="121"/>
      <c r="VGJ110" s="121"/>
      <c r="VGK110" s="121"/>
      <c r="VGL110" s="121"/>
      <c r="VGM110" s="121"/>
      <c r="VGN110" s="121"/>
      <c r="VGO110" s="121"/>
      <c r="VGP110" s="121"/>
      <c r="VGQ110" s="121"/>
      <c r="VGR110" s="121"/>
      <c r="VGS110" s="121"/>
      <c r="VGT110" s="121"/>
      <c r="VGU110" s="121"/>
      <c r="VGV110" s="121"/>
      <c r="VGW110" s="121"/>
      <c r="VGX110" s="121"/>
      <c r="VGY110" s="121"/>
      <c r="VGZ110" s="121"/>
      <c r="VHA110" s="121"/>
      <c r="VHB110" s="121"/>
      <c r="VHC110" s="121"/>
      <c r="VHD110" s="121"/>
      <c r="VHE110" s="121"/>
      <c r="VHF110" s="121"/>
      <c r="VHG110" s="121"/>
      <c r="VHH110" s="121"/>
      <c r="VHI110" s="121"/>
      <c r="VHJ110" s="121"/>
      <c r="VHK110" s="121"/>
      <c r="VHL110" s="121"/>
      <c r="VHM110" s="121"/>
      <c r="VHN110" s="121"/>
      <c r="VHO110" s="121"/>
      <c r="VHP110" s="121"/>
      <c r="VHQ110" s="121"/>
      <c r="VHR110" s="121"/>
      <c r="VHS110" s="121"/>
      <c r="VHT110" s="121"/>
      <c r="VHU110" s="121"/>
      <c r="VHV110" s="121"/>
      <c r="VHW110" s="121"/>
      <c r="VHX110" s="121"/>
      <c r="VHY110" s="121"/>
      <c r="VHZ110" s="121"/>
      <c r="VIA110" s="121"/>
      <c r="VIB110" s="121"/>
      <c r="VIC110" s="121"/>
      <c r="VID110" s="121"/>
      <c r="VIE110" s="121"/>
      <c r="VIF110" s="121"/>
      <c r="VIG110" s="121"/>
      <c r="VIH110" s="121"/>
      <c r="VII110" s="121"/>
      <c r="VIJ110" s="121"/>
      <c r="VIK110" s="121"/>
      <c r="VIL110" s="121"/>
      <c r="VIM110" s="121"/>
      <c r="VIN110" s="121"/>
      <c r="VIO110" s="121"/>
      <c r="VIP110" s="121"/>
      <c r="VIQ110" s="121"/>
      <c r="VIR110" s="121"/>
      <c r="VIS110" s="121"/>
      <c r="VIT110" s="121"/>
      <c r="VIU110" s="121"/>
      <c r="VIV110" s="121"/>
      <c r="VIW110" s="121"/>
      <c r="VIX110" s="121"/>
      <c r="VIY110" s="121"/>
      <c r="VIZ110" s="121"/>
      <c r="VJA110" s="121"/>
      <c r="VJB110" s="121"/>
      <c r="VJC110" s="121"/>
      <c r="VJD110" s="121"/>
      <c r="VJE110" s="121"/>
      <c r="VJF110" s="121"/>
      <c r="VJG110" s="121"/>
      <c r="VJH110" s="121"/>
      <c r="VJI110" s="121"/>
      <c r="VJJ110" s="121"/>
      <c r="VJK110" s="121"/>
      <c r="VJL110" s="121"/>
      <c r="VJM110" s="121"/>
      <c r="VJN110" s="121"/>
      <c r="VJO110" s="121"/>
      <c r="VJP110" s="121"/>
      <c r="VJQ110" s="121"/>
      <c r="VJR110" s="121"/>
      <c r="VJS110" s="121"/>
      <c r="VJT110" s="121"/>
      <c r="VJU110" s="121"/>
      <c r="VJV110" s="121"/>
      <c r="VJW110" s="121"/>
      <c r="VJX110" s="121"/>
      <c r="VJY110" s="121"/>
      <c r="VJZ110" s="121"/>
      <c r="VKA110" s="121"/>
      <c r="VKB110" s="121"/>
      <c r="VKC110" s="121"/>
      <c r="VKD110" s="121"/>
      <c r="VKE110" s="121"/>
      <c r="VKF110" s="121"/>
      <c r="VKG110" s="121"/>
      <c r="VKH110" s="121"/>
      <c r="VKI110" s="121"/>
      <c r="VKJ110" s="121"/>
      <c r="VKK110" s="121"/>
      <c r="VKL110" s="121"/>
      <c r="VKM110" s="121"/>
      <c r="VKN110" s="121"/>
      <c r="VKO110" s="121"/>
      <c r="VKP110" s="121"/>
      <c r="VKQ110" s="121"/>
      <c r="VKR110" s="121"/>
      <c r="VKS110" s="121"/>
      <c r="VKT110" s="121"/>
      <c r="VKU110" s="121"/>
      <c r="VKV110" s="121"/>
      <c r="VKW110" s="121"/>
      <c r="VKX110" s="121"/>
      <c r="VKY110" s="121"/>
      <c r="VKZ110" s="121"/>
      <c r="VLA110" s="121"/>
      <c r="VLB110" s="121"/>
      <c r="VLC110" s="121"/>
      <c r="VLD110" s="121"/>
      <c r="VLE110" s="121"/>
      <c r="VLF110" s="121"/>
      <c r="VLG110" s="121"/>
      <c r="VLH110" s="121"/>
      <c r="VLI110" s="121"/>
      <c r="VLJ110" s="121"/>
      <c r="VLK110" s="121"/>
      <c r="VLL110" s="121"/>
      <c r="VLM110" s="121"/>
      <c r="VLN110" s="121"/>
      <c r="VLO110" s="121"/>
      <c r="VLP110" s="121"/>
      <c r="VLQ110" s="121"/>
      <c r="VLR110" s="121"/>
      <c r="VLS110" s="121"/>
      <c r="VLT110" s="121"/>
      <c r="VLU110" s="121"/>
      <c r="VLV110" s="121"/>
      <c r="VLW110" s="121"/>
      <c r="VLX110" s="121"/>
      <c r="VLY110" s="121"/>
      <c r="VLZ110" s="121"/>
      <c r="VMA110" s="121"/>
      <c r="VMB110" s="121"/>
      <c r="VMC110" s="121"/>
      <c r="VMD110" s="121"/>
      <c r="VME110" s="121"/>
      <c r="VMF110" s="121"/>
      <c r="VMG110" s="121"/>
      <c r="VMH110" s="121"/>
      <c r="VMI110" s="121"/>
      <c r="VMJ110" s="121"/>
      <c r="VMK110" s="121"/>
      <c r="VML110" s="121"/>
      <c r="VMM110" s="121"/>
      <c r="VMN110" s="121"/>
      <c r="VMO110" s="121"/>
      <c r="VMP110" s="121"/>
      <c r="VMQ110" s="121"/>
      <c r="VMR110" s="121"/>
      <c r="VMS110" s="121"/>
      <c r="VMT110" s="121"/>
      <c r="VMU110" s="121"/>
      <c r="VMV110" s="121"/>
      <c r="VMW110" s="121"/>
      <c r="VMX110" s="121"/>
      <c r="VMY110" s="121"/>
      <c r="VMZ110" s="121"/>
      <c r="VNA110" s="121"/>
      <c r="VNB110" s="121"/>
      <c r="VNC110" s="121"/>
      <c r="VND110" s="121"/>
      <c r="VNE110" s="121"/>
      <c r="VNF110" s="121"/>
      <c r="VNG110" s="121"/>
      <c r="VNH110" s="121"/>
      <c r="VNI110" s="121"/>
      <c r="VNJ110" s="121"/>
      <c r="VNK110" s="121"/>
      <c r="VNL110" s="121"/>
      <c r="VNM110" s="121"/>
      <c r="VNN110" s="121"/>
      <c r="VNO110" s="121"/>
      <c r="VNP110" s="121"/>
      <c r="VNQ110" s="121"/>
      <c r="VNR110" s="121"/>
      <c r="VNS110" s="121"/>
      <c r="VNT110" s="121"/>
      <c r="VNU110" s="121"/>
      <c r="VNV110" s="121"/>
      <c r="VNW110" s="121"/>
      <c r="VNX110" s="121"/>
      <c r="VNY110" s="121"/>
      <c r="VNZ110" s="121"/>
      <c r="VOA110" s="121"/>
      <c r="VOB110" s="121"/>
      <c r="VOC110" s="121"/>
      <c r="VOD110" s="121"/>
      <c r="VOE110" s="121"/>
      <c r="VOF110" s="121"/>
      <c r="VOG110" s="121"/>
      <c r="VOH110" s="121"/>
      <c r="VOI110" s="121"/>
      <c r="VOJ110" s="121"/>
      <c r="VOK110" s="121"/>
      <c r="VOL110" s="121"/>
      <c r="VOM110" s="121"/>
      <c r="VON110" s="121"/>
      <c r="VOO110" s="121"/>
      <c r="VOP110" s="121"/>
      <c r="VOQ110" s="121"/>
      <c r="VOR110" s="121"/>
      <c r="VOS110" s="121"/>
      <c r="VOT110" s="121"/>
      <c r="VOU110" s="121"/>
      <c r="VOV110" s="121"/>
      <c r="VOW110" s="121"/>
      <c r="VOX110" s="121"/>
      <c r="VOY110" s="121"/>
      <c r="VOZ110" s="121"/>
      <c r="VPA110" s="121"/>
      <c r="VPB110" s="121"/>
      <c r="VPC110" s="121"/>
      <c r="VPD110" s="121"/>
      <c r="VPE110" s="121"/>
      <c r="VPF110" s="121"/>
      <c r="VPG110" s="121"/>
      <c r="VPH110" s="121"/>
      <c r="VPI110" s="121"/>
      <c r="VPJ110" s="121"/>
      <c r="VPK110" s="121"/>
      <c r="VPL110" s="121"/>
      <c r="VPM110" s="121"/>
      <c r="VPN110" s="121"/>
      <c r="VPO110" s="121"/>
      <c r="VPP110" s="121"/>
      <c r="VPQ110" s="121"/>
      <c r="VPR110" s="121"/>
      <c r="VPS110" s="121"/>
      <c r="VPT110" s="121"/>
      <c r="VPU110" s="121"/>
      <c r="VPV110" s="121"/>
      <c r="VPW110" s="121"/>
      <c r="VPX110" s="121"/>
      <c r="VPY110" s="121"/>
      <c r="VPZ110" s="121"/>
      <c r="VQA110" s="121"/>
      <c r="VQB110" s="121"/>
      <c r="VQC110" s="121"/>
      <c r="VQD110" s="121"/>
      <c r="VQE110" s="121"/>
      <c r="VQF110" s="121"/>
      <c r="VQG110" s="121"/>
      <c r="VQH110" s="121"/>
      <c r="VQI110" s="121"/>
      <c r="VQJ110" s="121"/>
      <c r="VQK110" s="121"/>
      <c r="VQL110" s="121"/>
      <c r="VQM110" s="121"/>
      <c r="VQN110" s="121"/>
      <c r="VQO110" s="121"/>
      <c r="VQP110" s="121"/>
      <c r="VQQ110" s="121"/>
      <c r="VQR110" s="121"/>
      <c r="VQS110" s="121"/>
      <c r="VQT110" s="121"/>
      <c r="VQU110" s="121"/>
      <c r="VQV110" s="121"/>
      <c r="VQW110" s="121"/>
      <c r="VQX110" s="121"/>
      <c r="VQY110" s="121"/>
      <c r="VQZ110" s="121"/>
      <c r="VRA110" s="121"/>
      <c r="VRB110" s="121"/>
      <c r="VRC110" s="121"/>
      <c r="VRD110" s="121"/>
      <c r="VRE110" s="121"/>
      <c r="VRF110" s="121"/>
      <c r="VRG110" s="121"/>
      <c r="VRH110" s="121"/>
      <c r="VRI110" s="121"/>
      <c r="VRJ110" s="121"/>
      <c r="VRK110" s="121"/>
      <c r="VRL110" s="121"/>
      <c r="VRM110" s="121"/>
      <c r="VRN110" s="121"/>
      <c r="VRO110" s="121"/>
      <c r="VRP110" s="121"/>
      <c r="VRQ110" s="121"/>
      <c r="VRR110" s="121"/>
      <c r="VRS110" s="121"/>
      <c r="VRT110" s="121"/>
      <c r="VRU110" s="121"/>
      <c r="VRV110" s="121"/>
      <c r="VRW110" s="121"/>
      <c r="VRX110" s="121"/>
      <c r="VRY110" s="121"/>
      <c r="VRZ110" s="121"/>
      <c r="VSA110" s="121"/>
      <c r="VSB110" s="121"/>
      <c r="VSC110" s="121"/>
      <c r="VSD110" s="121"/>
      <c r="VSE110" s="121"/>
      <c r="VSF110" s="121"/>
      <c r="VSG110" s="121"/>
      <c r="VSH110" s="121"/>
      <c r="VSI110" s="121"/>
      <c r="VSJ110" s="121"/>
      <c r="VSK110" s="121"/>
      <c r="VSL110" s="121"/>
      <c r="VSM110" s="121"/>
      <c r="VSN110" s="121"/>
      <c r="VSO110" s="121"/>
      <c r="VSP110" s="121"/>
      <c r="VSQ110" s="121"/>
      <c r="VSR110" s="121"/>
      <c r="VSS110" s="121"/>
      <c r="VST110" s="121"/>
      <c r="VSU110" s="121"/>
      <c r="VSV110" s="121"/>
      <c r="VSW110" s="121"/>
      <c r="VSX110" s="121"/>
      <c r="VSY110" s="121"/>
      <c r="VSZ110" s="121"/>
      <c r="VTA110" s="121"/>
      <c r="VTB110" s="121"/>
      <c r="VTC110" s="121"/>
      <c r="VTD110" s="121"/>
      <c r="VTE110" s="121"/>
      <c r="VTF110" s="121"/>
      <c r="VTG110" s="121"/>
      <c r="VTH110" s="121"/>
      <c r="VTI110" s="121"/>
      <c r="VTJ110" s="121"/>
      <c r="VTK110" s="121"/>
      <c r="VTL110" s="121"/>
      <c r="VTM110" s="121"/>
      <c r="VTN110" s="121"/>
      <c r="VTO110" s="121"/>
      <c r="VTP110" s="121"/>
      <c r="VTQ110" s="121"/>
      <c r="VTR110" s="121"/>
      <c r="VTS110" s="121"/>
      <c r="VTT110" s="121"/>
      <c r="VTU110" s="121"/>
      <c r="VTV110" s="121"/>
      <c r="VTW110" s="121"/>
      <c r="VTX110" s="121"/>
      <c r="VTY110" s="121"/>
      <c r="VTZ110" s="121"/>
      <c r="VUA110" s="121"/>
      <c r="VUB110" s="121"/>
      <c r="VUC110" s="121"/>
      <c r="VUD110" s="121"/>
      <c r="VUE110" s="121"/>
      <c r="VUF110" s="121"/>
      <c r="VUG110" s="121"/>
      <c r="VUH110" s="121"/>
      <c r="VUI110" s="121"/>
      <c r="VUJ110" s="121"/>
      <c r="VUK110" s="121"/>
      <c r="VUL110" s="121"/>
      <c r="VUM110" s="121"/>
      <c r="VUN110" s="121"/>
      <c r="VUO110" s="121"/>
      <c r="VUP110" s="121"/>
      <c r="VUQ110" s="121"/>
      <c r="VUR110" s="121"/>
      <c r="VUS110" s="121"/>
      <c r="VUT110" s="121"/>
      <c r="VUU110" s="121"/>
      <c r="VUV110" s="121"/>
      <c r="VUW110" s="121"/>
      <c r="VUX110" s="121"/>
      <c r="VUY110" s="121"/>
      <c r="VUZ110" s="121"/>
      <c r="VVA110" s="121"/>
      <c r="VVB110" s="121"/>
      <c r="VVC110" s="121"/>
      <c r="VVD110" s="121"/>
      <c r="VVE110" s="121"/>
      <c r="VVF110" s="121"/>
      <c r="VVG110" s="121"/>
      <c r="VVH110" s="121"/>
      <c r="VVI110" s="121"/>
      <c r="VVJ110" s="121"/>
      <c r="VVK110" s="121"/>
      <c r="VVL110" s="121"/>
      <c r="VVM110" s="121"/>
      <c r="VVN110" s="121"/>
      <c r="VVO110" s="121"/>
      <c r="VVP110" s="121"/>
      <c r="VVQ110" s="121"/>
      <c r="VVR110" s="121"/>
      <c r="VVS110" s="121"/>
      <c r="VVT110" s="121"/>
      <c r="VVU110" s="121"/>
      <c r="VVV110" s="121"/>
      <c r="VVW110" s="121"/>
      <c r="VVX110" s="121"/>
      <c r="VVY110" s="121"/>
      <c r="VVZ110" s="121"/>
      <c r="VWA110" s="121"/>
      <c r="VWB110" s="121"/>
      <c r="VWC110" s="121"/>
      <c r="VWD110" s="121"/>
      <c r="VWE110" s="121"/>
      <c r="VWF110" s="121"/>
      <c r="VWG110" s="121"/>
      <c r="VWH110" s="121"/>
      <c r="VWI110" s="121"/>
      <c r="VWJ110" s="121"/>
      <c r="VWK110" s="121"/>
      <c r="VWL110" s="121"/>
      <c r="VWM110" s="121"/>
      <c r="VWN110" s="121"/>
      <c r="VWO110" s="121"/>
      <c r="VWP110" s="121"/>
      <c r="VWQ110" s="121"/>
      <c r="VWR110" s="121"/>
      <c r="VWS110" s="121"/>
      <c r="VWT110" s="121"/>
      <c r="VWU110" s="121"/>
      <c r="VWV110" s="121"/>
      <c r="VWW110" s="121"/>
      <c r="VWX110" s="121"/>
      <c r="VWY110" s="121"/>
      <c r="VWZ110" s="121"/>
      <c r="VXA110" s="121"/>
      <c r="VXB110" s="121"/>
      <c r="VXC110" s="121"/>
      <c r="VXD110" s="121"/>
      <c r="VXE110" s="121"/>
      <c r="VXF110" s="121"/>
      <c r="VXG110" s="121"/>
      <c r="VXH110" s="121"/>
      <c r="VXI110" s="121"/>
      <c r="VXJ110" s="121"/>
      <c r="VXK110" s="121"/>
      <c r="VXL110" s="121"/>
      <c r="VXM110" s="121"/>
      <c r="VXN110" s="121"/>
      <c r="VXO110" s="121"/>
      <c r="VXP110" s="121"/>
      <c r="VXQ110" s="121"/>
      <c r="VXR110" s="121"/>
      <c r="VXS110" s="121"/>
      <c r="VXT110" s="121"/>
      <c r="VXU110" s="121"/>
      <c r="VXV110" s="121"/>
      <c r="VXW110" s="121"/>
      <c r="VXX110" s="121"/>
      <c r="VXY110" s="121"/>
      <c r="VXZ110" s="121"/>
      <c r="VYA110" s="121"/>
      <c r="VYB110" s="121"/>
      <c r="VYC110" s="121"/>
      <c r="VYD110" s="121"/>
      <c r="VYE110" s="121"/>
      <c r="VYF110" s="121"/>
      <c r="VYG110" s="121"/>
      <c r="VYH110" s="121"/>
      <c r="VYI110" s="121"/>
      <c r="VYJ110" s="121"/>
      <c r="VYK110" s="121"/>
      <c r="VYL110" s="121"/>
      <c r="VYM110" s="121"/>
      <c r="VYN110" s="121"/>
      <c r="VYO110" s="121"/>
      <c r="VYP110" s="121"/>
      <c r="VYQ110" s="121"/>
      <c r="VYR110" s="121"/>
      <c r="VYS110" s="121"/>
      <c r="VYT110" s="121"/>
      <c r="VYU110" s="121"/>
      <c r="VYV110" s="121"/>
      <c r="VYW110" s="121"/>
      <c r="VYX110" s="121"/>
      <c r="VYY110" s="121"/>
      <c r="VYZ110" s="121"/>
      <c r="VZA110" s="121"/>
      <c r="VZB110" s="121"/>
      <c r="VZC110" s="121"/>
      <c r="VZD110" s="121"/>
      <c r="VZE110" s="121"/>
      <c r="VZF110" s="121"/>
      <c r="VZG110" s="121"/>
      <c r="VZH110" s="121"/>
      <c r="VZI110" s="121"/>
      <c r="VZJ110" s="121"/>
      <c r="VZK110" s="121"/>
      <c r="VZL110" s="121"/>
      <c r="VZM110" s="121"/>
      <c r="VZN110" s="121"/>
      <c r="VZO110" s="121"/>
      <c r="VZP110" s="121"/>
      <c r="VZQ110" s="121"/>
      <c r="VZR110" s="121"/>
      <c r="VZS110" s="121"/>
      <c r="VZT110" s="121"/>
      <c r="VZU110" s="121"/>
      <c r="VZV110" s="121"/>
      <c r="VZW110" s="121"/>
      <c r="VZX110" s="121"/>
      <c r="VZY110" s="121"/>
      <c r="VZZ110" s="121"/>
      <c r="WAA110" s="121"/>
      <c r="WAB110" s="121"/>
      <c r="WAC110" s="121"/>
      <c r="WAD110" s="121"/>
      <c r="WAE110" s="121"/>
      <c r="WAF110" s="121"/>
      <c r="WAG110" s="121"/>
      <c r="WAH110" s="121"/>
      <c r="WAI110" s="121"/>
      <c r="WAJ110" s="121"/>
      <c r="WAK110" s="121"/>
      <c r="WAL110" s="121"/>
      <c r="WAM110" s="121"/>
      <c r="WAN110" s="121"/>
      <c r="WAO110" s="121"/>
      <c r="WAP110" s="121"/>
      <c r="WAQ110" s="121"/>
      <c r="WAR110" s="121"/>
      <c r="WAS110" s="121"/>
      <c r="WAT110" s="121"/>
      <c r="WAU110" s="121"/>
      <c r="WAV110" s="121"/>
      <c r="WAW110" s="121"/>
      <c r="WAX110" s="121"/>
      <c r="WAY110" s="121"/>
      <c r="WAZ110" s="121"/>
      <c r="WBA110" s="121"/>
      <c r="WBB110" s="121"/>
      <c r="WBC110" s="121"/>
      <c r="WBD110" s="121"/>
      <c r="WBE110" s="121"/>
      <c r="WBF110" s="121"/>
      <c r="WBG110" s="121"/>
      <c r="WBH110" s="121"/>
      <c r="WBI110" s="121"/>
      <c r="WBJ110" s="121"/>
      <c r="WBK110" s="121"/>
      <c r="WBL110" s="121"/>
      <c r="WBM110" s="121"/>
      <c r="WBN110" s="121"/>
      <c r="WBO110" s="121"/>
      <c r="WBP110" s="121"/>
      <c r="WBQ110" s="121"/>
      <c r="WBR110" s="121"/>
      <c r="WBS110" s="121"/>
      <c r="WBT110" s="121"/>
      <c r="WBU110" s="121"/>
      <c r="WBV110" s="121"/>
      <c r="WBW110" s="121"/>
      <c r="WBX110" s="121"/>
      <c r="WBY110" s="121"/>
      <c r="WBZ110" s="121"/>
      <c r="WCA110" s="121"/>
      <c r="WCB110" s="121"/>
      <c r="WCC110" s="121"/>
      <c r="WCD110" s="121"/>
      <c r="WCE110" s="121"/>
      <c r="WCF110" s="121"/>
      <c r="WCG110" s="121"/>
      <c r="WCH110" s="121"/>
      <c r="WCI110" s="121"/>
      <c r="WCJ110" s="121"/>
      <c r="WCK110" s="121"/>
      <c r="WCL110" s="121"/>
      <c r="WCM110" s="121"/>
      <c r="WCN110" s="121"/>
      <c r="WCO110" s="121"/>
      <c r="WCP110" s="121"/>
      <c r="WCQ110" s="121"/>
      <c r="WCR110" s="121"/>
      <c r="WCS110" s="121"/>
      <c r="WCT110" s="121"/>
      <c r="WCU110" s="121"/>
      <c r="WCV110" s="121"/>
      <c r="WCW110" s="121"/>
      <c r="WCX110" s="121"/>
      <c r="WCY110" s="121"/>
      <c r="WCZ110" s="121"/>
      <c r="WDA110" s="121"/>
      <c r="WDB110" s="121"/>
      <c r="WDC110" s="121"/>
      <c r="WDD110" s="121"/>
      <c r="WDE110" s="121"/>
      <c r="WDF110" s="121"/>
      <c r="WDG110" s="121"/>
      <c r="WDH110" s="121"/>
      <c r="WDI110" s="121"/>
      <c r="WDJ110" s="121"/>
      <c r="WDK110" s="121"/>
      <c r="WDL110" s="121"/>
      <c r="WDM110" s="121"/>
      <c r="WDN110" s="121"/>
      <c r="WDO110" s="121"/>
      <c r="WDP110" s="121"/>
      <c r="WDQ110" s="121"/>
      <c r="WDR110" s="121"/>
      <c r="WDS110" s="121"/>
      <c r="WDT110" s="121"/>
      <c r="WDU110" s="121"/>
      <c r="WDV110" s="121"/>
      <c r="WDW110" s="121"/>
      <c r="WDX110" s="121"/>
      <c r="WDY110" s="121"/>
      <c r="WDZ110" s="121"/>
      <c r="WEA110" s="121"/>
      <c r="WEB110" s="121"/>
      <c r="WEC110" s="121"/>
      <c r="WED110" s="121"/>
      <c r="WEE110" s="121"/>
      <c r="WEF110" s="121"/>
      <c r="WEG110" s="121"/>
      <c r="WEH110" s="121"/>
      <c r="WEI110" s="121"/>
      <c r="WEJ110" s="121"/>
      <c r="WEK110" s="121"/>
      <c r="WEL110" s="121"/>
      <c r="WEM110" s="121"/>
      <c r="WEN110" s="121"/>
      <c r="WEO110" s="121"/>
      <c r="WEP110" s="121"/>
      <c r="WEQ110" s="121"/>
      <c r="WER110" s="121"/>
      <c r="WES110" s="121"/>
      <c r="WET110" s="121"/>
      <c r="WEU110" s="121"/>
      <c r="WEV110" s="121"/>
      <c r="WEW110" s="121"/>
      <c r="WEX110" s="121"/>
      <c r="WEY110" s="121"/>
      <c r="WEZ110" s="121"/>
      <c r="WFA110" s="121"/>
      <c r="WFB110" s="121"/>
      <c r="WFC110" s="121"/>
      <c r="WFD110" s="121"/>
      <c r="WFE110" s="121"/>
      <c r="WFF110" s="121"/>
      <c r="WFG110" s="121"/>
      <c r="WFH110" s="121"/>
      <c r="WFI110" s="121"/>
      <c r="WFJ110" s="121"/>
      <c r="WFK110" s="121"/>
      <c r="WFL110" s="121"/>
      <c r="WFM110" s="121"/>
      <c r="WFN110" s="121"/>
      <c r="WFO110" s="121"/>
      <c r="WFP110" s="121"/>
      <c r="WFQ110" s="121"/>
      <c r="WFR110" s="121"/>
      <c r="WFS110" s="121"/>
      <c r="WFT110" s="121"/>
      <c r="WFU110" s="121"/>
      <c r="WFV110" s="121"/>
      <c r="WFW110" s="121"/>
      <c r="WFX110" s="121"/>
      <c r="WFY110" s="121"/>
      <c r="WFZ110" s="121"/>
      <c r="WGA110" s="121"/>
      <c r="WGB110" s="121"/>
      <c r="WGC110" s="121"/>
      <c r="WGD110" s="121"/>
      <c r="WGE110" s="121"/>
      <c r="WGF110" s="121"/>
      <c r="WGG110" s="121"/>
      <c r="WGH110" s="121"/>
      <c r="WGI110" s="121"/>
      <c r="WGJ110" s="121"/>
      <c r="WGK110" s="121"/>
      <c r="WGL110" s="121"/>
      <c r="WGM110" s="121"/>
      <c r="WGN110" s="121"/>
      <c r="WGO110" s="121"/>
      <c r="WGP110" s="121"/>
      <c r="WGQ110" s="121"/>
      <c r="WGR110" s="121"/>
      <c r="WGS110" s="121"/>
      <c r="WGT110" s="121"/>
      <c r="WGU110" s="121"/>
      <c r="WGV110" s="121"/>
      <c r="WGW110" s="121"/>
      <c r="WGX110" s="121"/>
      <c r="WGY110" s="121"/>
      <c r="WGZ110" s="121"/>
      <c r="WHA110" s="121"/>
      <c r="WHB110" s="121"/>
      <c r="WHC110" s="121"/>
      <c r="WHD110" s="121"/>
      <c r="WHE110" s="121"/>
      <c r="WHF110" s="121"/>
      <c r="WHG110" s="121"/>
      <c r="WHH110" s="121"/>
      <c r="WHI110" s="121"/>
      <c r="WHJ110" s="121"/>
      <c r="WHK110" s="121"/>
      <c r="WHL110" s="121"/>
      <c r="WHM110" s="121"/>
      <c r="WHN110" s="121"/>
      <c r="WHO110" s="121"/>
      <c r="WHP110" s="121"/>
      <c r="WHQ110" s="121"/>
      <c r="WHR110" s="121"/>
      <c r="WHS110" s="121"/>
      <c r="WHT110" s="121"/>
      <c r="WHU110" s="121"/>
      <c r="WHV110" s="121"/>
      <c r="WHW110" s="121"/>
      <c r="WHX110" s="121"/>
      <c r="WHY110" s="121"/>
      <c r="WHZ110" s="121"/>
      <c r="WIA110" s="121"/>
      <c r="WIB110" s="121"/>
      <c r="WIC110" s="121"/>
      <c r="WID110" s="121"/>
      <c r="WIE110" s="121"/>
      <c r="WIF110" s="121"/>
      <c r="WIG110" s="121"/>
      <c r="WIH110" s="121"/>
      <c r="WII110" s="121"/>
      <c r="WIJ110" s="121"/>
      <c r="WIK110" s="121"/>
      <c r="WIL110" s="121"/>
      <c r="WIM110" s="121"/>
      <c r="WIN110" s="121"/>
      <c r="WIO110" s="121"/>
      <c r="WIP110" s="121"/>
      <c r="WIQ110" s="121"/>
      <c r="WIR110" s="121"/>
      <c r="WIS110" s="121"/>
      <c r="WIT110" s="121"/>
      <c r="WIU110" s="121"/>
      <c r="WIV110" s="121"/>
      <c r="WIW110" s="121"/>
      <c r="WIX110" s="121"/>
      <c r="WIY110" s="121"/>
      <c r="WIZ110" s="121"/>
      <c r="WJA110" s="121"/>
      <c r="WJB110" s="121"/>
      <c r="WJC110" s="121"/>
      <c r="WJD110" s="121"/>
      <c r="WJE110" s="121"/>
      <c r="WJF110" s="121"/>
      <c r="WJG110" s="121"/>
      <c r="WJH110" s="121"/>
      <c r="WJI110" s="121"/>
      <c r="WJJ110" s="121"/>
      <c r="WJK110" s="121"/>
      <c r="WJL110" s="121"/>
      <c r="WJM110" s="121"/>
      <c r="WJN110" s="121"/>
      <c r="WJO110" s="121"/>
      <c r="WJP110" s="121"/>
      <c r="WJQ110" s="121"/>
      <c r="WJR110" s="121"/>
      <c r="WJS110" s="121"/>
      <c r="WJT110" s="121"/>
      <c r="WJU110" s="121"/>
      <c r="WJV110" s="121"/>
      <c r="WJW110" s="121"/>
      <c r="WJX110" s="121"/>
      <c r="WJY110" s="121"/>
      <c r="WJZ110" s="121"/>
      <c r="WKA110" s="121"/>
      <c r="WKB110" s="121"/>
      <c r="WKC110" s="121"/>
      <c r="WKD110" s="121"/>
      <c r="WKE110" s="121"/>
      <c r="WKF110" s="121"/>
      <c r="WKG110" s="121"/>
      <c r="WKH110" s="121"/>
      <c r="WKI110" s="121"/>
      <c r="WKJ110" s="121"/>
      <c r="WKK110" s="121"/>
      <c r="WKL110" s="121"/>
      <c r="WKM110" s="121"/>
      <c r="WKN110" s="121"/>
      <c r="WKO110" s="121"/>
      <c r="WKP110" s="121"/>
      <c r="WKQ110" s="121"/>
      <c r="WKR110" s="121"/>
      <c r="WKS110" s="121"/>
      <c r="WKT110" s="121"/>
      <c r="WKU110" s="121"/>
      <c r="WKV110" s="121"/>
      <c r="WKW110" s="121"/>
      <c r="WKX110" s="121"/>
      <c r="WKY110" s="121"/>
      <c r="WKZ110" s="121"/>
      <c r="WLA110" s="121"/>
      <c r="WLB110" s="121"/>
      <c r="WLC110" s="121"/>
      <c r="WLD110" s="121"/>
      <c r="WLE110" s="121"/>
      <c r="WLF110" s="121"/>
      <c r="WLG110" s="121"/>
      <c r="WLH110" s="121"/>
      <c r="WLI110" s="121"/>
      <c r="WLJ110" s="121"/>
      <c r="WLK110" s="121"/>
      <c r="WLL110" s="121"/>
      <c r="WLM110" s="121"/>
      <c r="WLN110" s="121"/>
      <c r="WLO110" s="121"/>
      <c r="WLP110" s="121"/>
      <c r="WLQ110" s="121"/>
      <c r="WLR110" s="121"/>
      <c r="WLS110" s="121"/>
      <c r="WLT110" s="121"/>
      <c r="WLU110" s="121"/>
      <c r="WLV110" s="121"/>
      <c r="WLW110" s="121"/>
      <c r="WLX110" s="121"/>
      <c r="WLY110" s="121"/>
      <c r="WLZ110" s="121"/>
      <c r="WMA110" s="121"/>
      <c r="WMB110" s="121"/>
      <c r="WMC110" s="121"/>
      <c r="WMD110" s="121"/>
      <c r="WME110" s="121"/>
      <c r="WMF110" s="121"/>
      <c r="WMG110" s="121"/>
      <c r="WMH110" s="121"/>
      <c r="WMI110" s="121"/>
      <c r="WMJ110" s="121"/>
      <c r="WMK110" s="121"/>
      <c r="WML110" s="121"/>
      <c r="WMM110" s="121"/>
      <c r="WMN110" s="121"/>
      <c r="WMO110" s="121"/>
      <c r="WMP110" s="121"/>
      <c r="WMQ110" s="121"/>
      <c r="WMR110" s="121"/>
      <c r="WMS110" s="121"/>
      <c r="WMT110" s="121"/>
      <c r="WMU110" s="121"/>
      <c r="WMV110" s="121"/>
      <c r="WMW110" s="121"/>
      <c r="WMX110" s="121"/>
      <c r="WMY110" s="121"/>
      <c r="WMZ110" s="121"/>
      <c r="WNA110" s="121"/>
      <c r="WNB110" s="121"/>
      <c r="WNC110" s="121"/>
      <c r="WND110" s="121"/>
      <c r="WNE110" s="121"/>
      <c r="WNF110" s="121"/>
      <c r="WNG110" s="121"/>
      <c r="WNH110" s="121"/>
      <c r="WNI110" s="121"/>
      <c r="WNJ110" s="121"/>
      <c r="WNK110" s="121"/>
      <c r="WNL110" s="121"/>
      <c r="WNM110" s="121"/>
      <c r="WNN110" s="121"/>
      <c r="WNO110" s="121"/>
      <c r="WNP110" s="121"/>
      <c r="WNQ110" s="121"/>
      <c r="WNR110" s="121"/>
      <c r="WNS110" s="121"/>
      <c r="WNT110" s="121"/>
      <c r="WNU110" s="121"/>
      <c r="WNV110" s="121"/>
      <c r="WNW110" s="121"/>
      <c r="WNX110" s="121"/>
      <c r="WNY110" s="121"/>
      <c r="WNZ110" s="121"/>
      <c r="WOA110" s="121"/>
      <c r="WOB110" s="121"/>
      <c r="WOC110" s="121"/>
      <c r="WOD110" s="121"/>
      <c r="WOE110" s="121"/>
      <c r="WOF110" s="121"/>
      <c r="WOG110" s="121"/>
      <c r="WOH110" s="121"/>
      <c r="WOI110" s="121"/>
      <c r="WOJ110" s="121"/>
      <c r="WOK110" s="121"/>
      <c r="WOL110" s="121"/>
      <c r="WOM110" s="121"/>
      <c r="WON110" s="121"/>
      <c r="WOO110" s="121"/>
      <c r="WOP110" s="121"/>
      <c r="WOQ110" s="121"/>
      <c r="WOR110" s="121"/>
      <c r="WOS110" s="121"/>
      <c r="WOT110" s="121"/>
      <c r="WOU110" s="121"/>
      <c r="WOV110" s="121"/>
      <c r="WOW110" s="121"/>
      <c r="WOX110" s="121"/>
      <c r="WOY110" s="121"/>
      <c r="WOZ110" s="121"/>
      <c r="WPA110" s="121"/>
      <c r="WPB110" s="121"/>
      <c r="WPC110" s="121"/>
      <c r="WPD110" s="121"/>
      <c r="WPE110" s="121"/>
      <c r="WPF110" s="121"/>
      <c r="WPG110" s="121"/>
      <c r="WPH110" s="121"/>
      <c r="WPI110" s="121"/>
      <c r="WPJ110" s="121"/>
      <c r="WPK110" s="121"/>
      <c r="WPL110" s="121"/>
      <c r="WPM110" s="121"/>
      <c r="WPN110" s="121"/>
      <c r="WPO110" s="121"/>
      <c r="WPP110" s="121"/>
      <c r="WPQ110" s="121"/>
      <c r="WPR110" s="121"/>
      <c r="WPS110" s="121"/>
      <c r="WPT110" s="121"/>
      <c r="WPU110" s="121"/>
      <c r="WPV110" s="121"/>
      <c r="WPW110" s="121"/>
      <c r="WPX110" s="121"/>
      <c r="WPY110" s="121"/>
      <c r="WPZ110" s="121"/>
      <c r="WQA110" s="121"/>
      <c r="WQB110" s="121"/>
      <c r="WQC110" s="121"/>
      <c r="WQD110" s="121"/>
      <c r="WQE110" s="121"/>
      <c r="WQF110" s="121"/>
      <c r="WQG110" s="121"/>
      <c r="WQH110" s="121"/>
      <c r="WQI110" s="121"/>
      <c r="WQJ110" s="121"/>
      <c r="WQK110" s="121"/>
      <c r="WQL110" s="121"/>
      <c r="WQM110" s="121"/>
      <c r="WQN110" s="121"/>
      <c r="WQO110" s="121"/>
      <c r="WQP110" s="121"/>
      <c r="WQQ110" s="121"/>
      <c r="WQR110" s="121"/>
      <c r="WQS110" s="121"/>
      <c r="WQT110" s="121"/>
      <c r="WQU110" s="121"/>
      <c r="WQV110" s="121"/>
      <c r="WQW110" s="121"/>
      <c r="WQX110" s="121"/>
      <c r="WQY110" s="121"/>
      <c r="WQZ110" s="121"/>
      <c r="WRA110" s="121"/>
      <c r="WRB110" s="121"/>
      <c r="WRC110" s="121"/>
      <c r="WRD110" s="121"/>
      <c r="WRE110" s="121"/>
      <c r="WRF110" s="121"/>
      <c r="WRG110" s="121"/>
      <c r="WRH110" s="121"/>
      <c r="WRI110" s="121"/>
      <c r="WRJ110" s="121"/>
      <c r="WRK110" s="121"/>
      <c r="WRL110" s="121"/>
      <c r="WRM110" s="121"/>
      <c r="WRN110" s="121"/>
      <c r="WRO110" s="121"/>
      <c r="WRP110" s="121"/>
      <c r="WRQ110" s="121"/>
      <c r="WRR110" s="121"/>
      <c r="WRS110" s="121"/>
      <c r="WRT110" s="121"/>
      <c r="WRU110" s="121"/>
      <c r="WRV110" s="121"/>
      <c r="WRW110" s="121"/>
      <c r="WRX110" s="121"/>
      <c r="WRY110" s="121"/>
      <c r="WRZ110" s="121"/>
      <c r="WSA110" s="121"/>
      <c r="WSB110" s="121"/>
      <c r="WSC110" s="121"/>
      <c r="WSD110" s="121"/>
      <c r="WSE110" s="121"/>
      <c r="WSF110" s="121"/>
      <c r="WSG110" s="121"/>
      <c r="WSH110" s="121"/>
      <c r="WSI110" s="121"/>
      <c r="WSJ110" s="121"/>
      <c r="WSK110" s="121"/>
      <c r="WSL110" s="121"/>
      <c r="WSM110" s="121"/>
      <c r="WSN110" s="121"/>
      <c r="WSO110" s="121"/>
      <c r="WSP110" s="121"/>
      <c r="WSQ110" s="121"/>
      <c r="WSR110" s="121"/>
      <c r="WSS110" s="121"/>
      <c r="WST110" s="121"/>
      <c r="WSU110" s="121"/>
      <c r="WSV110" s="121"/>
      <c r="WSW110" s="121"/>
      <c r="WSX110" s="121"/>
      <c r="WSY110" s="121"/>
      <c r="WSZ110" s="121"/>
      <c r="WTA110" s="121"/>
      <c r="WTB110" s="121"/>
      <c r="WTC110" s="121"/>
      <c r="WTD110" s="121"/>
      <c r="WTE110" s="121"/>
      <c r="WTF110" s="121"/>
      <c r="WTG110" s="121"/>
      <c r="WTH110" s="121"/>
      <c r="WTI110" s="121"/>
      <c r="WTJ110" s="121"/>
      <c r="WTK110" s="121"/>
      <c r="WTL110" s="121"/>
      <c r="WTM110" s="121"/>
      <c r="WTN110" s="121"/>
      <c r="WTO110" s="121"/>
      <c r="WTP110" s="121"/>
      <c r="WTQ110" s="121"/>
      <c r="WTR110" s="121"/>
      <c r="WTS110" s="121"/>
      <c r="WTT110" s="121"/>
      <c r="WTU110" s="121"/>
      <c r="WTV110" s="121"/>
      <c r="WTW110" s="121"/>
      <c r="WTX110" s="121"/>
      <c r="WTY110" s="121"/>
      <c r="WTZ110" s="121"/>
      <c r="WUA110" s="121"/>
      <c r="WUB110" s="121"/>
      <c r="WUC110" s="121"/>
      <c r="WUD110" s="121"/>
      <c r="WUE110" s="121"/>
      <c r="WUF110" s="121"/>
      <c r="WUG110" s="121"/>
      <c r="WUH110" s="121"/>
      <c r="WUI110" s="121"/>
      <c r="WUJ110" s="121"/>
      <c r="WUK110" s="121"/>
      <c r="WUL110" s="121"/>
      <c r="WUM110" s="121"/>
      <c r="WUN110" s="121"/>
      <c r="WUO110" s="121"/>
      <c r="WUP110" s="121"/>
      <c r="WUQ110" s="121"/>
      <c r="WUR110" s="121"/>
      <c r="WUS110" s="121"/>
      <c r="WUT110" s="121"/>
      <c r="WUU110" s="121"/>
      <c r="WUV110" s="121"/>
      <c r="WUW110" s="121"/>
      <c r="WUX110" s="121"/>
      <c r="WUY110" s="121"/>
      <c r="WUZ110" s="121"/>
      <c r="WVA110" s="121"/>
      <c r="WVB110" s="121"/>
      <c r="WVC110" s="121"/>
      <c r="WVD110" s="121"/>
      <c r="WVE110" s="121"/>
      <c r="WVF110" s="121"/>
      <c r="WVG110" s="121"/>
      <c r="WVH110" s="121"/>
      <c r="WVI110" s="121"/>
      <c r="WVJ110" s="121"/>
      <c r="WVK110" s="121"/>
      <c r="WVL110" s="121"/>
      <c r="WVM110" s="121"/>
      <c r="WVN110" s="121"/>
      <c r="WVO110" s="121"/>
      <c r="WVP110" s="121"/>
      <c r="WVQ110" s="121"/>
      <c r="WVR110" s="121"/>
      <c r="WVS110" s="121"/>
      <c r="WVT110" s="121"/>
      <c r="WVU110" s="121"/>
      <c r="WVV110" s="121"/>
      <c r="WVW110" s="121"/>
      <c r="WVX110" s="121"/>
      <c r="WVY110" s="121"/>
      <c r="WVZ110" s="121"/>
      <c r="WWA110" s="121"/>
      <c r="WWB110" s="121"/>
      <c r="WWC110" s="121"/>
      <c r="WWD110" s="121"/>
      <c r="WWE110" s="121"/>
      <c r="WWF110" s="121"/>
      <c r="WWG110" s="121"/>
      <c r="WWH110" s="121"/>
      <c r="WWI110" s="121"/>
      <c r="WWJ110" s="121"/>
      <c r="WWK110" s="121"/>
      <c r="WWL110" s="121"/>
      <c r="WWM110" s="121"/>
      <c r="WWN110" s="121"/>
      <c r="WWO110" s="121"/>
      <c r="WWP110" s="121"/>
      <c r="WWQ110" s="121"/>
      <c r="WWR110" s="121"/>
      <c r="WWS110" s="121"/>
      <c r="WWT110" s="121"/>
      <c r="WWU110" s="121"/>
      <c r="WWV110" s="121"/>
      <c r="WWW110" s="121"/>
      <c r="WWX110" s="121"/>
      <c r="WWY110" s="121"/>
      <c r="WWZ110" s="121"/>
      <c r="WXA110" s="121"/>
      <c r="WXB110" s="121"/>
      <c r="WXC110" s="121"/>
      <c r="WXD110" s="121"/>
      <c r="WXE110" s="121"/>
      <c r="WXF110" s="121"/>
      <c r="WXG110" s="121"/>
      <c r="WXH110" s="121"/>
      <c r="WXI110" s="121"/>
      <c r="WXJ110" s="121"/>
      <c r="WXK110" s="121"/>
      <c r="WXL110" s="121"/>
      <c r="WXM110" s="121"/>
      <c r="WXN110" s="121"/>
      <c r="WXO110" s="121"/>
      <c r="WXP110" s="121"/>
      <c r="WXQ110" s="121"/>
      <c r="WXR110" s="121"/>
      <c r="WXS110" s="121"/>
      <c r="WXT110" s="121"/>
      <c r="WXU110" s="121"/>
      <c r="WXV110" s="121"/>
      <c r="WXW110" s="121"/>
      <c r="WXX110" s="121"/>
      <c r="WXY110" s="121"/>
      <c r="WXZ110" s="121"/>
      <c r="WYA110" s="121"/>
      <c r="WYB110" s="121"/>
      <c r="WYC110" s="121"/>
      <c r="WYD110" s="121"/>
      <c r="WYE110" s="121"/>
      <c r="WYF110" s="121"/>
      <c r="WYG110" s="121"/>
      <c r="WYH110" s="121"/>
      <c r="WYI110" s="121"/>
      <c r="WYJ110" s="121"/>
      <c r="WYK110" s="121"/>
      <c r="WYL110" s="121"/>
      <c r="WYM110" s="121"/>
      <c r="WYN110" s="121"/>
      <c r="WYO110" s="121"/>
      <c r="WYP110" s="121"/>
      <c r="WYQ110" s="121"/>
      <c r="WYR110" s="121"/>
      <c r="WYS110" s="121"/>
      <c r="WYT110" s="121"/>
      <c r="WYU110" s="121"/>
      <c r="WYV110" s="121"/>
      <c r="WYW110" s="121"/>
      <c r="WYX110" s="121"/>
      <c r="WYY110" s="121"/>
      <c r="WYZ110" s="121"/>
      <c r="WZA110" s="121"/>
      <c r="WZB110" s="121"/>
      <c r="WZC110" s="121"/>
      <c r="WZD110" s="121"/>
      <c r="WZE110" s="121"/>
      <c r="WZF110" s="121"/>
      <c r="WZG110" s="121"/>
      <c r="WZH110" s="121"/>
      <c r="WZI110" s="121"/>
      <c r="WZJ110" s="121"/>
      <c r="WZK110" s="121"/>
      <c r="WZL110" s="121"/>
      <c r="WZM110" s="121"/>
      <c r="WZN110" s="121"/>
      <c r="WZO110" s="121"/>
      <c r="WZP110" s="121"/>
      <c r="WZQ110" s="121"/>
      <c r="WZR110" s="121"/>
      <c r="WZS110" s="121"/>
      <c r="WZT110" s="121"/>
      <c r="WZU110" s="121"/>
      <c r="WZV110" s="121"/>
      <c r="WZW110" s="121"/>
      <c r="WZX110" s="121"/>
      <c r="WZY110" s="121"/>
      <c r="WZZ110" s="121"/>
      <c r="XAA110" s="121"/>
      <c r="XAB110" s="121"/>
      <c r="XAC110" s="121"/>
      <c r="XAD110" s="121"/>
      <c r="XAE110" s="121"/>
      <c r="XAF110" s="121"/>
      <c r="XAG110" s="121"/>
      <c r="XAH110" s="121"/>
      <c r="XAI110" s="121"/>
      <c r="XAJ110" s="121"/>
      <c r="XAK110" s="121"/>
      <c r="XAL110" s="121"/>
      <c r="XAM110" s="121"/>
      <c r="XAN110" s="121"/>
      <c r="XAO110" s="121"/>
      <c r="XAP110" s="121"/>
      <c r="XAQ110" s="121"/>
      <c r="XAR110" s="121"/>
      <c r="XAS110" s="121"/>
      <c r="XAT110" s="121"/>
      <c r="XAU110" s="121"/>
      <c r="XAV110" s="121"/>
      <c r="XAW110" s="121"/>
      <c r="XAX110" s="121"/>
      <c r="XAY110" s="121"/>
      <c r="XAZ110" s="121"/>
      <c r="XBA110" s="121"/>
      <c r="XBB110" s="121"/>
      <c r="XBC110" s="121"/>
      <c r="XBD110" s="121"/>
      <c r="XBE110" s="121"/>
      <c r="XBF110" s="121"/>
      <c r="XBG110" s="121"/>
      <c r="XBH110" s="121"/>
      <c r="XBI110" s="121"/>
      <c r="XBJ110" s="121"/>
      <c r="XBK110" s="121"/>
      <c r="XBL110" s="121"/>
      <c r="XBM110" s="121"/>
      <c r="XBN110" s="121"/>
      <c r="XBO110" s="121"/>
      <c r="XBP110" s="121"/>
      <c r="XBQ110" s="121"/>
      <c r="XBR110" s="121"/>
      <c r="XBS110" s="121"/>
      <c r="XBT110" s="121"/>
      <c r="XBU110" s="121"/>
      <c r="XBV110" s="121"/>
      <c r="XBW110" s="121"/>
      <c r="XBX110" s="121"/>
      <c r="XBY110" s="121"/>
      <c r="XBZ110" s="121"/>
      <c r="XCA110" s="121"/>
      <c r="XCB110" s="121"/>
      <c r="XCC110" s="121"/>
      <c r="XCD110" s="121"/>
      <c r="XCE110" s="121"/>
      <c r="XCF110" s="121"/>
      <c r="XCG110" s="121"/>
      <c r="XCH110" s="121"/>
      <c r="XCI110" s="121"/>
      <c r="XCJ110" s="121"/>
      <c r="XCK110" s="121"/>
      <c r="XCL110" s="121"/>
      <c r="XCM110" s="121"/>
      <c r="XCN110" s="121"/>
      <c r="XCO110" s="121"/>
      <c r="XCP110" s="121"/>
      <c r="XCQ110" s="121"/>
      <c r="XCR110" s="121"/>
      <c r="XCS110" s="121"/>
      <c r="XCT110" s="121"/>
      <c r="XCU110" s="121"/>
      <c r="XCV110" s="121"/>
      <c r="XCW110" s="121"/>
      <c r="XCX110" s="121"/>
      <c r="XCY110" s="121"/>
      <c r="XCZ110" s="121"/>
      <c r="XDA110" s="121"/>
      <c r="XDB110" s="121"/>
      <c r="XDC110" s="121"/>
      <c r="XDD110" s="121"/>
      <c r="XDE110" s="121"/>
      <c r="XDF110" s="121"/>
      <c r="XDG110" s="121"/>
      <c r="XDH110" s="121"/>
      <c r="XDI110" s="121"/>
      <c r="XDJ110" s="121"/>
      <c r="XDK110" s="121"/>
      <c r="XDL110" s="121"/>
      <c r="XDM110" s="121"/>
      <c r="XDN110" s="121"/>
      <c r="XDO110" s="121"/>
      <c r="XDP110" s="121"/>
      <c r="XDQ110" s="121"/>
      <c r="XDR110" s="121"/>
      <c r="XDS110" s="121"/>
      <c r="XDT110" s="121"/>
      <c r="XDU110" s="121"/>
      <c r="XDV110" s="121"/>
      <c r="XDW110" s="121"/>
      <c r="XDX110" s="121"/>
      <c r="XDY110" s="121"/>
      <c r="XDZ110" s="121"/>
      <c r="XEA110" s="121"/>
      <c r="XEB110" s="121"/>
      <c r="XEC110" s="121"/>
    </row>
    <row r="111" spans="1:16357" s="130" customFormat="1" ht="14.25" customHeight="1">
      <c r="A111" s="121" t="s">
        <v>296</v>
      </c>
      <c r="B111" s="121" t="s">
        <v>296</v>
      </c>
      <c r="C111" s="219">
        <v>1920749</v>
      </c>
      <c r="D111" s="165">
        <v>2060671.7924209824</v>
      </c>
      <c r="E111" s="165">
        <v>2012855</v>
      </c>
      <c r="F111" s="165">
        <v>2300218</v>
      </c>
      <c r="G111" s="165">
        <v>2299550.7000000002</v>
      </c>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c r="IT111" s="126"/>
      <c r="IU111" s="126"/>
      <c r="IV111" s="126"/>
      <c r="IW111" s="126"/>
      <c r="IX111" s="126"/>
      <c r="IY111" s="126"/>
      <c r="IZ111" s="126"/>
      <c r="JA111" s="126"/>
      <c r="JB111" s="126"/>
      <c r="JC111" s="126"/>
      <c r="JD111" s="126"/>
      <c r="JE111" s="126"/>
      <c r="JF111" s="126"/>
      <c r="JG111" s="126"/>
      <c r="JH111" s="126"/>
      <c r="JI111" s="126"/>
      <c r="JJ111" s="126"/>
      <c r="JK111" s="126"/>
      <c r="JL111" s="126"/>
      <c r="JM111" s="126"/>
      <c r="JN111" s="126"/>
      <c r="JO111" s="126"/>
      <c r="JP111" s="126"/>
      <c r="JQ111" s="126"/>
      <c r="JR111" s="126"/>
      <c r="JS111" s="126"/>
      <c r="JT111" s="126"/>
      <c r="JU111" s="126"/>
      <c r="JV111" s="126"/>
      <c r="JW111" s="126"/>
      <c r="JX111" s="126"/>
      <c r="JY111" s="126"/>
      <c r="JZ111" s="126"/>
      <c r="KA111" s="126"/>
      <c r="KB111" s="126"/>
      <c r="KC111" s="126"/>
      <c r="KD111" s="126"/>
      <c r="KE111" s="126"/>
      <c r="KF111" s="126"/>
      <c r="KG111" s="126"/>
      <c r="KH111" s="126"/>
      <c r="KI111" s="126"/>
      <c r="KJ111" s="126"/>
      <c r="KK111" s="126"/>
      <c r="KL111" s="126"/>
      <c r="KM111" s="126"/>
      <c r="KN111" s="126"/>
      <c r="KO111" s="126"/>
      <c r="KP111" s="126"/>
      <c r="KQ111" s="126"/>
      <c r="KR111" s="126"/>
      <c r="KS111" s="126"/>
      <c r="KT111" s="126"/>
      <c r="KU111" s="126"/>
      <c r="KV111" s="126"/>
      <c r="KW111" s="126"/>
      <c r="KX111" s="126"/>
      <c r="KY111" s="126"/>
      <c r="KZ111" s="126"/>
      <c r="LA111" s="126"/>
      <c r="LB111" s="126"/>
      <c r="LC111" s="126"/>
      <c r="LD111" s="126"/>
      <c r="LE111" s="126"/>
      <c r="LF111" s="126"/>
      <c r="LG111" s="126"/>
      <c r="LH111" s="126"/>
      <c r="LI111" s="126"/>
      <c r="LJ111" s="126"/>
      <c r="LK111" s="126"/>
      <c r="LL111" s="126"/>
      <c r="LM111" s="126"/>
      <c r="LN111" s="126"/>
      <c r="LO111" s="126"/>
      <c r="LP111" s="126"/>
      <c r="LQ111" s="126"/>
      <c r="LR111" s="126"/>
      <c r="LS111" s="126"/>
      <c r="LT111" s="126"/>
      <c r="LU111" s="126"/>
      <c r="LV111" s="126"/>
      <c r="LW111" s="126"/>
      <c r="LX111" s="126"/>
      <c r="LY111" s="126"/>
      <c r="LZ111" s="126"/>
      <c r="MA111" s="126"/>
      <c r="MB111" s="126"/>
      <c r="MC111" s="126"/>
      <c r="MD111" s="126"/>
      <c r="ME111" s="126"/>
      <c r="MF111" s="126"/>
      <c r="MG111" s="126"/>
      <c r="MH111" s="126"/>
      <c r="MI111" s="126"/>
      <c r="MJ111" s="126"/>
      <c r="MK111" s="126"/>
      <c r="ML111" s="126"/>
      <c r="MM111" s="126"/>
      <c r="MN111" s="126"/>
      <c r="MO111" s="126"/>
      <c r="MP111" s="126"/>
      <c r="MQ111" s="126"/>
      <c r="MR111" s="126"/>
      <c r="MS111" s="126"/>
      <c r="MT111" s="126"/>
      <c r="MU111" s="126"/>
      <c r="MV111" s="126"/>
      <c r="MW111" s="126"/>
      <c r="MX111" s="126"/>
      <c r="MY111" s="126"/>
      <c r="MZ111" s="126"/>
      <c r="NA111" s="126"/>
      <c r="NB111" s="126"/>
      <c r="NC111" s="126"/>
      <c r="ND111" s="126"/>
      <c r="NE111" s="126"/>
      <c r="NF111" s="126"/>
      <c r="NG111" s="126"/>
      <c r="NH111" s="126"/>
      <c r="NI111" s="126"/>
      <c r="NJ111" s="126"/>
      <c r="NK111" s="126"/>
      <c r="NL111" s="126"/>
      <c r="NM111" s="126"/>
      <c r="NN111" s="126"/>
      <c r="NO111" s="126"/>
      <c r="NP111" s="126"/>
      <c r="NQ111" s="126"/>
      <c r="NR111" s="126"/>
      <c r="NS111" s="126"/>
      <c r="NT111" s="126"/>
      <c r="NU111" s="126"/>
      <c r="NV111" s="126"/>
      <c r="NW111" s="126"/>
      <c r="NX111" s="126"/>
      <c r="NY111" s="126"/>
      <c r="NZ111" s="126"/>
      <c r="OA111" s="126"/>
      <c r="OB111" s="126"/>
      <c r="OC111" s="126"/>
      <c r="OD111" s="126"/>
      <c r="OE111" s="126"/>
      <c r="OF111" s="126"/>
      <c r="OG111" s="126"/>
      <c r="OH111" s="126"/>
      <c r="OI111" s="126"/>
      <c r="OJ111" s="126"/>
      <c r="OK111" s="126"/>
      <c r="OL111" s="126"/>
      <c r="OM111" s="126"/>
      <c r="ON111" s="126"/>
      <c r="OO111" s="126"/>
      <c r="OP111" s="126"/>
      <c r="OQ111" s="126"/>
      <c r="OR111" s="126"/>
      <c r="OS111" s="126"/>
      <c r="OT111" s="126"/>
      <c r="OU111" s="126"/>
      <c r="OV111" s="126"/>
      <c r="OW111" s="126"/>
      <c r="OX111" s="126"/>
      <c r="OY111" s="126"/>
      <c r="OZ111" s="126"/>
      <c r="PA111" s="126"/>
      <c r="PB111" s="126"/>
      <c r="PC111" s="126"/>
      <c r="PD111" s="126"/>
      <c r="PE111" s="126"/>
      <c r="PF111" s="126"/>
      <c r="PG111" s="126"/>
      <c r="PH111" s="126"/>
      <c r="PI111" s="126"/>
      <c r="PJ111" s="126"/>
      <c r="PK111" s="126"/>
      <c r="PL111" s="126"/>
      <c r="PM111" s="126"/>
      <c r="PN111" s="126"/>
      <c r="PO111" s="126"/>
      <c r="PP111" s="126"/>
      <c r="PQ111" s="126"/>
      <c r="PR111" s="126"/>
      <c r="PS111" s="126"/>
      <c r="PT111" s="126"/>
      <c r="PU111" s="126"/>
      <c r="PV111" s="126"/>
      <c r="PW111" s="126"/>
      <c r="PX111" s="126"/>
      <c r="PY111" s="126"/>
      <c r="PZ111" s="126"/>
      <c r="QA111" s="126"/>
      <c r="QB111" s="126"/>
      <c r="QC111" s="126"/>
      <c r="QD111" s="126"/>
      <c r="QE111" s="126"/>
      <c r="QF111" s="126"/>
      <c r="QG111" s="126"/>
      <c r="QH111" s="126"/>
      <c r="QI111" s="126"/>
      <c r="QJ111" s="126"/>
      <c r="QK111" s="126"/>
      <c r="QL111" s="126"/>
      <c r="QM111" s="126"/>
      <c r="QN111" s="126"/>
      <c r="QO111" s="126"/>
      <c r="QP111" s="126"/>
      <c r="QQ111" s="126"/>
      <c r="QR111" s="126"/>
      <c r="QS111" s="126"/>
      <c r="QT111" s="126"/>
      <c r="QU111" s="126"/>
      <c r="QV111" s="126"/>
      <c r="QW111" s="126"/>
      <c r="QX111" s="126"/>
      <c r="QY111" s="126"/>
      <c r="QZ111" s="126"/>
      <c r="RA111" s="126"/>
      <c r="RB111" s="126"/>
      <c r="RC111" s="126"/>
      <c r="RD111" s="126"/>
      <c r="RE111" s="126"/>
      <c r="RF111" s="126"/>
      <c r="RG111" s="126"/>
      <c r="RH111" s="126"/>
      <c r="RI111" s="126"/>
      <c r="RJ111" s="126"/>
      <c r="RK111" s="126"/>
      <c r="RL111" s="126"/>
      <c r="RM111" s="126"/>
      <c r="RN111" s="126"/>
      <c r="RO111" s="126"/>
      <c r="RP111" s="126"/>
      <c r="RQ111" s="126"/>
      <c r="RR111" s="126"/>
      <c r="RS111" s="126"/>
      <c r="RT111" s="126"/>
      <c r="RU111" s="126"/>
      <c r="RV111" s="126"/>
      <c r="RW111" s="126"/>
      <c r="RX111" s="126"/>
      <c r="RY111" s="126"/>
      <c r="RZ111" s="126"/>
      <c r="SA111" s="126"/>
      <c r="SB111" s="126"/>
      <c r="SC111" s="126"/>
      <c r="SD111" s="126"/>
      <c r="SE111" s="126"/>
      <c r="SF111" s="126"/>
      <c r="SG111" s="126"/>
      <c r="SH111" s="126"/>
      <c r="SI111" s="126"/>
      <c r="SJ111" s="126"/>
      <c r="SK111" s="126"/>
      <c r="SL111" s="126"/>
      <c r="SM111" s="126"/>
      <c r="SN111" s="126"/>
      <c r="SO111" s="126"/>
      <c r="SP111" s="126"/>
      <c r="SQ111" s="126"/>
      <c r="SR111" s="126"/>
      <c r="SS111" s="126"/>
      <c r="ST111" s="126"/>
      <c r="SU111" s="126"/>
      <c r="SV111" s="126"/>
      <c r="SW111" s="126"/>
      <c r="SX111" s="126"/>
      <c r="SY111" s="126"/>
      <c r="SZ111" s="126"/>
      <c r="TA111" s="126"/>
      <c r="TB111" s="126"/>
      <c r="TC111" s="126"/>
      <c r="TD111" s="126"/>
      <c r="TE111" s="126"/>
      <c r="TF111" s="126"/>
      <c r="TG111" s="126"/>
      <c r="TH111" s="126"/>
      <c r="TI111" s="126"/>
      <c r="TJ111" s="126"/>
      <c r="TK111" s="126"/>
      <c r="TL111" s="126"/>
      <c r="TM111" s="126"/>
      <c r="TN111" s="126"/>
      <c r="TO111" s="126"/>
      <c r="TP111" s="126"/>
      <c r="TQ111" s="126"/>
      <c r="TR111" s="126"/>
      <c r="TS111" s="126"/>
      <c r="TT111" s="126"/>
      <c r="TU111" s="126"/>
      <c r="TV111" s="126"/>
      <c r="TW111" s="126"/>
      <c r="TX111" s="126"/>
      <c r="TY111" s="126"/>
      <c r="TZ111" s="126"/>
      <c r="UA111" s="126"/>
      <c r="UB111" s="126"/>
      <c r="UC111" s="126"/>
      <c r="UD111" s="126"/>
      <c r="UE111" s="126"/>
      <c r="UF111" s="126"/>
      <c r="UG111" s="126"/>
      <c r="UH111" s="126"/>
      <c r="UI111" s="126"/>
      <c r="UJ111" s="126"/>
      <c r="UK111" s="126"/>
      <c r="UL111" s="126"/>
      <c r="UM111" s="126"/>
      <c r="UN111" s="126"/>
      <c r="UO111" s="126"/>
      <c r="UP111" s="126"/>
      <c r="UQ111" s="126"/>
      <c r="UR111" s="126"/>
      <c r="US111" s="126"/>
      <c r="UT111" s="126"/>
      <c r="UU111" s="126"/>
      <c r="UV111" s="126"/>
      <c r="UW111" s="126"/>
      <c r="UX111" s="126"/>
      <c r="UY111" s="126"/>
      <c r="UZ111" s="126"/>
      <c r="VA111" s="126"/>
      <c r="VB111" s="126"/>
      <c r="VC111" s="126"/>
      <c r="VD111" s="126"/>
      <c r="VE111" s="126"/>
      <c r="VF111" s="126"/>
      <c r="VG111" s="126"/>
      <c r="VH111" s="126"/>
      <c r="VI111" s="126"/>
      <c r="VJ111" s="126"/>
      <c r="VK111" s="126"/>
      <c r="VL111" s="126"/>
      <c r="VM111" s="126"/>
      <c r="VN111" s="126"/>
      <c r="VO111" s="126"/>
      <c r="VP111" s="126"/>
      <c r="VQ111" s="126"/>
      <c r="VR111" s="126"/>
      <c r="VS111" s="126"/>
      <c r="VT111" s="126"/>
      <c r="VU111" s="126"/>
      <c r="VV111" s="126"/>
      <c r="VW111" s="126"/>
      <c r="VX111" s="126"/>
      <c r="VY111" s="126"/>
      <c r="VZ111" s="126"/>
      <c r="WA111" s="126"/>
      <c r="WB111" s="126"/>
      <c r="WC111" s="126"/>
      <c r="WD111" s="126"/>
      <c r="WE111" s="126"/>
      <c r="WF111" s="126"/>
      <c r="WG111" s="126"/>
      <c r="WH111" s="126"/>
      <c r="WI111" s="126"/>
      <c r="WJ111" s="126"/>
      <c r="WK111" s="126"/>
      <c r="WL111" s="126"/>
      <c r="WM111" s="126"/>
      <c r="WN111" s="126"/>
      <c r="WO111" s="126"/>
      <c r="WP111" s="126"/>
      <c r="WQ111" s="126"/>
      <c r="WR111" s="126"/>
      <c r="WS111" s="126"/>
      <c r="WT111" s="126"/>
      <c r="WU111" s="126"/>
      <c r="WV111" s="126"/>
      <c r="WW111" s="126"/>
      <c r="WX111" s="126"/>
      <c r="WY111" s="126"/>
      <c r="WZ111" s="126"/>
      <c r="XA111" s="126"/>
      <c r="XB111" s="126"/>
      <c r="XC111" s="126"/>
      <c r="XD111" s="126"/>
      <c r="XE111" s="126"/>
      <c r="XF111" s="126"/>
      <c r="XG111" s="126"/>
      <c r="XH111" s="126"/>
      <c r="XI111" s="126"/>
      <c r="XJ111" s="126"/>
      <c r="XK111" s="126"/>
      <c r="XL111" s="126"/>
      <c r="XM111" s="126"/>
      <c r="XN111" s="126"/>
      <c r="XO111" s="126"/>
      <c r="XP111" s="126"/>
      <c r="XQ111" s="126"/>
      <c r="XR111" s="126"/>
      <c r="XS111" s="126"/>
      <c r="XT111" s="126"/>
      <c r="XU111" s="126"/>
      <c r="XV111" s="126"/>
      <c r="XW111" s="126"/>
      <c r="XX111" s="126"/>
      <c r="XY111" s="126"/>
      <c r="XZ111" s="126"/>
      <c r="YA111" s="126"/>
      <c r="YB111" s="126"/>
      <c r="YC111" s="126"/>
      <c r="YD111" s="126"/>
      <c r="YE111" s="126"/>
      <c r="YF111" s="126"/>
      <c r="YG111" s="126"/>
      <c r="YH111" s="126"/>
      <c r="YI111" s="126"/>
      <c r="YJ111" s="126"/>
      <c r="YK111" s="126"/>
      <c r="YL111" s="126"/>
      <c r="YM111" s="126"/>
      <c r="YN111" s="126"/>
      <c r="YO111" s="126"/>
      <c r="YP111" s="126"/>
      <c r="YQ111" s="126"/>
      <c r="YR111" s="126"/>
      <c r="YS111" s="126"/>
      <c r="YT111" s="126"/>
      <c r="YU111" s="126"/>
      <c r="YV111" s="126"/>
      <c r="YW111" s="126"/>
      <c r="YX111" s="126"/>
      <c r="YY111" s="126"/>
      <c r="YZ111" s="126"/>
      <c r="ZA111" s="126"/>
      <c r="ZB111" s="126"/>
      <c r="ZC111" s="126"/>
      <c r="ZD111" s="126"/>
      <c r="ZE111" s="126"/>
      <c r="ZF111" s="126"/>
      <c r="ZG111" s="126"/>
      <c r="ZH111" s="126"/>
      <c r="ZI111" s="126"/>
      <c r="ZJ111" s="126"/>
      <c r="ZK111" s="126"/>
      <c r="ZL111" s="126"/>
      <c r="ZM111" s="126"/>
      <c r="ZN111" s="126"/>
      <c r="ZO111" s="126"/>
      <c r="ZP111" s="126"/>
      <c r="ZQ111" s="126"/>
      <c r="ZR111" s="126"/>
      <c r="ZS111" s="126"/>
      <c r="ZT111" s="126"/>
      <c r="ZU111" s="126"/>
      <c r="ZV111" s="126"/>
      <c r="ZW111" s="126"/>
      <c r="ZX111" s="126"/>
      <c r="ZY111" s="126"/>
      <c r="ZZ111" s="126"/>
      <c r="AAA111" s="126"/>
      <c r="AAB111" s="126"/>
      <c r="AAC111" s="126"/>
      <c r="AAD111" s="126"/>
      <c r="AAE111" s="126"/>
      <c r="AAF111" s="126"/>
      <c r="AAG111" s="126"/>
      <c r="AAH111" s="126"/>
      <c r="AAI111" s="126"/>
      <c r="AAJ111" s="126"/>
      <c r="AAK111" s="126"/>
      <c r="AAL111" s="126"/>
      <c r="AAM111" s="126"/>
      <c r="AAN111" s="126"/>
      <c r="AAO111" s="126"/>
      <c r="AAP111" s="126"/>
      <c r="AAQ111" s="126"/>
      <c r="AAR111" s="126"/>
      <c r="AAS111" s="126"/>
      <c r="AAT111" s="126"/>
      <c r="AAU111" s="126"/>
      <c r="AAV111" s="126"/>
      <c r="AAW111" s="126"/>
      <c r="AAX111" s="126"/>
      <c r="AAY111" s="126"/>
      <c r="AAZ111" s="126"/>
      <c r="ABA111" s="126"/>
      <c r="ABB111" s="126"/>
      <c r="ABC111" s="126"/>
      <c r="ABD111" s="126"/>
      <c r="ABE111" s="126"/>
      <c r="ABF111" s="126"/>
      <c r="ABG111" s="126"/>
      <c r="ABH111" s="126"/>
      <c r="ABI111" s="126"/>
      <c r="ABJ111" s="126"/>
      <c r="ABK111" s="126"/>
      <c r="ABL111" s="126"/>
      <c r="ABM111" s="126"/>
      <c r="ABN111" s="126"/>
      <c r="ABO111" s="126"/>
      <c r="ABP111" s="126"/>
      <c r="ABQ111" s="126"/>
      <c r="ABR111" s="126"/>
      <c r="ABS111" s="126"/>
      <c r="ABT111" s="126"/>
      <c r="ABU111" s="126"/>
      <c r="ABV111" s="126"/>
      <c r="ABW111" s="126"/>
      <c r="ABX111" s="126"/>
      <c r="ABY111" s="126"/>
      <c r="ABZ111" s="126"/>
      <c r="ACA111" s="126"/>
      <c r="ACB111" s="126"/>
      <c r="ACC111" s="126"/>
      <c r="ACD111" s="126"/>
      <c r="ACE111" s="126"/>
      <c r="ACF111" s="126"/>
      <c r="ACG111" s="126"/>
      <c r="ACH111" s="126"/>
      <c r="ACI111" s="126"/>
      <c r="ACJ111" s="126"/>
      <c r="ACK111" s="126"/>
      <c r="ACL111" s="126"/>
      <c r="ACM111" s="126"/>
      <c r="ACN111" s="126"/>
      <c r="ACO111" s="126"/>
      <c r="ACP111" s="126"/>
      <c r="ACQ111" s="126"/>
      <c r="ACR111" s="126"/>
      <c r="ACS111" s="126"/>
      <c r="ACT111" s="126"/>
      <c r="ACU111" s="126"/>
      <c r="ACV111" s="126"/>
      <c r="ACW111" s="126"/>
      <c r="ACX111" s="126"/>
      <c r="ACY111" s="126"/>
      <c r="ACZ111" s="126"/>
      <c r="ADA111" s="126"/>
      <c r="ADB111" s="126"/>
      <c r="ADC111" s="126"/>
      <c r="ADD111" s="126"/>
      <c r="ADE111" s="126"/>
      <c r="ADF111" s="126"/>
      <c r="ADG111" s="126"/>
      <c r="ADH111" s="126"/>
      <c r="ADI111" s="126"/>
      <c r="ADJ111" s="126"/>
      <c r="ADK111" s="126"/>
      <c r="ADL111" s="126"/>
      <c r="ADM111" s="126"/>
      <c r="ADN111" s="126"/>
      <c r="ADO111" s="126"/>
      <c r="ADP111" s="126"/>
      <c r="ADQ111" s="126"/>
      <c r="ADR111" s="126"/>
      <c r="ADS111" s="126"/>
      <c r="ADT111" s="126"/>
      <c r="ADU111" s="126"/>
      <c r="ADV111" s="126"/>
      <c r="ADW111" s="126"/>
      <c r="ADX111" s="126"/>
      <c r="ADY111" s="126"/>
      <c r="ADZ111" s="126"/>
      <c r="AEA111" s="126"/>
      <c r="AEB111" s="126"/>
      <c r="AEC111" s="126"/>
      <c r="AED111" s="126"/>
      <c r="AEE111" s="126"/>
      <c r="AEF111" s="126"/>
      <c r="AEG111" s="126"/>
      <c r="AEH111" s="126"/>
      <c r="AEI111" s="126"/>
      <c r="AEJ111" s="126"/>
      <c r="AEK111" s="126"/>
      <c r="AEL111" s="126"/>
      <c r="AEM111" s="126"/>
      <c r="AEN111" s="126"/>
      <c r="AEO111" s="126"/>
      <c r="AEP111" s="126"/>
      <c r="AEQ111" s="126"/>
      <c r="AER111" s="126"/>
      <c r="AES111" s="126"/>
      <c r="AET111" s="126"/>
      <c r="AEU111" s="126"/>
      <c r="AEV111" s="126"/>
      <c r="AEW111" s="126"/>
      <c r="AEX111" s="126"/>
      <c r="AEY111" s="126"/>
      <c r="AEZ111" s="126"/>
      <c r="AFA111" s="126"/>
      <c r="AFB111" s="126"/>
      <c r="AFC111" s="126"/>
      <c r="AFD111" s="126"/>
      <c r="AFE111" s="126"/>
      <c r="AFF111" s="126"/>
      <c r="AFG111" s="126"/>
      <c r="AFH111" s="126"/>
      <c r="AFI111" s="126"/>
      <c r="AFJ111" s="126"/>
      <c r="AFK111" s="126"/>
      <c r="AFL111" s="126"/>
      <c r="AFM111" s="126"/>
      <c r="AFN111" s="126"/>
      <c r="AFO111" s="126"/>
      <c r="AFP111" s="126"/>
      <c r="AFQ111" s="126"/>
      <c r="AFR111" s="126"/>
      <c r="AFS111" s="126"/>
      <c r="AFT111" s="126"/>
      <c r="AFU111" s="126"/>
      <c r="AFV111" s="126"/>
      <c r="AFW111" s="126"/>
      <c r="AFX111" s="126"/>
      <c r="AFY111" s="126"/>
      <c r="AFZ111" s="126"/>
      <c r="AGA111" s="126"/>
      <c r="AGB111" s="126"/>
      <c r="AGC111" s="126"/>
      <c r="AGD111" s="126"/>
      <c r="AGE111" s="126"/>
      <c r="AGF111" s="126"/>
      <c r="AGG111" s="126"/>
      <c r="AGH111" s="126"/>
      <c r="AGI111" s="126"/>
      <c r="AGJ111" s="126"/>
      <c r="AGK111" s="126"/>
      <c r="AGL111" s="126"/>
      <c r="AGM111" s="126"/>
      <c r="AGN111" s="126"/>
      <c r="AGO111" s="126"/>
      <c r="AGP111" s="126"/>
      <c r="AGQ111" s="126"/>
      <c r="AGR111" s="126"/>
      <c r="AGS111" s="126"/>
      <c r="AGT111" s="126"/>
      <c r="AGU111" s="126"/>
      <c r="AGV111" s="126"/>
      <c r="AGW111" s="126"/>
      <c r="AGX111" s="126"/>
      <c r="AGY111" s="126"/>
      <c r="AGZ111" s="126"/>
      <c r="AHA111" s="126"/>
      <c r="AHB111" s="126"/>
      <c r="AHC111" s="126"/>
      <c r="AHD111" s="126"/>
      <c r="AHE111" s="126"/>
      <c r="AHF111" s="126"/>
      <c r="AHG111" s="126"/>
      <c r="AHH111" s="126"/>
      <c r="AHI111" s="126"/>
      <c r="AHJ111" s="126"/>
      <c r="AHK111" s="126"/>
      <c r="AHL111" s="126"/>
      <c r="AHM111" s="126"/>
      <c r="AHN111" s="126"/>
      <c r="AHO111" s="126"/>
      <c r="AHP111" s="126"/>
      <c r="AHQ111" s="126"/>
      <c r="AHR111" s="126"/>
      <c r="AHS111" s="126"/>
      <c r="AHT111" s="126"/>
      <c r="AHU111" s="126"/>
      <c r="AHV111" s="126"/>
      <c r="AHW111" s="126"/>
      <c r="AHX111" s="126"/>
      <c r="AHY111" s="126"/>
      <c r="AHZ111" s="126"/>
      <c r="AIA111" s="126"/>
      <c r="AIB111" s="126"/>
      <c r="AIC111" s="126"/>
      <c r="AID111" s="126"/>
      <c r="AIE111" s="126"/>
      <c r="AIF111" s="126"/>
      <c r="AIG111" s="126"/>
      <c r="AIH111" s="126"/>
      <c r="AII111" s="126"/>
      <c r="AIJ111" s="126"/>
      <c r="AIK111" s="126"/>
      <c r="AIL111" s="126"/>
      <c r="AIM111" s="126"/>
      <c r="AIN111" s="126"/>
      <c r="AIO111" s="126"/>
      <c r="AIP111" s="126"/>
      <c r="AIQ111" s="126"/>
      <c r="AIR111" s="126"/>
      <c r="AIS111" s="126"/>
      <c r="AIT111" s="126"/>
      <c r="AIU111" s="126"/>
      <c r="AIV111" s="126"/>
      <c r="AIW111" s="126"/>
      <c r="AIX111" s="126"/>
      <c r="AIY111" s="126"/>
      <c r="AIZ111" s="126"/>
      <c r="AJA111" s="126"/>
      <c r="AJB111" s="126"/>
      <c r="AJC111" s="126"/>
      <c r="AJD111" s="126"/>
      <c r="AJE111" s="126"/>
      <c r="AJF111" s="126"/>
      <c r="AJG111" s="126"/>
      <c r="AJH111" s="126"/>
      <c r="AJI111" s="126"/>
      <c r="AJJ111" s="126"/>
      <c r="AJK111" s="126"/>
      <c r="AJL111" s="126"/>
      <c r="AJM111" s="126"/>
      <c r="AJN111" s="126"/>
      <c r="AJO111" s="126"/>
      <c r="AJP111" s="126"/>
      <c r="AJQ111" s="126"/>
      <c r="AJR111" s="126"/>
      <c r="AJS111" s="126"/>
      <c r="AJT111" s="126"/>
      <c r="AJU111" s="126"/>
      <c r="AJV111" s="126"/>
      <c r="AJW111" s="126"/>
      <c r="AJX111" s="126"/>
      <c r="AJY111" s="126"/>
      <c r="AJZ111" s="126"/>
      <c r="AKA111" s="126"/>
      <c r="AKB111" s="126"/>
      <c r="AKC111" s="126"/>
      <c r="AKD111" s="126"/>
      <c r="AKE111" s="126"/>
      <c r="AKF111" s="126"/>
      <c r="AKG111" s="126"/>
      <c r="AKH111" s="126"/>
      <c r="AKI111" s="126"/>
      <c r="AKJ111" s="126"/>
      <c r="AKK111" s="126"/>
      <c r="AKL111" s="126"/>
      <c r="AKM111" s="126"/>
      <c r="AKN111" s="126"/>
      <c r="AKO111" s="126"/>
      <c r="AKP111" s="126"/>
      <c r="AKQ111" s="126"/>
      <c r="AKR111" s="126"/>
      <c r="AKS111" s="126"/>
      <c r="AKT111" s="126"/>
      <c r="AKU111" s="126"/>
      <c r="AKV111" s="126"/>
      <c r="AKW111" s="126"/>
      <c r="AKX111" s="126"/>
      <c r="AKY111" s="126"/>
      <c r="AKZ111" s="126"/>
      <c r="ALA111" s="126"/>
      <c r="ALB111" s="126"/>
      <c r="ALC111" s="126"/>
      <c r="ALD111" s="126"/>
      <c r="ALE111" s="126"/>
      <c r="ALF111" s="126"/>
      <c r="ALG111" s="126"/>
      <c r="ALH111" s="126"/>
      <c r="ALI111" s="126"/>
      <c r="ALJ111" s="126"/>
      <c r="ALK111" s="126"/>
      <c r="ALL111" s="126"/>
      <c r="ALM111" s="126"/>
      <c r="ALN111" s="126"/>
      <c r="ALO111" s="126"/>
      <c r="ALP111" s="126"/>
      <c r="ALQ111" s="126"/>
      <c r="ALR111" s="126"/>
      <c r="ALS111" s="126"/>
      <c r="ALT111" s="126"/>
      <c r="ALU111" s="126"/>
      <c r="ALV111" s="126"/>
      <c r="ALW111" s="126"/>
      <c r="ALX111" s="126"/>
      <c r="ALY111" s="126"/>
      <c r="ALZ111" s="126"/>
      <c r="AMA111" s="126"/>
      <c r="AMB111" s="126"/>
      <c r="AMC111" s="126"/>
      <c r="AMD111" s="126"/>
      <c r="AME111" s="126"/>
      <c r="AMF111" s="126"/>
      <c r="AMG111" s="126"/>
      <c r="AMH111" s="126"/>
      <c r="AMI111" s="126"/>
      <c r="AMJ111" s="126"/>
      <c r="AMK111" s="126"/>
      <c r="AML111" s="126"/>
      <c r="AMM111" s="126"/>
      <c r="AMN111" s="126"/>
      <c r="AMO111" s="126"/>
      <c r="AMP111" s="126"/>
      <c r="AMQ111" s="126"/>
      <c r="AMR111" s="126"/>
      <c r="AMS111" s="126"/>
      <c r="AMT111" s="126"/>
      <c r="AMU111" s="126"/>
      <c r="AMV111" s="126"/>
      <c r="AMW111" s="126"/>
      <c r="AMX111" s="126"/>
      <c r="AMY111" s="126"/>
      <c r="AMZ111" s="126"/>
      <c r="ANA111" s="126"/>
      <c r="ANB111" s="126"/>
      <c r="ANC111" s="126"/>
      <c r="AND111" s="126"/>
      <c r="ANE111" s="126"/>
      <c r="ANF111" s="126"/>
      <c r="ANG111" s="126"/>
      <c r="ANH111" s="126"/>
      <c r="ANI111" s="126"/>
      <c r="ANJ111" s="126"/>
      <c r="ANK111" s="126"/>
      <c r="ANL111" s="126"/>
      <c r="ANM111" s="126"/>
      <c r="ANN111" s="126"/>
      <c r="ANO111" s="126"/>
      <c r="ANP111" s="126"/>
      <c r="ANQ111" s="126"/>
      <c r="ANR111" s="126"/>
      <c r="ANS111" s="126"/>
      <c r="ANT111" s="126"/>
      <c r="ANU111" s="126"/>
      <c r="ANV111" s="126"/>
      <c r="ANW111" s="126"/>
      <c r="ANX111" s="126"/>
      <c r="ANY111" s="126"/>
      <c r="ANZ111" s="126"/>
      <c r="AOA111" s="126"/>
      <c r="AOB111" s="126"/>
      <c r="AOC111" s="126"/>
      <c r="AOD111" s="126"/>
      <c r="AOE111" s="126"/>
      <c r="AOF111" s="126"/>
      <c r="AOG111" s="126"/>
      <c r="AOH111" s="126"/>
      <c r="AOI111" s="126"/>
      <c r="AOJ111" s="126"/>
      <c r="AOK111" s="126"/>
      <c r="AOL111" s="126"/>
      <c r="AOM111" s="126"/>
      <c r="AON111" s="126"/>
      <c r="AOO111" s="126"/>
      <c r="AOP111" s="126"/>
      <c r="AOQ111" s="126"/>
      <c r="AOR111" s="126"/>
      <c r="AOS111" s="126"/>
      <c r="AOT111" s="126"/>
      <c r="AOU111" s="126"/>
      <c r="AOV111" s="126"/>
      <c r="AOW111" s="126"/>
      <c r="AOX111" s="126"/>
      <c r="AOY111" s="126"/>
      <c r="AOZ111" s="126"/>
      <c r="APA111" s="126"/>
      <c r="APB111" s="126"/>
      <c r="APC111" s="126"/>
      <c r="APD111" s="126"/>
      <c r="APE111" s="126"/>
      <c r="APF111" s="126"/>
      <c r="APG111" s="126"/>
      <c r="APH111" s="126"/>
      <c r="API111" s="126"/>
      <c r="APJ111" s="126"/>
      <c r="APK111" s="126"/>
      <c r="APL111" s="126"/>
      <c r="APM111" s="126"/>
      <c r="APN111" s="126"/>
      <c r="APO111" s="126"/>
      <c r="APP111" s="126"/>
      <c r="APQ111" s="126"/>
      <c r="APR111" s="126"/>
      <c r="APS111" s="126"/>
      <c r="APT111" s="126"/>
      <c r="APU111" s="126"/>
      <c r="APV111" s="126"/>
      <c r="APW111" s="126"/>
      <c r="APX111" s="126"/>
      <c r="APY111" s="126"/>
      <c r="APZ111" s="126"/>
      <c r="AQA111" s="126"/>
      <c r="AQB111" s="126"/>
      <c r="AQC111" s="126"/>
      <c r="AQD111" s="126"/>
      <c r="AQE111" s="126"/>
      <c r="AQF111" s="126"/>
      <c r="AQG111" s="126"/>
      <c r="AQH111" s="126"/>
      <c r="AQI111" s="126"/>
      <c r="AQJ111" s="126"/>
      <c r="AQK111" s="126"/>
      <c r="AQL111" s="126"/>
      <c r="AQM111" s="126"/>
      <c r="AQN111" s="126"/>
      <c r="AQO111" s="126"/>
      <c r="AQP111" s="126"/>
      <c r="AQQ111" s="126"/>
      <c r="AQR111" s="126"/>
      <c r="AQS111" s="126"/>
      <c r="AQT111" s="126"/>
      <c r="AQU111" s="126"/>
      <c r="AQV111" s="126"/>
      <c r="AQW111" s="126"/>
      <c r="AQX111" s="126"/>
      <c r="AQY111" s="126"/>
      <c r="AQZ111" s="126"/>
      <c r="ARA111" s="126"/>
      <c r="ARB111" s="126"/>
      <c r="ARC111" s="126"/>
      <c r="ARD111" s="126"/>
      <c r="ARE111" s="126"/>
      <c r="ARF111" s="126"/>
      <c r="ARG111" s="126"/>
      <c r="ARH111" s="126"/>
      <c r="ARI111" s="126"/>
      <c r="ARJ111" s="126"/>
      <c r="ARK111" s="126"/>
      <c r="ARL111" s="126"/>
      <c r="ARM111" s="126"/>
      <c r="ARN111" s="126"/>
      <c r="ARO111" s="126"/>
      <c r="ARP111" s="126"/>
      <c r="ARQ111" s="126"/>
      <c r="ARR111" s="126"/>
      <c r="ARS111" s="126"/>
      <c r="ART111" s="126"/>
      <c r="ARU111" s="126"/>
      <c r="ARV111" s="126"/>
      <c r="ARW111" s="126"/>
      <c r="ARX111" s="126"/>
      <c r="ARY111" s="126"/>
      <c r="ARZ111" s="126"/>
      <c r="ASA111" s="126"/>
      <c r="ASB111" s="126"/>
      <c r="ASC111" s="126"/>
      <c r="ASD111" s="126"/>
      <c r="ASE111" s="126"/>
      <c r="ASF111" s="126"/>
      <c r="ASG111" s="126"/>
      <c r="ASH111" s="126"/>
      <c r="ASI111" s="126"/>
      <c r="ASJ111" s="126"/>
      <c r="ASK111" s="126"/>
      <c r="ASL111" s="126"/>
      <c r="ASM111" s="126"/>
      <c r="ASN111" s="126"/>
      <c r="ASO111" s="126"/>
      <c r="ASP111" s="126"/>
      <c r="ASQ111" s="126"/>
      <c r="ASR111" s="126"/>
      <c r="ASS111" s="126"/>
      <c r="AST111" s="126"/>
      <c r="ASU111" s="126"/>
      <c r="ASV111" s="126"/>
      <c r="ASW111" s="126"/>
      <c r="ASX111" s="126"/>
      <c r="ASY111" s="126"/>
      <c r="ASZ111" s="126"/>
      <c r="ATA111" s="126"/>
      <c r="ATB111" s="126"/>
      <c r="ATC111" s="126"/>
      <c r="ATD111" s="126"/>
      <c r="ATE111" s="126"/>
      <c r="ATF111" s="126"/>
      <c r="ATG111" s="126"/>
      <c r="ATH111" s="126"/>
      <c r="ATI111" s="126"/>
      <c r="ATJ111" s="126"/>
      <c r="ATK111" s="126"/>
      <c r="ATL111" s="126"/>
      <c r="ATM111" s="126"/>
      <c r="ATN111" s="126"/>
      <c r="ATO111" s="126"/>
      <c r="ATP111" s="126"/>
      <c r="ATQ111" s="126"/>
      <c r="ATR111" s="126"/>
      <c r="ATS111" s="126"/>
      <c r="ATT111" s="126"/>
      <c r="ATU111" s="126"/>
      <c r="ATV111" s="126"/>
      <c r="ATW111" s="126"/>
      <c r="ATX111" s="126"/>
      <c r="ATY111" s="126"/>
      <c r="ATZ111" s="126"/>
      <c r="AUA111" s="126"/>
      <c r="AUB111" s="126"/>
      <c r="AUC111" s="126"/>
      <c r="AUD111" s="126"/>
      <c r="AUE111" s="126"/>
      <c r="AUF111" s="126"/>
      <c r="AUG111" s="126"/>
      <c r="AUH111" s="126"/>
      <c r="AUI111" s="126"/>
      <c r="AUJ111" s="126"/>
      <c r="AUK111" s="126"/>
      <c r="AUL111" s="126"/>
      <c r="AUM111" s="126"/>
      <c r="AUN111" s="126"/>
      <c r="AUO111" s="126"/>
      <c r="AUP111" s="126"/>
      <c r="AUQ111" s="126"/>
      <c r="AUR111" s="126"/>
      <c r="AUS111" s="126"/>
      <c r="AUT111" s="126"/>
      <c r="AUU111" s="126"/>
      <c r="AUV111" s="126"/>
      <c r="AUW111" s="126"/>
      <c r="AUX111" s="126"/>
      <c r="AUY111" s="126"/>
      <c r="AUZ111" s="126"/>
      <c r="AVA111" s="126"/>
      <c r="AVB111" s="126"/>
      <c r="AVC111" s="126"/>
      <c r="AVD111" s="126"/>
      <c r="AVE111" s="126"/>
      <c r="AVF111" s="126"/>
      <c r="AVG111" s="126"/>
      <c r="AVH111" s="126"/>
      <c r="AVI111" s="126"/>
      <c r="AVJ111" s="126"/>
      <c r="AVK111" s="126"/>
      <c r="AVL111" s="126"/>
      <c r="AVM111" s="126"/>
      <c r="AVN111" s="126"/>
      <c r="AVO111" s="126"/>
      <c r="AVP111" s="126"/>
      <c r="AVQ111" s="126"/>
      <c r="AVR111" s="126"/>
      <c r="AVS111" s="126"/>
      <c r="AVT111" s="126"/>
      <c r="AVU111" s="126"/>
      <c r="AVV111" s="126"/>
      <c r="AVW111" s="126"/>
      <c r="AVX111" s="126"/>
      <c r="AVY111" s="126"/>
      <c r="AVZ111" s="126"/>
      <c r="AWA111" s="126"/>
      <c r="AWB111" s="126"/>
      <c r="AWC111" s="126"/>
      <c r="AWD111" s="126"/>
      <c r="AWE111" s="126"/>
      <c r="AWF111" s="126"/>
      <c r="AWG111" s="126"/>
      <c r="AWH111" s="126"/>
      <c r="AWI111" s="126"/>
      <c r="AWJ111" s="126"/>
      <c r="AWK111" s="126"/>
      <c r="AWL111" s="126"/>
      <c r="AWM111" s="126"/>
      <c r="AWN111" s="126"/>
      <c r="AWO111" s="126"/>
      <c r="AWP111" s="126"/>
      <c r="AWQ111" s="126"/>
      <c r="AWR111" s="126"/>
      <c r="AWS111" s="126"/>
      <c r="AWT111" s="126"/>
      <c r="AWU111" s="126"/>
      <c r="AWV111" s="126"/>
      <c r="AWW111" s="126"/>
      <c r="AWX111" s="126"/>
      <c r="AWY111" s="126"/>
      <c r="AWZ111" s="126"/>
      <c r="AXA111" s="126"/>
      <c r="AXB111" s="126"/>
      <c r="AXC111" s="126"/>
      <c r="AXD111" s="126"/>
      <c r="AXE111" s="126"/>
      <c r="AXF111" s="126"/>
      <c r="AXG111" s="126"/>
      <c r="AXH111" s="126"/>
      <c r="AXI111" s="126"/>
      <c r="AXJ111" s="126"/>
      <c r="AXK111" s="126"/>
      <c r="AXL111" s="126"/>
      <c r="AXM111" s="126"/>
      <c r="AXN111" s="126"/>
      <c r="AXO111" s="126"/>
      <c r="AXP111" s="126"/>
      <c r="AXQ111" s="126"/>
      <c r="AXR111" s="126"/>
      <c r="AXS111" s="126"/>
      <c r="AXT111" s="126"/>
      <c r="AXU111" s="126"/>
      <c r="AXV111" s="126"/>
      <c r="AXW111" s="126"/>
      <c r="AXX111" s="126"/>
      <c r="AXY111" s="126"/>
      <c r="AXZ111" s="126"/>
      <c r="AYA111" s="126"/>
      <c r="AYB111" s="126"/>
      <c r="AYC111" s="126"/>
      <c r="AYD111" s="126"/>
      <c r="AYE111" s="126"/>
      <c r="AYF111" s="126"/>
      <c r="AYG111" s="126"/>
      <c r="AYH111" s="126"/>
      <c r="AYI111" s="126"/>
      <c r="AYJ111" s="126"/>
      <c r="AYK111" s="126"/>
      <c r="AYL111" s="126"/>
      <c r="AYM111" s="126"/>
      <c r="AYN111" s="126"/>
      <c r="AYO111" s="126"/>
      <c r="AYP111" s="126"/>
      <c r="AYQ111" s="126"/>
      <c r="AYR111" s="126"/>
      <c r="AYS111" s="126"/>
      <c r="AYT111" s="126"/>
      <c r="AYU111" s="126"/>
      <c r="AYV111" s="126"/>
      <c r="AYW111" s="126"/>
      <c r="AYX111" s="126"/>
      <c r="AYY111" s="126"/>
      <c r="AYZ111" s="126"/>
      <c r="AZA111" s="126"/>
      <c r="AZB111" s="126"/>
      <c r="AZC111" s="126"/>
      <c r="AZD111" s="126"/>
      <c r="AZE111" s="126"/>
      <c r="AZF111" s="126"/>
      <c r="AZG111" s="126"/>
      <c r="AZH111" s="126"/>
      <c r="AZI111" s="126"/>
      <c r="AZJ111" s="126"/>
      <c r="AZK111" s="126"/>
      <c r="AZL111" s="126"/>
      <c r="AZM111" s="126"/>
      <c r="AZN111" s="126"/>
      <c r="AZO111" s="126"/>
      <c r="AZP111" s="126"/>
      <c r="AZQ111" s="126"/>
      <c r="AZR111" s="126"/>
      <c r="AZS111" s="126"/>
      <c r="AZT111" s="126"/>
      <c r="AZU111" s="126"/>
      <c r="AZV111" s="126"/>
      <c r="AZW111" s="126"/>
      <c r="AZX111" s="126"/>
      <c r="AZY111" s="126"/>
      <c r="AZZ111" s="126"/>
      <c r="BAA111" s="126"/>
      <c r="BAB111" s="126"/>
      <c r="BAC111" s="126"/>
      <c r="BAD111" s="126"/>
      <c r="BAE111" s="126"/>
      <c r="BAF111" s="126"/>
      <c r="BAG111" s="126"/>
      <c r="BAH111" s="126"/>
      <c r="BAI111" s="126"/>
      <c r="BAJ111" s="126"/>
      <c r="BAK111" s="126"/>
      <c r="BAL111" s="126"/>
      <c r="BAM111" s="126"/>
      <c r="BAN111" s="126"/>
      <c r="BAO111" s="126"/>
      <c r="BAP111" s="126"/>
      <c r="BAQ111" s="126"/>
      <c r="BAR111" s="126"/>
      <c r="BAS111" s="126"/>
      <c r="BAT111" s="126"/>
      <c r="BAU111" s="126"/>
      <c r="BAV111" s="126"/>
      <c r="BAW111" s="126"/>
      <c r="BAX111" s="126"/>
      <c r="BAY111" s="126"/>
      <c r="BAZ111" s="126"/>
      <c r="BBA111" s="126"/>
      <c r="BBB111" s="126"/>
      <c r="BBC111" s="126"/>
      <c r="BBD111" s="126"/>
      <c r="BBE111" s="126"/>
      <c r="BBF111" s="126"/>
      <c r="BBG111" s="126"/>
      <c r="BBH111" s="126"/>
      <c r="BBI111" s="126"/>
      <c r="BBJ111" s="126"/>
      <c r="BBK111" s="126"/>
      <c r="BBL111" s="126"/>
      <c r="BBM111" s="126"/>
      <c r="BBN111" s="126"/>
      <c r="BBO111" s="126"/>
      <c r="BBP111" s="126"/>
      <c r="BBQ111" s="126"/>
      <c r="BBR111" s="126"/>
      <c r="BBS111" s="126"/>
      <c r="BBT111" s="126"/>
      <c r="BBU111" s="126"/>
      <c r="BBV111" s="126"/>
      <c r="BBW111" s="126"/>
      <c r="BBX111" s="126"/>
      <c r="BBY111" s="126"/>
      <c r="BBZ111" s="126"/>
      <c r="BCA111" s="126"/>
      <c r="BCB111" s="126"/>
      <c r="BCC111" s="126"/>
      <c r="BCD111" s="126"/>
      <c r="BCE111" s="126"/>
      <c r="BCF111" s="126"/>
      <c r="BCG111" s="126"/>
      <c r="BCH111" s="126"/>
      <c r="BCI111" s="126"/>
      <c r="BCJ111" s="126"/>
      <c r="BCK111" s="126"/>
      <c r="BCL111" s="126"/>
      <c r="BCM111" s="126"/>
      <c r="BCN111" s="126"/>
      <c r="BCO111" s="126"/>
      <c r="BCP111" s="126"/>
      <c r="BCQ111" s="126"/>
      <c r="BCR111" s="126"/>
      <c r="BCS111" s="126"/>
      <c r="BCT111" s="126"/>
      <c r="BCU111" s="126"/>
      <c r="BCV111" s="126"/>
      <c r="BCW111" s="126"/>
      <c r="BCX111" s="126"/>
      <c r="BCY111" s="126"/>
      <c r="BCZ111" s="126"/>
      <c r="BDA111" s="126"/>
      <c r="BDB111" s="126"/>
      <c r="BDC111" s="126"/>
      <c r="BDD111" s="126"/>
      <c r="BDE111" s="126"/>
      <c r="BDF111" s="126"/>
      <c r="BDG111" s="126"/>
      <c r="BDH111" s="126"/>
      <c r="BDI111" s="126"/>
      <c r="BDJ111" s="126"/>
      <c r="BDK111" s="126"/>
      <c r="BDL111" s="126"/>
      <c r="BDM111" s="126"/>
      <c r="BDN111" s="126"/>
      <c r="BDO111" s="126"/>
      <c r="BDP111" s="126"/>
      <c r="BDQ111" s="126"/>
      <c r="BDR111" s="126"/>
      <c r="BDS111" s="126"/>
      <c r="BDT111" s="126"/>
      <c r="BDU111" s="126"/>
      <c r="BDV111" s="126"/>
      <c r="BDW111" s="126"/>
      <c r="BDX111" s="126"/>
      <c r="BDY111" s="126"/>
      <c r="BDZ111" s="126"/>
      <c r="BEA111" s="126"/>
      <c r="BEB111" s="126"/>
      <c r="BEC111" s="126"/>
      <c r="BED111" s="126"/>
      <c r="BEE111" s="126"/>
      <c r="BEF111" s="126"/>
      <c r="BEG111" s="126"/>
      <c r="BEH111" s="126"/>
      <c r="BEI111" s="126"/>
      <c r="BEJ111" s="126"/>
      <c r="BEK111" s="126"/>
      <c r="BEL111" s="126"/>
      <c r="BEM111" s="126"/>
      <c r="BEN111" s="126"/>
      <c r="BEO111" s="126"/>
      <c r="BEP111" s="126"/>
      <c r="BEQ111" s="126"/>
      <c r="BER111" s="126"/>
      <c r="BES111" s="126"/>
      <c r="BET111" s="126"/>
      <c r="BEU111" s="126"/>
      <c r="BEV111" s="126"/>
      <c r="BEW111" s="126"/>
      <c r="BEX111" s="126"/>
      <c r="BEY111" s="126"/>
      <c r="BEZ111" s="126"/>
      <c r="BFA111" s="126"/>
      <c r="BFB111" s="126"/>
      <c r="BFC111" s="126"/>
      <c r="BFD111" s="126"/>
      <c r="BFE111" s="126"/>
      <c r="BFF111" s="126"/>
      <c r="BFG111" s="126"/>
      <c r="BFH111" s="126"/>
      <c r="BFI111" s="126"/>
      <c r="BFJ111" s="126"/>
      <c r="BFK111" s="126"/>
      <c r="BFL111" s="126"/>
      <c r="BFM111" s="126"/>
      <c r="BFN111" s="126"/>
      <c r="BFO111" s="126"/>
      <c r="BFP111" s="126"/>
      <c r="BFQ111" s="126"/>
      <c r="BFR111" s="126"/>
      <c r="BFS111" s="126"/>
      <c r="BFT111" s="126"/>
      <c r="BFU111" s="126"/>
      <c r="BFV111" s="126"/>
      <c r="BFW111" s="126"/>
      <c r="BFX111" s="126"/>
      <c r="BFY111" s="126"/>
      <c r="BFZ111" s="126"/>
      <c r="BGA111" s="126"/>
      <c r="BGB111" s="126"/>
      <c r="BGC111" s="126"/>
      <c r="BGD111" s="126"/>
      <c r="BGE111" s="126"/>
      <c r="BGF111" s="126"/>
      <c r="BGG111" s="126"/>
      <c r="BGH111" s="126"/>
      <c r="BGI111" s="126"/>
      <c r="BGJ111" s="126"/>
      <c r="BGK111" s="126"/>
      <c r="BGL111" s="126"/>
      <c r="BGM111" s="126"/>
      <c r="BGN111" s="126"/>
      <c r="BGO111" s="126"/>
      <c r="BGP111" s="126"/>
      <c r="BGQ111" s="126"/>
      <c r="BGR111" s="126"/>
      <c r="BGS111" s="126"/>
      <c r="BGT111" s="126"/>
      <c r="BGU111" s="126"/>
      <c r="BGV111" s="126"/>
      <c r="BGW111" s="126"/>
      <c r="BGX111" s="126"/>
      <c r="BGY111" s="126"/>
      <c r="BGZ111" s="126"/>
      <c r="BHA111" s="126"/>
      <c r="BHB111" s="126"/>
      <c r="BHC111" s="126"/>
      <c r="BHD111" s="126"/>
      <c r="BHE111" s="126"/>
      <c r="BHF111" s="126"/>
      <c r="BHG111" s="126"/>
      <c r="BHH111" s="126"/>
      <c r="BHI111" s="126"/>
      <c r="BHJ111" s="126"/>
      <c r="BHK111" s="126"/>
      <c r="BHL111" s="126"/>
      <c r="BHM111" s="126"/>
      <c r="BHN111" s="126"/>
      <c r="BHO111" s="126"/>
      <c r="BHP111" s="126"/>
      <c r="BHQ111" s="126"/>
      <c r="BHR111" s="126"/>
      <c r="BHS111" s="126"/>
      <c r="BHT111" s="126"/>
      <c r="BHU111" s="126"/>
      <c r="BHV111" s="126"/>
      <c r="BHW111" s="126"/>
      <c r="BHX111" s="126"/>
      <c r="BHY111" s="126"/>
      <c r="BHZ111" s="126"/>
      <c r="BIA111" s="126"/>
      <c r="BIB111" s="126"/>
      <c r="BIC111" s="126"/>
      <c r="BID111" s="126"/>
      <c r="BIE111" s="126"/>
      <c r="BIF111" s="126"/>
      <c r="BIG111" s="126"/>
      <c r="BIH111" s="126"/>
      <c r="BII111" s="126"/>
      <c r="BIJ111" s="126"/>
      <c r="BIK111" s="126"/>
      <c r="BIL111" s="126"/>
      <c r="BIM111" s="126"/>
      <c r="BIN111" s="126"/>
      <c r="BIO111" s="126"/>
      <c r="BIP111" s="126"/>
      <c r="BIQ111" s="126"/>
      <c r="BIR111" s="126"/>
      <c r="BIS111" s="126"/>
      <c r="BIT111" s="126"/>
      <c r="BIU111" s="126"/>
      <c r="BIV111" s="126"/>
      <c r="BIW111" s="126"/>
      <c r="BIX111" s="126"/>
      <c r="BIY111" s="126"/>
      <c r="BIZ111" s="126"/>
      <c r="BJA111" s="126"/>
      <c r="BJB111" s="126"/>
      <c r="BJC111" s="126"/>
      <c r="BJD111" s="126"/>
      <c r="BJE111" s="126"/>
      <c r="BJF111" s="126"/>
      <c r="BJG111" s="126"/>
      <c r="BJH111" s="126"/>
      <c r="BJI111" s="126"/>
      <c r="BJJ111" s="126"/>
      <c r="BJK111" s="126"/>
      <c r="BJL111" s="126"/>
      <c r="BJM111" s="126"/>
      <c r="BJN111" s="126"/>
      <c r="BJO111" s="126"/>
      <c r="BJP111" s="126"/>
      <c r="BJQ111" s="126"/>
      <c r="BJR111" s="126"/>
      <c r="BJS111" s="126"/>
      <c r="BJT111" s="126"/>
      <c r="BJU111" s="126"/>
      <c r="BJV111" s="126"/>
      <c r="BJW111" s="126"/>
      <c r="BJX111" s="126"/>
      <c r="BJY111" s="126"/>
      <c r="BJZ111" s="126"/>
      <c r="BKA111" s="126"/>
      <c r="BKB111" s="126"/>
      <c r="BKC111" s="126"/>
      <c r="BKD111" s="126"/>
      <c r="BKE111" s="126"/>
      <c r="BKF111" s="126"/>
      <c r="BKG111" s="126"/>
      <c r="BKH111" s="126"/>
      <c r="BKI111" s="126"/>
      <c r="BKJ111" s="126"/>
      <c r="BKK111" s="126"/>
      <c r="BKL111" s="126"/>
      <c r="BKM111" s="126"/>
      <c r="BKN111" s="126"/>
      <c r="BKO111" s="126"/>
      <c r="BKP111" s="126"/>
      <c r="BKQ111" s="126"/>
      <c r="BKR111" s="126"/>
      <c r="BKS111" s="126"/>
      <c r="BKT111" s="126"/>
      <c r="BKU111" s="126"/>
      <c r="BKV111" s="126"/>
      <c r="BKW111" s="126"/>
      <c r="BKX111" s="126"/>
      <c r="BKY111" s="126"/>
      <c r="BKZ111" s="126"/>
      <c r="BLA111" s="126"/>
      <c r="BLB111" s="126"/>
      <c r="BLC111" s="126"/>
      <c r="BLD111" s="126"/>
      <c r="BLE111" s="126"/>
      <c r="BLF111" s="126"/>
      <c r="BLG111" s="126"/>
      <c r="BLH111" s="126"/>
      <c r="BLI111" s="126"/>
      <c r="BLJ111" s="126"/>
      <c r="BLK111" s="126"/>
      <c r="BLL111" s="126"/>
      <c r="BLM111" s="126"/>
      <c r="BLN111" s="126"/>
      <c r="BLO111" s="126"/>
      <c r="BLP111" s="126"/>
      <c r="BLQ111" s="126"/>
      <c r="BLR111" s="126"/>
      <c r="BLS111" s="126"/>
      <c r="BLT111" s="126"/>
      <c r="BLU111" s="126"/>
      <c r="BLV111" s="126"/>
      <c r="BLW111" s="126"/>
      <c r="BLX111" s="126"/>
      <c r="BLY111" s="126"/>
      <c r="BLZ111" s="126"/>
      <c r="BMA111" s="126"/>
      <c r="BMB111" s="126"/>
      <c r="BMC111" s="126"/>
      <c r="BMD111" s="126"/>
      <c r="BME111" s="126"/>
      <c r="BMF111" s="126"/>
      <c r="BMG111" s="126"/>
      <c r="BMH111" s="126"/>
      <c r="BMI111" s="126"/>
      <c r="BMJ111" s="126"/>
      <c r="BMK111" s="126"/>
      <c r="BML111" s="126"/>
      <c r="BMM111" s="126"/>
      <c r="BMN111" s="126"/>
      <c r="BMO111" s="126"/>
      <c r="BMP111" s="126"/>
      <c r="BMQ111" s="126"/>
      <c r="BMR111" s="126"/>
      <c r="BMS111" s="126"/>
      <c r="BMT111" s="126"/>
      <c r="BMU111" s="126"/>
      <c r="BMV111" s="126"/>
      <c r="BMW111" s="126"/>
      <c r="BMX111" s="126"/>
      <c r="BMY111" s="126"/>
      <c r="BMZ111" s="126"/>
      <c r="BNA111" s="126"/>
      <c r="BNB111" s="126"/>
      <c r="BNC111" s="126"/>
      <c r="BND111" s="126"/>
      <c r="BNE111" s="126"/>
      <c r="BNF111" s="126"/>
      <c r="BNG111" s="126"/>
      <c r="BNH111" s="126"/>
      <c r="BNI111" s="126"/>
      <c r="BNJ111" s="126"/>
      <c r="BNK111" s="126"/>
      <c r="BNL111" s="126"/>
      <c r="BNM111" s="126"/>
      <c r="BNN111" s="126"/>
      <c r="BNO111" s="126"/>
      <c r="BNP111" s="126"/>
      <c r="BNQ111" s="126"/>
      <c r="BNR111" s="126"/>
      <c r="BNS111" s="126"/>
      <c r="BNT111" s="126"/>
      <c r="BNU111" s="126"/>
      <c r="BNV111" s="126"/>
      <c r="BNW111" s="126"/>
      <c r="BNX111" s="126"/>
      <c r="BNY111" s="126"/>
      <c r="BNZ111" s="126"/>
      <c r="BOA111" s="126"/>
      <c r="BOB111" s="126"/>
      <c r="BOC111" s="126"/>
      <c r="BOD111" s="126"/>
      <c r="BOE111" s="126"/>
      <c r="BOF111" s="126"/>
      <c r="BOG111" s="126"/>
      <c r="BOH111" s="126"/>
      <c r="BOI111" s="126"/>
      <c r="BOJ111" s="126"/>
      <c r="BOK111" s="126"/>
      <c r="BOL111" s="126"/>
      <c r="BOM111" s="126"/>
      <c r="BON111" s="126"/>
      <c r="BOO111" s="126"/>
      <c r="BOP111" s="126"/>
      <c r="BOQ111" s="126"/>
      <c r="BOR111" s="126"/>
      <c r="BOS111" s="126"/>
      <c r="BOT111" s="126"/>
      <c r="BOU111" s="126"/>
      <c r="BOV111" s="126"/>
      <c r="BOW111" s="126"/>
      <c r="BOX111" s="126"/>
      <c r="BOY111" s="126"/>
      <c r="BOZ111" s="126"/>
      <c r="BPA111" s="126"/>
      <c r="BPB111" s="126"/>
      <c r="BPC111" s="126"/>
      <c r="BPD111" s="126"/>
      <c r="BPE111" s="126"/>
      <c r="BPF111" s="126"/>
      <c r="BPG111" s="126"/>
      <c r="BPH111" s="126"/>
      <c r="BPI111" s="126"/>
      <c r="BPJ111" s="126"/>
      <c r="BPK111" s="126"/>
      <c r="BPL111" s="126"/>
      <c r="BPM111" s="126"/>
      <c r="BPN111" s="126"/>
      <c r="BPO111" s="126"/>
      <c r="BPP111" s="126"/>
      <c r="BPQ111" s="126"/>
      <c r="BPR111" s="126"/>
      <c r="BPS111" s="126"/>
      <c r="BPT111" s="126"/>
      <c r="BPU111" s="126"/>
      <c r="BPV111" s="126"/>
      <c r="BPW111" s="126"/>
      <c r="BPX111" s="126"/>
      <c r="BPY111" s="126"/>
      <c r="BPZ111" s="126"/>
      <c r="BQA111" s="126"/>
      <c r="BQB111" s="126"/>
      <c r="BQC111" s="126"/>
      <c r="BQD111" s="126"/>
      <c r="BQE111" s="126"/>
      <c r="BQF111" s="126"/>
      <c r="BQG111" s="126"/>
      <c r="BQH111" s="126"/>
      <c r="BQI111" s="126"/>
      <c r="BQJ111" s="126"/>
      <c r="BQK111" s="126"/>
      <c r="BQL111" s="126"/>
      <c r="BQM111" s="126"/>
      <c r="BQN111" s="126"/>
      <c r="BQO111" s="126"/>
      <c r="BQP111" s="126"/>
      <c r="BQQ111" s="126"/>
      <c r="BQR111" s="126"/>
      <c r="BQS111" s="126"/>
      <c r="BQT111" s="126"/>
      <c r="BQU111" s="126"/>
      <c r="BQV111" s="126"/>
      <c r="BQW111" s="126"/>
      <c r="BQX111" s="126"/>
      <c r="BQY111" s="126"/>
      <c r="BQZ111" s="126"/>
      <c r="BRA111" s="126"/>
      <c r="BRB111" s="126"/>
      <c r="BRC111" s="126"/>
      <c r="BRD111" s="126"/>
      <c r="BRE111" s="126"/>
      <c r="BRF111" s="126"/>
      <c r="BRG111" s="126"/>
      <c r="BRH111" s="126"/>
      <c r="BRI111" s="126"/>
      <c r="BRJ111" s="126"/>
      <c r="BRK111" s="126"/>
      <c r="BRL111" s="126"/>
      <c r="BRM111" s="126"/>
      <c r="BRN111" s="126"/>
      <c r="BRO111" s="126"/>
      <c r="BRP111" s="126"/>
      <c r="BRQ111" s="126"/>
      <c r="BRR111" s="126"/>
      <c r="BRS111" s="126"/>
      <c r="BRT111" s="126"/>
      <c r="BRU111" s="126"/>
      <c r="BRV111" s="126"/>
      <c r="BRW111" s="126"/>
      <c r="BRX111" s="126"/>
      <c r="BRY111" s="126"/>
      <c r="BRZ111" s="126"/>
      <c r="BSA111" s="126"/>
      <c r="BSB111" s="126"/>
      <c r="BSC111" s="126"/>
      <c r="BSD111" s="126"/>
      <c r="BSE111" s="126"/>
      <c r="BSF111" s="126"/>
      <c r="BSG111" s="126"/>
      <c r="BSH111" s="126"/>
      <c r="BSI111" s="126"/>
      <c r="BSJ111" s="126"/>
      <c r="BSK111" s="126"/>
      <c r="BSL111" s="126"/>
      <c r="BSM111" s="126"/>
      <c r="BSN111" s="126"/>
      <c r="BSO111" s="126"/>
      <c r="BSP111" s="126"/>
      <c r="BSQ111" s="126"/>
      <c r="BSR111" s="126"/>
      <c r="BSS111" s="126"/>
      <c r="BST111" s="126"/>
      <c r="BSU111" s="126"/>
      <c r="BSV111" s="126"/>
      <c r="BSW111" s="126"/>
      <c r="BSX111" s="126"/>
      <c r="BSY111" s="126"/>
      <c r="BSZ111" s="126"/>
      <c r="BTA111" s="126"/>
      <c r="BTB111" s="126"/>
      <c r="BTC111" s="126"/>
      <c r="BTD111" s="126"/>
      <c r="BTE111" s="126"/>
      <c r="BTF111" s="126"/>
      <c r="BTG111" s="126"/>
      <c r="BTH111" s="126"/>
      <c r="BTI111" s="126"/>
      <c r="BTJ111" s="126"/>
      <c r="BTK111" s="126"/>
      <c r="BTL111" s="126"/>
      <c r="BTM111" s="126"/>
      <c r="BTN111" s="126"/>
      <c r="BTO111" s="126"/>
      <c r="BTP111" s="126"/>
      <c r="BTQ111" s="126"/>
      <c r="BTR111" s="126"/>
      <c r="BTS111" s="126"/>
      <c r="BTT111" s="126"/>
      <c r="BTU111" s="126"/>
      <c r="BTV111" s="126"/>
      <c r="BTW111" s="126"/>
      <c r="BTX111" s="126"/>
      <c r="BTY111" s="126"/>
      <c r="BTZ111" s="126"/>
      <c r="BUA111" s="126"/>
      <c r="BUB111" s="126"/>
      <c r="BUC111" s="126"/>
      <c r="BUD111" s="126"/>
      <c r="BUE111" s="126"/>
      <c r="BUF111" s="126"/>
      <c r="BUG111" s="126"/>
      <c r="BUH111" s="126"/>
      <c r="BUI111" s="126"/>
      <c r="BUJ111" s="126"/>
      <c r="BUK111" s="126"/>
      <c r="BUL111" s="126"/>
      <c r="BUM111" s="126"/>
      <c r="BUN111" s="126"/>
      <c r="BUO111" s="126"/>
      <c r="BUP111" s="126"/>
      <c r="BUQ111" s="126"/>
      <c r="BUR111" s="126"/>
      <c r="BUS111" s="126"/>
      <c r="BUT111" s="126"/>
      <c r="BUU111" s="126"/>
      <c r="BUV111" s="126"/>
      <c r="BUW111" s="126"/>
      <c r="BUX111" s="126"/>
      <c r="BUY111" s="126"/>
      <c r="BUZ111" s="126"/>
      <c r="BVA111" s="126"/>
      <c r="BVB111" s="126"/>
      <c r="BVC111" s="126"/>
      <c r="BVD111" s="126"/>
      <c r="BVE111" s="126"/>
      <c r="BVF111" s="126"/>
      <c r="BVG111" s="126"/>
      <c r="BVH111" s="126"/>
      <c r="BVI111" s="126"/>
      <c r="BVJ111" s="126"/>
      <c r="BVK111" s="126"/>
      <c r="BVL111" s="126"/>
      <c r="BVM111" s="126"/>
      <c r="BVN111" s="126"/>
      <c r="BVO111" s="126"/>
      <c r="BVP111" s="126"/>
      <c r="BVQ111" s="126"/>
      <c r="BVR111" s="126"/>
      <c r="BVS111" s="126"/>
      <c r="BVT111" s="126"/>
      <c r="BVU111" s="126"/>
      <c r="BVV111" s="126"/>
      <c r="BVW111" s="126"/>
      <c r="BVX111" s="126"/>
      <c r="BVY111" s="126"/>
      <c r="BVZ111" s="126"/>
      <c r="BWA111" s="126"/>
      <c r="BWB111" s="126"/>
      <c r="BWC111" s="126"/>
      <c r="BWD111" s="126"/>
      <c r="BWE111" s="126"/>
      <c r="BWF111" s="126"/>
      <c r="BWG111" s="126"/>
      <c r="BWH111" s="126"/>
      <c r="BWI111" s="126"/>
      <c r="BWJ111" s="126"/>
      <c r="BWK111" s="126"/>
      <c r="BWL111" s="126"/>
      <c r="BWM111" s="126"/>
      <c r="BWN111" s="126"/>
      <c r="BWO111" s="126"/>
      <c r="BWP111" s="126"/>
      <c r="BWQ111" s="126"/>
      <c r="BWR111" s="126"/>
      <c r="BWS111" s="126"/>
      <c r="BWT111" s="126"/>
      <c r="BWU111" s="126"/>
      <c r="BWV111" s="126"/>
      <c r="BWW111" s="126"/>
      <c r="BWX111" s="126"/>
      <c r="BWY111" s="126"/>
      <c r="BWZ111" s="126"/>
      <c r="BXA111" s="126"/>
      <c r="BXB111" s="126"/>
      <c r="BXC111" s="126"/>
      <c r="BXD111" s="126"/>
      <c r="BXE111" s="126"/>
      <c r="BXF111" s="126"/>
      <c r="BXG111" s="126"/>
      <c r="BXH111" s="126"/>
      <c r="BXI111" s="126"/>
      <c r="BXJ111" s="126"/>
      <c r="BXK111" s="126"/>
      <c r="BXL111" s="126"/>
      <c r="BXM111" s="126"/>
      <c r="BXN111" s="126"/>
      <c r="BXO111" s="126"/>
      <c r="BXP111" s="126"/>
      <c r="BXQ111" s="126"/>
      <c r="BXR111" s="126"/>
      <c r="BXS111" s="126"/>
      <c r="BXT111" s="126"/>
      <c r="BXU111" s="126"/>
      <c r="BXV111" s="126"/>
      <c r="BXW111" s="126"/>
      <c r="BXX111" s="126"/>
      <c r="BXY111" s="126"/>
      <c r="BXZ111" s="126"/>
      <c r="BYA111" s="126"/>
      <c r="BYB111" s="126"/>
      <c r="BYC111" s="126"/>
      <c r="BYD111" s="126"/>
      <c r="BYE111" s="126"/>
      <c r="BYF111" s="126"/>
      <c r="BYG111" s="126"/>
      <c r="BYH111" s="126"/>
      <c r="BYI111" s="126"/>
      <c r="BYJ111" s="126"/>
      <c r="BYK111" s="126"/>
      <c r="BYL111" s="126"/>
      <c r="BYM111" s="126"/>
      <c r="BYN111" s="126"/>
      <c r="BYO111" s="126"/>
      <c r="BYP111" s="126"/>
      <c r="BYQ111" s="126"/>
      <c r="BYR111" s="126"/>
      <c r="BYS111" s="126"/>
      <c r="BYT111" s="126"/>
      <c r="BYU111" s="126"/>
      <c r="BYV111" s="126"/>
      <c r="BYW111" s="126"/>
      <c r="BYX111" s="126"/>
      <c r="BYY111" s="126"/>
      <c r="BYZ111" s="126"/>
      <c r="BZA111" s="126"/>
      <c r="BZB111" s="126"/>
      <c r="BZC111" s="126"/>
      <c r="BZD111" s="126"/>
      <c r="BZE111" s="126"/>
      <c r="BZF111" s="126"/>
      <c r="BZG111" s="126"/>
      <c r="BZH111" s="126"/>
      <c r="BZI111" s="126"/>
      <c r="BZJ111" s="126"/>
      <c r="BZK111" s="126"/>
      <c r="BZL111" s="126"/>
      <c r="BZM111" s="126"/>
      <c r="BZN111" s="126"/>
      <c r="BZO111" s="126"/>
      <c r="BZP111" s="126"/>
      <c r="BZQ111" s="126"/>
      <c r="BZR111" s="126"/>
      <c r="BZS111" s="126"/>
      <c r="BZT111" s="126"/>
      <c r="BZU111" s="126"/>
      <c r="BZV111" s="126"/>
      <c r="BZW111" s="126"/>
      <c r="BZX111" s="126"/>
      <c r="BZY111" s="126"/>
      <c r="BZZ111" s="126"/>
      <c r="CAA111" s="126"/>
      <c r="CAB111" s="126"/>
      <c r="CAC111" s="126"/>
      <c r="CAD111" s="126"/>
      <c r="CAE111" s="126"/>
      <c r="CAF111" s="126"/>
      <c r="CAG111" s="126"/>
      <c r="CAH111" s="126"/>
      <c r="CAI111" s="126"/>
      <c r="CAJ111" s="126"/>
      <c r="CAK111" s="126"/>
      <c r="CAL111" s="126"/>
      <c r="CAM111" s="126"/>
      <c r="CAN111" s="126"/>
      <c r="CAO111" s="126"/>
      <c r="CAP111" s="126"/>
      <c r="CAQ111" s="126"/>
      <c r="CAR111" s="126"/>
      <c r="CAS111" s="126"/>
      <c r="CAT111" s="126"/>
      <c r="CAU111" s="126"/>
      <c r="CAV111" s="126"/>
      <c r="CAW111" s="126"/>
      <c r="CAX111" s="126"/>
      <c r="CAY111" s="126"/>
      <c r="CAZ111" s="126"/>
      <c r="CBA111" s="126"/>
      <c r="CBB111" s="126"/>
      <c r="CBC111" s="126"/>
      <c r="CBD111" s="126"/>
      <c r="CBE111" s="126"/>
      <c r="CBF111" s="126"/>
      <c r="CBG111" s="126"/>
      <c r="CBH111" s="126"/>
      <c r="CBI111" s="126"/>
      <c r="CBJ111" s="126"/>
      <c r="CBK111" s="126"/>
      <c r="CBL111" s="126"/>
      <c r="CBM111" s="126"/>
      <c r="CBN111" s="126"/>
      <c r="CBO111" s="126"/>
      <c r="CBP111" s="126"/>
      <c r="CBQ111" s="126"/>
      <c r="CBR111" s="126"/>
      <c r="CBS111" s="126"/>
      <c r="CBT111" s="126"/>
      <c r="CBU111" s="126"/>
      <c r="CBV111" s="126"/>
      <c r="CBW111" s="126"/>
      <c r="CBX111" s="126"/>
      <c r="CBY111" s="126"/>
      <c r="CBZ111" s="126"/>
      <c r="CCA111" s="126"/>
      <c r="CCB111" s="126"/>
      <c r="CCC111" s="126"/>
      <c r="CCD111" s="126"/>
      <c r="CCE111" s="126"/>
      <c r="CCF111" s="126"/>
      <c r="CCG111" s="126"/>
      <c r="CCH111" s="126"/>
      <c r="CCI111" s="126"/>
      <c r="CCJ111" s="126"/>
      <c r="CCK111" s="126"/>
      <c r="CCL111" s="126"/>
      <c r="CCM111" s="126"/>
      <c r="CCN111" s="126"/>
      <c r="CCO111" s="126"/>
      <c r="CCP111" s="126"/>
      <c r="CCQ111" s="126"/>
      <c r="CCR111" s="126"/>
      <c r="CCS111" s="126"/>
      <c r="CCT111" s="126"/>
      <c r="CCU111" s="126"/>
      <c r="CCV111" s="126"/>
      <c r="CCW111" s="126"/>
      <c r="CCX111" s="126"/>
      <c r="CCY111" s="126"/>
      <c r="CCZ111" s="126"/>
      <c r="CDA111" s="126"/>
      <c r="CDB111" s="126"/>
      <c r="CDC111" s="126"/>
      <c r="CDD111" s="126"/>
      <c r="CDE111" s="126"/>
      <c r="CDF111" s="126"/>
      <c r="CDG111" s="126"/>
      <c r="CDH111" s="126"/>
      <c r="CDI111" s="126"/>
      <c r="CDJ111" s="126"/>
      <c r="CDK111" s="126"/>
      <c r="CDL111" s="126"/>
      <c r="CDM111" s="126"/>
      <c r="CDN111" s="126"/>
      <c r="CDO111" s="126"/>
      <c r="CDP111" s="126"/>
      <c r="CDQ111" s="126"/>
      <c r="CDR111" s="126"/>
      <c r="CDS111" s="126"/>
      <c r="CDT111" s="126"/>
      <c r="CDU111" s="126"/>
      <c r="CDV111" s="126"/>
      <c r="CDW111" s="126"/>
      <c r="CDX111" s="126"/>
      <c r="CDY111" s="126"/>
      <c r="CDZ111" s="126"/>
      <c r="CEA111" s="126"/>
      <c r="CEB111" s="126"/>
      <c r="CEC111" s="126"/>
      <c r="CED111" s="126"/>
      <c r="CEE111" s="126"/>
      <c r="CEF111" s="126"/>
      <c r="CEG111" s="126"/>
      <c r="CEH111" s="126"/>
      <c r="CEI111" s="126"/>
      <c r="CEJ111" s="126"/>
      <c r="CEK111" s="126"/>
      <c r="CEL111" s="126"/>
      <c r="CEM111" s="126"/>
      <c r="CEN111" s="126"/>
      <c r="CEO111" s="126"/>
      <c r="CEP111" s="126"/>
      <c r="CEQ111" s="126"/>
      <c r="CER111" s="126"/>
      <c r="CES111" s="126"/>
      <c r="CET111" s="126"/>
      <c r="CEU111" s="126"/>
      <c r="CEV111" s="126"/>
      <c r="CEW111" s="126"/>
      <c r="CEX111" s="126"/>
      <c r="CEY111" s="126"/>
      <c r="CEZ111" s="126"/>
      <c r="CFA111" s="126"/>
      <c r="CFB111" s="126"/>
      <c r="CFC111" s="126"/>
      <c r="CFD111" s="126"/>
      <c r="CFE111" s="126"/>
      <c r="CFF111" s="126"/>
      <c r="CFG111" s="126"/>
      <c r="CFH111" s="126"/>
      <c r="CFI111" s="126"/>
      <c r="CFJ111" s="126"/>
      <c r="CFK111" s="126"/>
      <c r="CFL111" s="126"/>
      <c r="CFM111" s="126"/>
      <c r="CFN111" s="126"/>
      <c r="CFO111" s="126"/>
      <c r="CFP111" s="126"/>
      <c r="CFQ111" s="126"/>
      <c r="CFR111" s="126"/>
      <c r="CFS111" s="126"/>
      <c r="CFT111" s="126"/>
      <c r="CFU111" s="126"/>
      <c r="CFV111" s="126"/>
      <c r="CFW111" s="126"/>
      <c r="CFX111" s="126"/>
      <c r="CFY111" s="126"/>
      <c r="CFZ111" s="126"/>
      <c r="CGA111" s="126"/>
      <c r="CGB111" s="126"/>
      <c r="CGC111" s="126"/>
      <c r="CGD111" s="126"/>
      <c r="CGE111" s="126"/>
      <c r="CGF111" s="126"/>
      <c r="CGG111" s="126"/>
      <c r="CGH111" s="126"/>
      <c r="CGI111" s="126"/>
      <c r="CGJ111" s="126"/>
      <c r="CGK111" s="126"/>
      <c r="CGL111" s="126"/>
      <c r="CGM111" s="126"/>
      <c r="CGN111" s="126"/>
      <c r="CGO111" s="126"/>
      <c r="CGP111" s="126"/>
      <c r="CGQ111" s="126"/>
      <c r="CGR111" s="126"/>
      <c r="CGS111" s="126"/>
      <c r="CGT111" s="126"/>
      <c r="CGU111" s="126"/>
      <c r="CGV111" s="126"/>
      <c r="CGW111" s="126"/>
      <c r="CGX111" s="126"/>
      <c r="CGY111" s="126"/>
      <c r="CGZ111" s="126"/>
      <c r="CHA111" s="126"/>
      <c r="CHB111" s="126"/>
      <c r="CHC111" s="126"/>
      <c r="CHD111" s="126"/>
      <c r="CHE111" s="126"/>
      <c r="CHF111" s="126"/>
      <c r="CHG111" s="126"/>
      <c r="CHH111" s="126"/>
      <c r="CHI111" s="126"/>
      <c r="CHJ111" s="126"/>
      <c r="CHK111" s="126"/>
      <c r="CHL111" s="126"/>
      <c r="CHM111" s="126"/>
      <c r="CHN111" s="126"/>
      <c r="CHO111" s="126"/>
      <c r="CHP111" s="126"/>
      <c r="CHQ111" s="126"/>
      <c r="CHR111" s="126"/>
      <c r="CHS111" s="126"/>
      <c r="CHT111" s="126"/>
      <c r="CHU111" s="126"/>
      <c r="CHV111" s="126"/>
      <c r="CHW111" s="126"/>
      <c r="CHX111" s="126"/>
      <c r="CHY111" s="126"/>
      <c r="CHZ111" s="126"/>
      <c r="CIA111" s="126"/>
      <c r="CIB111" s="126"/>
      <c r="CIC111" s="126"/>
      <c r="CID111" s="126"/>
      <c r="CIE111" s="126"/>
      <c r="CIF111" s="126"/>
      <c r="CIG111" s="126"/>
      <c r="CIH111" s="126"/>
      <c r="CII111" s="126"/>
      <c r="CIJ111" s="126"/>
      <c r="CIK111" s="126"/>
      <c r="CIL111" s="126"/>
      <c r="CIM111" s="126"/>
      <c r="CIN111" s="126"/>
      <c r="CIO111" s="126"/>
      <c r="CIP111" s="126"/>
      <c r="CIQ111" s="126"/>
      <c r="CIR111" s="126"/>
      <c r="CIS111" s="126"/>
      <c r="CIT111" s="126"/>
      <c r="CIU111" s="126"/>
      <c r="CIV111" s="126"/>
      <c r="CIW111" s="126"/>
      <c r="CIX111" s="126"/>
      <c r="CIY111" s="126"/>
      <c r="CIZ111" s="126"/>
      <c r="CJA111" s="126"/>
      <c r="CJB111" s="126"/>
      <c r="CJC111" s="126"/>
      <c r="CJD111" s="126"/>
      <c r="CJE111" s="126"/>
      <c r="CJF111" s="126"/>
      <c r="CJG111" s="126"/>
      <c r="CJH111" s="126"/>
      <c r="CJI111" s="126"/>
      <c r="CJJ111" s="126"/>
      <c r="CJK111" s="126"/>
      <c r="CJL111" s="126"/>
      <c r="CJM111" s="126"/>
      <c r="CJN111" s="126"/>
      <c r="CJO111" s="126"/>
      <c r="CJP111" s="126"/>
      <c r="CJQ111" s="126"/>
      <c r="CJR111" s="126"/>
      <c r="CJS111" s="126"/>
      <c r="CJT111" s="126"/>
      <c r="CJU111" s="126"/>
      <c r="CJV111" s="126"/>
      <c r="CJW111" s="126"/>
      <c r="CJX111" s="126"/>
      <c r="CJY111" s="126"/>
      <c r="CJZ111" s="126"/>
      <c r="CKA111" s="126"/>
      <c r="CKB111" s="126"/>
      <c r="CKC111" s="126"/>
      <c r="CKD111" s="126"/>
      <c r="CKE111" s="126"/>
      <c r="CKF111" s="126"/>
      <c r="CKG111" s="126"/>
      <c r="CKH111" s="126"/>
      <c r="CKI111" s="126"/>
      <c r="CKJ111" s="126"/>
      <c r="CKK111" s="126"/>
      <c r="CKL111" s="126"/>
      <c r="CKM111" s="126"/>
      <c r="CKN111" s="126"/>
      <c r="CKO111" s="126"/>
      <c r="CKP111" s="126"/>
      <c r="CKQ111" s="126"/>
      <c r="CKR111" s="126"/>
      <c r="CKS111" s="126"/>
      <c r="CKT111" s="126"/>
      <c r="CKU111" s="126"/>
      <c r="CKV111" s="126"/>
      <c r="CKW111" s="126"/>
      <c r="CKX111" s="126"/>
      <c r="CKY111" s="126"/>
      <c r="CKZ111" s="126"/>
      <c r="CLA111" s="126"/>
      <c r="CLB111" s="126"/>
      <c r="CLC111" s="126"/>
      <c r="CLD111" s="126"/>
      <c r="CLE111" s="126"/>
      <c r="CLF111" s="126"/>
      <c r="CLG111" s="126"/>
      <c r="CLH111" s="126"/>
      <c r="CLI111" s="126"/>
      <c r="CLJ111" s="126"/>
      <c r="CLK111" s="126"/>
      <c r="CLL111" s="126"/>
      <c r="CLM111" s="126"/>
      <c r="CLN111" s="126"/>
      <c r="CLO111" s="126"/>
      <c r="CLP111" s="126"/>
      <c r="CLQ111" s="126"/>
      <c r="CLR111" s="126"/>
      <c r="CLS111" s="126"/>
      <c r="CLT111" s="126"/>
      <c r="CLU111" s="126"/>
      <c r="CLV111" s="126"/>
      <c r="CLW111" s="126"/>
      <c r="CLX111" s="126"/>
      <c r="CLY111" s="126"/>
      <c r="CLZ111" s="126"/>
      <c r="CMA111" s="126"/>
      <c r="CMB111" s="126"/>
      <c r="CMC111" s="126"/>
      <c r="CMD111" s="126"/>
      <c r="CME111" s="126"/>
      <c r="CMF111" s="126"/>
      <c r="CMG111" s="126"/>
      <c r="CMH111" s="126"/>
      <c r="CMI111" s="126"/>
      <c r="CMJ111" s="126"/>
      <c r="CMK111" s="126"/>
      <c r="CML111" s="126"/>
      <c r="CMM111" s="126"/>
      <c r="CMN111" s="126"/>
      <c r="CMO111" s="126"/>
      <c r="CMP111" s="126"/>
      <c r="CMQ111" s="126"/>
      <c r="CMR111" s="126"/>
      <c r="CMS111" s="126"/>
      <c r="CMT111" s="126"/>
      <c r="CMU111" s="126"/>
      <c r="CMV111" s="126"/>
      <c r="CMW111" s="126"/>
      <c r="CMX111" s="126"/>
      <c r="CMY111" s="126"/>
      <c r="CMZ111" s="126"/>
      <c r="CNA111" s="126"/>
      <c r="CNB111" s="126"/>
      <c r="CNC111" s="126"/>
      <c r="CND111" s="126"/>
      <c r="CNE111" s="126"/>
      <c r="CNF111" s="126"/>
      <c r="CNG111" s="126"/>
      <c r="CNH111" s="126"/>
      <c r="CNI111" s="126"/>
      <c r="CNJ111" s="126"/>
      <c r="CNK111" s="126"/>
      <c r="CNL111" s="126"/>
      <c r="CNM111" s="126"/>
      <c r="CNN111" s="126"/>
      <c r="CNO111" s="126"/>
      <c r="CNP111" s="126"/>
      <c r="CNQ111" s="126"/>
      <c r="CNR111" s="126"/>
      <c r="CNS111" s="126"/>
      <c r="CNT111" s="126"/>
      <c r="CNU111" s="126"/>
      <c r="CNV111" s="126"/>
      <c r="CNW111" s="126"/>
      <c r="CNX111" s="126"/>
      <c r="CNY111" s="126"/>
      <c r="CNZ111" s="126"/>
      <c r="COA111" s="126"/>
      <c r="COB111" s="126"/>
      <c r="COC111" s="126"/>
      <c r="COD111" s="126"/>
      <c r="COE111" s="126"/>
      <c r="COF111" s="126"/>
      <c r="COG111" s="126"/>
      <c r="COH111" s="126"/>
      <c r="COI111" s="126"/>
      <c r="COJ111" s="126"/>
      <c r="COK111" s="126"/>
      <c r="COL111" s="126"/>
      <c r="COM111" s="126"/>
      <c r="CON111" s="126"/>
      <c r="COO111" s="126"/>
      <c r="COP111" s="126"/>
      <c r="COQ111" s="126"/>
      <c r="COR111" s="126"/>
      <c r="COS111" s="126"/>
      <c r="COT111" s="126"/>
      <c r="COU111" s="126"/>
      <c r="COV111" s="126"/>
      <c r="COW111" s="126"/>
      <c r="COX111" s="126"/>
      <c r="COY111" s="126"/>
      <c r="COZ111" s="126"/>
      <c r="CPA111" s="126"/>
      <c r="CPB111" s="126"/>
      <c r="CPC111" s="126"/>
      <c r="CPD111" s="126"/>
      <c r="CPE111" s="126"/>
      <c r="CPF111" s="126"/>
      <c r="CPG111" s="126"/>
      <c r="CPH111" s="126"/>
      <c r="CPI111" s="126"/>
      <c r="CPJ111" s="126"/>
      <c r="CPK111" s="126"/>
      <c r="CPL111" s="126"/>
      <c r="CPM111" s="126"/>
      <c r="CPN111" s="126"/>
      <c r="CPO111" s="126"/>
      <c r="CPP111" s="126"/>
      <c r="CPQ111" s="126"/>
      <c r="CPR111" s="126"/>
      <c r="CPS111" s="126"/>
      <c r="CPT111" s="126"/>
      <c r="CPU111" s="126"/>
      <c r="CPV111" s="126"/>
      <c r="CPW111" s="126"/>
      <c r="CPX111" s="126"/>
      <c r="CPY111" s="126"/>
      <c r="CPZ111" s="126"/>
      <c r="CQA111" s="126"/>
      <c r="CQB111" s="126"/>
      <c r="CQC111" s="126"/>
      <c r="CQD111" s="126"/>
      <c r="CQE111" s="126"/>
      <c r="CQF111" s="126"/>
      <c r="CQG111" s="126"/>
      <c r="CQH111" s="126"/>
      <c r="CQI111" s="126"/>
      <c r="CQJ111" s="126"/>
      <c r="CQK111" s="126"/>
      <c r="CQL111" s="126"/>
      <c r="CQM111" s="126"/>
      <c r="CQN111" s="126"/>
      <c r="CQO111" s="126"/>
      <c r="CQP111" s="126"/>
      <c r="CQQ111" s="126"/>
      <c r="CQR111" s="126"/>
      <c r="CQS111" s="126"/>
      <c r="CQT111" s="126"/>
      <c r="CQU111" s="126"/>
      <c r="CQV111" s="126"/>
      <c r="CQW111" s="126"/>
      <c r="CQX111" s="126"/>
      <c r="CQY111" s="126"/>
      <c r="CQZ111" s="126"/>
      <c r="CRA111" s="126"/>
      <c r="CRB111" s="126"/>
      <c r="CRC111" s="126"/>
      <c r="CRD111" s="126"/>
      <c r="CRE111" s="126"/>
      <c r="CRF111" s="126"/>
      <c r="CRG111" s="126"/>
      <c r="CRH111" s="126"/>
      <c r="CRI111" s="126"/>
      <c r="CRJ111" s="126"/>
      <c r="CRK111" s="126"/>
      <c r="CRL111" s="126"/>
      <c r="CRM111" s="126"/>
      <c r="CRN111" s="126"/>
      <c r="CRO111" s="126"/>
      <c r="CRP111" s="126"/>
      <c r="CRQ111" s="126"/>
      <c r="CRR111" s="126"/>
      <c r="CRS111" s="126"/>
      <c r="CRT111" s="126"/>
      <c r="CRU111" s="126"/>
      <c r="CRV111" s="126"/>
      <c r="CRW111" s="126"/>
      <c r="CRX111" s="126"/>
      <c r="CRY111" s="126"/>
      <c r="CRZ111" s="126"/>
      <c r="CSA111" s="126"/>
      <c r="CSB111" s="126"/>
      <c r="CSC111" s="126"/>
      <c r="CSD111" s="126"/>
      <c r="CSE111" s="126"/>
      <c r="CSF111" s="126"/>
      <c r="CSG111" s="126"/>
      <c r="CSH111" s="126"/>
      <c r="CSI111" s="126"/>
      <c r="CSJ111" s="126"/>
      <c r="CSK111" s="126"/>
      <c r="CSL111" s="126"/>
      <c r="CSM111" s="126"/>
      <c r="CSN111" s="126"/>
      <c r="CSO111" s="126"/>
      <c r="CSP111" s="126"/>
      <c r="CSQ111" s="126"/>
      <c r="CSR111" s="126"/>
      <c r="CSS111" s="126"/>
      <c r="CST111" s="126"/>
      <c r="CSU111" s="126"/>
      <c r="CSV111" s="126"/>
      <c r="CSW111" s="126"/>
      <c r="CSX111" s="126"/>
      <c r="CSY111" s="126"/>
      <c r="CSZ111" s="126"/>
      <c r="CTA111" s="126"/>
      <c r="CTB111" s="126"/>
      <c r="CTC111" s="126"/>
      <c r="CTD111" s="126"/>
      <c r="CTE111" s="126"/>
      <c r="CTF111" s="126"/>
      <c r="CTG111" s="126"/>
      <c r="CTH111" s="126"/>
      <c r="CTI111" s="126"/>
      <c r="CTJ111" s="126"/>
      <c r="CTK111" s="126"/>
      <c r="CTL111" s="126"/>
      <c r="CTM111" s="126"/>
      <c r="CTN111" s="126"/>
      <c r="CTO111" s="126"/>
      <c r="CTP111" s="126"/>
      <c r="CTQ111" s="126"/>
      <c r="CTR111" s="126"/>
      <c r="CTS111" s="126"/>
      <c r="CTT111" s="126"/>
      <c r="CTU111" s="126"/>
      <c r="CTV111" s="126"/>
      <c r="CTW111" s="126"/>
      <c r="CTX111" s="126"/>
      <c r="CTY111" s="126"/>
      <c r="CTZ111" s="126"/>
      <c r="CUA111" s="126"/>
      <c r="CUB111" s="126"/>
      <c r="CUC111" s="126"/>
      <c r="CUD111" s="126"/>
      <c r="CUE111" s="126"/>
      <c r="CUF111" s="126"/>
      <c r="CUG111" s="126"/>
      <c r="CUH111" s="126"/>
      <c r="CUI111" s="126"/>
      <c r="CUJ111" s="126"/>
      <c r="CUK111" s="126"/>
      <c r="CUL111" s="126"/>
      <c r="CUM111" s="126"/>
      <c r="CUN111" s="126"/>
      <c r="CUO111" s="126"/>
      <c r="CUP111" s="126"/>
      <c r="CUQ111" s="126"/>
      <c r="CUR111" s="126"/>
      <c r="CUS111" s="126"/>
      <c r="CUT111" s="126"/>
      <c r="CUU111" s="126"/>
      <c r="CUV111" s="126"/>
      <c r="CUW111" s="126"/>
      <c r="CUX111" s="126"/>
      <c r="CUY111" s="126"/>
      <c r="CUZ111" s="126"/>
      <c r="CVA111" s="126"/>
      <c r="CVB111" s="126"/>
      <c r="CVC111" s="126"/>
      <c r="CVD111" s="126"/>
      <c r="CVE111" s="126"/>
      <c r="CVF111" s="126"/>
      <c r="CVG111" s="126"/>
      <c r="CVH111" s="126"/>
      <c r="CVI111" s="126"/>
      <c r="CVJ111" s="126"/>
      <c r="CVK111" s="126"/>
      <c r="CVL111" s="126"/>
      <c r="CVM111" s="126"/>
      <c r="CVN111" s="126"/>
      <c r="CVO111" s="126"/>
      <c r="CVP111" s="126"/>
      <c r="CVQ111" s="126"/>
      <c r="CVR111" s="126"/>
      <c r="CVS111" s="126"/>
      <c r="CVT111" s="126"/>
      <c r="CVU111" s="126"/>
      <c r="CVV111" s="126"/>
      <c r="CVW111" s="126"/>
      <c r="CVX111" s="126"/>
      <c r="CVY111" s="126"/>
      <c r="CVZ111" s="126"/>
      <c r="CWA111" s="126"/>
      <c r="CWB111" s="126"/>
      <c r="CWC111" s="126"/>
      <c r="CWD111" s="126"/>
      <c r="CWE111" s="126"/>
      <c r="CWF111" s="126"/>
      <c r="CWG111" s="126"/>
      <c r="CWH111" s="126"/>
      <c r="CWI111" s="126"/>
      <c r="CWJ111" s="126"/>
      <c r="CWK111" s="126"/>
      <c r="CWL111" s="126"/>
      <c r="CWM111" s="126"/>
      <c r="CWN111" s="126"/>
      <c r="CWO111" s="126"/>
      <c r="CWP111" s="126"/>
      <c r="CWQ111" s="126"/>
      <c r="CWR111" s="126"/>
      <c r="CWS111" s="126"/>
      <c r="CWT111" s="126"/>
      <c r="CWU111" s="126"/>
      <c r="CWV111" s="126"/>
      <c r="CWW111" s="126"/>
      <c r="CWX111" s="126"/>
      <c r="CWY111" s="126"/>
      <c r="CWZ111" s="126"/>
      <c r="CXA111" s="126"/>
      <c r="CXB111" s="126"/>
      <c r="CXC111" s="126"/>
      <c r="CXD111" s="126"/>
      <c r="CXE111" s="126"/>
      <c r="CXF111" s="126"/>
      <c r="CXG111" s="126"/>
      <c r="CXH111" s="126"/>
      <c r="CXI111" s="126"/>
      <c r="CXJ111" s="126"/>
      <c r="CXK111" s="126"/>
      <c r="CXL111" s="126"/>
      <c r="CXM111" s="126"/>
      <c r="CXN111" s="126"/>
      <c r="CXO111" s="126"/>
      <c r="CXP111" s="126"/>
      <c r="CXQ111" s="126"/>
      <c r="CXR111" s="126"/>
      <c r="CXS111" s="126"/>
      <c r="CXT111" s="126"/>
      <c r="CXU111" s="126"/>
      <c r="CXV111" s="126"/>
      <c r="CXW111" s="126"/>
      <c r="CXX111" s="126"/>
      <c r="CXY111" s="126"/>
      <c r="CXZ111" s="126"/>
      <c r="CYA111" s="126"/>
      <c r="CYB111" s="126"/>
      <c r="CYC111" s="126"/>
      <c r="CYD111" s="126"/>
      <c r="CYE111" s="126"/>
      <c r="CYF111" s="126"/>
      <c r="CYG111" s="126"/>
      <c r="CYH111" s="126"/>
      <c r="CYI111" s="126"/>
      <c r="CYJ111" s="126"/>
      <c r="CYK111" s="126"/>
      <c r="CYL111" s="126"/>
      <c r="CYM111" s="126"/>
      <c r="CYN111" s="126"/>
      <c r="CYO111" s="126"/>
      <c r="CYP111" s="126"/>
      <c r="CYQ111" s="126"/>
      <c r="CYR111" s="126"/>
      <c r="CYS111" s="126"/>
      <c r="CYT111" s="126"/>
      <c r="CYU111" s="126"/>
      <c r="CYV111" s="126"/>
      <c r="CYW111" s="126"/>
      <c r="CYX111" s="126"/>
      <c r="CYY111" s="126"/>
      <c r="CYZ111" s="126"/>
      <c r="CZA111" s="126"/>
      <c r="CZB111" s="126"/>
      <c r="CZC111" s="126"/>
      <c r="CZD111" s="126"/>
      <c r="CZE111" s="126"/>
      <c r="CZF111" s="126"/>
      <c r="CZG111" s="126"/>
      <c r="CZH111" s="126"/>
      <c r="CZI111" s="126"/>
      <c r="CZJ111" s="126"/>
      <c r="CZK111" s="126"/>
      <c r="CZL111" s="126"/>
      <c r="CZM111" s="126"/>
      <c r="CZN111" s="126"/>
      <c r="CZO111" s="126"/>
      <c r="CZP111" s="126"/>
      <c r="CZQ111" s="126"/>
      <c r="CZR111" s="126"/>
      <c r="CZS111" s="126"/>
      <c r="CZT111" s="126"/>
      <c r="CZU111" s="126"/>
      <c r="CZV111" s="126"/>
      <c r="CZW111" s="126"/>
      <c r="CZX111" s="126"/>
      <c r="CZY111" s="126"/>
      <c r="CZZ111" s="126"/>
      <c r="DAA111" s="126"/>
      <c r="DAB111" s="126"/>
      <c r="DAC111" s="126"/>
      <c r="DAD111" s="126"/>
      <c r="DAE111" s="126"/>
      <c r="DAF111" s="126"/>
      <c r="DAG111" s="126"/>
      <c r="DAH111" s="126"/>
      <c r="DAI111" s="126"/>
      <c r="DAJ111" s="126"/>
      <c r="DAK111" s="126"/>
      <c r="DAL111" s="126"/>
      <c r="DAM111" s="126"/>
      <c r="DAN111" s="126"/>
      <c r="DAO111" s="126"/>
      <c r="DAP111" s="126"/>
      <c r="DAQ111" s="126"/>
      <c r="DAR111" s="126"/>
      <c r="DAS111" s="126"/>
      <c r="DAT111" s="126"/>
      <c r="DAU111" s="126"/>
      <c r="DAV111" s="126"/>
      <c r="DAW111" s="126"/>
      <c r="DAX111" s="126"/>
      <c r="DAY111" s="126"/>
      <c r="DAZ111" s="126"/>
      <c r="DBA111" s="126"/>
      <c r="DBB111" s="126"/>
      <c r="DBC111" s="126"/>
      <c r="DBD111" s="126"/>
      <c r="DBE111" s="126"/>
      <c r="DBF111" s="126"/>
      <c r="DBG111" s="126"/>
      <c r="DBH111" s="126"/>
      <c r="DBI111" s="126"/>
      <c r="DBJ111" s="126"/>
      <c r="DBK111" s="126"/>
      <c r="DBL111" s="126"/>
      <c r="DBM111" s="126"/>
      <c r="DBN111" s="126"/>
      <c r="DBO111" s="126"/>
      <c r="DBP111" s="126"/>
      <c r="DBQ111" s="126"/>
      <c r="DBR111" s="126"/>
      <c r="DBS111" s="126"/>
      <c r="DBT111" s="126"/>
      <c r="DBU111" s="126"/>
      <c r="DBV111" s="126"/>
      <c r="DBW111" s="126"/>
      <c r="DBX111" s="126"/>
      <c r="DBY111" s="126"/>
      <c r="DBZ111" s="126"/>
      <c r="DCA111" s="126"/>
      <c r="DCB111" s="126"/>
      <c r="DCC111" s="126"/>
      <c r="DCD111" s="126"/>
      <c r="DCE111" s="126"/>
      <c r="DCF111" s="126"/>
      <c r="DCG111" s="126"/>
      <c r="DCH111" s="126"/>
      <c r="DCI111" s="126"/>
      <c r="DCJ111" s="126"/>
      <c r="DCK111" s="126"/>
      <c r="DCL111" s="126"/>
      <c r="DCM111" s="126"/>
      <c r="DCN111" s="126"/>
      <c r="DCO111" s="126"/>
      <c r="DCP111" s="126"/>
      <c r="DCQ111" s="126"/>
      <c r="DCR111" s="126"/>
      <c r="DCS111" s="126"/>
      <c r="DCT111" s="126"/>
      <c r="DCU111" s="126"/>
      <c r="DCV111" s="126"/>
      <c r="DCW111" s="126"/>
      <c r="DCX111" s="126"/>
      <c r="DCY111" s="126"/>
      <c r="DCZ111" s="126"/>
      <c r="DDA111" s="126"/>
      <c r="DDB111" s="126"/>
      <c r="DDC111" s="126"/>
      <c r="DDD111" s="126"/>
      <c r="DDE111" s="126"/>
      <c r="DDF111" s="126"/>
      <c r="DDG111" s="126"/>
      <c r="DDH111" s="126"/>
      <c r="DDI111" s="126"/>
      <c r="DDJ111" s="126"/>
      <c r="DDK111" s="126"/>
      <c r="DDL111" s="126"/>
      <c r="DDM111" s="126"/>
      <c r="DDN111" s="126"/>
      <c r="DDO111" s="126"/>
      <c r="DDP111" s="126"/>
      <c r="DDQ111" s="126"/>
      <c r="DDR111" s="126"/>
      <c r="DDS111" s="126"/>
      <c r="DDT111" s="126"/>
      <c r="DDU111" s="126"/>
      <c r="DDV111" s="126"/>
      <c r="DDW111" s="126"/>
      <c r="DDX111" s="126"/>
      <c r="DDY111" s="126"/>
      <c r="DDZ111" s="126"/>
      <c r="DEA111" s="126"/>
      <c r="DEB111" s="126"/>
      <c r="DEC111" s="126"/>
      <c r="DED111" s="126"/>
      <c r="DEE111" s="126"/>
      <c r="DEF111" s="126"/>
      <c r="DEG111" s="126"/>
      <c r="DEH111" s="126"/>
      <c r="DEI111" s="126"/>
      <c r="DEJ111" s="126"/>
      <c r="DEK111" s="126"/>
      <c r="DEL111" s="126"/>
      <c r="DEM111" s="126"/>
      <c r="DEN111" s="126"/>
      <c r="DEO111" s="126"/>
      <c r="DEP111" s="126"/>
      <c r="DEQ111" s="126"/>
      <c r="DER111" s="126"/>
      <c r="DES111" s="126"/>
      <c r="DET111" s="126"/>
      <c r="DEU111" s="126"/>
      <c r="DEV111" s="126"/>
      <c r="DEW111" s="126"/>
      <c r="DEX111" s="126"/>
      <c r="DEY111" s="126"/>
      <c r="DEZ111" s="126"/>
      <c r="DFA111" s="126"/>
      <c r="DFB111" s="126"/>
      <c r="DFC111" s="126"/>
      <c r="DFD111" s="126"/>
      <c r="DFE111" s="126"/>
      <c r="DFF111" s="126"/>
      <c r="DFG111" s="126"/>
      <c r="DFH111" s="126"/>
      <c r="DFI111" s="126"/>
      <c r="DFJ111" s="126"/>
      <c r="DFK111" s="126"/>
      <c r="DFL111" s="126"/>
      <c r="DFM111" s="126"/>
      <c r="DFN111" s="126"/>
      <c r="DFO111" s="126"/>
      <c r="DFP111" s="126"/>
      <c r="DFQ111" s="126"/>
      <c r="DFR111" s="126"/>
      <c r="DFS111" s="126"/>
      <c r="DFT111" s="126"/>
      <c r="DFU111" s="126"/>
      <c r="DFV111" s="126"/>
      <c r="DFW111" s="126"/>
      <c r="DFX111" s="126"/>
      <c r="DFY111" s="126"/>
      <c r="DFZ111" s="126"/>
      <c r="DGA111" s="126"/>
      <c r="DGB111" s="126"/>
      <c r="DGC111" s="126"/>
      <c r="DGD111" s="126"/>
      <c r="DGE111" s="126"/>
      <c r="DGF111" s="126"/>
      <c r="DGG111" s="126"/>
      <c r="DGH111" s="126"/>
      <c r="DGI111" s="126"/>
      <c r="DGJ111" s="126"/>
      <c r="DGK111" s="126"/>
      <c r="DGL111" s="126"/>
      <c r="DGM111" s="126"/>
      <c r="DGN111" s="126"/>
      <c r="DGO111" s="126"/>
      <c r="DGP111" s="126"/>
      <c r="DGQ111" s="126"/>
      <c r="DGR111" s="126"/>
      <c r="DGS111" s="126"/>
      <c r="DGT111" s="126"/>
      <c r="DGU111" s="126"/>
      <c r="DGV111" s="126"/>
      <c r="DGW111" s="126"/>
      <c r="DGX111" s="126"/>
      <c r="DGY111" s="126"/>
      <c r="DGZ111" s="126"/>
      <c r="DHA111" s="126"/>
      <c r="DHB111" s="126"/>
      <c r="DHC111" s="126"/>
      <c r="DHD111" s="126"/>
      <c r="DHE111" s="126"/>
      <c r="DHF111" s="126"/>
      <c r="DHG111" s="126"/>
      <c r="DHH111" s="126"/>
      <c r="DHI111" s="126"/>
      <c r="DHJ111" s="126"/>
      <c r="DHK111" s="126"/>
      <c r="DHL111" s="126"/>
      <c r="DHM111" s="126"/>
      <c r="DHN111" s="126"/>
      <c r="DHO111" s="126"/>
      <c r="DHP111" s="126"/>
      <c r="DHQ111" s="126"/>
      <c r="DHR111" s="126"/>
      <c r="DHS111" s="126"/>
      <c r="DHT111" s="126"/>
      <c r="DHU111" s="126"/>
      <c r="DHV111" s="126"/>
      <c r="DHW111" s="126"/>
      <c r="DHX111" s="126"/>
      <c r="DHY111" s="126"/>
      <c r="DHZ111" s="126"/>
      <c r="DIA111" s="126"/>
      <c r="DIB111" s="126"/>
      <c r="DIC111" s="126"/>
      <c r="DID111" s="126"/>
      <c r="DIE111" s="126"/>
      <c r="DIF111" s="126"/>
      <c r="DIG111" s="126"/>
      <c r="DIH111" s="126"/>
      <c r="DII111" s="126"/>
      <c r="DIJ111" s="126"/>
      <c r="DIK111" s="126"/>
      <c r="DIL111" s="126"/>
      <c r="DIM111" s="126"/>
      <c r="DIN111" s="126"/>
      <c r="DIO111" s="126"/>
      <c r="DIP111" s="126"/>
      <c r="DIQ111" s="126"/>
      <c r="DIR111" s="126"/>
      <c r="DIS111" s="126"/>
      <c r="DIT111" s="126"/>
      <c r="DIU111" s="126"/>
      <c r="DIV111" s="126"/>
      <c r="DIW111" s="126"/>
      <c r="DIX111" s="126"/>
      <c r="DIY111" s="126"/>
      <c r="DIZ111" s="126"/>
      <c r="DJA111" s="126"/>
      <c r="DJB111" s="126"/>
      <c r="DJC111" s="126"/>
      <c r="DJD111" s="126"/>
      <c r="DJE111" s="126"/>
      <c r="DJF111" s="126"/>
      <c r="DJG111" s="126"/>
      <c r="DJH111" s="126"/>
      <c r="DJI111" s="126"/>
      <c r="DJJ111" s="126"/>
      <c r="DJK111" s="126"/>
      <c r="DJL111" s="126"/>
      <c r="DJM111" s="126"/>
      <c r="DJN111" s="126"/>
      <c r="DJO111" s="126"/>
      <c r="DJP111" s="126"/>
      <c r="DJQ111" s="126"/>
      <c r="DJR111" s="126"/>
      <c r="DJS111" s="126"/>
      <c r="DJT111" s="126"/>
      <c r="DJU111" s="126"/>
      <c r="DJV111" s="126"/>
      <c r="DJW111" s="126"/>
      <c r="DJX111" s="126"/>
      <c r="DJY111" s="126"/>
      <c r="DJZ111" s="126"/>
      <c r="DKA111" s="126"/>
      <c r="DKB111" s="126"/>
      <c r="DKC111" s="126"/>
      <c r="DKD111" s="126"/>
      <c r="DKE111" s="126"/>
      <c r="DKF111" s="126"/>
      <c r="DKG111" s="126"/>
      <c r="DKH111" s="126"/>
      <c r="DKI111" s="126"/>
      <c r="DKJ111" s="126"/>
      <c r="DKK111" s="126"/>
      <c r="DKL111" s="126"/>
      <c r="DKM111" s="126"/>
      <c r="DKN111" s="126"/>
      <c r="DKO111" s="126"/>
      <c r="DKP111" s="126"/>
      <c r="DKQ111" s="126"/>
      <c r="DKR111" s="126"/>
      <c r="DKS111" s="126"/>
      <c r="DKT111" s="126"/>
      <c r="DKU111" s="126"/>
      <c r="DKV111" s="126"/>
      <c r="DKW111" s="126"/>
      <c r="DKX111" s="126"/>
      <c r="DKY111" s="126"/>
      <c r="DKZ111" s="126"/>
      <c r="DLA111" s="126"/>
      <c r="DLB111" s="126"/>
      <c r="DLC111" s="126"/>
      <c r="DLD111" s="126"/>
      <c r="DLE111" s="126"/>
      <c r="DLF111" s="126"/>
      <c r="DLG111" s="126"/>
      <c r="DLH111" s="126"/>
      <c r="DLI111" s="126"/>
      <c r="DLJ111" s="126"/>
      <c r="DLK111" s="126"/>
      <c r="DLL111" s="126"/>
      <c r="DLM111" s="126"/>
      <c r="DLN111" s="126"/>
      <c r="DLO111" s="126"/>
      <c r="DLP111" s="126"/>
      <c r="DLQ111" s="126"/>
      <c r="DLR111" s="126"/>
      <c r="DLS111" s="126"/>
      <c r="DLT111" s="126"/>
      <c r="DLU111" s="126"/>
      <c r="DLV111" s="126"/>
      <c r="DLW111" s="126"/>
      <c r="DLX111" s="126"/>
      <c r="DLY111" s="126"/>
      <c r="DLZ111" s="126"/>
      <c r="DMA111" s="126"/>
      <c r="DMB111" s="126"/>
      <c r="DMC111" s="126"/>
      <c r="DMD111" s="126"/>
      <c r="DME111" s="126"/>
      <c r="DMF111" s="126"/>
      <c r="DMG111" s="126"/>
      <c r="DMH111" s="126"/>
      <c r="DMI111" s="126"/>
      <c r="DMJ111" s="126"/>
      <c r="DMK111" s="126"/>
      <c r="DML111" s="126"/>
      <c r="DMM111" s="126"/>
      <c r="DMN111" s="126"/>
      <c r="DMO111" s="126"/>
      <c r="DMP111" s="126"/>
      <c r="DMQ111" s="126"/>
      <c r="DMR111" s="126"/>
      <c r="DMS111" s="126"/>
      <c r="DMT111" s="126"/>
      <c r="DMU111" s="126"/>
      <c r="DMV111" s="126"/>
      <c r="DMW111" s="126"/>
      <c r="DMX111" s="126"/>
      <c r="DMY111" s="126"/>
      <c r="DMZ111" s="126"/>
      <c r="DNA111" s="126"/>
      <c r="DNB111" s="126"/>
      <c r="DNC111" s="126"/>
      <c r="DND111" s="126"/>
      <c r="DNE111" s="126"/>
      <c r="DNF111" s="126"/>
      <c r="DNG111" s="126"/>
      <c r="DNH111" s="126"/>
      <c r="DNI111" s="126"/>
      <c r="DNJ111" s="126"/>
      <c r="DNK111" s="126"/>
      <c r="DNL111" s="126"/>
      <c r="DNM111" s="126"/>
      <c r="DNN111" s="126"/>
      <c r="DNO111" s="126"/>
      <c r="DNP111" s="126"/>
      <c r="DNQ111" s="126"/>
      <c r="DNR111" s="126"/>
      <c r="DNS111" s="126"/>
      <c r="DNT111" s="126"/>
      <c r="DNU111" s="126"/>
      <c r="DNV111" s="126"/>
      <c r="DNW111" s="126"/>
      <c r="DNX111" s="126"/>
      <c r="DNY111" s="126"/>
      <c r="DNZ111" s="126"/>
      <c r="DOA111" s="126"/>
      <c r="DOB111" s="126"/>
      <c r="DOC111" s="126"/>
      <c r="DOD111" s="126"/>
      <c r="DOE111" s="126"/>
      <c r="DOF111" s="126"/>
      <c r="DOG111" s="126"/>
      <c r="DOH111" s="126"/>
      <c r="DOI111" s="126"/>
      <c r="DOJ111" s="126"/>
      <c r="DOK111" s="126"/>
      <c r="DOL111" s="126"/>
      <c r="DOM111" s="126"/>
      <c r="DON111" s="126"/>
      <c r="DOO111" s="126"/>
      <c r="DOP111" s="126"/>
      <c r="DOQ111" s="126"/>
      <c r="DOR111" s="126"/>
      <c r="DOS111" s="126"/>
      <c r="DOT111" s="126"/>
      <c r="DOU111" s="126"/>
      <c r="DOV111" s="126"/>
      <c r="DOW111" s="126"/>
      <c r="DOX111" s="126"/>
      <c r="DOY111" s="126"/>
      <c r="DOZ111" s="126"/>
      <c r="DPA111" s="126"/>
      <c r="DPB111" s="126"/>
      <c r="DPC111" s="126"/>
      <c r="DPD111" s="126"/>
      <c r="DPE111" s="126"/>
      <c r="DPF111" s="126"/>
      <c r="DPG111" s="126"/>
      <c r="DPH111" s="126"/>
      <c r="DPI111" s="126"/>
      <c r="DPJ111" s="126"/>
      <c r="DPK111" s="126"/>
      <c r="DPL111" s="126"/>
      <c r="DPM111" s="126"/>
      <c r="DPN111" s="126"/>
      <c r="DPO111" s="126"/>
      <c r="DPP111" s="126"/>
      <c r="DPQ111" s="126"/>
      <c r="DPR111" s="126"/>
      <c r="DPS111" s="126"/>
      <c r="DPT111" s="126"/>
      <c r="DPU111" s="126"/>
      <c r="DPV111" s="126"/>
      <c r="DPW111" s="126"/>
      <c r="DPX111" s="126"/>
      <c r="DPY111" s="126"/>
      <c r="DPZ111" s="126"/>
      <c r="DQA111" s="126"/>
      <c r="DQB111" s="126"/>
      <c r="DQC111" s="126"/>
      <c r="DQD111" s="126"/>
      <c r="DQE111" s="126"/>
      <c r="DQF111" s="126"/>
      <c r="DQG111" s="126"/>
      <c r="DQH111" s="126"/>
      <c r="DQI111" s="126"/>
      <c r="DQJ111" s="126"/>
      <c r="DQK111" s="126"/>
      <c r="DQL111" s="126"/>
      <c r="DQM111" s="126"/>
      <c r="DQN111" s="126"/>
      <c r="DQO111" s="126"/>
      <c r="DQP111" s="126"/>
      <c r="DQQ111" s="126"/>
      <c r="DQR111" s="126"/>
      <c r="DQS111" s="126"/>
      <c r="DQT111" s="126"/>
      <c r="DQU111" s="126"/>
      <c r="DQV111" s="126"/>
      <c r="DQW111" s="126"/>
      <c r="DQX111" s="126"/>
      <c r="DQY111" s="126"/>
      <c r="DQZ111" s="126"/>
      <c r="DRA111" s="126"/>
      <c r="DRB111" s="126"/>
      <c r="DRC111" s="126"/>
      <c r="DRD111" s="126"/>
      <c r="DRE111" s="126"/>
      <c r="DRF111" s="126"/>
      <c r="DRG111" s="126"/>
      <c r="DRH111" s="126"/>
      <c r="DRI111" s="126"/>
      <c r="DRJ111" s="126"/>
      <c r="DRK111" s="126"/>
      <c r="DRL111" s="126"/>
      <c r="DRM111" s="126"/>
      <c r="DRN111" s="126"/>
      <c r="DRO111" s="126"/>
      <c r="DRP111" s="126"/>
      <c r="DRQ111" s="126"/>
      <c r="DRR111" s="126"/>
      <c r="DRS111" s="126"/>
      <c r="DRT111" s="126"/>
      <c r="DRU111" s="126"/>
      <c r="DRV111" s="126"/>
      <c r="DRW111" s="126"/>
      <c r="DRX111" s="126"/>
      <c r="DRY111" s="126"/>
      <c r="DRZ111" s="126"/>
      <c r="DSA111" s="126"/>
      <c r="DSB111" s="126"/>
      <c r="DSC111" s="126"/>
      <c r="DSD111" s="126"/>
      <c r="DSE111" s="126"/>
      <c r="DSF111" s="126"/>
      <c r="DSG111" s="126"/>
      <c r="DSH111" s="126"/>
      <c r="DSI111" s="126"/>
      <c r="DSJ111" s="126"/>
      <c r="DSK111" s="126"/>
      <c r="DSL111" s="126"/>
      <c r="DSM111" s="126"/>
      <c r="DSN111" s="126"/>
      <c r="DSO111" s="126"/>
      <c r="DSP111" s="126"/>
      <c r="DSQ111" s="126"/>
      <c r="DSR111" s="126"/>
      <c r="DSS111" s="126"/>
      <c r="DST111" s="126"/>
      <c r="DSU111" s="126"/>
      <c r="DSV111" s="126"/>
      <c r="DSW111" s="126"/>
      <c r="DSX111" s="126"/>
      <c r="DSY111" s="126"/>
      <c r="DSZ111" s="126"/>
      <c r="DTA111" s="126"/>
      <c r="DTB111" s="126"/>
      <c r="DTC111" s="126"/>
      <c r="DTD111" s="126"/>
      <c r="DTE111" s="126"/>
      <c r="DTF111" s="126"/>
      <c r="DTG111" s="126"/>
      <c r="DTH111" s="126"/>
      <c r="DTI111" s="126"/>
      <c r="DTJ111" s="126"/>
      <c r="DTK111" s="126"/>
      <c r="DTL111" s="126"/>
      <c r="DTM111" s="126"/>
      <c r="DTN111" s="126"/>
      <c r="DTO111" s="126"/>
      <c r="DTP111" s="126"/>
      <c r="DTQ111" s="126"/>
      <c r="DTR111" s="126"/>
      <c r="DTS111" s="126"/>
      <c r="DTT111" s="126"/>
      <c r="DTU111" s="126"/>
      <c r="DTV111" s="126"/>
      <c r="DTW111" s="126"/>
      <c r="DTX111" s="126"/>
      <c r="DTY111" s="126"/>
      <c r="DTZ111" s="126"/>
      <c r="DUA111" s="126"/>
      <c r="DUB111" s="126"/>
      <c r="DUC111" s="126"/>
      <c r="DUD111" s="126"/>
      <c r="DUE111" s="126"/>
      <c r="DUF111" s="126"/>
      <c r="DUG111" s="126"/>
      <c r="DUH111" s="126"/>
      <c r="DUI111" s="126"/>
      <c r="DUJ111" s="126"/>
      <c r="DUK111" s="126"/>
      <c r="DUL111" s="126"/>
      <c r="DUM111" s="126"/>
      <c r="DUN111" s="126"/>
      <c r="DUO111" s="126"/>
      <c r="DUP111" s="126"/>
      <c r="DUQ111" s="126"/>
      <c r="DUR111" s="126"/>
      <c r="DUS111" s="126"/>
      <c r="DUT111" s="126"/>
      <c r="DUU111" s="126"/>
      <c r="DUV111" s="126"/>
      <c r="DUW111" s="126"/>
      <c r="DUX111" s="126"/>
      <c r="DUY111" s="126"/>
      <c r="DUZ111" s="126"/>
      <c r="DVA111" s="126"/>
      <c r="DVB111" s="126"/>
      <c r="DVC111" s="126"/>
      <c r="DVD111" s="126"/>
      <c r="DVE111" s="126"/>
      <c r="DVF111" s="126"/>
      <c r="DVG111" s="126"/>
      <c r="DVH111" s="126"/>
      <c r="DVI111" s="126"/>
      <c r="DVJ111" s="126"/>
      <c r="DVK111" s="126"/>
      <c r="DVL111" s="126"/>
      <c r="DVM111" s="126"/>
      <c r="DVN111" s="126"/>
      <c r="DVO111" s="126"/>
      <c r="DVP111" s="126"/>
      <c r="DVQ111" s="126"/>
      <c r="DVR111" s="126"/>
      <c r="DVS111" s="126"/>
      <c r="DVT111" s="126"/>
      <c r="DVU111" s="126"/>
      <c r="DVV111" s="126"/>
      <c r="DVW111" s="126"/>
      <c r="DVX111" s="126"/>
      <c r="DVY111" s="126"/>
      <c r="DVZ111" s="126"/>
      <c r="DWA111" s="126"/>
      <c r="DWB111" s="126"/>
      <c r="DWC111" s="126"/>
      <c r="DWD111" s="126"/>
      <c r="DWE111" s="126"/>
      <c r="DWF111" s="126"/>
      <c r="DWG111" s="126"/>
      <c r="DWH111" s="126"/>
      <c r="DWI111" s="126"/>
      <c r="DWJ111" s="126"/>
      <c r="DWK111" s="126"/>
      <c r="DWL111" s="126"/>
      <c r="DWM111" s="126"/>
      <c r="DWN111" s="126"/>
      <c r="DWO111" s="126"/>
      <c r="DWP111" s="126"/>
      <c r="DWQ111" s="126"/>
      <c r="DWR111" s="126"/>
      <c r="DWS111" s="126"/>
      <c r="DWT111" s="126"/>
      <c r="DWU111" s="126"/>
      <c r="DWV111" s="126"/>
      <c r="DWW111" s="126"/>
      <c r="DWX111" s="126"/>
      <c r="DWY111" s="126"/>
      <c r="DWZ111" s="126"/>
      <c r="DXA111" s="126"/>
      <c r="DXB111" s="126"/>
      <c r="DXC111" s="126"/>
      <c r="DXD111" s="126"/>
      <c r="DXE111" s="126"/>
      <c r="DXF111" s="126"/>
      <c r="DXG111" s="126"/>
      <c r="DXH111" s="126"/>
      <c r="DXI111" s="126"/>
      <c r="DXJ111" s="126"/>
      <c r="DXK111" s="126"/>
      <c r="DXL111" s="126"/>
      <c r="DXM111" s="126"/>
      <c r="DXN111" s="126"/>
      <c r="DXO111" s="126"/>
      <c r="DXP111" s="126"/>
      <c r="DXQ111" s="126"/>
      <c r="DXR111" s="126"/>
      <c r="DXS111" s="126"/>
      <c r="DXT111" s="126"/>
      <c r="DXU111" s="126"/>
      <c r="DXV111" s="126"/>
      <c r="DXW111" s="126"/>
      <c r="DXX111" s="126"/>
      <c r="DXY111" s="126"/>
      <c r="DXZ111" s="126"/>
      <c r="DYA111" s="126"/>
      <c r="DYB111" s="126"/>
      <c r="DYC111" s="126"/>
      <c r="DYD111" s="126"/>
      <c r="DYE111" s="126"/>
      <c r="DYF111" s="126"/>
      <c r="DYG111" s="126"/>
      <c r="DYH111" s="126"/>
      <c r="DYI111" s="126"/>
      <c r="DYJ111" s="126"/>
      <c r="DYK111" s="126"/>
      <c r="DYL111" s="126"/>
      <c r="DYM111" s="126"/>
      <c r="DYN111" s="126"/>
      <c r="DYO111" s="126"/>
      <c r="DYP111" s="126"/>
      <c r="DYQ111" s="126"/>
      <c r="DYR111" s="126"/>
      <c r="DYS111" s="126"/>
      <c r="DYT111" s="126"/>
      <c r="DYU111" s="126"/>
      <c r="DYV111" s="126"/>
      <c r="DYW111" s="126"/>
      <c r="DYX111" s="126"/>
      <c r="DYY111" s="126"/>
      <c r="DYZ111" s="126"/>
      <c r="DZA111" s="126"/>
      <c r="DZB111" s="126"/>
      <c r="DZC111" s="126"/>
      <c r="DZD111" s="126"/>
      <c r="DZE111" s="126"/>
      <c r="DZF111" s="126"/>
      <c r="DZG111" s="126"/>
      <c r="DZH111" s="126"/>
      <c r="DZI111" s="126"/>
      <c r="DZJ111" s="126"/>
      <c r="DZK111" s="126"/>
      <c r="DZL111" s="126"/>
      <c r="DZM111" s="126"/>
      <c r="DZN111" s="126"/>
      <c r="DZO111" s="126"/>
      <c r="DZP111" s="126"/>
      <c r="DZQ111" s="126"/>
      <c r="DZR111" s="126"/>
      <c r="DZS111" s="126"/>
      <c r="DZT111" s="126"/>
      <c r="DZU111" s="126"/>
      <c r="DZV111" s="126"/>
      <c r="DZW111" s="126"/>
      <c r="DZX111" s="126"/>
      <c r="DZY111" s="126"/>
      <c r="DZZ111" s="126"/>
      <c r="EAA111" s="126"/>
      <c r="EAB111" s="126"/>
      <c r="EAC111" s="126"/>
      <c r="EAD111" s="126"/>
      <c r="EAE111" s="126"/>
      <c r="EAF111" s="126"/>
      <c r="EAG111" s="126"/>
      <c r="EAH111" s="126"/>
      <c r="EAI111" s="126"/>
      <c r="EAJ111" s="126"/>
      <c r="EAK111" s="126"/>
      <c r="EAL111" s="126"/>
      <c r="EAM111" s="126"/>
      <c r="EAN111" s="126"/>
      <c r="EAO111" s="126"/>
      <c r="EAP111" s="126"/>
      <c r="EAQ111" s="126"/>
      <c r="EAR111" s="126"/>
      <c r="EAS111" s="126"/>
      <c r="EAT111" s="126"/>
      <c r="EAU111" s="126"/>
      <c r="EAV111" s="126"/>
      <c r="EAW111" s="126"/>
      <c r="EAX111" s="126"/>
      <c r="EAY111" s="126"/>
      <c r="EAZ111" s="126"/>
      <c r="EBA111" s="126"/>
      <c r="EBB111" s="126"/>
      <c r="EBC111" s="126"/>
      <c r="EBD111" s="126"/>
      <c r="EBE111" s="126"/>
      <c r="EBF111" s="126"/>
      <c r="EBG111" s="126"/>
      <c r="EBH111" s="126"/>
      <c r="EBI111" s="126"/>
      <c r="EBJ111" s="126"/>
      <c r="EBK111" s="126"/>
      <c r="EBL111" s="126"/>
      <c r="EBM111" s="126"/>
      <c r="EBN111" s="126"/>
      <c r="EBO111" s="126"/>
      <c r="EBP111" s="126"/>
      <c r="EBQ111" s="126"/>
      <c r="EBR111" s="126"/>
      <c r="EBS111" s="126"/>
      <c r="EBT111" s="126"/>
      <c r="EBU111" s="126"/>
      <c r="EBV111" s="126"/>
      <c r="EBW111" s="126"/>
      <c r="EBX111" s="126"/>
      <c r="EBY111" s="126"/>
      <c r="EBZ111" s="126"/>
      <c r="ECA111" s="126"/>
      <c r="ECB111" s="126"/>
      <c r="ECC111" s="126"/>
      <c r="ECD111" s="126"/>
      <c r="ECE111" s="126"/>
      <c r="ECF111" s="126"/>
      <c r="ECG111" s="126"/>
      <c r="ECH111" s="126"/>
      <c r="ECI111" s="126"/>
      <c r="ECJ111" s="126"/>
      <c r="ECK111" s="126"/>
      <c r="ECL111" s="126"/>
      <c r="ECM111" s="126"/>
      <c r="ECN111" s="126"/>
      <c r="ECO111" s="126"/>
      <c r="ECP111" s="126"/>
      <c r="ECQ111" s="126"/>
      <c r="ECR111" s="126"/>
      <c r="ECS111" s="126"/>
      <c r="ECT111" s="126"/>
      <c r="ECU111" s="126"/>
      <c r="ECV111" s="126"/>
      <c r="ECW111" s="126"/>
      <c r="ECX111" s="126"/>
      <c r="ECY111" s="126"/>
      <c r="ECZ111" s="126"/>
      <c r="EDA111" s="126"/>
      <c r="EDB111" s="126"/>
      <c r="EDC111" s="126"/>
      <c r="EDD111" s="126"/>
      <c r="EDE111" s="126"/>
      <c r="EDF111" s="126"/>
      <c r="EDG111" s="126"/>
      <c r="EDH111" s="126"/>
      <c r="EDI111" s="126"/>
      <c r="EDJ111" s="126"/>
      <c r="EDK111" s="126"/>
      <c r="EDL111" s="126"/>
      <c r="EDM111" s="126"/>
      <c r="EDN111" s="126"/>
      <c r="EDO111" s="126"/>
      <c r="EDP111" s="126"/>
      <c r="EDQ111" s="126"/>
      <c r="EDR111" s="126"/>
      <c r="EDS111" s="126"/>
      <c r="EDT111" s="126"/>
      <c r="EDU111" s="126"/>
      <c r="EDV111" s="126"/>
      <c r="EDW111" s="126"/>
      <c r="EDX111" s="126"/>
      <c r="EDY111" s="126"/>
      <c r="EDZ111" s="126"/>
      <c r="EEA111" s="126"/>
      <c r="EEB111" s="126"/>
      <c r="EEC111" s="126"/>
      <c r="EED111" s="126"/>
      <c r="EEE111" s="126"/>
      <c r="EEF111" s="126"/>
      <c r="EEG111" s="126"/>
      <c r="EEH111" s="126"/>
      <c r="EEI111" s="126"/>
      <c r="EEJ111" s="126"/>
      <c r="EEK111" s="126"/>
      <c r="EEL111" s="126"/>
      <c r="EEM111" s="126"/>
      <c r="EEN111" s="126"/>
      <c r="EEO111" s="126"/>
      <c r="EEP111" s="126"/>
      <c r="EEQ111" s="126"/>
      <c r="EER111" s="126"/>
      <c r="EES111" s="126"/>
      <c r="EET111" s="126"/>
      <c r="EEU111" s="126"/>
      <c r="EEV111" s="126"/>
      <c r="EEW111" s="126"/>
      <c r="EEX111" s="126"/>
      <c r="EEY111" s="126"/>
      <c r="EEZ111" s="126"/>
      <c r="EFA111" s="126"/>
      <c r="EFB111" s="126"/>
      <c r="EFC111" s="126"/>
      <c r="EFD111" s="126"/>
      <c r="EFE111" s="126"/>
      <c r="EFF111" s="126"/>
      <c r="EFG111" s="126"/>
      <c r="EFH111" s="126"/>
      <c r="EFI111" s="126"/>
      <c r="EFJ111" s="126"/>
      <c r="EFK111" s="126"/>
      <c r="EFL111" s="126"/>
      <c r="EFM111" s="126"/>
      <c r="EFN111" s="126"/>
      <c r="EFO111" s="126"/>
      <c r="EFP111" s="126"/>
      <c r="EFQ111" s="126"/>
      <c r="EFR111" s="126"/>
      <c r="EFS111" s="126"/>
      <c r="EFT111" s="126"/>
      <c r="EFU111" s="126"/>
      <c r="EFV111" s="126"/>
      <c r="EFW111" s="126"/>
      <c r="EFX111" s="126"/>
      <c r="EFY111" s="126"/>
      <c r="EFZ111" s="126"/>
      <c r="EGA111" s="126"/>
      <c r="EGB111" s="126"/>
      <c r="EGC111" s="126"/>
      <c r="EGD111" s="126"/>
      <c r="EGE111" s="126"/>
      <c r="EGF111" s="126"/>
      <c r="EGG111" s="126"/>
      <c r="EGH111" s="126"/>
      <c r="EGI111" s="126"/>
      <c r="EGJ111" s="126"/>
      <c r="EGK111" s="126"/>
      <c r="EGL111" s="126"/>
      <c r="EGM111" s="126"/>
      <c r="EGN111" s="126"/>
      <c r="EGO111" s="126"/>
      <c r="EGP111" s="126"/>
      <c r="EGQ111" s="126"/>
      <c r="EGR111" s="126"/>
      <c r="EGS111" s="126"/>
      <c r="EGT111" s="126"/>
      <c r="EGU111" s="126"/>
      <c r="EGV111" s="126"/>
      <c r="EGW111" s="126"/>
      <c r="EGX111" s="126"/>
      <c r="EGY111" s="126"/>
      <c r="EGZ111" s="126"/>
      <c r="EHA111" s="126"/>
      <c r="EHB111" s="126"/>
      <c r="EHC111" s="126"/>
      <c r="EHD111" s="126"/>
      <c r="EHE111" s="126"/>
      <c r="EHF111" s="126"/>
      <c r="EHG111" s="126"/>
      <c r="EHH111" s="126"/>
      <c r="EHI111" s="126"/>
      <c r="EHJ111" s="126"/>
      <c r="EHK111" s="126"/>
      <c r="EHL111" s="126"/>
      <c r="EHM111" s="126"/>
      <c r="EHN111" s="126"/>
      <c r="EHO111" s="126"/>
      <c r="EHP111" s="126"/>
      <c r="EHQ111" s="126"/>
      <c r="EHR111" s="126"/>
      <c r="EHS111" s="126"/>
      <c r="EHT111" s="126"/>
      <c r="EHU111" s="126"/>
      <c r="EHV111" s="126"/>
      <c r="EHW111" s="126"/>
      <c r="EHX111" s="126"/>
      <c r="EHY111" s="126"/>
      <c r="EHZ111" s="126"/>
      <c r="EIA111" s="126"/>
      <c r="EIB111" s="126"/>
      <c r="EIC111" s="126"/>
      <c r="EID111" s="126"/>
      <c r="EIE111" s="126"/>
      <c r="EIF111" s="126"/>
      <c r="EIG111" s="126"/>
      <c r="EIH111" s="126"/>
      <c r="EII111" s="126"/>
      <c r="EIJ111" s="126"/>
      <c r="EIK111" s="126"/>
      <c r="EIL111" s="126"/>
      <c r="EIM111" s="126"/>
      <c r="EIN111" s="126"/>
      <c r="EIO111" s="126"/>
      <c r="EIP111" s="126"/>
      <c r="EIQ111" s="126"/>
      <c r="EIR111" s="126"/>
      <c r="EIS111" s="126"/>
      <c r="EIT111" s="126"/>
      <c r="EIU111" s="126"/>
      <c r="EIV111" s="126"/>
      <c r="EIW111" s="126"/>
      <c r="EIX111" s="126"/>
      <c r="EIY111" s="126"/>
      <c r="EIZ111" s="126"/>
      <c r="EJA111" s="126"/>
      <c r="EJB111" s="126"/>
      <c r="EJC111" s="126"/>
      <c r="EJD111" s="126"/>
      <c r="EJE111" s="126"/>
      <c r="EJF111" s="126"/>
      <c r="EJG111" s="126"/>
      <c r="EJH111" s="126"/>
      <c r="EJI111" s="126"/>
      <c r="EJJ111" s="126"/>
      <c r="EJK111" s="126"/>
      <c r="EJL111" s="126"/>
      <c r="EJM111" s="126"/>
      <c r="EJN111" s="126"/>
      <c r="EJO111" s="126"/>
      <c r="EJP111" s="126"/>
      <c r="EJQ111" s="126"/>
      <c r="EJR111" s="126"/>
      <c r="EJS111" s="126"/>
      <c r="EJT111" s="126"/>
      <c r="EJU111" s="126"/>
      <c r="EJV111" s="126"/>
      <c r="EJW111" s="126"/>
      <c r="EJX111" s="126"/>
      <c r="EJY111" s="126"/>
      <c r="EJZ111" s="126"/>
      <c r="EKA111" s="126"/>
      <c r="EKB111" s="126"/>
      <c r="EKC111" s="126"/>
      <c r="EKD111" s="126"/>
      <c r="EKE111" s="126"/>
      <c r="EKF111" s="126"/>
      <c r="EKG111" s="126"/>
      <c r="EKH111" s="126"/>
      <c r="EKI111" s="126"/>
      <c r="EKJ111" s="126"/>
      <c r="EKK111" s="126"/>
      <c r="EKL111" s="126"/>
      <c r="EKM111" s="126"/>
      <c r="EKN111" s="126"/>
      <c r="EKO111" s="126"/>
      <c r="EKP111" s="126"/>
      <c r="EKQ111" s="126"/>
      <c r="EKR111" s="126"/>
      <c r="EKS111" s="126"/>
      <c r="EKT111" s="126"/>
      <c r="EKU111" s="126"/>
      <c r="EKV111" s="126"/>
      <c r="EKW111" s="126"/>
      <c r="EKX111" s="126"/>
      <c r="EKY111" s="126"/>
      <c r="EKZ111" s="126"/>
      <c r="ELA111" s="126"/>
      <c r="ELB111" s="126"/>
      <c r="ELC111" s="126"/>
      <c r="ELD111" s="126"/>
      <c r="ELE111" s="126"/>
      <c r="ELF111" s="126"/>
      <c r="ELG111" s="126"/>
      <c r="ELH111" s="126"/>
      <c r="ELI111" s="126"/>
      <c r="ELJ111" s="126"/>
      <c r="ELK111" s="126"/>
      <c r="ELL111" s="126"/>
      <c r="ELM111" s="126"/>
      <c r="ELN111" s="126"/>
      <c r="ELO111" s="126"/>
      <c r="ELP111" s="126"/>
      <c r="ELQ111" s="126"/>
      <c r="ELR111" s="126"/>
      <c r="ELS111" s="126"/>
      <c r="ELT111" s="126"/>
      <c r="ELU111" s="126"/>
      <c r="ELV111" s="126"/>
      <c r="ELW111" s="126"/>
      <c r="ELX111" s="126"/>
      <c r="ELY111" s="126"/>
      <c r="ELZ111" s="126"/>
      <c r="EMA111" s="126"/>
      <c r="EMB111" s="126"/>
      <c r="EMC111" s="126"/>
      <c r="EMD111" s="126"/>
      <c r="EME111" s="126"/>
      <c r="EMF111" s="126"/>
      <c r="EMG111" s="126"/>
      <c r="EMH111" s="126"/>
      <c r="EMI111" s="126"/>
      <c r="EMJ111" s="126"/>
      <c r="EMK111" s="126"/>
      <c r="EML111" s="126"/>
      <c r="EMM111" s="126"/>
      <c r="EMN111" s="126"/>
      <c r="EMO111" s="126"/>
      <c r="EMP111" s="126"/>
      <c r="EMQ111" s="126"/>
      <c r="EMR111" s="126"/>
      <c r="EMS111" s="126"/>
      <c r="EMT111" s="126"/>
      <c r="EMU111" s="126"/>
      <c r="EMV111" s="126"/>
      <c r="EMW111" s="126"/>
      <c r="EMX111" s="126"/>
      <c r="EMY111" s="126"/>
      <c r="EMZ111" s="126"/>
      <c r="ENA111" s="126"/>
      <c r="ENB111" s="126"/>
      <c r="ENC111" s="126"/>
      <c r="END111" s="126"/>
      <c r="ENE111" s="126"/>
      <c r="ENF111" s="126"/>
      <c r="ENG111" s="126"/>
      <c r="ENH111" s="126"/>
      <c r="ENI111" s="126"/>
      <c r="ENJ111" s="126"/>
      <c r="ENK111" s="126"/>
      <c r="ENL111" s="126"/>
      <c r="ENM111" s="126"/>
      <c r="ENN111" s="126"/>
      <c r="ENO111" s="126"/>
      <c r="ENP111" s="126"/>
      <c r="ENQ111" s="126"/>
      <c r="ENR111" s="126"/>
      <c r="ENS111" s="126"/>
      <c r="ENT111" s="126"/>
      <c r="ENU111" s="126"/>
      <c r="ENV111" s="126"/>
      <c r="ENW111" s="126"/>
      <c r="ENX111" s="126"/>
      <c r="ENY111" s="126"/>
      <c r="ENZ111" s="126"/>
      <c r="EOA111" s="126"/>
      <c r="EOB111" s="126"/>
      <c r="EOC111" s="126"/>
      <c r="EOD111" s="126"/>
      <c r="EOE111" s="126"/>
      <c r="EOF111" s="126"/>
      <c r="EOG111" s="126"/>
      <c r="EOH111" s="126"/>
      <c r="EOI111" s="126"/>
      <c r="EOJ111" s="126"/>
      <c r="EOK111" s="126"/>
      <c r="EOL111" s="126"/>
      <c r="EOM111" s="126"/>
      <c r="EON111" s="126"/>
      <c r="EOO111" s="126"/>
      <c r="EOP111" s="126"/>
      <c r="EOQ111" s="126"/>
      <c r="EOR111" s="126"/>
      <c r="EOS111" s="126"/>
      <c r="EOT111" s="126"/>
      <c r="EOU111" s="126"/>
      <c r="EOV111" s="126"/>
      <c r="EOW111" s="126"/>
      <c r="EOX111" s="126"/>
      <c r="EOY111" s="126"/>
      <c r="EOZ111" s="126"/>
      <c r="EPA111" s="126"/>
      <c r="EPB111" s="126"/>
      <c r="EPC111" s="126"/>
      <c r="EPD111" s="126"/>
      <c r="EPE111" s="126"/>
      <c r="EPF111" s="126"/>
      <c r="EPG111" s="126"/>
      <c r="EPH111" s="126"/>
      <c r="EPI111" s="126"/>
      <c r="EPJ111" s="126"/>
      <c r="EPK111" s="126"/>
      <c r="EPL111" s="126"/>
      <c r="EPM111" s="126"/>
      <c r="EPN111" s="126"/>
      <c r="EPO111" s="126"/>
      <c r="EPP111" s="126"/>
      <c r="EPQ111" s="126"/>
      <c r="EPR111" s="126"/>
      <c r="EPS111" s="126"/>
      <c r="EPT111" s="126"/>
      <c r="EPU111" s="126"/>
      <c r="EPV111" s="126"/>
      <c r="EPW111" s="126"/>
      <c r="EPX111" s="126"/>
      <c r="EPY111" s="126"/>
      <c r="EPZ111" s="126"/>
      <c r="EQA111" s="126"/>
      <c r="EQB111" s="126"/>
      <c r="EQC111" s="126"/>
      <c r="EQD111" s="126"/>
      <c r="EQE111" s="126"/>
      <c r="EQF111" s="126"/>
      <c r="EQG111" s="126"/>
      <c r="EQH111" s="126"/>
      <c r="EQI111" s="126"/>
      <c r="EQJ111" s="126"/>
      <c r="EQK111" s="126"/>
      <c r="EQL111" s="126"/>
      <c r="EQM111" s="126"/>
      <c r="EQN111" s="126"/>
      <c r="EQO111" s="126"/>
      <c r="EQP111" s="126"/>
      <c r="EQQ111" s="126"/>
      <c r="EQR111" s="126"/>
      <c r="EQS111" s="126"/>
      <c r="EQT111" s="126"/>
      <c r="EQU111" s="126"/>
      <c r="EQV111" s="126"/>
      <c r="EQW111" s="126"/>
      <c r="EQX111" s="126"/>
      <c r="EQY111" s="126"/>
      <c r="EQZ111" s="126"/>
      <c r="ERA111" s="126"/>
      <c r="ERB111" s="126"/>
      <c r="ERC111" s="126"/>
      <c r="ERD111" s="126"/>
      <c r="ERE111" s="126"/>
      <c r="ERF111" s="126"/>
      <c r="ERG111" s="126"/>
      <c r="ERH111" s="126"/>
      <c r="ERI111" s="126"/>
      <c r="ERJ111" s="126"/>
      <c r="ERK111" s="126"/>
      <c r="ERL111" s="126"/>
      <c r="ERM111" s="126"/>
      <c r="ERN111" s="126"/>
      <c r="ERO111" s="126"/>
      <c r="ERP111" s="126"/>
      <c r="ERQ111" s="126"/>
      <c r="ERR111" s="126"/>
      <c r="ERS111" s="126"/>
      <c r="ERT111" s="126"/>
      <c r="ERU111" s="126"/>
      <c r="ERV111" s="126"/>
      <c r="ERW111" s="126"/>
      <c r="ERX111" s="126"/>
      <c r="ERY111" s="126"/>
      <c r="ERZ111" s="126"/>
      <c r="ESA111" s="126"/>
      <c r="ESB111" s="126"/>
      <c r="ESC111" s="126"/>
      <c r="ESD111" s="126"/>
      <c r="ESE111" s="126"/>
      <c r="ESF111" s="126"/>
      <c r="ESG111" s="126"/>
      <c r="ESH111" s="126"/>
      <c r="ESI111" s="126"/>
      <c r="ESJ111" s="126"/>
      <c r="ESK111" s="126"/>
      <c r="ESL111" s="126"/>
      <c r="ESM111" s="126"/>
      <c r="ESN111" s="126"/>
      <c r="ESO111" s="126"/>
      <c r="ESP111" s="126"/>
      <c r="ESQ111" s="126"/>
      <c r="ESR111" s="126"/>
      <c r="ESS111" s="126"/>
      <c r="EST111" s="126"/>
      <c r="ESU111" s="126"/>
      <c r="ESV111" s="126"/>
      <c r="ESW111" s="126"/>
      <c r="ESX111" s="126"/>
      <c r="ESY111" s="126"/>
      <c r="ESZ111" s="126"/>
      <c r="ETA111" s="126"/>
      <c r="ETB111" s="126"/>
      <c r="ETC111" s="126"/>
      <c r="ETD111" s="126"/>
      <c r="ETE111" s="126"/>
      <c r="ETF111" s="126"/>
      <c r="ETG111" s="126"/>
      <c r="ETH111" s="126"/>
      <c r="ETI111" s="126"/>
      <c r="ETJ111" s="126"/>
      <c r="ETK111" s="126"/>
      <c r="ETL111" s="126"/>
      <c r="ETM111" s="126"/>
      <c r="ETN111" s="126"/>
      <c r="ETO111" s="126"/>
      <c r="ETP111" s="126"/>
      <c r="ETQ111" s="126"/>
      <c r="ETR111" s="126"/>
      <c r="ETS111" s="126"/>
      <c r="ETT111" s="126"/>
      <c r="ETU111" s="126"/>
      <c r="ETV111" s="126"/>
      <c r="ETW111" s="126"/>
      <c r="ETX111" s="126"/>
      <c r="ETY111" s="126"/>
      <c r="ETZ111" s="126"/>
      <c r="EUA111" s="126"/>
      <c r="EUB111" s="126"/>
      <c r="EUC111" s="126"/>
      <c r="EUD111" s="126"/>
      <c r="EUE111" s="126"/>
      <c r="EUF111" s="126"/>
      <c r="EUG111" s="126"/>
      <c r="EUH111" s="126"/>
      <c r="EUI111" s="126"/>
      <c r="EUJ111" s="126"/>
      <c r="EUK111" s="126"/>
      <c r="EUL111" s="126"/>
      <c r="EUM111" s="126"/>
      <c r="EUN111" s="126"/>
      <c r="EUO111" s="126"/>
      <c r="EUP111" s="126"/>
      <c r="EUQ111" s="126"/>
      <c r="EUR111" s="126"/>
      <c r="EUS111" s="126"/>
      <c r="EUT111" s="126"/>
      <c r="EUU111" s="126"/>
      <c r="EUV111" s="126"/>
      <c r="EUW111" s="126"/>
      <c r="EUX111" s="126"/>
      <c r="EUY111" s="126"/>
      <c r="EUZ111" s="126"/>
      <c r="EVA111" s="126"/>
      <c r="EVB111" s="126"/>
      <c r="EVC111" s="126"/>
      <c r="EVD111" s="126"/>
      <c r="EVE111" s="126"/>
      <c r="EVF111" s="126"/>
      <c r="EVG111" s="126"/>
      <c r="EVH111" s="126"/>
      <c r="EVI111" s="126"/>
      <c r="EVJ111" s="126"/>
      <c r="EVK111" s="126"/>
      <c r="EVL111" s="126"/>
      <c r="EVM111" s="126"/>
      <c r="EVN111" s="126"/>
      <c r="EVO111" s="126"/>
      <c r="EVP111" s="126"/>
      <c r="EVQ111" s="126"/>
      <c r="EVR111" s="126"/>
      <c r="EVS111" s="126"/>
      <c r="EVT111" s="126"/>
      <c r="EVU111" s="126"/>
      <c r="EVV111" s="126"/>
      <c r="EVW111" s="126"/>
      <c r="EVX111" s="126"/>
      <c r="EVY111" s="126"/>
      <c r="EVZ111" s="126"/>
      <c r="EWA111" s="126"/>
      <c r="EWB111" s="126"/>
      <c r="EWC111" s="126"/>
      <c r="EWD111" s="126"/>
      <c r="EWE111" s="126"/>
      <c r="EWF111" s="126"/>
      <c r="EWG111" s="126"/>
      <c r="EWH111" s="126"/>
      <c r="EWI111" s="126"/>
      <c r="EWJ111" s="126"/>
      <c r="EWK111" s="126"/>
      <c r="EWL111" s="126"/>
      <c r="EWM111" s="126"/>
      <c r="EWN111" s="126"/>
      <c r="EWO111" s="126"/>
      <c r="EWP111" s="126"/>
      <c r="EWQ111" s="126"/>
      <c r="EWR111" s="126"/>
      <c r="EWS111" s="126"/>
      <c r="EWT111" s="126"/>
      <c r="EWU111" s="126"/>
      <c r="EWV111" s="126"/>
      <c r="EWW111" s="126"/>
      <c r="EWX111" s="126"/>
      <c r="EWY111" s="126"/>
      <c r="EWZ111" s="126"/>
      <c r="EXA111" s="126"/>
      <c r="EXB111" s="126"/>
      <c r="EXC111" s="126"/>
      <c r="EXD111" s="126"/>
      <c r="EXE111" s="126"/>
      <c r="EXF111" s="126"/>
      <c r="EXG111" s="126"/>
      <c r="EXH111" s="126"/>
      <c r="EXI111" s="126"/>
      <c r="EXJ111" s="126"/>
      <c r="EXK111" s="126"/>
      <c r="EXL111" s="126"/>
      <c r="EXM111" s="126"/>
      <c r="EXN111" s="126"/>
      <c r="EXO111" s="126"/>
      <c r="EXP111" s="126"/>
      <c r="EXQ111" s="126"/>
      <c r="EXR111" s="126"/>
      <c r="EXS111" s="126"/>
      <c r="EXT111" s="126"/>
      <c r="EXU111" s="126"/>
      <c r="EXV111" s="126"/>
      <c r="EXW111" s="126"/>
      <c r="EXX111" s="126"/>
      <c r="EXY111" s="126"/>
      <c r="EXZ111" s="126"/>
      <c r="EYA111" s="126"/>
      <c r="EYB111" s="126"/>
      <c r="EYC111" s="126"/>
      <c r="EYD111" s="126"/>
      <c r="EYE111" s="126"/>
      <c r="EYF111" s="126"/>
      <c r="EYG111" s="126"/>
      <c r="EYH111" s="126"/>
      <c r="EYI111" s="126"/>
      <c r="EYJ111" s="126"/>
      <c r="EYK111" s="126"/>
      <c r="EYL111" s="126"/>
      <c r="EYM111" s="126"/>
      <c r="EYN111" s="126"/>
      <c r="EYO111" s="126"/>
      <c r="EYP111" s="126"/>
      <c r="EYQ111" s="126"/>
      <c r="EYR111" s="126"/>
      <c r="EYS111" s="126"/>
      <c r="EYT111" s="126"/>
      <c r="EYU111" s="126"/>
      <c r="EYV111" s="126"/>
      <c r="EYW111" s="126"/>
      <c r="EYX111" s="126"/>
      <c r="EYY111" s="126"/>
      <c r="EYZ111" s="126"/>
      <c r="EZA111" s="126"/>
      <c r="EZB111" s="126"/>
      <c r="EZC111" s="126"/>
      <c r="EZD111" s="126"/>
      <c r="EZE111" s="126"/>
      <c r="EZF111" s="126"/>
      <c r="EZG111" s="126"/>
      <c r="EZH111" s="126"/>
      <c r="EZI111" s="126"/>
      <c r="EZJ111" s="126"/>
      <c r="EZK111" s="126"/>
      <c r="EZL111" s="126"/>
      <c r="EZM111" s="126"/>
      <c r="EZN111" s="126"/>
      <c r="EZO111" s="126"/>
      <c r="EZP111" s="126"/>
      <c r="EZQ111" s="126"/>
      <c r="EZR111" s="126"/>
      <c r="EZS111" s="126"/>
      <c r="EZT111" s="126"/>
      <c r="EZU111" s="126"/>
      <c r="EZV111" s="126"/>
      <c r="EZW111" s="126"/>
      <c r="EZX111" s="126"/>
      <c r="EZY111" s="126"/>
      <c r="EZZ111" s="126"/>
      <c r="FAA111" s="126"/>
      <c r="FAB111" s="126"/>
      <c r="FAC111" s="126"/>
      <c r="FAD111" s="126"/>
      <c r="FAE111" s="126"/>
      <c r="FAF111" s="126"/>
      <c r="FAG111" s="126"/>
      <c r="FAH111" s="126"/>
      <c r="FAI111" s="126"/>
      <c r="FAJ111" s="126"/>
      <c r="FAK111" s="126"/>
      <c r="FAL111" s="126"/>
      <c r="FAM111" s="126"/>
      <c r="FAN111" s="126"/>
      <c r="FAO111" s="126"/>
      <c r="FAP111" s="126"/>
      <c r="FAQ111" s="126"/>
      <c r="FAR111" s="126"/>
      <c r="FAS111" s="126"/>
      <c r="FAT111" s="126"/>
      <c r="FAU111" s="126"/>
      <c r="FAV111" s="126"/>
      <c r="FAW111" s="126"/>
      <c r="FAX111" s="126"/>
      <c r="FAY111" s="126"/>
      <c r="FAZ111" s="126"/>
      <c r="FBA111" s="126"/>
      <c r="FBB111" s="126"/>
      <c r="FBC111" s="126"/>
      <c r="FBD111" s="126"/>
      <c r="FBE111" s="126"/>
      <c r="FBF111" s="126"/>
      <c r="FBG111" s="126"/>
      <c r="FBH111" s="126"/>
      <c r="FBI111" s="126"/>
      <c r="FBJ111" s="126"/>
      <c r="FBK111" s="126"/>
      <c r="FBL111" s="126"/>
      <c r="FBM111" s="126"/>
      <c r="FBN111" s="126"/>
      <c r="FBO111" s="126"/>
      <c r="FBP111" s="126"/>
      <c r="FBQ111" s="126"/>
      <c r="FBR111" s="126"/>
      <c r="FBS111" s="126"/>
      <c r="FBT111" s="126"/>
      <c r="FBU111" s="126"/>
      <c r="FBV111" s="126"/>
      <c r="FBW111" s="126"/>
      <c r="FBX111" s="126"/>
      <c r="FBY111" s="126"/>
      <c r="FBZ111" s="126"/>
      <c r="FCA111" s="126"/>
      <c r="FCB111" s="126"/>
      <c r="FCC111" s="126"/>
      <c r="FCD111" s="126"/>
      <c r="FCE111" s="126"/>
      <c r="FCF111" s="126"/>
      <c r="FCG111" s="126"/>
      <c r="FCH111" s="126"/>
      <c r="FCI111" s="126"/>
      <c r="FCJ111" s="126"/>
      <c r="FCK111" s="126"/>
      <c r="FCL111" s="126"/>
      <c r="FCM111" s="126"/>
      <c r="FCN111" s="126"/>
      <c r="FCO111" s="126"/>
      <c r="FCP111" s="126"/>
      <c r="FCQ111" s="126"/>
      <c r="FCR111" s="126"/>
      <c r="FCS111" s="126"/>
      <c r="FCT111" s="126"/>
      <c r="FCU111" s="126"/>
      <c r="FCV111" s="126"/>
      <c r="FCW111" s="126"/>
      <c r="FCX111" s="126"/>
      <c r="FCY111" s="126"/>
      <c r="FCZ111" s="126"/>
      <c r="FDA111" s="126"/>
      <c r="FDB111" s="126"/>
      <c r="FDC111" s="126"/>
      <c r="FDD111" s="126"/>
      <c r="FDE111" s="126"/>
      <c r="FDF111" s="126"/>
      <c r="FDG111" s="126"/>
      <c r="FDH111" s="126"/>
      <c r="FDI111" s="126"/>
      <c r="FDJ111" s="126"/>
      <c r="FDK111" s="126"/>
      <c r="FDL111" s="126"/>
      <c r="FDM111" s="126"/>
      <c r="FDN111" s="126"/>
      <c r="FDO111" s="126"/>
      <c r="FDP111" s="126"/>
      <c r="FDQ111" s="126"/>
      <c r="FDR111" s="126"/>
      <c r="FDS111" s="126"/>
      <c r="FDT111" s="126"/>
      <c r="FDU111" s="126"/>
      <c r="FDV111" s="126"/>
      <c r="FDW111" s="126"/>
      <c r="FDX111" s="126"/>
      <c r="FDY111" s="126"/>
      <c r="FDZ111" s="126"/>
      <c r="FEA111" s="126"/>
      <c r="FEB111" s="126"/>
      <c r="FEC111" s="126"/>
      <c r="FED111" s="126"/>
      <c r="FEE111" s="126"/>
      <c r="FEF111" s="126"/>
      <c r="FEG111" s="126"/>
      <c r="FEH111" s="126"/>
      <c r="FEI111" s="126"/>
      <c r="FEJ111" s="126"/>
      <c r="FEK111" s="126"/>
      <c r="FEL111" s="126"/>
      <c r="FEM111" s="126"/>
      <c r="FEN111" s="126"/>
      <c r="FEO111" s="126"/>
      <c r="FEP111" s="126"/>
      <c r="FEQ111" s="126"/>
      <c r="FER111" s="126"/>
      <c r="FES111" s="126"/>
      <c r="FET111" s="126"/>
      <c r="FEU111" s="126"/>
      <c r="FEV111" s="126"/>
      <c r="FEW111" s="126"/>
      <c r="FEX111" s="126"/>
      <c r="FEY111" s="126"/>
      <c r="FEZ111" s="126"/>
      <c r="FFA111" s="126"/>
      <c r="FFB111" s="126"/>
      <c r="FFC111" s="126"/>
      <c r="FFD111" s="126"/>
      <c r="FFE111" s="126"/>
      <c r="FFF111" s="126"/>
      <c r="FFG111" s="126"/>
      <c r="FFH111" s="126"/>
      <c r="FFI111" s="126"/>
      <c r="FFJ111" s="126"/>
      <c r="FFK111" s="126"/>
      <c r="FFL111" s="126"/>
      <c r="FFM111" s="126"/>
      <c r="FFN111" s="126"/>
      <c r="FFO111" s="126"/>
      <c r="FFP111" s="126"/>
      <c r="FFQ111" s="126"/>
      <c r="FFR111" s="126"/>
      <c r="FFS111" s="126"/>
      <c r="FFT111" s="126"/>
      <c r="FFU111" s="126"/>
      <c r="FFV111" s="126"/>
      <c r="FFW111" s="126"/>
      <c r="FFX111" s="126"/>
      <c r="FFY111" s="126"/>
      <c r="FFZ111" s="126"/>
      <c r="FGA111" s="126"/>
      <c r="FGB111" s="126"/>
      <c r="FGC111" s="126"/>
      <c r="FGD111" s="126"/>
      <c r="FGE111" s="126"/>
      <c r="FGF111" s="126"/>
      <c r="FGG111" s="126"/>
      <c r="FGH111" s="126"/>
      <c r="FGI111" s="126"/>
      <c r="FGJ111" s="126"/>
      <c r="FGK111" s="126"/>
      <c r="FGL111" s="126"/>
      <c r="FGM111" s="126"/>
      <c r="FGN111" s="126"/>
      <c r="FGO111" s="126"/>
      <c r="FGP111" s="126"/>
      <c r="FGQ111" s="126"/>
      <c r="FGR111" s="126"/>
      <c r="FGS111" s="126"/>
      <c r="FGT111" s="126"/>
      <c r="FGU111" s="126"/>
      <c r="FGV111" s="126"/>
      <c r="FGW111" s="126"/>
      <c r="FGX111" s="126"/>
      <c r="FGY111" s="126"/>
      <c r="FGZ111" s="126"/>
      <c r="FHA111" s="126"/>
      <c r="FHB111" s="126"/>
      <c r="FHC111" s="126"/>
      <c r="FHD111" s="126"/>
      <c r="FHE111" s="126"/>
      <c r="FHF111" s="126"/>
      <c r="FHG111" s="126"/>
      <c r="FHH111" s="126"/>
      <c r="FHI111" s="126"/>
      <c r="FHJ111" s="126"/>
      <c r="FHK111" s="126"/>
      <c r="FHL111" s="126"/>
      <c r="FHM111" s="126"/>
      <c r="FHN111" s="126"/>
      <c r="FHO111" s="126"/>
      <c r="FHP111" s="126"/>
      <c r="FHQ111" s="126"/>
      <c r="FHR111" s="126"/>
      <c r="FHS111" s="126"/>
      <c r="FHT111" s="126"/>
      <c r="FHU111" s="126"/>
      <c r="FHV111" s="126"/>
      <c r="FHW111" s="126"/>
      <c r="FHX111" s="126"/>
      <c r="FHY111" s="126"/>
      <c r="FHZ111" s="126"/>
      <c r="FIA111" s="126"/>
      <c r="FIB111" s="126"/>
      <c r="FIC111" s="126"/>
      <c r="FID111" s="126"/>
      <c r="FIE111" s="126"/>
      <c r="FIF111" s="126"/>
      <c r="FIG111" s="126"/>
      <c r="FIH111" s="126"/>
      <c r="FII111" s="126"/>
      <c r="FIJ111" s="126"/>
      <c r="FIK111" s="126"/>
      <c r="FIL111" s="126"/>
      <c r="FIM111" s="126"/>
      <c r="FIN111" s="126"/>
      <c r="FIO111" s="126"/>
      <c r="FIP111" s="126"/>
      <c r="FIQ111" s="126"/>
      <c r="FIR111" s="126"/>
      <c r="FIS111" s="126"/>
      <c r="FIT111" s="126"/>
      <c r="FIU111" s="126"/>
      <c r="FIV111" s="126"/>
      <c r="FIW111" s="126"/>
      <c r="FIX111" s="126"/>
      <c r="FIY111" s="126"/>
      <c r="FIZ111" s="126"/>
      <c r="FJA111" s="126"/>
      <c r="FJB111" s="126"/>
      <c r="FJC111" s="126"/>
      <c r="FJD111" s="126"/>
      <c r="FJE111" s="126"/>
      <c r="FJF111" s="126"/>
      <c r="FJG111" s="126"/>
      <c r="FJH111" s="126"/>
      <c r="FJI111" s="126"/>
      <c r="FJJ111" s="126"/>
      <c r="FJK111" s="126"/>
      <c r="FJL111" s="126"/>
      <c r="FJM111" s="126"/>
      <c r="FJN111" s="126"/>
      <c r="FJO111" s="126"/>
      <c r="FJP111" s="126"/>
      <c r="FJQ111" s="126"/>
      <c r="FJR111" s="126"/>
      <c r="FJS111" s="126"/>
      <c r="FJT111" s="126"/>
      <c r="FJU111" s="126"/>
      <c r="FJV111" s="126"/>
      <c r="FJW111" s="126"/>
      <c r="FJX111" s="126"/>
      <c r="FJY111" s="126"/>
      <c r="FJZ111" s="126"/>
      <c r="FKA111" s="126"/>
      <c r="FKB111" s="126"/>
      <c r="FKC111" s="126"/>
      <c r="FKD111" s="126"/>
      <c r="FKE111" s="126"/>
      <c r="FKF111" s="126"/>
      <c r="FKG111" s="126"/>
      <c r="FKH111" s="126"/>
      <c r="FKI111" s="126"/>
      <c r="FKJ111" s="126"/>
      <c r="FKK111" s="126"/>
      <c r="FKL111" s="126"/>
      <c r="FKM111" s="126"/>
      <c r="FKN111" s="126"/>
      <c r="FKO111" s="126"/>
      <c r="FKP111" s="126"/>
      <c r="FKQ111" s="126"/>
      <c r="FKR111" s="126"/>
      <c r="FKS111" s="126"/>
      <c r="FKT111" s="126"/>
      <c r="FKU111" s="126"/>
      <c r="FKV111" s="126"/>
      <c r="FKW111" s="126"/>
      <c r="FKX111" s="126"/>
      <c r="FKY111" s="126"/>
      <c r="FKZ111" s="126"/>
      <c r="FLA111" s="126"/>
      <c r="FLB111" s="126"/>
      <c r="FLC111" s="126"/>
      <c r="FLD111" s="126"/>
      <c r="FLE111" s="126"/>
      <c r="FLF111" s="126"/>
      <c r="FLG111" s="126"/>
      <c r="FLH111" s="126"/>
      <c r="FLI111" s="126"/>
      <c r="FLJ111" s="126"/>
      <c r="FLK111" s="126"/>
      <c r="FLL111" s="126"/>
      <c r="FLM111" s="126"/>
      <c r="FLN111" s="126"/>
      <c r="FLO111" s="126"/>
      <c r="FLP111" s="126"/>
      <c r="FLQ111" s="126"/>
      <c r="FLR111" s="126"/>
      <c r="FLS111" s="126"/>
      <c r="FLT111" s="126"/>
      <c r="FLU111" s="126"/>
      <c r="FLV111" s="126"/>
      <c r="FLW111" s="126"/>
      <c r="FLX111" s="126"/>
      <c r="FLY111" s="126"/>
      <c r="FLZ111" s="126"/>
      <c r="FMA111" s="126"/>
      <c r="FMB111" s="126"/>
      <c r="FMC111" s="126"/>
      <c r="FMD111" s="126"/>
      <c r="FME111" s="126"/>
      <c r="FMF111" s="126"/>
      <c r="FMG111" s="126"/>
      <c r="FMH111" s="126"/>
      <c r="FMI111" s="126"/>
      <c r="FMJ111" s="126"/>
      <c r="FMK111" s="126"/>
      <c r="FML111" s="126"/>
      <c r="FMM111" s="126"/>
      <c r="FMN111" s="126"/>
      <c r="FMO111" s="126"/>
      <c r="FMP111" s="126"/>
      <c r="FMQ111" s="126"/>
      <c r="FMR111" s="126"/>
      <c r="FMS111" s="126"/>
      <c r="FMT111" s="126"/>
      <c r="FMU111" s="126"/>
      <c r="FMV111" s="126"/>
      <c r="FMW111" s="126"/>
      <c r="FMX111" s="126"/>
      <c r="FMY111" s="126"/>
      <c r="FMZ111" s="126"/>
      <c r="FNA111" s="126"/>
      <c r="FNB111" s="126"/>
      <c r="FNC111" s="126"/>
      <c r="FND111" s="126"/>
      <c r="FNE111" s="126"/>
      <c r="FNF111" s="126"/>
      <c r="FNG111" s="126"/>
      <c r="FNH111" s="126"/>
      <c r="FNI111" s="126"/>
      <c r="FNJ111" s="126"/>
      <c r="FNK111" s="126"/>
      <c r="FNL111" s="126"/>
      <c r="FNM111" s="126"/>
      <c r="FNN111" s="126"/>
      <c r="FNO111" s="126"/>
      <c r="FNP111" s="126"/>
      <c r="FNQ111" s="126"/>
      <c r="FNR111" s="126"/>
      <c r="FNS111" s="126"/>
      <c r="FNT111" s="126"/>
      <c r="FNU111" s="126"/>
      <c r="FNV111" s="126"/>
      <c r="FNW111" s="126"/>
      <c r="FNX111" s="126"/>
      <c r="FNY111" s="126"/>
      <c r="FNZ111" s="126"/>
      <c r="FOA111" s="126"/>
      <c r="FOB111" s="126"/>
      <c r="FOC111" s="126"/>
      <c r="FOD111" s="126"/>
      <c r="FOE111" s="126"/>
      <c r="FOF111" s="126"/>
      <c r="FOG111" s="126"/>
      <c r="FOH111" s="126"/>
      <c r="FOI111" s="126"/>
      <c r="FOJ111" s="126"/>
      <c r="FOK111" s="126"/>
      <c r="FOL111" s="126"/>
      <c r="FOM111" s="126"/>
      <c r="FON111" s="126"/>
      <c r="FOO111" s="126"/>
      <c r="FOP111" s="126"/>
      <c r="FOQ111" s="126"/>
      <c r="FOR111" s="126"/>
      <c r="FOS111" s="126"/>
      <c r="FOT111" s="126"/>
      <c r="FOU111" s="126"/>
      <c r="FOV111" s="126"/>
      <c r="FOW111" s="126"/>
      <c r="FOX111" s="126"/>
      <c r="FOY111" s="126"/>
      <c r="FOZ111" s="126"/>
      <c r="FPA111" s="126"/>
      <c r="FPB111" s="126"/>
      <c r="FPC111" s="126"/>
      <c r="FPD111" s="126"/>
      <c r="FPE111" s="126"/>
      <c r="FPF111" s="126"/>
      <c r="FPG111" s="126"/>
      <c r="FPH111" s="126"/>
      <c r="FPI111" s="126"/>
      <c r="FPJ111" s="126"/>
      <c r="FPK111" s="126"/>
      <c r="FPL111" s="126"/>
      <c r="FPM111" s="126"/>
      <c r="FPN111" s="126"/>
      <c r="FPO111" s="126"/>
      <c r="FPP111" s="126"/>
      <c r="FPQ111" s="126"/>
      <c r="FPR111" s="126"/>
      <c r="FPS111" s="126"/>
      <c r="FPT111" s="126"/>
      <c r="FPU111" s="126"/>
      <c r="FPV111" s="126"/>
      <c r="FPW111" s="126"/>
      <c r="FPX111" s="126"/>
      <c r="FPY111" s="126"/>
      <c r="FPZ111" s="126"/>
      <c r="FQA111" s="126"/>
      <c r="FQB111" s="126"/>
      <c r="FQC111" s="126"/>
      <c r="FQD111" s="126"/>
      <c r="FQE111" s="126"/>
      <c r="FQF111" s="126"/>
      <c r="FQG111" s="126"/>
      <c r="FQH111" s="126"/>
      <c r="FQI111" s="126"/>
      <c r="FQJ111" s="126"/>
      <c r="FQK111" s="126"/>
      <c r="FQL111" s="126"/>
      <c r="FQM111" s="126"/>
      <c r="FQN111" s="126"/>
      <c r="FQO111" s="126"/>
      <c r="FQP111" s="126"/>
      <c r="FQQ111" s="126"/>
      <c r="FQR111" s="126"/>
      <c r="FQS111" s="126"/>
      <c r="FQT111" s="126"/>
      <c r="FQU111" s="126"/>
      <c r="FQV111" s="126"/>
      <c r="FQW111" s="126"/>
      <c r="FQX111" s="126"/>
      <c r="FQY111" s="126"/>
      <c r="FQZ111" s="126"/>
      <c r="FRA111" s="126"/>
      <c r="FRB111" s="126"/>
      <c r="FRC111" s="126"/>
      <c r="FRD111" s="126"/>
      <c r="FRE111" s="126"/>
      <c r="FRF111" s="126"/>
      <c r="FRG111" s="126"/>
      <c r="FRH111" s="126"/>
      <c r="FRI111" s="126"/>
      <c r="FRJ111" s="126"/>
      <c r="FRK111" s="126"/>
      <c r="FRL111" s="126"/>
      <c r="FRM111" s="126"/>
      <c r="FRN111" s="126"/>
      <c r="FRO111" s="126"/>
      <c r="FRP111" s="126"/>
      <c r="FRQ111" s="126"/>
      <c r="FRR111" s="126"/>
      <c r="FRS111" s="126"/>
      <c r="FRT111" s="126"/>
      <c r="FRU111" s="126"/>
      <c r="FRV111" s="126"/>
      <c r="FRW111" s="126"/>
      <c r="FRX111" s="126"/>
      <c r="FRY111" s="126"/>
      <c r="FRZ111" s="126"/>
      <c r="FSA111" s="126"/>
      <c r="FSB111" s="126"/>
      <c r="FSC111" s="126"/>
      <c r="FSD111" s="126"/>
      <c r="FSE111" s="126"/>
      <c r="FSF111" s="126"/>
      <c r="FSG111" s="126"/>
      <c r="FSH111" s="126"/>
      <c r="FSI111" s="126"/>
      <c r="FSJ111" s="126"/>
      <c r="FSK111" s="126"/>
      <c r="FSL111" s="126"/>
      <c r="FSM111" s="126"/>
      <c r="FSN111" s="126"/>
      <c r="FSO111" s="126"/>
      <c r="FSP111" s="126"/>
      <c r="FSQ111" s="126"/>
      <c r="FSR111" s="126"/>
      <c r="FSS111" s="126"/>
      <c r="FST111" s="126"/>
      <c r="FSU111" s="126"/>
      <c r="FSV111" s="126"/>
      <c r="FSW111" s="126"/>
      <c r="FSX111" s="126"/>
      <c r="FSY111" s="126"/>
      <c r="FSZ111" s="126"/>
      <c r="FTA111" s="126"/>
      <c r="FTB111" s="126"/>
      <c r="FTC111" s="126"/>
      <c r="FTD111" s="126"/>
      <c r="FTE111" s="126"/>
      <c r="FTF111" s="126"/>
      <c r="FTG111" s="126"/>
      <c r="FTH111" s="126"/>
      <c r="FTI111" s="126"/>
      <c r="FTJ111" s="126"/>
      <c r="FTK111" s="126"/>
      <c r="FTL111" s="126"/>
      <c r="FTM111" s="126"/>
      <c r="FTN111" s="126"/>
      <c r="FTO111" s="126"/>
      <c r="FTP111" s="126"/>
      <c r="FTQ111" s="126"/>
      <c r="FTR111" s="126"/>
      <c r="FTS111" s="126"/>
      <c r="FTT111" s="126"/>
      <c r="FTU111" s="126"/>
      <c r="FTV111" s="126"/>
      <c r="FTW111" s="126"/>
      <c r="FTX111" s="126"/>
      <c r="FTY111" s="126"/>
      <c r="FTZ111" s="126"/>
      <c r="FUA111" s="126"/>
      <c r="FUB111" s="126"/>
      <c r="FUC111" s="126"/>
      <c r="FUD111" s="126"/>
      <c r="FUE111" s="126"/>
      <c r="FUF111" s="126"/>
      <c r="FUG111" s="126"/>
      <c r="FUH111" s="126"/>
      <c r="FUI111" s="126"/>
      <c r="FUJ111" s="126"/>
      <c r="FUK111" s="126"/>
      <c r="FUL111" s="126"/>
      <c r="FUM111" s="126"/>
      <c r="FUN111" s="126"/>
      <c r="FUO111" s="126"/>
      <c r="FUP111" s="126"/>
      <c r="FUQ111" s="126"/>
      <c r="FUR111" s="126"/>
      <c r="FUS111" s="126"/>
      <c r="FUT111" s="126"/>
      <c r="FUU111" s="126"/>
      <c r="FUV111" s="126"/>
      <c r="FUW111" s="126"/>
      <c r="FUX111" s="126"/>
      <c r="FUY111" s="126"/>
      <c r="FUZ111" s="126"/>
      <c r="FVA111" s="126"/>
      <c r="FVB111" s="126"/>
      <c r="FVC111" s="126"/>
      <c r="FVD111" s="126"/>
      <c r="FVE111" s="126"/>
      <c r="FVF111" s="126"/>
      <c r="FVG111" s="126"/>
      <c r="FVH111" s="126"/>
      <c r="FVI111" s="126"/>
      <c r="FVJ111" s="126"/>
      <c r="FVK111" s="126"/>
      <c r="FVL111" s="126"/>
      <c r="FVM111" s="126"/>
      <c r="FVN111" s="126"/>
      <c r="FVO111" s="126"/>
      <c r="FVP111" s="126"/>
      <c r="FVQ111" s="126"/>
      <c r="FVR111" s="126"/>
      <c r="FVS111" s="126"/>
      <c r="FVT111" s="126"/>
      <c r="FVU111" s="126"/>
      <c r="FVV111" s="126"/>
      <c r="FVW111" s="126"/>
      <c r="FVX111" s="126"/>
      <c r="FVY111" s="126"/>
      <c r="FVZ111" s="126"/>
      <c r="FWA111" s="126"/>
      <c r="FWB111" s="126"/>
      <c r="FWC111" s="126"/>
      <c r="FWD111" s="126"/>
      <c r="FWE111" s="126"/>
      <c r="FWF111" s="126"/>
      <c r="FWG111" s="126"/>
      <c r="FWH111" s="126"/>
      <c r="FWI111" s="126"/>
      <c r="FWJ111" s="126"/>
      <c r="FWK111" s="126"/>
      <c r="FWL111" s="126"/>
      <c r="FWM111" s="126"/>
      <c r="FWN111" s="126"/>
      <c r="FWO111" s="126"/>
      <c r="FWP111" s="126"/>
      <c r="FWQ111" s="126"/>
      <c r="FWR111" s="126"/>
      <c r="FWS111" s="126"/>
      <c r="FWT111" s="126"/>
      <c r="FWU111" s="126"/>
      <c r="FWV111" s="126"/>
      <c r="FWW111" s="126"/>
      <c r="FWX111" s="126"/>
      <c r="FWY111" s="126"/>
      <c r="FWZ111" s="126"/>
      <c r="FXA111" s="126"/>
      <c r="FXB111" s="126"/>
      <c r="FXC111" s="126"/>
      <c r="FXD111" s="126"/>
      <c r="FXE111" s="126"/>
      <c r="FXF111" s="126"/>
      <c r="FXG111" s="126"/>
      <c r="FXH111" s="126"/>
      <c r="FXI111" s="126"/>
      <c r="FXJ111" s="126"/>
      <c r="FXK111" s="126"/>
      <c r="FXL111" s="126"/>
      <c r="FXM111" s="126"/>
      <c r="FXN111" s="126"/>
      <c r="FXO111" s="126"/>
      <c r="FXP111" s="126"/>
      <c r="FXQ111" s="126"/>
      <c r="FXR111" s="126"/>
      <c r="FXS111" s="126"/>
      <c r="FXT111" s="126"/>
      <c r="FXU111" s="126"/>
      <c r="FXV111" s="126"/>
      <c r="FXW111" s="126"/>
      <c r="FXX111" s="126"/>
      <c r="FXY111" s="126"/>
      <c r="FXZ111" s="126"/>
      <c r="FYA111" s="126"/>
      <c r="FYB111" s="126"/>
      <c r="FYC111" s="126"/>
      <c r="FYD111" s="126"/>
      <c r="FYE111" s="126"/>
      <c r="FYF111" s="126"/>
      <c r="FYG111" s="126"/>
      <c r="FYH111" s="126"/>
      <c r="FYI111" s="126"/>
      <c r="FYJ111" s="126"/>
      <c r="FYK111" s="126"/>
      <c r="FYL111" s="126"/>
      <c r="FYM111" s="126"/>
      <c r="FYN111" s="126"/>
      <c r="FYO111" s="126"/>
      <c r="FYP111" s="126"/>
      <c r="FYQ111" s="126"/>
      <c r="FYR111" s="126"/>
      <c r="FYS111" s="126"/>
      <c r="FYT111" s="126"/>
      <c r="FYU111" s="126"/>
      <c r="FYV111" s="126"/>
      <c r="FYW111" s="126"/>
      <c r="FYX111" s="126"/>
      <c r="FYY111" s="126"/>
      <c r="FYZ111" s="126"/>
      <c r="FZA111" s="126"/>
      <c r="FZB111" s="126"/>
      <c r="FZC111" s="126"/>
      <c r="FZD111" s="126"/>
      <c r="FZE111" s="126"/>
      <c r="FZF111" s="126"/>
      <c r="FZG111" s="126"/>
      <c r="FZH111" s="126"/>
      <c r="FZI111" s="126"/>
      <c r="FZJ111" s="126"/>
      <c r="FZK111" s="126"/>
      <c r="FZL111" s="126"/>
      <c r="FZM111" s="126"/>
      <c r="FZN111" s="126"/>
      <c r="FZO111" s="126"/>
      <c r="FZP111" s="126"/>
      <c r="FZQ111" s="126"/>
      <c r="FZR111" s="126"/>
      <c r="FZS111" s="126"/>
      <c r="FZT111" s="126"/>
      <c r="FZU111" s="126"/>
      <c r="FZV111" s="126"/>
      <c r="FZW111" s="126"/>
      <c r="FZX111" s="126"/>
      <c r="FZY111" s="126"/>
      <c r="FZZ111" s="126"/>
      <c r="GAA111" s="126"/>
      <c r="GAB111" s="126"/>
      <c r="GAC111" s="126"/>
      <c r="GAD111" s="126"/>
      <c r="GAE111" s="126"/>
      <c r="GAF111" s="126"/>
      <c r="GAG111" s="126"/>
      <c r="GAH111" s="126"/>
      <c r="GAI111" s="126"/>
      <c r="GAJ111" s="126"/>
      <c r="GAK111" s="126"/>
      <c r="GAL111" s="126"/>
      <c r="GAM111" s="126"/>
      <c r="GAN111" s="126"/>
      <c r="GAO111" s="126"/>
      <c r="GAP111" s="126"/>
      <c r="GAQ111" s="126"/>
      <c r="GAR111" s="126"/>
      <c r="GAS111" s="126"/>
      <c r="GAT111" s="126"/>
      <c r="GAU111" s="126"/>
      <c r="GAV111" s="126"/>
      <c r="GAW111" s="126"/>
      <c r="GAX111" s="126"/>
      <c r="GAY111" s="126"/>
      <c r="GAZ111" s="126"/>
      <c r="GBA111" s="126"/>
      <c r="GBB111" s="126"/>
      <c r="GBC111" s="126"/>
      <c r="GBD111" s="126"/>
      <c r="GBE111" s="126"/>
      <c r="GBF111" s="126"/>
      <c r="GBG111" s="126"/>
      <c r="GBH111" s="126"/>
      <c r="GBI111" s="126"/>
      <c r="GBJ111" s="126"/>
      <c r="GBK111" s="126"/>
      <c r="GBL111" s="126"/>
      <c r="GBM111" s="126"/>
      <c r="GBN111" s="126"/>
      <c r="GBO111" s="126"/>
      <c r="GBP111" s="126"/>
      <c r="GBQ111" s="126"/>
      <c r="GBR111" s="126"/>
      <c r="GBS111" s="126"/>
      <c r="GBT111" s="126"/>
      <c r="GBU111" s="126"/>
      <c r="GBV111" s="126"/>
      <c r="GBW111" s="126"/>
      <c r="GBX111" s="126"/>
      <c r="GBY111" s="126"/>
      <c r="GBZ111" s="126"/>
      <c r="GCA111" s="126"/>
      <c r="GCB111" s="126"/>
      <c r="GCC111" s="126"/>
      <c r="GCD111" s="126"/>
      <c r="GCE111" s="126"/>
      <c r="GCF111" s="126"/>
      <c r="GCG111" s="126"/>
      <c r="GCH111" s="126"/>
      <c r="GCI111" s="126"/>
      <c r="GCJ111" s="126"/>
      <c r="GCK111" s="126"/>
      <c r="GCL111" s="126"/>
      <c r="GCM111" s="126"/>
      <c r="GCN111" s="126"/>
      <c r="GCO111" s="126"/>
      <c r="GCP111" s="126"/>
      <c r="GCQ111" s="126"/>
      <c r="GCR111" s="126"/>
      <c r="GCS111" s="126"/>
      <c r="GCT111" s="126"/>
      <c r="GCU111" s="126"/>
      <c r="GCV111" s="126"/>
      <c r="GCW111" s="126"/>
      <c r="GCX111" s="126"/>
      <c r="GCY111" s="126"/>
      <c r="GCZ111" s="126"/>
      <c r="GDA111" s="126"/>
      <c r="GDB111" s="126"/>
      <c r="GDC111" s="126"/>
      <c r="GDD111" s="126"/>
      <c r="GDE111" s="126"/>
      <c r="GDF111" s="126"/>
      <c r="GDG111" s="126"/>
      <c r="GDH111" s="126"/>
      <c r="GDI111" s="126"/>
      <c r="GDJ111" s="126"/>
      <c r="GDK111" s="126"/>
      <c r="GDL111" s="126"/>
      <c r="GDM111" s="126"/>
      <c r="GDN111" s="126"/>
      <c r="GDO111" s="126"/>
      <c r="GDP111" s="126"/>
      <c r="GDQ111" s="126"/>
      <c r="GDR111" s="126"/>
      <c r="GDS111" s="126"/>
      <c r="GDT111" s="126"/>
      <c r="GDU111" s="126"/>
      <c r="GDV111" s="126"/>
      <c r="GDW111" s="126"/>
      <c r="GDX111" s="126"/>
      <c r="GDY111" s="126"/>
      <c r="GDZ111" s="126"/>
      <c r="GEA111" s="126"/>
      <c r="GEB111" s="126"/>
      <c r="GEC111" s="126"/>
      <c r="GED111" s="126"/>
      <c r="GEE111" s="126"/>
      <c r="GEF111" s="126"/>
      <c r="GEG111" s="126"/>
      <c r="GEH111" s="126"/>
      <c r="GEI111" s="126"/>
      <c r="GEJ111" s="126"/>
      <c r="GEK111" s="126"/>
      <c r="GEL111" s="126"/>
      <c r="GEM111" s="126"/>
      <c r="GEN111" s="126"/>
      <c r="GEO111" s="126"/>
      <c r="GEP111" s="126"/>
      <c r="GEQ111" s="126"/>
      <c r="GER111" s="126"/>
      <c r="GES111" s="126"/>
      <c r="GET111" s="126"/>
      <c r="GEU111" s="126"/>
      <c r="GEV111" s="126"/>
      <c r="GEW111" s="126"/>
      <c r="GEX111" s="126"/>
      <c r="GEY111" s="126"/>
      <c r="GEZ111" s="126"/>
      <c r="GFA111" s="126"/>
      <c r="GFB111" s="126"/>
      <c r="GFC111" s="126"/>
      <c r="GFD111" s="126"/>
      <c r="GFE111" s="126"/>
      <c r="GFF111" s="126"/>
      <c r="GFG111" s="126"/>
      <c r="GFH111" s="126"/>
      <c r="GFI111" s="126"/>
      <c r="GFJ111" s="126"/>
      <c r="GFK111" s="126"/>
      <c r="GFL111" s="126"/>
      <c r="GFM111" s="126"/>
      <c r="GFN111" s="126"/>
      <c r="GFO111" s="126"/>
      <c r="GFP111" s="126"/>
      <c r="GFQ111" s="126"/>
      <c r="GFR111" s="126"/>
      <c r="GFS111" s="126"/>
      <c r="GFT111" s="126"/>
      <c r="GFU111" s="126"/>
      <c r="GFV111" s="126"/>
      <c r="GFW111" s="126"/>
      <c r="GFX111" s="126"/>
      <c r="GFY111" s="126"/>
      <c r="GFZ111" s="126"/>
      <c r="GGA111" s="126"/>
      <c r="GGB111" s="126"/>
      <c r="GGC111" s="126"/>
      <c r="GGD111" s="126"/>
      <c r="GGE111" s="126"/>
      <c r="GGF111" s="126"/>
      <c r="GGG111" s="126"/>
      <c r="GGH111" s="126"/>
      <c r="GGI111" s="126"/>
      <c r="GGJ111" s="126"/>
      <c r="GGK111" s="126"/>
      <c r="GGL111" s="126"/>
      <c r="GGM111" s="126"/>
      <c r="GGN111" s="126"/>
      <c r="GGO111" s="126"/>
      <c r="GGP111" s="126"/>
      <c r="GGQ111" s="126"/>
      <c r="GGR111" s="126"/>
      <c r="GGS111" s="126"/>
      <c r="GGT111" s="126"/>
      <c r="GGU111" s="126"/>
      <c r="GGV111" s="126"/>
      <c r="GGW111" s="126"/>
      <c r="GGX111" s="126"/>
      <c r="GGY111" s="126"/>
      <c r="GGZ111" s="126"/>
      <c r="GHA111" s="126"/>
      <c r="GHB111" s="126"/>
      <c r="GHC111" s="126"/>
      <c r="GHD111" s="126"/>
      <c r="GHE111" s="126"/>
      <c r="GHF111" s="126"/>
      <c r="GHG111" s="126"/>
      <c r="GHH111" s="126"/>
      <c r="GHI111" s="126"/>
      <c r="GHJ111" s="126"/>
      <c r="GHK111" s="126"/>
      <c r="GHL111" s="126"/>
      <c r="GHM111" s="126"/>
      <c r="GHN111" s="126"/>
      <c r="GHO111" s="126"/>
      <c r="GHP111" s="126"/>
      <c r="GHQ111" s="126"/>
      <c r="GHR111" s="126"/>
      <c r="GHS111" s="126"/>
      <c r="GHT111" s="126"/>
      <c r="GHU111" s="126"/>
      <c r="GHV111" s="126"/>
      <c r="GHW111" s="126"/>
      <c r="GHX111" s="126"/>
      <c r="GHY111" s="126"/>
      <c r="GHZ111" s="126"/>
      <c r="GIA111" s="126"/>
      <c r="GIB111" s="126"/>
      <c r="GIC111" s="126"/>
      <c r="GID111" s="126"/>
      <c r="GIE111" s="126"/>
      <c r="GIF111" s="126"/>
      <c r="GIG111" s="126"/>
      <c r="GIH111" s="126"/>
      <c r="GII111" s="126"/>
      <c r="GIJ111" s="126"/>
      <c r="GIK111" s="126"/>
      <c r="GIL111" s="126"/>
      <c r="GIM111" s="126"/>
      <c r="GIN111" s="126"/>
      <c r="GIO111" s="126"/>
      <c r="GIP111" s="126"/>
      <c r="GIQ111" s="126"/>
      <c r="GIR111" s="126"/>
      <c r="GIS111" s="126"/>
      <c r="GIT111" s="126"/>
      <c r="GIU111" s="126"/>
      <c r="GIV111" s="126"/>
      <c r="GIW111" s="126"/>
      <c r="GIX111" s="126"/>
      <c r="GIY111" s="126"/>
      <c r="GIZ111" s="126"/>
      <c r="GJA111" s="126"/>
      <c r="GJB111" s="126"/>
      <c r="GJC111" s="126"/>
      <c r="GJD111" s="126"/>
      <c r="GJE111" s="126"/>
      <c r="GJF111" s="126"/>
      <c r="GJG111" s="126"/>
      <c r="GJH111" s="126"/>
      <c r="GJI111" s="126"/>
      <c r="GJJ111" s="126"/>
      <c r="GJK111" s="126"/>
      <c r="GJL111" s="126"/>
      <c r="GJM111" s="126"/>
      <c r="GJN111" s="126"/>
      <c r="GJO111" s="126"/>
      <c r="GJP111" s="126"/>
      <c r="GJQ111" s="126"/>
      <c r="GJR111" s="126"/>
      <c r="GJS111" s="126"/>
      <c r="GJT111" s="126"/>
      <c r="GJU111" s="126"/>
      <c r="GJV111" s="126"/>
      <c r="GJW111" s="126"/>
      <c r="GJX111" s="126"/>
      <c r="GJY111" s="126"/>
      <c r="GJZ111" s="126"/>
      <c r="GKA111" s="126"/>
      <c r="GKB111" s="126"/>
      <c r="GKC111" s="126"/>
      <c r="GKD111" s="126"/>
      <c r="GKE111" s="126"/>
      <c r="GKF111" s="126"/>
      <c r="GKG111" s="126"/>
      <c r="GKH111" s="126"/>
      <c r="GKI111" s="126"/>
      <c r="GKJ111" s="126"/>
      <c r="GKK111" s="126"/>
      <c r="GKL111" s="126"/>
      <c r="GKM111" s="126"/>
      <c r="GKN111" s="126"/>
      <c r="GKO111" s="126"/>
      <c r="GKP111" s="126"/>
      <c r="GKQ111" s="126"/>
      <c r="GKR111" s="126"/>
      <c r="GKS111" s="126"/>
      <c r="GKT111" s="126"/>
      <c r="GKU111" s="126"/>
      <c r="GKV111" s="126"/>
      <c r="GKW111" s="126"/>
      <c r="GKX111" s="126"/>
      <c r="GKY111" s="126"/>
      <c r="GKZ111" s="126"/>
      <c r="GLA111" s="126"/>
      <c r="GLB111" s="126"/>
      <c r="GLC111" s="126"/>
      <c r="GLD111" s="126"/>
      <c r="GLE111" s="126"/>
      <c r="GLF111" s="126"/>
      <c r="GLG111" s="126"/>
      <c r="GLH111" s="126"/>
      <c r="GLI111" s="126"/>
      <c r="GLJ111" s="126"/>
      <c r="GLK111" s="126"/>
      <c r="GLL111" s="126"/>
      <c r="GLM111" s="126"/>
      <c r="GLN111" s="126"/>
      <c r="GLO111" s="126"/>
      <c r="GLP111" s="126"/>
      <c r="GLQ111" s="126"/>
      <c r="GLR111" s="126"/>
      <c r="GLS111" s="126"/>
      <c r="GLT111" s="126"/>
      <c r="GLU111" s="126"/>
      <c r="GLV111" s="126"/>
      <c r="GLW111" s="126"/>
      <c r="GLX111" s="126"/>
      <c r="GLY111" s="126"/>
      <c r="GLZ111" s="126"/>
      <c r="GMA111" s="126"/>
      <c r="GMB111" s="126"/>
      <c r="GMC111" s="126"/>
      <c r="GMD111" s="126"/>
      <c r="GME111" s="126"/>
      <c r="GMF111" s="126"/>
      <c r="GMG111" s="126"/>
      <c r="GMH111" s="126"/>
      <c r="GMI111" s="126"/>
      <c r="GMJ111" s="126"/>
      <c r="GMK111" s="126"/>
      <c r="GML111" s="126"/>
      <c r="GMM111" s="126"/>
      <c r="GMN111" s="126"/>
      <c r="GMO111" s="126"/>
      <c r="GMP111" s="126"/>
      <c r="GMQ111" s="126"/>
      <c r="GMR111" s="126"/>
      <c r="GMS111" s="126"/>
      <c r="GMT111" s="126"/>
      <c r="GMU111" s="126"/>
      <c r="GMV111" s="126"/>
      <c r="GMW111" s="126"/>
      <c r="GMX111" s="126"/>
      <c r="GMY111" s="126"/>
      <c r="GMZ111" s="126"/>
      <c r="GNA111" s="126"/>
      <c r="GNB111" s="126"/>
      <c r="GNC111" s="126"/>
      <c r="GND111" s="126"/>
      <c r="GNE111" s="126"/>
      <c r="GNF111" s="126"/>
      <c r="GNG111" s="126"/>
      <c r="GNH111" s="126"/>
      <c r="GNI111" s="126"/>
      <c r="GNJ111" s="126"/>
      <c r="GNK111" s="126"/>
      <c r="GNL111" s="126"/>
      <c r="GNM111" s="126"/>
      <c r="GNN111" s="126"/>
      <c r="GNO111" s="126"/>
      <c r="GNP111" s="126"/>
      <c r="GNQ111" s="126"/>
      <c r="GNR111" s="126"/>
      <c r="GNS111" s="126"/>
      <c r="GNT111" s="126"/>
      <c r="GNU111" s="126"/>
      <c r="GNV111" s="126"/>
      <c r="GNW111" s="126"/>
      <c r="GNX111" s="126"/>
      <c r="GNY111" s="126"/>
      <c r="GNZ111" s="126"/>
      <c r="GOA111" s="126"/>
      <c r="GOB111" s="126"/>
      <c r="GOC111" s="126"/>
      <c r="GOD111" s="126"/>
      <c r="GOE111" s="126"/>
      <c r="GOF111" s="126"/>
      <c r="GOG111" s="126"/>
      <c r="GOH111" s="126"/>
      <c r="GOI111" s="126"/>
      <c r="GOJ111" s="126"/>
      <c r="GOK111" s="126"/>
      <c r="GOL111" s="126"/>
      <c r="GOM111" s="126"/>
      <c r="GON111" s="126"/>
      <c r="GOO111" s="126"/>
      <c r="GOP111" s="126"/>
      <c r="GOQ111" s="126"/>
      <c r="GOR111" s="126"/>
      <c r="GOS111" s="126"/>
      <c r="GOT111" s="126"/>
      <c r="GOU111" s="126"/>
      <c r="GOV111" s="126"/>
      <c r="GOW111" s="126"/>
      <c r="GOX111" s="126"/>
      <c r="GOY111" s="126"/>
      <c r="GOZ111" s="126"/>
      <c r="GPA111" s="126"/>
      <c r="GPB111" s="126"/>
      <c r="GPC111" s="126"/>
      <c r="GPD111" s="126"/>
      <c r="GPE111" s="126"/>
      <c r="GPF111" s="126"/>
      <c r="GPG111" s="126"/>
      <c r="GPH111" s="126"/>
      <c r="GPI111" s="126"/>
      <c r="GPJ111" s="126"/>
      <c r="GPK111" s="126"/>
      <c r="GPL111" s="126"/>
      <c r="GPM111" s="126"/>
      <c r="GPN111" s="126"/>
      <c r="GPO111" s="126"/>
      <c r="GPP111" s="126"/>
      <c r="GPQ111" s="126"/>
      <c r="GPR111" s="126"/>
      <c r="GPS111" s="126"/>
      <c r="GPT111" s="126"/>
      <c r="GPU111" s="126"/>
      <c r="GPV111" s="126"/>
      <c r="GPW111" s="126"/>
      <c r="GPX111" s="126"/>
      <c r="GPY111" s="126"/>
      <c r="GPZ111" s="126"/>
      <c r="GQA111" s="126"/>
      <c r="GQB111" s="126"/>
      <c r="GQC111" s="126"/>
      <c r="GQD111" s="126"/>
      <c r="GQE111" s="126"/>
      <c r="GQF111" s="126"/>
      <c r="GQG111" s="126"/>
      <c r="GQH111" s="126"/>
      <c r="GQI111" s="126"/>
      <c r="GQJ111" s="126"/>
      <c r="GQK111" s="126"/>
      <c r="GQL111" s="126"/>
      <c r="GQM111" s="126"/>
      <c r="GQN111" s="126"/>
      <c r="GQO111" s="126"/>
      <c r="GQP111" s="126"/>
      <c r="GQQ111" s="126"/>
      <c r="GQR111" s="126"/>
      <c r="GQS111" s="126"/>
      <c r="GQT111" s="126"/>
      <c r="GQU111" s="126"/>
      <c r="GQV111" s="126"/>
      <c r="GQW111" s="126"/>
      <c r="GQX111" s="126"/>
      <c r="GQY111" s="126"/>
      <c r="GQZ111" s="126"/>
      <c r="GRA111" s="126"/>
      <c r="GRB111" s="126"/>
      <c r="GRC111" s="126"/>
      <c r="GRD111" s="126"/>
      <c r="GRE111" s="126"/>
      <c r="GRF111" s="126"/>
      <c r="GRG111" s="126"/>
      <c r="GRH111" s="126"/>
      <c r="GRI111" s="126"/>
      <c r="GRJ111" s="126"/>
      <c r="GRK111" s="126"/>
      <c r="GRL111" s="126"/>
      <c r="GRM111" s="126"/>
      <c r="GRN111" s="126"/>
      <c r="GRO111" s="126"/>
      <c r="GRP111" s="126"/>
      <c r="GRQ111" s="126"/>
      <c r="GRR111" s="126"/>
      <c r="GRS111" s="126"/>
      <c r="GRT111" s="126"/>
      <c r="GRU111" s="126"/>
      <c r="GRV111" s="126"/>
      <c r="GRW111" s="126"/>
      <c r="GRX111" s="126"/>
      <c r="GRY111" s="126"/>
      <c r="GRZ111" s="126"/>
      <c r="GSA111" s="126"/>
      <c r="GSB111" s="126"/>
      <c r="GSC111" s="126"/>
      <c r="GSD111" s="126"/>
      <c r="GSE111" s="126"/>
      <c r="GSF111" s="126"/>
      <c r="GSG111" s="126"/>
      <c r="GSH111" s="126"/>
      <c r="GSI111" s="126"/>
      <c r="GSJ111" s="126"/>
      <c r="GSK111" s="126"/>
      <c r="GSL111" s="126"/>
      <c r="GSM111" s="126"/>
      <c r="GSN111" s="126"/>
      <c r="GSO111" s="126"/>
      <c r="GSP111" s="126"/>
      <c r="GSQ111" s="126"/>
      <c r="GSR111" s="126"/>
      <c r="GSS111" s="126"/>
      <c r="GST111" s="126"/>
      <c r="GSU111" s="126"/>
      <c r="GSV111" s="126"/>
      <c r="GSW111" s="126"/>
      <c r="GSX111" s="126"/>
      <c r="GSY111" s="126"/>
      <c r="GSZ111" s="126"/>
      <c r="GTA111" s="126"/>
      <c r="GTB111" s="126"/>
      <c r="GTC111" s="126"/>
      <c r="GTD111" s="126"/>
      <c r="GTE111" s="126"/>
      <c r="GTF111" s="126"/>
      <c r="GTG111" s="126"/>
      <c r="GTH111" s="126"/>
      <c r="GTI111" s="126"/>
      <c r="GTJ111" s="126"/>
      <c r="GTK111" s="126"/>
      <c r="GTL111" s="126"/>
      <c r="GTM111" s="126"/>
      <c r="GTN111" s="126"/>
      <c r="GTO111" s="126"/>
      <c r="GTP111" s="126"/>
      <c r="GTQ111" s="126"/>
      <c r="GTR111" s="126"/>
      <c r="GTS111" s="126"/>
      <c r="GTT111" s="126"/>
      <c r="GTU111" s="126"/>
      <c r="GTV111" s="126"/>
      <c r="GTW111" s="126"/>
      <c r="GTX111" s="126"/>
      <c r="GTY111" s="126"/>
      <c r="GTZ111" s="126"/>
      <c r="GUA111" s="126"/>
      <c r="GUB111" s="126"/>
      <c r="GUC111" s="126"/>
      <c r="GUD111" s="126"/>
      <c r="GUE111" s="126"/>
      <c r="GUF111" s="126"/>
      <c r="GUG111" s="126"/>
      <c r="GUH111" s="126"/>
      <c r="GUI111" s="126"/>
      <c r="GUJ111" s="126"/>
      <c r="GUK111" s="126"/>
      <c r="GUL111" s="126"/>
      <c r="GUM111" s="126"/>
      <c r="GUN111" s="126"/>
      <c r="GUO111" s="126"/>
      <c r="GUP111" s="126"/>
      <c r="GUQ111" s="126"/>
      <c r="GUR111" s="126"/>
      <c r="GUS111" s="126"/>
      <c r="GUT111" s="126"/>
      <c r="GUU111" s="126"/>
      <c r="GUV111" s="126"/>
      <c r="GUW111" s="126"/>
      <c r="GUX111" s="126"/>
      <c r="GUY111" s="126"/>
      <c r="GUZ111" s="126"/>
      <c r="GVA111" s="126"/>
      <c r="GVB111" s="126"/>
      <c r="GVC111" s="126"/>
      <c r="GVD111" s="126"/>
      <c r="GVE111" s="126"/>
      <c r="GVF111" s="126"/>
      <c r="GVG111" s="126"/>
      <c r="GVH111" s="126"/>
      <c r="GVI111" s="126"/>
      <c r="GVJ111" s="126"/>
      <c r="GVK111" s="126"/>
      <c r="GVL111" s="126"/>
      <c r="GVM111" s="126"/>
      <c r="GVN111" s="126"/>
      <c r="GVO111" s="126"/>
      <c r="GVP111" s="126"/>
      <c r="GVQ111" s="126"/>
      <c r="GVR111" s="126"/>
      <c r="GVS111" s="126"/>
      <c r="GVT111" s="126"/>
      <c r="GVU111" s="126"/>
      <c r="GVV111" s="126"/>
      <c r="GVW111" s="126"/>
      <c r="GVX111" s="126"/>
      <c r="GVY111" s="126"/>
      <c r="GVZ111" s="126"/>
      <c r="GWA111" s="126"/>
      <c r="GWB111" s="126"/>
      <c r="GWC111" s="126"/>
      <c r="GWD111" s="126"/>
      <c r="GWE111" s="126"/>
      <c r="GWF111" s="126"/>
      <c r="GWG111" s="126"/>
      <c r="GWH111" s="126"/>
      <c r="GWI111" s="126"/>
      <c r="GWJ111" s="126"/>
      <c r="GWK111" s="126"/>
      <c r="GWL111" s="126"/>
      <c r="GWM111" s="126"/>
      <c r="GWN111" s="126"/>
      <c r="GWO111" s="126"/>
      <c r="GWP111" s="126"/>
      <c r="GWQ111" s="126"/>
      <c r="GWR111" s="126"/>
      <c r="GWS111" s="126"/>
      <c r="GWT111" s="126"/>
      <c r="GWU111" s="126"/>
      <c r="GWV111" s="126"/>
      <c r="GWW111" s="126"/>
      <c r="GWX111" s="126"/>
      <c r="GWY111" s="126"/>
      <c r="GWZ111" s="126"/>
      <c r="GXA111" s="126"/>
      <c r="GXB111" s="126"/>
      <c r="GXC111" s="126"/>
      <c r="GXD111" s="126"/>
      <c r="GXE111" s="126"/>
      <c r="GXF111" s="126"/>
      <c r="GXG111" s="126"/>
      <c r="GXH111" s="126"/>
      <c r="GXI111" s="126"/>
      <c r="GXJ111" s="126"/>
      <c r="GXK111" s="126"/>
      <c r="GXL111" s="126"/>
      <c r="GXM111" s="126"/>
      <c r="GXN111" s="126"/>
      <c r="GXO111" s="126"/>
      <c r="GXP111" s="126"/>
      <c r="GXQ111" s="126"/>
      <c r="GXR111" s="126"/>
      <c r="GXS111" s="126"/>
      <c r="GXT111" s="126"/>
      <c r="GXU111" s="126"/>
      <c r="GXV111" s="126"/>
      <c r="GXW111" s="126"/>
      <c r="GXX111" s="126"/>
      <c r="GXY111" s="126"/>
      <c r="GXZ111" s="126"/>
      <c r="GYA111" s="126"/>
      <c r="GYB111" s="126"/>
      <c r="GYC111" s="126"/>
      <c r="GYD111" s="126"/>
      <c r="GYE111" s="126"/>
      <c r="GYF111" s="126"/>
      <c r="GYG111" s="126"/>
      <c r="GYH111" s="126"/>
      <c r="GYI111" s="126"/>
      <c r="GYJ111" s="126"/>
      <c r="GYK111" s="126"/>
      <c r="GYL111" s="126"/>
      <c r="GYM111" s="126"/>
      <c r="GYN111" s="126"/>
      <c r="GYO111" s="126"/>
      <c r="GYP111" s="126"/>
      <c r="GYQ111" s="126"/>
      <c r="GYR111" s="126"/>
      <c r="GYS111" s="126"/>
      <c r="GYT111" s="126"/>
      <c r="GYU111" s="126"/>
      <c r="GYV111" s="126"/>
      <c r="GYW111" s="126"/>
      <c r="GYX111" s="126"/>
      <c r="GYY111" s="126"/>
      <c r="GYZ111" s="126"/>
      <c r="GZA111" s="126"/>
      <c r="GZB111" s="126"/>
      <c r="GZC111" s="126"/>
      <c r="GZD111" s="126"/>
      <c r="GZE111" s="126"/>
      <c r="GZF111" s="126"/>
      <c r="GZG111" s="126"/>
      <c r="GZH111" s="126"/>
      <c r="GZI111" s="126"/>
      <c r="GZJ111" s="126"/>
      <c r="GZK111" s="126"/>
      <c r="GZL111" s="126"/>
      <c r="GZM111" s="126"/>
      <c r="GZN111" s="126"/>
      <c r="GZO111" s="126"/>
      <c r="GZP111" s="126"/>
      <c r="GZQ111" s="126"/>
      <c r="GZR111" s="126"/>
      <c r="GZS111" s="126"/>
      <c r="GZT111" s="126"/>
      <c r="GZU111" s="126"/>
      <c r="GZV111" s="126"/>
      <c r="GZW111" s="126"/>
      <c r="GZX111" s="126"/>
      <c r="GZY111" s="126"/>
      <c r="GZZ111" s="126"/>
      <c r="HAA111" s="126"/>
      <c r="HAB111" s="126"/>
      <c r="HAC111" s="126"/>
      <c r="HAD111" s="126"/>
      <c r="HAE111" s="126"/>
      <c r="HAF111" s="126"/>
      <c r="HAG111" s="126"/>
      <c r="HAH111" s="126"/>
      <c r="HAI111" s="126"/>
      <c r="HAJ111" s="126"/>
      <c r="HAK111" s="126"/>
      <c r="HAL111" s="126"/>
      <c r="HAM111" s="126"/>
      <c r="HAN111" s="126"/>
      <c r="HAO111" s="126"/>
      <c r="HAP111" s="126"/>
      <c r="HAQ111" s="126"/>
      <c r="HAR111" s="126"/>
      <c r="HAS111" s="126"/>
      <c r="HAT111" s="126"/>
      <c r="HAU111" s="126"/>
      <c r="HAV111" s="126"/>
      <c r="HAW111" s="126"/>
      <c r="HAX111" s="126"/>
      <c r="HAY111" s="126"/>
      <c r="HAZ111" s="126"/>
      <c r="HBA111" s="126"/>
      <c r="HBB111" s="126"/>
      <c r="HBC111" s="126"/>
      <c r="HBD111" s="126"/>
      <c r="HBE111" s="126"/>
      <c r="HBF111" s="126"/>
      <c r="HBG111" s="126"/>
      <c r="HBH111" s="126"/>
      <c r="HBI111" s="126"/>
      <c r="HBJ111" s="126"/>
      <c r="HBK111" s="126"/>
      <c r="HBL111" s="126"/>
      <c r="HBM111" s="126"/>
      <c r="HBN111" s="126"/>
      <c r="HBO111" s="126"/>
      <c r="HBP111" s="126"/>
      <c r="HBQ111" s="126"/>
      <c r="HBR111" s="126"/>
      <c r="HBS111" s="126"/>
      <c r="HBT111" s="126"/>
      <c r="HBU111" s="126"/>
      <c r="HBV111" s="126"/>
      <c r="HBW111" s="126"/>
      <c r="HBX111" s="126"/>
      <c r="HBY111" s="126"/>
      <c r="HBZ111" s="126"/>
      <c r="HCA111" s="126"/>
      <c r="HCB111" s="126"/>
      <c r="HCC111" s="126"/>
      <c r="HCD111" s="126"/>
      <c r="HCE111" s="126"/>
      <c r="HCF111" s="126"/>
      <c r="HCG111" s="126"/>
      <c r="HCH111" s="126"/>
      <c r="HCI111" s="126"/>
      <c r="HCJ111" s="126"/>
      <c r="HCK111" s="126"/>
      <c r="HCL111" s="126"/>
      <c r="HCM111" s="126"/>
      <c r="HCN111" s="126"/>
      <c r="HCO111" s="126"/>
      <c r="HCP111" s="126"/>
      <c r="HCQ111" s="126"/>
      <c r="HCR111" s="126"/>
      <c r="HCS111" s="126"/>
      <c r="HCT111" s="126"/>
      <c r="HCU111" s="126"/>
      <c r="HCV111" s="126"/>
      <c r="HCW111" s="126"/>
      <c r="HCX111" s="126"/>
      <c r="HCY111" s="126"/>
      <c r="HCZ111" s="126"/>
      <c r="HDA111" s="126"/>
      <c r="HDB111" s="126"/>
      <c r="HDC111" s="126"/>
      <c r="HDD111" s="126"/>
      <c r="HDE111" s="126"/>
      <c r="HDF111" s="126"/>
      <c r="HDG111" s="126"/>
      <c r="HDH111" s="126"/>
      <c r="HDI111" s="126"/>
      <c r="HDJ111" s="126"/>
      <c r="HDK111" s="126"/>
      <c r="HDL111" s="126"/>
      <c r="HDM111" s="126"/>
      <c r="HDN111" s="126"/>
      <c r="HDO111" s="126"/>
      <c r="HDP111" s="126"/>
      <c r="HDQ111" s="126"/>
      <c r="HDR111" s="126"/>
      <c r="HDS111" s="126"/>
      <c r="HDT111" s="126"/>
      <c r="HDU111" s="126"/>
      <c r="HDV111" s="126"/>
      <c r="HDW111" s="126"/>
      <c r="HDX111" s="126"/>
      <c r="HDY111" s="126"/>
      <c r="HDZ111" s="126"/>
      <c r="HEA111" s="126"/>
      <c r="HEB111" s="126"/>
      <c r="HEC111" s="126"/>
      <c r="HED111" s="126"/>
      <c r="HEE111" s="126"/>
      <c r="HEF111" s="126"/>
      <c r="HEG111" s="126"/>
      <c r="HEH111" s="126"/>
      <c r="HEI111" s="126"/>
      <c r="HEJ111" s="126"/>
      <c r="HEK111" s="126"/>
      <c r="HEL111" s="126"/>
      <c r="HEM111" s="126"/>
      <c r="HEN111" s="126"/>
      <c r="HEO111" s="126"/>
      <c r="HEP111" s="126"/>
      <c r="HEQ111" s="126"/>
      <c r="HER111" s="126"/>
      <c r="HES111" s="126"/>
      <c r="HET111" s="126"/>
      <c r="HEU111" s="126"/>
      <c r="HEV111" s="126"/>
      <c r="HEW111" s="126"/>
      <c r="HEX111" s="126"/>
      <c r="HEY111" s="126"/>
      <c r="HEZ111" s="126"/>
      <c r="HFA111" s="126"/>
      <c r="HFB111" s="126"/>
      <c r="HFC111" s="126"/>
      <c r="HFD111" s="126"/>
      <c r="HFE111" s="126"/>
      <c r="HFF111" s="126"/>
      <c r="HFG111" s="126"/>
      <c r="HFH111" s="126"/>
      <c r="HFI111" s="126"/>
      <c r="HFJ111" s="126"/>
      <c r="HFK111" s="126"/>
      <c r="HFL111" s="126"/>
      <c r="HFM111" s="126"/>
      <c r="HFN111" s="126"/>
      <c r="HFO111" s="126"/>
      <c r="HFP111" s="126"/>
      <c r="HFQ111" s="126"/>
      <c r="HFR111" s="126"/>
      <c r="HFS111" s="126"/>
      <c r="HFT111" s="126"/>
      <c r="HFU111" s="126"/>
      <c r="HFV111" s="126"/>
      <c r="HFW111" s="126"/>
      <c r="HFX111" s="126"/>
      <c r="HFY111" s="126"/>
      <c r="HFZ111" s="126"/>
      <c r="HGA111" s="126"/>
      <c r="HGB111" s="126"/>
      <c r="HGC111" s="126"/>
      <c r="HGD111" s="126"/>
      <c r="HGE111" s="126"/>
      <c r="HGF111" s="126"/>
      <c r="HGG111" s="126"/>
      <c r="HGH111" s="126"/>
      <c r="HGI111" s="126"/>
      <c r="HGJ111" s="126"/>
      <c r="HGK111" s="126"/>
      <c r="HGL111" s="126"/>
      <c r="HGM111" s="126"/>
      <c r="HGN111" s="126"/>
      <c r="HGO111" s="126"/>
      <c r="HGP111" s="126"/>
      <c r="HGQ111" s="126"/>
      <c r="HGR111" s="126"/>
      <c r="HGS111" s="126"/>
      <c r="HGT111" s="126"/>
      <c r="HGU111" s="126"/>
      <c r="HGV111" s="126"/>
      <c r="HGW111" s="126"/>
      <c r="HGX111" s="126"/>
      <c r="HGY111" s="126"/>
      <c r="HGZ111" s="126"/>
      <c r="HHA111" s="126"/>
      <c r="HHB111" s="126"/>
      <c r="HHC111" s="126"/>
      <c r="HHD111" s="126"/>
      <c r="HHE111" s="126"/>
      <c r="HHF111" s="126"/>
      <c r="HHG111" s="126"/>
      <c r="HHH111" s="126"/>
      <c r="HHI111" s="126"/>
      <c r="HHJ111" s="126"/>
      <c r="HHK111" s="126"/>
      <c r="HHL111" s="126"/>
      <c r="HHM111" s="126"/>
      <c r="HHN111" s="126"/>
      <c r="HHO111" s="126"/>
      <c r="HHP111" s="126"/>
      <c r="HHQ111" s="126"/>
      <c r="HHR111" s="126"/>
      <c r="HHS111" s="126"/>
      <c r="HHT111" s="126"/>
      <c r="HHU111" s="126"/>
      <c r="HHV111" s="126"/>
      <c r="HHW111" s="126"/>
      <c r="HHX111" s="126"/>
      <c r="HHY111" s="126"/>
      <c r="HHZ111" s="126"/>
      <c r="HIA111" s="126"/>
      <c r="HIB111" s="126"/>
      <c r="HIC111" s="126"/>
      <c r="HID111" s="126"/>
      <c r="HIE111" s="126"/>
      <c r="HIF111" s="126"/>
      <c r="HIG111" s="126"/>
      <c r="HIH111" s="126"/>
      <c r="HII111" s="126"/>
      <c r="HIJ111" s="126"/>
      <c r="HIK111" s="126"/>
      <c r="HIL111" s="126"/>
      <c r="HIM111" s="126"/>
      <c r="HIN111" s="126"/>
      <c r="HIO111" s="126"/>
      <c r="HIP111" s="126"/>
      <c r="HIQ111" s="126"/>
      <c r="HIR111" s="126"/>
      <c r="HIS111" s="126"/>
      <c r="HIT111" s="126"/>
      <c r="HIU111" s="126"/>
      <c r="HIV111" s="126"/>
      <c r="HIW111" s="126"/>
      <c r="HIX111" s="126"/>
      <c r="HIY111" s="126"/>
      <c r="HIZ111" s="126"/>
      <c r="HJA111" s="126"/>
      <c r="HJB111" s="126"/>
      <c r="HJC111" s="126"/>
      <c r="HJD111" s="126"/>
      <c r="HJE111" s="126"/>
      <c r="HJF111" s="126"/>
      <c r="HJG111" s="126"/>
      <c r="HJH111" s="126"/>
      <c r="HJI111" s="126"/>
      <c r="HJJ111" s="126"/>
      <c r="HJK111" s="126"/>
      <c r="HJL111" s="126"/>
      <c r="HJM111" s="126"/>
      <c r="HJN111" s="126"/>
      <c r="HJO111" s="126"/>
      <c r="HJP111" s="126"/>
      <c r="HJQ111" s="126"/>
      <c r="HJR111" s="126"/>
      <c r="HJS111" s="126"/>
      <c r="HJT111" s="126"/>
      <c r="HJU111" s="126"/>
      <c r="HJV111" s="126"/>
      <c r="HJW111" s="126"/>
      <c r="HJX111" s="126"/>
      <c r="HJY111" s="126"/>
      <c r="HJZ111" s="126"/>
      <c r="HKA111" s="126"/>
      <c r="HKB111" s="126"/>
      <c r="HKC111" s="126"/>
      <c r="HKD111" s="126"/>
      <c r="HKE111" s="126"/>
      <c r="HKF111" s="126"/>
      <c r="HKG111" s="126"/>
      <c r="HKH111" s="126"/>
      <c r="HKI111" s="126"/>
      <c r="HKJ111" s="126"/>
      <c r="HKK111" s="126"/>
      <c r="HKL111" s="126"/>
      <c r="HKM111" s="126"/>
      <c r="HKN111" s="126"/>
      <c r="HKO111" s="126"/>
      <c r="HKP111" s="126"/>
      <c r="HKQ111" s="126"/>
      <c r="HKR111" s="126"/>
      <c r="HKS111" s="126"/>
      <c r="HKT111" s="126"/>
      <c r="HKU111" s="126"/>
      <c r="HKV111" s="126"/>
      <c r="HKW111" s="126"/>
      <c r="HKX111" s="126"/>
      <c r="HKY111" s="126"/>
      <c r="HKZ111" s="126"/>
      <c r="HLA111" s="126"/>
      <c r="HLB111" s="126"/>
      <c r="HLC111" s="126"/>
      <c r="HLD111" s="126"/>
      <c r="HLE111" s="126"/>
      <c r="HLF111" s="126"/>
      <c r="HLG111" s="126"/>
      <c r="HLH111" s="126"/>
      <c r="HLI111" s="126"/>
      <c r="HLJ111" s="126"/>
      <c r="HLK111" s="126"/>
      <c r="HLL111" s="126"/>
      <c r="HLM111" s="126"/>
      <c r="HLN111" s="126"/>
      <c r="HLO111" s="126"/>
      <c r="HLP111" s="126"/>
      <c r="HLQ111" s="126"/>
      <c r="HLR111" s="126"/>
      <c r="HLS111" s="126"/>
      <c r="HLT111" s="126"/>
      <c r="HLU111" s="126"/>
      <c r="HLV111" s="126"/>
      <c r="HLW111" s="126"/>
      <c r="HLX111" s="126"/>
      <c r="HLY111" s="126"/>
      <c r="HLZ111" s="126"/>
      <c r="HMA111" s="126"/>
      <c r="HMB111" s="126"/>
      <c r="HMC111" s="126"/>
      <c r="HMD111" s="126"/>
      <c r="HME111" s="126"/>
      <c r="HMF111" s="126"/>
      <c r="HMG111" s="126"/>
      <c r="HMH111" s="126"/>
      <c r="HMI111" s="126"/>
      <c r="HMJ111" s="126"/>
      <c r="HMK111" s="126"/>
      <c r="HML111" s="126"/>
      <c r="HMM111" s="126"/>
      <c r="HMN111" s="126"/>
      <c r="HMO111" s="126"/>
      <c r="HMP111" s="126"/>
      <c r="HMQ111" s="126"/>
      <c r="HMR111" s="126"/>
      <c r="HMS111" s="126"/>
      <c r="HMT111" s="126"/>
      <c r="HMU111" s="126"/>
      <c r="HMV111" s="126"/>
      <c r="HMW111" s="126"/>
      <c r="HMX111" s="126"/>
      <c r="HMY111" s="126"/>
      <c r="HMZ111" s="126"/>
      <c r="HNA111" s="126"/>
      <c r="HNB111" s="126"/>
      <c r="HNC111" s="126"/>
      <c r="HND111" s="126"/>
      <c r="HNE111" s="126"/>
      <c r="HNF111" s="126"/>
      <c r="HNG111" s="126"/>
      <c r="HNH111" s="126"/>
      <c r="HNI111" s="126"/>
      <c r="HNJ111" s="126"/>
      <c r="HNK111" s="126"/>
      <c r="HNL111" s="126"/>
      <c r="HNM111" s="126"/>
      <c r="HNN111" s="126"/>
      <c r="HNO111" s="126"/>
      <c r="HNP111" s="126"/>
      <c r="HNQ111" s="126"/>
      <c r="HNR111" s="126"/>
      <c r="HNS111" s="126"/>
      <c r="HNT111" s="126"/>
      <c r="HNU111" s="126"/>
      <c r="HNV111" s="126"/>
      <c r="HNW111" s="126"/>
      <c r="HNX111" s="126"/>
      <c r="HNY111" s="126"/>
      <c r="HNZ111" s="126"/>
      <c r="HOA111" s="126"/>
      <c r="HOB111" s="126"/>
      <c r="HOC111" s="126"/>
      <c r="HOD111" s="126"/>
      <c r="HOE111" s="126"/>
      <c r="HOF111" s="126"/>
      <c r="HOG111" s="126"/>
      <c r="HOH111" s="126"/>
      <c r="HOI111" s="126"/>
      <c r="HOJ111" s="126"/>
      <c r="HOK111" s="126"/>
      <c r="HOL111" s="126"/>
      <c r="HOM111" s="126"/>
      <c r="HON111" s="126"/>
      <c r="HOO111" s="126"/>
      <c r="HOP111" s="126"/>
      <c r="HOQ111" s="126"/>
      <c r="HOR111" s="126"/>
      <c r="HOS111" s="126"/>
      <c r="HOT111" s="126"/>
      <c r="HOU111" s="126"/>
      <c r="HOV111" s="126"/>
      <c r="HOW111" s="126"/>
      <c r="HOX111" s="126"/>
      <c r="HOY111" s="126"/>
      <c r="HOZ111" s="126"/>
      <c r="HPA111" s="126"/>
      <c r="HPB111" s="126"/>
      <c r="HPC111" s="126"/>
      <c r="HPD111" s="126"/>
      <c r="HPE111" s="126"/>
      <c r="HPF111" s="126"/>
      <c r="HPG111" s="126"/>
      <c r="HPH111" s="126"/>
      <c r="HPI111" s="126"/>
      <c r="HPJ111" s="126"/>
      <c r="HPK111" s="126"/>
      <c r="HPL111" s="126"/>
      <c r="HPM111" s="126"/>
      <c r="HPN111" s="126"/>
      <c r="HPO111" s="126"/>
      <c r="HPP111" s="126"/>
      <c r="HPQ111" s="126"/>
      <c r="HPR111" s="126"/>
      <c r="HPS111" s="126"/>
      <c r="HPT111" s="126"/>
      <c r="HPU111" s="126"/>
      <c r="HPV111" s="126"/>
      <c r="HPW111" s="126"/>
      <c r="HPX111" s="126"/>
      <c r="HPY111" s="126"/>
      <c r="HPZ111" s="126"/>
      <c r="HQA111" s="126"/>
      <c r="HQB111" s="126"/>
      <c r="HQC111" s="126"/>
      <c r="HQD111" s="126"/>
      <c r="HQE111" s="126"/>
      <c r="HQF111" s="126"/>
      <c r="HQG111" s="126"/>
      <c r="HQH111" s="126"/>
      <c r="HQI111" s="126"/>
      <c r="HQJ111" s="126"/>
      <c r="HQK111" s="126"/>
      <c r="HQL111" s="126"/>
      <c r="HQM111" s="126"/>
      <c r="HQN111" s="126"/>
      <c r="HQO111" s="126"/>
      <c r="HQP111" s="126"/>
      <c r="HQQ111" s="126"/>
      <c r="HQR111" s="126"/>
      <c r="HQS111" s="126"/>
      <c r="HQT111" s="126"/>
      <c r="HQU111" s="126"/>
      <c r="HQV111" s="126"/>
      <c r="HQW111" s="126"/>
      <c r="HQX111" s="126"/>
      <c r="HQY111" s="126"/>
      <c r="HQZ111" s="126"/>
      <c r="HRA111" s="126"/>
      <c r="HRB111" s="126"/>
      <c r="HRC111" s="126"/>
      <c r="HRD111" s="126"/>
      <c r="HRE111" s="126"/>
      <c r="HRF111" s="126"/>
      <c r="HRG111" s="126"/>
      <c r="HRH111" s="126"/>
      <c r="HRI111" s="126"/>
      <c r="HRJ111" s="126"/>
      <c r="HRK111" s="126"/>
      <c r="HRL111" s="126"/>
      <c r="HRM111" s="126"/>
      <c r="HRN111" s="126"/>
      <c r="HRO111" s="126"/>
      <c r="HRP111" s="126"/>
      <c r="HRQ111" s="126"/>
      <c r="HRR111" s="126"/>
      <c r="HRS111" s="126"/>
      <c r="HRT111" s="126"/>
      <c r="HRU111" s="126"/>
      <c r="HRV111" s="126"/>
      <c r="HRW111" s="126"/>
      <c r="HRX111" s="126"/>
      <c r="HRY111" s="126"/>
      <c r="HRZ111" s="126"/>
      <c r="HSA111" s="126"/>
      <c r="HSB111" s="126"/>
      <c r="HSC111" s="126"/>
      <c r="HSD111" s="126"/>
      <c r="HSE111" s="126"/>
      <c r="HSF111" s="126"/>
      <c r="HSG111" s="126"/>
      <c r="HSH111" s="126"/>
      <c r="HSI111" s="126"/>
      <c r="HSJ111" s="126"/>
      <c r="HSK111" s="126"/>
      <c r="HSL111" s="126"/>
      <c r="HSM111" s="126"/>
      <c r="HSN111" s="126"/>
      <c r="HSO111" s="126"/>
      <c r="HSP111" s="126"/>
      <c r="HSQ111" s="126"/>
      <c r="HSR111" s="126"/>
      <c r="HSS111" s="126"/>
      <c r="HST111" s="126"/>
      <c r="HSU111" s="126"/>
      <c r="HSV111" s="126"/>
      <c r="HSW111" s="126"/>
      <c r="HSX111" s="126"/>
      <c r="HSY111" s="126"/>
      <c r="HSZ111" s="126"/>
      <c r="HTA111" s="126"/>
      <c r="HTB111" s="126"/>
      <c r="HTC111" s="126"/>
      <c r="HTD111" s="126"/>
      <c r="HTE111" s="126"/>
      <c r="HTF111" s="126"/>
      <c r="HTG111" s="126"/>
      <c r="HTH111" s="126"/>
      <c r="HTI111" s="126"/>
      <c r="HTJ111" s="126"/>
      <c r="HTK111" s="126"/>
      <c r="HTL111" s="126"/>
      <c r="HTM111" s="126"/>
      <c r="HTN111" s="126"/>
      <c r="HTO111" s="126"/>
      <c r="HTP111" s="126"/>
      <c r="HTQ111" s="126"/>
      <c r="HTR111" s="126"/>
      <c r="HTS111" s="126"/>
      <c r="HTT111" s="126"/>
      <c r="HTU111" s="126"/>
      <c r="HTV111" s="126"/>
      <c r="HTW111" s="126"/>
      <c r="HTX111" s="126"/>
      <c r="HTY111" s="126"/>
      <c r="HTZ111" s="126"/>
      <c r="HUA111" s="126"/>
      <c r="HUB111" s="126"/>
      <c r="HUC111" s="126"/>
      <c r="HUD111" s="126"/>
      <c r="HUE111" s="126"/>
      <c r="HUF111" s="126"/>
      <c r="HUG111" s="126"/>
      <c r="HUH111" s="126"/>
      <c r="HUI111" s="126"/>
      <c r="HUJ111" s="126"/>
      <c r="HUK111" s="126"/>
      <c r="HUL111" s="126"/>
      <c r="HUM111" s="126"/>
      <c r="HUN111" s="126"/>
      <c r="HUO111" s="126"/>
      <c r="HUP111" s="126"/>
      <c r="HUQ111" s="126"/>
      <c r="HUR111" s="126"/>
      <c r="HUS111" s="126"/>
      <c r="HUT111" s="126"/>
      <c r="HUU111" s="126"/>
      <c r="HUV111" s="126"/>
      <c r="HUW111" s="126"/>
      <c r="HUX111" s="126"/>
      <c r="HUY111" s="126"/>
      <c r="HUZ111" s="126"/>
      <c r="HVA111" s="126"/>
      <c r="HVB111" s="126"/>
      <c r="HVC111" s="126"/>
      <c r="HVD111" s="126"/>
      <c r="HVE111" s="126"/>
      <c r="HVF111" s="126"/>
      <c r="HVG111" s="126"/>
      <c r="HVH111" s="126"/>
      <c r="HVI111" s="126"/>
      <c r="HVJ111" s="126"/>
      <c r="HVK111" s="126"/>
      <c r="HVL111" s="126"/>
      <c r="HVM111" s="126"/>
      <c r="HVN111" s="126"/>
      <c r="HVO111" s="126"/>
      <c r="HVP111" s="126"/>
      <c r="HVQ111" s="126"/>
      <c r="HVR111" s="126"/>
      <c r="HVS111" s="126"/>
      <c r="HVT111" s="126"/>
      <c r="HVU111" s="126"/>
      <c r="HVV111" s="126"/>
      <c r="HVW111" s="126"/>
      <c r="HVX111" s="126"/>
      <c r="HVY111" s="126"/>
      <c r="HVZ111" s="126"/>
      <c r="HWA111" s="126"/>
      <c r="HWB111" s="126"/>
      <c r="HWC111" s="126"/>
      <c r="HWD111" s="126"/>
      <c r="HWE111" s="126"/>
      <c r="HWF111" s="126"/>
      <c r="HWG111" s="126"/>
      <c r="HWH111" s="126"/>
      <c r="HWI111" s="126"/>
      <c r="HWJ111" s="126"/>
      <c r="HWK111" s="126"/>
      <c r="HWL111" s="126"/>
      <c r="HWM111" s="126"/>
      <c r="HWN111" s="126"/>
      <c r="HWO111" s="126"/>
      <c r="HWP111" s="126"/>
      <c r="HWQ111" s="126"/>
      <c r="HWR111" s="126"/>
      <c r="HWS111" s="126"/>
      <c r="HWT111" s="126"/>
      <c r="HWU111" s="126"/>
      <c r="HWV111" s="126"/>
      <c r="HWW111" s="126"/>
      <c r="HWX111" s="126"/>
      <c r="HWY111" s="126"/>
      <c r="HWZ111" s="126"/>
      <c r="HXA111" s="126"/>
      <c r="HXB111" s="126"/>
      <c r="HXC111" s="126"/>
      <c r="HXD111" s="126"/>
      <c r="HXE111" s="126"/>
      <c r="HXF111" s="126"/>
      <c r="HXG111" s="126"/>
      <c r="HXH111" s="126"/>
      <c r="HXI111" s="126"/>
      <c r="HXJ111" s="126"/>
      <c r="HXK111" s="126"/>
      <c r="HXL111" s="126"/>
      <c r="HXM111" s="126"/>
      <c r="HXN111" s="126"/>
      <c r="HXO111" s="126"/>
      <c r="HXP111" s="126"/>
      <c r="HXQ111" s="126"/>
      <c r="HXR111" s="126"/>
      <c r="HXS111" s="126"/>
      <c r="HXT111" s="126"/>
      <c r="HXU111" s="126"/>
      <c r="HXV111" s="126"/>
      <c r="HXW111" s="126"/>
      <c r="HXX111" s="126"/>
      <c r="HXY111" s="126"/>
      <c r="HXZ111" s="126"/>
      <c r="HYA111" s="126"/>
      <c r="HYB111" s="126"/>
      <c r="HYC111" s="126"/>
      <c r="HYD111" s="126"/>
      <c r="HYE111" s="126"/>
      <c r="HYF111" s="126"/>
      <c r="HYG111" s="126"/>
      <c r="HYH111" s="126"/>
      <c r="HYI111" s="126"/>
      <c r="HYJ111" s="126"/>
      <c r="HYK111" s="126"/>
      <c r="HYL111" s="126"/>
      <c r="HYM111" s="126"/>
      <c r="HYN111" s="126"/>
      <c r="HYO111" s="126"/>
      <c r="HYP111" s="126"/>
      <c r="HYQ111" s="126"/>
      <c r="HYR111" s="126"/>
      <c r="HYS111" s="126"/>
      <c r="HYT111" s="126"/>
      <c r="HYU111" s="126"/>
      <c r="HYV111" s="126"/>
      <c r="HYW111" s="126"/>
      <c r="HYX111" s="126"/>
      <c r="HYY111" s="126"/>
      <c r="HYZ111" s="126"/>
      <c r="HZA111" s="126"/>
      <c r="HZB111" s="126"/>
      <c r="HZC111" s="126"/>
      <c r="HZD111" s="126"/>
      <c r="HZE111" s="126"/>
      <c r="HZF111" s="126"/>
      <c r="HZG111" s="126"/>
      <c r="HZH111" s="126"/>
      <c r="HZI111" s="126"/>
      <c r="HZJ111" s="126"/>
      <c r="HZK111" s="126"/>
      <c r="HZL111" s="126"/>
      <c r="HZM111" s="126"/>
      <c r="HZN111" s="126"/>
      <c r="HZO111" s="126"/>
      <c r="HZP111" s="126"/>
      <c r="HZQ111" s="126"/>
      <c r="HZR111" s="126"/>
      <c r="HZS111" s="126"/>
      <c r="HZT111" s="126"/>
      <c r="HZU111" s="126"/>
      <c r="HZV111" s="126"/>
      <c r="HZW111" s="126"/>
      <c r="HZX111" s="126"/>
      <c r="HZY111" s="126"/>
      <c r="HZZ111" s="126"/>
      <c r="IAA111" s="126"/>
      <c r="IAB111" s="126"/>
      <c r="IAC111" s="126"/>
      <c r="IAD111" s="126"/>
      <c r="IAE111" s="126"/>
      <c r="IAF111" s="126"/>
      <c r="IAG111" s="126"/>
      <c r="IAH111" s="126"/>
      <c r="IAI111" s="126"/>
      <c r="IAJ111" s="126"/>
      <c r="IAK111" s="126"/>
      <c r="IAL111" s="126"/>
      <c r="IAM111" s="126"/>
      <c r="IAN111" s="126"/>
      <c r="IAO111" s="126"/>
      <c r="IAP111" s="126"/>
      <c r="IAQ111" s="126"/>
      <c r="IAR111" s="126"/>
      <c r="IAS111" s="126"/>
      <c r="IAT111" s="126"/>
      <c r="IAU111" s="126"/>
      <c r="IAV111" s="126"/>
      <c r="IAW111" s="126"/>
      <c r="IAX111" s="126"/>
      <c r="IAY111" s="126"/>
      <c r="IAZ111" s="126"/>
      <c r="IBA111" s="126"/>
      <c r="IBB111" s="126"/>
      <c r="IBC111" s="126"/>
      <c r="IBD111" s="126"/>
      <c r="IBE111" s="126"/>
      <c r="IBF111" s="126"/>
      <c r="IBG111" s="126"/>
      <c r="IBH111" s="126"/>
      <c r="IBI111" s="126"/>
      <c r="IBJ111" s="126"/>
      <c r="IBK111" s="126"/>
      <c r="IBL111" s="126"/>
      <c r="IBM111" s="126"/>
      <c r="IBN111" s="126"/>
      <c r="IBO111" s="126"/>
      <c r="IBP111" s="126"/>
      <c r="IBQ111" s="126"/>
      <c r="IBR111" s="126"/>
      <c r="IBS111" s="126"/>
      <c r="IBT111" s="126"/>
      <c r="IBU111" s="126"/>
      <c r="IBV111" s="126"/>
      <c r="IBW111" s="126"/>
      <c r="IBX111" s="126"/>
      <c r="IBY111" s="126"/>
      <c r="IBZ111" s="126"/>
      <c r="ICA111" s="126"/>
      <c r="ICB111" s="126"/>
      <c r="ICC111" s="126"/>
      <c r="ICD111" s="126"/>
      <c r="ICE111" s="126"/>
      <c r="ICF111" s="126"/>
      <c r="ICG111" s="126"/>
      <c r="ICH111" s="126"/>
      <c r="ICI111" s="126"/>
      <c r="ICJ111" s="126"/>
      <c r="ICK111" s="126"/>
      <c r="ICL111" s="126"/>
      <c r="ICM111" s="126"/>
      <c r="ICN111" s="126"/>
      <c r="ICO111" s="126"/>
      <c r="ICP111" s="126"/>
      <c r="ICQ111" s="126"/>
      <c r="ICR111" s="126"/>
      <c r="ICS111" s="126"/>
      <c r="ICT111" s="126"/>
      <c r="ICU111" s="126"/>
      <c r="ICV111" s="126"/>
      <c r="ICW111" s="126"/>
      <c r="ICX111" s="126"/>
      <c r="ICY111" s="126"/>
      <c r="ICZ111" s="126"/>
      <c r="IDA111" s="126"/>
      <c r="IDB111" s="126"/>
      <c r="IDC111" s="126"/>
      <c r="IDD111" s="126"/>
      <c r="IDE111" s="126"/>
      <c r="IDF111" s="126"/>
      <c r="IDG111" s="126"/>
      <c r="IDH111" s="126"/>
      <c r="IDI111" s="126"/>
      <c r="IDJ111" s="126"/>
      <c r="IDK111" s="126"/>
      <c r="IDL111" s="126"/>
      <c r="IDM111" s="126"/>
      <c r="IDN111" s="126"/>
      <c r="IDO111" s="126"/>
      <c r="IDP111" s="126"/>
      <c r="IDQ111" s="126"/>
      <c r="IDR111" s="126"/>
      <c r="IDS111" s="126"/>
      <c r="IDT111" s="126"/>
      <c r="IDU111" s="126"/>
      <c r="IDV111" s="126"/>
      <c r="IDW111" s="126"/>
      <c r="IDX111" s="126"/>
      <c r="IDY111" s="126"/>
      <c r="IDZ111" s="126"/>
      <c r="IEA111" s="126"/>
      <c r="IEB111" s="126"/>
      <c r="IEC111" s="126"/>
      <c r="IED111" s="126"/>
      <c r="IEE111" s="126"/>
      <c r="IEF111" s="126"/>
      <c r="IEG111" s="126"/>
      <c r="IEH111" s="126"/>
      <c r="IEI111" s="126"/>
      <c r="IEJ111" s="126"/>
      <c r="IEK111" s="126"/>
      <c r="IEL111" s="126"/>
      <c r="IEM111" s="126"/>
      <c r="IEN111" s="126"/>
      <c r="IEO111" s="126"/>
      <c r="IEP111" s="126"/>
      <c r="IEQ111" s="126"/>
      <c r="IER111" s="126"/>
      <c r="IES111" s="126"/>
      <c r="IET111" s="126"/>
      <c r="IEU111" s="126"/>
      <c r="IEV111" s="126"/>
      <c r="IEW111" s="126"/>
      <c r="IEX111" s="126"/>
      <c r="IEY111" s="126"/>
      <c r="IEZ111" s="126"/>
      <c r="IFA111" s="126"/>
      <c r="IFB111" s="126"/>
      <c r="IFC111" s="126"/>
      <c r="IFD111" s="126"/>
      <c r="IFE111" s="126"/>
      <c r="IFF111" s="126"/>
      <c r="IFG111" s="126"/>
      <c r="IFH111" s="126"/>
      <c r="IFI111" s="126"/>
      <c r="IFJ111" s="126"/>
      <c r="IFK111" s="126"/>
      <c r="IFL111" s="126"/>
      <c r="IFM111" s="126"/>
      <c r="IFN111" s="126"/>
      <c r="IFO111" s="126"/>
      <c r="IFP111" s="126"/>
      <c r="IFQ111" s="126"/>
      <c r="IFR111" s="126"/>
      <c r="IFS111" s="126"/>
      <c r="IFT111" s="126"/>
      <c r="IFU111" s="126"/>
      <c r="IFV111" s="126"/>
      <c r="IFW111" s="126"/>
      <c r="IFX111" s="126"/>
      <c r="IFY111" s="126"/>
      <c r="IFZ111" s="126"/>
      <c r="IGA111" s="126"/>
      <c r="IGB111" s="126"/>
      <c r="IGC111" s="126"/>
      <c r="IGD111" s="126"/>
      <c r="IGE111" s="126"/>
      <c r="IGF111" s="126"/>
      <c r="IGG111" s="126"/>
      <c r="IGH111" s="126"/>
      <c r="IGI111" s="126"/>
      <c r="IGJ111" s="126"/>
      <c r="IGK111" s="126"/>
      <c r="IGL111" s="126"/>
      <c r="IGM111" s="126"/>
      <c r="IGN111" s="126"/>
      <c r="IGO111" s="126"/>
      <c r="IGP111" s="126"/>
      <c r="IGQ111" s="126"/>
      <c r="IGR111" s="126"/>
      <c r="IGS111" s="126"/>
      <c r="IGT111" s="126"/>
      <c r="IGU111" s="126"/>
      <c r="IGV111" s="126"/>
      <c r="IGW111" s="126"/>
      <c r="IGX111" s="126"/>
      <c r="IGY111" s="126"/>
      <c r="IGZ111" s="126"/>
      <c r="IHA111" s="126"/>
      <c r="IHB111" s="126"/>
      <c r="IHC111" s="126"/>
      <c r="IHD111" s="126"/>
      <c r="IHE111" s="126"/>
      <c r="IHF111" s="126"/>
      <c r="IHG111" s="126"/>
      <c r="IHH111" s="126"/>
      <c r="IHI111" s="126"/>
      <c r="IHJ111" s="126"/>
      <c r="IHK111" s="126"/>
      <c r="IHL111" s="126"/>
      <c r="IHM111" s="126"/>
      <c r="IHN111" s="126"/>
      <c r="IHO111" s="126"/>
      <c r="IHP111" s="126"/>
      <c r="IHQ111" s="126"/>
      <c r="IHR111" s="126"/>
      <c r="IHS111" s="126"/>
      <c r="IHT111" s="126"/>
      <c r="IHU111" s="126"/>
      <c r="IHV111" s="126"/>
      <c r="IHW111" s="126"/>
      <c r="IHX111" s="126"/>
      <c r="IHY111" s="126"/>
      <c r="IHZ111" s="126"/>
      <c r="IIA111" s="126"/>
      <c r="IIB111" s="126"/>
      <c r="IIC111" s="126"/>
      <c r="IID111" s="126"/>
      <c r="IIE111" s="126"/>
      <c r="IIF111" s="126"/>
      <c r="IIG111" s="126"/>
      <c r="IIH111" s="126"/>
      <c r="III111" s="126"/>
      <c r="IIJ111" s="126"/>
      <c r="IIK111" s="126"/>
      <c r="IIL111" s="126"/>
      <c r="IIM111" s="126"/>
      <c r="IIN111" s="126"/>
      <c r="IIO111" s="126"/>
      <c r="IIP111" s="126"/>
      <c r="IIQ111" s="126"/>
      <c r="IIR111" s="126"/>
      <c r="IIS111" s="126"/>
      <c r="IIT111" s="126"/>
      <c r="IIU111" s="126"/>
      <c r="IIV111" s="126"/>
      <c r="IIW111" s="126"/>
      <c r="IIX111" s="126"/>
      <c r="IIY111" s="126"/>
      <c r="IIZ111" s="126"/>
      <c r="IJA111" s="126"/>
      <c r="IJB111" s="126"/>
      <c r="IJC111" s="126"/>
      <c r="IJD111" s="126"/>
      <c r="IJE111" s="126"/>
      <c r="IJF111" s="126"/>
      <c r="IJG111" s="126"/>
      <c r="IJH111" s="126"/>
      <c r="IJI111" s="126"/>
      <c r="IJJ111" s="126"/>
      <c r="IJK111" s="126"/>
      <c r="IJL111" s="126"/>
      <c r="IJM111" s="126"/>
      <c r="IJN111" s="126"/>
      <c r="IJO111" s="126"/>
      <c r="IJP111" s="126"/>
      <c r="IJQ111" s="126"/>
      <c r="IJR111" s="126"/>
      <c r="IJS111" s="126"/>
      <c r="IJT111" s="126"/>
      <c r="IJU111" s="126"/>
      <c r="IJV111" s="126"/>
      <c r="IJW111" s="126"/>
      <c r="IJX111" s="126"/>
      <c r="IJY111" s="126"/>
      <c r="IJZ111" s="126"/>
      <c r="IKA111" s="126"/>
      <c r="IKB111" s="126"/>
      <c r="IKC111" s="126"/>
      <c r="IKD111" s="126"/>
      <c r="IKE111" s="126"/>
      <c r="IKF111" s="126"/>
      <c r="IKG111" s="126"/>
      <c r="IKH111" s="126"/>
      <c r="IKI111" s="126"/>
      <c r="IKJ111" s="126"/>
      <c r="IKK111" s="126"/>
      <c r="IKL111" s="126"/>
      <c r="IKM111" s="126"/>
      <c r="IKN111" s="126"/>
      <c r="IKO111" s="126"/>
      <c r="IKP111" s="126"/>
      <c r="IKQ111" s="126"/>
      <c r="IKR111" s="126"/>
      <c r="IKS111" s="126"/>
      <c r="IKT111" s="126"/>
      <c r="IKU111" s="126"/>
      <c r="IKV111" s="126"/>
      <c r="IKW111" s="126"/>
      <c r="IKX111" s="126"/>
      <c r="IKY111" s="126"/>
      <c r="IKZ111" s="126"/>
      <c r="ILA111" s="126"/>
      <c r="ILB111" s="126"/>
      <c r="ILC111" s="126"/>
      <c r="ILD111" s="126"/>
      <c r="ILE111" s="126"/>
      <c r="ILF111" s="126"/>
      <c r="ILG111" s="126"/>
      <c r="ILH111" s="126"/>
      <c r="ILI111" s="126"/>
      <c r="ILJ111" s="126"/>
      <c r="ILK111" s="126"/>
      <c r="ILL111" s="126"/>
      <c r="ILM111" s="126"/>
      <c r="ILN111" s="126"/>
      <c r="ILO111" s="126"/>
      <c r="ILP111" s="126"/>
      <c r="ILQ111" s="126"/>
      <c r="ILR111" s="126"/>
      <c r="ILS111" s="126"/>
      <c r="ILT111" s="126"/>
      <c r="ILU111" s="126"/>
      <c r="ILV111" s="126"/>
      <c r="ILW111" s="126"/>
      <c r="ILX111" s="126"/>
      <c r="ILY111" s="126"/>
      <c r="ILZ111" s="126"/>
      <c r="IMA111" s="126"/>
      <c r="IMB111" s="126"/>
      <c r="IMC111" s="126"/>
      <c r="IMD111" s="126"/>
      <c r="IME111" s="126"/>
      <c r="IMF111" s="126"/>
      <c r="IMG111" s="126"/>
      <c r="IMH111" s="126"/>
      <c r="IMI111" s="126"/>
      <c r="IMJ111" s="126"/>
      <c r="IMK111" s="126"/>
      <c r="IML111" s="126"/>
      <c r="IMM111" s="126"/>
      <c r="IMN111" s="126"/>
      <c r="IMO111" s="126"/>
      <c r="IMP111" s="126"/>
      <c r="IMQ111" s="126"/>
      <c r="IMR111" s="126"/>
      <c r="IMS111" s="126"/>
      <c r="IMT111" s="126"/>
      <c r="IMU111" s="126"/>
      <c r="IMV111" s="126"/>
      <c r="IMW111" s="126"/>
      <c r="IMX111" s="126"/>
      <c r="IMY111" s="126"/>
      <c r="IMZ111" s="126"/>
      <c r="INA111" s="126"/>
      <c r="INB111" s="126"/>
      <c r="INC111" s="126"/>
      <c r="IND111" s="126"/>
      <c r="INE111" s="126"/>
      <c r="INF111" s="126"/>
      <c r="ING111" s="126"/>
      <c r="INH111" s="126"/>
      <c r="INI111" s="126"/>
      <c r="INJ111" s="126"/>
      <c r="INK111" s="126"/>
      <c r="INL111" s="126"/>
      <c r="INM111" s="126"/>
      <c r="INN111" s="126"/>
      <c r="INO111" s="126"/>
      <c r="INP111" s="126"/>
      <c r="INQ111" s="126"/>
      <c r="INR111" s="126"/>
      <c r="INS111" s="126"/>
      <c r="INT111" s="126"/>
      <c r="INU111" s="126"/>
      <c r="INV111" s="126"/>
      <c r="INW111" s="126"/>
      <c r="INX111" s="126"/>
      <c r="INY111" s="126"/>
      <c r="INZ111" s="126"/>
      <c r="IOA111" s="126"/>
      <c r="IOB111" s="126"/>
      <c r="IOC111" s="126"/>
      <c r="IOD111" s="126"/>
      <c r="IOE111" s="126"/>
      <c r="IOF111" s="126"/>
      <c r="IOG111" s="126"/>
      <c r="IOH111" s="126"/>
      <c r="IOI111" s="126"/>
      <c r="IOJ111" s="126"/>
      <c r="IOK111" s="126"/>
      <c r="IOL111" s="126"/>
      <c r="IOM111" s="126"/>
      <c r="ION111" s="126"/>
      <c r="IOO111" s="126"/>
      <c r="IOP111" s="126"/>
      <c r="IOQ111" s="126"/>
      <c r="IOR111" s="126"/>
      <c r="IOS111" s="126"/>
      <c r="IOT111" s="126"/>
      <c r="IOU111" s="126"/>
      <c r="IOV111" s="126"/>
      <c r="IOW111" s="126"/>
      <c r="IOX111" s="126"/>
      <c r="IOY111" s="126"/>
      <c r="IOZ111" s="126"/>
      <c r="IPA111" s="126"/>
      <c r="IPB111" s="126"/>
      <c r="IPC111" s="126"/>
      <c r="IPD111" s="126"/>
      <c r="IPE111" s="126"/>
      <c r="IPF111" s="126"/>
      <c r="IPG111" s="126"/>
      <c r="IPH111" s="126"/>
      <c r="IPI111" s="126"/>
      <c r="IPJ111" s="126"/>
      <c r="IPK111" s="126"/>
      <c r="IPL111" s="126"/>
      <c r="IPM111" s="126"/>
      <c r="IPN111" s="126"/>
      <c r="IPO111" s="126"/>
      <c r="IPP111" s="126"/>
      <c r="IPQ111" s="126"/>
      <c r="IPR111" s="126"/>
      <c r="IPS111" s="126"/>
      <c r="IPT111" s="126"/>
      <c r="IPU111" s="126"/>
      <c r="IPV111" s="126"/>
      <c r="IPW111" s="126"/>
      <c r="IPX111" s="126"/>
      <c r="IPY111" s="126"/>
      <c r="IPZ111" s="126"/>
      <c r="IQA111" s="126"/>
      <c r="IQB111" s="126"/>
      <c r="IQC111" s="126"/>
      <c r="IQD111" s="126"/>
      <c r="IQE111" s="126"/>
      <c r="IQF111" s="126"/>
      <c r="IQG111" s="126"/>
      <c r="IQH111" s="126"/>
      <c r="IQI111" s="126"/>
      <c r="IQJ111" s="126"/>
      <c r="IQK111" s="126"/>
      <c r="IQL111" s="126"/>
      <c r="IQM111" s="126"/>
      <c r="IQN111" s="126"/>
      <c r="IQO111" s="126"/>
      <c r="IQP111" s="126"/>
      <c r="IQQ111" s="126"/>
      <c r="IQR111" s="126"/>
      <c r="IQS111" s="126"/>
      <c r="IQT111" s="126"/>
      <c r="IQU111" s="126"/>
      <c r="IQV111" s="126"/>
      <c r="IQW111" s="126"/>
      <c r="IQX111" s="126"/>
      <c r="IQY111" s="126"/>
      <c r="IQZ111" s="126"/>
      <c r="IRA111" s="126"/>
      <c r="IRB111" s="126"/>
      <c r="IRC111" s="126"/>
      <c r="IRD111" s="126"/>
      <c r="IRE111" s="126"/>
      <c r="IRF111" s="126"/>
      <c r="IRG111" s="126"/>
      <c r="IRH111" s="126"/>
      <c r="IRI111" s="126"/>
      <c r="IRJ111" s="126"/>
      <c r="IRK111" s="126"/>
      <c r="IRL111" s="126"/>
      <c r="IRM111" s="126"/>
      <c r="IRN111" s="126"/>
      <c r="IRO111" s="126"/>
      <c r="IRP111" s="126"/>
      <c r="IRQ111" s="126"/>
      <c r="IRR111" s="126"/>
      <c r="IRS111" s="126"/>
      <c r="IRT111" s="126"/>
      <c r="IRU111" s="126"/>
      <c r="IRV111" s="126"/>
      <c r="IRW111" s="126"/>
      <c r="IRX111" s="126"/>
      <c r="IRY111" s="126"/>
      <c r="IRZ111" s="126"/>
      <c r="ISA111" s="126"/>
      <c r="ISB111" s="126"/>
      <c r="ISC111" s="126"/>
      <c r="ISD111" s="126"/>
      <c r="ISE111" s="126"/>
      <c r="ISF111" s="126"/>
      <c r="ISG111" s="126"/>
      <c r="ISH111" s="126"/>
      <c r="ISI111" s="126"/>
      <c r="ISJ111" s="126"/>
      <c r="ISK111" s="126"/>
      <c r="ISL111" s="126"/>
      <c r="ISM111" s="126"/>
      <c r="ISN111" s="126"/>
      <c r="ISO111" s="126"/>
      <c r="ISP111" s="126"/>
      <c r="ISQ111" s="126"/>
      <c r="ISR111" s="126"/>
      <c r="ISS111" s="126"/>
      <c r="IST111" s="126"/>
      <c r="ISU111" s="126"/>
      <c r="ISV111" s="126"/>
      <c r="ISW111" s="126"/>
      <c r="ISX111" s="126"/>
      <c r="ISY111" s="126"/>
      <c r="ISZ111" s="126"/>
      <c r="ITA111" s="126"/>
      <c r="ITB111" s="126"/>
      <c r="ITC111" s="126"/>
      <c r="ITD111" s="126"/>
      <c r="ITE111" s="126"/>
      <c r="ITF111" s="126"/>
      <c r="ITG111" s="126"/>
      <c r="ITH111" s="126"/>
      <c r="ITI111" s="126"/>
      <c r="ITJ111" s="126"/>
      <c r="ITK111" s="126"/>
      <c r="ITL111" s="126"/>
      <c r="ITM111" s="126"/>
      <c r="ITN111" s="126"/>
      <c r="ITO111" s="126"/>
      <c r="ITP111" s="126"/>
      <c r="ITQ111" s="126"/>
      <c r="ITR111" s="126"/>
      <c r="ITS111" s="126"/>
      <c r="ITT111" s="126"/>
      <c r="ITU111" s="126"/>
      <c r="ITV111" s="126"/>
      <c r="ITW111" s="126"/>
      <c r="ITX111" s="126"/>
      <c r="ITY111" s="126"/>
      <c r="ITZ111" s="126"/>
      <c r="IUA111" s="126"/>
      <c r="IUB111" s="126"/>
      <c r="IUC111" s="126"/>
      <c r="IUD111" s="126"/>
      <c r="IUE111" s="126"/>
      <c r="IUF111" s="126"/>
      <c r="IUG111" s="126"/>
      <c r="IUH111" s="126"/>
      <c r="IUI111" s="126"/>
      <c r="IUJ111" s="126"/>
      <c r="IUK111" s="126"/>
      <c r="IUL111" s="126"/>
      <c r="IUM111" s="126"/>
      <c r="IUN111" s="126"/>
      <c r="IUO111" s="126"/>
      <c r="IUP111" s="126"/>
      <c r="IUQ111" s="126"/>
      <c r="IUR111" s="126"/>
      <c r="IUS111" s="126"/>
      <c r="IUT111" s="126"/>
      <c r="IUU111" s="126"/>
      <c r="IUV111" s="126"/>
      <c r="IUW111" s="126"/>
      <c r="IUX111" s="126"/>
      <c r="IUY111" s="126"/>
      <c r="IUZ111" s="126"/>
      <c r="IVA111" s="126"/>
      <c r="IVB111" s="126"/>
      <c r="IVC111" s="126"/>
      <c r="IVD111" s="126"/>
      <c r="IVE111" s="126"/>
      <c r="IVF111" s="126"/>
      <c r="IVG111" s="126"/>
      <c r="IVH111" s="126"/>
      <c r="IVI111" s="126"/>
      <c r="IVJ111" s="126"/>
      <c r="IVK111" s="126"/>
      <c r="IVL111" s="126"/>
      <c r="IVM111" s="126"/>
      <c r="IVN111" s="126"/>
      <c r="IVO111" s="126"/>
      <c r="IVP111" s="126"/>
      <c r="IVQ111" s="126"/>
      <c r="IVR111" s="126"/>
      <c r="IVS111" s="126"/>
      <c r="IVT111" s="126"/>
      <c r="IVU111" s="126"/>
      <c r="IVV111" s="126"/>
      <c r="IVW111" s="126"/>
      <c r="IVX111" s="126"/>
      <c r="IVY111" s="126"/>
      <c r="IVZ111" s="126"/>
      <c r="IWA111" s="126"/>
      <c r="IWB111" s="126"/>
      <c r="IWC111" s="126"/>
      <c r="IWD111" s="126"/>
      <c r="IWE111" s="126"/>
      <c r="IWF111" s="126"/>
      <c r="IWG111" s="126"/>
      <c r="IWH111" s="126"/>
      <c r="IWI111" s="126"/>
      <c r="IWJ111" s="126"/>
      <c r="IWK111" s="126"/>
      <c r="IWL111" s="126"/>
      <c r="IWM111" s="126"/>
      <c r="IWN111" s="126"/>
      <c r="IWO111" s="126"/>
      <c r="IWP111" s="126"/>
      <c r="IWQ111" s="126"/>
      <c r="IWR111" s="126"/>
      <c r="IWS111" s="126"/>
      <c r="IWT111" s="126"/>
      <c r="IWU111" s="126"/>
      <c r="IWV111" s="126"/>
      <c r="IWW111" s="126"/>
      <c r="IWX111" s="126"/>
      <c r="IWY111" s="126"/>
      <c r="IWZ111" s="126"/>
      <c r="IXA111" s="126"/>
      <c r="IXB111" s="126"/>
      <c r="IXC111" s="126"/>
      <c r="IXD111" s="126"/>
      <c r="IXE111" s="126"/>
      <c r="IXF111" s="126"/>
      <c r="IXG111" s="126"/>
      <c r="IXH111" s="126"/>
      <c r="IXI111" s="126"/>
      <c r="IXJ111" s="126"/>
      <c r="IXK111" s="126"/>
      <c r="IXL111" s="126"/>
      <c r="IXM111" s="126"/>
      <c r="IXN111" s="126"/>
      <c r="IXO111" s="126"/>
      <c r="IXP111" s="126"/>
      <c r="IXQ111" s="126"/>
      <c r="IXR111" s="126"/>
      <c r="IXS111" s="126"/>
      <c r="IXT111" s="126"/>
      <c r="IXU111" s="126"/>
      <c r="IXV111" s="126"/>
      <c r="IXW111" s="126"/>
      <c r="IXX111" s="126"/>
      <c r="IXY111" s="126"/>
      <c r="IXZ111" s="126"/>
      <c r="IYA111" s="126"/>
      <c r="IYB111" s="126"/>
      <c r="IYC111" s="126"/>
      <c r="IYD111" s="126"/>
      <c r="IYE111" s="126"/>
      <c r="IYF111" s="126"/>
      <c r="IYG111" s="126"/>
      <c r="IYH111" s="126"/>
      <c r="IYI111" s="126"/>
      <c r="IYJ111" s="126"/>
      <c r="IYK111" s="126"/>
      <c r="IYL111" s="126"/>
      <c r="IYM111" s="126"/>
      <c r="IYN111" s="126"/>
      <c r="IYO111" s="126"/>
      <c r="IYP111" s="126"/>
      <c r="IYQ111" s="126"/>
      <c r="IYR111" s="126"/>
      <c r="IYS111" s="126"/>
      <c r="IYT111" s="126"/>
      <c r="IYU111" s="126"/>
      <c r="IYV111" s="126"/>
      <c r="IYW111" s="126"/>
      <c r="IYX111" s="126"/>
      <c r="IYY111" s="126"/>
      <c r="IYZ111" s="126"/>
      <c r="IZA111" s="126"/>
      <c r="IZB111" s="126"/>
      <c r="IZC111" s="126"/>
      <c r="IZD111" s="126"/>
      <c r="IZE111" s="126"/>
      <c r="IZF111" s="126"/>
      <c r="IZG111" s="126"/>
      <c r="IZH111" s="126"/>
      <c r="IZI111" s="126"/>
      <c r="IZJ111" s="126"/>
      <c r="IZK111" s="126"/>
      <c r="IZL111" s="126"/>
      <c r="IZM111" s="126"/>
      <c r="IZN111" s="126"/>
      <c r="IZO111" s="126"/>
      <c r="IZP111" s="126"/>
      <c r="IZQ111" s="126"/>
      <c r="IZR111" s="126"/>
      <c r="IZS111" s="126"/>
      <c r="IZT111" s="126"/>
      <c r="IZU111" s="126"/>
      <c r="IZV111" s="126"/>
      <c r="IZW111" s="126"/>
      <c r="IZX111" s="126"/>
      <c r="IZY111" s="126"/>
      <c r="IZZ111" s="126"/>
      <c r="JAA111" s="126"/>
      <c r="JAB111" s="126"/>
      <c r="JAC111" s="126"/>
      <c r="JAD111" s="126"/>
      <c r="JAE111" s="126"/>
      <c r="JAF111" s="126"/>
      <c r="JAG111" s="126"/>
      <c r="JAH111" s="126"/>
      <c r="JAI111" s="126"/>
      <c r="JAJ111" s="126"/>
      <c r="JAK111" s="126"/>
      <c r="JAL111" s="126"/>
      <c r="JAM111" s="126"/>
      <c r="JAN111" s="126"/>
      <c r="JAO111" s="126"/>
      <c r="JAP111" s="126"/>
      <c r="JAQ111" s="126"/>
      <c r="JAR111" s="126"/>
      <c r="JAS111" s="126"/>
      <c r="JAT111" s="126"/>
      <c r="JAU111" s="126"/>
      <c r="JAV111" s="126"/>
      <c r="JAW111" s="126"/>
      <c r="JAX111" s="126"/>
      <c r="JAY111" s="126"/>
      <c r="JAZ111" s="126"/>
      <c r="JBA111" s="126"/>
      <c r="JBB111" s="126"/>
      <c r="JBC111" s="126"/>
      <c r="JBD111" s="126"/>
      <c r="JBE111" s="126"/>
      <c r="JBF111" s="126"/>
      <c r="JBG111" s="126"/>
      <c r="JBH111" s="126"/>
      <c r="JBI111" s="126"/>
      <c r="JBJ111" s="126"/>
      <c r="JBK111" s="126"/>
      <c r="JBL111" s="126"/>
      <c r="JBM111" s="126"/>
      <c r="JBN111" s="126"/>
      <c r="JBO111" s="126"/>
      <c r="JBP111" s="126"/>
      <c r="JBQ111" s="126"/>
      <c r="JBR111" s="126"/>
      <c r="JBS111" s="126"/>
      <c r="JBT111" s="126"/>
      <c r="JBU111" s="126"/>
      <c r="JBV111" s="126"/>
      <c r="JBW111" s="126"/>
      <c r="JBX111" s="126"/>
      <c r="JBY111" s="126"/>
      <c r="JBZ111" s="126"/>
      <c r="JCA111" s="126"/>
      <c r="JCB111" s="126"/>
      <c r="JCC111" s="126"/>
      <c r="JCD111" s="126"/>
      <c r="JCE111" s="126"/>
      <c r="JCF111" s="126"/>
      <c r="JCG111" s="126"/>
      <c r="JCH111" s="126"/>
      <c r="JCI111" s="126"/>
      <c r="JCJ111" s="126"/>
      <c r="JCK111" s="126"/>
      <c r="JCL111" s="126"/>
      <c r="JCM111" s="126"/>
      <c r="JCN111" s="126"/>
      <c r="JCO111" s="126"/>
      <c r="JCP111" s="126"/>
      <c r="JCQ111" s="126"/>
      <c r="JCR111" s="126"/>
      <c r="JCS111" s="126"/>
      <c r="JCT111" s="126"/>
      <c r="JCU111" s="126"/>
      <c r="JCV111" s="126"/>
      <c r="JCW111" s="126"/>
      <c r="JCX111" s="126"/>
      <c r="JCY111" s="126"/>
      <c r="JCZ111" s="126"/>
      <c r="JDA111" s="126"/>
      <c r="JDB111" s="126"/>
      <c r="JDC111" s="126"/>
      <c r="JDD111" s="126"/>
      <c r="JDE111" s="126"/>
      <c r="JDF111" s="126"/>
      <c r="JDG111" s="126"/>
      <c r="JDH111" s="126"/>
      <c r="JDI111" s="126"/>
      <c r="JDJ111" s="126"/>
      <c r="JDK111" s="126"/>
      <c r="JDL111" s="126"/>
      <c r="JDM111" s="126"/>
      <c r="JDN111" s="126"/>
      <c r="JDO111" s="126"/>
      <c r="JDP111" s="126"/>
      <c r="JDQ111" s="126"/>
      <c r="JDR111" s="126"/>
      <c r="JDS111" s="126"/>
      <c r="JDT111" s="126"/>
      <c r="JDU111" s="126"/>
      <c r="JDV111" s="126"/>
      <c r="JDW111" s="126"/>
      <c r="JDX111" s="126"/>
      <c r="JDY111" s="126"/>
      <c r="JDZ111" s="126"/>
      <c r="JEA111" s="126"/>
      <c r="JEB111" s="126"/>
      <c r="JEC111" s="126"/>
      <c r="JED111" s="126"/>
      <c r="JEE111" s="126"/>
      <c r="JEF111" s="126"/>
      <c r="JEG111" s="126"/>
      <c r="JEH111" s="126"/>
      <c r="JEI111" s="126"/>
      <c r="JEJ111" s="126"/>
      <c r="JEK111" s="126"/>
      <c r="JEL111" s="126"/>
      <c r="JEM111" s="126"/>
      <c r="JEN111" s="126"/>
      <c r="JEO111" s="126"/>
      <c r="JEP111" s="126"/>
      <c r="JEQ111" s="126"/>
      <c r="JER111" s="126"/>
      <c r="JES111" s="126"/>
      <c r="JET111" s="126"/>
      <c r="JEU111" s="126"/>
      <c r="JEV111" s="126"/>
      <c r="JEW111" s="126"/>
      <c r="JEX111" s="126"/>
      <c r="JEY111" s="126"/>
      <c r="JEZ111" s="126"/>
      <c r="JFA111" s="126"/>
      <c r="JFB111" s="126"/>
      <c r="JFC111" s="126"/>
      <c r="JFD111" s="126"/>
      <c r="JFE111" s="126"/>
      <c r="JFF111" s="126"/>
      <c r="JFG111" s="126"/>
      <c r="JFH111" s="126"/>
      <c r="JFI111" s="126"/>
      <c r="JFJ111" s="126"/>
      <c r="JFK111" s="126"/>
      <c r="JFL111" s="126"/>
      <c r="JFM111" s="126"/>
      <c r="JFN111" s="126"/>
      <c r="JFO111" s="126"/>
      <c r="JFP111" s="126"/>
      <c r="JFQ111" s="126"/>
      <c r="JFR111" s="126"/>
      <c r="JFS111" s="126"/>
      <c r="JFT111" s="126"/>
      <c r="JFU111" s="126"/>
      <c r="JFV111" s="126"/>
      <c r="JFW111" s="126"/>
      <c r="JFX111" s="126"/>
      <c r="JFY111" s="126"/>
      <c r="JFZ111" s="126"/>
      <c r="JGA111" s="126"/>
      <c r="JGB111" s="126"/>
      <c r="JGC111" s="126"/>
      <c r="JGD111" s="126"/>
      <c r="JGE111" s="126"/>
      <c r="JGF111" s="126"/>
      <c r="JGG111" s="126"/>
      <c r="JGH111" s="126"/>
      <c r="JGI111" s="126"/>
      <c r="JGJ111" s="126"/>
      <c r="JGK111" s="126"/>
      <c r="JGL111" s="126"/>
      <c r="JGM111" s="126"/>
      <c r="JGN111" s="126"/>
      <c r="JGO111" s="126"/>
      <c r="JGP111" s="126"/>
      <c r="JGQ111" s="126"/>
      <c r="JGR111" s="126"/>
      <c r="JGS111" s="126"/>
      <c r="JGT111" s="126"/>
      <c r="JGU111" s="126"/>
      <c r="JGV111" s="126"/>
      <c r="JGW111" s="126"/>
      <c r="JGX111" s="126"/>
      <c r="JGY111" s="126"/>
      <c r="JGZ111" s="126"/>
      <c r="JHA111" s="126"/>
      <c r="JHB111" s="126"/>
      <c r="JHC111" s="126"/>
      <c r="JHD111" s="126"/>
      <c r="JHE111" s="126"/>
      <c r="JHF111" s="126"/>
      <c r="JHG111" s="126"/>
      <c r="JHH111" s="126"/>
      <c r="JHI111" s="126"/>
      <c r="JHJ111" s="126"/>
      <c r="JHK111" s="126"/>
      <c r="JHL111" s="126"/>
      <c r="JHM111" s="126"/>
      <c r="JHN111" s="126"/>
      <c r="JHO111" s="126"/>
      <c r="JHP111" s="126"/>
      <c r="JHQ111" s="126"/>
      <c r="JHR111" s="126"/>
      <c r="JHS111" s="126"/>
      <c r="JHT111" s="126"/>
      <c r="JHU111" s="126"/>
      <c r="JHV111" s="126"/>
      <c r="JHW111" s="126"/>
      <c r="JHX111" s="126"/>
      <c r="JHY111" s="126"/>
      <c r="JHZ111" s="126"/>
      <c r="JIA111" s="126"/>
      <c r="JIB111" s="126"/>
      <c r="JIC111" s="126"/>
      <c r="JID111" s="126"/>
      <c r="JIE111" s="126"/>
      <c r="JIF111" s="126"/>
      <c r="JIG111" s="126"/>
      <c r="JIH111" s="126"/>
      <c r="JII111" s="126"/>
      <c r="JIJ111" s="126"/>
      <c r="JIK111" s="126"/>
      <c r="JIL111" s="126"/>
      <c r="JIM111" s="126"/>
      <c r="JIN111" s="126"/>
      <c r="JIO111" s="126"/>
      <c r="JIP111" s="126"/>
      <c r="JIQ111" s="126"/>
      <c r="JIR111" s="126"/>
      <c r="JIS111" s="126"/>
      <c r="JIT111" s="126"/>
      <c r="JIU111" s="126"/>
      <c r="JIV111" s="126"/>
      <c r="JIW111" s="126"/>
      <c r="JIX111" s="126"/>
      <c r="JIY111" s="126"/>
      <c r="JIZ111" s="126"/>
      <c r="JJA111" s="126"/>
      <c r="JJB111" s="126"/>
      <c r="JJC111" s="126"/>
      <c r="JJD111" s="126"/>
      <c r="JJE111" s="126"/>
      <c r="JJF111" s="126"/>
      <c r="JJG111" s="126"/>
      <c r="JJH111" s="126"/>
      <c r="JJI111" s="126"/>
      <c r="JJJ111" s="126"/>
      <c r="JJK111" s="126"/>
      <c r="JJL111" s="126"/>
      <c r="JJM111" s="126"/>
      <c r="JJN111" s="126"/>
      <c r="JJO111" s="126"/>
      <c r="JJP111" s="126"/>
      <c r="JJQ111" s="126"/>
      <c r="JJR111" s="126"/>
      <c r="JJS111" s="126"/>
      <c r="JJT111" s="126"/>
      <c r="JJU111" s="126"/>
      <c r="JJV111" s="126"/>
      <c r="JJW111" s="126"/>
      <c r="JJX111" s="126"/>
      <c r="JJY111" s="126"/>
      <c r="JJZ111" s="126"/>
      <c r="JKA111" s="126"/>
      <c r="JKB111" s="126"/>
      <c r="JKC111" s="126"/>
      <c r="JKD111" s="126"/>
      <c r="JKE111" s="126"/>
      <c r="JKF111" s="126"/>
      <c r="JKG111" s="126"/>
      <c r="JKH111" s="126"/>
      <c r="JKI111" s="126"/>
      <c r="JKJ111" s="126"/>
      <c r="JKK111" s="126"/>
      <c r="JKL111" s="126"/>
      <c r="JKM111" s="126"/>
      <c r="JKN111" s="126"/>
      <c r="JKO111" s="126"/>
      <c r="JKP111" s="126"/>
      <c r="JKQ111" s="126"/>
      <c r="JKR111" s="126"/>
      <c r="JKS111" s="126"/>
      <c r="JKT111" s="126"/>
      <c r="JKU111" s="126"/>
      <c r="JKV111" s="126"/>
      <c r="JKW111" s="126"/>
      <c r="JKX111" s="126"/>
      <c r="JKY111" s="126"/>
      <c r="JKZ111" s="126"/>
      <c r="JLA111" s="126"/>
      <c r="JLB111" s="126"/>
      <c r="JLC111" s="126"/>
      <c r="JLD111" s="126"/>
      <c r="JLE111" s="126"/>
      <c r="JLF111" s="126"/>
      <c r="JLG111" s="126"/>
      <c r="JLH111" s="126"/>
      <c r="JLI111" s="126"/>
      <c r="JLJ111" s="126"/>
      <c r="JLK111" s="126"/>
      <c r="JLL111" s="126"/>
      <c r="JLM111" s="126"/>
      <c r="JLN111" s="126"/>
      <c r="JLO111" s="126"/>
      <c r="JLP111" s="126"/>
      <c r="JLQ111" s="126"/>
      <c r="JLR111" s="126"/>
      <c r="JLS111" s="126"/>
      <c r="JLT111" s="126"/>
      <c r="JLU111" s="126"/>
      <c r="JLV111" s="126"/>
      <c r="JLW111" s="126"/>
      <c r="JLX111" s="126"/>
      <c r="JLY111" s="126"/>
      <c r="JLZ111" s="126"/>
      <c r="JMA111" s="126"/>
      <c r="JMB111" s="126"/>
      <c r="JMC111" s="126"/>
      <c r="JMD111" s="126"/>
      <c r="JME111" s="126"/>
      <c r="JMF111" s="126"/>
      <c r="JMG111" s="126"/>
      <c r="JMH111" s="126"/>
      <c r="JMI111" s="126"/>
      <c r="JMJ111" s="126"/>
      <c r="JMK111" s="126"/>
      <c r="JML111" s="126"/>
      <c r="JMM111" s="126"/>
      <c r="JMN111" s="126"/>
      <c r="JMO111" s="126"/>
      <c r="JMP111" s="126"/>
      <c r="JMQ111" s="126"/>
      <c r="JMR111" s="126"/>
      <c r="JMS111" s="126"/>
      <c r="JMT111" s="126"/>
      <c r="JMU111" s="126"/>
      <c r="JMV111" s="126"/>
      <c r="JMW111" s="126"/>
      <c r="JMX111" s="126"/>
      <c r="JMY111" s="126"/>
      <c r="JMZ111" s="126"/>
      <c r="JNA111" s="126"/>
      <c r="JNB111" s="126"/>
      <c r="JNC111" s="126"/>
      <c r="JND111" s="126"/>
      <c r="JNE111" s="126"/>
      <c r="JNF111" s="126"/>
      <c r="JNG111" s="126"/>
      <c r="JNH111" s="126"/>
      <c r="JNI111" s="126"/>
      <c r="JNJ111" s="126"/>
      <c r="JNK111" s="126"/>
      <c r="JNL111" s="126"/>
      <c r="JNM111" s="126"/>
      <c r="JNN111" s="126"/>
      <c r="JNO111" s="126"/>
      <c r="JNP111" s="126"/>
      <c r="JNQ111" s="126"/>
      <c r="JNR111" s="126"/>
      <c r="JNS111" s="126"/>
      <c r="JNT111" s="126"/>
      <c r="JNU111" s="126"/>
      <c r="JNV111" s="126"/>
      <c r="JNW111" s="126"/>
      <c r="JNX111" s="126"/>
      <c r="JNY111" s="126"/>
      <c r="JNZ111" s="126"/>
      <c r="JOA111" s="126"/>
      <c r="JOB111" s="126"/>
      <c r="JOC111" s="126"/>
      <c r="JOD111" s="126"/>
      <c r="JOE111" s="126"/>
      <c r="JOF111" s="126"/>
      <c r="JOG111" s="126"/>
      <c r="JOH111" s="126"/>
      <c r="JOI111" s="126"/>
      <c r="JOJ111" s="126"/>
      <c r="JOK111" s="126"/>
      <c r="JOL111" s="126"/>
      <c r="JOM111" s="126"/>
      <c r="JON111" s="126"/>
      <c r="JOO111" s="126"/>
      <c r="JOP111" s="126"/>
      <c r="JOQ111" s="126"/>
      <c r="JOR111" s="126"/>
      <c r="JOS111" s="126"/>
      <c r="JOT111" s="126"/>
      <c r="JOU111" s="126"/>
      <c r="JOV111" s="126"/>
      <c r="JOW111" s="126"/>
      <c r="JOX111" s="126"/>
      <c r="JOY111" s="126"/>
      <c r="JOZ111" s="126"/>
      <c r="JPA111" s="126"/>
      <c r="JPB111" s="126"/>
      <c r="JPC111" s="126"/>
      <c r="JPD111" s="126"/>
      <c r="JPE111" s="126"/>
      <c r="JPF111" s="126"/>
      <c r="JPG111" s="126"/>
      <c r="JPH111" s="126"/>
      <c r="JPI111" s="126"/>
      <c r="JPJ111" s="126"/>
      <c r="JPK111" s="126"/>
      <c r="JPL111" s="126"/>
      <c r="JPM111" s="126"/>
      <c r="JPN111" s="126"/>
      <c r="JPO111" s="126"/>
      <c r="JPP111" s="126"/>
      <c r="JPQ111" s="126"/>
      <c r="JPR111" s="126"/>
      <c r="JPS111" s="126"/>
      <c r="JPT111" s="126"/>
      <c r="JPU111" s="126"/>
      <c r="JPV111" s="126"/>
      <c r="JPW111" s="126"/>
      <c r="JPX111" s="126"/>
      <c r="JPY111" s="126"/>
      <c r="JPZ111" s="126"/>
      <c r="JQA111" s="126"/>
      <c r="JQB111" s="126"/>
      <c r="JQC111" s="126"/>
      <c r="JQD111" s="126"/>
      <c r="JQE111" s="126"/>
      <c r="JQF111" s="126"/>
      <c r="JQG111" s="126"/>
      <c r="JQH111" s="126"/>
      <c r="JQI111" s="126"/>
      <c r="JQJ111" s="126"/>
      <c r="JQK111" s="126"/>
      <c r="JQL111" s="126"/>
      <c r="JQM111" s="126"/>
      <c r="JQN111" s="126"/>
      <c r="JQO111" s="126"/>
      <c r="JQP111" s="126"/>
      <c r="JQQ111" s="126"/>
      <c r="JQR111" s="126"/>
      <c r="JQS111" s="126"/>
      <c r="JQT111" s="126"/>
      <c r="JQU111" s="126"/>
      <c r="JQV111" s="126"/>
      <c r="JQW111" s="126"/>
      <c r="JQX111" s="126"/>
      <c r="JQY111" s="126"/>
      <c r="JQZ111" s="126"/>
      <c r="JRA111" s="126"/>
      <c r="JRB111" s="126"/>
      <c r="JRC111" s="126"/>
      <c r="JRD111" s="126"/>
      <c r="JRE111" s="126"/>
      <c r="JRF111" s="126"/>
      <c r="JRG111" s="126"/>
      <c r="JRH111" s="126"/>
      <c r="JRI111" s="126"/>
      <c r="JRJ111" s="126"/>
      <c r="JRK111" s="126"/>
      <c r="JRL111" s="126"/>
      <c r="JRM111" s="126"/>
      <c r="JRN111" s="126"/>
      <c r="JRO111" s="126"/>
      <c r="JRP111" s="126"/>
      <c r="JRQ111" s="126"/>
      <c r="JRR111" s="126"/>
      <c r="JRS111" s="126"/>
      <c r="JRT111" s="126"/>
      <c r="JRU111" s="126"/>
      <c r="JRV111" s="126"/>
      <c r="JRW111" s="126"/>
      <c r="JRX111" s="126"/>
      <c r="JRY111" s="126"/>
      <c r="JRZ111" s="126"/>
      <c r="JSA111" s="126"/>
      <c r="JSB111" s="126"/>
      <c r="JSC111" s="126"/>
      <c r="JSD111" s="126"/>
      <c r="JSE111" s="126"/>
      <c r="JSF111" s="126"/>
      <c r="JSG111" s="126"/>
      <c r="JSH111" s="126"/>
      <c r="JSI111" s="126"/>
      <c r="JSJ111" s="126"/>
      <c r="JSK111" s="126"/>
      <c r="JSL111" s="126"/>
      <c r="JSM111" s="126"/>
      <c r="JSN111" s="126"/>
      <c r="JSO111" s="126"/>
      <c r="JSP111" s="126"/>
      <c r="JSQ111" s="126"/>
      <c r="JSR111" s="126"/>
      <c r="JSS111" s="126"/>
      <c r="JST111" s="126"/>
      <c r="JSU111" s="126"/>
      <c r="JSV111" s="126"/>
      <c r="JSW111" s="126"/>
      <c r="JSX111" s="126"/>
      <c r="JSY111" s="126"/>
      <c r="JSZ111" s="126"/>
      <c r="JTA111" s="126"/>
      <c r="JTB111" s="126"/>
      <c r="JTC111" s="126"/>
      <c r="JTD111" s="126"/>
      <c r="JTE111" s="126"/>
      <c r="JTF111" s="126"/>
      <c r="JTG111" s="126"/>
      <c r="JTH111" s="126"/>
      <c r="JTI111" s="126"/>
      <c r="JTJ111" s="126"/>
      <c r="JTK111" s="126"/>
      <c r="JTL111" s="126"/>
      <c r="JTM111" s="126"/>
      <c r="JTN111" s="126"/>
      <c r="JTO111" s="126"/>
      <c r="JTP111" s="126"/>
      <c r="JTQ111" s="126"/>
      <c r="JTR111" s="126"/>
      <c r="JTS111" s="126"/>
      <c r="JTT111" s="126"/>
      <c r="JTU111" s="126"/>
      <c r="JTV111" s="126"/>
      <c r="JTW111" s="126"/>
      <c r="JTX111" s="126"/>
      <c r="JTY111" s="126"/>
      <c r="JTZ111" s="126"/>
      <c r="JUA111" s="126"/>
      <c r="JUB111" s="126"/>
      <c r="JUC111" s="126"/>
      <c r="JUD111" s="126"/>
      <c r="JUE111" s="126"/>
      <c r="JUF111" s="126"/>
      <c r="JUG111" s="126"/>
      <c r="JUH111" s="126"/>
      <c r="JUI111" s="126"/>
      <c r="JUJ111" s="126"/>
      <c r="JUK111" s="126"/>
      <c r="JUL111" s="126"/>
      <c r="JUM111" s="126"/>
      <c r="JUN111" s="126"/>
      <c r="JUO111" s="126"/>
      <c r="JUP111" s="126"/>
      <c r="JUQ111" s="126"/>
      <c r="JUR111" s="126"/>
      <c r="JUS111" s="126"/>
      <c r="JUT111" s="126"/>
      <c r="JUU111" s="126"/>
      <c r="JUV111" s="126"/>
      <c r="JUW111" s="126"/>
      <c r="JUX111" s="126"/>
      <c r="JUY111" s="126"/>
      <c r="JUZ111" s="126"/>
      <c r="JVA111" s="126"/>
      <c r="JVB111" s="126"/>
      <c r="JVC111" s="126"/>
      <c r="JVD111" s="126"/>
      <c r="JVE111" s="126"/>
      <c r="JVF111" s="126"/>
      <c r="JVG111" s="126"/>
      <c r="JVH111" s="126"/>
      <c r="JVI111" s="126"/>
      <c r="JVJ111" s="126"/>
      <c r="JVK111" s="126"/>
      <c r="JVL111" s="126"/>
      <c r="JVM111" s="126"/>
      <c r="JVN111" s="126"/>
      <c r="JVO111" s="126"/>
      <c r="JVP111" s="126"/>
      <c r="JVQ111" s="126"/>
      <c r="JVR111" s="126"/>
      <c r="JVS111" s="126"/>
      <c r="JVT111" s="126"/>
      <c r="JVU111" s="126"/>
      <c r="JVV111" s="126"/>
      <c r="JVW111" s="126"/>
      <c r="JVX111" s="126"/>
      <c r="JVY111" s="126"/>
      <c r="JVZ111" s="126"/>
      <c r="JWA111" s="126"/>
      <c r="JWB111" s="126"/>
      <c r="JWC111" s="126"/>
      <c r="JWD111" s="126"/>
      <c r="JWE111" s="126"/>
      <c r="JWF111" s="126"/>
      <c r="JWG111" s="126"/>
      <c r="JWH111" s="126"/>
      <c r="JWI111" s="126"/>
      <c r="JWJ111" s="126"/>
      <c r="JWK111" s="126"/>
      <c r="JWL111" s="126"/>
      <c r="JWM111" s="126"/>
      <c r="JWN111" s="126"/>
      <c r="JWO111" s="126"/>
      <c r="JWP111" s="126"/>
      <c r="JWQ111" s="126"/>
      <c r="JWR111" s="126"/>
      <c r="JWS111" s="126"/>
      <c r="JWT111" s="126"/>
      <c r="JWU111" s="126"/>
      <c r="JWV111" s="126"/>
      <c r="JWW111" s="126"/>
      <c r="JWX111" s="126"/>
      <c r="JWY111" s="126"/>
      <c r="JWZ111" s="126"/>
      <c r="JXA111" s="126"/>
      <c r="JXB111" s="126"/>
      <c r="JXC111" s="126"/>
      <c r="JXD111" s="126"/>
      <c r="JXE111" s="126"/>
      <c r="JXF111" s="126"/>
      <c r="JXG111" s="126"/>
      <c r="JXH111" s="126"/>
      <c r="JXI111" s="126"/>
      <c r="JXJ111" s="126"/>
      <c r="JXK111" s="126"/>
      <c r="JXL111" s="126"/>
      <c r="JXM111" s="126"/>
      <c r="JXN111" s="126"/>
      <c r="JXO111" s="126"/>
      <c r="JXP111" s="126"/>
      <c r="JXQ111" s="126"/>
      <c r="JXR111" s="126"/>
      <c r="JXS111" s="126"/>
      <c r="JXT111" s="126"/>
      <c r="JXU111" s="126"/>
      <c r="JXV111" s="126"/>
      <c r="JXW111" s="126"/>
      <c r="JXX111" s="126"/>
      <c r="JXY111" s="126"/>
      <c r="JXZ111" s="126"/>
      <c r="JYA111" s="126"/>
      <c r="JYB111" s="126"/>
      <c r="JYC111" s="126"/>
      <c r="JYD111" s="126"/>
      <c r="JYE111" s="126"/>
      <c r="JYF111" s="126"/>
      <c r="JYG111" s="126"/>
      <c r="JYH111" s="126"/>
      <c r="JYI111" s="126"/>
      <c r="JYJ111" s="126"/>
      <c r="JYK111" s="126"/>
      <c r="JYL111" s="126"/>
      <c r="JYM111" s="126"/>
      <c r="JYN111" s="126"/>
      <c r="JYO111" s="126"/>
      <c r="JYP111" s="126"/>
      <c r="JYQ111" s="126"/>
      <c r="JYR111" s="126"/>
      <c r="JYS111" s="126"/>
      <c r="JYT111" s="126"/>
      <c r="JYU111" s="126"/>
      <c r="JYV111" s="126"/>
      <c r="JYW111" s="126"/>
      <c r="JYX111" s="126"/>
      <c r="JYY111" s="126"/>
      <c r="JYZ111" s="126"/>
      <c r="JZA111" s="126"/>
      <c r="JZB111" s="126"/>
      <c r="JZC111" s="126"/>
      <c r="JZD111" s="126"/>
      <c r="JZE111" s="126"/>
      <c r="JZF111" s="126"/>
      <c r="JZG111" s="126"/>
      <c r="JZH111" s="126"/>
      <c r="JZI111" s="126"/>
      <c r="JZJ111" s="126"/>
      <c r="JZK111" s="126"/>
      <c r="JZL111" s="126"/>
      <c r="JZM111" s="126"/>
      <c r="JZN111" s="126"/>
      <c r="JZO111" s="126"/>
      <c r="JZP111" s="126"/>
      <c r="JZQ111" s="126"/>
      <c r="JZR111" s="126"/>
      <c r="JZS111" s="126"/>
      <c r="JZT111" s="126"/>
      <c r="JZU111" s="126"/>
      <c r="JZV111" s="126"/>
      <c r="JZW111" s="126"/>
      <c r="JZX111" s="126"/>
      <c r="JZY111" s="126"/>
      <c r="JZZ111" s="126"/>
      <c r="KAA111" s="126"/>
      <c r="KAB111" s="126"/>
      <c r="KAC111" s="126"/>
      <c r="KAD111" s="126"/>
      <c r="KAE111" s="126"/>
      <c r="KAF111" s="126"/>
      <c r="KAG111" s="126"/>
      <c r="KAH111" s="126"/>
      <c r="KAI111" s="126"/>
      <c r="KAJ111" s="126"/>
      <c r="KAK111" s="126"/>
      <c r="KAL111" s="126"/>
      <c r="KAM111" s="126"/>
      <c r="KAN111" s="126"/>
      <c r="KAO111" s="126"/>
      <c r="KAP111" s="126"/>
      <c r="KAQ111" s="126"/>
      <c r="KAR111" s="126"/>
      <c r="KAS111" s="126"/>
      <c r="KAT111" s="126"/>
      <c r="KAU111" s="126"/>
      <c r="KAV111" s="126"/>
      <c r="KAW111" s="126"/>
      <c r="KAX111" s="126"/>
      <c r="KAY111" s="126"/>
      <c r="KAZ111" s="126"/>
      <c r="KBA111" s="126"/>
      <c r="KBB111" s="126"/>
      <c r="KBC111" s="126"/>
      <c r="KBD111" s="126"/>
      <c r="KBE111" s="126"/>
      <c r="KBF111" s="126"/>
      <c r="KBG111" s="126"/>
      <c r="KBH111" s="126"/>
      <c r="KBI111" s="126"/>
      <c r="KBJ111" s="126"/>
      <c r="KBK111" s="126"/>
      <c r="KBL111" s="126"/>
      <c r="KBM111" s="126"/>
      <c r="KBN111" s="126"/>
      <c r="KBO111" s="126"/>
      <c r="KBP111" s="126"/>
      <c r="KBQ111" s="126"/>
      <c r="KBR111" s="126"/>
      <c r="KBS111" s="126"/>
      <c r="KBT111" s="126"/>
      <c r="KBU111" s="126"/>
      <c r="KBV111" s="126"/>
      <c r="KBW111" s="126"/>
      <c r="KBX111" s="126"/>
      <c r="KBY111" s="126"/>
      <c r="KBZ111" s="126"/>
      <c r="KCA111" s="126"/>
      <c r="KCB111" s="126"/>
      <c r="KCC111" s="126"/>
      <c r="KCD111" s="126"/>
      <c r="KCE111" s="126"/>
      <c r="KCF111" s="126"/>
      <c r="KCG111" s="126"/>
      <c r="KCH111" s="126"/>
      <c r="KCI111" s="126"/>
      <c r="KCJ111" s="126"/>
      <c r="KCK111" s="126"/>
      <c r="KCL111" s="126"/>
      <c r="KCM111" s="126"/>
      <c r="KCN111" s="126"/>
      <c r="KCO111" s="126"/>
      <c r="KCP111" s="126"/>
      <c r="KCQ111" s="126"/>
      <c r="KCR111" s="126"/>
      <c r="KCS111" s="126"/>
      <c r="KCT111" s="126"/>
      <c r="KCU111" s="126"/>
      <c r="KCV111" s="126"/>
      <c r="KCW111" s="126"/>
      <c r="KCX111" s="126"/>
      <c r="KCY111" s="126"/>
      <c r="KCZ111" s="126"/>
      <c r="KDA111" s="126"/>
      <c r="KDB111" s="126"/>
      <c r="KDC111" s="126"/>
      <c r="KDD111" s="126"/>
      <c r="KDE111" s="126"/>
      <c r="KDF111" s="126"/>
      <c r="KDG111" s="126"/>
      <c r="KDH111" s="126"/>
      <c r="KDI111" s="126"/>
      <c r="KDJ111" s="126"/>
      <c r="KDK111" s="126"/>
      <c r="KDL111" s="126"/>
      <c r="KDM111" s="126"/>
      <c r="KDN111" s="126"/>
      <c r="KDO111" s="126"/>
      <c r="KDP111" s="126"/>
      <c r="KDQ111" s="126"/>
      <c r="KDR111" s="126"/>
      <c r="KDS111" s="126"/>
      <c r="KDT111" s="126"/>
      <c r="KDU111" s="126"/>
      <c r="KDV111" s="126"/>
      <c r="KDW111" s="126"/>
      <c r="KDX111" s="126"/>
      <c r="KDY111" s="126"/>
      <c r="KDZ111" s="126"/>
      <c r="KEA111" s="126"/>
      <c r="KEB111" s="126"/>
      <c r="KEC111" s="126"/>
      <c r="KED111" s="126"/>
      <c r="KEE111" s="126"/>
      <c r="KEF111" s="126"/>
      <c r="KEG111" s="126"/>
      <c r="KEH111" s="126"/>
      <c r="KEI111" s="126"/>
      <c r="KEJ111" s="126"/>
      <c r="KEK111" s="126"/>
      <c r="KEL111" s="126"/>
      <c r="KEM111" s="126"/>
      <c r="KEN111" s="126"/>
      <c r="KEO111" s="126"/>
      <c r="KEP111" s="126"/>
      <c r="KEQ111" s="126"/>
      <c r="KER111" s="126"/>
      <c r="KES111" s="126"/>
      <c r="KET111" s="126"/>
      <c r="KEU111" s="126"/>
      <c r="KEV111" s="126"/>
      <c r="KEW111" s="126"/>
      <c r="KEX111" s="126"/>
      <c r="KEY111" s="126"/>
      <c r="KEZ111" s="126"/>
      <c r="KFA111" s="126"/>
      <c r="KFB111" s="126"/>
      <c r="KFC111" s="126"/>
      <c r="KFD111" s="126"/>
      <c r="KFE111" s="126"/>
      <c r="KFF111" s="126"/>
      <c r="KFG111" s="126"/>
      <c r="KFH111" s="126"/>
      <c r="KFI111" s="126"/>
      <c r="KFJ111" s="126"/>
      <c r="KFK111" s="126"/>
      <c r="KFL111" s="126"/>
      <c r="KFM111" s="126"/>
      <c r="KFN111" s="126"/>
      <c r="KFO111" s="126"/>
      <c r="KFP111" s="126"/>
      <c r="KFQ111" s="126"/>
      <c r="KFR111" s="126"/>
      <c r="KFS111" s="126"/>
      <c r="KFT111" s="126"/>
      <c r="KFU111" s="126"/>
      <c r="KFV111" s="126"/>
      <c r="KFW111" s="126"/>
      <c r="KFX111" s="126"/>
      <c r="KFY111" s="126"/>
      <c r="KFZ111" s="126"/>
      <c r="KGA111" s="126"/>
      <c r="KGB111" s="126"/>
      <c r="KGC111" s="126"/>
      <c r="KGD111" s="126"/>
      <c r="KGE111" s="126"/>
      <c r="KGF111" s="126"/>
      <c r="KGG111" s="126"/>
      <c r="KGH111" s="126"/>
      <c r="KGI111" s="126"/>
      <c r="KGJ111" s="126"/>
      <c r="KGK111" s="126"/>
      <c r="KGL111" s="126"/>
      <c r="KGM111" s="126"/>
      <c r="KGN111" s="126"/>
      <c r="KGO111" s="126"/>
      <c r="KGP111" s="126"/>
      <c r="KGQ111" s="126"/>
      <c r="KGR111" s="126"/>
      <c r="KGS111" s="126"/>
      <c r="KGT111" s="126"/>
      <c r="KGU111" s="126"/>
      <c r="KGV111" s="126"/>
      <c r="KGW111" s="126"/>
      <c r="KGX111" s="126"/>
      <c r="KGY111" s="126"/>
      <c r="KGZ111" s="126"/>
      <c r="KHA111" s="126"/>
      <c r="KHB111" s="126"/>
      <c r="KHC111" s="126"/>
      <c r="KHD111" s="126"/>
      <c r="KHE111" s="126"/>
      <c r="KHF111" s="126"/>
      <c r="KHG111" s="126"/>
      <c r="KHH111" s="126"/>
      <c r="KHI111" s="126"/>
      <c r="KHJ111" s="126"/>
      <c r="KHK111" s="126"/>
      <c r="KHL111" s="126"/>
      <c r="KHM111" s="126"/>
      <c r="KHN111" s="126"/>
      <c r="KHO111" s="126"/>
      <c r="KHP111" s="126"/>
      <c r="KHQ111" s="126"/>
      <c r="KHR111" s="126"/>
      <c r="KHS111" s="126"/>
      <c r="KHT111" s="126"/>
      <c r="KHU111" s="126"/>
      <c r="KHV111" s="126"/>
      <c r="KHW111" s="126"/>
      <c r="KHX111" s="126"/>
      <c r="KHY111" s="126"/>
      <c r="KHZ111" s="126"/>
      <c r="KIA111" s="126"/>
      <c r="KIB111" s="126"/>
      <c r="KIC111" s="126"/>
      <c r="KID111" s="126"/>
      <c r="KIE111" s="126"/>
      <c r="KIF111" s="126"/>
      <c r="KIG111" s="126"/>
      <c r="KIH111" s="126"/>
      <c r="KII111" s="126"/>
      <c r="KIJ111" s="126"/>
      <c r="KIK111" s="126"/>
      <c r="KIL111" s="126"/>
      <c r="KIM111" s="126"/>
      <c r="KIN111" s="126"/>
      <c r="KIO111" s="126"/>
      <c r="KIP111" s="126"/>
      <c r="KIQ111" s="126"/>
      <c r="KIR111" s="126"/>
      <c r="KIS111" s="126"/>
      <c r="KIT111" s="126"/>
      <c r="KIU111" s="126"/>
      <c r="KIV111" s="126"/>
      <c r="KIW111" s="126"/>
      <c r="KIX111" s="126"/>
      <c r="KIY111" s="126"/>
      <c r="KIZ111" s="126"/>
      <c r="KJA111" s="126"/>
      <c r="KJB111" s="126"/>
      <c r="KJC111" s="126"/>
      <c r="KJD111" s="126"/>
      <c r="KJE111" s="126"/>
      <c r="KJF111" s="126"/>
      <c r="KJG111" s="126"/>
      <c r="KJH111" s="126"/>
      <c r="KJI111" s="126"/>
      <c r="KJJ111" s="126"/>
      <c r="KJK111" s="126"/>
      <c r="KJL111" s="126"/>
      <c r="KJM111" s="126"/>
      <c r="KJN111" s="126"/>
      <c r="KJO111" s="126"/>
      <c r="KJP111" s="126"/>
      <c r="KJQ111" s="126"/>
      <c r="KJR111" s="126"/>
      <c r="KJS111" s="126"/>
      <c r="KJT111" s="126"/>
      <c r="KJU111" s="126"/>
      <c r="KJV111" s="126"/>
      <c r="KJW111" s="126"/>
      <c r="KJX111" s="126"/>
      <c r="KJY111" s="126"/>
      <c r="KJZ111" s="126"/>
      <c r="KKA111" s="126"/>
      <c r="KKB111" s="126"/>
      <c r="KKC111" s="126"/>
      <c r="KKD111" s="126"/>
      <c r="KKE111" s="126"/>
      <c r="KKF111" s="126"/>
      <c r="KKG111" s="126"/>
      <c r="KKH111" s="126"/>
      <c r="KKI111" s="126"/>
      <c r="KKJ111" s="126"/>
      <c r="KKK111" s="126"/>
      <c r="KKL111" s="126"/>
      <c r="KKM111" s="126"/>
      <c r="KKN111" s="126"/>
      <c r="KKO111" s="126"/>
      <c r="KKP111" s="126"/>
      <c r="KKQ111" s="126"/>
      <c r="KKR111" s="126"/>
      <c r="KKS111" s="126"/>
      <c r="KKT111" s="126"/>
      <c r="KKU111" s="126"/>
      <c r="KKV111" s="126"/>
      <c r="KKW111" s="126"/>
      <c r="KKX111" s="126"/>
      <c r="KKY111" s="126"/>
      <c r="KKZ111" s="126"/>
      <c r="KLA111" s="126"/>
      <c r="KLB111" s="126"/>
      <c r="KLC111" s="126"/>
      <c r="KLD111" s="126"/>
      <c r="KLE111" s="126"/>
      <c r="KLF111" s="126"/>
      <c r="KLG111" s="126"/>
      <c r="KLH111" s="126"/>
      <c r="KLI111" s="126"/>
      <c r="KLJ111" s="126"/>
      <c r="KLK111" s="126"/>
      <c r="KLL111" s="126"/>
      <c r="KLM111" s="126"/>
      <c r="KLN111" s="126"/>
      <c r="KLO111" s="126"/>
      <c r="KLP111" s="126"/>
      <c r="KLQ111" s="126"/>
      <c r="KLR111" s="126"/>
      <c r="KLS111" s="126"/>
      <c r="KLT111" s="126"/>
      <c r="KLU111" s="126"/>
      <c r="KLV111" s="126"/>
      <c r="KLW111" s="126"/>
      <c r="KLX111" s="126"/>
      <c r="KLY111" s="126"/>
      <c r="KLZ111" s="126"/>
      <c r="KMA111" s="126"/>
      <c r="KMB111" s="126"/>
      <c r="KMC111" s="126"/>
      <c r="KMD111" s="126"/>
      <c r="KME111" s="126"/>
      <c r="KMF111" s="126"/>
      <c r="KMG111" s="126"/>
      <c r="KMH111" s="126"/>
      <c r="KMI111" s="126"/>
      <c r="KMJ111" s="126"/>
      <c r="KMK111" s="126"/>
      <c r="KML111" s="126"/>
      <c r="KMM111" s="126"/>
      <c r="KMN111" s="126"/>
      <c r="KMO111" s="126"/>
      <c r="KMP111" s="126"/>
      <c r="KMQ111" s="126"/>
      <c r="KMR111" s="126"/>
      <c r="KMS111" s="126"/>
      <c r="KMT111" s="126"/>
      <c r="KMU111" s="126"/>
      <c r="KMV111" s="126"/>
      <c r="KMW111" s="126"/>
      <c r="KMX111" s="126"/>
      <c r="KMY111" s="126"/>
      <c r="KMZ111" s="126"/>
      <c r="KNA111" s="126"/>
      <c r="KNB111" s="126"/>
      <c r="KNC111" s="126"/>
      <c r="KND111" s="126"/>
      <c r="KNE111" s="126"/>
      <c r="KNF111" s="126"/>
      <c r="KNG111" s="126"/>
      <c r="KNH111" s="126"/>
      <c r="KNI111" s="126"/>
      <c r="KNJ111" s="126"/>
      <c r="KNK111" s="126"/>
      <c r="KNL111" s="126"/>
      <c r="KNM111" s="126"/>
      <c r="KNN111" s="126"/>
      <c r="KNO111" s="126"/>
      <c r="KNP111" s="126"/>
      <c r="KNQ111" s="126"/>
      <c r="KNR111" s="126"/>
      <c r="KNS111" s="126"/>
      <c r="KNT111" s="126"/>
      <c r="KNU111" s="126"/>
      <c r="KNV111" s="126"/>
      <c r="KNW111" s="126"/>
      <c r="KNX111" s="126"/>
      <c r="KNY111" s="126"/>
      <c r="KNZ111" s="126"/>
      <c r="KOA111" s="126"/>
      <c r="KOB111" s="126"/>
      <c r="KOC111" s="126"/>
      <c r="KOD111" s="126"/>
      <c r="KOE111" s="126"/>
      <c r="KOF111" s="126"/>
      <c r="KOG111" s="126"/>
      <c r="KOH111" s="126"/>
      <c r="KOI111" s="126"/>
      <c r="KOJ111" s="126"/>
      <c r="KOK111" s="126"/>
      <c r="KOL111" s="126"/>
      <c r="KOM111" s="126"/>
      <c r="KON111" s="126"/>
      <c r="KOO111" s="126"/>
      <c r="KOP111" s="126"/>
      <c r="KOQ111" s="126"/>
      <c r="KOR111" s="126"/>
      <c r="KOS111" s="126"/>
      <c r="KOT111" s="126"/>
      <c r="KOU111" s="126"/>
      <c r="KOV111" s="126"/>
      <c r="KOW111" s="126"/>
      <c r="KOX111" s="126"/>
      <c r="KOY111" s="126"/>
      <c r="KOZ111" s="126"/>
      <c r="KPA111" s="126"/>
      <c r="KPB111" s="126"/>
      <c r="KPC111" s="126"/>
      <c r="KPD111" s="126"/>
      <c r="KPE111" s="126"/>
      <c r="KPF111" s="126"/>
      <c r="KPG111" s="126"/>
      <c r="KPH111" s="126"/>
      <c r="KPI111" s="126"/>
      <c r="KPJ111" s="126"/>
      <c r="KPK111" s="126"/>
      <c r="KPL111" s="126"/>
      <c r="KPM111" s="126"/>
      <c r="KPN111" s="126"/>
      <c r="KPO111" s="126"/>
      <c r="KPP111" s="126"/>
      <c r="KPQ111" s="126"/>
      <c r="KPR111" s="126"/>
      <c r="KPS111" s="126"/>
      <c r="KPT111" s="126"/>
      <c r="KPU111" s="126"/>
      <c r="KPV111" s="126"/>
      <c r="KPW111" s="126"/>
      <c r="KPX111" s="126"/>
      <c r="KPY111" s="126"/>
      <c r="KPZ111" s="126"/>
      <c r="KQA111" s="126"/>
      <c r="KQB111" s="126"/>
      <c r="KQC111" s="126"/>
      <c r="KQD111" s="126"/>
      <c r="KQE111" s="126"/>
      <c r="KQF111" s="126"/>
      <c r="KQG111" s="126"/>
      <c r="KQH111" s="126"/>
      <c r="KQI111" s="126"/>
      <c r="KQJ111" s="126"/>
      <c r="KQK111" s="126"/>
      <c r="KQL111" s="126"/>
      <c r="KQM111" s="126"/>
      <c r="KQN111" s="126"/>
      <c r="KQO111" s="126"/>
      <c r="KQP111" s="126"/>
      <c r="KQQ111" s="126"/>
      <c r="KQR111" s="126"/>
      <c r="KQS111" s="126"/>
      <c r="KQT111" s="126"/>
      <c r="KQU111" s="126"/>
      <c r="KQV111" s="126"/>
      <c r="KQW111" s="126"/>
      <c r="KQX111" s="126"/>
      <c r="KQY111" s="126"/>
      <c r="KQZ111" s="126"/>
      <c r="KRA111" s="126"/>
      <c r="KRB111" s="126"/>
      <c r="KRC111" s="126"/>
      <c r="KRD111" s="126"/>
      <c r="KRE111" s="126"/>
      <c r="KRF111" s="126"/>
      <c r="KRG111" s="126"/>
      <c r="KRH111" s="126"/>
      <c r="KRI111" s="126"/>
      <c r="KRJ111" s="126"/>
      <c r="KRK111" s="126"/>
      <c r="KRL111" s="126"/>
      <c r="KRM111" s="126"/>
      <c r="KRN111" s="126"/>
      <c r="KRO111" s="126"/>
      <c r="KRP111" s="126"/>
      <c r="KRQ111" s="126"/>
      <c r="KRR111" s="126"/>
      <c r="KRS111" s="126"/>
      <c r="KRT111" s="126"/>
      <c r="KRU111" s="126"/>
      <c r="KRV111" s="126"/>
      <c r="KRW111" s="126"/>
      <c r="KRX111" s="126"/>
      <c r="KRY111" s="126"/>
      <c r="KRZ111" s="126"/>
      <c r="KSA111" s="126"/>
      <c r="KSB111" s="126"/>
      <c r="KSC111" s="126"/>
      <c r="KSD111" s="126"/>
      <c r="KSE111" s="126"/>
      <c r="KSF111" s="126"/>
      <c r="KSG111" s="126"/>
      <c r="KSH111" s="126"/>
      <c r="KSI111" s="126"/>
      <c r="KSJ111" s="126"/>
      <c r="KSK111" s="126"/>
      <c r="KSL111" s="126"/>
      <c r="KSM111" s="126"/>
      <c r="KSN111" s="126"/>
      <c r="KSO111" s="126"/>
      <c r="KSP111" s="126"/>
      <c r="KSQ111" s="126"/>
      <c r="KSR111" s="126"/>
      <c r="KSS111" s="126"/>
      <c r="KST111" s="126"/>
      <c r="KSU111" s="126"/>
      <c r="KSV111" s="126"/>
      <c r="KSW111" s="126"/>
      <c r="KSX111" s="126"/>
      <c r="KSY111" s="126"/>
      <c r="KSZ111" s="126"/>
      <c r="KTA111" s="126"/>
      <c r="KTB111" s="126"/>
      <c r="KTC111" s="126"/>
      <c r="KTD111" s="126"/>
      <c r="KTE111" s="126"/>
      <c r="KTF111" s="126"/>
      <c r="KTG111" s="126"/>
      <c r="KTH111" s="126"/>
      <c r="KTI111" s="126"/>
      <c r="KTJ111" s="126"/>
      <c r="KTK111" s="126"/>
      <c r="KTL111" s="126"/>
      <c r="KTM111" s="126"/>
      <c r="KTN111" s="126"/>
      <c r="KTO111" s="126"/>
      <c r="KTP111" s="126"/>
      <c r="KTQ111" s="126"/>
      <c r="KTR111" s="126"/>
      <c r="KTS111" s="126"/>
      <c r="KTT111" s="126"/>
      <c r="KTU111" s="126"/>
      <c r="KTV111" s="126"/>
      <c r="KTW111" s="126"/>
      <c r="KTX111" s="126"/>
      <c r="KTY111" s="126"/>
      <c r="KTZ111" s="126"/>
      <c r="KUA111" s="126"/>
      <c r="KUB111" s="126"/>
      <c r="KUC111" s="126"/>
      <c r="KUD111" s="126"/>
      <c r="KUE111" s="126"/>
      <c r="KUF111" s="126"/>
      <c r="KUG111" s="126"/>
      <c r="KUH111" s="126"/>
      <c r="KUI111" s="126"/>
      <c r="KUJ111" s="126"/>
      <c r="KUK111" s="126"/>
      <c r="KUL111" s="126"/>
      <c r="KUM111" s="126"/>
      <c r="KUN111" s="126"/>
      <c r="KUO111" s="126"/>
      <c r="KUP111" s="126"/>
      <c r="KUQ111" s="126"/>
      <c r="KUR111" s="126"/>
      <c r="KUS111" s="126"/>
      <c r="KUT111" s="126"/>
      <c r="KUU111" s="126"/>
      <c r="KUV111" s="126"/>
      <c r="KUW111" s="126"/>
      <c r="KUX111" s="126"/>
      <c r="KUY111" s="126"/>
      <c r="KUZ111" s="126"/>
      <c r="KVA111" s="126"/>
      <c r="KVB111" s="126"/>
      <c r="KVC111" s="126"/>
      <c r="KVD111" s="126"/>
      <c r="KVE111" s="126"/>
      <c r="KVF111" s="126"/>
      <c r="KVG111" s="126"/>
      <c r="KVH111" s="126"/>
      <c r="KVI111" s="126"/>
      <c r="KVJ111" s="126"/>
      <c r="KVK111" s="126"/>
      <c r="KVL111" s="126"/>
      <c r="KVM111" s="126"/>
      <c r="KVN111" s="126"/>
      <c r="KVO111" s="126"/>
      <c r="KVP111" s="126"/>
      <c r="KVQ111" s="126"/>
      <c r="KVR111" s="126"/>
      <c r="KVS111" s="126"/>
      <c r="KVT111" s="126"/>
      <c r="KVU111" s="126"/>
      <c r="KVV111" s="126"/>
      <c r="KVW111" s="126"/>
      <c r="KVX111" s="126"/>
      <c r="KVY111" s="126"/>
      <c r="KVZ111" s="126"/>
      <c r="KWA111" s="126"/>
      <c r="KWB111" s="126"/>
      <c r="KWC111" s="126"/>
      <c r="KWD111" s="126"/>
      <c r="KWE111" s="126"/>
      <c r="KWF111" s="126"/>
      <c r="KWG111" s="126"/>
      <c r="KWH111" s="126"/>
      <c r="KWI111" s="126"/>
      <c r="KWJ111" s="126"/>
      <c r="KWK111" s="126"/>
      <c r="KWL111" s="126"/>
      <c r="KWM111" s="126"/>
      <c r="KWN111" s="126"/>
      <c r="KWO111" s="126"/>
      <c r="KWP111" s="126"/>
      <c r="KWQ111" s="126"/>
      <c r="KWR111" s="126"/>
      <c r="KWS111" s="126"/>
      <c r="KWT111" s="126"/>
      <c r="KWU111" s="126"/>
      <c r="KWV111" s="126"/>
      <c r="KWW111" s="126"/>
      <c r="KWX111" s="126"/>
      <c r="KWY111" s="126"/>
      <c r="KWZ111" s="126"/>
      <c r="KXA111" s="126"/>
      <c r="KXB111" s="126"/>
      <c r="KXC111" s="126"/>
      <c r="KXD111" s="126"/>
      <c r="KXE111" s="126"/>
      <c r="KXF111" s="126"/>
      <c r="KXG111" s="126"/>
      <c r="KXH111" s="126"/>
      <c r="KXI111" s="126"/>
      <c r="KXJ111" s="126"/>
      <c r="KXK111" s="126"/>
      <c r="KXL111" s="126"/>
      <c r="KXM111" s="126"/>
      <c r="KXN111" s="126"/>
      <c r="KXO111" s="126"/>
      <c r="KXP111" s="126"/>
      <c r="KXQ111" s="126"/>
      <c r="KXR111" s="126"/>
      <c r="KXS111" s="126"/>
      <c r="KXT111" s="126"/>
      <c r="KXU111" s="126"/>
      <c r="KXV111" s="126"/>
      <c r="KXW111" s="126"/>
      <c r="KXX111" s="126"/>
      <c r="KXY111" s="126"/>
      <c r="KXZ111" s="126"/>
      <c r="KYA111" s="126"/>
      <c r="KYB111" s="126"/>
      <c r="KYC111" s="126"/>
      <c r="KYD111" s="126"/>
      <c r="KYE111" s="126"/>
      <c r="KYF111" s="126"/>
      <c r="KYG111" s="126"/>
      <c r="KYH111" s="126"/>
      <c r="KYI111" s="126"/>
      <c r="KYJ111" s="126"/>
      <c r="KYK111" s="126"/>
      <c r="KYL111" s="126"/>
      <c r="KYM111" s="126"/>
      <c r="KYN111" s="126"/>
      <c r="KYO111" s="126"/>
      <c r="KYP111" s="126"/>
      <c r="KYQ111" s="126"/>
      <c r="KYR111" s="126"/>
      <c r="KYS111" s="126"/>
      <c r="KYT111" s="126"/>
      <c r="KYU111" s="126"/>
      <c r="KYV111" s="126"/>
      <c r="KYW111" s="126"/>
      <c r="KYX111" s="126"/>
      <c r="KYY111" s="126"/>
      <c r="KYZ111" s="126"/>
      <c r="KZA111" s="126"/>
      <c r="KZB111" s="126"/>
      <c r="KZC111" s="126"/>
      <c r="KZD111" s="126"/>
      <c r="KZE111" s="126"/>
      <c r="KZF111" s="126"/>
      <c r="KZG111" s="126"/>
      <c r="KZH111" s="126"/>
      <c r="KZI111" s="126"/>
      <c r="KZJ111" s="126"/>
      <c r="KZK111" s="126"/>
      <c r="KZL111" s="126"/>
      <c r="KZM111" s="126"/>
      <c r="KZN111" s="126"/>
      <c r="KZO111" s="126"/>
      <c r="KZP111" s="126"/>
      <c r="KZQ111" s="126"/>
      <c r="KZR111" s="126"/>
      <c r="KZS111" s="126"/>
      <c r="KZT111" s="126"/>
      <c r="KZU111" s="126"/>
      <c r="KZV111" s="126"/>
      <c r="KZW111" s="126"/>
      <c r="KZX111" s="126"/>
      <c r="KZY111" s="126"/>
      <c r="KZZ111" s="126"/>
      <c r="LAA111" s="126"/>
      <c r="LAB111" s="126"/>
      <c r="LAC111" s="126"/>
      <c r="LAD111" s="126"/>
      <c r="LAE111" s="126"/>
      <c r="LAF111" s="126"/>
      <c r="LAG111" s="126"/>
      <c r="LAH111" s="126"/>
      <c r="LAI111" s="126"/>
      <c r="LAJ111" s="126"/>
      <c r="LAK111" s="126"/>
      <c r="LAL111" s="126"/>
      <c r="LAM111" s="126"/>
      <c r="LAN111" s="126"/>
      <c r="LAO111" s="126"/>
      <c r="LAP111" s="126"/>
      <c r="LAQ111" s="126"/>
      <c r="LAR111" s="126"/>
      <c r="LAS111" s="126"/>
      <c r="LAT111" s="126"/>
      <c r="LAU111" s="126"/>
      <c r="LAV111" s="126"/>
      <c r="LAW111" s="126"/>
      <c r="LAX111" s="126"/>
      <c r="LAY111" s="126"/>
      <c r="LAZ111" s="126"/>
      <c r="LBA111" s="126"/>
      <c r="LBB111" s="126"/>
      <c r="LBC111" s="126"/>
      <c r="LBD111" s="126"/>
      <c r="LBE111" s="126"/>
      <c r="LBF111" s="126"/>
      <c r="LBG111" s="126"/>
      <c r="LBH111" s="126"/>
      <c r="LBI111" s="126"/>
      <c r="LBJ111" s="126"/>
      <c r="LBK111" s="126"/>
      <c r="LBL111" s="126"/>
      <c r="LBM111" s="126"/>
      <c r="LBN111" s="126"/>
      <c r="LBO111" s="126"/>
      <c r="LBP111" s="126"/>
      <c r="LBQ111" s="126"/>
      <c r="LBR111" s="126"/>
      <c r="LBS111" s="126"/>
      <c r="LBT111" s="126"/>
      <c r="LBU111" s="126"/>
      <c r="LBV111" s="126"/>
      <c r="LBW111" s="126"/>
      <c r="LBX111" s="126"/>
      <c r="LBY111" s="126"/>
      <c r="LBZ111" s="126"/>
      <c r="LCA111" s="126"/>
      <c r="LCB111" s="126"/>
      <c r="LCC111" s="126"/>
      <c r="LCD111" s="126"/>
      <c r="LCE111" s="126"/>
      <c r="LCF111" s="126"/>
      <c r="LCG111" s="126"/>
      <c r="LCH111" s="126"/>
      <c r="LCI111" s="126"/>
      <c r="LCJ111" s="126"/>
      <c r="LCK111" s="126"/>
      <c r="LCL111" s="126"/>
      <c r="LCM111" s="126"/>
      <c r="LCN111" s="126"/>
      <c r="LCO111" s="126"/>
      <c r="LCP111" s="126"/>
      <c r="LCQ111" s="126"/>
      <c r="LCR111" s="126"/>
      <c r="LCS111" s="126"/>
      <c r="LCT111" s="126"/>
      <c r="LCU111" s="126"/>
      <c r="LCV111" s="126"/>
      <c r="LCW111" s="126"/>
      <c r="LCX111" s="126"/>
      <c r="LCY111" s="126"/>
      <c r="LCZ111" s="126"/>
      <c r="LDA111" s="126"/>
      <c r="LDB111" s="126"/>
      <c r="LDC111" s="126"/>
      <c r="LDD111" s="126"/>
      <c r="LDE111" s="126"/>
      <c r="LDF111" s="126"/>
      <c r="LDG111" s="126"/>
      <c r="LDH111" s="126"/>
      <c r="LDI111" s="126"/>
      <c r="LDJ111" s="126"/>
      <c r="LDK111" s="126"/>
      <c r="LDL111" s="126"/>
      <c r="LDM111" s="126"/>
      <c r="LDN111" s="126"/>
      <c r="LDO111" s="126"/>
      <c r="LDP111" s="126"/>
      <c r="LDQ111" s="126"/>
      <c r="LDR111" s="126"/>
      <c r="LDS111" s="126"/>
      <c r="LDT111" s="126"/>
      <c r="LDU111" s="126"/>
      <c r="LDV111" s="126"/>
      <c r="LDW111" s="126"/>
      <c r="LDX111" s="126"/>
      <c r="LDY111" s="126"/>
      <c r="LDZ111" s="126"/>
      <c r="LEA111" s="126"/>
      <c r="LEB111" s="126"/>
      <c r="LEC111" s="126"/>
      <c r="LED111" s="126"/>
      <c r="LEE111" s="126"/>
      <c r="LEF111" s="126"/>
      <c r="LEG111" s="126"/>
      <c r="LEH111" s="126"/>
      <c r="LEI111" s="126"/>
      <c r="LEJ111" s="126"/>
      <c r="LEK111" s="126"/>
      <c r="LEL111" s="126"/>
      <c r="LEM111" s="126"/>
      <c r="LEN111" s="126"/>
      <c r="LEO111" s="126"/>
      <c r="LEP111" s="126"/>
      <c r="LEQ111" s="126"/>
      <c r="LER111" s="126"/>
      <c r="LES111" s="126"/>
      <c r="LET111" s="126"/>
      <c r="LEU111" s="126"/>
      <c r="LEV111" s="126"/>
      <c r="LEW111" s="126"/>
      <c r="LEX111" s="126"/>
      <c r="LEY111" s="126"/>
      <c r="LEZ111" s="126"/>
      <c r="LFA111" s="126"/>
      <c r="LFB111" s="126"/>
      <c r="LFC111" s="126"/>
      <c r="LFD111" s="126"/>
      <c r="LFE111" s="126"/>
      <c r="LFF111" s="126"/>
      <c r="LFG111" s="126"/>
      <c r="LFH111" s="126"/>
      <c r="LFI111" s="126"/>
      <c r="LFJ111" s="126"/>
      <c r="LFK111" s="126"/>
      <c r="LFL111" s="126"/>
      <c r="LFM111" s="126"/>
      <c r="LFN111" s="126"/>
      <c r="LFO111" s="126"/>
      <c r="LFP111" s="126"/>
      <c r="LFQ111" s="126"/>
      <c r="LFR111" s="126"/>
      <c r="LFS111" s="126"/>
      <c r="LFT111" s="126"/>
      <c r="LFU111" s="126"/>
      <c r="LFV111" s="126"/>
      <c r="LFW111" s="126"/>
      <c r="LFX111" s="126"/>
      <c r="LFY111" s="126"/>
      <c r="LFZ111" s="126"/>
      <c r="LGA111" s="126"/>
      <c r="LGB111" s="126"/>
      <c r="LGC111" s="126"/>
      <c r="LGD111" s="126"/>
      <c r="LGE111" s="126"/>
      <c r="LGF111" s="126"/>
      <c r="LGG111" s="126"/>
      <c r="LGH111" s="126"/>
      <c r="LGI111" s="126"/>
      <c r="LGJ111" s="126"/>
      <c r="LGK111" s="126"/>
      <c r="LGL111" s="126"/>
      <c r="LGM111" s="126"/>
      <c r="LGN111" s="126"/>
      <c r="LGO111" s="126"/>
      <c r="LGP111" s="126"/>
      <c r="LGQ111" s="126"/>
      <c r="LGR111" s="126"/>
      <c r="LGS111" s="126"/>
      <c r="LGT111" s="126"/>
      <c r="LGU111" s="126"/>
      <c r="LGV111" s="126"/>
      <c r="LGW111" s="126"/>
      <c r="LGX111" s="126"/>
      <c r="LGY111" s="126"/>
      <c r="LGZ111" s="126"/>
      <c r="LHA111" s="126"/>
      <c r="LHB111" s="126"/>
      <c r="LHC111" s="126"/>
      <c r="LHD111" s="126"/>
      <c r="LHE111" s="126"/>
      <c r="LHF111" s="126"/>
      <c r="LHG111" s="126"/>
      <c r="LHH111" s="126"/>
      <c r="LHI111" s="126"/>
      <c r="LHJ111" s="126"/>
      <c r="LHK111" s="126"/>
      <c r="LHL111" s="126"/>
      <c r="LHM111" s="126"/>
      <c r="LHN111" s="126"/>
      <c r="LHO111" s="126"/>
      <c r="LHP111" s="126"/>
      <c r="LHQ111" s="126"/>
      <c r="LHR111" s="126"/>
      <c r="LHS111" s="126"/>
      <c r="LHT111" s="126"/>
      <c r="LHU111" s="126"/>
      <c r="LHV111" s="126"/>
      <c r="LHW111" s="126"/>
      <c r="LHX111" s="126"/>
      <c r="LHY111" s="126"/>
      <c r="LHZ111" s="126"/>
      <c r="LIA111" s="126"/>
      <c r="LIB111" s="126"/>
      <c r="LIC111" s="126"/>
      <c r="LID111" s="126"/>
      <c r="LIE111" s="126"/>
      <c r="LIF111" s="126"/>
      <c r="LIG111" s="126"/>
      <c r="LIH111" s="126"/>
      <c r="LII111" s="126"/>
      <c r="LIJ111" s="126"/>
      <c r="LIK111" s="126"/>
      <c r="LIL111" s="126"/>
      <c r="LIM111" s="126"/>
      <c r="LIN111" s="126"/>
      <c r="LIO111" s="126"/>
      <c r="LIP111" s="126"/>
      <c r="LIQ111" s="126"/>
      <c r="LIR111" s="126"/>
      <c r="LIS111" s="126"/>
      <c r="LIT111" s="126"/>
      <c r="LIU111" s="126"/>
      <c r="LIV111" s="126"/>
      <c r="LIW111" s="126"/>
      <c r="LIX111" s="126"/>
      <c r="LIY111" s="126"/>
      <c r="LIZ111" s="126"/>
      <c r="LJA111" s="126"/>
      <c r="LJB111" s="126"/>
      <c r="LJC111" s="126"/>
      <c r="LJD111" s="126"/>
      <c r="LJE111" s="126"/>
      <c r="LJF111" s="126"/>
      <c r="LJG111" s="126"/>
      <c r="LJH111" s="126"/>
      <c r="LJI111" s="126"/>
      <c r="LJJ111" s="126"/>
      <c r="LJK111" s="126"/>
      <c r="LJL111" s="126"/>
      <c r="LJM111" s="126"/>
      <c r="LJN111" s="126"/>
      <c r="LJO111" s="126"/>
      <c r="LJP111" s="126"/>
      <c r="LJQ111" s="126"/>
      <c r="LJR111" s="126"/>
      <c r="LJS111" s="126"/>
      <c r="LJT111" s="126"/>
      <c r="LJU111" s="126"/>
      <c r="LJV111" s="126"/>
      <c r="LJW111" s="126"/>
      <c r="LJX111" s="126"/>
      <c r="LJY111" s="126"/>
      <c r="LJZ111" s="126"/>
      <c r="LKA111" s="126"/>
      <c r="LKB111" s="126"/>
      <c r="LKC111" s="126"/>
      <c r="LKD111" s="126"/>
      <c r="LKE111" s="126"/>
      <c r="LKF111" s="126"/>
      <c r="LKG111" s="126"/>
      <c r="LKH111" s="126"/>
      <c r="LKI111" s="126"/>
      <c r="LKJ111" s="126"/>
      <c r="LKK111" s="126"/>
      <c r="LKL111" s="126"/>
      <c r="LKM111" s="126"/>
      <c r="LKN111" s="126"/>
      <c r="LKO111" s="126"/>
      <c r="LKP111" s="126"/>
      <c r="LKQ111" s="126"/>
      <c r="LKR111" s="126"/>
      <c r="LKS111" s="126"/>
      <c r="LKT111" s="126"/>
      <c r="LKU111" s="126"/>
      <c r="LKV111" s="126"/>
      <c r="LKW111" s="126"/>
      <c r="LKX111" s="126"/>
      <c r="LKY111" s="126"/>
      <c r="LKZ111" s="126"/>
      <c r="LLA111" s="126"/>
      <c r="LLB111" s="126"/>
      <c r="LLC111" s="126"/>
      <c r="LLD111" s="126"/>
      <c r="LLE111" s="126"/>
      <c r="LLF111" s="126"/>
      <c r="LLG111" s="126"/>
      <c r="LLH111" s="126"/>
      <c r="LLI111" s="126"/>
      <c r="LLJ111" s="126"/>
      <c r="LLK111" s="126"/>
      <c r="LLL111" s="126"/>
      <c r="LLM111" s="126"/>
      <c r="LLN111" s="126"/>
      <c r="LLO111" s="126"/>
      <c r="LLP111" s="126"/>
      <c r="LLQ111" s="126"/>
      <c r="LLR111" s="126"/>
      <c r="LLS111" s="126"/>
      <c r="LLT111" s="126"/>
      <c r="LLU111" s="126"/>
      <c r="LLV111" s="126"/>
      <c r="LLW111" s="126"/>
      <c r="LLX111" s="126"/>
      <c r="LLY111" s="126"/>
      <c r="LLZ111" s="126"/>
      <c r="LMA111" s="126"/>
      <c r="LMB111" s="126"/>
      <c r="LMC111" s="126"/>
      <c r="LMD111" s="126"/>
      <c r="LME111" s="126"/>
      <c r="LMF111" s="126"/>
      <c r="LMG111" s="126"/>
      <c r="LMH111" s="126"/>
      <c r="LMI111" s="126"/>
      <c r="LMJ111" s="126"/>
      <c r="LMK111" s="126"/>
      <c r="LML111" s="126"/>
      <c r="LMM111" s="126"/>
      <c r="LMN111" s="126"/>
      <c r="LMO111" s="126"/>
      <c r="LMP111" s="126"/>
      <c r="LMQ111" s="126"/>
      <c r="LMR111" s="126"/>
      <c r="LMS111" s="126"/>
      <c r="LMT111" s="126"/>
      <c r="LMU111" s="126"/>
      <c r="LMV111" s="126"/>
      <c r="LMW111" s="126"/>
      <c r="LMX111" s="126"/>
      <c r="LMY111" s="126"/>
      <c r="LMZ111" s="126"/>
      <c r="LNA111" s="126"/>
      <c r="LNB111" s="126"/>
      <c r="LNC111" s="126"/>
      <c r="LND111" s="126"/>
      <c r="LNE111" s="126"/>
      <c r="LNF111" s="126"/>
      <c r="LNG111" s="126"/>
      <c r="LNH111" s="126"/>
      <c r="LNI111" s="126"/>
      <c r="LNJ111" s="126"/>
      <c r="LNK111" s="126"/>
      <c r="LNL111" s="126"/>
      <c r="LNM111" s="126"/>
      <c r="LNN111" s="126"/>
      <c r="LNO111" s="126"/>
      <c r="LNP111" s="126"/>
      <c r="LNQ111" s="126"/>
      <c r="LNR111" s="126"/>
      <c r="LNS111" s="126"/>
      <c r="LNT111" s="126"/>
      <c r="LNU111" s="126"/>
      <c r="LNV111" s="126"/>
      <c r="LNW111" s="126"/>
      <c r="LNX111" s="126"/>
      <c r="LNY111" s="126"/>
      <c r="LNZ111" s="126"/>
      <c r="LOA111" s="126"/>
      <c r="LOB111" s="126"/>
      <c r="LOC111" s="126"/>
      <c r="LOD111" s="126"/>
      <c r="LOE111" s="126"/>
      <c r="LOF111" s="126"/>
      <c r="LOG111" s="126"/>
      <c r="LOH111" s="126"/>
      <c r="LOI111" s="126"/>
      <c r="LOJ111" s="126"/>
      <c r="LOK111" s="126"/>
      <c r="LOL111" s="126"/>
      <c r="LOM111" s="126"/>
      <c r="LON111" s="126"/>
      <c r="LOO111" s="126"/>
      <c r="LOP111" s="126"/>
      <c r="LOQ111" s="126"/>
      <c r="LOR111" s="126"/>
      <c r="LOS111" s="126"/>
      <c r="LOT111" s="126"/>
      <c r="LOU111" s="126"/>
      <c r="LOV111" s="126"/>
      <c r="LOW111" s="126"/>
      <c r="LOX111" s="126"/>
      <c r="LOY111" s="126"/>
      <c r="LOZ111" s="126"/>
      <c r="LPA111" s="126"/>
      <c r="LPB111" s="126"/>
      <c r="LPC111" s="126"/>
      <c r="LPD111" s="126"/>
      <c r="LPE111" s="126"/>
      <c r="LPF111" s="126"/>
      <c r="LPG111" s="126"/>
      <c r="LPH111" s="126"/>
      <c r="LPI111" s="126"/>
      <c r="LPJ111" s="126"/>
      <c r="LPK111" s="126"/>
      <c r="LPL111" s="126"/>
      <c r="LPM111" s="126"/>
      <c r="LPN111" s="126"/>
      <c r="LPO111" s="126"/>
      <c r="LPP111" s="126"/>
      <c r="LPQ111" s="126"/>
      <c r="LPR111" s="126"/>
      <c r="LPS111" s="126"/>
      <c r="LPT111" s="126"/>
      <c r="LPU111" s="126"/>
      <c r="LPV111" s="126"/>
      <c r="LPW111" s="126"/>
      <c r="LPX111" s="126"/>
      <c r="LPY111" s="126"/>
      <c r="LPZ111" s="126"/>
      <c r="LQA111" s="126"/>
      <c r="LQB111" s="126"/>
      <c r="LQC111" s="126"/>
      <c r="LQD111" s="126"/>
      <c r="LQE111" s="126"/>
      <c r="LQF111" s="126"/>
      <c r="LQG111" s="126"/>
      <c r="LQH111" s="126"/>
      <c r="LQI111" s="126"/>
      <c r="LQJ111" s="126"/>
      <c r="LQK111" s="126"/>
      <c r="LQL111" s="126"/>
      <c r="LQM111" s="126"/>
      <c r="LQN111" s="126"/>
      <c r="LQO111" s="126"/>
      <c r="LQP111" s="126"/>
      <c r="LQQ111" s="126"/>
      <c r="LQR111" s="126"/>
      <c r="LQS111" s="126"/>
      <c r="LQT111" s="126"/>
      <c r="LQU111" s="126"/>
      <c r="LQV111" s="126"/>
      <c r="LQW111" s="126"/>
      <c r="LQX111" s="126"/>
      <c r="LQY111" s="126"/>
      <c r="LQZ111" s="126"/>
      <c r="LRA111" s="126"/>
      <c r="LRB111" s="126"/>
      <c r="LRC111" s="126"/>
      <c r="LRD111" s="126"/>
      <c r="LRE111" s="126"/>
      <c r="LRF111" s="126"/>
      <c r="LRG111" s="126"/>
      <c r="LRH111" s="126"/>
      <c r="LRI111" s="126"/>
      <c r="LRJ111" s="126"/>
      <c r="LRK111" s="126"/>
      <c r="LRL111" s="126"/>
      <c r="LRM111" s="126"/>
      <c r="LRN111" s="126"/>
      <c r="LRO111" s="126"/>
      <c r="LRP111" s="126"/>
      <c r="LRQ111" s="126"/>
      <c r="LRR111" s="126"/>
      <c r="LRS111" s="126"/>
      <c r="LRT111" s="126"/>
      <c r="LRU111" s="126"/>
      <c r="LRV111" s="126"/>
      <c r="LRW111" s="126"/>
      <c r="LRX111" s="126"/>
      <c r="LRY111" s="126"/>
      <c r="LRZ111" s="126"/>
      <c r="LSA111" s="126"/>
      <c r="LSB111" s="126"/>
      <c r="LSC111" s="126"/>
      <c r="LSD111" s="126"/>
      <c r="LSE111" s="126"/>
      <c r="LSF111" s="126"/>
      <c r="LSG111" s="126"/>
      <c r="LSH111" s="126"/>
      <c r="LSI111" s="126"/>
      <c r="LSJ111" s="126"/>
      <c r="LSK111" s="126"/>
      <c r="LSL111" s="126"/>
      <c r="LSM111" s="126"/>
      <c r="LSN111" s="126"/>
      <c r="LSO111" s="126"/>
      <c r="LSP111" s="126"/>
      <c r="LSQ111" s="126"/>
      <c r="LSR111" s="126"/>
      <c r="LSS111" s="126"/>
      <c r="LST111" s="126"/>
      <c r="LSU111" s="126"/>
      <c r="LSV111" s="126"/>
      <c r="LSW111" s="126"/>
      <c r="LSX111" s="126"/>
      <c r="LSY111" s="126"/>
      <c r="LSZ111" s="126"/>
      <c r="LTA111" s="126"/>
      <c r="LTB111" s="126"/>
      <c r="LTC111" s="126"/>
      <c r="LTD111" s="126"/>
      <c r="LTE111" s="126"/>
      <c r="LTF111" s="126"/>
      <c r="LTG111" s="126"/>
      <c r="LTH111" s="126"/>
      <c r="LTI111" s="126"/>
      <c r="LTJ111" s="126"/>
      <c r="LTK111" s="126"/>
      <c r="LTL111" s="126"/>
      <c r="LTM111" s="126"/>
      <c r="LTN111" s="126"/>
      <c r="LTO111" s="126"/>
      <c r="LTP111" s="126"/>
      <c r="LTQ111" s="126"/>
      <c r="LTR111" s="126"/>
      <c r="LTS111" s="126"/>
      <c r="LTT111" s="126"/>
      <c r="LTU111" s="126"/>
      <c r="LTV111" s="126"/>
      <c r="LTW111" s="126"/>
      <c r="LTX111" s="126"/>
      <c r="LTY111" s="126"/>
      <c r="LTZ111" s="126"/>
      <c r="LUA111" s="126"/>
      <c r="LUB111" s="126"/>
      <c r="LUC111" s="126"/>
      <c r="LUD111" s="126"/>
      <c r="LUE111" s="126"/>
      <c r="LUF111" s="126"/>
      <c r="LUG111" s="126"/>
      <c r="LUH111" s="126"/>
      <c r="LUI111" s="126"/>
      <c r="LUJ111" s="126"/>
      <c r="LUK111" s="126"/>
      <c r="LUL111" s="126"/>
      <c r="LUM111" s="126"/>
      <c r="LUN111" s="126"/>
      <c r="LUO111" s="126"/>
      <c r="LUP111" s="126"/>
      <c r="LUQ111" s="126"/>
      <c r="LUR111" s="126"/>
      <c r="LUS111" s="126"/>
      <c r="LUT111" s="126"/>
      <c r="LUU111" s="126"/>
      <c r="LUV111" s="126"/>
      <c r="LUW111" s="126"/>
      <c r="LUX111" s="126"/>
      <c r="LUY111" s="126"/>
      <c r="LUZ111" s="126"/>
      <c r="LVA111" s="126"/>
      <c r="LVB111" s="126"/>
      <c r="LVC111" s="126"/>
      <c r="LVD111" s="126"/>
      <c r="LVE111" s="126"/>
      <c r="LVF111" s="126"/>
      <c r="LVG111" s="126"/>
      <c r="LVH111" s="126"/>
      <c r="LVI111" s="126"/>
      <c r="LVJ111" s="126"/>
      <c r="LVK111" s="126"/>
      <c r="LVL111" s="126"/>
      <c r="LVM111" s="126"/>
      <c r="LVN111" s="126"/>
      <c r="LVO111" s="126"/>
      <c r="LVP111" s="126"/>
      <c r="LVQ111" s="126"/>
      <c r="LVR111" s="126"/>
      <c r="LVS111" s="126"/>
      <c r="LVT111" s="126"/>
      <c r="LVU111" s="126"/>
      <c r="LVV111" s="126"/>
      <c r="LVW111" s="126"/>
      <c r="LVX111" s="126"/>
      <c r="LVY111" s="126"/>
      <c r="LVZ111" s="126"/>
      <c r="LWA111" s="126"/>
      <c r="LWB111" s="126"/>
      <c r="LWC111" s="126"/>
      <c r="LWD111" s="126"/>
      <c r="LWE111" s="126"/>
      <c r="LWF111" s="126"/>
      <c r="LWG111" s="126"/>
      <c r="LWH111" s="126"/>
      <c r="LWI111" s="126"/>
      <c r="LWJ111" s="126"/>
      <c r="LWK111" s="126"/>
      <c r="LWL111" s="126"/>
      <c r="LWM111" s="126"/>
      <c r="LWN111" s="126"/>
      <c r="LWO111" s="126"/>
      <c r="LWP111" s="126"/>
      <c r="LWQ111" s="126"/>
      <c r="LWR111" s="126"/>
      <c r="LWS111" s="126"/>
      <c r="LWT111" s="126"/>
      <c r="LWU111" s="126"/>
      <c r="LWV111" s="126"/>
      <c r="LWW111" s="126"/>
      <c r="LWX111" s="126"/>
      <c r="LWY111" s="126"/>
      <c r="LWZ111" s="126"/>
      <c r="LXA111" s="126"/>
      <c r="LXB111" s="126"/>
      <c r="LXC111" s="126"/>
      <c r="LXD111" s="126"/>
      <c r="LXE111" s="126"/>
      <c r="LXF111" s="126"/>
      <c r="LXG111" s="126"/>
      <c r="LXH111" s="126"/>
      <c r="LXI111" s="126"/>
      <c r="LXJ111" s="126"/>
      <c r="LXK111" s="126"/>
      <c r="LXL111" s="126"/>
      <c r="LXM111" s="126"/>
      <c r="LXN111" s="126"/>
      <c r="LXO111" s="126"/>
      <c r="LXP111" s="126"/>
      <c r="LXQ111" s="126"/>
      <c r="LXR111" s="126"/>
      <c r="LXS111" s="126"/>
      <c r="LXT111" s="126"/>
      <c r="LXU111" s="126"/>
      <c r="LXV111" s="126"/>
      <c r="LXW111" s="126"/>
      <c r="LXX111" s="126"/>
      <c r="LXY111" s="126"/>
      <c r="LXZ111" s="126"/>
      <c r="LYA111" s="126"/>
      <c r="LYB111" s="126"/>
      <c r="LYC111" s="126"/>
      <c r="LYD111" s="126"/>
      <c r="LYE111" s="126"/>
      <c r="LYF111" s="126"/>
      <c r="LYG111" s="126"/>
      <c r="LYH111" s="126"/>
      <c r="LYI111" s="126"/>
      <c r="LYJ111" s="126"/>
      <c r="LYK111" s="126"/>
      <c r="LYL111" s="126"/>
      <c r="LYM111" s="126"/>
      <c r="LYN111" s="126"/>
      <c r="LYO111" s="126"/>
      <c r="LYP111" s="126"/>
      <c r="LYQ111" s="126"/>
      <c r="LYR111" s="126"/>
      <c r="LYS111" s="126"/>
      <c r="LYT111" s="126"/>
      <c r="LYU111" s="126"/>
      <c r="LYV111" s="126"/>
      <c r="LYW111" s="126"/>
      <c r="LYX111" s="126"/>
      <c r="LYY111" s="126"/>
      <c r="LYZ111" s="126"/>
      <c r="LZA111" s="126"/>
      <c r="LZB111" s="126"/>
      <c r="LZC111" s="126"/>
      <c r="LZD111" s="126"/>
      <c r="LZE111" s="126"/>
      <c r="LZF111" s="126"/>
      <c r="LZG111" s="126"/>
      <c r="LZH111" s="126"/>
      <c r="LZI111" s="126"/>
      <c r="LZJ111" s="126"/>
      <c r="LZK111" s="126"/>
      <c r="LZL111" s="126"/>
      <c r="LZM111" s="126"/>
      <c r="LZN111" s="126"/>
      <c r="LZO111" s="126"/>
      <c r="LZP111" s="126"/>
      <c r="LZQ111" s="126"/>
      <c r="LZR111" s="126"/>
      <c r="LZS111" s="126"/>
      <c r="LZT111" s="126"/>
      <c r="LZU111" s="126"/>
      <c r="LZV111" s="126"/>
      <c r="LZW111" s="126"/>
      <c r="LZX111" s="126"/>
      <c r="LZY111" s="126"/>
      <c r="LZZ111" s="126"/>
      <c r="MAA111" s="126"/>
      <c r="MAB111" s="126"/>
      <c r="MAC111" s="126"/>
      <c r="MAD111" s="126"/>
      <c r="MAE111" s="126"/>
      <c r="MAF111" s="126"/>
      <c r="MAG111" s="126"/>
      <c r="MAH111" s="126"/>
      <c r="MAI111" s="126"/>
      <c r="MAJ111" s="126"/>
      <c r="MAK111" s="126"/>
      <c r="MAL111" s="126"/>
      <c r="MAM111" s="126"/>
      <c r="MAN111" s="126"/>
      <c r="MAO111" s="126"/>
      <c r="MAP111" s="126"/>
      <c r="MAQ111" s="126"/>
      <c r="MAR111" s="126"/>
      <c r="MAS111" s="126"/>
      <c r="MAT111" s="126"/>
      <c r="MAU111" s="126"/>
      <c r="MAV111" s="126"/>
      <c r="MAW111" s="126"/>
      <c r="MAX111" s="126"/>
      <c r="MAY111" s="126"/>
      <c r="MAZ111" s="126"/>
      <c r="MBA111" s="126"/>
      <c r="MBB111" s="126"/>
      <c r="MBC111" s="126"/>
      <c r="MBD111" s="126"/>
      <c r="MBE111" s="126"/>
      <c r="MBF111" s="126"/>
      <c r="MBG111" s="126"/>
      <c r="MBH111" s="126"/>
      <c r="MBI111" s="126"/>
      <c r="MBJ111" s="126"/>
      <c r="MBK111" s="126"/>
      <c r="MBL111" s="126"/>
      <c r="MBM111" s="126"/>
      <c r="MBN111" s="126"/>
      <c r="MBO111" s="126"/>
      <c r="MBP111" s="126"/>
      <c r="MBQ111" s="126"/>
      <c r="MBR111" s="126"/>
      <c r="MBS111" s="126"/>
      <c r="MBT111" s="126"/>
      <c r="MBU111" s="126"/>
      <c r="MBV111" s="126"/>
      <c r="MBW111" s="126"/>
      <c r="MBX111" s="126"/>
      <c r="MBY111" s="126"/>
      <c r="MBZ111" s="126"/>
      <c r="MCA111" s="126"/>
      <c r="MCB111" s="126"/>
      <c r="MCC111" s="126"/>
      <c r="MCD111" s="126"/>
      <c r="MCE111" s="126"/>
      <c r="MCF111" s="126"/>
      <c r="MCG111" s="126"/>
      <c r="MCH111" s="126"/>
      <c r="MCI111" s="126"/>
      <c r="MCJ111" s="126"/>
      <c r="MCK111" s="126"/>
      <c r="MCL111" s="126"/>
      <c r="MCM111" s="126"/>
      <c r="MCN111" s="126"/>
      <c r="MCO111" s="126"/>
      <c r="MCP111" s="126"/>
      <c r="MCQ111" s="126"/>
      <c r="MCR111" s="126"/>
      <c r="MCS111" s="126"/>
      <c r="MCT111" s="126"/>
      <c r="MCU111" s="126"/>
      <c r="MCV111" s="126"/>
      <c r="MCW111" s="126"/>
      <c r="MCX111" s="126"/>
      <c r="MCY111" s="126"/>
      <c r="MCZ111" s="126"/>
      <c r="MDA111" s="126"/>
      <c r="MDB111" s="126"/>
      <c r="MDC111" s="126"/>
      <c r="MDD111" s="126"/>
      <c r="MDE111" s="126"/>
      <c r="MDF111" s="126"/>
      <c r="MDG111" s="126"/>
      <c r="MDH111" s="126"/>
      <c r="MDI111" s="126"/>
      <c r="MDJ111" s="126"/>
      <c r="MDK111" s="126"/>
      <c r="MDL111" s="126"/>
      <c r="MDM111" s="126"/>
      <c r="MDN111" s="126"/>
      <c r="MDO111" s="126"/>
      <c r="MDP111" s="126"/>
      <c r="MDQ111" s="126"/>
      <c r="MDR111" s="126"/>
      <c r="MDS111" s="126"/>
      <c r="MDT111" s="126"/>
      <c r="MDU111" s="126"/>
      <c r="MDV111" s="126"/>
      <c r="MDW111" s="126"/>
      <c r="MDX111" s="126"/>
      <c r="MDY111" s="126"/>
      <c r="MDZ111" s="126"/>
      <c r="MEA111" s="126"/>
      <c r="MEB111" s="126"/>
      <c r="MEC111" s="126"/>
      <c r="MED111" s="126"/>
      <c r="MEE111" s="126"/>
      <c r="MEF111" s="126"/>
      <c r="MEG111" s="126"/>
      <c r="MEH111" s="126"/>
      <c r="MEI111" s="126"/>
      <c r="MEJ111" s="126"/>
      <c r="MEK111" s="126"/>
      <c r="MEL111" s="126"/>
      <c r="MEM111" s="126"/>
      <c r="MEN111" s="126"/>
      <c r="MEO111" s="126"/>
      <c r="MEP111" s="126"/>
      <c r="MEQ111" s="126"/>
      <c r="MER111" s="126"/>
      <c r="MES111" s="126"/>
      <c r="MET111" s="126"/>
      <c r="MEU111" s="126"/>
      <c r="MEV111" s="126"/>
      <c r="MEW111" s="126"/>
      <c r="MEX111" s="126"/>
      <c r="MEY111" s="126"/>
      <c r="MEZ111" s="126"/>
      <c r="MFA111" s="126"/>
      <c r="MFB111" s="126"/>
      <c r="MFC111" s="126"/>
      <c r="MFD111" s="126"/>
      <c r="MFE111" s="126"/>
      <c r="MFF111" s="126"/>
      <c r="MFG111" s="126"/>
      <c r="MFH111" s="126"/>
      <c r="MFI111" s="126"/>
      <c r="MFJ111" s="126"/>
      <c r="MFK111" s="126"/>
      <c r="MFL111" s="126"/>
      <c r="MFM111" s="126"/>
      <c r="MFN111" s="126"/>
      <c r="MFO111" s="126"/>
      <c r="MFP111" s="126"/>
      <c r="MFQ111" s="126"/>
      <c r="MFR111" s="126"/>
      <c r="MFS111" s="126"/>
      <c r="MFT111" s="126"/>
      <c r="MFU111" s="126"/>
      <c r="MFV111" s="126"/>
      <c r="MFW111" s="126"/>
      <c r="MFX111" s="126"/>
      <c r="MFY111" s="126"/>
      <c r="MFZ111" s="126"/>
      <c r="MGA111" s="126"/>
      <c r="MGB111" s="126"/>
      <c r="MGC111" s="126"/>
      <c r="MGD111" s="126"/>
      <c r="MGE111" s="126"/>
      <c r="MGF111" s="126"/>
      <c r="MGG111" s="126"/>
      <c r="MGH111" s="126"/>
      <c r="MGI111" s="126"/>
      <c r="MGJ111" s="126"/>
      <c r="MGK111" s="126"/>
      <c r="MGL111" s="126"/>
      <c r="MGM111" s="126"/>
      <c r="MGN111" s="126"/>
      <c r="MGO111" s="126"/>
      <c r="MGP111" s="126"/>
      <c r="MGQ111" s="126"/>
      <c r="MGR111" s="126"/>
      <c r="MGS111" s="126"/>
      <c r="MGT111" s="126"/>
      <c r="MGU111" s="126"/>
      <c r="MGV111" s="126"/>
      <c r="MGW111" s="126"/>
      <c r="MGX111" s="126"/>
      <c r="MGY111" s="126"/>
      <c r="MGZ111" s="126"/>
      <c r="MHA111" s="126"/>
      <c r="MHB111" s="126"/>
      <c r="MHC111" s="126"/>
      <c r="MHD111" s="126"/>
      <c r="MHE111" s="126"/>
      <c r="MHF111" s="126"/>
      <c r="MHG111" s="126"/>
      <c r="MHH111" s="126"/>
      <c r="MHI111" s="126"/>
      <c r="MHJ111" s="126"/>
      <c r="MHK111" s="126"/>
      <c r="MHL111" s="126"/>
      <c r="MHM111" s="126"/>
      <c r="MHN111" s="126"/>
      <c r="MHO111" s="126"/>
      <c r="MHP111" s="126"/>
      <c r="MHQ111" s="126"/>
      <c r="MHR111" s="126"/>
      <c r="MHS111" s="126"/>
      <c r="MHT111" s="126"/>
      <c r="MHU111" s="126"/>
      <c r="MHV111" s="126"/>
      <c r="MHW111" s="126"/>
      <c r="MHX111" s="126"/>
      <c r="MHY111" s="126"/>
      <c r="MHZ111" s="126"/>
      <c r="MIA111" s="126"/>
      <c r="MIB111" s="126"/>
      <c r="MIC111" s="126"/>
      <c r="MID111" s="126"/>
      <c r="MIE111" s="126"/>
      <c r="MIF111" s="126"/>
      <c r="MIG111" s="126"/>
      <c r="MIH111" s="126"/>
      <c r="MII111" s="126"/>
      <c r="MIJ111" s="126"/>
      <c r="MIK111" s="126"/>
      <c r="MIL111" s="126"/>
      <c r="MIM111" s="126"/>
      <c r="MIN111" s="126"/>
      <c r="MIO111" s="126"/>
      <c r="MIP111" s="126"/>
      <c r="MIQ111" s="126"/>
      <c r="MIR111" s="126"/>
      <c r="MIS111" s="126"/>
      <c r="MIT111" s="126"/>
      <c r="MIU111" s="126"/>
      <c r="MIV111" s="126"/>
      <c r="MIW111" s="126"/>
      <c r="MIX111" s="126"/>
      <c r="MIY111" s="126"/>
      <c r="MIZ111" s="126"/>
      <c r="MJA111" s="126"/>
      <c r="MJB111" s="126"/>
      <c r="MJC111" s="126"/>
      <c r="MJD111" s="126"/>
      <c r="MJE111" s="126"/>
      <c r="MJF111" s="126"/>
      <c r="MJG111" s="126"/>
      <c r="MJH111" s="126"/>
      <c r="MJI111" s="126"/>
      <c r="MJJ111" s="126"/>
      <c r="MJK111" s="126"/>
      <c r="MJL111" s="126"/>
      <c r="MJM111" s="126"/>
      <c r="MJN111" s="126"/>
      <c r="MJO111" s="126"/>
      <c r="MJP111" s="126"/>
      <c r="MJQ111" s="126"/>
      <c r="MJR111" s="126"/>
      <c r="MJS111" s="126"/>
      <c r="MJT111" s="126"/>
      <c r="MJU111" s="126"/>
      <c r="MJV111" s="126"/>
      <c r="MJW111" s="126"/>
      <c r="MJX111" s="126"/>
      <c r="MJY111" s="126"/>
      <c r="MJZ111" s="126"/>
      <c r="MKA111" s="126"/>
      <c r="MKB111" s="126"/>
      <c r="MKC111" s="126"/>
      <c r="MKD111" s="126"/>
      <c r="MKE111" s="126"/>
      <c r="MKF111" s="126"/>
      <c r="MKG111" s="126"/>
      <c r="MKH111" s="126"/>
      <c r="MKI111" s="126"/>
      <c r="MKJ111" s="126"/>
      <c r="MKK111" s="126"/>
      <c r="MKL111" s="126"/>
      <c r="MKM111" s="126"/>
      <c r="MKN111" s="126"/>
      <c r="MKO111" s="126"/>
      <c r="MKP111" s="126"/>
      <c r="MKQ111" s="126"/>
      <c r="MKR111" s="126"/>
      <c r="MKS111" s="126"/>
      <c r="MKT111" s="126"/>
      <c r="MKU111" s="126"/>
      <c r="MKV111" s="126"/>
      <c r="MKW111" s="126"/>
      <c r="MKX111" s="126"/>
      <c r="MKY111" s="126"/>
      <c r="MKZ111" s="126"/>
      <c r="MLA111" s="126"/>
      <c r="MLB111" s="126"/>
      <c r="MLC111" s="126"/>
      <c r="MLD111" s="126"/>
      <c r="MLE111" s="126"/>
      <c r="MLF111" s="126"/>
      <c r="MLG111" s="126"/>
      <c r="MLH111" s="126"/>
      <c r="MLI111" s="126"/>
      <c r="MLJ111" s="126"/>
      <c r="MLK111" s="126"/>
      <c r="MLL111" s="126"/>
      <c r="MLM111" s="126"/>
      <c r="MLN111" s="126"/>
      <c r="MLO111" s="126"/>
      <c r="MLP111" s="126"/>
      <c r="MLQ111" s="126"/>
      <c r="MLR111" s="126"/>
      <c r="MLS111" s="126"/>
      <c r="MLT111" s="126"/>
      <c r="MLU111" s="126"/>
      <c r="MLV111" s="126"/>
      <c r="MLW111" s="126"/>
      <c r="MLX111" s="126"/>
      <c r="MLY111" s="126"/>
      <c r="MLZ111" s="126"/>
      <c r="MMA111" s="126"/>
      <c r="MMB111" s="126"/>
      <c r="MMC111" s="126"/>
      <c r="MMD111" s="126"/>
      <c r="MME111" s="126"/>
      <c r="MMF111" s="126"/>
      <c r="MMG111" s="126"/>
      <c r="MMH111" s="126"/>
      <c r="MMI111" s="126"/>
      <c r="MMJ111" s="126"/>
      <c r="MMK111" s="126"/>
      <c r="MML111" s="126"/>
      <c r="MMM111" s="126"/>
      <c r="MMN111" s="126"/>
      <c r="MMO111" s="126"/>
      <c r="MMP111" s="126"/>
      <c r="MMQ111" s="126"/>
      <c r="MMR111" s="126"/>
      <c r="MMS111" s="126"/>
      <c r="MMT111" s="126"/>
      <c r="MMU111" s="126"/>
      <c r="MMV111" s="126"/>
      <c r="MMW111" s="126"/>
      <c r="MMX111" s="126"/>
      <c r="MMY111" s="126"/>
      <c r="MMZ111" s="126"/>
      <c r="MNA111" s="126"/>
      <c r="MNB111" s="126"/>
      <c r="MNC111" s="126"/>
      <c r="MND111" s="126"/>
      <c r="MNE111" s="126"/>
      <c r="MNF111" s="126"/>
      <c r="MNG111" s="126"/>
      <c r="MNH111" s="126"/>
      <c r="MNI111" s="126"/>
      <c r="MNJ111" s="126"/>
      <c r="MNK111" s="126"/>
      <c r="MNL111" s="126"/>
      <c r="MNM111" s="126"/>
      <c r="MNN111" s="126"/>
      <c r="MNO111" s="126"/>
      <c r="MNP111" s="126"/>
      <c r="MNQ111" s="126"/>
      <c r="MNR111" s="126"/>
      <c r="MNS111" s="126"/>
      <c r="MNT111" s="126"/>
      <c r="MNU111" s="126"/>
      <c r="MNV111" s="126"/>
      <c r="MNW111" s="126"/>
      <c r="MNX111" s="126"/>
      <c r="MNY111" s="126"/>
      <c r="MNZ111" s="126"/>
      <c r="MOA111" s="126"/>
      <c r="MOB111" s="126"/>
      <c r="MOC111" s="126"/>
      <c r="MOD111" s="126"/>
      <c r="MOE111" s="126"/>
      <c r="MOF111" s="126"/>
      <c r="MOG111" s="126"/>
      <c r="MOH111" s="126"/>
      <c r="MOI111" s="126"/>
      <c r="MOJ111" s="126"/>
      <c r="MOK111" s="126"/>
      <c r="MOL111" s="126"/>
      <c r="MOM111" s="126"/>
      <c r="MON111" s="126"/>
      <c r="MOO111" s="126"/>
      <c r="MOP111" s="126"/>
      <c r="MOQ111" s="126"/>
      <c r="MOR111" s="126"/>
      <c r="MOS111" s="126"/>
      <c r="MOT111" s="126"/>
      <c r="MOU111" s="126"/>
      <c r="MOV111" s="126"/>
      <c r="MOW111" s="126"/>
      <c r="MOX111" s="126"/>
      <c r="MOY111" s="126"/>
      <c r="MOZ111" s="126"/>
      <c r="MPA111" s="126"/>
      <c r="MPB111" s="126"/>
      <c r="MPC111" s="126"/>
      <c r="MPD111" s="126"/>
      <c r="MPE111" s="126"/>
      <c r="MPF111" s="126"/>
      <c r="MPG111" s="126"/>
      <c r="MPH111" s="126"/>
      <c r="MPI111" s="126"/>
      <c r="MPJ111" s="126"/>
      <c r="MPK111" s="126"/>
      <c r="MPL111" s="126"/>
      <c r="MPM111" s="126"/>
      <c r="MPN111" s="126"/>
      <c r="MPO111" s="126"/>
      <c r="MPP111" s="126"/>
      <c r="MPQ111" s="126"/>
      <c r="MPR111" s="126"/>
      <c r="MPS111" s="126"/>
      <c r="MPT111" s="126"/>
      <c r="MPU111" s="126"/>
      <c r="MPV111" s="126"/>
      <c r="MPW111" s="126"/>
      <c r="MPX111" s="126"/>
      <c r="MPY111" s="126"/>
      <c r="MPZ111" s="126"/>
      <c r="MQA111" s="126"/>
      <c r="MQB111" s="126"/>
      <c r="MQC111" s="126"/>
      <c r="MQD111" s="126"/>
      <c r="MQE111" s="126"/>
      <c r="MQF111" s="126"/>
      <c r="MQG111" s="126"/>
      <c r="MQH111" s="126"/>
      <c r="MQI111" s="126"/>
      <c r="MQJ111" s="126"/>
      <c r="MQK111" s="126"/>
      <c r="MQL111" s="126"/>
      <c r="MQM111" s="126"/>
      <c r="MQN111" s="126"/>
      <c r="MQO111" s="126"/>
      <c r="MQP111" s="126"/>
      <c r="MQQ111" s="126"/>
      <c r="MQR111" s="126"/>
      <c r="MQS111" s="126"/>
      <c r="MQT111" s="126"/>
      <c r="MQU111" s="126"/>
      <c r="MQV111" s="126"/>
      <c r="MQW111" s="126"/>
      <c r="MQX111" s="126"/>
      <c r="MQY111" s="126"/>
      <c r="MQZ111" s="126"/>
      <c r="MRA111" s="126"/>
      <c r="MRB111" s="126"/>
      <c r="MRC111" s="126"/>
      <c r="MRD111" s="126"/>
      <c r="MRE111" s="126"/>
      <c r="MRF111" s="126"/>
      <c r="MRG111" s="126"/>
      <c r="MRH111" s="126"/>
      <c r="MRI111" s="126"/>
      <c r="MRJ111" s="126"/>
      <c r="MRK111" s="126"/>
      <c r="MRL111" s="126"/>
      <c r="MRM111" s="126"/>
      <c r="MRN111" s="126"/>
      <c r="MRO111" s="126"/>
      <c r="MRP111" s="126"/>
      <c r="MRQ111" s="126"/>
      <c r="MRR111" s="126"/>
      <c r="MRS111" s="126"/>
      <c r="MRT111" s="126"/>
      <c r="MRU111" s="126"/>
      <c r="MRV111" s="126"/>
      <c r="MRW111" s="126"/>
      <c r="MRX111" s="126"/>
      <c r="MRY111" s="126"/>
      <c r="MRZ111" s="126"/>
      <c r="MSA111" s="126"/>
      <c r="MSB111" s="126"/>
      <c r="MSC111" s="126"/>
      <c r="MSD111" s="126"/>
      <c r="MSE111" s="126"/>
      <c r="MSF111" s="126"/>
      <c r="MSG111" s="126"/>
      <c r="MSH111" s="126"/>
      <c r="MSI111" s="126"/>
      <c r="MSJ111" s="126"/>
      <c r="MSK111" s="126"/>
      <c r="MSL111" s="126"/>
      <c r="MSM111" s="126"/>
      <c r="MSN111" s="126"/>
      <c r="MSO111" s="126"/>
      <c r="MSP111" s="126"/>
      <c r="MSQ111" s="126"/>
      <c r="MSR111" s="126"/>
      <c r="MSS111" s="126"/>
      <c r="MST111" s="126"/>
      <c r="MSU111" s="126"/>
      <c r="MSV111" s="126"/>
      <c r="MSW111" s="126"/>
      <c r="MSX111" s="126"/>
      <c r="MSY111" s="126"/>
      <c r="MSZ111" s="126"/>
      <c r="MTA111" s="126"/>
      <c r="MTB111" s="126"/>
      <c r="MTC111" s="126"/>
      <c r="MTD111" s="126"/>
      <c r="MTE111" s="126"/>
      <c r="MTF111" s="126"/>
      <c r="MTG111" s="126"/>
      <c r="MTH111" s="126"/>
      <c r="MTI111" s="126"/>
      <c r="MTJ111" s="126"/>
      <c r="MTK111" s="126"/>
      <c r="MTL111" s="126"/>
      <c r="MTM111" s="126"/>
      <c r="MTN111" s="126"/>
      <c r="MTO111" s="126"/>
      <c r="MTP111" s="126"/>
      <c r="MTQ111" s="126"/>
      <c r="MTR111" s="126"/>
      <c r="MTS111" s="126"/>
      <c r="MTT111" s="126"/>
      <c r="MTU111" s="126"/>
      <c r="MTV111" s="126"/>
      <c r="MTW111" s="126"/>
      <c r="MTX111" s="126"/>
      <c r="MTY111" s="126"/>
      <c r="MTZ111" s="126"/>
      <c r="MUA111" s="126"/>
      <c r="MUB111" s="126"/>
      <c r="MUC111" s="126"/>
      <c r="MUD111" s="126"/>
      <c r="MUE111" s="126"/>
      <c r="MUF111" s="126"/>
      <c r="MUG111" s="126"/>
      <c r="MUH111" s="126"/>
      <c r="MUI111" s="126"/>
      <c r="MUJ111" s="126"/>
      <c r="MUK111" s="126"/>
      <c r="MUL111" s="126"/>
      <c r="MUM111" s="126"/>
      <c r="MUN111" s="126"/>
      <c r="MUO111" s="126"/>
      <c r="MUP111" s="126"/>
      <c r="MUQ111" s="126"/>
      <c r="MUR111" s="126"/>
      <c r="MUS111" s="126"/>
      <c r="MUT111" s="126"/>
      <c r="MUU111" s="126"/>
      <c r="MUV111" s="126"/>
      <c r="MUW111" s="126"/>
      <c r="MUX111" s="126"/>
      <c r="MUY111" s="126"/>
      <c r="MUZ111" s="126"/>
      <c r="MVA111" s="126"/>
      <c r="MVB111" s="126"/>
      <c r="MVC111" s="126"/>
      <c r="MVD111" s="126"/>
      <c r="MVE111" s="126"/>
      <c r="MVF111" s="126"/>
      <c r="MVG111" s="126"/>
      <c r="MVH111" s="126"/>
      <c r="MVI111" s="126"/>
      <c r="MVJ111" s="126"/>
      <c r="MVK111" s="126"/>
      <c r="MVL111" s="126"/>
      <c r="MVM111" s="126"/>
      <c r="MVN111" s="126"/>
      <c r="MVO111" s="126"/>
      <c r="MVP111" s="126"/>
      <c r="MVQ111" s="126"/>
      <c r="MVR111" s="126"/>
      <c r="MVS111" s="126"/>
      <c r="MVT111" s="126"/>
      <c r="MVU111" s="126"/>
      <c r="MVV111" s="126"/>
      <c r="MVW111" s="126"/>
      <c r="MVX111" s="126"/>
      <c r="MVY111" s="126"/>
      <c r="MVZ111" s="126"/>
      <c r="MWA111" s="126"/>
      <c r="MWB111" s="126"/>
      <c r="MWC111" s="126"/>
      <c r="MWD111" s="126"/>
      <c r="MWE111" s="126"/>
      <c r="MWF111" s="126"/>
      <c r="MWG111" s="126"/>
      <c r="MWH111" s="126"/>
      <c r="MWI111" s="126"/>
      <c r="MWJ111" s="126"/>
      <c r="MWK111" s="126"/>
      <c r="MWL111" s="126"/>
      <c r="MWM111" s="126"/>
      <c r="MWN111" s="126"/>
      <c r="MWO111" s="126"/>
      <c r="MWP111" s="126"/>
      <c r="MWQ111" s="126"/>
      <c r="MWR111" s="126"/>
      <c r="MWS111" s="126"/>
      <c r="MWT111" s="126"/>
      <c r="MWU111" s="126"/>
      <c r="MWV111" s="126"/>
      <c r="MWW111" s="126"/>
      <c r="MWX111" s="126"/>
      <c r="MWY111" s="126"/>
      <c r="MWZ111" s="126"/>
      <c r="MXA111" s="126"/>
      <c r="MXB111" s="126"/>
      <c r="MXC111" s="126"/>
      <c r="MXD111" s="126"/>
      <c r="MXE111" s="126"/>
      <c r="MXF111" s="126"/>
      <c r="MXG111" s="126"/>
      <c r="MXH111" s="126"/>
      <c r="MXI111" s="126"/>
      <c r="MXJ111" s="126"/>
      <c r="MXK111" s="126"/>
      <c r="MXL111" s="126"/>
      <c r="MXM111" s="126"/>
      <c r="MXN111" s="126"/>
      <c r="MXO111" s="126"/>
      <c r="MXP111" s="126"/>
      <c r="MXQ111" s="126"/>
      <c r="MXR111" s="126"/>
      <c r="MXS111" s="126"/>
      <c r="MXT111" s="126"/>
      <c r="MXU111" s="126"/>
      <c r="MXV111" s="126"/>
      <c r="MXW111" s="126"/>
      <c r="MXX111" s="126"/>
      <c r="MXY111" s="126"/>
      <c r="MXZ111" s="126"/>
      <c r="MYA111" s="126"/>
      <c r="MYB111" s="126"/>
      <c r="MYC111" s="126"/>
      <c r="MYD111" s="126"/>
      <c r="MYE111" s="126"/>
      <c r="MYF111" s="126"/>
      <c r="MYG111" s="126"/>
      <c r="MYH111" s="126"/>
      <c r="MYI111" s="126"/>
      <c r="MYJ111" s="126"/>
      <c r="MYK111" s="126"/>
      <c r="MYL111" s="126"/>
      <c r="MYM111" s="126"/>
      <c r="MYN111" s="126"/>
      <c r="MYO111" s="126"/>
      <c r="MYP111" s="126"/>
      <c r="MYQ111" s="126"/>
      <c r="MYR111" s="126"/>
      <c r="MYS111" s="126"/>
      <c r="MYT111" s="126"/>
      <c r="MYU111" s="126"/>
      <c r="MYV111" s="126"/>
      <c r="MYW111" s="126"/>
      <c r="MYX111" s="126"/>
      <c r="MYY111" s="126"/>
      <c r="MYZ111" s="126"/>
      <c r="MZA111" s="126"/>
      <c r="MZB111" s="126"/>
      <c r="MZC111" s="126"/>
      <c r="MZD111" s="126"/>
      <c r="MZE111" s="126"/>
      <c r="MZF111" s="126"/>
      <c r="MZG111" s="126"/>
      <c r="MZH111" s="126"/>
      <c r="MZI111" s="126"/>
      <c r="MZJ111" s="126"/>
      <c r="MZK111" s="126"/>
      <c r="MZL111" s="126"/>
      <c r="MZM111" s="126"/>
      <c r="MZN111" s="126"/>
      <c r="MZO111" s="126"/>
      <c r="MZP111" s="126"/>
      <c r="MZQ111" s="126"/>
      <c r="MZR111" s="126"/>
      <c r="MZS111" s="126"/>
      <c r="MZT111" s="126"/>
      <c r="MZU111" s="126"/>
      <c r="MZV111" s="126"/>
      <c r="MZW111" s="126"/>
      <c r="MZX111" s="126"/>
      <c r="MZY111" s="126"/>
      <c r="MZZ111" s="126"/>
      <c r="NAA111" s="126"/>
      <c r="NAB111" s="126"/>
      <c r="NAC111" s="126"/>
      <c r="NAD111" s="126"/>
      <c r="NAE111" s="126"/>
      <c r="NAF111" s="126"/>
      <c r="NAG111" s="126"/>
      <c r="NAH111" s="126"/>
      <c r="NAI111" s="126"/>
      <c r="NAJ111" s="126"/>
      <c r="NAK111" s="126"/>
      <c r="NAL111" s="126"/>
      <c r="NAM111" s="126"/>
      <c r="NAN111" s="126"/>
      <c r="NAO111" s="126"/>
      <c r="NAP111" s="126"/>
      <c r="NAQ111" s="126"/>
      <c r="NAR111" s="126"/>
      <c r="NAS111" s="126"/>
      <c r="NAT111" s="126"/>
      <c r="NAU111" s="126"/>
      <c r="NAV111" s="126"/>
      <c r="NAW111" s="126"/>
      <c r="NAX111" s="126"/>
      <c r="NAY111" s="126"/>
      <c r="NAZ111" s="126"/>
      <c r="NBA111" s="126"/>
      <c r="NBB111" s="126"/>
      <c r="NBC111" s="126"/>
      <c r="NBD111" s="126"/>
      <c r="NBE111" s="126"/>
      <c r="NBF111" s="126"/>
      <c r="NBG111" s="126"/>
      <c r="NBH111" s="126"/>
      <c r="NBI111" s="126"/>
      <c r="NBJ111" s="126"/>
      <c r="NBK111" s="126"/>
      <c r="NBL111" s="126"/>
      <c r="NBM111" s="126"/>
      <c r="NBN111" s="126"/>
      <c r="NBO111" s="126"/>
      <c r="NBP111" s="126"/>
      <c r="NBQ111" s="126"/>
      <c r="NBR111" s="126"/>
      <c r="NBS111" s="126"/>
      <c r="NBT111" s="126"/>
      <c r="NBU111" s="126"/>
      <c r="NBV111" s="126"/>
      <c r="NBW111" s="126"/>
      <c r="NBX111" s="126"/>
      <c r="NBY111" s="126"/>
      <c r="NBZ111" s="126"/>
      <c r="NCA111" s="126"/>
      <c r="NCB111" s="126"/>
      <c r="NCC111" s="126"/>
      <c r="NCD111" s="126"/>
      <c r="NCE111" s="126"/>
      <c r="NCF111" s="126"/>
      <c r="NCG111" s="126"/>
      <c r="NCH111" s="126"/>
      <c r="NCI111" s="126"/>
      <c r="NCJ111" s="126"/>
      <c r="NCK111" s="126"/>
      <c r="NCL111" s="126"/>
      <c r="NCM111" s="126"/>
      <c r="NCN111" s="126"/>
      <c r="NCO111" s="126"/>
      <c r="NCP111" s="126"/>
      <c r="NCQ111" s="126"/>
      <c r="NCR111" s="126"/>
      <c r="NCS111" s="126"/>
      <c r="NCT111" s="126"/>
      <c r="NCU111" s="126"/>
      <c r="NCV111" s="126"/>
      <c r="NCW111" s="126"/>
      <c r="NCX111" s="126"/>
      <c r="NCY111" s="126"/>
      <c r="NCZ111" s="126"/>
      <c r="NDA111" s="126"/>
      <c r="NDB111" s="126"/>
      <c r="NDC111" s="126"/>
      <c r="NDD111" s="126"/>
      <c r="NDE111" s="126"/>
      <c r="NDF111" s="126"/>
      <c r="NDG111" s="126"/>
      <c r="NDH111" s="126"/>
      <c r="NDI111" s="126"/>
      <c r="NDJ111" s="126"/>
      <c r="NDK111" s="126"/>
      <c r="NDL111" s="126"/>
      <c r="NDM111" s="126"/>
      <c r="NDN111" s="126"/>
      <c r="NDO111" s="126"/>
      <c r="NDP111" s="126"/>
      <c r="NDQ111" s="126"/>
      <c r="NDR111" s="126"/>
      <c r="NDS111" s="126"/>
      <c r="NDT111" s="126"/>
      <c r="NDU111" s="126"/>
      <c r="NDV111" s="126"/>
      <c r="NDW111" s="126"/>
      <c r="NDX111" s="126"/>
      <c r="NDY111" s="126"/>
      <c r="NDZ111" s="126"/>
      <c r="NEA111" s="126"/>
      <c r="NEB111" s="126"/>
      <c r="NEC111" s="126"/>
      <c r="NED111" s="126"/>
      <c r="NEE111" s="126"/>
      <c r="NEF111" s="126"/>
      <c r="NEG111" s="126"/>
      <c r="NEH111" s="126"/>
      <c r="NEI111" s="126"/>
      <c r="NEJ111" s="126"/>
      <c r="NEK111" s="126"/>
      <c r="NEL111" s="126"/>
      <c r="NEM111" s="126"/>
      <c r="NEN111" s="126"/>
      <c r="NEO111" s="126"/>
      <c r="NEP111" s="126"/>
      <c r="NEQ111" s="126"/>
      <c r="NER111" s="126"/>
      <c r="NES111" s="126"/>
      <c r="NET111" s="126"/>
      <c r="NEU111" s="126"/>
      <c r="NEV111" s="126"/>
      <c r="NEW111" s="126"/>
      <c r="NEX111" s="126"/>
      <c r="NEY111" s="126"/>
      <c r="NEZ111" s="126"/>
      <c r="NFA111" s="126"/>
      <c r="NFB111" s="126"/>
      <c r="NFC111" s="126"/>
      <c r="NFD111" s="126"/>
      <c r="NFE111" s="126"/>
      <c r="NFF111" s="126"/>
      <c r="NFG111" s="126"/>
      <c r="NFH111" s="126"/>
      <c r="NFI111" s="126"/>
      <c r="NFJ111" s="126"/>
      <c r="NFK111" s="126"/>
      <c r="NFL111" s="126"/>
      <c r="NFM111" s="126"/>
      <c r="NFN111" s="126"/>
      <c r="NFO111" s="126"/>
      <c r="NFP111" s="126"/>
      <c r="NFQ111" s="126"/>
      <c r="NFR111" s="126"/>
      <c r="NFS111" s="126"/>
      <c r="NFT111" s="126"/>
      <c r="NFU111" s="126"/>
      <c r="NFV111" s="126"/>
      <c r="NFW111" s="126"/>
      <c r="NFX111" s="126"/>
      <c r="NFY111" s="126"/>
      <c r="NFZ111" s="126"/>
      <c r="NGA111" s="126"/>
      <c r="NGB111" s="126"/>
      <c r="NGC111" s="126"/>
      <c r="NGD111" s="126"/>
      <c r="NGE111" s="126"/>
      <c r="NGF111" s="126"/>
      <c r="NGG111" s="126"/>
      <c r="NGH111" s="126"/>
      <c r="NGI111" s="126"/>
      <c r="NGJ111" s="126"/>
      <c r="NGK111" s="126"/>
      <c r="NGL111" s="126"/>
      <c r="NGM111" s="126"/>
      <c r="NGN111" s="126"/>
      <c r="NGO111" s="126"/>
      <c r="NGP111" s="126"/>
      <c r="NGQ111" s="126"/>
      <c r="NGR111" s="126"/>
      <c r="NGS111" s="126"/>
      <c r="NGT111" s="126"/>
      <c r="NGU111" s="126"/>
      <c r="NGV111" s="126"/>
      <c r="NGW111" s="126"/>
      <c r="NGX111" s="126"/>
      <c r="NGY111" s="126"/>
      <c r="NGZ111" s="126"/>
      <c r="NHA111" s="126"/>
      <c r="NHB111" s="126"/>
      <c r="NHC111" s="126"/>
      <c r="NHD111" s="126"/>
      <c r="NHE111" s="126"/>
      <c r="NHF111" s="126"/>
      <c r="NHG111" s="126"/>
      <c r="NHH111" s="126"/>
      <c r="NHI111" s="126"/>
      <c r="NHJ111" s="126"/>
      <c r="NHK111" s="126"/>
      <c r="NHL111" s="126"/>
      <c r="NHM111" s="126"/>
      <c r="NHN111" s="126"/>
      <c r="NHO111" s="126"/>
      <c r="NHP111" s="126"/>
      <c r="NHQ111" s="126"/>
      <c r="NHR111" s="126"/>
      <c r="NHS111" s="126"/>
      <c r="NHT111" s="126"/>
      <c r="NHU111" s="126"/>
      <c r="NHV111" s="126"/>
      <c r="NHW111" s="126"/>
      <c r="NHX111" s="126"/>
      <c r="NHY111" s="126"/>
      <c r="NHZ111" s="126"/>
      <c r="NIA111" s="126"/>
      <c r="NIB111" s="126"/>
      <c r="NIC111" s="126"/>
      <c r="NID111" s="126"/>
      <c r="NIE111" s="126"/>
      <c r="NIF111" s="126"/>
      <c r="NIG111" s="126"/>
      <c r="NIH111" s="126"/>
      <c r="NII111" s="126"/>
      <c r="NIJ111" s="126"/>
      <c r="NIK111" s="126"/>
      <c r="NIL111" s="126"/>
      <c r="NIM111" s="126"/>
      <c r="NIN111" s="126"/>
      <c r="NIO111" s="126"/>
      <c r="NIP111" s="126"/>
      <c r="NIQ111" s="126"/>
      <c r="NIR111" s="126"/>
      <c r="NIS111" s="126"/>
      <c r="NIT111" s="126"/>
      <c r="NIU111" s="126"/>
      <c r="NIV111" s="126"/>
      <c r="NIW111" s="126"/>
      <c r="NIX111" s="126"/>
      <c r="NIY111" s="126"/>
      <c r="NIZ111" s="126"/>
      <c r="NJA111" s="126"/>
      <c r="NJB111" s="126"/>
      <c r="NJC111" s="126"/>
      <c r="NJD111" s="126"/>
      <c r="NJE111" s="126"/>
      <c r="NJF111" s="126"/>
      <c r="NJG111" s="126"/>
      <c r="NJH111" s="126"/>
      <c r="NJI111" s="126"/>
      <c r="NJJ111" s="126"/>
      <c r="NJK111" s="126"/>
      <c r="NJL111" s="126"/>
      <c r="NJM111" s="126"/>
      <c r="NJN111" s="126"/>
      <c r="NJO111" s="126"/>
      <c r="NJP111" s="126"/>
      <c r="NJQ111" s="126"/>
      <c r="NJR111" s="126"/>
      <c r="NJS111" s="126"/>
      <c r="NJT111" s="126"/>
      <c r="NJU111" s="126"/>
      <c r="NJV111" s="126"/>
      <c r="NJW111" s="126"/>
      <c r="NJX111" s="126"/>
      <c r="NJY111" s="126"/>
      <c r="NJZ111" s="126"/>
      <c r="NKA111" s="126"/>
      <c r="NKB111" s="126"/>
      <c r="NKC111" s="126"/>
      <c r="NKD111" s="126"/>
      <c r="NKE111" s="126"/>
      <c r="NKF111" s="126"/>
      <c r="NKG111" s="126"/>
      <c r="NKH111" s="126"/>
      <c r="NKI111" s="126"/>
      <c r="NKJ111" s="126"/>
      <c r="NKK111" s="126"/>
      <c r="NKL111" s="126"/>
      <c r="NKM111" s="126"/>
      <c r="NKN111" s="126"/>
      <c r="NKO111" s="126"/>
      <c r="NKP111" s="126"/>
      <c r="NKQ111" s="126"/>
      <c r="NKR111" s="126"/>
      <c r="NKS111" s="126"/>
      <c r="NKT111" s="126"/>
      <c r="NKU111" s="126"/>
      <c r="NKV111" s="126"/>
      <c r="NKW111" s="126"/>
      <c r="NKX111" s="126"/>
      <c r="NKY111" s="126"/>
      <c r="NKZ111" s="126"/>
      <c r="NLA111" s="126"/>
      <c r="NLB111" s="126"/>
      <c r="NLC111" s="126"/>
      <c r="NLD111" s="126"/>
      <c r="NLE111" s="126"/>
      <c r="NLF111" s="126"/>
      <c r="NLG111" s="126"/>
      <c r="NLH111" s="126"/>
      <c r="NLI111" s="126"/>
      <c r="NLJ111" s="126"/>
      <c r="NLK111" s="126"/>
      <c r="NLL111" s="126"/>
      <c r="NLM111" s="126"/>
      <c r="NLN111" s="126"/>
      <c r="NLO111" s="126"/>
      <c r="NLP111" s="126"/>
      <c r="NLQ111" s="126"/>
      <c r="NLR111" s="126"/>
      <c r="NLS111" s="126"/>
      <c r="NLT111" s="126"/>
      <c r="NLU111" s="126"/>
      <c r="NLV111" s="126"/>
      <c r="NLW111" s="126"/>
      <c r="NLX111" s="126"/>
      <c r="NLY111" s="126"/>
      <c r="NLZ111" s="126"/>
      <c r="NMA111" s="126"/>
      <c r="NMB111" s="126"/>
      <c r="NMC111" s="126"/>
      <c r="NMD111" s="126"/>
      <c r="NME111" s="126"/>
      <c r="NMF111" s="126"/>
      <c r="NMG111" s="126"/>
      <c r="NMH111" s="126"/>
      <c r="NMI111" s="126"/>
      <c r="NMJ111" s="126"/>
      <c r="NMK111" s="126"/>
      <c r="NML111" s="126"/>
      <c r="NMM111" s="126"/>
      <c r="NMN111" s="126"/>
      <c r="NMO111" s="126"/>
      <c r="NMP111" s="126"/>
      <c r="NMQ111" s="126"/>
      <c r="NMR111" s="126"/>
      <c r="NMS111" s="126"/>
      <c r="NMT111" s="126"/>
      <c r="NMU111" s="126"/>
      <c r="NMV111" s="126"/>
      <c r="NMW111" s="126"/>
      <c r="NMX111" s="126"/>
      <c r="NMY111" s="126"/>
      <c r="NMZ111" s="126"/>
      <c r="NNA111" s="126"/>
      <c r="NNB111" s="126"/>
      <c r="NNC111" s="126"/>
      <c r="NND111" s="126"/>
      <c r="NNE111" s="126"/>
      <c r="NNF111" s="126"/>
      <c r="NNG111" s="126"/>
      <c r="NNH111" s="126"/>
      <c r="NNI111" s="126"/>
      <c r="NNJ111" s="126"/>
      <c r="NNK111" s="126"/>
      <c r="NNL111" s="126"/>
      <c r="NNM111" s="126"/>
      <c r="NNN111" s="126"/>
      <c r="NNO111" s="126"/>
      <c r="NNP111" s="126"/>
      <c r="NNQ111" s="126"/>
      <c r="NNR111" s="126"/>
      <c r="NNS111" s="126"/>
      <c r="NNT111" s="126"/>
      <c r="NNU111" s="126"/>
      <c r="NNV111" s="126"/>
      <c r="NNW111" s="126"/>
      <c r="NNX111" s="126"/>
      <c r="NNY111" s="126"/>
      <c r="NNZ111" s="126"/>
      <c r="NOA111" s="126"/>
      <c r="NOB111" s="126"/>
      <c r="NOC111" s="126"/>
      <c r="NOD111" s="126"/>
      <c r="NOE111" s="126"/>
      <c r="NOF111" s="126"/>
      <c r="NOG111" s="126"/>
      <c r="NOH111" s="126"/>
      <c r="NOI111" s="126"/>
      <c r="NOJ111" s="126"/>
      <c r="NOK111" s="126"/>
      <c r="NOL111" s="126"/>
      <c r="NOM111" s="126"/>
      <c r="NON111" s="126"/>
      <c r="NOO111" s="126"/>
      <c r="NOP111" s="126"/>
      <c r="NOQ111" s="126"/>
      <c r="NOR111" s="126"/>
      <c r="NOS111" s="126"/>
      <c r="NOT111" s="126"/>
      <c r="NOU111" s="126"/>
      <c r="NOV111" s="126"/>
      <c r="NOW111" s="126"/>
      <c r="NOX111" s="126"/>
      <c r="NOY111" s="126"/>
      <c r="NOZ111" s="126"/>
      <c r="NPA111" s="126"/>
      <c r="NPB111" s="126"/>
      <c r="NPC111" s="126"/>
      <c r="NPD111" s="126"/>
      <c r="NPE111" s="126"/>
      <c r="NPF111" s="126"/>
      <c r="NPG111" s="126"/>
      <c r="NPH111" s="126"/>
      <c r="NPI111" s="126"/>
      <c r="NPJ111" s="126"/>
      <c r="NPK111" s="126"/>
      <c r="NPL111" s="126"/>
      <c r="NPM111" s="126"/>
      <c r="NPN111" s="126"/>
      <c r="NPO111" s="126"/>
      <c r="NPP111" s="126"/>
      <c r="NPQ111" s="126"/>
      <c r="NPR111" s="126"/>
      <c r="NPS111" s="126"/>
      <c r="NPT111" s="126"/>
      <c r="NPU111" s="126"/>
      <c r="NPV111" s="126"/>
      <c r="NPW111" s="126"/>
      <c r="NPX111" s="126"/>
      <c r="NPY111" s="126"/>
      <c r="NPZ111" s="126"/>
      <c r="NQA111" s="126"/>
      <c r="NQB111" s="126"/>
      <c r="NQC111" s="126"/>
      <c r="NQD111" s="126"/>
      <c r="NQE111" s="126"/>
      <c r="NQF111" s="126"/>
      <c r="NQG111" s="126"/>
      <c r="NQH111" s="126"/>
      <c r="NQI111" s="126"/>
      <c r="NQJ111" s="126"/>
      <c r="NQK111" s="126"/>
      <c r="NQL111" s="126"/>
      <c r="NQM111" s="126"/>
      <c r="NQN111" s="126"/>
      <c r="NQO111" s="126"/>
      <c r="NQP111" s="126"/>
      <c r="NQQ111" s="126"/>
      <c r="NQR111" s="126"/>
      <c r="NQS111" s="126"/>
      <c r="NQT111" s="126"/>
      <c r="NQU111" s="126"/>
      <c r="NQV111" s="126"/>
      <c r="NQW111" s="126"/>
      <c r="NQX111" s="126"/>
      <c r="NQY111" s="126"/>
      <c r="NQZ111" s="126"/>
      <c r="NRA111" s="126"/>
      <c r="NRB111" s="126"/>
      <c r="NRC111" s="126"/>
      <c r="NRD111" s="126"/>
      <c r="NRE111" s="126"/>
      <c r="NRF111" s="126"/>
      <c r="NRG111" s="126"/>
      <c r="NRH111" s="126"/>
      <c r="NRI111" s="126"/>
      <c r="NRJ111" s="126"/>
      <c r="NRK111" s="126"/>
      <c r="NRL111" s="126"/>
      <c r="NRM111" s="126"/>
      <c r="NRN111" s="126"/>
      <c r="NRO111" s="126"/>
      <c r="NRP111" s="126"/>
      <c r="NRQ111" s="126"/>
      <c r="NRR111" s="126"/>
      <c r="NRS111" s="126"/>
      <c r="NRT111" s="126"/>
      <c r="NRU111" s="126"/>
      <c r="NRV111" s="126"/>
      <c r="NRW111" s="126"/>
      <c r="NRX111" s="126"/>
      <c r="NRY111" s="126"/>
      <c r="NRZ111" s="126"/>
      <c r="NSA111" s="126"/>
      <c r="NSB111" s="126"/>
      <c r="NSC111" s="126"/>
      <c r="NSD111" s="126"/>
      <c r="NSE111" s="126"/>
      <c r="NSF111" s="126"/>
      <c r="NSG111" s="126"/>
      <c r="NSH111" s="126"/>
      <c r="NSI111" s="126"/>
      <c r="NSJ111" s="126"/>
      <c r="NSK111" s="126"/>
      <c r="NSL111" s="126"/>
      <c r="NSM111" s="126"/>
      <c r="NSN111" s="126"/>
      <c r="NSO111" s="126"/>
      <c r="NSP111" s="126"/>
      <c r="NSQ111" s="126"/>
      <c r="NSR111" s="126"/>
      <c r="NSS111" s="126"/>
      <c r="NST111" s="126"/>
      <c r="NSU111" s="126"/>
      <c r="NSV111" s="126"/>
      <c r="NSW111" s="126"/>
      <c r="NSX111" s="126"/>
      <c r="NSY111" s="126"/>
      <c r="NSZ111" s="126"/>
      <c r="NTA111" s="126"/>
      <c r="NTB111" s="126"/>
      <c r="NTC111" s="126"/>
      <c r="NTD111" s="126"/>
      <c r="NTE111" s="126"/>
      <c r="NTF111" s="126"/>
      <c r="NTG111" s="126"/>
      <c r="NTH111" s="126"/>
      <c r="NTI111" s="126"/>
      <c r="NTJ111" s="126"/>
      <c r="NTK111" s="126"/>
      <c r="NTL111" s="126"/>
      <c r="NTM111" s="126"/>
      <c r="NTN111" s="126"/>
      <c r="NTO111" s="126"/>
      <c r="NTP111" s="126"/>
      <c r="NTQ111" s="126"/>
      <c r="NTR111" s="126"/>
      <c r="NTS111" s="126"/>
      <c r="NTT111" s="126"/>
      <c r="NTU111" s="126"/>
      <c r="NTV111" s="126"/>
      <c r="NTW111" s="126"/>
      <c r="NTX111" s="126"/>
      <c r="NTY111" s="126"/>
      <c r="NTZ111" s="126"/>
      <c r="NUA111" s="126"/>
      <c r="NUB111" s="126"/>
      <c r="NUC111" s="126"/>
      <c r="NUD111" s="126"/>
      <c r="NUE111" s="126"/>
      <c r="NUF111" s="126"/>
      <c r="NUG111" s="126"/>
      <c r="NUH111" s="126"/>
      <c r="NUI111" s="126"/>
      <c r="NUJ111" s="126"/>
      <c r="NUK111" s="126"/>
      <c r="NUL111" s="126"/>
      <c r="NUM111" s="126"/>
      <c r="NUN111" s="126"/>
      <c r="NUO111" s="126"/>
      <c r="NUP111" s="126"/>
      <c r="NUQ111" s="126"/>
      <c r="NUR111" s="126"/>
      <c r="NUS111" s="126"/>
      <c r="NUT111" s="126"/>
      <c r="NUU111" s="126"/>
      <c r="NUV111" s="126"/>
      <c r="NUW111" s="126"/>
      <c r="NUX111" s="126"/>
      <c r="NUY111" s="126"/>
      <c r="NUZ111" s="126"/>
      <c r="NVA111" s="126"/>
      <c r="NVB111" s="126"/>
      <c r="NVC111" s="126"/>
      <c r="NVD111" s="126"/>
      <c r="NVE111" s="126"/>
      <c r="NVF111" s="126"/>
      <c r="NVG111" s="126"/>
      <c r="NVH111" s="126"/>
      <c r="NVI111" s="126"/>
      <c r="NVJ111" s="126"/>
      <c r="NVK111" s="126"/>
      <c r="NVL111" s="126"/>
      <c r="NVM111" s="126"/>
      <c r="NVN111" s="126"/>
      <c r="NVO111" s="126"/>
      <c r="NVP111" s="126"/>
      <c r="NVQ111" s="126"/>
      <c r="NVR111" s="126"/>
      <c r="NVS111" s="126"/>
      <c r="NVT111" s="126"/>
      <c r="NVU111" s="126"/>
      <c r="NVV111" s="126"/>
      <c r="NVW111" s="126"/>
      <c r="NVX111" s="126"/>
      <c r="NVY111" s="126"/>
      <c r="NVZ111" s="126"/>
      <c r="NWA111" s="126"/>
      <c r="NWB111" s="126"/>
      <c r="NWC111" s="126"/>
      <c r="NWD111" s="126"/>
      <c r="NWE111" s="126"/>
      <c r="NWF111" s="126"/>
      <c r="NWG111" s="126"/>
      <c r="NWH111" s="126"/>
      <c r="NWI111" s="126"/>
      <c r="NWJ111" s="126"/>
      <c r="NWK111" s="126"/>
      <c r="NWL111" s="126"/>
      <c r="NWM111" s="126"/>
      <c r="NWN111" s="126"/>
      <c r="NWO111" s="126"/>
      <c r="NWP111" s="126"/>
      <c r="NWQ111" s="126"/>
      <c r="NWR111" s="126"/>
      <c r="NWS111" s="126"/>
      <c r="NWT111" s="126"/>
      <c r="NWU111" s="126"/>
      <c r="NWV111" s="126"/>
      <c r="NWW111" s="126"/>
      <c r="NWX111" s="126"/>
      <c r="NWY111" s="126"/>
      <c r="NWZ111" s="126"/>
      <c r="NXA111" s="126"/>
      <c r="NXB111" s="126"/>
      <c r="NXC111" s="126"/>
      <c r="NXD111" s="126"/>
      <c r="NXE111" s="126"/>
      <c r="NXF111" s="126"/>
      <c r="NXG111" s="126"/>
      <c r="NXH111" s="126"/>
      <c r="NXI111" s="126"/>
      <c r="NXJ111" s="126"/>
      <c r="NXK111" s="126"/>
      <c r="NXL111" s="126"/>
      <c r="NXM111" s="126"/>
      <c r="NXN111" s="126"/>
      <c r="NXO111" s="126"/>
      <c r="NXP111" s="126"/>
      <c r="NXQ111" s="126"/>
      <c r="NXR111" s="126"/>
      <c r="NXS111" s="126"/>
      <c r="NXT111" s="126"/>
      <c r="NXU111" s="126"/>
      <c r="NXV111" s="126"/>
      <c r="NXW111" s="126"/>
      <c r="NXX111" s="126"/>
      <c r="NXY111" s="126"/>
      <c r="NXZ111" s="126"/>
      <c r="NYA111" s="126"/>
      <c r="NYB111" s="126"/>
      <c r="NYC111" s="126"/>
      <c r="NYD111" s="126"/>
      <c r="NYE111" s="126"/>
      <c r="NYF111" s="126"/>
      <c r="NYG111" s="126"/>
      <c r="NYH111" s="126"/>
      <c r="NYI111" s="126"/>
      <c r="NYJ111" s="126"/>
      <c r="NYK111" s="126"/>
      <c r="NYL111" s="126"/>
      <c r="NYM111" s="126"/>
      <c r="NYN111" s="126"/>
      <c r="NYO111" s="126"/>
      <c r="NYP111" s="126"/>
      <c r="NYQ111" s="126"/>
      <c r="NYR111" s="126"/>
      <c r="NYS111" s="126"/>
      <c r="NYT111" s="126"/>
      <c r="NYU111" s="126"/>
      <c r="NYV111" s="126"/>
      <c r="NYW111" s="126"/>
      <c r="NYX111" s="126"/>
      <c r="NYY111" s="126"/>
      <c r="NYZ111" s="126"/>
      <c r="NZA111" s="126"/>
      <c r="NZB111" s="126"/>
      <c r="NZC111" s="126"/>
      <c r="NZD111" s="126"/>
      <c r="NZE111" s="126"/>
      <c r="NZF111" s="126"/>
      <c r="NZG111" s="126"/>
      <c r="NZH111" s="126"/>
      <c r="NZI111" s="126"/>
      <c r="NZJ111" s="126"/>
      <c r="NZK111" s="126"/>
      <c r="NZL111" s="126"/>
      <c r="NZM111" s="126"/>
      <c r="NZN111" s="126"/>
      <c r="NZO111" s="126"/>
      <c r="NZP111" s="126"/>
      <c r="NZQ111" s="126"/>
      <c r="NZR111" s="126"/>
      <c r="NZS111" s="126"/>
      <c r="NZT111" s="126"/>
      <c r="NZU111" s="126"/>
      <c r="NZV111" s="126"/>
      <c r="NZW111" s="126"/>
      <c r="NZX111" s="126"/>
      <c r="NZY111" s="126"/>
      <c r="NZZ111" s="126"/>
      <c r="OAA111" s="126"/>
      <c r="OAB111" s="126"/>
      <c r="OAC111" s="126"/>
      <c r="OAD111" s="126"/>
      <c r="OAE111" s="126"/>
      <c r="OAF111" s="126"/>
      <c r="OAG111" s="126"/>
      <c r="OAH111" s="126"/>
      <c r="OAI111" s="126"/>
      <c r="OAJ111" s="126"/>
      <c r="OAK111" s="126"/>
      <c r="OAL111" s="126"/>
      <c r="OAM111" s="126"/>
      <c r="OAN111" s="126"/>
      <c r="OAO111" s="126"/>
      <c r="OAP111" s="126"/>
      <c r="OAQ111" s="126"/>
      <c r="OAR111" s="126"/>
      <c r="OAS111" s="126"/>
      <c r="OAT111" s="126"/>
      <c r="OAU111" s="126"/>
      <c r="OAV111" s="126"/>
      <c r="OAW111" s="126"/>
      <c r="OAX111" s="126"/>
      <c r="OAY111" s="126"/>
      <c r="OAZ111" s="126"/>
      <c r="OBA111" s="126"/>
      <c r="OBB111" s="126"/>
      <c r="OBC111" s="126"/>
      <c r="OBD111" s="126"/>
      <c r="OBE111" s="126"/>
      <c r="OBF111" s="126"/>
      <c r="OBG111" s="126"/>
      <c r="OBH111" s="126"/>
      <c r="OBI111" s="126"/>
      <c r="OBJ111" s="126"/>
      <c r="OBK111" s="126"/>
      <c r="OBL111" s="126"/>
      <c r="OBM111" s="126"/>
      <c r="OBN111" s="126"/>
      <c r="OBO111" s="126"/>
      <c r="OBP111" s="126"/>
      <c r="OBQ111" s="126"/>
      <c r="OBR111" s="126"/>
      <c r="OBS111" s="126"/>
      <c r="OBT111" s="126"/>
      <c r="OBU111" s="126"/>
      <c r="OBV111" s="126"/>
      <c r="OBW111" s="126"/>
      <c r="OBX111" s="126"/>
      <c r="OBY111" s="126"/>
      <c r="OBZ111" s="126"/>
      <c r="OCA111" s="126"/>
      <c r="OCB111" s="126"/>
      <c r="OCC111" s="126"/>
      <c r="OCD111" s="126"/>
      <c r="OCE111" s="126"/>
      <c r="OCF111" s="126"/>
      <c r="OCG111" s="126"/>
      <c r="OCH111" s="126"/>
      <c r="OCI111" s="126"/>
      <c r="OCJ111" s="126"/>
      <c r="OCK111" s="126"/>
      <c r="OCL111" s="126"/>
      <c r="OCM111" s="126"/>
      <c r="OCN111" s="126"/>
      <c r="OCO111" s="126"/>
      <c r="OCP111" s="126"/>
      <c r="OCQ111" s="126"/>
      <c r="OCR111" s="126"/>
      <c r="OCS111" s="126"/>
      <c r="OCT111" s="126"/>
      <c r="OCU111" s="126"/>
      <c r="OCV111" s="126"/>
      <c r="OCW111" s="126"/>
      <c r="OCX111" s="126"/>
      <c r="OCY111" s="126"/>
      <c r="OCZ111" s="126"/>
      <c r="ODA111" s="126"/>
      <c r="ODB111" s="126"/>
      <c r="ODC111" s="126"/>
      <c r="ODD111" s="126"/>
      <c r="ODE111" s="126"/>
      <c r="ODF111" s="126"/>
      <c r="ODG111" s="126"/>
      <c r="ODH111" s="126"/>
      <c r="ODI111" s="126"/>
      <c r="ODJ111" s="126"/>
      <c r="ODK111" s="126"/>
      <c r="ODL111" s="126"/>
      <c r="ODM111" s="126"/>
      <c r="ODN111" s="126"/>
      <c r="ODO111" s="126"/>
      <c r="ODP111" s="126"/>
      <c r="ODQ111" s="126"/>
      <c r="ODR111" s="126"/>
      <c r="ODS111" s="126"/>
      <c r="ODT111" s="126"/>
      <c r="ODU111" s="126"/>
      <c r="ODV111" s="126"/>
      <c r="ODW111" s="126"/>
      <c r="ODX111" s="126"/>
      <c r="ODY111" s="126"/>
      <c r="ODZ111" s="126"/>
      <c r="OEA111" s="126"/>
      <c r="OEB111" s="126"/>
      <c r="OEC111" s="126"/>
      <c r="OED111" s="126"/>
      <c r="OEE111" s="126"/>
      <c r="OEF111" s="126"/>
      <c r="OEG111" s="126"/>
      <c r="OEH111" s="126"/>
      <c r="OEI111" s="126"/>
      <c r="OEJ111" s="126"/>
      <c r="OEK111" s="126"/>
      <c r="OEL111" s="126"/>
      <c r="OEM111" s="126"/>
      <c r="OEN111" s="126"/>
      <c r="OEO111" s="126"/>
      <c r="OEP111" s="126"/>
      <c r="OEQ111" s="126"/>
      <c r="OER111" s="126"/>
      <c r="OES111" s="126"/>
      <c r="OET111" s="126"/>
      <c r="OEU111" s="126"/>
      <c r="OEV111" s="126"/>
      <c r="OEW111" s="126"/>
      <c r="OEX111" s="126"/>
      <c r="OEY111" s="126"/>
      <c r="OEZ111" s="126"/>
      <c r="OFA111" s="126"/>
      <c r="OFB111" s="126"/>
      <c r="OFC111" s="126"/>
      <c r="OFD111" s="126"/>
      <c r="OFE111" s="126"/>
      <c r="OFF111" s="126"/>
      <c r="OFG111" s="126"/>
      <c r="OFH111" s="126"/>
      <c r="OFI111" s="126"/>
      <c r="OFJ111" s="126"/>
      <c r="OFK111" s="126"/>
      <c r="OFL111" s="126"/>
      <c r="OFM111" s="126"/>
      <c r="OFN111" s="126"/>
      <c r="OFO111" s="126"/>
      <c r="OFP111" s="126"/>
      <c r="OFQ111" s="126"/>
      <c r="OFR111" s="126"/>
      <c r="OFS111" s="126"/>
      <c r="OFT111" s="126"/>
      <c r="OFU111" s="126"/>
      <c r="OFV111" s="126"/>
      <c r="OFW111" s="126"/>
      <c r="OFX111" s="126"/>
      <c r="OFY111" s="126"/>
      <c r="OFZ111" s="126"/>
      <c r="OGA111" s="126"/>
      <c r="OGB111" s="126"/>
      <c r="OGC111" s="126"/>
      <c r="OGD111" s="126"/>
      <c r="OGE111" s="126"/>
      <c r="OGF111" s="126"/>
      <c r="OGG111" s="126"/>
      <c r="OGH111" s="126"/>
      <c r="OGI111" s="126"/>
      <c r="OGJ111" s="126"/>
      <c r="OGK111" s="126"/>
      <c r="OGL111" s="126"/>
      <c r="OGM111" s="126"/>
      <c r="OGN111" s="126"/>
      <c r="OGO111" s="126"/>
      <c r="OGP111" s="126"/>
      <c r="OGQ111" s="126"/>
      <c r="OGR111" s="126"/>
      <c r="OGS111" s="126"/>
      <c r="OGT111" s="126"/>
      <c r="OGU111" s="126"/>
      <c r="OGV111" s="126"/>
      <c r="OGW111" s="126"/>
      <c r="OGX111" s="126"/>
      <c r="OGY111" s="126"/>
      <c r="OGZ111" s="126"/>
      <c r="OHA111" s="126"/>
      <c r="OHB111" s="126"/>
      <c r="OHC111" s="126"/>
      <c r="OHD111" s="126"/>
      <c r="OHE111" s="126"/>
      <c r="OHF111" s="126"/>
      <c r="OHG111" s="126"/>
      <c r="OHH111" s="126"/>
      <c r="OHI111" s="126"/>
      <c r="OHJ111" s="126"/>
      <c r="OHK111" s="126"/>
      <c r="OHL111" s="126"/>
      <c r="OHM111" s="126"/>
      <c r="OHN111" s="126"/>
      <c r="OHO111" s="126"/>
      <c r="OHP111" s="126"/>
      <c r="OHQ111" s="126"/>
      <c r="OHR111" s="126"/>
      <c r="OHS111" s="126"/>
      <c r="OHT111" s="126"/>
      <c r="OHU111" s="126"/>
      <c r="OHV111" s="126"/>
      <c r="OHW111" s="126"/>
      <c r="OHX111" s="126"/>
      <c r="OHY111" s="126"/>
      <c r="OHZ111" s="126"/>
      <c r="OIA111" s="126"/>
      <c r="OIB111" s="126"/>
      <c r="OIC111" s="126"/>
      <c r="OID111" s="126"/>
      <c r="OIE111" s="126"/>
      <c r="OIF111" s="126"/>
      <c r="OIG111" s="126"/>
      <c r="OIH111" s="126"/>
      <c r="OII111" s="126"/>
      <c r="OIJ111" s="126"/>
      <c r="OIK111" s="126"/>
      <c r="OIL111" s="126"/>
      <c r="OIM111" s="126"/>
      <c r="OIN111" s="126"/>
      <c r="OIO111" s="126"/>
      <c r="OIP111" s="126"/>
      <c r="OIQ111" s="126"/>
      <c r="OIR111" s="126"/>
      <c r="OIS111" s="126"/>
      <c r="OIT111" s="126"/>
      <c r="OIU111" s="126"/>
      <c r="OIV111" s="126"/>
      <c r="OIW111" s="126"/>
      <c r="OIX111" s="126"/>
      <c r="OIY111" s="126"/>
      <c r="OIZ111" s="126"/>
      <c r="OJA111" s="126"/>
      <c r="OJB111" s="126"/>
      <c r="OJC111" s="126"/>
      <c r="OJD111" s="126"/>
      <c r="OJE111" s="126"/>
      <c r="OJF111" s="126"/>
      <c r="OJG111" s="126"/>
      <c r="OJH111" s="126"/>
      <c r="OJI111" s="126"/>
      <c r="OJJ111" s="126"/>
      <c r="OJK111" s="126"/>
      <c r="OJL111" s="126"/>
      <c r="OJM111" s="126"/>
      <c r="OJN111" s="126"/>
      <c r="OJO111" s="126"/>
      <c r="OJP111" s="126"/>
      <c r="OJQ111" s="126"/>
      <c r="OJR111" s="126"/>
      <c r="OJS111" s="126"/>
      <c r="OJT111" s="126"/>
      <c r="OJU111" s="126"/>
      <c r="OJV111" s="126"/>
      <c r="OJW111" s="126"/>
      <c r="OJX111" s="126"/>
      <c r="OJY111" s="126"/>
      <c r="OJZ111" s="126"/>
      <c r="OKA111" s="126"/>
      <c r="OKB111" s="126"/>
      <c r="OKC111" s="126"/>
      <c r="OKD111" s="126"/>
      <c r="OKE111" s="126"/>
      <c r="OKF111" s="126"/>
      <c r="OKG111" s="126"/>
      <c r="OKH111" s="126"/>
      <c r="OKI111" s="126"/>
      <c r="OKJ111" s="126"/>
      <c r="OKK111" s="126"/>
      <c r="OKL111" s="126"/>
      <c r="OKM111" s="126"/>
      <c r="OKN111" s="126"/>
      <c r="OKO111" s="126"/>
      <c r="OKP111" s="126"/>
      <c r="OKQ111" s="126"/>
      <c r="OKR111" s="126"/>
      <c r="OKS111" s="126"/>
      <c r="OKT111" s="126"/>
      <c r="OKU111" s="126"/>
      <c r="OKV111" s="126"/>
      <c r="OKW111" s="126"/>
      <c r="OKX111" s="126"/>
      <c r="OKY111" s="126"/>
      <c r="OKZ111" s="126"/>
      <c r="OLA111" s="126"/>
      <c r="OLB111" s="126"/>
      <c r="OLC111" s="126"/>
      <c r="OLD111" s="126"/>
      <c r="OLE111" s="126"/>
      <c r="OLF111" s="126"/>
      <c r="OLG111" s="126"/>
      <c r="OLH111" s="126"/>
      <c r="OLI111" s="126"/>
      <c r="OLJ111" s="126"/>
      <c r="OLK111" s="126"/>
      <c r="OLL111" s="126"/>
      <c r="OLM111" s="126"/>
      <c r="OLN111" s="126"/>
      <c r="OLO111" s="126"/>
      <c r="OLP111" s="126"/>
      <c r="OLQ111" s="126"/>
      <c r="OLR111" s="126"/>
      <c r="OLS111" s="126"/>
      <c r="OLT111" s="126"/>
      <c r="OLU111" s="126"/>
      <c r="OLV111" s="126"/>
      <c r="OLW111" s="126"/>
      <c r="OLX111" s="126"/>
      <c r="OLY111" s="126"/>
      <c r="OLZ111" s="126"/>
      <c r="OMA111" s="126"/>
      <c r="OMB111" s="126"/>
      <c r="OMC111" s="126"/>
      <c r="OMD111" s="126"/>
      <c r="OME111" s="126"/>
      <c r="OMF111" s="126"/>
      <c r="OMG111" s="126"/>
      <c r="OMH111" s="126"/>
      <c r="OMI111" s="126"/>
      <c r="OMJ111" s="126"/>
      <c r="OMK111" s="126"/>
      <c r="OML111" s="126"/>
      <c r="OMM111" s="126"/>
      <c r="OMN111" s="126"/>
      <c r="OMO111" s="126"/>
      <c r="OMP111" s="126"/>
      <c r="OMQ111" s="126"/>
      <c r="OMR111" s="126"/>
      <c r="OMS111" s="126"/>
      <c r="OMT111" s="126"/>
      <c r="OMU111" s="126"/>
      <c r="OMV111" s="126"/>
      <c r="OMW111" s="126"/>
      <c r="OMX111" s="126"/>
      <c r="OMY111" s="126"/>
      <c r="OMZ111" s="126"/>
      <c r="ONA111" s="126"/>
      <c r="ONB111" s="126"/>
      <c r="ONC111" s="126"/>
      <c r="OND111" s="126"/>
      <c r="ONE111" s="126"/>
      <c r="ONF111" s="126"/>
      <c r="ONG111" s="126"/>
      <c r="ONH111" s="126"/>
      <c r="ONI111" s="126"/>
      <c r="ONJ111" s="126"/>
      <c r="ONK111" s="126"/>
      <c r="ONL111" s="126"/>
      <c r="ONM111" s="126"/>
      <c r="ONN111" s="126"/>
      <c r="ONO111" s="126"/>
      <c r="ONP111" s="126"/>
      <c r="ONQ111" s="126"/>
      <c r="ONR111" s="126"/>
      <c r="ONS111" s="126"/>
      <c r="ONT111" s="126"/>
      <c r="ONU111" s="126"/>
      <c r="ONV111" s="126"/>
      <c r="ONW111" s="126"/>
      <c r="ONX111" s="126"/>
      <c r="ONY111" s="126"/>
      <c r="ONZ111" s="126"/>
      <c r="OOA111" s="126"/>
      <c r="OOB111" s="126"/>
      <c r="OOC111" s="126"/>
      <c r="OOD111" s="126"/>
      <c r="OOE111" s="126"/>
      <c r="OOF111" s="126"/>
      <c r="OOG111" s="126"/>
      <c r="OOH111" s="126"/>
      <c r="OOI111" s="126"/>
      <c r="OOJ111" s="126"/>
      <c r="OOK111" s="126"/>
      <c r="OOL111" s="126"/>
      <c r="OOM111" s="126"/>
      <c r="OON111" s="126"/>
      <c r="OOO111" s="126"/>
      <c r="OOP111" s="126"/>
      <c r="OOQ111" s="126"/>
      <c r="OOR111" s="126"/>
      <c r="OOS111" s="126"/>
      <c r="OOT111" s="126"/>
      <c r="OOU111" s="126"/>
      <c r="OOV111" s="126"/>
      <c r="OOW111" s="126"/>
      <c r="OOX111" s="126"/>
      <c r="OOY111" s="126"/>
      <c r="OOZ111" s="126"/>
      <c r="OPA111" s="126"/>
      <c r="OPB111" s="126"/>
      <c r="OPC111" s="126"/>
      <c r="OPD111" s="126"/>
      <c r="OPE111" s="126"/>
      <c r="OPF111" s="126"/>
      <c r="OPG111" s="126"/>
      <c r="OPH111" s="126"/>
      <c r="OPI111" s="126"/>
      <c r="OPJ111" s="126"/>
      <c r="OPK111" s="126"/>
      <c r="OPL111" s="126"/>
      <c r="OPM111" s="126"/>
      <c r="OPN111" s="126"/>
      <c r="OPO111" s="126"/>
      <c r="OPP111" s="126"/>
      <c r="OPQ111" s="126"/>
      <c r="OPR111" s="126"/>
      <c r="OPS111" s="126"/>
      <c r="OPT111" s="126"/>
      <c r="OPU111" s="126"/>
      <c r="OPV111" s="126"/>
      <c r="OPW111" s="126"/>
      <c r="OPX111" s="126"/>
      <c r="OPY111" s="126"/>
      <c r="OPZ111" s="126"/>
      <c r="OQA111" s="126"/>
      <c r="OQB111" s="126"/>
      <c r="OQC111" s="126"/>
      <c r="OQD111" s="126"/>
      <c r="OQE111" s="126"/>
      <c r="OQF111" s="126"/>
      <c r="OQG111" s="126"/>
      <c r="OQH111" s="126"/>
      <c r="OQI111" s="126"/>
      <c r="OQJ111" s="126"/>
      <c r="OQK111" s="126"/>
      <c r="OQL111" s="126"/>
      <c r="OQM111" s="126"/>
      <c r="OQN111" s="126"/>
      <c r="OQO111" s="126"/>
      <c r="OQP111" s="126"/>
      <c r="OQQ111" s="126"/>
      <c r="OQR111" s="126"/>
      <c r="OQS111" s="126"/>
      <c r="OQT111" s="126"/>
      <c r="OQU111" s="126"/>
      <c r="OQV111" s="126"/>
      <c r="OQW111" s="126"/>
      <c r="OQX111" s="126"/>
      <c r="OQY111" s="126"/>
      <c r="OQZ111" s="126"/>
      <c r="ORA111" s="126"/>
      <c r="ORB111" s="126"/>
      <c r="ORC111" s="126"/>
      <c r="ORD111" s="126"/>
      <c r="ORE111" s="126"/>
      <c r="ORF111" s="126"/>
      <c r="ORG111" s="126"/>
      <c r="ORH111" s="126"/>
      <c r="ORI111" s="126"/>
      <c r="ORJ111" s="126"/>
      <c r="ORK111" s="126"/>
      <c r="ORL111" s="126"/>
      <c r="ORM111" s="126"/>
      <c r="ORN111" s="126"/>
      <c r="ORO111" s="126"/>
      <c r="ORP111" s="126"/>
      <c r="ORQ111" s="126"/>
      <c r="ORR111" s="126"/>
      <c r="ORS111" s="126"/>
      <c r="ORT111" s="126"/>
      <c r="ORU111" s="126"/>
      <c r="ORV111" s="126"/>
      <c r="ORW111" s="126"/>
      <c r="ORX111" s="126"/>
      <c r="ORY111" s="126"/>
      <c r="ORZ111" s="126"/>
      <c r="OSA111" s="126"/>
      <c r="OSB111" s="126"/>
      <c r="OSC111" s="126"/>
      <c r="OSD111" s="126"/>
      <c r="OSE111" s="126"/>
      <c r="OSF111" s="126"/>
      <c r="OSG111" s="126"/>
      <c r="OSH111" s="126"/>
      <c r="OSI111" s="126"/>
      <c r="OSJ111" s="126"/>
      <c r="OSK111" s="126"/>
      <c r="OSL111" s="126"/>
      <c r="OSM111" s="126"/>
      <c r="OSN111" s="126"/>
      <c r="OSO111" s="126"/>
      <c r="OSP111" s="126"/>
      <c r="OSQ111" s="126"/>
      <c r="OSR111" s="126"/>
      <c r="OSS111" s="126"/>
      <c r="OST111" s="126"/>
      <c r="OSU111" s="126"/>
      <c r="OSV111" s="126"/>
      <c r="OSW111" s="126"/>
      <c r="OSX111" s="126"/>
      <c r="OSY111" s="126"/>
      <c r="OSZ111" s="126"/>
      <c r="OTA111" s="126"/>
      <c r="OTB111" s="126"/>
      <c r="OTC111" s="126"/>
      <c r="OTD111" s="126"/>
      <c r="OTE111" s="126"/>
      <c r="OTF111" s="126"/>
      <c r="OTG111" s="126"/>
      <c r="OTH111" s="126"/>
      <c r="OTI111" s="126"/>
      <c r="OTJ111" s="126"/>
      <c r="OTK111" s="126"/>
      <c r="OTL111" s="126"/>
      <c r="OTM111" s="126"/>
      <c r="OTN111" s="126"/>
      <c r="OTO111" s="126"/>
      <c r="OTP111" s="126"/>
      <c r="OTQ111" s="126"/>
      <c r="OTR111" s="126"/>
      <c r="OTS111" s="126"/>
      <c r="OTT111" s="126"/>
      <c r="OTU111" s="126"/>
      <c r="OTV111" s="126"/>
      <c r="OTW111" s="126"/>
      <c r="OTX111" s="126"/>
      <c r="OTY111" s="126"/>
      <c r="OTZ111" s="126"/>
      <c r="OUA111" s="126"/>
      <c r="OUB111" s="126"/>
      <c r="OUC111" s="126"/>
      <c r="OUD111" s="126"/>
      <c r="OUE111" s="126"/>
      <c r="OUF111" s="126"/>
      <c r="OUG111" s="126"/>
      <c r="OUH111" s="126"/>
      <c r="OUI111" s="126"/>
      <c r="OUJ111" s="126"/>
      <c r="OUK111" s="126"/>
      <c r="OUL111" s="126"/>
      <c r="OUM111" s="126"/>
      <c r="OUN111" s="126"/>
      <c r="OUO111" s="126"/>
      <c r="OUP111" s="126"/>
      <c r="OUQ111" s="126"/>
      <c r="OUR111" s="126"/>
      <c r="OUS111" s="126"/>
      <c r="OUT111" s="126"/>
      <c r="OUU111" s="126"/>
      <c r="OUV111" s="126"/>
      <c r="OUW111" s="126"/>
      <c r="OUX111" s="126"/>
      <c r="OUY111" s="126"/>
      <c r="OUZ111" s="126"/>
      <c r="OVA111" s="126"/>
      <c r="OVB111" s="126"/>
      <c r="OVC111" s="126"/>
      <c r="OVD111" s="126"/>
      <c r="OVE111" s="126"/>
      <c r="OVF111" s="126"/>
      <c r="OVG111" s="126"/>
      <c r="OVH111" s="126"/>
      <c r="OVI111" s="126"/>
      <c r="OVJ111" s="126"/>
      <c r="OVK111" s="126"/>
      <c r="OVL111" s="126"/>
      <c r="OVM111" s="126"/>
      <c r="OVN111" s="126"/>
      <c r="OVO111" s="126"/>
      <c r="OVP111" s="126"/>
      <c r="OVQ111" s="126"/>
      <c r="OVR111" s="126"/>
      <c r="OVS111" s="126"/>
      <c r="OVT111" s="126"/>
      <c r="OVU111" s="126"/>
      <c r="OVV111" s="126"/>
      <c r="OVW111" s="126"/>
      <c r="OVX111" s="126"/>
      <c r="OVY111" s="126"/>
      <c r="OVZ111" s="126"/>
      <c r="OWA111" s="126"/>
      <c r="OWB111" s="126"/>
      <c r="OWC111" s="126"/>
      <c r="OWD111" s="126"/>
      <c r="OWE111" s="126"/>
      <c r="OWF111" s="126"/>
      <c r="OWG111" s="126"/>
      <c r="OWH111" s="126"/>
      <c r="OWI111" s="126"/>
      <c r="OWJ111" s="126"/>
      <c r="OWK111" s="126"/>
      <c r="OWL111" s="126"/>
      <c r="OWM111" s="126"/>
      <c r="OWN111" s="126"/>
      <c r="OWO111" s="126"/>
      <c r="OWP111" s="126"/>
      <c r="OWQ111" s="126"/>
      <c r="OWR111" s="126"/>
      <c r="OWS111" s="126"/>
      <c r="OWT111" s="126"/>
      <c r="OWU111" s="126"/>
      <c r="OWV111" s="126"/>
      <c r="OWW111" s="126"/>
      <c r="OWX111" s="126"/>
      <c r="OWY111" s="126"/>
      <c r="OWZ111" s="126"/>
      <c r="OXA111" s="126"/>
      <c r="OXB111" s="126"/>
      <c r="OXC111" s="126"/>
      <c r="OXD111" s="126"/>
      <c r="OXE111" s="126"/>
      <c r="OXF111" s="126"/>
      <c r="OXG111" s="126"/>
      <c r="OXH111" s="126"/>
      <c r="OXI111" s="126"/>
      <c r="OXJ111" s="126"/>
      <c r="OXK111" s="126"/>
      <c r="OXL111" s="126"/>
      <c r="OXM111" s="126"/>
      <c r="OXN111" s="126"/>
      <c r="OXO111" s="126"/>
      <c r="OXP111" s="126"/>
      <c r="OXQ111" s="126"/>
      <c r="OXR111" s="126"/>
      <c r="OXS111" s="126"/>
      <c r="OXT111" s="126"/>
      <c r="OXU111" s="126"/>
      <c r="OXV111" s="126"/>
      <c r="OXW111" s="126"/>
      <c r="OXX111" s="126"/>
      <c r="OXY111" s="126"/>
      <c r="OXZ111" s="126"/>
      <c r="OYA111" s="126"/>
      <c r="OYB111" s="126"/>
      <c r="OYC111" s="126"/>
      <c r="OYD111" s="126"/>
      <c r="OYE111" s="126"/>
      <c r="OYF111" s="126"/>
      <c r="OYG111" s="126"/>
      <c r="OYH111" s="126"/>
      <c r="OYI111" s="126"/>
      <c r="OYJ111" s="126"/>
      <c r="OYK111" s="126"/>
      <c r="OYL111" s="126"/>
      <c r="OYM111" s="126"/>
      <c r="OYN111" s="126"/>
      <c r="OYO111" s="126"/>
      <c r="OYP111" s="126"/>
      <c r="OYQ111" s="126"/>
      <c r="OYR111" s="126"/>
      <c r="OYS111" s="126"/>
      <c r="OYT111" s="126"/>
      <c r="OYU111" s="126"/>
      <c r="OYV111" s="126"/>
      <c r="OYW111" s="126"/>
      <c r="OYX111" s="126"/>
      <c r="OYY111" s="126"/>
      <c r="OYZ111" s="126"/>
      <c r="OZA111" s="126"/>
      <c r="OZB111" s="126"/>
      <c r="OZC111" s="126"/>
      <c r="OZD111" s="126"/>
      <c r="OZE111" s="126"/>
      <c r="OZF111" s="126"/>
      <c r="OZG111" s="126"/>
      <c r="OZH111" s="126"/>
      <c r="OZI111" s="126"/>
      <c r="OZJ111" s="126"/>
      <c r="OZK111" s="126"/>
      <c r="OZL111" s="126"/>
      <c r="OZM111" s="126"/>
      <c r="OZN111" s="126"/>
      <c r="OZO111" s="126"/>
      <c r="OZP111" s="126"/>
      <c r="OZQ111" s="126"/>
      <c r="OZR111" s="126"/>
      <c r="OZS111" s="126"/>
      <c r="OZT111" s="126"/>
      <c r="OZU111" s="126"/>
      <c r="OZV111" s="126"/>
      <c r="OZW111" s="126"/>
      <c r="OZX111" s="126"/>
      <c r="OZY111" s="126"/>
      <c r="OZZ111" s="126"/>
      <c r="PAA111" s="126"/>
      <c r="PAB111" s="126"/>
      <c r="PAC111" s="126"/>
      <c r="PAD111" s="126"/>
      <c r="PAE111" s="126"/>
      <c r="PAF111" s="126"/>
      <c r="PAG111" s="126"/>
      <c r="PAH111" s="126"/>
      <c r="PAI111" s="126"/>
      <c r="PAJ111" s="126"/>
      <c r="PAK111" s="126"/>
      <c r="PAL111" s="126"/>
      <c r="PAM111" s="126"/>
      <c r="PAN111" s="126"/>
      <c r="PAO111" s="126"/>
      <c r="PAP111" s="126"/>
      <c r="PAQ111" s="126"/>
      <c r="PAR111" s="126"/>
      <c r="PAS111" s="126"/>
      <c r="PAT111" s="126"/>
      <c r="PAU111" s="126"/>
      <c r="PAV111" s="126"/>
      <c r="PAW111" s="126"/>
      <c r="PAX111" s="126"/>
      <c r="PAY111" s="126"/>
      <c r="PAZ111" s="126"/>
      <c r="PBA111" s="126"/>
      <c r="PBB111" s="126"/>
      <c r="PBC111" s="126"/>
      <c r="PBD111" s="126"/>
      <c r="PBE111" s="126"/>
      <c r="PBF111" s="126"/>
      <c r="PBG111" s="126"/>
      <c r="PBH111" s="126"/>
      <c r="PBI111" s="126"/>
      <c r="PBJ111" s="126"/>
      <c r="PBK111" s="126"/>
      <c r="PBL111" s="126"/>
      <c r="PBM111" s="126"/>
      <c r="PBN111" s="126"/>
      <c r="PBO111" s="126"/>
      <c r="PBP111" s="126"/>
      <c r="PBQ111" s="126"/>
      <c r="PBR111" s="126"/>
      <c r="PBS111" s="126"/>
      <c r="PBT111" s="126"/>
      <c r="PBU111" s="126"/>
      <c r="PBV111" s="126"/>
      <c r="PBW111" s="126"/>
      <c r="PBX111" s="126"/>
      <c r="PBY111" s="126"/>
      <c r="PBZ111" s="126"/>
      <c r="PCA111" s="126"/>
      <c r="PCB111" s="126"/>
      <c r="PCC111" s="126"/>
      <c r="PCD111" s="126"/>
      <c r="PCE111" s="126"/>
      <c r="PCF111" s="126"/>
      <c r="PCG111" s="126"/>
      <c r="PCH111" s="126"/>
      <c r="PCI111" s="126"/>
      <c r="PCJ111" s="126"/>
      <c r="PCK111" s="126"/>
      <c r="PCL111" s="126"/>
      <c r="PCM111" s="126"/>
      <c r="PCN111" s="126"/>
      <c r="PCO111" s="126"/>
      <c r="PCP111" s="126"/>
      <c r="PCQ111" s="126"/>
      <c r="PCR111" s="126"/>
      <c r="PCS111" s="126"/>
      <c r="PCT111" s="126"/>
      <c r="PCU111" s="126"/>
      <c r="PCV111" s="126"/>
      <c r="PCW111" s="126"/>
      <c r="PCX111" s="126"/>
      <c r="PCY111" s="126"/>
      <c r="PCZ111" s="126"/>
      <c r="PDA111" s="126"/>
      <c r="PDB111" s="126"/>
      <c r="PDC111" s="126"/>
      <c r="PDD111" s="126"/>
      <c r="PDE111" s="126"/>
      <c r="PDF111" s="126"/>
      <c r="PDG111" s="126"/>
      <c r="PDH111" s="126"/>
      <c r="PDI111" s="126"/>
      <c r="PDJ111" s="126"/>
      <c r="PDK111" s="126"/>
      <c r="PDL111" s="126"/>
      <c r="PDM111" s="126"/>
      <c r="PDN111" s="126"/>
      <c r="PDO111" s="126"/>
      <c r="PDP111" s="126"/>
      <c r="PDQ111" s="126"/>
      <c r="PDR111" s="126"/>
      <c r="PDS111" s="126"/>
      <c r="PDT111" s="126"/>
      <c r="PDU111" s="126"/>
      <c r="PDV111" s="126"/>
      <c r="PDW111" s="126"/>
      <c r="PDX111" s="126"/>
      <c r="PDY111" s="126"/>
      <c r="PDZ111" s="126"/>
      <c r="PEA111" s="126"/>
      <c r="PEB111" s="126"/>
      <c r="PEC111" s="126"/>
      <c r="PED111" s="126"/>
      <c r="PEE111" s="126"/>
      <c r="PEF111" s="126"/>
      <c r="PEG111" s="126"/>
      <c r="PEH111" s="126"/>
      <c r="PEI111" s="126"/>
      <c r="PEJ111" s="126"/>
      <c r="PEK111" s="126"/>
      <c r="PEL111" s="126"/>
      <c r="PEM111" s="126"/>
      <c r="PEN111" s="126"/>
      <c r="PEO111" s="126"/>
      <c r="PEP111" s="126"/>
      <c r="PEQ111" s="126"/>
      <c r="PER111" s="126"/>
      <c r="PES111" s="126"/>
      <c r="PET111" s="126"/>
      <c r="PEU111" s="126"/>
      <c r="PEV111" s="126"/>
      <c r="PEW111" s="126"/>
      <c r="PEX111" s="126"/>
      <c r="PEY111" s="126"/>
      <c r="PEZ111" s="126"/>
      <c r="PFA111" s="126"/>
      <c r="PFB111" s="126"/>
      <c r="PFC111" s="126"/>
      <c r="PFD111" s="126"/>
      <c r="PFE111" s="126"/>
      <c r="PFF111" s="126"/>
      <c r="PFG111" s="126"/>
      <c r="PFH111" s="126"/>
      <c r="PFI111" s="126"/>
      <c r="PFJ111" s="126"/>
      <c r="PFK111" s="126"/>
      <c r="PFL111" s="126"/>
      <c r="PFM111" s="126"/>
      <c r="PFN111" s="126"/>
      <c r="PFO111" s="126"/>
      <c r="PFP111" s="126"/>
      <c r="PFQ111" s="126"/>
      <c r="PFR111" s="126"/>
      <c r="PFS111" s="126"/>
      <c r="PFT111" s="126"/>
      <c r="PFU111" s="126"/>
      <c r="PFV111" s="126"/>
      <c r="PFW111" s="126"/>
      <c r="PFX111" s="126"/>
      <c r="PFY111" s="126"/>
      <c r="PFZ111" s="126"/>
      <c r="PGA111" s="126"/>
      <c r="PGB111" s="126"/>
      <c r="PGC111" s="126"/>
      <c r="PGD111" s="126"/>
      <c r="PGE111" s="126"/>
      <c r="PGF111" s="126"/>
      <c r="PGG111" s="126"/>
      <c r="PGH111" s="126"/>
      <c r="PGI111" s="126"/>
      <c r="PGJ111" s="126"/>
      <c r="PGK111" s="126"/>
      <c r="PGL111" s="126"/>
      <c r="PGM111" s="126"/>
      <c r="PGN111" s="126"/>
      <c r="PGO111" s="126"/>
      <c r="PGP111" s="126"/>
      <c r="PGQ111" s="126"/>
      <c r="PGR111" s="126"/>
      <c r="PGS111" s="126"/>
      <c r="PGT111" s="126"/>
      <c r="PGU111" s="126"/>
      <c r="PGV111" s="126"/>
      <c r="PGW111" s="126"/>
      <c r="PGX111" s="126"/>
      <c r="PGY111" s="126"/>
      <c r="PGZ111" s="126"/>
      <c r="PHA111" s="126"/>
      <c r="PHB111" s="126"/>
      <c r="PHC111" s="126"/>
      <c r="PHD111" s="126"/>
      <c r="PHE111" s="126"/>
      <c r="PHF111" s="126"/>
      <c r="PHG111" s="126"/>
      <c r="PHH111" s="126"/>
      <c r="PHI111" s="126"/>
      <c r="PHJ111" s="126"/>
      <c r="PHK111" s="126"/>
      <c r="PHL111" s="126"/>
      <c r="PHM111" s="126"/>
      <c r="PHN111" s="126"/>
      <c r="PHO111" s="126"/>
      <c r="PHP111" s="126"/>
      <c r="PHQ111" s="126"/>
      <c r="PHR111" s="126"/>
      <c r="PHS111" s="126"/>
      <c r="PHT111" s="126"/>
      <c r="PHU111" s="126"/>
      <c r="PHV111" s="126"/>
      <c r="PHW111" s="126"/>
      <c r="PHX111" s="126"/>
      <c r="PHY111" s="126"/>
      <c r="PHZ111" s="126"/>
      <c r="PIA111" s="126"/>
      <c r="PIB111" s="126"/>
      <c r="PIC111" s="126"/>
      <c r="PID111" s="126"/>
      <c r="PIE111" s="126"/>
      <c r="PIF111" s="126"/>
      <c r="PIG111" s="126"/>
      <c r="PIH111" s="126"/>
      <c r="PII111" s="126"/>
      <c r="PIJ111" s="126"/>
      <c r="PIK111" s="126"/>
      <c r="PIL111" s="126"/>
      <c r="PIM111" s="126"/>
      <c r="PIN111" s="126"/>
      <c r="PIO111" s="126"/>
      <c r="PIP111" s="126"/>
      <c r="PIQ111" s="126"/>
      <c r="PIR111" s="126"/>
      <c r="PIS111" s="126"/>
      <c r="PIT111" s="126"/>
      <c r="PIU111" s="126"/>
      <c r="PIV111" s="126"/>
      <c r="PIW111" s="126"/>
      <c r="PIX111" s="126"/>
      <c r="PIY111" s="126"/>
      <c r="PIZ111" s="126"/>
      <c r="PJA111" s="126"/>
      <c r="PJB111" s="126"/>
      <c r="PJC111" s="126"/>
      <c r="PJD111" s="126"/>
      <c r="PJE111" s="126"/>
      <c r="PJF111" s="126"/>
      <c r="PJG111" s="126"/>
      <c r="PJH111" s="126"/>
      <c r="PJI111" s="126"/>
      <c r="PJJ111" s="126"/>
      <c r="PJK111" s="126"/>
      <c r="PJL111" s="126"/>
      <c r="PJM111" s="126"/>
      <c r="PJN111" s="126"/>
      <c r="PJO111" s="126"/>
      <c r="PJP111" s="126"/>
      <c r="PJQ111" s="126"/>
      <c r="PJR111" s="126"/>
      <c r="PJS111" s="126"/>
      <c r="PJT111" s="126"/>
      <c r="PJU111" s="126"/>
      <c r="PJV111" s="126"/>
      <c r="PJW111" s="126"/>
      <c r="PJX111" s="126"/>
      <c r="PJY111" s="126"/>
      <c r="PJZ111" s="126"/>
      <c r="PKA111" s="126"/>
      <c r="PKB111" s="126"/>
      <c r="PKC111" s="126"/>
      <c r="PKD111" s="126"/>
      <c r="PKE111" s="126"/>
      <c r="PKF111" s="126"/>
      <c r="PKG111" s="126"/>
      <c r="PKH111" s="126"/>
      <c r="PKI111" s="126"/>
      <c r="PKJ111" s="126"/>
      <c r="PKK111" s="126"/>
      <c r="PKL111" s="126"/>
      <c r="PKM111" s="126"/>
      <c r="PKN111" s="126"/>
      <c r="PKO111" s="126"/>
      <c r="PKP111" s="126"/>
      <c r="PKQ111" s="126"/>
      <c r="PKR111" s="126"/>
      <c r="PKS111" s="126"/>
      <c r="PKT111" s="126"/>
      <c r="PKU111" s="126"/>
      <c r="PKV111" s="126"/>
      <c r="PKW111" s="126"/>
      <c r="PKX111" s="126"/>
      <c r="PKY111" s="126"/>
      <c r="PKZ111" s="126"/>
      <c r="PLA111" s="126"/>
      <c r="PLB111" s="126"/>
      <c r="PLC111" s="126"/>
      <c r="PLD111" s="126"/>
      <c r="PLE111" s="126"/>
      <c r="PLF111" s="126"/>
      <c r="PLG111" s="126"/>
      <c r="PLH111" s="126"/>
      <c r="PLI111" s="126"/>
      <c r="PLJ111" s="126"/>
      <c r="PLK111" s="126"/>
      <c r="PLL111" s="126"/>
      <c r="PLM111" s="126"/>
      <c r="PLN111" s="126"/>
      <c r="PLO111" s="126"/>
      <c r="PLP111" s="126"/>
      <c r="PLQ111" s="126"/>
      <c r="PLR111" s="126"/>
      <c r="PLS111" s="126"/>
      <c r="PLT111" s="126"/>
      <c r="PLU111" s="126"/>
      <c r="PLV111" s="126"/>
      <c r="PLW111" s="126"/>
      <c r="PLX111" s="126"/>
      <c r="PLY111" s="126"/>
      <c r="PLZ111" s="126"/>
      <c r="PMA111" s="126"/>
      <c r="PMB111" s="126"/>
      <c r="PMC111" s="126"/>
      <c r="PMD111" s="126"/>
      <c r="PME111" s="126"/>
      <c r="PMF111" s="126"/>
      <c r="PMG111" s="126"/>
      <c r="PMH111" s="126"/>
      <c r="PMI111" s="126"/>
      <c r="PMJ111" s="126"/>
      <c r="PMK111" s="126"/>
      <c r="PML111" s="126"/>
      <c r="PMM111" s="126"/>
      <c r="PMN111" s="126"/>
      <c r="PMO111" s="126"/>
      <c r="PMP111" s="126"/>
      <c r="PMQ111" s="126"/>
      <c r="PMR111" s="126"/>
      <c r="PMS111" s="126"/>
      <c r="PMT111" s="126"/>
      <c r="PMU111" s="126"/>
      <c r="PMV111" s="126"/>
      <c r="PMW111" s="126"/>
      <c r="PMX111" s="126"/>
      <c r="PMY111" s="126"/>
      <c r="PMZ111" s="126"/>
      <c r="PNA111" s="126"/>
      <c r="PNB111" s="126"/>
      <c r="PNC111" s="126"/>
      <c r="PND111" s="126"/>
      <c r="PNE111" s="126"/>
      <c r="PNF111" s="126"/>
      <c r="PNG111" s="126"/>
      <c r="PNH111" s="126"/>
      <c r="PNI111" s="126"/>
      <c r="PNJ111" s="126"/>
      <c r="PNK111" s="126"/>
      <c r="PNL111" s="126"/>
      <c r="PNM111" s="126"/>
      <c r="PNN111" s="126"/>
      <c r="PNO111" s="126"/>
      <c r="PNP111" s="126"/>
      <c r="PNQ111" s="126"/>
      <c r="PNR111" s="126"/>
      <c r="PNS111" s="126"/>
      <c r="PNT111" s="126"/>
      <c r="PNU111" s="126"/>
      <c r="PNV111" s="126"/>
      <c r="PNW111" s="126"/>
      <c r="PNX111" s="126"/>
      <c r="PNY111" s="126"/>
      <c r="PNZ111" s="126"/>
      <c r="POA111" s="126"/>
      <c r="POB111" s="126"/>
      <c r="POC111" s="126"/>
      <c r="POD111" s="126"/>
      <c r="POE111" s="126"/>
      <c r="POF111" s="126"/>
      <c r="POG111" s="126"/>
      <c r="POH111" s="126"/>
      <c r="POI111" s="126"/>
      <c r="POJ111" s="126"/>
      <c r="POK111" s="126"/>
      <c r="POL111" s="126"/>
      <c r="POM111" s="126"/>
      <c r="PON111" s="126"/>
      <c r="POO111" s="126"/>
      <c r="POP111" s="126"/>
      <c r="POQ111" s="126"/>
      <c r="POR111" s="126"/>
      <c r="POS111" s="126"/>
      <c r="POT111" s="126"/>
      <c r="POU111" s="126"/>
      <c r="POV111" s="126"/>
      <c r="POW111" s="126"/>
      <c r="POX111" s="126"/>
      <c r="POY111" s="126"/>
      <c r="POZ111" s="126"/>
      <c r="PPA111" s="126"/>
      <c r="PPB111" s="126"/>
      <c r="PPC111" s="126"/>
      <c r="PPD111" s="126"/>
      <c r="PPE111" s="126"/>
      <c r="PPF111" s="126"/>
      <c r="PPG111" s="126"/>
      <c r="PPH111" s="126"/>
      <c r="PPI111" s="126"/>
      <c r="PPJ111" s="126"/>
      <c r="PPK111" s="126"/>
      <c r="PPL111" s="126"/>
      <c r="PPM111" s="126"/>
      <c r="PPN111" s="126"/>
      <c r="PPO111" s="126"/>
      <c r="PPP111" s="126"/>
      <c r="PPQ111" s="126"/>
      <c r="PPR111" s="126"/>
      <c r="PPS111" s="126"/>
      <c r="PPT111" s="126"/>
      <c r="PPU111" s="126"/>
      <c r="PPV111" s="126"/>
      <c r="PPW111" s="126"/>
      <c r="PPX111" s="126"/>
      <c r="PPY111" s="126"/>
      <c r="PPZ111" s="126"/>
      <c r="PQA111" s="126"/>
      <c r="PQB111" s="126"/>
      <c r="PQC111" s="126"/>
      <c r="PQD111" s="126"/>
      <c r="PQE111" s="126"/>
      <c r="PQF111" s="126"/>
      <c r="PQG111" s="126"/>
      <c r="PQH111" s="126"/>
      <c r="PQI111" s="126"/>
      <c r="PQJ111" s="126"/>
      <c r="PQK111" s="126"/>
      <c r="PQL111" s="126"/>
      <c r="PQM111" s="126"/>
      <c r="PQN111" s="126"/>
      <c r="PQO111" s="126"/>
      <c r="PQP111" s="126"/>
      <c r="PQQ111" s="126"/>
      <c r="PQR111" s="126"/>
      <c r="PQS111" s="126"/>
      <c r="PQT111" s="126"/>
      <c r="PQU111" s="126"/>
      <c r="PQV111" s="126"/>
      <c r="PQW111" s="126"/>
      <c r="PQX111" s="126"/>
      <c r="PQY111" s="126"/>
      <c r="PQZ111" s="126"/>
      <c r="PRA111" s="126"/>
      <c r="PRB111" s="126"/>
      <c r="PRC111" s="126"/>
      <c r="PRD111" s="126"/>
      <c r="PRE111" s="126"/>
      <c r="PRF111" s="126"/>
      <c r="PRG111" s="126"/>
      <c r="PRH111" s="126"/>
      <c r="PRI111" s="126"/>
      <c r="PRJ111" s="126"/>
      <c r="PRK111" s="126"/>
      <c r="PRL111" s="126"/>
      <c r="PRM111" s="126"/>
      <c r="PRN111" s="126"/>
      <c r="PRO111" s="126"/>
      <c r="PRP111" s="126"/>
      <c r="PRQ111" s="126"/>
      <c r="PRR111" s="126"/>
      <c r="PRS111" s="126"/>
      <c r="PRT111" s="126"/>
      <c r="PRU111" s="126"/>
      <c r="PRV111" s="126"/>
      <c r="PRW111" s="126"/>
      <c r="PRX111" s="126"/>
      <c r="PRY111" s="126"/>
      <c r="PRZ111" s="126"/>
      <c r="PSA111" s="126"/>
      <c r="PSB111" s="126"/>
      <c r="PSC111" s="126"/>
      <c r="PSD111" s="126"/>
      <c r="PSE111" s="126"/>
      <c r="PSF111" s="126"/>
      <c r="PSG111" s="126"/>
      <c r="PSH111" s="126"/>
      <c r="PSI111" s="126"/>
      <c r="PSJ111" s="126"/>
      <c r="PSK111" s="126"/>
      <c r="PSL111" s="126"/>
      <c r="PSM111" s="126"/>
      <c r="PSN111" s="126"/>
      <c r="PSO111" s="126"/>
      <c r="PSP111" s="126"/>
      <c r="PSQ111" s="126"/>
      <c r="PSR111" s="126"/>
      <c r="PSS111" s="126"/>
      <c r="PST111" s="126"/>
      <c r="PSU111" s="126"/>
      <c r="PSV111" s="126"/>
      <c r="PSW111" s="126"/>
      <c r="PSX111" s="126"/>
      <c r="PSY111" s="126"/>
      <c r="PSZ111" s="126"/>
      <c r="PTA111" s="126"/>
      <c r="PTB111" s="126"/>
      <c r="PTC111" s="126"/>
      <c r="PTD111" s="126"/>
      <c r="PTE111" s="126"/>
      <c r="PTF111" s="126"/>
      <c r="PTG111" s="126"/>
      <c r="PTH111" s="126"/>
      <c r="PTI111" s="126"/>
      <c r="PTJ111" s="126"/>
      <c r="PTK111" s="126"/>
      <c r="PTL111" s="126"/>
      <c r="PTM111" s="126"/>
      <c r="PTN111" s="126"/>
      <c r="PTO111" s="126"/>
      <c r="PTP111" s="126"/>
      <c r="PTQ111" s="126"/>
      <c r="PTR111" s="126"/>
      <c r="PTS111" s="126"/>
      <c r="PTT111" s="126"/>
      <c r="PTU111" s="126"/>
      <c r="PTV111" s="126"/>
      <c r="PTW111" s="126"/>
      <c r="PTX111" s="126"/>
      <c r="PTY111" s="126"/>
      <c r="PTZ111" s="126"/>
      <c r="PUA111" s="126"/>
      <c r="PUB111" s="126"/>
      <c r="PUC111" s="126"/>
      <c r="PUD111" s="126"/>
      <c r="PUE111" s="126"/>
      <c r="PUF111" s="126"/>
      <c r="PUG111" s="126"/>
      <c r="PUH111" s="126"/>
      <c r="PUI111" s="126"/>
      <c r="PUJ111" s="126"/>
      <c r="PUK111" s="126"/>
      <c r="PUL111" s="126"/>
      <c r="PUM111" s="126"/>
      <c r="PUN111" s="126"/>
      <c r="PUO111" s="126"/>
      <c r="PUP111" s="126"/>
      <c r="PUQ111" s="126"/>
      <c r="PUR111" s="126"/>
      <c r="PUS111" s="126"/>
      <c r="PUT111" s="126"/>
      <c r="PUU111" s="126"/>
      <c r="PUV111" s="126"/>
      <c r="PUW111" s="126"/>
      <c r="PUX111" s="126"/>
      <c r="PUY111" s="126"/>
      <c r="PUZ111" s="126"/>
      <c r="PVA111" s="126"/>
      <c r="PVB111" s="126"/>
      <c r="PVC111" s="126"/>
      <c r="PVD111" s="126"/>
      <c r="PVE111" s="126"/>
      <c r="PVF111" s="126"/>
      <c r="PVG111" s="126"/>
      <c r="PVH111" s="126"/>
      <c r="PVI111" s="126"/>
      <c r="PVJ111" s="126"/>
      <c r="PVK111" s="126"/>
      <c r="PVL111" s="126"/>
      <c r="PVM111" s="126"/>
      <c r="PVN111" s="126"/>
      <c r="PVO111" s="126"/>
      <c r="PVP111" s="126"/>
      <c r="PVQ111" s="126"/>
      <c r="PVR111" s="126"/>
      <c r="PVS111" s="126"/>
      <c r="PVT111" s="126"/>
      <c r="PVU111" s="126"/>
      <c r="PVV111" s="126"/>
      <c r="PVW111" s="126"/>
      <c r="PVX111" s="126"/>
      <c r="PVY111" s="126"/>
      <c r="PVZ111" s="126"/>
      <c r="PWA111" s="126"/>
      <c r="PWB111" s="126"/>
      <c r="PWC111" s="126"/>
      <c r="PWD111" s="126"/>
      <c r="PWE111" s="126"/>
      <c r="PWF111" s="126"/>
      <c r="PWG111" s="126"/>
      <c r="PWH111" s="126"/>
      <c r="PWI111" s="126"/>
      <c r="PWJ111" s="126"/>
      <c r="PWK111" s="126"/>
      <c r="PWL111" s="126"/>
      <c r="PWM111" s="126"/>
      <c r="PWN111" s="126"/>
      <c r="PWO111" s="126"/>
      <c r="PWP111" s="126"/>
      <c r="PWQ111" s="126"/>
      <c r="PWR111" s="126"/>
      <c r="PWS111" s="126"/>
      <c r="PWT111" s="126"/>
      <c r="PWU111" s="126"/>
      <c r="PWV111" s="126"/>
      <c r="PWW111" s="126"/>
      <c r="PWX111" s="126"/>
      <c r="PWY111" s="126"/>
      <c r="PWZ111" s="126"/>
      <c r="PXA111" s="126"/>
      <c r="PXB111" s="126"/>
      <c r="PXC111" s="126"/>
      <c r="PXD111" s="126"/>
      <c r="PXE111" s="126"/>
      <c r="PXF111" s="126"/>
      <c r="PXG111" s="126"/>
      <c r="PXH111" s="126"/>
      <c r="PXI111" s="126"/>
      <c r="PXJ111" s="126"/>
      <c r="PXK111" s="126"/>
      <c r="PXL111" s="126"/>
      <c r="PXM111" s="126"/>
      <c r="PXN111" s="126"/>
      <c r="PXO111" s="126"/>
      <c r="PXP111" s="126"/>
      <c r="PXQ111" s="126"/>
      <c r="PXR111" s="126"/>
      <c r="PXS111" s="126"/>
      <c r="PXT111" s="126"/>
      <c r="PXU111" s="126"/>
      <c r="PXV111" s="126"/>
      <c r="PXW111" s="126"/>
      <c r="PXX111" s="126"/>
      <c r="PXY111" s="126"/>
      <c r="PXZ111" s="126"/>
      <c r="PYA111" s="126"/>
      <c r="PYB111" s="126"/>
      <c r="PYC111" s="126"/>
      <c r="PYD111" s="126"/>
      <c r="PYE111" s="126"/>
      <c r="PYF111" s="126"/>
      <c r="PYG111" s="126"/>
      <c r="PYH111" s="126"/>
      <c r="PYI111" s="126"/>
      <c r="PYJ111" s="126"/>
      <c r="PYK111" s="126"/>
      <c r="PYL111" s="126"/>
      <c r="PYM111" s="126"/>
      <c r="PYN111" s="126"/>
      <c r="PYO111" s="126"/>
      <c r="PYP111" s="126"/>
      <c r="PYQ111" s="126"/>
      <c r="PYR111" s="126"/>
      <c r="PYS111" s="126"/>
      <c r="PYT111" s="126"/>
      <c r="PYU111" s="126"/>
      <c r="PYV111" s="126"/>
      <c r="PYW111" s="126"/>
      <c r="PYX111" s="126"/>
      <c r="PYY111" s="126"/>
      <c r="PYZ111" s="126"/>
      <c r="PZA111" s="126"/>
      <c r="PZB111" s="126"/>
      <c r="PZC111" s="126"/>
      <c r="PZD111" s="126"/>
      <c r="PZE111" s="126"/>
      <c r="PZF111" s="126"/>
      <c r="PZG111" s="126"/>
      <c r="PZH111" s="126"/>
      <c r="PZI111" s="126"/>
      <c r="PZJ111" s="126"/>
      <c r="PZK111" s="126"/>
      <c r="PZL111" s="126"/>
      <c r="PZM111" s="126"/>
      <c r="PZN111" s="126"/>
      <c r="PZO111" s="126"/>
      <c r="PZP111" s="126"/>
      <c r="PZQ111" s="126"/>
      <c r="PZR111" s="126"/>
      <c r="PZS111" s="126"/>
      <c r="PZT111" s="126"/>
      <c r="PZU111" s="126"/>
      <c r="PZV111" s="126"/>
      <c r="PZW111" s="126"/>
      <c r="PZX111" s="126"/>
      <c r="PZY111" s="126"/>
      <c r="PZZ111" s="126"/>
      <c r="QAA111" s="126"/>
      <c r="QAB111" s="126"/>
      <c r="QAC111" s="126"/>
      <c r="QAD111" s="126"/>
      <c r="QAE111" s="126"/>
      <c r="QAF111" s="126"/>
      <c r="QAG111" s="126"/>
      <c r="QAH111" s="126"/>
      <c r="QAI111" s="126"/>
      <c r="QAJ111" s="126"/>
      <c r="QAK111" s="126"/>
      <c r="QAL111" s="126"/>
      <c r="QAM111" s="126"/>
      <c r="QAN111" s="126"/>
      <c r="QAO111" s="126"/>
      <c r="QAP111" s="126"/>
      <c r="QAQ111" s="126"/>
      <c r="QAR111" s="126"/>
      <c r="QAS111" s="126"/>
      <c r="QAT111" s="126"/>
      <c r="QAU111" s="126"/>
      <c r="QAV111" s="126"/>
      <c r="QAW111" s="126"/>
      <c r="QAX111" s="126"/>
      <c r="QAY111" s="126"/>
      <c r="QAZ111" s="126"/>
      <c r="QBA111" s="126"/>
      <c r="QBB111" s="126"/>
      <c r="QBC111" s="126"/>
      <c r="QBD111" s="126"/>
      <c r="QBE111" s="126"/>
      <c r="QBF111" s="126"/>
      <c r="QBG111" s="126"/>
      <c r="QBH111" s="126"/>
      <c r="QBI111" s="126"/>
      <c r="QBJ111" s="126"/>
      <c r="QBK111" s="126"/>
      <c r="QBL111" s="126"/>
      <c r="QBM111" s="126"/>
      <c r="QBN111" s="126"/>
      <c r="QBO111" s="126"/>
      <c r="QBP111" s="126"/>
      <c r="QBQ111" s="126"/>
      <c r="QBR111" s="126"/>
      <c r="QBS111" s="126"/>
      <c r="QBT111" s="126"/>
      <c r="QBU111" s="126"/>
      <c r="QBV111" s="126"/>
      <c r="QBW111" s="126"/>
      <c r="QBX111" s="126"/>
      <c r="QBY111" s="126"/>
      <c r="QBZ111" s="126"/>
      <c r="QCA111" s="126"/>
      <c r="QCB111" s="126"/>
      <c r="QCC111" s="126"/>
      <c r="QCD111" s="126"/>
      <c r="QCE111" s="126"/>
      <c r="QCF111" s="126"/>
      <c r="QCG111" s="126"/>
      <c r="QCH111" s="126"/>
      <c r="QCI111" s="126"/>
      <c r="QCJ111" s="126"/>
      <c r="QCK111" s="126"/>
      <c r="QCL111" s="126"/>
      <c r="QCM111" s="126"/>
      <c r="QCN111" s="126"/>
      <c r="QCO111" s="126"/>
      <c r="QCP111" s="126"/>
      <c r="QCQ111" s="126"/>
      <c r="QCR111" s="126"/>
      <c r="QCS111" s="126"/>
      <c r="QCT111" s="126"/>
      <c r="QCU111" s="126"/>
      <c r="QCV111" s="126"/>
      <c r="QCW111" s="126"/>
      <c r="QCX111" s="126"/>
      <c r="QCY111" s="126"/>
      <c r="QCZ111" s="126"/>
      <c r="QDA111" s="126"/>
      <c r="QDB111" s="126"/>
      <c r="QDC111" s="126"/>
      <c r="QDD111" s="126"/>
      <c r="QDE111" s="126"/>
      <c r="QDF111" s="126"/>
      <c r="QDG111" s="126"/>
      <c r="QDH111" s="126"/>
      <c r="QDI111" s="126"/>
      <c r="QDJ111" s="126"/>
      <c r="QDK111" s="126"/>
      <c r="QDL111" s="126"/>
      <c r="QDM111" s="126"/>
      <c r="QDN111" s="126"/>
      <c r="QDO111" s="126"/>
      <c r="QDP111" s="126"/>
      <c r="QDQ111" s="126"/>
      <c r="QDR111" s="126"/>
      <c r="QDS111" s="126"/>
      <c r="QDT111" s="126"/>
      <c r="QDU111" s="126"/>
      <c r="QDV111" s="126"/>
      <c r="QDW111" s="126"/>
      <c r="QDX111" s="126"/>
      <c r="QDY111" s="126"/>
      <c r="QDZ111" s="126"/>
      <c r="QEA111" s="126"/>
      <c r="QEB111" s="126"/>
      <c r="QEC111" s="126"/>
      <c r="QED111" s="126"/>
      <c r="QEE111" s="126"/>
      <c r="QEF111" s="126"/>
      <c r="QEG111" s="126"/>
      <c r="QEH111" s="126"/>
      <c r="QEI111" s="126"/>
      <c r="QEJ111" s="126"/>
      <c r="QEK111" s="126"/>
      <c r="QEL111" s="126"/>
      <c r="QEM111" s="126"/>
      <c r="QEN111" s="126"/>
      <c r="QEO111" s="126"/>
      <c r="QEP111" s="126"/>
      <c r="QEQ111" s="126"/>
      <c r="QER111" s="126"/>
      <c r="QES111" s="126"/>
      <c r="QET111" s="126"/>
      <c r="QEU111" s="126"/>
      <c r="QEV111" s="126"/>
      <c r="QEW111" s="126"/>
      <c r="QEX111" s="126"/>
      <c r="QEY111" s="126"/>
      <c r="QEZ111" s="126"/>
      <c r="QFA111" s="126"/>
      <c r="QFB111" s="126"/>
      <c r="QFC111" s="126"/>
      <c r="QFD111" s="126"/>
      <c r="QFE111" s="126"/>
      <c r="QFF111" s="126"/>
      <c r="QFG111" s="126"/>
      <c r="QFH111" s="126"/>
      <c r="QFI111" s="126"/>
      <c r="QFJ111" s="126"/>
      <c r="QFK111" s="126"/>
      <c r="QFL111" s="126"/>
      <c r="QFM111" s="126"/>
      <c r="QFN111" s="126"/>
      <c r="QFO111" s="126"/>
      <c r="QFP111" s="126"/>
      <c r="QFQ111" s="126"/>
      <c r="QFR111" s="126"/>
      <c r="QFS111" s="126"/>
      <c r="QFT111" s="126"/>
      <c r="QFU111" s="126"/>
      <c r="QFV111" s="126"/>
      <c r="QFW111" s="126"/>
      <c r="QFX111" s="126"/>
      <c r="QFY111" s="126"/>
      <c r="QFZ111" s="126"/>
      <c r="QGA111" s="126"/>
      <c r="QGB111" s="126"/>
      <c r="QGC111" s="126"/>
      <c r="QGD111" s="126"/>
      <c r="QGE111" s="126"/>
      <c r="QGF111" s="126"/>
      <c r="QGG111" s="126"/>
      <c r="QGH111" s="126"/>
      <c r="QGI111" s="126"/>
      <c r="QGJ111" s="126"/>
      <c r="QGK111" s="126"/>
      <c r="QGL111" s="126"/>
      <c r="QGM111" s="126"/>
      <c r="QGN111" s="126"/>
      <c r="QGO111" s="126"/>
      <c r="QGP111" s="126"/>
      <c r="QGQ111" s="126"/>
      <c r="QGR111" s="126"/>
      <c r="QGS111" s="126"/>
      <c r="QGT111" s="126"/>
      <c r="QGU111" s="126"/>
      <c r="QGV111" s="126"/>
      <c r="QGW111" s="126"/>
      <c r="QGX111" s="126"/>
      <c r="QGY111" s="126"/>
      <c r="QGZ111" s="126"/>
      <c r="QHA111" s="126"/>
      <c r="QHB111" s="126"/>
      <c r="QHC111" s="126"/>
      <c r="QHD111" s="126"/>
      <c r="QHE111" s="126"/>
      <c r="QHF111" s="126"/>
      <c r="QHG111" s="126"/>
      <c r="QHH111" s="126"/>
      <c r="QHI111" s="126"/>
      <c r="QHJ111" s="126"/>
      <c r="QHK111" s="126"/>
      <c r="QHL111" s="126"/>
      <c r="QHM111" s="126"/>
      <c r="QHN111" s="126"/>
      <c r="QHO111" s="126"/>
      <c r="QHP111" s="126"/>
      <c r="QHQ111" s="126"/>
      <c r="QHR111" s="126"/>
      <c r="QHS111" s="126"/>
      <c r="QHT111" s="126"/>
      <c r="QHU111" s="126"/>
      <c r="QHV111" s="126"/>
      <c r="QHW111" s="126"/>
      <c r="QHX111" s="126"/>
      <c r="QHY111" s="126"/>
      <c r="QHZ111" s="126"/>
      <c r="QIA111" s="126"/>
      <c r="QIB111" s="126"/>
      <c r="QIC111" s="126"/>
      <c r="QID111" s="126"/>
      <c r="QIE111" s="126"/>
      <c r="QIF111" s="126"/>
      <c r="QIG111" s="126"/>
      <c r="QIH111" s="126"/>
      <c r="QII111" s="126"/>
      <c r="QIJ111" s="126"/>
      <c r="QIK111" s="126"/>
      <c r="QIL111" s="126"/>
      <c r="QIM111" s="126"/>
      <c r="QIN111" s="126"/>
      <c r="QIO111" s="126"/>
      <c r="QIP111" s="126"/>
      <c r="QIQ111" s="126"/>
      <c r="QIR111" s="126"/>
      <c r="QIS111" s="126"/>
      <c r="QIT111" s="126"/>
      <c r="QIU111" s="126"/>
      <c r="QIV111" s="126"/>
      <c r="QIW111" s="126"/>
      <c r="QIX111" s="126"/>
      <c r="QIY111" s="126"/>
      <c r="QIZ111" s="126"/>
      <c r="QJA111" s="126"/>
      <c r="QJB111" s="126"/>
      <c r="QJC111" s="126"/>
      <c r="QJD111" s="126"/>
      <c r="QJE111" s="126"/>
      <c r="QJF111" s="126"/>
      <c r="QJG111" s="126"/>
      <c r="QJH111" s="126"/>
      <c r="QJI111" s="126"/>
      <c r="QJJ111" s="126"/>
      <c r="QJK111" s="126"/>
      <c r="QJL111" s="126"/>
      <c r="QJM111" s="126"/>
      <c r="QJN111" s="126"/>
      <c r="QJO111" s="126"/>
      <c r="QJP111" s="126"/>
      <c r="QJQ111" s="126"/>
      <c r="QJR111" s="126"/>
      <c r="QJS111" s="126"/>
      <c r="QJT111" s="126"/>
      <c r="QJU111" s="126"/>
      <c r="QJV111" s="126"/>
      <c r="QJW111" s="126"/>
      <c r="QJX111" s="126"/>
      <c r="QJY111" s="126"/>
      <c r="QJZ111" s="126"/>
      <c r="QKA111" s="126"/>
      <c r="QKB111" s="126"/>
      <c r="QKC111" s="126"/>
      <c r="QKD111" s="126"/>
      <c r="QKE111" s="126"/>
      <c r="QKF111" s="126"/>
      <c r="QKG111" s="126"/>
      <c r="QKH111" s="126"/>
      <c r="QKI111" s="126"/>
      <c r="QKJ111" s="126"/>
      <c r="QKK111" s="126"/>
      <c r="QKL111" s="126"/>
      <c r="QKM111" s="126"/>
      <c r="QKN111" s="126"/>
      <c r="QKO111" s="126"/>
      <c r="QKP111" s="126"/>
      <c r="QKQ111" s="126"/>
      <c r="QKR111" s="126"/>
      <c r="QKS111" s="126"/>
      <c r="QKT111" s="126"/>
      <c r="QKU111" s="126"/>
      <c r="QKV111" s="126"/>
      <c r="QKW111" s="126"/>
      <c r="QKX111" s="126"/>
      <c r="QKY111" s="126"/>
      <c r="QKZ111" s="126"/>
      <c r="QLA111" s="126"/>
      <c r="QLB111" s="126"/>
      <c r="QLC111" s="126"/>
      <c r="QLD111" s="126"/>
      <c r="QLE111" s="126"/>
      <c r="QLF111" s="126"/>
      <c r="QLG111" s="126"/>
      <c r="QLH111" s="126"/>
      <c r="QLI111" s="126"/>
      <c r="QLJ111" s="126"/>
      <c r="QLK111" s="126"/>
      <c r="QLL111" s="126"/>
      <c r="QLM111" s="126"/>
      <c r="QLN111" s="126"/>
      <c r="QLO111" s="126"/>
      <c r="QLP111" s="126"/>
      <c r="QLQ111" s="126"/>
      <c r="QLR111" s="126"/>
      <c r="QLS111" s="126"/>
      <c r="QLT111" s="126"/>
      <c r="QLU111" s="126"/>
      <c r="QLV111" s="126"/>
      <c r="QLW111" s="126"/>
      <c r="QLX111" s="126"/>
      <c r="QLY111" s="126"/>
      <c r="QLZ111" s="126"/>
      <c r="QMA111" s="126"/>
      <c r="QMB111" s="126"/>
      <c r="QMC111" s="126"/>
      <c r="QMD111" s="126"/>
      <c r="QME111" s="126"/>
      <c r="QMF111" s="126"/>
      <c r="QMG111" s="126"/>
      <c r="QMH111" s="126"/>
      <c r="QMI111" s="126"/>
      <c r="QMJ111" s="126"/>
      <c r="QMK111" s="126"/>
      <c r="QML111" s="126"/>
      <c r="QMM111" s="126"/>
      <c r="QMN111" s="126"/>
      <c r="QMO111" s="126"/>
      <c r="QMP111" s="126"/>
      <c r="QMQ111" s="126"/>
      <c r="QMR111" s="126"/>
      <c r="QMS111" s="126"/>
      <c r="QMT111" s="126"/>
      <c r="QMU111" s="126"/>
      <c r="QMV111" s="126"/>
      <c r="QMW111" s="126"/>
      <c r="QMX111" s="126"/>
      <c r="QMY111" s="126"/>
      <c r="QMZ111" s="126"/>
      <c r="QNA111" s="126"/>
      <c r="QNB111" s="126"/>
      <c r="QNC111" s="126"/>
      <c r="QND111" s="126"/>
      <c r="QNE111" s="126"/>
      <c r="QNF111" s="126"/>
      <c r="QNG111" s="126"/>
      <c r="QNH111" s="126"/>
      <c r="QNI111" s="126"/>
      <c r="QNJ111" s="126"/>
      <c r="QNK111" s="126"/>
      <c r="QNL111" s="126"/>
      <c r="QNM111" s="126"/>
      <c r="QNN111" s="126"/>
      <c r="QNO111" s="126"/>
      <c r="QNP111" s="126"/>
      <c r="QNQ111" s="126"/>
      <c r="QNR111" s="126"/>
      <c r="QNS111" s="126"/>
      <c r="QNT111" s="126"/>
      <c r="QNU111" s="126"/>
      <c r="QNV111" s="126"/>
      <c r="QNW111" s="126"/>
      <c r="QNX111" s="126"/>
      <c r="QNY111" s="126"/>
      <c r="QNZ111" s="126"/>
      <c r="QOA111" s="126"/>
      <c r="QOB111" s="126"/>
      <c r="QOC111" s="126"/>
      <c r="QOD111" s="126"/>
      <c r="QOE111" s="126"/>
      <c r="QOF111" s="126"/>
      <c r="QOG111" s="126"/>
      <c r="QOH111" s="126"/>
      <c r="QOI111" s="126"/>
      <c r="QOJ111" s="126"/>
      <c r="QOK111" s="126"/>
      <c r="QOL111" s="126"/>
      <c r="QOM111" s="126"/>
      <c r="QON111" s="126"/>
      <c r="QOO111" s="126"/>
      <c r="QOP111" s="126"/>
      <c r="QOQ111" s="126"/>
      <c r="QOR111" s="126"/>
      <c r="QOS111" s="126"/>
      <c r="QOT111" s="126"/>
      <c r="QOU111" s="126"/>
      <c r="QOV111" s="126"/>
      <c r="QOW111" s="126"/>
      <c r="QOX111" s="126"/>
      <c r="QOY111" s="126"/>
      <c r="QOZ111" s="126"/>
      <c r="QPA111" s="126"/>
      <c r="QPB111" s="126"/>
      <c r="QPC111" s="126"/>
      <c r="QPD111" s="126"/>
      <c r="QPE111" s="126"/>
      <c r="QPF111" s="126"/>
      <c r="QPG111" s="126"/>
      <c r="QPH111" s="126"/>
      <c r="QPI111" s="126"/>
      <c r="QPJ111" s="126"/>
      <c r="QPK111" s="126"/>
      <c r="QPL111" s="126"/>
      <c r="QPM111" s="126"/>
      <c r="QPN111" s="126"/>
      <c r="QPO111" s="126"/>
      <c r="QPP111" s="126"/>
      <c r="QPQ111" s="126"/>
      <c r="QPR111" s="126"/>
      <c r="QPS111" s="126"/>
      <c r="QPT111" s="126"/>
      <c r="QPU111" s="126"/>
      <c r="QPV111" s="126"/>
      <c r="QPW111" s="126"/>
      <c r="QPX111" s="126"/>
      <c r="QPY111" s="126"/>
      <c r="QPZ111" s="126"/>
      <c r="QQA111" s="126"/>
      <c r="QQB111" s="126"/>
      <c r="QQC111" s="126"/>
      <c r="QQD111" s="126"/>
      <c r="QQE111" s="126"/>
      <c r="QQF111" s="126"/>
      <c r="QQG111" s="126"/>
      <c r="QQH111" s="126"/>
      <c r="QQI111" s="126"/>
      <c r="QQJ111" s="126"/>
      <c r="QQK111" s="126"/>
      <c r="QQL111" s="126"/>
      <c r="QQM111" s="126"/>
      <c r="QQN111" s="126"/>
      <c r="QQO111" s="126"/>
      <c r="QQP111" s="126"/>
      <c r="QQQ111" s="126"/>
      <c r="QQR111" s="126"/>
      <c r="QQS111" s="126"/>
      <c r="QQT111" s="126"/>
      <c r="QQU111" s="126"/>
      <c r="QQV111" s="126"/>
      <c r="QQW111" s="126"/>
      <c r="QQX111" s="126"/>
      <c r="QQY111" s="126"/>
      <c r="QQZ111" s="126"/>
      <c r="QRA111" s="126"/>
      <c r="QRB111" s="126"/>
      <c r="QRC111" s="126"/>
      <c r="QRD111" s="126"/>
      <c r="QRE111" s="126"/>
      <c r="QRF111" s="126"/>
      <c r="QRG111" s="126"/>
      <c r="QRH111" s="126"/>
      <c r="QRI111" s="126"/>
      <c r="QRJ111" s="126"/>
      <c r="QRK111" s="126"/>
      <c r="QRL111" s="126"/>
      <c r="QRM111" s="126"/>
      <c r="QRN111" s="126"/>
      <c r="QRO111" s="126"/>
      <c r="QRP111" s="126"/>
      <c r="QRQ111" s="126"/>
      <c r="QRR111" s="126"/>
      <c r="QRS111" s="126"/>
      <c r="QRT111" s="126"/>
      <c r="QRU111" s="126"/>
      <c r="QRV111" s="126"/>
      <c r="QRW111" s="126"/>
      <c r="QRX111" s="126"/>
      <c r="QRY111" s="126"/>
      <c r="QRZ111" s="126"/>
      <c r="QSA111" s="126"/>
      <c r="QSB111" s="126"/>
      <c r="QSC111" s="126"/>
      <c r="QSD111" s="126"/>
      <c r="QSE111" s="126"/>
      <c r="QSF111" s="126"/>
      <c r="QSG111" s="126"/>
      <c r="QSH111" s="126"/>
      <c r="QSI111" s="126"/>
      <c r="QSJ111" s="126"/>
      <c r="QSK111" s="126"/>
      <c r="QSL111" s="126"/>
      <c r="QSM111" s="126"/>
      <c r="QSN111" s="126"/>
      <c r="QSO111" s="126"/>
      <c r="QSP111" s="126"/>
      <c r="QSQ111" s="126"/>
      <c r="QSR111" s="126"/>
      <c r="QSS111" s="126"/>
      <c r="QST111" s="126"/>
      <c r="QSU111" s="126"/>
      <c r="QSV111" s="126"/>
      <c r="QSW111" s="126"/>
      <c r="QSX111" s="126"/>
      <c r="QSY111" s="126"/>
      <c r="QSZ111" s="126"/>
      <c r="QTA111" s="126"/>
      <c r="QTB111" s="126"/>
      <c r="QTC111" s="126"/>
      <c r="QTD111" s="126"/>
      <c r="QTE111" s="126"/>
      <c r="QTF111" s="126"/>
      <c r="QTG111" s="126"/>
      <c r="QTH111" s="126"/>
      <c r="QTI111" s="126"/>
      <c r="QTJ111" s="126"/>
      <c r="QTK111" s="126"/>
      <c r="QTL111" s="126"/>
      <c r="QTM111" s="126"/>
      <c r="QTN111" s="126"/>
      <c r="QTO111" s="126"/>
      <c r="QTP111" s="126"/>
      <c r="QTQ111" s="126"/>
      <c r="QTR111" s="126"/>
      <c r="QTS111" s="126"/>
      <c r="QTT111" s="126"/>
      <c r="QTU111" s="126"/>
      <c r="QTV111" s="126"/>
      <c r="QTW111" s="126"/>
      <c r="QTX111" s="126"/>
      <c r="QTY111" s="126"/>
      <c r="QTZ111" s="126"/>
      <c r="QUA111" s="126"/>
      <c r="QUB111" s="126"/>
      <c r="QUC111" s="126"/>
      <c r="QUD111" s="126"/>
      <c r="QUE111" s="126"/>
      <c r="QUF111" s="126"/>
      <c r="QUG111" s="126"/>
      <c r="QUH111" s="126"/>
      <c r="QUI111" s="126"/>
      <c r="QUJ111" s="126"/>
      <c r="QUK111" s="126"/>
      <c r="QUL111" s="126"/>
      <c r="QUM111" s="126"/>
      <c r="QUN111" s="126"/>
      <c r="QUO111" s="126"/>
      <c r="QUP111" s="126"/>
      <c r="QUQ111" s="126"/>
      <c r="QUR111" s="126"/>
      <c r="QUS111" s="126"/>
      <c r="QUT111" s="126"/>
      <c r="QUU111" s="126"/>
      <c r="QUV111" s="126"/>
      <c r="QUW111" s="126"/>
      <c r="QUX111" s="126"/>
      <c r="QUY111" s="126"/>
      <c r="QUZ111" s="126"/>
      <c r="QVA111" s="126"/>
      <c r="QVB111" s="126"/>
      <c r="QVC111" s="126"/>
      <c r="QVD111" s="126"/>
      <c r="QVE111" s="126"/>
      <c r="QVF111" s="126"/>
      <c r="QVG111" s="126"/>
      <c r="QVH111" s="126"/>
      <c r="QVI111" s="126"/>
      <c r="QVJ111" s="126"/>
      <c r="QVK111" s="126"/>
      <c r="QVL111" s="126"/>
      <c r="QVM111" s="126"/>
      <c r="QVN111" s="126"/>
      <c r="QVO111" s="126"/>
      <c r="QVP111" s="126"/>
      <c r="QVQ111" s="126"/>
      <c r="QVR111" s="126"/>
      <c r="QVS111" s="126"/>
      <c r="QVT111" s="126"/>
      <c r="QVU111" s="126"/>
      <c r="QVV111" s="126"/>
      <c r="QVW111" s="126"/>
      <c r="QVX111" s="126"/>
      <c r="QVY111" s="126"/>
      <c r="QVZ111" s="126"/>
      <c r="QWA111" s="126"/>
      <c r="QWB111" s="126"/>
      <c r="QWC111" s="126"/>
      <c r="QWD111" s="126"/>
      <c r="QWE111" s="126"/>
      <c r="QWF111" s="126"/>
      <c r="QWG111" s="126"/>
      <c r="QWH111" s="126"/>
      <c r="QWI111" s="126"/>
      <c r="QWJ111" s="126"/>
      <c r="QWK111" s="126"/>
      <c r="QWL111" s="126"/>
      <c r="QWM111" s="126"/>
      <c r="QWN111" s="126"/>
      <c r="QWO111" s="126"/>
      <c r="QWP111" s="126"/>
      <c r="QWQ111" s="126"/>
      <c r="QWR111" s="126"/>
      <c r="QWS111" s="126"/>
      <c r="QWT111" s="126"/>
      <c r="QWU111" s="126"/>
      <c r="QWV111" s="126"/>
      <c r="QWW111" s="126"/>
      <c r="QWX111" s="126"/>
      <c r="QWY111" s="126"/>
      <c r="QWZ111" s="126"/>
      <c r="QXA111" s="126"/>
      <c r="QXB111" s="126"/>
      <c r="QXC111" s="126"/>
      <c r="QXD111" s="126"/>
      <c r="QXE111" s="126"/>
      <c r="QXF111" s="126"/>
      <c r="QXG111" s="126"/>
      <c r="QXH111" s="126"/>
      <c r="QXI111" s="126"/>
      <c r="QXJ111" s="126"/>
      <c r="QXK111" s="126"/>
      <c r="QXL111" s="126"/>
      <c r="QXM111" s="126"/>
      <c r="QXN111" s="126"/>
      <c r="QXO111" s="126"/>
      <c r="QXP111" s="126"/>
      <c r="QXQ111" s="126"/>
      <c r="QXR111" s="126"/>
      <c r="QXS111" s="126"/>
      <c r="QXT111" s="126"/>
      <c r="QXU111" s="126"/>
      <c r="QXV111" s="126"/>
      <c r="QXW111" s="126"/>
      <c r="QXX111" s="126"/>
      <c r="QXY111" s="126"/>
      <c r="QXZ111" s="126"/>
      <c r="QYA111" s="126"/>
      <c r="QYB111" s="126"/>
      <c r="QYC111" s="126"/>
      <c r="QYD111" s="126"/>
      <c r="QYE111" s="126"/>
      <c r="QYF111" s="126"/>
      <c r="QYG111" s="126"/>
      <c r="QYH111" s="126"/>
      <c r="QYI111" s="126"/>
      <c r="QYJ111" s="126"/>
      <c r="QYK111" s="126"/>
      <c r="QYL111" s="126"/>
      <c r="QYM111" s="126"/>
      <c r="QYN111" s="126"/>
      <c r="QYO111" s="126"/>
      <c r="QYP111" s="126"/>
      <c r="QYQ111" s="126"/>
      <c r="QYR111" s="126"/>
      <c r="QYS111" s="126"/>
      <c r="QYT111" s="126"/>
      <c r="QYU111" s="126"/>
      <c r="QYV111" s="126"/>
      <c r="QYW111" s="126"/>
      <c r="QYX111" s="126"/>
      <c r="QYY111" s="126"/>
      <c r="QYZ111" s="126"/>
      <c r="QZA111" s="126"/>
      <c r="QZB111" s="126"/>
      <c r="QZC111" s="126"/>
      <c r="QZD111" s="126"/>
      <c r="QZE111" s="126"/>
      <c r="QZF111" s="126"/>
      <c r="QZG111" s="126"/>
      <c r="QZH111" s="126"/>
      <c r="QZI111" s="126"/>
      <c r="QZJ111" s="126"/>
      <c r="QZK111" s="126"/>
      <c r="QZL111" s="126"/>
      <c r="QZM111" s="126"/>
      <c r="QZN111" s="126"/>
      <c r="QZO111" s="126"/>
      <c r="QZP111" s="126"/>
      <c r="QZQ111" s="126"/>
      <c r="QZR111" s="126"/>
      <c r="QZS111" s="126"/>
      <c r="QZT111" s="126"/>
      <c r="QZU111" s="126"/>
      <c r="QZV111" s="126"/>
      <c r="QZW111" s="126"/>
      <c r="QZX111" s="126"/>
      <c r="QZY111" s="126"/>
      <c r="QZZ111" s="126"/>
      <c r="RAA111" s="126"/>
      <c r="RAB111" s="126"/>
      <c r="RAC111" s="126"/>
      <c r="RAD111" s="126"/>
      <c r="RAE111" s="126"/>
      <c r="RAF111" s="126"/>
      <c r="RAG111" s="126"/>
      <c r="RAH111" s="126"/>
      <c r="RAI111" s="126"/>
      <c r="RAJ111" s="126"/>
      <c r="RAK111" s="126"/>
      <c r="RAL111" s="126"/>
      <c r="RAM111" s="126"/>
      <c r="RAN111" s="126"/>
      <c r="RAO111" s="126"/>
      <c r="RAP111" s="126"/>
      <c r="RAQ111" s="126"/>
      <c r="RAR111" s="126"/>
      <c r="RAS111" s="126"/>
      <c r="RAT111" s="126"/>
      <c r="RAU111" s="126"/>
      <c r="RAV111" s="126"/>
      <c r="RAW111" s="126"/>
      <c r="RAX111" s="126"/>
      <c r="RAY111" s="126"/>
      <c r="RAZ111" s="126"/>
      <c r="RBA111" s="126"/>
      <c r="RBB111" s="126"/>
      <c r="RBC111" s="126"/>
      <c r="RBD111" s="126"/>
      <c r="RBE111" s="126"/>
      <c r="RBF111" s="126"/>
      <c r="RBG111" s="126"/>
      <c r="RBH111" s="126"/>
      <c r="RBI111" s="126"/>
      <c r="RBJ111" s="126"/>
      <c r="RBK111" s="126"/>
      <c r="RBL111" s="126"/>
      <c r="RBM111" s="126"/>
      <c r="RBN111" s="126"/>
      <c r="RBO111" s="126"/>
      <c r="RBP111" s="126"/>
      <c r="RBQ111" s="126"/>
      <c r="RBR111" s="126"/>
      <c r="RBS111" s="126"/>
      <c r="RBT111" s="126"/>
      <c r="RBU111" s="126"/>
      <c r="RBV111" s="126"/>
      <c r="RBW111" s="126"/>
      <c r="RBX111" s="126"/>
      <c r="RBY111" s="126"/>
      <c r="RBZ111" s="126"/>
      <c r="RCA111" s="126"/>
      <c r="RCB111" s="126"/>
      <c r="RCC111" s="126"/>
      <c r="RCD111" s="126"/>
      <c r="RCE111" s="126"/>
      <c r="RCF111" s="126"/>
      <c r="RCG111" s="126"/>
      <c r="RCH111" s="126"/>
      <c r="RCI111" s="126"/>
      <c r="RCJ111" s="126"/>
      <c r="RCK111" s="126"/>
      <c r="RCL111" s="126"/>
      <c r="RCM111" s="126"/>
      <c r="RCN111" s="126"/>
      <c r="RCO111" s="126"/>
      <c r="RCP111" s="126"/>
      <c r="RCQ111" s="126"/>
      <c r="RCR111" s="126"/>
      <c r="RCS111" s="126"/>
      <c r="RCT111" s="126"/>
      <c r="RCU111" s="126"/>
      <c r="RCV111" s="126"/>
      <c r="RCW111" s="126"/>
      <c r="RCX111" s="126"/>
      <c r="RCY111" s="126"/>
      <c r="RCZ111" s="126"/>
      <c r="RDA111" s="126"/>
      <c r="RDB111" s="126"/>
      <c r="RDC111" s="126"/>
      <c r="RDD111" s="126"/>
      <c r="RDE111" s="126"/>
      <c r="RDF111" s="126"/>
      <c r="RDG111" s="126"/>
      <c r="RDH111" s="126"/>
      <c r="RDI111" s="126"/>
      <c r="RDJ111" s="126"/>
      <c r="RDK111" s="126"/>
      <c r="RDL111" s="126"/>
      <c r="RDM111" s="126"/>
      <c r="RDN111" s="126"/>
      <c r="RDO111" s="126"/>
      <c r="RDP111" s="126"/>
      <c r="RDQ111" s="126"/>
      <c r="RDR111" s="126"/>
      <c r="RDS111" s="126"/>
      <c r="RDT111" s="126"/>
      <c r="RDU111" s="126"/>
      <c r="RDV111" s="126"/>
      <c r="RDW111" s="126"/>
      <c r="RDX111" s="126"/>
      <c r="RDY111" s="126"/>
      <c r="RDZ111" s="126"/>
      <c r="REA111" s="126"/>
      <c r="REB111" s="126"/>
      <c r="REC111" s="126"/>
      <c r="RED111" s="126"/>
      <c r="REE111" s="126"/>
      <c r="REF111" s="126"/>
      <c r="REG111" s="126"/>
      <c r="REH111" s="126"/>
      <c r="REI111" s="126"/>
      <c r="REJ111" s="126"/>
      <c r="REK111" s="126"/>
      <c r="REL111" s="126"/>
      <c r="REM111" s="126"/>
      <c r="REN111" s="126"/>
      <c r="REO111" s="126"/>
      <c r="REP111" s="126"/>
      <c r="REQ111" s="126"/>
      <c r="RER111" s="126"/>
      <c r="RES111" s="126"/>
      <c r="RET111" s="126"/>
      <c r="REU111" s="126"/>
      <c r="REV111" s="126"/>
      <c r="REW111" s="126"/>
      <c r="REX111" s="126"/>
      <c r="REY111" s="126"/>
      <c r="REZ111" s="126"/>
      <c r="RFA111" s="126"/>
      <c r="RFB111" s="126"/>
      <c r="RFC111" s="126"/>
      <c r="RFD111" s="126"/>
      <c r="RFE111" s="126"/>
      <c r="RFF111" s="126"/>
      <c r="RFG111" s="126"/>
      <c r="RFH111" s="126"/>
      <c r="RFI111" s="126"/>
      <c r="RFJ111" s="126"/>
      <c r="RFK111" s="126"/>
      <c r="RFL111" s="126"/>
      <c r="RFM111" s="126"/>
      <c r="RFN111" s="126"/>
      <c r="RFO111" s="126"/>
      <c r="RFP111" s="126"/>
      <c r="RFQ111" s="126"/>
      <c r="RFR111" s="126"/>
      <c r="RFS111" s="126"/>
      <c r="RFT111" s="126"/>
      <c r="RFU111" s="126"/>
      <c r="RFV111" s="126"/>
      <c r="RFW111" s="126"/>
      <c r="RFX111" s="126"/>
      <c r="RFY111" s="126"/>
      <c r="RFZ111" s="126"/>
      <c r="RGA111" s="126"/>
      <c r="RGB111" s="126"/>
      <c r="RGC111" s="126"/>
      <c r="RGD111" s="126"/>
      <c r="RGE111" s="126"/>
      <c r="RGF111" s="126"/>
      <c r="RGG111" s="126"/>
      <c r="RGH111" s="126"/>
      <c r="RGI111" s="126"/>
      <c r="RGJ111" s="126"/>
      <c r="RGK111" s="126"/>
      <c r="RGL111" s="126"/>
      <c r="RGM111" s="126"/>
      <c r="RGN111" s="126"/>
      <c r="RGO111" s="126"/>
      <c r="RGP111" s="126"/>
      <c r="RGQ111" s="126"/>
      <c r="RGR111" s="126"/>
      <c r="RGS111" s="126"/>
      <c r="RGT111" s="126"/>
      <c r="RGU111" s="126"/>
      <c r="RGV111" s="126"/>
      <c r="RGW111" s="126"/>
      <c r="RGX111" s="126"/>
      <c r="RGY111" s="126"/>
      <c r="RGZ111" s="126"/>
      <c r="RHA111" s="126"/>
      <c r="RHB111" s="126"/>
      <c r="RHC111" s="126"/>
      <c r="RHD111" s="126"/>
      <c r="RHE111" s="126"/>
      <c r="RHF111" s="126"/>
      <c r="RHG111" s="126"/>
      <c r="RHH111" s="126"/>
      <c r="RHI111" s="126"/>
      <c r="RHJ111" s="126"/>
      <c r="RHK111" s="126"/>
      <c r="RHL111" s="126"/>
      <c r="RHM111" s="126"/>
      <c r="RHN111" s="126"/>
      <c r="RHO111" s="126"/>
      <c r="RHP111" s="126"/>
      <c r="RHQ111" s="126"/>
      <c r="RHR111" s="126"/>
      <c r="RHS111" s="126"/>
      <c r="RHT111" s="126"/>
      <c r="RHU111" s="126"/>
      <c r="RHV111" s="126"/>
      <c r="RHW111" s="126"/>
      <c r="RHX111" s="126"/>
      <c r="RHY111" s="126"/>
      <c r="RHZ111" s="126"/>
      <c r="RIA111" s="126"/>
      <c r="RIB111" s="126"/>
      <c r="RIC111" s="126"/>
      <c r="RID111" s="126"/>
      <c r="RIE111" s="126"/>
      <c r="RIF111" s="126"/>
      <c r="RIG111" s="126"/>
      <c r="RIH111" s="126"/>
      <c r="RII111" s="126"/>
      <c r="RIJ111" s="126"/>
      <c r="RIK111" s="126"/>
      <c r="RIL111" s="126"/>
      <c r="RIM111" s="126"/>
      <c r="RIN111" s="126"/>
      <c r="RIO111" s="126"/>
      <c r="RIP111" s="126"/>
      <c r="RIQ111" s="126"/>
      <c r="RIR111" s="126"/>
      <c r="RIS111" s="126"/>
      <c r="RIT111" s="126"/>
      <c r="RIU111" s="126"/>
      <c r="RIV111" s="126"/>
      <c r="RIW111" s="126"/>
      <c r="RIX111" s="126"/>
      <c r="RIY111" s="126"/>
      <c r="RIZ111" s="126"/>
      <c r="RJA111" s="126"/>
      <c r="RJB111" s="126"/>
      <c r="RJC111" s="126"/>
      <c r="RJD111" s="126"/>
      <c r="RJE111" s="126"/>
      <c r="RJF111" s="126"/>
      <c r="RJG111" s="126"/>
      <c r="RJH111" s="126"/>
      <c r="RJI111" s="126"/>
      <c r="RJJ111" s="126"/>
      <c r="RJK111" s="126"/>
      <c r="RJL111" s="126"/>
      <c r="RJM111" s="126"/>
      <c r="RJN111" s="126"/>
      <c r="RJO111" s="126"/>
      <c r="RJP111" s="126"/>
      <c r="RJQ111" s="126"/>
      <c r="RJR111" s="126"/>
      <c r="RJS111" s="126"/>
      <c r="RJT111" s="126"/>
      <c r="RJU111" s="126"/>
      <c r="RJV111" s="126"/>
      <c r="RJW111" s="126"/>
      <c r="RJX111" s="126"/>
      <c r="RJY111" s="126"/>
      <c r="RJZ111" s="126"/>
      <c r="RKA111" s="126"/>
      <c r="RKB111" s="126"/>
      <c r="RKC111" s="126"/>
      <c r="RKD111" s="126"/>
      <c r="RKE111" s="126"/>
      <c r="RKF111" s="126"/>
      <c r="RKG111" s="126"/>
      <c r="RKH111" s="126"/>
      <c r="RKI111" s="126"/>
      <c r="RKJ111" s="126"/>
      <c r="RKK111" s="126"/>
      <c r="RKL111" s="126"/>
      <c r="RKM111" s="126"/>
      <c r="RKN111" s="126"/>
      <c r="RKO111" s="126"/>
      <c r="RKP111" s="126"/>
      <c r="RKQ111" s="126"/>
      <c r="RKR111" s="126"/>
      <c r="RKS111" s="126"/>
      <c r="RKT111" s="126"/>
      <c r="RKU111" s="126"/>
      <c r="RKV111" s="126"/>
      <c r="RKW111" s="126"/>
      <c r="RKX111" s="126"/>
      <c r="RKY111" s="126"/>
      <c r="RKZ111" s="126"/>
      <c r="RLA111" s="126"/>
      <c r="RLB111" s="126"/>
      <c r="RLC111" s="126"/>
      <c r="RLD111" s="126"/>
      <c r="RLE111" s="126"/>
      <c r="RLF111" s="126"/>
      <c r="RLG111" s="126"/>
      <c r="RLH111" s="126"/>
      <c r="RLI111" s="126"/>
      <c r="RLJ111" s="126"/>
      <c r="RLK111" s="126"/>
      <c r="RLL111" s="126"/>
      <c r="RLM111" s="126"/>
      <c r="RLN111" s="126"/>
      <c r="RLO111" s="126"/>
      <c r="RLP111" s="126"/>
      <c r="RLQ111" s="126"/>
      <c r="RLR111" s="126"/>
      <c r="RLS111" s="126"/>
      <c r="RLT111" s="126"/>
      <c r="RLU111" s="126"/>
      <c r="RLV111" s="126"/>
      <c r="RLW111" s="126"/>
      <c r="RLX111" s="126"/>
      <c r="RLY111" s="126"/>
      <c r="RLZ111" s="126"/>
      <c r="RMA111" s="126"/>
      <c r="RMB111" s="126"/>
      <c r="RMC111" s="126"/>
      <c r="RMD111" s="126"/>
      <c r="RME111" s="126"/>
      <c r="RMF111" s="126"/>
      <c r="RMG111" s="126"/>
      <c r="RMH111" s="126"/>
      <c r="RMI111" s="126"/>
      <c r="RMJ111" s="126"/>
      <c r="RMK111" s="126"/>
      <c r="RML111" s="126"/>
      <c r="RMM111" s="126"/>
      <c r="RMN111" s="126"/>
      <c r="RMO111" s="126"/>
      <c r="RMP111" s="126"/>
      <c r="RMQ111" s="126"/>
      <c r="RMR111" s="126"/>
      <c r="RMS111" s="126"/>
      <c r="RMT111" s="126"/>
      <c r="RMU111" s="126"/>
      <c r="RMV111" s="126"/>
      <c r="RMW111" s="126"/>
      <c r="RMX111" s="126"/>
      <c r="RMY111" s="126"/>
      <c r="RMZ111" s="126"/>
      <c r="RNA111" s="126"/>
      <c r="RNB111" s="126"/>
      <c r="RNC111" s="126"/>
      <c r="RND111" s="126"/>
      <c r="RNE111" s="126"/>
      <c r="RNF111" s="126"/>
      <c r="RNG111" s="126"/>
      <c r="RNH111" s="126"/>
      <c r="RNI111" s="126"/>
      <c r="RNJ111" s="126"/>
      <c r="RNK111" s="126"/>
      <c r="RNL111" s="126"/>
      <c r="RNM111" s="126"/>
      <c r="RNN111" s="126"/>
      <c r="RNO111" s="126"/>
      <c r="RNP111" s="126"/>
      <c r="RNQ111" s="126"/>
      <c r="RNR111" s="126"/>
      <c r="RNS111" s="126"/>
      <c r="RNT111" s="126"/>
      <c r="RNU111" s="126"/>
      <c r="RNV111" s="126"/>
      <c r="RNW111" s="126"/>
      <c r="RNX111" s="126"/>
      <c r="RNY111" s="126"/>
      <c r="RNZ111" s="126"/>
      <c r="ROA111" s="126"/>
      <c r="ROB111" s="126"/>
      <c r="ROC111" s="126"/>
      <c r="ROD111" s="126"/>
      <c r="ROE111" s="126"/>
      <c r="ROF111" s="126"/>
      <c r="ROG111" s="126"/>
      <c r="ROH111" s="126"/>
      <c r="ROI111" s="126"/>
      <c r="ROJ111" s="126"/>
      <c r="ROK111" s="126"/>
      <c r="ROL111" s="126"/>
      <c r="ROM111" s="126"/>
      <c r="RON111" s="126"/>
      <c r="ROO111" s="126"/>
      <c r="ROP111" s="126"/>
      <c r="ROQ111" s="126"/>
      <c r="ROR111" s="126"/>
      <c r="ROS111" s="126"/>
      <c r="ROT111" s="126"/>
      <c r="ROU111" s="126"/>
      <c r="ROV111" s="126"/>
      <c r="ROW111" s="126"/>
      <c r="ROX111" s="126"/>
      <c r="ROY111" s="126"/>
      <c r="ROZ111" s="126"/>
      <c r="RPA111" s="126"/>
      <c r="RPB111" s="126"/>
      <c r="RPC111" s="126"/>
      <c r="RPD111" s="126"/>
      <c r="RPE111" s="126"/>
      <c r="RPF111" s="126"/>
      <c r="RPG111" s="126"/>
      <c r="RPH111" s="126"/>
      <c r="RPI111" s="126"/>
      <c r="RPJ111" s="126"/>
      <c r="RPK111" s="126"/>
      <c r="RPL111" s="126"/>
      <c r="RPM111" s="126"/>
      <c r="RPN111" s="126"/>
      <c r="RPO111" s="126"/>
      <c r="RPP111" s="126"/>
      <c r="RPQ111" s="126"/>
      <c r="RPR111" s="126"/>
      <c r="RPS111" s="126"/>
      <c r="RPT111" s="126"/>
      <c r="RPU111" s="126"/>
      <c r="RPV111" s="126"/>
      <c r="RPW111" s="126"/>
      <c r="RPX111" s="126"/>
      <c r="RPY111" s="126"/>
      <c r="RPZ111" s="126"/>
      <c r="RQA111" s="126"/>
      <c r="RQB111" s="126"/>
      <c r="RQC111" s="126"/>
      <c r="RQD111" s="126"/>
      <c r="RQE111" s="126"/>
      <c r="RQF111" s="126"/>
      <c r="RQG111" s="126"/>
      <c r="RQH111" s="126"/>
      <c r="RQI111" s="126"/>
      <c r="RQJ111" s="126"/>
      <c r="RQK111" s="126"/>
      <c r="RQL111" s="126"/>
      <c r="RQM111" s="126"/>
      <c r="RQN111" s="126"/>
      <c r="RQO111" s="126"/>
      <c r="RQP111" s="126"/>
      <c r="RQQ111" s="126"/>
      <c r="RQR111" s="126"/>
      <c r="RQS111" s="126"/>
      <c r="RQT111" s="126"/>
      <c r="RQU111" s="126"/>
      <c r="RQV111" s="126"/>
      <c r="RQW111" s="126"/>
      <c r="RQX111" s="126"/>
      <c r="RQY111" s="126"/>
      <c r="RQZ111" s="126"/>
      <c r="RRA111" s="126"/>
      <c r="RRB111" s="126"/>
      <c r="RRC111" s="126"/>
      <c r="RRD111" s="126"/>
      <c r="RRE111" s="126"/>
      <c r="RRF111" s="126"/>
      <c r="RRG111" s="126"/>
      <c r="RRH111" s="126"/>
      <c r="RRI111" s="126"/>
      <c r="RRJ111" s="126"/>
      <c r="RRK111" s="126"/>
      <c r="RRL111" s="126"/>
      <c r="RRM111" s="126"/>
      <c r="RRN111" s="126"/>
      <c r="RRO111" s="126"/>
      <c r="RRP111" s="126"/>
      <c r="RRQ111" s="126"/>
      <c r="RRR111" s="126"/>
      <c r="RRS111" s="126"/>
      <c r="RRT111" s="126"/>
      <c r="RRU111" s="126"/>
      <c r="RRV111" s="126"/>
      <c r="RRW111" s="126"/>
      <c r="RRX111" s="126"/>
      <c r="RRY111" s="126"/>
      <c r="RRZ111" s="126"/>
      <c r="RSA111" s="126"/>
      <c r="RSB111" s="126"/>
      <c r="RSC111" s="126"/>
      <c r="RSD111" s="126"/>
      <c r="RSE111" s="126"/>
      <c r="RSF111" s="126"/>
      <c r="RSG111" s="126"/>
      <c r="RSH111" s="126"/>
      <c r="RSI111" s="126"/>
      <c r="RSJ111" s="126"/>
      <c r="RSK111" s="126"/>
      <c r="RSL111" s="126"/>
      <c r="RSM111" s="126"/>
      <c r="RSN111" s="126"/>
      <c r="RSO111" s="126"/>
      <c r="RSP111" s="126"/>
      <c r="RSQ111" s="126"/>
      <c r="RSR111" s="126"/>
      <c r="RSS111" s="126"/>
      <c r="RST111" s="126"/>
      <c r="RSU111" s="126"/>
      <c r="RSV111" s="126"/>
      <c r="RSW111" s="126"/>
      <c r="RSX111" s="126"/>
      <c r="RSY111" s="126"/>
      <c r="RSZ111" s="126"/>
      <c r="RTA111" s="126"/>
      <c r="RTB111" s="126"/>
      <c r="RTC111" s="126"/>
      <c r="RTD111" s="126"/>
      <c r="RTE111" s="126"/>
      <c r="RTF111" s="126"/>
      <c r="RTG111" s="126"/>
      <c r="RTH111" s="126"/>
      <c r="RTI111" s="126"/>
      <c r="RTJ111" s="126"/>
      <c r="RTK111" s="126"/>
      <c r="RTL111" s="126"/>
      <c r="RTM111" s="126"/>
      <c r="RTN111" s="126"/>
      <c r="RTO111" s="126"/>
      <c r="RTP111" s="126"/>
      <c r="RTQ111" s="126"/>
      <c r="RTR111" s="126"/>
      <c r="RTS111" s="126"/>
      <c r="RTT111" s="126"/>
      <c r="RTU111" s="126"/>
      <c r="RTV111" s="126"/>
      <c r="RTW111" s="126"/>
      <c r="RTX111" s="126"/>
      <c r="RTY111" s="126"/>
      <c r="RTZ111" s="126"/>
      <c r="RUA111" s="126"/>
      <c r="RUB111" s="126"/>
      <c r="RUC111" s="126"/>
      <c r="RUD111" s="126"/>
      <c r="RUE111" s="126"/>
      <c r="RUF111" s="126"/>
      <c r="RUG111" s="126"/>
      <c r="RUH111" s="126"/>
      <c r="RUI111" s="126"/>
      <c r="RUJ111" s="126"/>
      <c r="RUK111" s="126"/>
      <c r="RUL111" s="126"/>
      <c r="RUM111" s="126"/>
      <c r="RUN111" s="126"/>
      <c r="RUO111" s="126"/>
      <c r="RUP111" s="126"/>
      <c r="RUQ111" s="126"/>
      <c r="RUR111" s="126"/>
      <c r="RUS111" s="126"/>
      <c r="RUT111" s="126"/>
      <c r="RUU111" s="126"/>
      <c r="RUV111" s="126"/>
      <c r="RUW111" s="126"/>
      <c r="RUX111" s="126"/>
      <c r="RUY111" s="126"/>
      <c r="RUZ111" s="126"/>
      <c r="RVA111" s="126"/>
      <c r="RVB111" s="126"/>
      <c r="RVC111" s="126"/>
      <c r="RVD111" s="126"/>
      <c r="RVE111" s="126"/>
      <c r="RVF111" s="126"/>
      <c r="RVG111" s="126"/>
      <c r="RVH111" s="126"/>
      <c r="RVI111" s="126"/>
      <c r="RVJ111" s="126"/>
      <c r="RVK111" s="126"/>
      <c r="RVL111" s="126"/>
      <c r="RVM111" s="126"/>
      <c r="RVN111" s="126"/>
      <c r="RVO111" s="126"/>
      <c r="RVP111" s="126"/>
      <c r="RVQ111" s="126"/>
      <c r="RVR111" s="126"/>
      <c r="RVS111" s="126"/>
      <c r="RVT111" s="126"/>
      <c r="RVU111" s="126"/>
      <c r="RVV111" s="126"/>
      <c r="RVW111" s="126"/>
      <c r="RVX111" s="126"/>
      <c r="RVY111" s="126"/>
      <c r="RVZ111" s="126"/>
      <c r="RWA111" s="126"/>
      <c r="RWB111" s="126"/>
      <c r="RWC111" s="126"/>
      <c r="RWD111" s="126"/>
      <c r="RWE111" s="126"/>
      <c r="RWF111" s="126"/>
      <c r="RWG111" s="126"/>
      <c r="RWH111" s="126"/>
      <c r="RWI111" s="126"/>
      <c r="RWJ111" s="126"/>
      <c r="RWK111" s="126"/>
      <c r="RWL111" s="126"/>
      <c r="RWM111" s="126"/>
      <c r="RWN111" s="126"/>
      <c r="RWO111" s="126"/>
      <c r="RWP111" s="126"/>
      <c r="RWQ111" s="126"/>
      <c r="RWR111" s="126"/>
      <c r="RWS111" s="126"/>
      <c r="RWT111" s="126"/>
      <c r="RWU111" s="126"/>
      <c r="RWV111" s="126"/>
      <c r="RWW111" s="126"/>
      <c r="RWX111" s="126"/>
      <c r="RWY111" s="126"/>
      <c r="RWZ111" s="126"/>
      <c r="RXA111" s="126"/>
      <c r="RXB111" s="126"/>
      <c r="RXC111" s="126"/>
      <c r="RXD111" s="126"/>
      <c r="RXE111" s="126"/>
      <c r="RXF111" s="126"/>
      <c r="RXG111" s="126"/>
      <c r="RXH111" s="126"/>
      <c r="RXI111" s="126"/>
      <c r="RXJ111" s="126"/>
      <c r="RXK111" s="126"/>
      <c r="RXL111" s="126"/>
      <c r="RXM111" s="126"/>
      <c r="RXN111" s="126"/>
      <c r="RXO111" s="126"/>
      <c r="RXP111" s="126"/>
      <c r="RXQ111" s="126"/>
      <c r="RXR111" s="126"/>
      <c r="RXS111" s="126"/>
      <c r="RXT111" s="126"/>
      <c r="RXU111" s="126"/>
      <c r="RXV111" s="126"/>
      <c r="RXW111" s="126"/>
      <c r="RXX111" s="126"/>
      <c r="RXY111" s="126"/>
      <c r="RXZ111" s="126"/>
      <c r="RYA111" s="126"/>
      <c r="RYB111" s="126"/>
      <c r="RYC111" s="126"/>
      <c r="RYD111" s="126"/>
      <c r="RYE111" s="126"/>
      <c r="RYF111" s="126"/>
      <c r="RYG111" s="126"/>
      <c r="RYH111" s="126"/>
      <c r="RYI111" s="126"/>
      <c r="RYJ111" s="126"/>
      <c r="RYK111" s="126"/>
      <c r="RYL111" s="126"/>
      <c r="RYM111" s="126"/>
      <c r="RYN111" s="126"/>
      <c r="RYO111" s="126"/>
      <c r="RYP111" s="126"/>
      <c r="RYQ111" s="126"/>
      <c r="RYR111" s="126"/>
      <c r="RYS111" s="126"/>
      <c r="RYT111" s="126"/>
      <c r="RYU111" s="126"/>
      <c r="RYV111" s="126"/>
      <c r="RYW111" s="126"/>
      <c r="RYX111" s="126"/>
      <c r="RYY111" s="126"/>
      <c r="RYZ111" s="126"/>
      <c r="RZA111" s="126"/>
      <c r="RZB111" s="126"/>
      <c r="RZC111" s="126"/>
      <c r="RZD111" s="126"/>
      <c r="RZE111" s="126"/>
      <c r="RZF111" s="126"/>
      <c r="RZG111" s="126"/>
      <c r="RZH111" s="126"/>
      <c r="RZI111" s="126"/>
      <c r="RZJ111" s="126"/>
      <c r="RZK111" s="126"/>
      <c r="RZL111" s="126"/>
      <c r="RZM111" s="126"/>
      <c r="RZN111" s="126"/>
      <c r="RZO111" s="126"/>
      <c r="RZP111" s="126"/>
      <c r="RZQ111" s="126"/>
      <c r="RZR111" s="126"/>
      <c r="RZS111" s="126"/>
      <c r="RZT111" s="126"/>
      <c r="RZU111" s="126"/>
      <c r="RZV111" s="126"/>
      <c r="RZW111" s="126"/>
      <c r="RZX111" s="126"/>
      <c r="RZY111" s="126"/>
      <c r="RZZ111" s="126"/>
      <c r="SAA111" s="126"/>
      <c r="SAB111" s="126"/>
      <c r="SAC111" s="126"/>
      <c r="SAD111" s="126"/>
      <c r="SAE111" s="126"/>
      <c r="SAF111" s="126"/>
      <c r="SAG111" s="126"/>
      <c r="SAH111" s="126"/>
      <c r="SAI111" s="126"/>
      <c r="SAJ111" s="126"/>
      <c r="SAK111" s="126"/>
      <c r="SAL111" s="126"/>
      <c r="SAM111" s="126"/>
      <c r="SAN111" s="126"/>
      <c r="SAO111" s="126"/>
      <c r="SAP111" s="126"/>
      <c r="SAQ111" s="126"/>
      <c r="SAR111" s="126"/>
      <c r="SAS111" s="126"/>
      <c r="SAT111" s="126"/>
      <c r="SAU111" s="126"/>
      <c r="SAV111" s="126"/>
      <c r="SAW111" s="126"/>
      <c r="SAX111" s="126"/>
      <c r="SAY111" s="126"/>
      <c r="SAZ111" s="126"/>
      <c r="SBA111" s="126"/>
      <c r="SBB111" s="126"/>
      <c r="SBC111" s="126"/>
      <c r="SBD111" s="126"/>
      <c r="SBE111" s="126"/>
      <c r="SBF111" s="126"/>
      <c r="SBG111" s="126"/>
      <c r="SBH111" s="126"/>
      <c r="SBI111" s="126"/>
      <c r="SBJ111" s="126"/>
      <c r="SBK111" s="126"/>
      <c r="SBL111" s="126"/>
      <c r="SBM111" s="126"/>
      <c r="SBN111" s="126"/>
      <c r="SBO111" s="126"/>
      <c r="SBP111" s="126"/>
      <c r="SBQ111" s="126"/>
      <c r="SBR111" s="126"/>
      <c r="SBS111" s="126"/>
      <c r="SBT111" s="126"/>
      <c r="SBU111" s="126"/>
      <c r="SBV111" s="126"/>
      <c r="SBW111" s="126"/>
      <c r="SBX111" s="126"/>
      <c r="SBY111" s="126"/>
      <c r="SBZ111" s="126"/>
      <c r="SCA111" s="126"/>
      <c r="SCB111" s="126"/>
      <c r="SCC111" s="126"/>
      <c r="SCD111" s="126"/>
      <c r="SCE111" s="126"/>
      <c r="SCF111" s="126"/>
      <c r="SCG111" s="126"/>
      <c r="SCH111" s="126"/>
      <c r="SCI111" s="126"/>
      <c r="SCJ111" s="126"/>
      <c r="SCK111" s="126"/>
      <c r="SCL111" s="126"/>
      <c r="SCM111" s="126"/>
      <c r="SCN111" s="126"/>
      <c r="SCO111" s="126"/>
      <c r="SCP111" s="126"/>
      <c r="SCQ111" s="126"/>
      <c r="SCR111" s="126"/>
      <c r="SCS111" s="126"/>
      <c r="SCT111" s="126"/>
      <c r="SCU111" s="126"/>
      <c r="SCV111" s="126"/>
      <c r="SCW111" s="126"/>
      <c r="SCX111" s="126"/>
      <c r="SCY111" s="126"/>
      <c r="SCZ111" s="126"/>
      <c r="SDA111" s="126"/>
      <c r="SDB111" s="126"/>
      <c r="SDC111" s="126"/>
      <c r="SDD111" s="126"/>
      <c r="SDE111" s="126"/>
      <c r="SDF111" s="126"/>
      <c r="SDG111" s="126"/>
      <c r="SDH111" s="126"/>
      <c r="SDI111" s="126"/>
      <c r="SDJ111" s="126"/>
      <c r="SDK111" s="126"/>
      <c r="SDL111" s="126"/>
      <c r="SDM111" s="126"/>
      <c r="SDN111" s="126"/>
      <c r="SDO111" s="126"/>
      <c r="SDP111" s="126"/>
      <c r="SDQ111" s="126"/>
      <c r="SDR111" s="126"/>
      <c r="SDS111" s="126"/>
      <c r="SDT111" s="126"/>
      <c r="SDU111" s="126"/>
      <c r="SDV111" s="126"/>
      <c r="SDW111" s="126"/>
      <c r="SDX111" s="126"/>
      <c r="SDY111" s="126"/>
      <c r="SDZ111" s="126"/>
      <c r="SEA111" s="126"/>
      <c r="SEB111" s="126"/>
      <c r="SEC111" s="126"/>
      <c r="SED111" s="126"/>
      <c r="SEE111" s="126"/>
      <c r="SEF111" s="126"/>
      <c r="SEG111" s="126"/>
      <c r="SEH111" s="126"/>
      <c r="SEI111" s="126"/>
      <c r="SEJ111" s="126"/>
      <c r="SEK111" s="126"/>
      <c r="SEL111" s="126"/>
      <c r="SEM111" s="126"/>
      <c r="SEN111" s="126"/>
      <c r="SEO111" s="126"/>
      <c r="SEP111" s="126"/>
      <c r="SEQ111" s="126"/>
      <c r="SER111" s="126"/>
      <c r="SES111" s="126"/>
      <c r="SET111" s="126"/>
      <c r="SEU111" s="126"/>
      <c r="SEV111" s="126"/>
      <c r="SEW111" s="126"/>
      <c r="SEX111" s="126"/>
      <c r="SEY111" s="126"/>
      <c r="SEZ111" s="126"/>
      <c r="SFA111" s="126"/>
      <c r="SFB111" s="126"/>
      <c r="SFC111" s="126"/>
      <c r="SFD111" s="126"/>
      <c r="SFE111" s="126"/>
      <c r="SFF111" s="126"/>
      <c r="SFG111" s="126"/>
      <c r="SFH111" s="126"/>
      <c r="SFI111" s="126"/>
      <c r="SFJ111" s="126"/>
      <c r="SFK111" s="126"/>
      <c r="SFL111" s="126"/>
      <c r="SFM111" s="126"/>
      <c r="SFN111" s="126"/>
      <c r="SFO111" s="126"/>
      <c r="SFP111" s="126"/>
      <c r="SFQ111" s="126"/>
      <c r="SFR111" s="126"/>
      <c r="SFS111" s="126"/>
      <c r="SFT111" s="126"/>
      <c r="SFU111" s="126"/>
      <c r="SFV111" s="126"/>
      <c r="SFW111" s="126"/>
      <c r="SFX111" s="126"/>
      <c r="SFY111" s="126"/>
      <c r="SFZ111" s="126"/>
      <c r="SGA111" s="126"/>
      <c r="SGB111" s="126"/>
      <c r="SGC111" s="126"/>
      <c r="SGD111" s="126"/>
      <c r="SGE111" s="126"/>
      <c r="SGF111" s="126"/>
      <c r="SGG111" s="126"/>
      <c r="SGH111" s="126"/>
      <c r="SGI111" s="126"/>
      <c r="SGJ111" s="126"/>
      <c r="SGK111" s="126"/>
      <c r="SGL111" s="126"/>
      <c r="SGM111" s="126"/>
      <c r="SGN111" s="126"/>
      <c r="SGO111" s="126"/>
      <c r="SGP111" s="126"/>
      <c r="SGQ111" s="126"/>
      <c r="SGR111" s="126"/>
      <c r="SGS111" s="126"/>
      <c r="SGT111" s="126"/>
      <c r="SGU111" s="126"/>
      <c r="SGV111" s="126"/>
      <c r="SGW111" s="126"/>
      <c r="SGX111" s="126"/>
      <c r="SGY111" s="126"/>
      <c r="SGZ111" s="126"/>
      <c r="SHA111" s="126"/>
      <c r="SHB111" s="126"/>
      <c r="SHC111" s="126"/>
      <c r="SHD111" s="126"/>
      <c r="SHE111" s="126"/>
      <c r="SHF111" s="126"/>
      <c r="SHG111" s="126"/>
      <c r="SHH111" s="126"/>
      <c r="SHI111" s="126"/>
      <c r="SHJ111" s="126"/>
      <c r="SHK111" s="126"/>
      <c r="SHL111" s="126"/>
      <c r="SHM111" s="126"/>
      <c r="SHN111" s="126"/>
      <c r="SHO111" s="126"/>
      <c r="SHP111" s="126"/>
      <c r="SHQ111" s="126"/>
      <c r="SHR111" s="126"/>
      <c r="SHS111" s="126"/>
      <c r="SHT111" s="126"/>
      <c r="SHU111" s="126"/>
      <c r="SHV111" s="126"/>
      <c r="SHW111" s="126"/>
      <c r="SHX111" s="126"/>
      <c r="SHY111" s="126"/>
      <c r="SHZ111" s="126"/>
      <c r="SIA111" s="126"/>
      <c r="SIB111" s="126"/>
      <c r="SIC111" s="126"/>
      <c r="SID111" s="126"/>
      <c r="SIE111" s="126"/>
      <c r="SIF111" s="126"/>
      <c r="SIG111" s="126"/>
      <c r="SIH111" s="126"/>
      <c r="SII111" s="126"/>
      <c r="SIJ111" s="126"/>
      <c r="SIK111" s="126"/>
      <c r="SIL111" s="126"/>
      <c r="SIM111" s="126"/>
      <c r="SIN111" s="126"/>
      <c r="SIO111" s="126"/>
      <c r="SIP111" s="126"/>
      <c r="SIQ111" s="126"/>
      <c r="SIR111" s="126"/>
      <c r="SIS111" s="126"/>
      <c r="SIT111" s="126"/>
      <c r="SIU111" s="126"/>
      <c r="SIV111" s="126"/>
      <c r="SIW111" s="126"/>
      <c r="SIX111" s="126"/>
      <c r="SIY111" s="126"/>
      <c r="SIZ111" s="126"/>
      <c r="SJA111" s="126"/>
      <c r="SJB111" s="126"/>
      <c r="SJC111" s="126"/>
      <c r="SJD111" s="126"/>
      <c r="SJE111" s="126"/>
      <c r="SJF111" s="126"/>
      <c r="SJG111" s="126"/>
      <c r="SJH111" s="126"/>
      <c r="SJI111" s="126"/>
      <c r="SJJ111" s="126"/>
      <c r="SJK111" s="126"/>
      <c r="SJL111" s="126"/>
      <c r="SJM111" s="126"/>
      <c r="SJN111" s="126"/>
      <c r="SJO111" s="126"/>
      <c r="SJP111" s="126"/>
      <c r="SJQ111" s="126"/>
      <c r="SJR111" s="126"/>
      <c r="SJS111" s="126"/>
      <c r="SJT111" s="126"/>
      <c r="SJU111" s="126"/>
      <c r="SJV111" s="126"/>
      <c r="SJW111" s="126"/>
      <c r="SJX111" s="126"/>
      <c r="SJY111" s="126"/>
      <c r="SJZ111" s="126"/>
      <c r="SKA111" s="126"/>
      <c r="SKB111" s="126"/>
      <c r="SKC111" s="126"/>
      <c r="SKD111" s="126"/>
      <c r="SKE111" s="126"/>
      <c r="SKF111" s="126"/>
      <c r="SKG111" s="126"/>
      <c r="SKH111" s="126"/>
      <c r="SKI111" s="126"/>
      <c r="SKJ111" s="126"/>
      <c r="SKK111" s="126"/>
      <c r="SKL111" s="126"/>
      <c r="SKM111" s="126"/>
      <c r="SKN111" s="126"/>
      <c r="SKO111" s="126"/>
      <c r="SKP111" s="126"/>
      <c r="SKQ111" s="126"/>
      <c r="SKR111" s="126"/>
      <c r="SKS111" s="126"/>
      <c r="SKT111" s="126"/>
      <c r="SKU111" s="126"/>
      <c r="SKV111" s="126"/>
      <c r="SKW111" s="126"/>
      <c r="SKX111" s="126"/>
      <c r="SKY111" s="126"/>
      <c r="SKZ111" s="126"/>
      <c r="SLA111" s="126"/>
      <c r="SLB111" s="126"/>
      <c r="SLC111" s="126"/>
      <c r="SLD111" s="126"/>
      <c r="SLE111" s="126"/>
      <c r="SLF111" s="126"/>
      <c r="SLG111" s="126"/>
      <c r="SLH111" s="126"/>
      <c r="SLI111" s="126"/>
      <c r="SLJ111" s="126"/>
      <c r="SLK111" s="126"/>
      <c r="SLL111" s="126"/>
      <c r="SLM111" s="126"/>
      <c r="SLN111" s="126"/>
      <c r="SLO111" s="126"/>
      <c r="SLP111" s="126"/>
      <c r="SLQ111" s="126"/>
      <c r="SLR111" s="126"/>
      <c r="SLS111" s="126"/>
      <c r="SLT111" s="126"/>
      <c r="SLU111" s="126"/>
      <c r="SLV111" s="126"/>
      <c r="SLW111" s="126"/>
      <c r="SLX111" s="126"/>
      <c r="SLY111" s="126"/>
      <c r="SLZ111" s="126"/>
      <c r="SMA111" s="126"/>
      <c r="SMB111" s="126"/>
      <c r="SMC111" s="126"/>
      <c r="SMD111" s="126"/>
      <c r="SME111" s="126"/>
      <c r="SMF111" s="126"/>
      <c r="SMG111" s="126"/>
      <c r="SMH111" s="126"/>
      <c r="SMI111" s="126"/>
      <c r="SMJ111" s="126"/>
      <c r="SMK111" s="126"/>
      <c r="SML111" s="126"/>
      <c r="SMM111" s="126"/>
      <c r="SMN111" s="126"/>
      <c r="SMO111" s="126"/>
      <c r="SMP111" s="126"/>
      <c r="SMQ111" s="126"/>
      <c r="SMR111" s="126"/>
      <c r="SMS111" s="126"/>
      <c r="SMT111" s="126"/>
      <c r="SMU111" s="126"/>
      <c r="SMV111" s="126"/>
      <c r="SMW111" s="126"/>
      <c r="SMX111" s="126"/>
      <c r="SMY111" s="126"/>
      <c r="SMZ111" s="126"/>
      <c r="SNA111" s="126"/>
      <c r="SNB111" s="126"/>
      <c r="SNC111" s="126"/>
      <c r="SND111" s="126"/>
      <c r="SNE111" s="126"/>
      <c r="SNF111" s="126"/>
      <c r="SNG111" s="126"/>
      <c r="SNH111" s="126"/>
      <c r="SNI111" s="126"/>
      <c r="SNJ111" s="126"/>
      <c r="SNK111" s="126"/>
      <c r="SNL111" s="126"/>
      <c r="SNM111" s="126"/>
      <c r="SNN111" s="126"/>
      <c r="SNO111" s="126"/>
      <c r="SNP111" s="126"/>
      <c r="SNQ111" s="126"/>
      <c r="SNR111" s="126"/>
      <c r="SNS111" s="126"/>
      <c r="SNT111" s="126"/>
      <c r="SNU111" s="126"/>
      <c r="SNV111" s="126"/>
      <c r="SNW111" s="126"/>
      <c r="SNX111" s="126"/>
      <c r="SNY111" s="126"/>
      <c r="SNZ111" s="126"/>
      <c r="SOA111" s="126"/>
      <c r="SOB111" s="126"/>
      <c r="SOC111" s="126"/>
      <c r="SOD111" s="126"/>
      <c r="SOE111" s="126"/>
      <c r="SOF111" s="126"/>
      <c r="SOG111" s="126"/>
      <c r="SOH111" s="126"/>
      <c r="SOI111" s="126"/>
      <c r="SOJ111" s="126"/>
      <c r="SOK111" s="126"/>
      <c r="SOL111" s="126"/>
      <c r="SOM111" s="126"/>
      <c r="SON111" s="126"/>
      <c r="SOO111" s="126"/>
      <c r="SOP111" s="126"/>
      <c r="SOQ111" s="126"/>
      <c r="SOR111" s="126"/>
      <c r="SOS111" s="126"/>
      <c r="SOT111" s="126"/>
      <c r="SOU111" s="126"/>
      <c r="SOV111" s="126"/>
      <c r="SOW111" s="126"/>
      <c r="SOX111" s="126"/>
      <c r="SOY111" s="126"/>
      <c r="SOZ111" s="126"/>
      <c r="SPA111" s="126"/>
      <c r="SPB111" s="126"/>
      <c r="SPC111" s="126"/>
      <c r="SPD111" s="126"/>
      <c r="SPE111" s="126"/>
      <c r="SPF111" s="126"/>
      <c r="SPG111" s="126"/>
      <c r="SPH111" s="126"/>
      <c r="SPI111" s="126"/>
      <c r="SPJ111" s="126"/>
      <c r="SPK111" s="126"/>
      <c r="SPL111" s="126"/>
      <c r="SPM111" s="126"/>
      <c r="SPN111" s="126"/>
      <c r="SPO111" s="126"/>
      <c r="SPP111" s="126"/>
      <c r="SPQ111" s="126"/>
      <c r="SPR111" s="126"/>
      <c r="SPS111" s="126"/>
      <c r="SPT111" s="126"/>
      <c r="SPU111" s="126"/>
      <c r="SPV111" s="126"/>
      <c r="SPW111" s="126"/>
      <c r="SPX111" s="126"/>
      <c r="SPY111" s="126"/>
      <c r="SPZ111" s="126"/>
      <c r="SQA111" s="126"/>
      <c r="SQB111" s="126"/>
      <c r="SQC111" s="126"/>
      <c r="SQD111" s="126"/>
      <c r="SQE111" s="126"/>
      <c r="SQF111" s="126"/>
      <c r="SQG111" s="126"/>
      <c r="SQH111" s="126"/>
      <c r="SQI111" s="126"/>
      <c r="SQJ111" s="126"/>
      <c r="SQK111" s="126"/>
      <c r="SQL111" s="126"/>
      <c r="SQM111" s="126"/>
      <c r="SQN111" s="126"/>
      <c r="SQO111" s="126"/>
      <c r="SQP111" s="126"/>
      <c r="SQQ111" s="126"/>
      <c r="SQR111" s="126"/>
      <c r="SQS111" s="126"/>
      <c r="SQT111" s="126"/>
      <c r="SQU111" s="126"/>
      <c r="SQV111" s="126"/>
      <c r="SQW111" s="126"/>
      <c r="SQX111" s="126"/>
      <c r="SQY111" s="126"/>
      <c r="SQZ111" s="126"/>
      <c r="SRA111" s="126"/>
      <c r="SRB111" s="126"/>
      <c r="SRC111" s="126"/>
      <c r="SRD111" s="126"/>
      <c r="SRE111" s="126"/>
      <c r="SRF111" s="126"/>
      <c r="SRG111" s="126"/>
      <c r="SRH111" s="126"/>
      <c r="SRI111" s="126"/>
      <c r="SRJ111" s="126"/>
      <c r="SRK111" s="126"/>
      <c r="SRL111" s="126"/>
      <c r="SRM111" s="126"/>
      <c r="SRN111" s="126"/>
      <c r="SRO111" s="126"/>
      <c r="SRP111" s="126"/>
      <c r="SRQ111" s="126"/>
      <c r="SRR111" s="126"/>
      <c r="SRS111" s="126"/>
      <c r="SRT111" s="126"/>
      <c r="SRU111" s="126"/>
      <c r="SRV111" s="126"/>
      <c r="SRW111" s="126"/>
      <c r="SRX111" s="126"/>
      <c r="SRY111" s="126"/>
      <c r="SRZ111" s="126"/>
      <c r="SSA111" s="126"/>
      <c r="SSB111" s="126"/>
      <c r="SSC111" s="126"/>
      <c r="SSD111" s="126"/>
      <c r="SSE111" s="126"/>
      <c r="SSF111" s="126"/>
      <c r="SSG111" s="126"/>
      <c r="SSH111" s="126"/>
      <c r="SSI111" s="126"/>
      <c r="SSJ111" s="126"/>
      <c r="SSK111" s="126"/>
      <c r="SSL111" s="126"/>
      <c r="SSM111" s="126"/>
      <c r="SSN111" s="126"/>
      <c r="SSO111" s="126"/>
      <c r="SSP111" s="126"/>
      <c r="SSQ111" s="126"/>
      <c r="SSR111" s="126"/>
      <c r="SSS111" s="126"/>
      <c r="SST111" s="126"/>
      <c r="SSU111" s="126"/>
      <c r="SSV111" s="126"/>
      <c r="SSW111" s="126"/>
      <c r="SSX111" s="126"/>
      <c r="SSY111" s="126"/>
      <c r="SSZ111" s="126"/>
      <c r="STA111" s="126"/>
      <c r="STB111" s="126"/>
      <c r="STC111" s="126"/>
      <c r="STD111" s="126"/>
      <c r="STE111" s="126"/>
      <c r="STF111" s="126"/>
      <c r="STG111" s="126"/>
      <c r="STH111" s="126"/>
      <c r="STI111" s="126"/>
      <c r="STJ111" s="126"/>
      <c r="STK111" s="126"/>
      <c r="STL111" s="126"/>
      <c r="STM111" s="126"/>
      <c r="STN111" s="126"/>
      <c r="STO111" s="126"/>
      <c r="STP111" s="126"/>
      <c r="STQ111" s="126"/>
      <c r="STR111" s="126"/>
      <c r="STS111" s="126"/>
      <c r="STT111" s="126"/>
      <c r="STU111" s="126"/>
      <c r="STV111" s="126"/>
      <c r="STW111" s="126"/>
      <c r="STX111" s="126"/>
      <c r="STY111" s="126"/>
      <c r="STZ111" s="126"/>
      <c r="SUA111" s="126"/>
      <c r="SUB111" s="126"/>
      <c r="SUC111" s="126"/>
      <c r="SUD111" s="126"/>
      <c r="SUE111" s="126"/>
      <c r="SUF111" s="126"/>
      <c r="SUG111" s="126"/>
      <c r="SUH111" s="126"/>
      <c r="SUI111" s="126"/>
      <c r="SUJ111" s="126"/>
      <c r="SUK111" s="126"/>
      <c r="SUL111" s="126"/>
      <c r="SUM111" s="126"/>
      <c r="SUN111" s="126"/>
      <c r="SUO111" s="126"/>
      <c r="SUP111" s="126"/>
      <c r="SUQ111" s="126"/>
      <c r="SUR111" s="126"/>
      <c r="SUS111" s="126"/>
      <c r="SUT111" s="126"/>
      <c r="SUU111" s="126"/>
      <c r="SUV111" s="126"/>
      <c r="SUW111" s="126"/>
      <c r="SUX111" s="126"/>
      <c r="SUY111" s="126"/>
      <c r="SUZ111" s="126"/>
      <c r="SVA111" s="126"/>
      <c r="SVB111" s="126"/>
      <c r="SVC111" s="126"/>
      <c r="SVD111" s="126"/>
      <c r="SVE111" s="126"/>
      <c r="SVF111" s="126"/>
      <c r="SVG111" s="126"/>
      <c r="SVH111" s="126"/>
      <c r="SVI111" s="126"/>
      <c r="SVJ111" s="126"/>
      <c r="SVK111" s="126"/>
      <c r="SVL111" s="126"/>
      <c r="SVM111" s="126"/>
      <c r="SVN111" s="126"/>
      <c r="SVO111" s="126"/>
      <c r="SVP111" s="126"/>
      <c r="SVQ111" s="126"/>
      <c r="SVR111" s="126"/>
      <c r="SVS111" s="126"/>
      <c r="SVT111" s="126"/>
      <c r="SVU111" s="126"/>
      <c r="SVV111" s="126"/>
      <c r="SVW111" s="126"/>
      <c r="SVX111" s="126"/>
      <c r="SVY111" s="126"/>
      <c r="SVZ111" s="126"/>
      <c r="SWA111" s="126"/>
      <c r="SWB111" s="126"/>
      <c r="SWC111" s="126"/>
      <c r="SWD111" s="126"/>
      <c r="SWE111" s="126"/>
      <c r="SWF111" s="126"/>
      <c r="SWG111" s="126"/>
      <c r="SWH111" s="126"/>
      <c r="SWI111" s="126"/>
      <c r="SWJ111" s="126"/>
      <c r="SWK111" s="126"/>
      <c r="SWL111" s="126"/>
      <c r="SWM111" s="126"/>
      <c r="SWN111" s="126"/>
      <c r="SWO111" s="126"/>
      <c r="SWP111" s="126"/>
      <c r="SWQ111" s="126"/>
      <c r="SWR111" s="126"/>
      <c r="SWS111" s="126"/>
      <c r="SWT111" s="126"/>
      <c r="SWU111" s="126"/>
      <c r="SWV111" s="126"/>
      <c r="SWW111" s="126"/>
      <c r="SWX111" s="126"/>
      <c r="SWY111" s="126"/>
      <c r="SWZ111" s="126"/>
      <c r="SXA111" s="126"/>
      <c r="SXB111" s="126"/>
      <c r="SXC111" s="126"/>
      <c r="SXD111" s="126"/>
      <c r="SXE111" s="126"/>
      <c r="SXF111" s="126"/>
      <c r="SXG111" s="126"/>
      <c r="SXH111" s="126"/>
      <c r="SXI111" s="126"/>
      <c r="SXJ111" s="126"/>
      <c r="SXK111" s="126"/>
      <c r="SXL111" s="126"/>
      <c r="SXM111" s="126"/>
      <c r="SXN111" s="126"/>
      <c r="SXO111" s="126"/>
      <c r="SXP111" s="126"/>
      <c r="SXQ111" s="126"/>
      <c r="SXR111" s="126"/>
      <c r="SXS111" s="126"/>
      <c r="SXT111" s="126"/>
      <c r="SXU111" s="126"/>
      <c r="SXV111" s="126"/>
      <c r="SXW111" s="126"/>
      <c r="SXX111" s="126"/>
      <c r="SXY111" s="126"/>
      <c r="SXZ111" s="126"/>
      <c r="SYA111" s="126"/>
      <c r="SYB111" s="126"/>
      <c r="SYC111" s="126"/>
      <c r="SYD111" s="126"/>
      <c r="SYE111" s="126"/>
      <c r="SYF111" s="126"/>
      <c r="SYG111" s="126"/>
      <c r="SYH111" s="126"/>
      <c r="SYI111" s="126"/>
      <c r="SYJ111" s="126"/>
      <c r="SYK111" s="126"/>
      <c r="SYL111" s="126"/>
      <c r="SYM111" s="126"/>
      <c r="SYN111" s="126"/>
      <c r="SYO111" s="126"/>
      <c r="SYP111" s="126"/>
      <c r="SYQ111" s="126"/>
      <c r="SYR111" s="126"/>
      <c r="SYS111" s="126"/>
      <c r="SYT111" s="126"/>
      <c r="SYU111" s="126"/>
      <c r="SYV111" s="126"/>
      <c r="SYW111" s="126"/>
      <c r="SYX111" s="126"/>
      <c r="SYY111" s="126"/>
      <c r="SYZ111" s="126"/>
      <c r="SZA111" s="126"/>
      <c r="SZB111" s="126"/>
      <c r="SZC111" s="126"/>
      <c r="SZD111" s="126"/>
      <c r="SZE111" s="126"/>
      <c r="SZF111" s="126"/>
      <c r="SZG111" s="126"/>
      <c r="SZH111" s="126"/>
      <c r="SZI111" s="126"/>
      <c r="SZJ111" s="126"/>
      <c r="SZK111" s="126"/>
      <c r="SZL111" s="126"/>
      <c r="SZM111" s="126"/>
      <c r="SZN111" s="126"/>
      <c r="SZO111" s="126"/>
      <c r="SZP111" s="126"/>
      <c r="SZQ111" s="126"/>
      <c r="SZR111" s="126"/>
      <c r="SZS111" s="126"/>
      <c r="SZT111" s="126"/>
      <c r="SZU111" s="126"/>
      <c r="SZV111" s="126"/>
      <c r="SZW111" s="126"/>
      <c r="SZX111" s="126"/>
      <c r="SZY111" s="126"/>
      <c r="SZZ111" s="126"/>
      <c r="TAA111" s="126"/>
      <c r="TAB111" s="126"/>
      <c r="TAC111" s="126"/>
      <c r="TAD111" s="126"/>
      <c r="TAE111" s="126"/>
      <c r="TAF111" s="126"/>
      <c r="TAG111" s="126"/>
      <c r="TAH111" s="126"/>
      <c r="TAI111" s="126"/>
      <c r="TAJ111" s="126"/>
      <c r="TAK111" s="126"/>
      <c r="TAL111" s="126"/>
      <c r="TAM111" s="126"/>
      <c r="TAN111" s="126"/>
      <c r="TAO111" s="126"/>
      <c r="TAP111" s="126"/>
      <c r="TAQ111" s="126"/>
      <c r="TAR111" s="126"/>
      <c r="TAS111" s="126"/>
      <c r="TAT111" s="126"/>
      <c r="TAU111" s="126"/>
      <c r="TAV111" s="126"/>
      <c r="TAW111" s="126"/>
      <c r="TAX111" s="126"/>
      <c r="TAY111" s="126"/>
      <c r="TAZ111" s="126"/>
      <c r="TBA111" s="126"/>
      <c r="TBB111" s="126"/>
      <c r="TBC111" s="126"/>
      <c r="TBD111" s="126"/>
      <c r="TBE111" s="126"/>
      <c r="TBF111" s="126"/>
      <c r="TBG111" s="126"/>
      <c r="TBH111" s="126"/>
      <c r="TBI111" s="126"/>
      <c r="TBJ111" s="126"/>
      <c r="TBK111" s="126"/>
      <c r="TBL111" s="126"/>
      <c r="TBM111" s="126"/>
      <c r="TBN111" s="126"/>
      <c r="TBO111" s="126"/>
      <c r="TBP111" s="126"/>
      <c r="TBQ111" s="126"/>
      <c r="TBR111" s="126"/>
      <c r="TBS111" s="126"/>
      <c r="TBT111" s="126"/>
      <c r="TBU111" s="126"/>
      <c r="TBV111" s="126"/>
      <c r="TBW111" s="126"/>
      <c r="TBX111" s="126"/>
      <c r="TBY111" s="126"/>
      <c r="TBZ111" s="126"/>
      <c r="TCA111" s="126"/>
      <c r="TCB111" s="126"/>
      <c r="TCC111" s="126"/>
      <c r="TCD111" s="126"/>
      <c r="TCE111" s="126"/>
      <c r="TCF111" s="126"/>
      <c r="TCG111" s="126"/>
      <c r="TCH111" s="126"/>
      <c r="TCI111" s="126"/>
      <c r="TCJ111" s="126"/>
      <c r="TCK111" s="126"/>
      <c r="TCL111" s="126"/>
      <c r="TCM111" s="126"/>
      <c r="TCN111" s="126"/>
      <c r="TCO111" s="126"/>
      <c r="TCP111" s="126"/>
      <c r="TCQ111" s="126"/>
      <c r="TCR111" s="126"/>
      <c r="TCS111" s="126"/>
      <c r="TCT111" s="126"/>
      <c r="TCU111" s="126"/>
      <c r="TCV111" s="126"/>
      <c r="TCW111" s="126"/>
      <c r="TCX111" s="126"/>
      <c r="TCY111" s="126"/>
      <c r="TCZ111" s="126"/>
      <c r="TDA111" s="126"/>
      <c r="TDB111" s="126"/>
      <c r="TDC111" s="126"/>
      <c r="TDD111" s="126"/>
      <c r="TDE111" s="126"/>
      <c r="TDF111" s="126"/>
      <c r="TDG111" s="126"/>
      <c r="TDH111" s="126"/>
      <c r="TDI111" s="126"/>
      <c r="TDJ111" s="126"/>
      <c r="TDK111" s="126"/>
      <c r="TDL111" s="126"/>
      <c r="TDM111" s="126"/>
      <c r="TDN111" s="126"/>
      <c r="TDO111" s="126"/>
      <c r="TDP111" s="126"/>
      <c r="TDQ111" s="126"/>
      <c r="TDR111" s="126"/>
      <c r="TDS111" s="126"/>
      <c r="TDT111" s="126"/>
      <c r="TDU111" s="126"/>
      <c r="TDV111" s="126"/>
      <c r="TDW111" s="126"/>
      <c r="TDX111" s="126"/>
      <c r="TDY111" s="126"/>
      <c r="TDZ111" s="126"/>
      <c r="TEA111" s="126"/>
      <c r="TEB111" s="126"/>
      <c r="TEC111" s="126"/>
      <c r="TED111" s="126"/>
      <c r="TEE111" s="126"/>
      <c r="TEF111" s="126"/>
      <c r="TEG111" s="126"/>
      <c r="TEH111" s="126"/>
      <c r="TEI111" s="126"/>
      <c r="TEJ111" s="126"/>
      <c r="TEK111" s="126"/>
      <c r="TEL111" s="126"/>
      <c r="TEM111" s="126"/>
      <c r="TEN111" s="126"/>
      <c r="TEO111" s="126"/>
      <c r="TEP111" s="126"/>
      <c r="TEQ111" s="126"/>
      <c r="TER111" s="126"/>
      <c r="TES111" s="126"/>
      <c r="TET111" s="126"/>
      <c r="TEU111" s="126"/>
      <c r="TEV111" s="126"/>
      <c r="TEW111" s="126"/>
      <c r="TEX111" s="126"/>
      <c r="TEY111" s="126"/>
      <c r="TEZ111" s="126"/>
      <c r="TFA111" s="126"/>
      <c r="TFB111" s="126"/>
      <c r="TFC111" s="126"/>
      <c r="TFD111" s="126"/>
      <c r="TFE111" s="126"/>
      <c r="TFF111" s="126"/>
      <c r="TFG111" s="126"/>
      <c r="TFH111" s="126"/>
      <c r="TFI111" s="126"/>
      <c r="TFJ111" s="126"/>
      <c r="TFK111" s="126"/>
      <c r="TFL111" s="126"/>
      <c r="TFM111" s="126"/>
      <c r="TFN111" s="126"/>
      <c r="TFO111" s="126"/>
      <c r="TFP111" s="126"/>
      <c r="TFQ111" s="126"/>
      <c r="TFR111" s="126"/>
      <c r="TFS111" s="126"/>
      <c r="TFT111" s="126"/>
      <c r="TFU111" s="126"/>
      <c r="TFV111" s="126"/>
      <c r="TFW111" s="126"/>
      <c r="TFX111" s="126"/>
      <c r="TFY111" s="126"/>
      <c r="TFZ111" s="126"/>
      <c r="TGA111" s="126"/>
      <c r="TGB111" s="126"/>
      <c r="TGC111" s="126"/>
      <c r="TGD111" s="126"/>
      <c r="TGE111" s="126"/>
      <c r="TGF111" s="126"/>
      <c r="TGG111" s="126"/>
      <c r="TGH111" s="126"/>
      <c r="TGI111" s="126"/>
      <c r="TGJ111" s="126"/>
      <c r="TGK111" s="126"/>
      <c r="TGL111" s="126"/>
      <c r="TGM111" s="126"/>
      <c r="TGN111" s="126"/>
      <c r="TGO111" s="126"/>
      <c r="TGP111" s="126"/>
      <c r="TGQ111" s="126"/>
      <c r="TGR111" s="126"/>
      <c r="TGS111" s="126"/>
      <c r="TGT111" s="126"/>
      <c r="TGU111" s="126"/>
      <c r="TGV111" s="126"/>
      <c r="TGW111" s="126"/>
      <c r="TGX111" s="126"/>
      <c r="TGY111" s="126"/>
      <c r="TGZ111" s="126"/>
      <c r="THA111" s="126"/>
      <c r="THB111" s="126"/>
      <c r="THC111" s="126"/>
      <c r="THD111" s="126"/>
      <c r="THE111" s="126"/>
      <c r="THF111" s="126"/>
      <c r="THG111" s="126"/>
      <c r="THH111" s="126"/>
      <c r="THI111" s="126"/>
      <c r="THJ111" s="126"/>
      <c r="THK111" s="126"/>
      <c r="THL111" s="126"/>
      <c r="THM111" s="126"/>
      <c r="THN111" s="126"/>
      <c r="THO111" s="126"/>
      <c r="THP111" s="126"/>
      <c r="THQ111" s="126"/>
      <c r="THR111" s="126"/>
      <c r="THS111" s="126"/>
      <c r="THT111" s="126"/>
      <c r="THU111" s="126"/>
      <c r="THV111" s="126"/>
      <c r="THW111" s="126"/>
      <c r="THX111" s="126"/>
      <c r="THY111" s="126"/>
      <c r="THZ111" s="126"/>
      <c r="TIA111" s="126"/>
      <c r="TIB111" s="126"/>
      <c r="TIC111" s="126"/>
      <c r="TID111" s="126"/>
      <c r="TIE111" s="126"/>
      <c r="TIF111" s="126"/>
      <c r="TIG111" s="126"/>
      <c r="TIH111" s="126"/>
      <c r="TII111" s="126"/>
      <c r="TIJ111" s="126"/>
      <c r="TIK111" s="126"/>
      <c r="TIL111" s="126"/>
      <c r="TIM111" s="126"/>
      <c r="TIN111" s="126"/>
      <c r="TIO111" s="126"/>
      <c r="TIP111" s="126"/>
      <c r="TIQ111" s="126"/>
      <c r="TIR111" s="126"/>
      <c r="TIS111" s="126"/>
      <c r="TIT111" s="126"/>
      <c r="TIU111" s="126"/>
      <c r="TIV111" s="126"/>
      <c r="TIW111" s="126"/>
      <c r="TIX111" s="126"/>
      <c r="TIY111" s="126"/>
      <c r="TIZ111" s="126"/>
      <c r="TJA111" s="126"/>
      <c r="TJB111" s="126"/>
      <c r="TJC111" s="126"/>
      <c r="TJD111" s="126"/>
      <c r="TJE111" s="126"/>
      <c r="TJF111" s="126"/>
      <c r="TJG111" s="126"/>
      <c r="TJH111" s="126"/>
      <c r="TJI111" s="126"/>
      <c r="TJJ111" s="126"/>
      <c r="TJK111" s="126"/>
      <c r="TJL111" s="126"/>
      <c r="TJM111" s="126"/>
      <c r="TJN111" s="126"/>
      <c r="TJO111" s="126"/>
      <c r="TJP111" s="126"/>
      <c r="TJQ111" s="126"/>
      <c r="TJR111" s="126"/>
      <c r="TJS111" s="126"/>
      <c r="TJT111" s="126"/>
      <c r="TJU111" s="126"/>
      <c r="TJV111" s="126"/>
      <c r="TJW111" s="126"/>
      <c r="TJX111" s="126"/>
      <c r="TJY111" s="126"/>
      <c r="TJZ111" s="126"/>
      <c r="TKA111" s="126"/>
      <c r="TKB111" s="126"/>
      <c r="TKC111" s="126"/>
      <c r="TKD111" s="126"/>
      <c r="TKE111" s="126"/>
      <c r="TKF111" s="126"/>
      <c r="TKG111" s="126"/>
      <c r="TKH111" s="126"/>
      <c r="TKI111" s="126"/>
      <c r="TKJ111" s="126"/>
      <c r="TKK111" s="126"/>
      <c r="TKL111" s="126"/>
      <c r="TKM111" s="126"/>
      <c r="TKN111" s="126"/>
      <c r="TKO111" s="126"/>
      <c r="TKP111" s="126"/>
      <c r="TKQ111" s="126"/>
      <c r="TKR111" s="126"/>
      <c r="TKS111" s="126"/>
      <c r="TKT111" s="126"/>
      <c r="TKU111" s="126"/>
      <c r="TKV111" s="126"/>
      <c r="TKW111" s="126"/>
      <c r="TKX111" s="126"/>
      <c r="TKY111" s="126"/>
      <c r="TKZ111" s="126"/>
      <c r="TLA111" s="126"/>
      <c r="TLB111" s="126"/>
      <c r="TLC111" s="126"/>
      <c r="TLD111" s="126"/>
      <c r="TLE111" s="126"/>
      <c r="TLF111" s="126"/>
      <c r="TLG111" s="126"/>
      <c r="TLH111" s="126"/>
      <c r="TLI111" s="126"/>
      <c r="TLJ111" s="126"/>
      <c r="TLK111" s="126"/>
      <c r="TLL111" s="126"/>
      <c r="TLM111" s="126"/>
      <c r="TLN111" s="126"/>
      <c r="TLO111" s="126"/>
      <c r="TLP111" s="126"/>
      <c r="TLQ111" s="126"/>
      <c r="TLR111" s="126"/>
      <c r="TLS111" s="126"/>
      <c r="TLT111" s="126"/>
      <c r="TLU111" s="126"/>
      <c r="TLV111" s="126"/>
      <c r="TLW111" s="126"/>
      <c r="TLX111" s="126"/>
      <c r="TLY111" s="126"/>
      <c r="TLZ111" s="126"/>
      <c r="TMA111" s="126"/>
      <c r="TMB111" s="126"/>
      <c r="TMC111" s="126"/>
      <c r="TMD111" s="126"/>
      <c r="TME111" s="126"/>
      <c r="TMF111" s="126"/>
      <c r="TMG111" s="126"/>
      <c r="TMH111" s="126"/>
      <c r="TMI111" s="126"/>
      <c r="TMJ111" s="126"/>
      <c r="TMK111" s="126"/>
      <c r="TML111" s="126"/>
      <c r="TMM111" s="126"/>
      <c r="TMN111" s="126"/>
      <c r="TMO111" s="126"/>
      <c r="TMP111" s="126"/>
      <c r="TMQ111" s="126"/>
      <c r="TMR111" s="126"/>
      <c r="TMS111" s="126"/>
      <c r="TMT111" s="126"/>
      <c r="TMU111" s="126"/>
      <c r="TMV111" s="126"/>
      <c r="TMW111" s="126"/>
      <c r="TMX111" s="126"/>
      <c r="TMY111" s="126"/>
      <c r="TMZ111" s="126"/>
      <c r="TNA111" s="126"/>
      <c r="TNB111" s="126"/>
      <c r="TNC111" s="126"/>
      <c r="TND111" s="126"/>
      <c r="TNE111" s="126"/>
      <c r="TNF111" s="126"/>
      <c r="TNG111" s="126"/>
      <c r="TNH111" s="126"/>
      <c r="TNI111" s="126"/>
      <c r="TNJ111" s="126"/>
      <c r="TNK111" s="126"/>
      <c r="TNL111" s="126"/>
      <c r="TNM111" s="126"/>
      <c r="TNN111" s="126"/>
      <c r="TNO111" s="126"/>
      <c r="TNP111" s="126"/>
      <c r="TNQ111" s="126"/>
      <c r="TNR111" s="126"/>
      <c r="TNS111" s="126"/>
      <c r="TNT111" s="126"/>
      <c r="TNU111" s="126"/>
      <c r="TNV111" s="126"/>
      <c r="TNW111" s="126"/>
      <c r="TNX111" s="126"/>
      <c r="TNY111" s="126"/>
      <c r="TNZ111" s="126"/>
      <c r="TOA111" s="126"/>
      <c r="TOB111" s="126"/>
      <c r="TOC111" s="126"/>
      <c r="TOD111" s="126"/>
      <c r="TOE111" s="126"/>
      <c r="TOF111" s="126"/>
      <c r="TOG111" s="126"/>
      <c r="TOH111" s="126"/>
      <c r="TOI111" s="126"/>
      <c r="TOJ111" s="126"/>
      <c r="TOK111" s="126"/>
      <c r="TOL111" s="126"/>
      <c r="TOM111" s="126"/>
      <c r="TON111" s="126"/>
      <c r="TOO111" s="126"/>
      <c r="TOP111" s="126"/>
      <c r="TOQ111" s="126"/>
      <c r="TOR111" s="126"/>
      <c r="TOS111" s="126"/>
      <c r="TOT111" s="126"/>
      <c r="TOU111" s="126"/>
      <c r="TOV111" s="126"/>
      <c r="TOW111" s="126"/>
      <c r="TOX111" s="126"/>
      <c r="TOY111" s="126"/>
      <c r="TOZ111" s="126"/>
      <c r="TPA111" s="126"/>
      <c r="TPB111" s="126"/>
      <c r="TPC111" s="126"/>
      <c r="TPD111" s="126"/>
      <c r="TPE111" s="126"/>
      <c r="TPF111" s="126"/>
      <c r="TPG111" s="126"/>
      <c r="TPH111" s="126"/>
      <c r="TPI111" s="126"/>
      <c r="TPJ111" s="126"/>
      <c r="TPK111" s="126"/>
      <c r="TPL111" s="126"/>
      <c r="TPM111" s="126"/>
      <c r="TPN111" s="126"/>
      <c r="TPO111" s="126"/>
      <c r="TPP111" s="126"/>
      <c r="TPQ111" s="126"/>
      <c r="TPR111" s="126"/>
      <c r="TPS111" s="126"/>
      <c r="TPT111" s="126"/>
      <c r="TPU111" s="126"/>
      <c r="TPV111" s="126"/>
      <c r="TPW111" s="126"/>
      <c r="TPX111" s="126"/>
      <c r="TPY111" s="126"/>
      <c r="TPZ111" s="126"/>
      <c r="TQA111" s="126"/>
      <c r="TQB111" s="126"/>
      <c r="TQC111" s="126"/>
      <c r="TQD111" s="126"/>
      <c r="TQE111" s="126"/>
      <c r="TQF111" s="126"/>
      <c r="TQG111" s="126"/>
      <c r="TQH111" s="126"/>
      <c r="TQI111" s="126"/>
      <c r="TQJ111" s="126"/>
      <c r="TQK111" s="126"/>
      <c r="TQL111" s="126"/>
      <c r="TQM111" s="126"/>
      <c r="TQN111" s="126"/>
      <c r="TQO111" s="126"/>
      <c r="TQP111" s="126"/>
      <c r="TQQ111" s="126"/>
      <c r="TQR111" s="126"/>
      <c r="TQS111" s="126"/>
      <c r="TQT111" s="126"/>
      <c r="TQU111" s="126"/>
      <c r="TQV111" s="126"/>
      <c r="TQW111" s="126"/>
      <c r="TQX111" s="126"/>
      <c r="TQY111" s="126"/>
      <c r="TQZ111" s="126"/>
      <c r="TRA111" s="126"/>
      <c r="TRB111" s="126"/>
      <c r="TRC111" s="126"/>
      <c r="TRD111" s="126"/>
      <c r="TRE111" s="126"/>
      <c r="TRF111" s="126"/>
      <c r="TRG111" s="126"/>
      <c r="TRH111" s="126"/>
      <c r="TRI111" s="126"/>
      <c r="TRJ111" s="126"/>
      <c r="TRK111" s="126"/>
      <c r="TRL111" s="126"/>
      <c r="TRM111" s="126"/>
      <c r="TRN111" s="126"/>
      <c r="TRO111" s="126"/>
      <c r="TRP111" s="126"/>
      <c r="TRQ111" s="126"/>
      <c r="TRR111" s="126"/>
      <c r="TRS111" s="126"/>
      <c r="TRT111" s="126"/>
      <c r="TRU111" s="126"/>
      <c r="TRV111" s="126"/>
      <c r="TRW111" s="126"/>
      <c r="TRX111" s="126"/>
      <c r="TRY111" s="126"/>
      <c r="TRZ111" s="126"/>
      <c r="TSA111" s="126"/>
      <c r="TSB111" s="126"/>
      <c r="TSC111" s="126"/>
      <c r="TSD111" s="126"/>
      <c r="TSE111" s="126"/>
      <c r="TSF111" s="126"/>
      <c r="TSG111" s="126"/>
      <c r="TSH111" s="126"/>
      <c r="TSI111" s="126"/>
      <c r="TSJ111" s="126"/>
      <c r="TSK111" s="126"/>
      <c r="TSL111" s="126"/>
      <c r="TSM111" s="126"/>
      <c r="TSN111" s="126"/>
      <c r="TSO111" s="126"/>
      <c r="TSP111" s="126"/>
      <c r="TSQ111" s="126"/>
      <c r="TSR111" s="126"/>
      <c r="TSS111" s="126"/>
      <c r="TST111" s="126"/>
      <c r="TSU111" s="126"/>
      <c r="TSV111" s="126"/>
      <c r="TSW111" s="126"/>
      <c r="TSX111" s="126"/>
      <c r="TSY111" s="126"/>
      <c r="TSZ111" s="126"/>
      <c r="TTA111" s="126"/>
      <c r="TTB111" s="126"/>
      <c r="TTC111" s="126"/>
      <c r="TTD111" s="126"/>
      <c r="TTE111" s="126"/>
      <c r="TTF111" s="126"/>
      <c r="TTG111" s="126"/>
      <c r="TTH111" s="126"/>
      <c r="TTI111" s="126"/>
      <c r="TTJ111" s="126"/>
      <c r="TTK111" s="126"/>
      <c r="TTL111" s="126"/>
      <c r="TTM111" s="126"/>
      <c r="TTN111" s="126"/>
      <c r="TTO111" s="126"/>
      <c r="TTP111" s="126"/>
      <c r="TTQ111" s="126"/>
      <c r="TTR111" s="126"/>
      <c r="TTS111" s="126"/>
      <c r="TTT111" s="126"/>
      <c r="TTU111" s="126"/>
      <c r="TTV111" s="126"/>
      <c r="TTW111" s="126"/>
      <c r="TTX111" s="126"/>
      <c r="TTY111" s="126"/>
      <c r="TTZ111" s="126"/>
      <c r="TUA111" s="126"/>
      <c r="TUB111" s="126"/>
      <c r="TUC111" s="126"/>
      <c r="TUD111" s="126"/>
      <c r="TUE111" s="126"/>
      <c r="TUF111" s="126"/>
      <c r="TUG111" s="126"/>
      <c r="TUH111" s="126"/>
      <c r="TUI111" s="126"/>
      <c r="TUJ111" s="126"/>
      <c r="TUK111" s="126"/>
      <c r="TUL111" s="126"/>
      <c r="TUM111" s="126"/>
      <c r="TUN111" s="126"/>
      <c r="TUO111" s="126"/>
      <c r="TUP111" s="126"/>
      <c r="TUQ111" s="126"/>
      <c r="TUR111" s="126"/>
      <c r="TUS111" s="126"/>
      <c r="TUT111" s="126"/>
      <c r="TUU111" s="126"/>
      <c r="TUV111" s="126"/>
      <c r="TUW111" s="126"/>
      <c r="TUX111" s="126"/>
      <c r="TUY111" s="126"/>
      <c r="TUZ111" s="126"/>
      <c r="TVA111" s="126"/>
      <c r="TVB111" s="126"/>
      <c r="TVC111" s="126"/>
      <c r="TVD111" s="126"/>
      <c r="TVE111" s="126"/>
      <c r="TVF111" s="126"/>
      <c r="TVG111" s="126"/>
      <c r="TVH111" s="126"/>
      <c r="TVI111" s="126"/>
      <c r="TVJ111" s="126"/>
      <c r="TVK111" s="126"/>
      <c r="TVL111" s="126"/>
      <c r="TVM111" s="126"/>
      <c r="TVN111" s="126"/>
      <c r="TVO111" s="126"/>
      <c r="TVP111" s="126"/>
      <c r="TVQ111" s="126"/>
      <c r="TVR111" s="126"/>
      <c r="TVS111" s="126"/>
      <c r="TVT111" s="126"/>
      <c r="TVU111" s="126"/>
      <c r="TVV111" s="126"/>
      <c r="TVW111" s="126"/>
      <c r="TVX111" s="126"/>
      <c r="TVY111" s="126"/>
      <c r="TVZ111" s="126"/>
      <c r="TWA111" s="126"/>
      <c r="TWB111" s="126"/>
      <c r="TWC111" s="126"/>
      <c r="TWD111" s="126"/>
      <c r="TWE111" s="126"/>
      <c r="TWF111" s="126"/>
      <c r="TWG111" s="126"/>
      <c r="TWH111" s="126"/>
      <c r="TWI111" s="126"/>
      <c r="TWJ111" s="126"/>
      <c r="TWK111" s="126"/>
      <c r="TWL111" s="126"/>
      <c r="TWM111" s="126"/>
      <c r="TWN111" s="126"/>
      <c r="TWO111" s="126"/>
      <c r="TWP111" s="126"/>
      <c r="TWQ111" s="126"/>
      <c r="TWR111" s="126"/>
      <c r="TWS111" s="126"/>
      <c r="TWT111" s="126"/>
      <c r="TWU111" s="126"/>
      <c r="TWV111" s="126"/>
      <c r="TWW111" s="126"/>
      <c r="TWX111" s="126"/>
      <c r="TWY111" s="126"/>
      <c r="TWZ111" s="126"/>
      <c r="TXA111" s="126"/>
      <c r="TXB111" s="126"/>
      <c r="TXC111" s="126"/>
      <c r="TXD111" s="126"/>
      <c r="TXE111" s="126"/>
      <c r="TXF111" s="126"/>
      <c r="TXG111" s="126"/>
      <c r="TXH111" s="126"/>
      <c r="TXI111" s="126"/>
      <c r="TXJ111" s="126"/>
      <c r="TXK111" s="126"/>
      <c r="TXL111" s="126"/>
      <c r="TXM111" s="126"/>
      <c r="TXN111" s="126"/>
      <c r="TXO111" s="126"/>
      <c r="TXP111" s="126"/>
      <c r="TXQ111" s="126"/>
      <c r="TXR111" s="126"/>
      <c r="TXS111" s="126"/>
      <c r="TXT111" s="126"/>
      <c r="TXU111" s="126"/>
      <c r="TXV111" s="126"/>
      <c r="TXW111" s="126"/>
      <c r="TXX111" s="126"/>
      <c r="TXY111" s="126"/>
      <c r="TXZ111" s="126"/>
      <c r="TYA111" s="126"/>
      <c r="TYB111" s="126"/>
      <c r="TYC111" s="126"/>
      <c r="TYD111" s="126"/>
      <c r="TYE111" s="126"/>
      <c r="TYF111" s="126"/>
      <c r="TYG111" s="126"/>
      <c r="TYH111" s="126"/>
      <c r="TYI111" s="126"/>
      <c r="TYJ111" s="126"/>
      <c r="TYK111" s="126"/>
      <c r="TYL111" s="126"/>
      <c r="TYM111" s="126"/>
      <c r="TYN111" s="126"/>
      <c r="TYO111" s="126"/>
      <c r="TYP111" s="126"/>
      <c r="TYQ111" s="126"/>
      <c r="TYR111" s="126"/>
      <c r="TYS111" s="126"/>
      <c r="TYT111" s="126"/>
      <c r="TYU111" s="126"/>
      <c r="TYV111" s="126"/>
      <c r="TYW111" s="126"/>
      <c r="TYX111" s="126"/>
      <c r="TYY111" s="126"/>
      <c r="TYZ111" s="126"/>
      <c r="TZA111" s="126"/>
      <c r="TZB111" s="126"/>
      <c r="TZC111" s="126"/>
      <c r="TZD111" s="126"/>
      <c r="TZE111" s="126"/>
      <c r="TZF111" s="126"/>
      <c r="TZG111" s="126"/>
      <c r="TZH111" s="126"/>
      <c r="TZI111" s="126"/>
      <c r="TZJ111" s="126"/>
      <c r="TZK111" s="126"/>
      <c r="TZL111" s="126"/>
      <c r="TZM111" s="126"/>
      <c r="TZN111" s="126"/>
      <c r="TZO111" s="126"/>
      <c r="TZP111" s="126"/>
      <c r="TZQ111" s="126"/>
      <c r="TZR111" s="126"/>
      <c r="TZS111" s="126"/>
      <c r="TZT111" s="126"/>
      <c r="TZU111" s="126"/>
      <c r="TZV111" s="126"/>
      <c r="TZW111" s="126"/>
      <c r="TZX111" s="126"/>
      <c r="TZY111" s="126"/>
      <c r="TZZ111" s="126"/>
      <c r="UAA111" s="126"/>
      <c r="UAB111" s="126"/>
      <c r="UAC111" s="126"/>
      <c r="UAD111" s="126"/>
      <c r="UAE111" s="126"/>
      <c r="UAF111" s="126"/>
      <c r="UAG111" s="126"/>
      <c r="UAH111" s="126"/>
      <c r="UAI111" s="126"/>
      <c r="UAJ111" s="126"/>
      <c r="UAK111" s="126"/>
      <c r="UAL111" s="126"/>
      <c r="UAM111" s="126"/>
      <c r="UAN111" s="126"/>
      <c r="UAO111" s="126"/>
      <c r="UAP111" s="126"/>
      <c r="UAQ111" s="126"/>
      <c r="UAR111" s="126"/>
      <c r="UAS111" s="126"/>
      <c r="UAT111" s="126"/>
      <c r="UAU111" s="126"/>
      <c r="UAV111" s="126"/>
      <c r="UAW111" s="126"/>
      <c r="UAX111" s="126"/>
      <c r="UAY111" s="126"/>
      <c r="UAZ111" s="126"/>
      <c r="UBA111" s="126"/>
      <c r="UBB111" s="126"/>
      <c r="UBC111" s="126"/>
      <c r="UBD111" s="126"/>
      <c r="UBE111" s="126"/>
      <c r="UBF111" s="126"/>
      <c r="UBG111" s="126"/>
      <c r="UBH111" s="126"/>
      <c r="UBI111" s="126"/>
      <c r="UBJ111" s="126"/>
      <c r="UBK111" s="126"/>
      <c r="UBL111" s="126"/>
      <c r="UBM111" s="126"/>
      <c r="UBN111" s="126"/>
      <c r="UBO111" s="126"/>
      <c r="UBP111" s="126"/>
      <c r="UBQ111" s="126"/>
      <c r="UBR111" s="126"/>
      <c r="UBS111" s="126"/>
      <c r="UBT111" s="126"/>
      <c r="UBU111" s="126"/>
      <c r="UBV111" s="126"/>
      <c r="UBW111" s="126"/>
      <c r="UBX111" s="126"/>
      <c r="UBY111" s="126"/>
      <c r="UBZ111" s="126"/>
      <c r="UCA111" s="126"/>
      <c r="UCB111" s="126"/>
      <c r="UCC111" s="126"/>
      <c r="UCD111" s="126"/>
      <c r="UCE111" s="126"/>
      <c r="UCF111" s="126"/>
      <c r="UCG111" s="126"/>
      <c r="UCH111" s="126"/>
      <c r="UCI111" s="126"/>
      <c r="UCJ111" s="126"/>
      <c r="UCK111" s="126"/>
      <c r="UCL111" s="126"/>
      <c r="UCM111" s="126"/>
      <c r="UCN111" s="126"/>
      <c r="UCO111" s="126"/>
      <c r="UCP111" s="126"/>
      <c r="UCQ111" s="126"/>
      <c r="UCR111" s="126"/>
      <c r="UCS111" s="126"/>
      <c r="UCT111" s="126"/>
      <c r="UCU111" s="126"/>
      <c r="UCV111" s="126"/>
      <c r="UCW111" s="126"/>
      <c r="UCX111" s="126"/>
      <c r="UCY111" s="126"/>
      <c r="UCZ111" s="126"/>
      <c r="UDA111" s="126"/>
      <c r="UDB111" s="126"/>
      <c r="UDC111" s="126"/>
      <c r="UDD111" s="126"/>
      <c r="UDE111" s="126"/>
      <c r="UDF111" s="126"/>
      <c r="UDG111" s="126"/>
      <c r="UDH111" s="126"/>
      <c r="UDI111" s="126"/>
      <c r="UDJ111" s="126"/>
      <c r="UDK111" s="126"/>
      <c r="UDL111" s="126"/>
      <c r="UDM111" s="126"/>
      <c r="UDN111" s="126"/>
      <c r="UDO111" s="126"/>
      <c r="UDP111" s="126"/>
      <c r="UDQ111" s="126"/>
      <c r="UDR111" s="126"/>
      <c r="UDS111" s="126"/>
      <c r="UDT111" s="126"/>
      <c r="UDU111" s="126"/>
      <c r="UDV111" s="126"/>
      <c r="UDW111" s="126"/>
      <c r="UDX111" s="126"/>
      <c r="UDY111" s="126"/>
      <c r="UDZ111" s="126"/>
      <c r="UEA111" s="126"/>
      <c r="UEB111" s="126"/>
      <c r="UEC111" s="126"/>
      <c r="UED111" s="126"/>
      <c r="UEE111" s="126"/>
      <c r="UEF111" s="126"/>
      <c r="UEG111" s="126"/>
      <c r="UEH111" s="126"/>
      <c r="UEI111" s="126"/>
      <c r="UEJ111" s="126"/>
      <c r="UEK111" s="126"/>
      <c r="UEL111" s="126"/>
      <c r="UEM111" s="126"/>
      <c r="UEN111" s="126"/>
      <c r="UEO111" s="126"/>
      <c r="UEP111" s="126"/>
      <c r="UEQ111" s="126"/>
      <c r="UER111" s="126"/>
      <c r="UES111" s="126"/>
      <c r="UET111" s="126"/>
      <c r="UEU111" s="126"/>
      <c r="UEV111" s="126"/>
      <c r="UEW111" s="126"/>
      <c r="UEX111" s="126"/>
      <c r="UEY111" s="126"/>
      <c r="UEZ111" s="126"/>
      <c r="UFA111" s="126"/>
      <c r="UFB111" s="126"/>
      <c r="UFC111" s="126"/>
      <c r="UFD111" s="126"/>
      <c r="UFE111" s="126"/>
      <c r="UFF111" s="126"/>
      <c r="UFG111" s="126"/>
      <c r="UFH111" s="126"/>
      <c r="UFI111" s="126"/>
      <c r="UFJ111" s="126"/>
      <c r="UFK111" s="126"/>
      <c r="UFL111" s="126"/>
      <c r="UFM111" s="126"/>
      <c r="UFN111" s="126"/>
      <c r="UFO111" s="126"/>
      <c r="UFP111" s="126"/>
      <c r="UFQ111" s="126"/>
      <c r="UFR111" s="126"/>
      <c r="UFS111" s="126"/>
      <c r="UFT111" s="126"/>
      <c r="UFU111" s="126"/>
      <c r="UFV111" s="126"/>
      <c r="UFW111" s="126"/>
      <c r="UFX111" s="126"/>
      <c r="UFY111" s="126"/>
      <c r="UFZ111" s="126"/>
      <c r="UGA111" s="126"/>
      <c r="UGB111" s="126"/>
      <c r="UGC111" s="126"/>
      <c r="UGD111" s="126"/>
      <c r="UGE111" s="126"/>
      <c r="UGF111" s="126"/>
      <c r="UGG111" s="126"/>
      <c r="UGH111" s="126"/>
      <c r="UGI111" s="126"/>
      <c r="UGJ111" s="126"/>
      <c r="UGK111" s="126"/>
      <c r="UGL111" s="126"/>
      <c r="UGM111" s="126"/>
      <c r="UGN111" s="126"/>
      <c r="UGO111" s="126"/>
      <c r="UGP111" s="126"/>
      <c r="UGQ111" s="126"/>
      <c r="UGR111" s="126"/>
      <c r="UGS111" s="126"/>
      <c r="UGT111" s="126"/>
      <c r="UGU111" s="126"/>
      <c r="UGV111" s="126"/>
      <c r="UGW111" s="126"/>
      <c r="UGX111" s="126"/>
      <c r="UGY111" s="126"/>
      <c r="UGZ111" s="126"/>
      <c r="UHA111" s="126"/>
      <c r="UHB111" s="126"/>
      <c r="UHC111" s="126"/>
      <c r="UHD111" s="126"/>
      <c r="UHE111" s="126"/>
      <c r="UHF111" s="126"/>
      <c r="UHG111" s="126"/>
      <c r="UHH111" s="126"/>
      <c r="UHI111" s="126"/>
      <c r="UHJ111" s="126"/>
      <c r="UHK111" s="126"/>
      <c r="UHL111" s="126"/>
      <c r="UHM111" s="126"/>
      <c r="UHN111" s="126"/>
      <c r="UHO111" s="126"/>
      <c r="UHP111" s="126"/>
      <c r="UHQ111" s="126"/>
      <c r="UHR111" s="126"/>
      <c r="UHS111" s="126"/>
      <c r="UHT111" s="126"/>
      <c r="UHU111" s="126"/>
      <c r="UHV111" s="126"/>
      <c r="UHW111" s="126"/>
      <c r="UHX111" s="126"/>
      <c r="UHY111" s="126"/>
      <c r="UHZ111" s="126"/>
      <c r="UIA111" s="126"/>
      <c r="UIB111" s="126"/>
      <c r="UIC111" s="126"/>
      <c r="UID111" s="126"/>
      <c r="UIE111" s="126"/>
      <c r="UIF111" s="126"/>
      <c r="UIG111" s="126"/>
      <c r="UIH111" s="126"/>
      <c r="UII111" s="126"/>
      <c r="UIJ111" s="126"/>
      <c r="UIK111" s="126"/>
      <c r="UIL111" s="126"/>
      <c r="UIM111" s="126"/>
      <c r="UIN111" s="126"/>
      <c r="UIO111" s="126"/>
      <c r="UIP111" s="126"/>
      <c r="UIQ111" s="126"/>
      <c r="UIR111" s="126"/>
      <c r="UIS111" s="126"/>
      <c r="UIT111" s="126"/>
      <c r="UIU111" s="126"/>
      <c r="UIV111" s="126"/>
      <c r="UIW111" s="126"/>
      <c r="UIX111" s="126"/>
      <c r="UIY111" s="126"/>
      <c r="UIZ111" s="126"/>
      <c r="UJA111" s="126"/>
      <c r="UJB111" s="126"/>
      <c r="UJC111" s="126"/>
      <c r="UJD111" s="126"/>
      <c r="UJE111" s="126"/>
      <c r="UJF111" s="126"/>
      <c r="UJG111" s="126"/>
      <c r="UJH111" s="126"/>
      <c r="UJI111" s="126"/>
      <c r="UJJ111" s="126"/>
      <c r="UJK111" s="126"/>
      <c r="UJL111" s="126"/>
      <c r="UJM111" s="126"/>
      <c r="UJN111" s="126"/>
      <c r="UJO111" s="126"/>
      <c r="UJP111" s="126"/>
      <c r="UJQ111" s="126"/>
      <c r="UJR111" s="126"/>
      <c r="UJS111" s="126"/>
      <c r="UJT111" s="126"/>
      <c r="UJU111" s="126"/>
      <c r="UJV111" s="126"/>
      <c r="UJW111" s="126"/>
      <c r="UJX111" s="126"/>
      <c r="UJY111" s="126"/>
      <c r="UJZ111" s="126"/>
      <c r="UKA111" s="126"/>
      <c r="UKB111" s="126"/>
      <c r="UKC111" s="126"/>
      <c r="UKD111" s="126"/>
      <c r="UKE111" s="126"/>
      <c r="UKF111" s="126"/>
      <c r="UKG111" s="126"/>
      <c r="UKH111" s="126"/>
      <c r="UKI111" s="126"/>
      <c r="UKJ111" s="126"/>
      <c r="UKK111" s="126"/>
      <c r="UKL111" s="126"/>
      <c r="UKM111" s="126"/>
      <c r="UKN111" s="126"/>
      <c r="UKO111" s="126"/>
      <c r="UKP111" s="126"/>
      <c r="UKQ111" s="126"/>
      <c r="UKR111" s="126"/>
      <c r="UKS111" s="126"/>
      <c r="UKT111" s="126"/>
      <c r="UKU111" s="126"/>
      <c r="UKV111" s="126"/>
      <c r="UKW111" s="126"/>
      <c r="UKX111" s="126"/>
      <c r="UKY111" s="126"/>
      <c r="UKZ111" s="126"/>
      <c r="ULA111" s="126"/>
      <c r="ULB111" s="126"/>
      <c r="ULC111" s="126"/>
      <c r="ULD111" s="126"/>
      <c r="ULE111" s="126"/>
      <c r="ULF111" s="126"/>
      <c r="ULG111" s="126"/>
      <c r="ULH111" s="126"/>
      <c r="ULI111" s="126"/>
      <c r="ULJ111" s="126"/>
      <c r="ULK111" s="126"/>
      <c r="ULL111" s="126"/>
      <c r="ULM111" s="126"/>
      <c r="ULN111" s="126"/>
      <c r="ULO111" s="126"/>
      <c r="ULP111" s="126"/>
      <c r="ULQ111" s="126"/>
      <c r="ULR111" s="126"/>
      <c r="ULS111" s="126"/>
      <c r="ULT111" s="126"/>
      <c r="ULU111" s="126"/>
      <c r="ULV111" s="126"/>
      <c r="ULW111" s="126"/>
      <c r="ULX111" s="126"/>
      <c r="ULY111" s="126"/>
      <c r="ULZ111" s="126"/>
      <c r="UMA111" s="126"/>
      <c r="UMB111" s="126"/>
      <c r="UMC111" s="126"/>
      <c r="UMD111" s="126"/>
      <c r="UME111" s="126"/>
      <c r="UMF111" s="126"/>
      <c r="UMG111" s="126"/>
      <c r="UMH111" s="126"/>
      <c r="UMI111" s="126"/>
      <c r="UMJ111" s="126"/>
      <c r="UMK111" s="126"/>
      <c r="UML111" s="126"/>
      <c r="UMM111" s="126"/>
      <c r="UMN111" s="126"/>
      <c r="UMO111" s="126"/>
      <c r="UMP111" s="126"/>
      <c r="UMQ111" s="126"/>
      <c r="UMR111" s="126"/>
      <c r="UMS111" s="126"/>
      <c r="UMT111" s="126"/>
      <c r="UMU111" s="126"/>
      <c r="UMV111" s="126"/>
      <c r="UMW111" s="126"/>
      <c r="UMX111" s="126"/>
      <c r="UMY111" s="126"/>
      <c r="UMZ111" s="126"/>
      <c r="UNA111" s="126"/>
      <c r="UNB111" s="126"/>
      <c r="UNC111" s="126"/>
      <c r="UND111" s="126"/>
      <c r="UNE111" s="126"/>
      <c r="UNF111" s="126"/>
      <c r="UNG111" s="126"/>
      <c r="UNH111" s="126"/>
      <c r="UNI111" s="126"/>
      <c r="UNJ111" s="126"/>
      <c r="UNK111" s="126"/>
      <c r="UNL111" s="126"/>
      <c r="UNM111" s="126"/>
      <c r="UNN111" s="126"/>
      <c r="UNO111" s="126"/>
      <c r="UNP111" s="126"/>
      <c r="UNQ111" s="126"/>
      <c r="UNR111" s="126"/>
      <c r="UNS111" s="126"/>
      <c r="UNT111" s="126"/>
      <c r="UNU111" s="126"/>
      <c r="UNV111" s="126"/>
      <c r="UNW111" s="126"/>
      <c r="UNX111" s="126"/>
      <c r="UNY111" s="126"/>
      <c r="UNZ111" s="126"/>
      <c r="UOA111" s="126"/>
      <c r="UOB111" s="126"/>
      <c r="UOC111" s="126"/>
      <c r="UOD111" s="126"/>
      <c r="UOE111" s="126"/>
      <c r="UOF111" s="126"/>
      <c r="UOG111" s="126"/>
      <c r="UOH111" s="126"/>
      <c r="UOI111" s="126"/>
      <c r="UOJ111" s="126"/>
      <c r="UOK111" s="126"/>
      <c r="UOL111" s="126"/>
      <c r="UOM111" s="126"/>
      <c r="UON111" s="126"/>
      <c r="UOO111" s="126"/>
      <c r="UOP111" s="126"/>
      <c r="UOQ111" s="126"/>
      <c r="UOR111" s="126"/>
      <c r="UOS111" s="126"/>
      <c r="UOT111" s="126"/>
      <c r="UOU111" s="126"/>
      <c r="UOV111" s="126"/>
      <c r="UOW111" s="126"/>
      <c r="UOX111" s="126"/>
      <c r="UOY111" s="126"/>
      <c r="UOZ111" s="126"/>
      <c r="UPA111" s="126"/>
      <c r="UPB111" s="126"/>
      <c r="UPC111" s="126"/>
      <c r="UPD111" s="126"/>
      <c r="UPE111" s="126"/>
      <c r="UPF111" s="126"/>
      <c r="UPG111" s="126"/>
      <c r="UPH111" s="126"/>
      <c r="UPI111" s="126"/>
      <c r="UPJ111" s="126"/>
      <c r="UPK111" s="126"/>
      <c r="UPL111" s="126"/>
      <c r="UPM111" s="126"/>
      <c r="UPN111" s="126"/>
      <c r="UPO111" s="126"/>
      <c r="UPP111" s="126"/>
      <c r="UPQ111" s="126"/>
      <c r="UPR111" s="126"/>
      <c r="UPS111" s="126"/>
      <c r="UPT111" s="126"/>
      <c r="UPU111" s="126"/>
      <c r="UPV111" s="126"/>
      <c r="UPW111" s="126"/>
      <c r="UPX111" s="126"/>
      <c r="UPY111" s="126"/>
      <c r="UPZ111" s="126"/>
      <c r="UQA111" s="126"/>
      <c r="UQB111" s="126"/>
      <c r="UQC111" s="126"/>
      <c r="UQD111" s="126"/>
      <c r="UQE111" s="126"/>
      <c r="UQF111" s="126"/>
      <c r="UQG111" s="126"/>
      <c r="UQH111" s="126"/>
      <c r="UQI111" s="126"/>
      <c r="UQJ111" s="126"/>
      <c r="UQK111" s="126"/>
      <c r="UQL111" s="126"/>
      <c r="UQM111" s="126"/>
      <c r="UQN111" s="126"/>
      <c r="UQO111" s="126"/>
      <c r="UQP111" s="126"/>
      <c r="UQQ111" s="126"/>
      <c r="UQR111" s="126"/>
      <c r="UQS111" s="126"/>
      <c r="UQT111" s="126"/>
      <c r="UQU111" s="126"/>
      <c r="UQV111" s="126"/>
      <c r="UQW111" s="126"/>
      <c r="UQX111" s="126"/>
      <c r="UQY111" s="126"/>
      <c r="UQZ111" s="126"/>
      <c r="URA111" s="126"/>
      <c r="URB111" s="126"/>
      <c r="URC111" s="126"/>
      <c r="URD111" s="126"/>
      <c r="URE111" s="126"/>
      <c r="URF111" s="126"/>
      <c r="URG111" s="126"/>
      <c r="URH111" s="126"/>
      <c r="URI111" s="126"/>
      <c r="URJ111" s="126"/>
      <c r="URK111" s="126"/>
      <c r="URL111" s="126"/>
      <c r="URM111" s="126"/>
      <c r="URN111" s="126"/>
      <c r="URO111" s="126"/>
      <c r="URP111" s="126"/>
      <c r="URQ111" s="126"/>
      <c r="URR111" s="126"/>
      <c r="URS111" s="126"/>
      <c r="URT111" s="126"/>
      <c r="URU111" s="126"/>
      <c r="URV111" s="126"/>
      <c r="URW111" s="126"/>
      <c r="URX111" s="126"/>
      <c r="URY111" s="126"/>
      <c r="URZ111" s="126"/>
      <c r="USA111" s="126"/>
      <c r="USB111" s="126"/>
      <c r="USC111" s="126"/>
      <c r="USD111" s="126"/>
      <c r="USE111" s="126"/>
      <c r="USF111" s="126"/>
      <c r="USG111" s="126"/>
      <c r="USH111" s="126"/>
      <c r="USI111" s="126"/>
      <c r="USJ111" s="126"/>
      <c r="USK111" s="126"/>
      <c r="USL111" s="126"/>
      <c r="USM111" s="126"/>
      <c r="USN111" s="126"/>
      <c r="USO111" s="126"/>
      <c r="USP111" s="126"/>
      <c r="USQ111" s="126"/>
      <c r="USR111" s="126"/>
      <c r="USS111" s="126"/>
      <c r="UST111" s="126"/>
      <c r="USU111" s="126"/>
      <c r="USV111" s="126"/>
      <c r="USW111" s="126"/>
      <c r="USX111" s="126"/>
      <c r="USY111" s="126"/>
      <c r="USZ111" s="126"/>
      <c r="UTA111" s="126"/>
      <c r="UTB111" s="126"/>
      <c r="UTC111" s="126"/>
      <c r="UTD111" s="126"/>
      <c r="UTE111" s="126"/>
      <c r="UTF111" s="126"/>
      <c r="UTG111" s="126"/>
      <c r="UTH111" s="126"/>
      <c r="UTI111" s="126"/>
      <c r="UTJ111" s="126"/>
      <c r="UTK111" s="126"/>
      <c r="UTL111" s="126"/>
      <c r="UTM111" s="126"/>
      <c r="UTN111" s="126"/>
      <c r="UTO111" s="126"/>
      <c r="UTP111" s="126"/>
      <c r="UTQ111" s="126"/>
      <c r="UTR111" s="126"/>
      <c r="UTS111" s="126"/>
      <c r="UTT111" s="126"/>
      <c r="UTU111" s="126"/>
      <c r="UTV111" s="126"/>
      <c r="UTW111" s="126"/>
      <c r="UTX111" s="126"/>
      <c r="UTY111" s="126"/>
      <c r="UTZ111" s="126"/>
      <c r="UUA111" s="126"/>
      <c r="UUB111" s="126"/>
      <c r="UUC111" s="126"/>
      <c r="UUD111" s="126"/>
      <c r="UUE111" s="126"/>
      <c r="UUF111" s="126"/>
      <c r="UUG111" s="126"/>
      <c r="UUH111" s="126"/>
      <c r="UUI111" s="126"/>
      <c r="UUJ111" s="126"/>
      <c r="UUK111" s="126"/>
      <c r="UUL111" s="126"/>
      <c r="UUM111" s="126"/>
      <c r="UUN111" s="126"/>
      <c r="UUO111" s="126"/>
      <c r="UUP111" s="126"/>
      <c r="UUQ111" s="126"/>
      <c r="UUR111" s="126"/>
      <c r="UUS111" s="126"/>
      <c r="UUT111" s="126"/>
      <c r="UUU111" s="126"/>
      <c r="UUV111" s="126"/>
      <c r="UUW111" s="126"/>
      <c r="UUX111" s="126"/>
      <c r="UUY111" s="126"/>
      <c r="UUZ111" s="126"/>
      <c r="UVA111" s="126"/>
      <c r="UVB111" s="126"/>
      <c r="UVC111" s="126"/>
      <c r="UVD111" s="126"/>
      <c r="UVE111" s="126"/>
      <c r="UVF111" s="126"/>
      <c r="UVG111" s="126"/>
      <c r="UVH111" s="126"/>
      <c r="UVI111" s="126"/>
      <c r="UVJ111" s="126"/>
      <c r="UVK111" s="126"/>
      <c r="UVL111" s="126"/>
      <c r="UVM111" s="126"/>
      <c r="UVN111" s="126"/>
      <c r="UVO111" s="126"/>
      <c r="UVP111" s="126"/>
      <c r="UVQ111" s="126"/>
      <c r="UVR111" s="126"/>
      <c r="UVS111" s="126"/>
      <c r="UVT111" s="126"/>
      <c r="UVU111" s="126"/>
      <c r="UVV111" s="126"/>
      <c r="UVW111" s="126"/>
      <c r="UVX111" s="126"/>
      <c r="UVY111" s="126"/>
      <c r="UVZ111" s="126"/>
      <c r="UWA111" s="126"/>
      <c r="UWB111" s="126"/>
      <c r="UWC111" s="126"/>
      <c r="UWD111" s="126"/>
      <c r="UWE111" s="126"/>
      <c r="UWF111" s="126"/>
      <c r="UWG111" s="126"/>
      <c r="UWH111" s="126"/>
      <c r="UWI111" s="126"/>
      <c r="UWJ111" s="126"/>
      <c r="UWK111" s="126"/>
      <c r="UWL111" s="126"/>
      <c r="UWM111" s="126"/>
      <c r="UWN111" s="126"/>
      <c r="UWO111" s="126"/>
      <c r="UWP111" s="126"/>
      <c r="UWQ111" s="126"/>
      <c r="UWR111" s="126"/>
      <c r="UWS111" s="126"/>
      <c r="UWT111" s="126"/>
      <c r="UWU111" s="126"/>
      <c r="UWV111" s="126"/>
      <c r="UWW111" s="126"/>
      <c r="UWX111" s="126"/>
      <c r="UWY111" s="126"/>
      <c r="UWZ111" s="126"/>
      <c r="UXA111" s="126"/>
      <c r="UXB111" s="126"/>
      <c r="UXC111" s="126"/>
      <c r="UXD111" s="126"/>
      <c r="UXE111" s="126"/>
      <c r="UXF111" s="126"/>
      <c r="UXG111" s="126"/>
      <c r="UXH111" s="126"/>
      <c r="UXI111" s="126"/>
      <c r="UXJ111" s="126"/>
      <c r="UXK111" s="126"/>
      <c r="UXL111" s="126"/>
      <c r="UXM111" s="126"/>
      <c r="UXN111" s="126"/>
      <c r="UXO111" s="126"/>
      <c r="UXP111" s="126"/>
      <c r="UXQ111" s="126"/>
      <c r="UXR111" s="126"/>
      <c r="UXS111" s="126"/>
      <c r="UXT111" s="126"/>
      <c r="UXU111" s="126"/>
      <c r="UXV111" s="126"/>
      <c r="UXW111" s="126"/>
      <c r="UXX111" s="126"/>
      <c r="UXY111" s="126"/>
      <c r="UXZ111" s="126"/>
      <c r="UYA111" s="126"/>
      <c r="UYB111" s="126"/>
      <c r="UYC111" s="126"/>
      <c r="UYD111" s="126"/>
      <c r="UYE111" s="126"/>
      <c r="UYF111" s="126"/>
      <c r="UYG111" s="126"/>
      <c r="UYH111" s="126"/>
      <c r="UYI111" s="126"/>
      <c r="UYJ111" s="126"/>
      <c r="UYK111" s="126"/>
      <c r="UYL111" s="126"/>
      <c r="UYM111" s="126"/>
      <c r="UYN111" s="126"/>
      <c r="UYO111" s="126"/>
      <c r="UYP111" s="126"/>
      <c r="UYQ111" s="126"/>
      <c r="UYR111" s="126"/>
      <c r="UYS111" s="126"/>
      <c r="UYT111" s="126"/>
      <c r="UYU111" s="126"/>
      <c r="UYV111" s="126"/>
      <c r="UYW111" s="126"/>
      <c r="UYX111" s="126"/>
      <c r="UYY111" s="126"/>
      <c r="UYZ111" s="126"/>
      <c r="UZA111" s="126"/>
      <c r="UZB111" s="126"/>
      <c r="UZC111" s="126"/>
      <c r="UZD111" s="126"/>
      <c r="UZE111" s="126"/>
      <c r="UZF111" s="126"/>
      <c r="UZG111" s="126"/>
      <c r="UZH111" s="126"/>
      <c r="UZI111" s="126"/>
      <c r="UZJ111" s="126"/>
      <c r="UZK111" s="126"/>
      <c r="UZL111" s="126"/>
      <c r="UZM111" s="126"/>
      <c r="UZN111" s="126"/>
      <c r="UZO111" s="126"/>
      <c r="UZP111" s="126"/>
      <c r="UZQ111" s="126"/>
      <c r="UZR111" s="126"/>
      <c r="UZS111" s="126"/>
      <c r="UZT111" s="126"/>
      <c r="UZU111" s="126"/>
      <c r="UZV111" s="126"/>
      <c r="UZW111" s="126"/>
      <c r="UZX111" s="126"/>
      <c r="UZY111" s="126"/>
      <c r="UZZ111" s="126"/>
      <c r="VAA111" s="126"/>
      <c r="VAB111" s="126"/>
      <c r="VAC111" s="126"/>
      <c r="VAD111" s="126"/>
      <c r="VAE111" s="126"/>
      <c r="VAF111" s="126"/>
      <c r="VAG111" s="126"/>
      <c r="VAH111" s="126"/>
      <c r="VAI111" s="126"/>
      <c r="VAJ111" s="126"/>
      <c r="VAK111" s="126"/>
      <c r="VAL111" s="126"/>
      <c r="VAM111" s="126"/>
      <c r="VAN111" s="126"/>
      <c r="VAO111" s="126"/>
      <c r="VAP111" s="126"/>
      <c r="VAQ111" s="126"/>
      <c r="VAR111" s="126"/>
      <c r="VAS111" s="126"/>
      <c r="VAT111" s="126"/>
      <c r="VAU111" s="126"/>
      <c r="VAV111" s="126"/>
      <c r="VAW111" s="126"/>
      <c r="VAX111" s="126"/>
      <c r="VAY111" s="126"/>
      <c r="VAZ111" s="126"/>
      <c r="VBA111" s="126"/>
      <c r="VBB111" s="126"/>
      <c r="VBC111" s="126"/>
      <c r="VBD111" s="126"/>
      <c r="VBE111" s="126"/>
      <c r="VBF111" s="126"/>
      <c r="VBG111" s="126"/>
      <c r="VBH111" s="126"/>
      <c r="VBI111" s="126"/>
      <c r="VBJ111" s="126"/>
      <c r="VBK111" s="126"/>
      <c r="VBL111" s="126"/>
      <c r="VBM111" s="126"/>
      <c r="VBN111" s="126"/>
      <c r="VBO111" s="126"/>
      <c r="VBP111" s="126"/>
      <c r="VBQ111" s="126"/>
      <c r="VBR111" s="126"/>
      <c r="VBS111" s="126"/>
      <c r="VBT111" s="126"/>
      <c r="VBU111" s="126"/>
      <c r="VBV111" s="126"/>
      <c r="VBW111" s="126"/>
      <c r="VBX111" s="126"/>
      <c r="VBY111" s="126"/>
      <c r="VBZ111" s="126"/>
      <c r="VCA111" s="126"/>
      <c r="VCB111" s="126"/>
      <c r="VCC111" s="126"/>
      <c r="VCD111" s="126"/>
      <c r="VCE111" s="126"/>
      <c r="VCF111" s="126"/>
      <c r="VCG111" s="126"/>
      <c r="VCH111" s="126"/>
      <c r="VCI111" s="126"/>
      <c r="VCJ111" s="126"/>
      <c r="VCK111" s="126"/>
      <c r="VCL111" s="126"/>
      <c r="VCM111" s="126"/>
      <c r="VCN111" s="126"/>
      <c r="VCO111" s="126"/>
      <c r="VCP111" s="126"/>
      <c r="VCQ111" s="126"/>
      <c r="VCR111" s="126"/>
      <c r="VCS111" s="126"/>
      <c r="VCT111" s="126"/>
      <c r="VCU111" s="126"/>
      <c r="VCV111" s="126"/>
      <c r="VCW111" s="126"/>
      <c r="VCX111" s="126"/>
      <c r="VCY111" s="126"/>
      <c r="VCZ111" s="126"/>
      <c r="VDA111" s="126"/>
      <c r="VDB111" s="126"/>
      <c r="VDC111" s="126"/>
      <c r="VDD111" s="126"/>
      <c r="VDE111" s="126"/>
      <c r="VDF111" s="126"/>
      <c r="VDG111" s="126"/>
      <c r="VDH111" s="126"/>
      <c r="VDI111" s="126"/>
      <c r="VDJ111" s="126"/>
      <c r="VDK111" s="126"/>
      <c r="VDL111" s="126"/>
      <c r="VDM111" s="126"/>
      <c r="VDN111" s="126"/>
      <c r="VDO111" s="126"/>
      <c r="VDP111" s="126"/>
      <c r="VDQ111" s="126"/>
      <c r="VDR111" s="126"/>
      <c r="VDS111" s="126"/>
      <c r="VDT111" s="126"/>
      <c r="VDU111" s="126"/>
      <c r="VDV111" s="126"/>
      <c r="VDW111" s="126"/>
      <c r="VDX111" s="126"/>
      <c r="VDY111" s="126"/>
      <c r="VDZ111" s="126"/>
      <c r="VEA111" s="126"/>
      <c r="VEB111" s="126"/>
      <c r="VEC111" s="126"/>
      <c r="VED111" s="126"/>
      <c r="VEE111" s="126"/>
      <c r="VEF111" s="126"/>
      <c r="VEG111" s="126"/>
      <c r="VEH111" s="126"/>
      <c r="VEI111" s="126"/>
      <c r="VEJ111" s="126"/>
      <c r="VEK111" s="126"/>
      <c r="VEL111" s="126"/>
      <c r="VEM111" s="126"/>
      <c r="VEN111" s="126"/>
      <c r="VEO111" s="126"/>
      <c r="VEP111" s="126"/>
      <c r="VEQ111" s="126"/>
      <c r="VER111" s="126"/>
      <c r="VES111" s="126"/>
      <c r="VET111" s="126"/>
      <c r="VEU111" s="126"/>
      <c r="VEV111" s="126"/>
      <c r="VEW111" s="126"/>
      <c r="VEX111" s="126"/>
      <c r="VEY111" s="126"/>
      <c r="VEZ111" s="126"/>
      <c r="VFA111" s="126"/>
      <c r="VFB111" s="126"/>
      <c r="VFC111" s="126"/>
      <c r="VFD111" s="126"/>
      <c r="VFE111" s="126"/>
      <c r="VFF111" s="126"/>
      <c r="VFG111" s="126"/>
      <c r="VFH111" s="126"/>
      <c r="VFI111" s="126"/>
      <c r="VFJ111" s="126"/>
      <c r="VFK111" s="126"/>
      <c r="VFL111" s="126"/>
      <c r="VFM111" s="126"/>
      <c r="VFN111" s="126"/>
      <c r="VFO111" s="126"/>
      <c r="VFP111" s="126"/>
      <c r="VFQ111" s="126"/>
      <c r="VFR111" s="126"/>
      <c r="VFS111" s="126"/>
      <c r="VFT111" s="126"/>
      <c r="VFU111" s="126"/>
      <c r="VFV111" s="126"/>
      <c r="VFW111" s="126"/>
      <c r="VFX111" s="126"/>
      <c r="VFY111" s="126"/>
      <c r="VFZ111" s="126"/>
      <c r="VGA111" s="126"/>
      <c r="VGB111" s="126"/>
      <c r="VGC111" s="126"/>
      <c r="VGD111" s="126"/>
      <c r="VGE111" s="126"/>
      <c r="VGF111" s="126"/>
      <c r="VGG111" s="126"/>
      <c r="VGH111" s="126"/>
      <c r="VGI111" s="126"/>
      <c r="VGJ111" s="126"/>
      <c r="VGK111" s="126"/>
      <c r="VGL111" s="126"/>
      <c r="VGM111" s="126"/>
      <c r="VGN111" s="126"/>
      <c r="VGO111" s="126"/>
      <c r="VGP111" s="126"/>
      <c r="VGQ111" s="126"/>
      <c r="VGR111" s="126"/>
      <c r="VGS111" s="126"/>
      <c r="VGT111" s="126"/>
      <c r="VGU111" s="126"/>
      <c r="VGV111" s="126"/>
      <c r="VGW111" s="126"/>
      <c r="VGX111" s="126"/>
      <c r="VGY111" s="126"/>
      <c r="VGZ111" s="126"/>
      <c r="VHA111" s="126"/>
      <c r="VHB111" s="126"/>
      <c r="VHC111" s="126"/>
      <c r="VHD111" s="126"/>
      <c r="VHE111" s="126"/>
      <c r="VHF111" s="126"/>
      <c r="VHG111" s="126"/>
      <c r="VHH111" s="126"/>
      <c r="VHI111" s="126"/>
      <c r="VHJ111" s="126"/>
      <c r="VHK111" s="126"/>
      <c r="VHL111" s="126"/>
      <c r="VHM111" s="126"/>
      <c r="VHN111" s="126"/>
      <c r="VHO111" s="126"/>
      <c r="VHP111" s="126"/>
      <c r="VHQ111" s="126"/>
      <c r="VHR111" s="126"/>
      <c r="VHS111" s="126"/>
      <c r="VHT111" s="126"/>
      <c r="VHU111" s="126"/>
      <c r="VHV111" s="126"/>
      <c r="VHW111" s="126"/>
      <c r="VHX111" s="126"/>
      <c r="VHY111" s="126"/>
      <c r="VHZ111" s="126"/>
      <c r="VIA111" s="126"/>
      <c r="VIB111" s="126"/>
      <c r="VIC111" s="126"/>
      <c r="VID111" s="126"/>
      <c r="VIE111" s="126"/>
      <c r="VIF111" s="126"/>
      <c r="VIG111" s="126"/>
      <c r="VIH111" s="126"/>
      <c r="VII111" s="126"/>
      <c r="VIJ111" s="126"/>
      <c r="VIK111" s="126"/>
      <c r="VIL111" s="126"/>
      <c r="VIM111" s="126"/>
      <c r="VIN111" s="126"/>
      <c r="VIO111" s="126"/>
      <c r="VIP111" s="126"/>
      <c r="VIQ111" s="126"/>
      <c r="VIR111" s="126"/>
      <c r="VIS111" s="126"/>
      <c r="VIT111" s="126"/>
      <c r="VIU111" s="126"/>
      <c r="VIV111" s="126"/>
      <c r="VIW111" s="126"/>
      <c r="VIX111" s="126"/>
      <c r="VIY111" s="126"/>
      <c r="VIZ111" s="126"/>
      <c r="VJA111" s="126"/>
      <c r="VJB111" s="126"/>
      <c r="VJC111" s="126"/>
      <c r="VJD111" s="126"/>
      <c r="VJE111" s="126"/>
      <c r="VJF111" s="126"/>
      <c r="VJG111" s="126"/>
      <c r="VJH111" s="126"/>
      <c r="VJI111" s="126"/>
      <c r="VJJ111" s="126"/>
      <c r="VJK111" s="126"/>
      <c r="VJL111" s="126"/>
      <c r="VJM111" s="126"/>
      <c r="VJN111" s="126"/>
      <c r="VJO111" s="126"/>
      <c r="VJP111" s="126"/>
      <c r="VJQ111" s="126"/>
      <c r="VJR111" s="126"/>
      <c r="VJS111" s="126"/>
      <c r="VJT111" s="126"/>
      <c r="VJU111" s="126"/>
      <c r="VJV111" s="126"/>
      <c r="VJW111" s="126"/>
      <c r="VJX111" s="126"/>
      <c r="VJY111" s="126"/>
      <c r="VJZ111" s="126"/>
      <c r="VKA111" s="126"/>
      <c r="VKB111" s="126"/>
      <c r="VKC111" s="126"/>
      <c r="VKD111" s="126"/>
      <c r="VKE111" s="126"/>
      <c r="VKF111" s="126"/>
      <c r="VKG111" s="126"/>
      <c r="VKH111" s="126"/>
      <c r="VKI111" s="126"/>
      <c r="VKJ111" s="126"/>
      <c r="VKK111" s="126"/>
      <c r="VKL111" s="126"/>
      <c r="VKM111" s="126"/>
      <c r="VKN111" s="126"/>
      <c r="VKO111" s="126"/>
      <c r="VKP111" s="126"/>
      <c r="VKQ111" s="126"/>
      <c r="VKR111" s="126"/>
      <c r="VKS111" s="126"/>
      <c r="VKT111" s="126"/>
      <c r="VKU111" s="126"/>
      <c r="VKV111" s="126"/>
      <c r="VKW111" s="126"/>
      <c r="VKX111" s="126"/>
      <c r="VKY111" s="126"/>
      <c r="VKZ111" s="126"/>
      <c r="VLA111" s="126"/>
      <c r="VLB111" s="126"/>
      <c r="VLC111" s="126"/>
      <c r="VLD111" s="126"/>
      <c r="VLE111" s="126"/>
      <c r="VLF111" s="126"/>
      <c r="VLG111" s="126"/>
      <c r="VLH111" s="126"/>
      <c r="VLI111" s="126"/>
      <c r="VLJ111" s="126"/>
      <c r="VLK111" s="126"/>
      <c r="VLL111" s="126"/>
      <c r="VLM111" s="126"/>
      <c r="VLN111" s="126"/>
      <c r="VLO111" s="126"/>
      <c r="VLP111" s="126"/>
      <c r="VLQ111" s="126"/>
      <c r="VLR111" s="126"/>
      <c r="VLS111" s="126"/>
      <c r="VLT111" s="126"/>
      <c r="VLU111" s="126"/>
      <c r="VLV111" s="126"/>
      <c r="VLW111" s="126"/>
      <c r="VLX111" s="126"/>
      <c r="VLY111" s="126"/>
      <c r="VLZ111" s="126"/>
      <c r="VMA111" s="126"/>
      <c r="VMB111" s="126"/>
      <c r="VMC111" s="126"/>
      <c r="VMD111" s="126"/>
      <c r="VME111" s="126"/>
      <c r="VMF111" s="126"/>
      <c r="VMG111" s="126"/>
      <c r="VMH111" s="126"/>
      <c r="VMI111" s="126"/>
      <c r="VMJ111" s="126"/>
      <c r="VMK111" s="126"/>
      <c r="VML111" s="126"/>
      <c r="VMM111" s="126"/>
      <c r="VMN111" s="126"/>
      <c r="VMO111" s="126"/>
      <c r="VMP111" s="126"/>
      <c r="VMQ111" s="126"/>
      <c r="VMR111" s="126"/>
      <c r="VMS111" s="126"/>
      <c r="VMT111" s="126"/>
      <c r="VMU111" s="126"/>
      <c r="VMV111" s="126"/>
      <c r="VMW111" s="126"/>
      <c r="VMX111" s="126"/>
      <c r="VMY111" s="126"/>
      <c r="VMZ111" s="126"/>
      <c r="VNA111" s="126"/>
      <c r="VNB111" s="126"/>
      <c r="VNC111" s="126"/>
      <c r="VND111" s="126"/>
      <c r="VNE111" s="126"/>
      <c r="VNF111" s="126"/>
      <c r="VNG111" s="126"/>
      <c r="VNH111" s="126"/>
      <c r="VNI111" s="126"/>
      <c r="VNJ111" s="126"/>
      <c r="VNK111" s="126"/>
      <c r="VNL111" s="126"/>
      <c r="VNM111" s="126"/>
      <c r="VNN111" s="126"/>
      <c r="VNO111" s="126"/>
      <c r="VNP111" s="126"/>
      <c r="VNQ111" s="126"/>
      <c r="VNR111" s="126"/>
      <c r="VNS111" s="126"/>
      <c r="VNT111" s="126"/>
      <c r="VNU111" s="126"/>
      <c r="VNV111" s="126"/>
      <c r="VNW111" s="126"/>
      <c r="VNX111" s="126"/>
      <c r="VNY111" s="126"/>
      <c r="VNZ111" s="126"/>
      <c r="VOA111" s="126"/>
      <c r="VOB111" s="126"/>
      <c r="VOC111" s="126"/>
      <c r="VOD111" s="126"/>
      <c r="VOE111" s="126"/>
      <c r="VOF111" s="126"/>
      <c r="VOG111" s="126"/>
      <c r="VOH111" s="126"/>
      <c r="VOI111" s="126"/>
      <c r="VOJ111" s="126"/>
      <c r="VOK111" s="126"/>
      <c r="VOL111" s="126"/>
      <c r="VOM111" s="126"/>
      <c r="VON111" s="126"/>
      <c r="VOO111" s="126"/>
      <c r="VOP111" s="126"/>
      <c r="VOQ111" s="126"/>
      <c r="VOR111" s="126"/>
      <c r="VOS111" s="126"/>
      <c r="VOT111" s="126"/>
      <c r="VOU111" s="126"/>
      <c r="VOV111" s="126"/>
      <c r="VOW111" s="126"/>
      <c r="VOX111" s="126"/>
      <c r="VOY111" s="126"/>
      <c r="VOZ111" s="126"/>
      <c r="VPA111" s="126"/>
      <c r="VPB111" s="126"/>
      <c r="VPC111" s="126"/>
      <c r="VPD111" s="126"/>
      <c r="VPE111" s="126"/>
      <c r="VPF111" s="126"/>
      <c r="VPG111" s="126"/>
      <c r="VPH111" s="126"/>
      <c r="VPI111" s="126"/>
      <c r="VPJ111" s="126"/>
      <c r="VPK111" s="126"/>
      <c r="VPL111" s="126"/>
      <c r="VPM111" s="126"/>
      <c r="VPN111" s="126"/>
      <c r="VPO111" s="126"/>
      <c r="VPP111" s="126"/>
      <c r="VPQ111" s="126"/>
      <c r="VPR111" s="126"/>
      <c r="VPS111" s="126"/>
      <c r="VPT111" s="126"/>
      <c r="VPU111" s="126"/>
      <c r="VPV111" s="126"/>
      <c r="VPW111" s="126"/>
      <c r="VPX111" s="126"/>
      <c r="VPY111" s="126"/>
      <c r="VPZ111" s="126"/>
      <c r="VQA111" s="126"/>
      <c r="VQB111" s="126"/>
      <c r="VQC111" s="126"/>
      <c r="VQD111" s="126"/>
      <c r="VQE111" s="126"/>
      <c r="VQF111" s="126"/>
      <c r="VQG111" s="126"/>
      <c r="VQH111" s="126"/>
      <c r="VQI111" s="126"/>
      <c r="VQJ111" s="126"/>
      <c r="VQK111" s="126"/>
      <c r="VQL111" s="126"/>
      <c r="VQM111" s="126"/>
      <c r="VQN111" s="126"/>
      <c r="VQO111" s="126"/>
      <c r="VQP111" s="126"/>
      <c r="VQQ111" s="126"/>
      <c r="VQR111" s="126"/>
      <c r="VQS111" s="126"/>
      <c r="VQT111" s="126"/>
      <c r="VQU111" s="126"/>
      <c r="VQV111" s="126"/>
      <c r="VQW111" s="126"/>
      <c r="VQX111" s="126"/>
      <c r="VQY111" s="126"/>
      <c r="VQZ111" s="126"/>
      <c r="VRA111" s="126"/>
      <c r="VRB111" s="126"/>
      <c r="VRC111" s="126"/>
      <c r="VRD111" s="126"/>
      <c r="VRE111" s="126"/>
      <c r="VRF111" s="126"/>
      <c r="VRG111" s="126"/>
      <c r="VRH111" s="126"/>
      <c r="VRI111" s="126"/>
      <c r="VRJ111" s="126"/>
      <c r="VRK111" s="126"/>
      <c r="VRL111" s="126"/>
      <c r="VRM111" s="126"/>
      <c r="VRN111" s="126"/>
      <c r="VRO111" s="126"/>
      <c r="VRP111" s="126"/>
      <c r="VRQ111" s="126"/>
      <c r="VRR111" s="126"/>
      <c r="VRS111" s="126"/>
      <c r="VRT111" s="126"/>
      <c r="VRU111" s="126"/>
      <c r="VRV111" s="126"/>
      <c r="VRW111" s="126"/>
      <c r="VRX111" s="126"/>
      <c r="VRY111" s="126"/>
      <c r="VRZ111" s="126"/>
      <c r="VSA111" s="126"/>
      <c r="VSB111" s="126"/>
      <c r="VSC111" s="126"/>
      <c r="VSD111" s="126"/>
      <c r="VSE111" s="126"/>
      <c r="VSF111" s="126"/>
      <c r="VSG111" s="126"/>
      <c r="VSH111" s="126"/>
      <c r="VSI111" s="126"/>
      <c r="VSJ111" s="126"/>
      <c r="VSK111" s="126"/>
      <c r="VSL111" s="126"/>
      <c r="VSM111" s="126"/>
      <c r="VSN111" s="126"/>
      <c r="VSO111" s="126"/>
      <c r="VSP111" s="126"/>
      <c r="VSQ111" s="126"/>
      <c r="VSR111" s="126"/>
      <c r="VSS111" s="126"/>
      <c r="VST111" s="126"/>
      <c r="VSU111" s="126"/>
      <c r="VSV111" s="126"/>
      <c r="VSW111" s="126"/>
      <c r="VSX111" s="126"/>
      <c r="VSY111" s="126"/>
      <c r="VSZ111" s="126"/>
      <c r="VTA111" s="126"/>
      <c r="VTB111" s="126"/>
      <c r="VTC111" s="126"/>
      <c r="VTD111" s="126"/>
      <c r="VTE111" s="126"/>
      <c r="VTF111" s="126"/>
      <c r="VTG111" s="126"/>
      <c r="VTH111" s="126"/>
      <c r="VTI111" s="126"/>
      <c r="VTJ111" s="126"/>
      <c r="VTK111" s="126"/>
      <c r="VTL111" s="126"/>
      <c r="VTM111" s="126"/>
      <c r="VTN111" s="126"/>
      <c r="VTO111" s="126"/>
      <c r="VTP111" s="126"/>
      <c r="VTQ111" s="126"/>
      <c r="VTR111" s="126"/>
      <c r="VTS111" s="126"/>
      <c r="VTT111" s="126"/>
      <c r="VTU111" s="126"/>
      <c r="VTV111" s="126"/>
      <c r="VTW111" s="126"/>
      <c r="VTX111" s="126"/>
      <c r="VTY111" s="126"/>
      <c r="VTZ111" s="126"/>
      <c r="VUA111" s="126"/>
      <c r="VUB111" s="126"/>
      <c r="VUC111" s="126"/>
      <c r="VUD111" s="126"/>
      <c r="VUE111" s="126"/>
      <c r="VUF111" s="126"/>
      <c r="VUG111" s="126"/>
      <c r="VUH111" s="126"/>
      <c r="VUI111" s="126"/>
      <c r="VUJ111" s="126"/>
      <c r="VUK111" s="126"/>
      <c r="VUL111" s="126"/>
      <c r="VUM111" s="126"/>
      <c r="VUN111" s="126"/>
      <c r="VUO111" s="126"/>
      <c r="VUP111" s="126"/>
      <c r="VUQ111" s="126"/>
      <c r="VUR111" s="126"/>
      <c r="VUS111" s="126"/>
      <c r="VUT111" s="126"/>
      <c r="VUU111" s="126"/>
      <c r="VUV111" s="126"/>
      <c r="VUW111" s="126"/>
      <c r="VUX111" s="126"/>
      <c r="VUY111" s="126"/>
      <c r="VUZ111" s="126"/>
      <c r="VVA111" s="126"/>
      <c r="VVB111" s="126"/>
      <c r="VVC111" s="126"/>
      <c r="VVD111" s="126"/>
      <c r="VVE111" s="126"/>
      <c r="VVF111" s="126"/>
      <c r="VVG111" s="126"/>
      <c r="VVH111" s="126"/>
      <c r="VVI111" s="126"/>
      <c r="VVJ111" s="126"/>
      <c r="VVK111" s="126"/>
      <c r="VVL111" s="126"/>
      <c r="VVM111" s="126"/>
      <c r="VVN111" s="126"/>
      <c r="VVO111" s="126"/>
      <c r="VVP111" s="126"/>
      <c r="VVQ111" s="126"/>
      <c r="VVR111" s="126"/>
      <c r="VVS111" s="126"/>
      <c r="VVT111" s="126"/>
      <c r="VVU111" s="126"/>
      <c r="VVV111" s="126"/>
      <c r="VVW111" s="126"/>
      <c r="VVX111" s="126"/>
      <c r="VVY111" s="126"/>
      <c r="VVZ111" s="126"/>
      <c r="VWA111" s="126"/>
      <c r="VWB111" s="126"/>
      <c r="VWC111" s="126"/>
      <c r="VWD111" s="126"/>
      <c r="VWE111" s="126"/>
      <c r="VWF111" s="126"/>
      <c r="VWG111" s="126"/>
      <c r="VWH111" s="126"/>
      <c r="VWI111" s="126"/>
      <c r="VWJ111" s="126"/>
      <c r="VWK111" s="126"/>
      <c r="VWL111" s="126"/>
      <c r="VWM111" s="126"/>
      <c r="VWN111" s="126"/>
      <c r="VWO111" s="126"/>
      <c r="VWP111" s="126"/>
      <c r="VWQ111" s="126"/>
      <c r="VWR111" s="126"/>
      <c r="VWS111" s="126"/>
      <c r="VWT111" s="126"/>
      <c r="VWU111" s="126"/>
      <c r="VWV111" s="126"/>
      <c r="VWW111" s="126"/>
      <c r="VWX111" s="126"/>
      <c r="VWY111" s="126"/>
      <c r="VWZ111" s="126"/>
      <c r="VXA111" s="126"/>
      <c r="VXB111" s="126"/>
      <c r="VXC111" s="126"/>
      <c r="VXD111" s="126"/>
      <c r="VXE111" s="126"/>
      <c r="VXF111" s="126"/>
      <c r="VXG111" s="126"/>
      <c r="VXH111" s="126"/>
      <c r="VXI111" s="126"/>
      <c r="VXJ111" s="126"/>
      <c r="VXK111" s="126"/>
      <c r="VXL111" s="126"/>
      <c r="VXM111" s="126"/>
      <c r="VXN111" s="126"/>
      <c r="VXO111" s="126"/>
      <c r="VXP111" s="126"/>
      <c r="VXQ111" s="126"/>
      <c r="VXR111" s="126"/>
      <c r="VXS111" s="126"/>
      <c r="VXT111" s="126"/>
      <c r="VXU111" s="126"/>
      <c r="VXV111" s="126"/>
      <c r="VXW111" s="126"/>
      <c r="VXX111" s="126"/>
      <c r="VXY111" s="126"/>
      <c r="VXZ111" s="126"/>
      <c r="VYA111" s="126"/>
      <c r="VYB111" s="126"/>
      <c r="VYC111" s="126"/>
      <c r="VYD111" s="126"/>
      <c r="VYE111" s="126"/>
      <c r="VYF111" s="126"/>
      <c r="VYG111" s="126"/>
      <c r="VYH111" s="126"/>
      <c r="VYI111" s="126"/>
      <c r="VYJ111" s="126"/>
      <c r="VYK111" s="126"/>
      <c r="VYL111" s="126"/>
      <c r="VYM111" s="126"/>
      <c r="VYN111" s="126"/>
      <c r="VYO111" s="126"/>
      <c r="VYP111" s="126"/>
      <c r="VYQ111" s="126"/>
      <c r="VYR111" s="126"/>
      <c r="VYS111" s="126"/>
      <c r="VYT111" s="126"/>
      <c r="VYU111" s="126"/>
      <c r="VYV111" s="126"/>
      <c r="VYW111" s="126"/>
      <c r="VYX111" s="126"/>
      <c r="VYY111" s="126"/>
      <c r="VYZ111" s="126"/>
      <c r="VZA111" s="126"/>
      <c r="VZB111" s="126"/>
      <c r="VZC111" s="126"/>
      <c r="VZD111" s="126"/>
      <c r="VZE111" s="126"/>
      <c r="VZF111" s="126"/>
      <c r="VZG111" s="126"/>
      <c r="VZH111" s="126"/>
      <c r="VZI111" s="126"/>
      <c r="VZJ111" s="126"/>
      <c r="VZK111" s="126"/>
      <c r="VZL111" s="126"/>
      <c r="VZM111" s="126"/>
      <c r="VZN111" s="126"/>
      <c r="VZO111" s="126"/>
      <c r="VZP111" s="126"/>
      <c r="VZQ111" s="126"/>
      <c r="VZR111" s="126"/>
      <c r="VZS111" s="126"/>
      <c r="VZT111" s="126"/>
      <c r="VZU111" s="126"/>
      <c r="VZV111" s="126"/>
      <c r="VZW111" s="126"/>
      <c r="VZX111" s="126"/>
      <c r="VZY111" s="126"/>
      <c r="VZZ111" s="126"/>
      <c r="WAA111" s="126"/>
      <c r="WAB111" s="126"/>
      <c r="WAC111" s="126"/>
      <c r="WAD111" s="126"/>
      <c r="WAE111" s="126"/>
      <c r="WAF111" s="126"/>
      <c r="WAG111" s="126"/>
      <c r="WAH111" s="126"/>
      <c r="WAI111" s="126"/>
      <c r="WAJ111" s="126"/>
      <c r="WAK111" s="126"/>
      <c r="WAL111" s="126"/>
      <c r="WAM111" s="126"/>
      <c r="WAN111" s="126"/>
      <c r="WAO111" s="126"/>
      <c r="WAP111" s="126"/>
      <c r="WAQ111" s="126"/>
      <c r="WAR111" s="126"/>
      <c r="WAS111" s="126"/>
      <c r="WAT111" s="126"/>
      <c r="WAU111" s="126"/>
      <c r="WAV111" s="126"/>
      <c r="WAW111" s="126"/>
      <c r="WAX111" s="126"/>
      <c r="WAY111" s="126"/>
      <c r="WAZ111" s="126"/>
      <c r="WBA111" s="126"/>
      <c r="WBB111" s="126"/>
      <c r="WBC111" s="126"/>
      <c r="WBD111" s="126"/>
      <c r="WBE111" s="126"/>
      <c r="WBF111" s="126"/>
      <c r="WBG111" s="126"/>
      <c r="WBH111" s="126"/>
      <c r="WBI111" s="126"/>
      <c r="WBJ111" s="126"/>
      <c r="WBK111" s="126"/>
      <c r="WBL111" s="126"/>
      <c r="WBM111" s="126"/>
      <c r="WBN111" s="126"/>
      <c r="WBO111" s="126"/>
      <c r="WBP111" s="126"/>
      <c r="WBQ111" s="126"/>
      <c r="WBR111" s="126"/>
      <c r="WBS111" s="126"/>
      <c r="WBT111" s="126"/>
      <c r="WBU111" s="126"/>
      <c r="WBV111" s="126"/>
      <c r="WBW111" s="126"/>
      <c r="WBX111" s="126"/>
      <c r="WBY111" s="126"/>
      <c r="WBZ111" s="126"/>
      <c r="WCA111" s="126"/>
      <c r="WCB111" s="126"/>
      <c r="WCC111" s="126"/>
      <c r="WCD111" s="126"/>
      <c r="WCE111" s="126"/>
      <c r="WCF111" s="126"/>
      <c r="WCG111" s="126"/>
      <c r="WCH111" s="126"/>
      <c r="WCI111" s="126"/>
      <c r="WCJ111" s="126"/>
      <c r="WCK111" s="126"/>
      <c r="WCL111" s="126"/>
      <c r="WCM111" s="126"/>
      <c r="WCN111" s="126"/>
      <c r="WCO111" s="126"/>
      <c r="WCP111" s="126"/>
      <c r="WCQ111" s="126"/>
      <c r="WCR111" s="126"/>
      <c r="WCS111" s="126"/>
      <c r="WCT111" s="126"/>
      <c r="WCU111" s="126"/>
      <c r="WCV111" s="126"/>
      <c r="WCW111" s="126"/>
      <c r="WCX111" s="126"/>
      <c r="WCY111" s="126"/>
      <c r="WCZ111" s="126"/>
      <c r="WDA111" s="126"/>
      <c r="WDB111" s="126"/>
      <c r="WDC111" s="126"/>
      <c r="WDD111" s="126"/>
      <c r="WDE111" s="126"/>
      <c r="WDF111" s="126"/>
      <c r="WDG111" s="126"/>
      <c r="WDH111" s="126"/>
      <c r="WDI111" s="126"/>
      <c r="WDJ111" s="126"/>
      <c r="WDK111" s="126"/>
      <c r="WDL111" s="126"/>
      <c r="WDM111" s="126"/>
      <c r="WDN111" s="126"/>
      <c r="WDO111" s="126"/>
      <c r="WDP111" s="126"/>
      <c r="WDQ111" s="126"/>
      <c r="WDR111" s="126"/>
      <c r="WDS111" s="126"/>
      <c r="WDT111" s="126"/>
      <c r="WDU111" s="126"/>
      <c r="WDV111" s="126"/>
      <c r="WDW111" s="126"/>
      <c r="WDX111" s="126"/>
      <c r="WDY111" s="126"/>
      <c r="WDZ111" s="126"/>
      <c r="WEA111" s="126"/>
      <c r="WEB111" s="126"/>
      <c r="WEC111" s="126"/>
      <c r="WED111" s="126"/>
      <c r="WEE111" s="126"/>
      <c r="WEF111" s="126"/>
      <c r="WEG111" s="126"/>
      <c r="WEH111" s="126"/>
      <c r="WEI111" s="126"/>
      <c r="WEJ111" s="126"/>
      <c r="WEK111" s="126"/>
      <c r="WEL111" s="126"/>
      <c r="WEM111" s="126"/>
      <c r="WEN111" s="126"/>
      <c r="WEO111" s="126"/>
      <c r="WEP111" s="126"/>
      <c r="WEQ111" s="126"/>
      <c r="WER111" s="126"/>
      <c r="WES111" s="126"/>
      <c r="WET111" s="126"/>
      <c r="WEU111" s="126"/>
      <c r="WEV111" s="126"/>
      <c r="WEW111" s="126"/>
      <c r="WEX111" s="126"/>
      <c r="WEY111" s="126"/>
      <c r="WEZ111" s="126"/>
      <c r="WFA111" s="126"/>
      <c r="WFB111" s="126"/>
      <c r="WFC111" s="126"/>
      <c r="WFD111" s="126"/>
      <c r="WFE111" s="126"/>
      <c r="WFF111" s="126"/>
      <c r="WFG111" s="126"/>
      <c r="WFH111" s="126"/>
      <c r="WFI111" s="126"/>
      <c r="WFJ111" s="126"/>
      <c r="WFK111" s="126"/>
      <c r="WFL111" s="126"/>
      <c r="WFM111" s="126"/>
      <c r="WFN111" s="126"/>
      <c r="WFO111" s="126"/>
      <c r="WFP111" s="126"/>
      <c r="WFQ111" s="126"/>
      <c r="WFR111" s="126"/>
      <c r="WFS111" s="126"/>
      <c r="WFT111" s="126"/>
      <c r="WFU111" s="126"/>
      <c r="WFV111" s="126"/>
      <c r="WFW111" s="126"/>
      <c r="WFX111" s="126"/>
      <c r="WFY111" s="126"/>
      <c r="WFZ111" s="126"/>
      <c r="WGA111" s="126"/>
      <c r="WGB111" s="126"/>
      <c r="WGC111" s="126"/>
      <c r="WGD111" s="126"/>
      <c r="WGE111" s="126"/>
      <c r="WGF111" s="126"/>
      <c r="WGG111" s="126"/>
      <c r="WGH111" s="126"/>
      <c r="WGI111" s="126"/>
      <c r="WGJ111" s="126"/>
      <c r="WGK111" s="126"/>
      <c r="WGL111" s="126"/>
      <c r="WGM111" s="126"/>
      <c r="WGN111" s="126"/>
      <c r="WGO111" s="126"/>
      <c r="WGP111" s="126"/>
      <c r="WGQ111" s="126"/>
      <c r="WGR111" s="126"/>
      <c r="WGS111" s="126"/>
      <c r="WGT111" s="126"/>
      <c r="WGU111" s="126"/>
      <c r="WGV111" s="126"/>
      <c r="WGW111" s="126"/>
      <c r="WGX111" s="126"/>
      <c r="WGY111" s="126"/>
      <c r="WGZ111" s="126"/>
      <c r="WHA111" s="126"/>
      <c r="WHB111" s="126"/>
      <c r="WHC111" s="126"/>
      <c r="WHD111" s="126"/>
      <c r="WHE111" s="126"/>
      <c r="WHF111" s="126"/>
      <c r="WHG111" s="126"/>
      <c r="WHH111" s="126"/>
      <c r="WHI111" s="126"/>
      <c r="WHJ111" s="126"/>
      <c r="WHK111" s="126"/>
      <c r="WHL111" s="126"/>
      <c r="WHM111" s="126"/>
      <c r="WHN111" s="126"/>
      <c r="WHO111" s="126"/>
      <c r="WHP111" s="126"/>
      <c r="WHQ111" s="126"/>
      <c r="WHR111" s="126"/>
      <c r="WHS111" s="126"/>
      <c r="WHT111" s="126"/>
      <c r="WHU111" s="126"/>
      <c r="WHV111" s="126"/>
      <c r="WHW111" s="126"/>
      <c r="WHX111" s="126"/>
      <c r="WHY111" s="126"/>
      <c r="WHZ111" s="126"/>
      <c r="WIA111" s="126"/>
      <c r="WIB111" s="126"/>
      <c r="WIC111" s="126"/>
      <c r="WID111" s="126"/>
      <c r="WIE111" s="126"/>
      <c r="WIF111" s="126"/>
      <c r="WIG111" s="126"/>
      <c r="WIH111" s="126"/>
      <c r="WII111" s="126"/>
      <c r="WIJ111" s="126"/>
      <c r="WIK111" s="126"/>
      <c r="WIL111" s="126"/>
      <c r="WIM111" s="126"/>
      <c r="WIN111" s="126"/>
      <c r="WIO111" s="126"/>
      <c r="WIP111" s="126"/>
      <c r="WIQ111" s="126"/>
      <c r="WIR111" s="126"/>
      <c r="WIS111" s="126"/>
      <c r="WIT111" s="126"/>
      <c r="WIU111" s="126"/>
      <c r="WIV111" s="126"/>
      <c r="WIW111" s="126"/>
      <c r="WIX111" s="126"/>
      <c r="WIY111" s="126"/>
      <c r="WIZ111" s="126"/>
      <c r="WJA111" s="126"/>
      <c r="WJB111" s="126"/>
      <c r="WJC111" s="126"/>
      <c r="WJD111" s="126"/>
      <c r="WJE111" s="126"/>
      <c r="WJF111" s="126"/>
      <c r="WJG111" s="126"/>
      <c r="WJH111" s="126"/>
      <c r="WJI111" s="126"/>
      <c r="WJJ111" s="126"/>
      <c r="WJK111" s="126"/>
      <c r="WJL111" s="126"/>
      <c r="WJM111" s="126"/>
      <c r="WJN111" s="126"/>
      <c r="WJO111" s="126"/>
      <c r="WJP111" s="126"/>
      <c r="WJQ111" s="126"/>
      <c r="WJR111" s="126"/>
      <c r="WJS111" s="126"/>
      <c r="WJT111" s="126"/>
      <c r="WJU111" s="126"/>
      <c r="WJV111" s="126"/>
      <c r="WJW111" s="126"/>
      <c r="WJX111" s="126"/>
      <c r="WJY111" s="126"/>
      <c r="WJZ111" s="126"/>
      <c r="WKA111" s="126"/>
      <c r="WKB111" s="126"/>
      <c r="WKC111" s="126"/>
      <c r="WKD111" s="126"/>
      <c r="WKE111" s="126"/>
      <c r="WKF111" s="126"/>
      <c r="WKG111" s="126"/>
      <c r="WKH111" s="126"/>
      <c r="WKI111" s="126"/>
      <c r="WKJ111" s="126"/>
      <c r="WKK111" s="126"/>
      <c r="WKL111" s="126"/>
      <c r="WKM111" s="126"/>
      <c r="WKN111" s="126"/>
      <c r="WKO111" s="126"/>
      <c r="WKP111" s="126"/>
      <c r="WKQ111" s="126"/>
      <c r="WKR111" s="126"/>
      <c r="WKS111" s="126"/>
      <c r="WKT111" s="126"/>
      <c r="WKU111" s="126"/>
      <c r="WKV111" s="126"/>
      <c r="WKW111" s="126"/>
      <c r="WKX111" s="126"/>
      <c r="WKY111" s="126"/>
      <c r="WKZ111" s="126"/>
      <c r="WLA111" s="126"/>
      <c r="WLB111" s="126"/>
      <c r="WLC111" s="126"/>
      <c r="WLD111" s="126"/>
      <c r="WLE111" s="126"/>
      <c r="WLF111" s="126"/>
      <c r="WLG111" s="126"/>
      <c r="WLH111" s="126"/>
      <c r="WLI111" s="126"/>
      <c r="WLJ111" s="126"/>
      <c r="WLK111" s="126"/>
      <c r="WLL111" s="126"/>
      <c r="WLM111" s="126"/>
      <c r="WLN111" s="126"/>
      <c r="WLO111" s="126"/>
      <c r="WLP111" s="126"/>
      <c r="WLQ111" s="126"/>
      <c r="WLR111" s="126"/>
      <c r="WLS111" s="126"/>
      <c r="WLT111" s="126"/>
      <c r="WLU111" s="126"/>
      <c r="WLV111" s="126"/>
      <c r="WLW111" s="126"/>
      <c r="WLX111" s="126"/>
      <c r="WLY111" s="126"/>
      <c r="WLZ111" s="126"/>
      <c r="WMA111" s="126"/>
      <c r="WMB111" s="126"/>
      <c r="WMC111" s="126"/>
      <c r="WMD111" s="126"/>
      <c r="WME111" s="126"/>
      <c r="WMF111" s="126"/>
      <c r="WMG111" s="126"/>
      <c r="WMH111" s="126"/>
      <c r="WMI111" s="126"/>
      <c r="WMJ111" s="126"/>
      <c r="WMK111" s="126"/>
      <c r="WML111" s="126"/>
      <c r="WMM111" s="126"/>
      <c r="WMN111" s="126"/>
      <c r="WMO111" s="126"/>
      <c r="WMP111" s="126"/>
      <c r="WMQ111" s="126"/>
      <c r="WMR111" s="126"/>
      <c r="WMS111" s="126"/>
      <c r="WMT111" s="126"/>
      <c r="WMU111" s="126"/>
      <c r="WMV111" s="126"/>
      <c r="WMW111" s="126"/>
      <c r="WMX111" s="126"/>
      <c r="WMY111" s="126"/>
      <c r="WMZ111" s="126"/>
      <c r="WNA111" s="126"/>
      <c r="WNB111" s="126"/>
      <c r="WNC111" s="126"/>
      <c r="WND111" s="126"/>
      <c r="WNE111" s="126"/>
      <c r="WNF111" s="126"/>
      <c r="WNG111" s="126"/>
      <c r="WNH111" s="126"/>
      <c r="WNI111" s="126"/>
      <c r="WNJ111" s="126"/>
      <c r="WNK111" s="126"/>
      <c r="WNL111" s="126"/>
      <c r="WNM111" s="126"/>
      <c r="WNN111" s="126"/>
      <c r="WNO111" s="126"/>
      <c r="WNP111" s="126"/>
      <c r="WNQ111" s="126"/>
      <c r="WNR111" s="126"/>
      <c r="WNS111" s="126"/>
      <c r="WNT111" s="126"/>
      <c r="WNU111" s="126"/>
      <c r="WNV111" s="126"/>
      <c r="WNW111" s="126"/>
      <c r="WNX111" s="126"/>
      <c r="WNY111" s="126"/>
      <c r="WNZ111" s="126"/>
      <c r="WOA111" s="126"/>
      <c r="WOB111" s="126"/>
      <c r="WOC111" s="126"/>
      <c r="WOD111" s="126"/>
      <c r="WOE111" s="126"/>
      <c r="WOF111" s="126"/>
      <c r="WOG111" s="126"/>
      <c r="WOH111" s="126"/>
      <c r="WOI111" s="126"/>
      <c r="WOJ111" s="126"/>
      <c r="WOK111" s="126"/>
      <c r="WOL111" s="126"/>
      <c r="WOM111" s="126"/>
      <c r="WON111" s="126"/>
      <c r="WOO111" s="126"/>
      <c r="WOP111" s="126"/>
      <c r="WOQ111" s="126"/>
      <c r="WOR111" s="126"/>
      <c r="WOS111" s="126"/>
      <c r="WOT111" s="126"/>
      <c r="WOU111" s="126"/>
      <c r="WOV111" s="126"/>
      <c r="WOW111" s="126"/>
      <c r="WOX111" s="126"/>
      <c r="WOY111" s="126"/>
      <c r="WOZ111" s="126"/>
      <c r="WPA111" s="126"/>
      <c r="WPB111" s="126"/>
      <c r="WPC111" s="126"/>
      <c r="WPD111" s="126"/>
      <c r="WPE111" s="126"/>
      <c r="WPF111" s="126"/>
      <c r="WPG111" s="126"/>
      <c r="WPH111" s="126"/>
      <c r="WPI111" s="126"/>
      <c r="WPJ111" s="126"/>
      <c r="WPK111" s="126"/>
      <c r="WPL111" s="126"/>
      <c r="WPM111" s="126"/>
      <c r="WPN111" s="126"/>
      <c r="WPO111" s="126"/>
      <c r="WPP111" s="126"/>
      <c r="WPQ111" s="126"/>
      <c r="WPR111" s="126"/>
      <c r="WPS111" s="126"/>
      <c r="WPT111" s="126"/>
      <c r="WPU111" s="126"/>
      <c r="WPV111" s="126"/>
      <c r="WPW111" s="126"/>
      <c r="WPX111" s="126"/>
      <c r="WPY111" s="126"/>
      <c r="WPZ111" s="126"/>
      <c r="WQA111" s="126"/>
      <c r="WQB111" s="126"/>
      <c r="WQC111" s="126"/>
      <c r="WQD111" s="126"/>
      <c r="WQE111" s="126"/>
      <c r="WQF111" s="126"/>
      <c r="WQG111" s="126"/>
      <c r="WQH111" s="126"/>
      <c r="WQI111" s="126"/>
      <c r="WQJ111" s="126"/>
      <c r="WQK111" s="126"/>
      <c r="WQL111" s="126"/>
      <c r="WQM111" s="126"/>
      <c r="WQN111" s="126"/>
      <c r="WQO111" s="126"/>
      <c r="WQP111" s="126"/>
      <c r="WQQ111" s="126"/>
      <c r="WQR111" s="126"/>
      <c r="WQS111" s="126"/>
      <c r="WQT111" s="126"/>
      <c r="WQU111" s="126"/>
      <c r="WQV111" s="126"/>
      <c r="WQW111" s="126"/>
      <c r="WQX111" s="126"/>
      <c r="WQY111" s="126"/>
      <c r="WQZ111" s="126"/>
      <c r="WRA111" s="126"/>
      <c r="WRB111" s="126"/>
      <c r="WRC111" s="126"/>
      <c r="WRD111" s="126"/>
      <c r="WRE111" s="126"/>
      <c r="WRF111" s="126"/>
      <c r="WRG111" s="126"/>
      <c r="WRH111" s="126"/>
      <c r="WRI111" s="126"/>
      <c r="WRJ111" s="126"/>
      <c r="WRK111" s="126"/>
      <c r="WRL111" s="126"/>
      <c r="WRM111" s="126"/>
      <c r="WRN111" s="126"/>
      <c r="WRO111" s="126"/>
      <c r="WRP111" s="126"/>
      <c r="WRQ111" s="126"/>
      <c r="WRR111" s="126"/>
      <c r="WRS111" s="126"/>
      <c r="WRT111" s="126"/>
      <c r="WRU111" s="126"/>
      <c r="WRV111" s="126"/>
      <c r="WRW111" s="126"/>
      <c r="WRX111" s="126"/>
      <c r="WRY111" s="126"/>
      <c r="WRZ111" s="126"/>
      <c r="WSA111" s="126"/>
      <c r="WSB111" s="126"/>
      <c r="WSC111" s="126"/>
      <c r="WSD111" s="126"/>
      <c r="WSE111" s="126"/>
      <c r="WSF111" s="126"/>
      <c r="WSG111" s="126"/>
      <c r="WSH111" s="126"/>
      <c r="WSI111" s="126"/>
      <c r="WSJ111" s="126"/>
      <c r="WSK111" s="126"/>
      <c r="WSL111" s="126"/>
      <c r="WSM111" s="126"/>
      <c r="WSN111" s="126"/>
      <c r="WSO111" s="126"/>
      <c r="WSP111" s="126"/>
      <c r="WSQ111" s="126"/>
      <c r="WSR111" s="126"/>
      <c r="WSS111" s="126"/>
      <c r="WST111" s="126"/>
      <c r="WSU111" s="126"/>
      <c r="WSV111" s="126"/>
      <c r="WSW111" s="126"/>
      <c r="WSX111" s="126"/>
      <c r="WSY111" s="126"/>
      <c r="WSZ111" s="126"/>
      <c r="WTA111" s="126"/>
      <c r="WTB111" s="126"/>
      <c r="WTC111" s="126"/>
      <c r="WTD111" s="126"/>
      <c r="WTE111" s="126"/>
      <c r="WTF111" s="126"/>
      <c r="WTG111" s="126"/>
      <c r="WTH111" s="126"/>
      <c r="WTI111" s="126"/>
      <c r="WTJ111" s="126"/>
      <c r="WTK111" s="126"/>
      <c r="WTL111" s="126"/>
      <c r="WTM111" s="126"/>
      <c r="WTN111" s="126"/>
      <c r="WTO111" s="126"/>
      <c r="WTP111" s="126"/>
      <c r="WTQ111" s="126"/>
      <c r="WTR111" s="126"/>
      <c r="WTS111" s="126"/>
      <c r="WTT111" s="126"/>
      <c r="WTU111" s="126"/>
      <c r="WTV111" s="126"/>
      <c r="WTW111" s="126"/>
      <c r="WTX111" s="126"/>
      <c r="WTY111" s="126"/>
      <c r="WTZ111" s="126"/>
      <c r="WUA111" s="126"/>
      <c r="WUB111" s="126"/>
      <c r="WUC111" s="126"/>
      <c r="WUD111" s="126"/>
      <c r="WUE111" s="126"/>
      <c r="WUF111" s="126"/>
      <c r="WUG111" s="126"/>
      <c r="WUH111" s="126"/>
      <c r="WUI111" s="126"/>
      <c r="WUJ111" s="126"/>
      <c r="WUK111" s="126"/>
      <c r="WUL111" s="126"/>
      <c r="WUM111" s="126"/>
      <c r="WUN111" s="126"/>
      <c r="WUO111" s="126"/>
      <c r="WUP111" s="126"/>
      <c r="WUQ111" s="126"/>
      <c r="WUR111" s="126"/>
      <c r="WUS111" s="126"/>
      <c r="WUT111" s="126"/>
      <c r="WUU111" s="126"/>
      <c r="WUV111" s="126"/>
      <c r="WUW111" s="126"/>
      <c r="WUX111" s="126"/>
      <c r="WUY111" s="126"/>
      <c r="WUZ111" s="126"/>
      <c r="WVA111" s="126"/>
      <c r="WVB111" s="126"/>
      <c r="WVC111" s="126"/>
      <c r="WVD111" s="126"/>
      <c r="WVE111" s="126"/>
      <c r="WVF111" s="126"/>
      <c r="WVG111" s="126"/>
      <c r="WVH111" s="126"/>
      <c r="WVI111" s="126"/>
      <c r="WVJ111" s="126"/>
      <c r="WVK111" s="126"/>
      <c r="WVL111" s="126"/>
      <c r="WVM111" s="126"/>
      <c r="WVN111" s="126"/>
      <c r="WVO111" s="126"/>
      <c r="WVP111" s="126"/>
      <c r="WVQ111" s="126"/>
      <c r="WVR111" s="126"/>
      <c r="WVS111" s="126"/>
      <c r="WVT111" s="126"/>
      <c r="WVU111" s="126"/>
      <c r="WVV111" s="126"/>
      <c r="WVW111" s="126"/>
      <c r="WVX111" s="126"/>
      <c r="WVY111" s="126"/>
      <c r="WVZ111" s="126"/>
      <c r="WWA111" s="126"/>
      <c r="WWB111" s="126"/>
      <c r="WWC111" s="126"/>
      <c r="WWD111" s="126"/>
      <c r="WWE111" s="126"/>
      <c r="WWF111" s="126"/>
      <c r="WWG111" s="126"/>
      <c r="WWH111" s="126"/>
      <c r="WWI111" s="126"/>
      <c r="WWJ111" s="126"/>
      <c r="WWK111" s="126"/>
      <c r="WWL111" s="126"/>
      <c r="WWM111" s="126"/>
      <c r="WWN111" s="126"/>
      <c r="WWO111" s="126"/>
      <c r="WWP111" s="126"/>
      <c r="WWQ111" s="126"/>
      <c r="WWR111" s="126"/>
      <c r="WWS111" s="126"/>
      <c r="WWT111" s="126"/>
      <c r="WWU111" s="126"/>
      <c r="WWV111" s="126"/>
      <c r="WWW111" s="126"/>
      <c r="WWX111" s="126"/>
      <c r="WWY111" s="126"/>
      <c r="WWZ111" s="126"/>
      <c r="WXA111" s="126"/>
      <c r="WXB111" s="126"/>
      <c r="WXC111" s="126"/>
      <c r="WXD111" s="126"/>
      <c r="WXE111" s="126"/>
      <c r="WXF111" s="126"/>
      <c r="WXG111" s="126"/>
      <c r="WXH111" s="126"/>
      <c r="WXI111" s="126"/>
      <c r="WXJ111" s="126"/>
      <c r="WXK111" s="126"/>
      <c r="WXL111" s="126"/>
      <c r="WXM111" s="126"/>
      <c r="WXN111" s="126"/>
      <c r="WXO111" s="126"/>
      <c r="WXP111" s="126"/>
      <c r="WXQ111" s="126"/>
      <c r="WXR111" s="126"/>
      <c r="WXS111" s="126"/>
      <c r="WXT111" s="126"/>
      <c r="WXU111" s="126"/>
      <c r="WXV111" s="126"/>
      <c r="WXW111" s="126"/>
      <c r="WXX111" s="126"/>
      <c r="WXY111" s="126"/>
      <c r="WXZ111" s="126"/>
      <c r="WYA111" s="126"/>
      <c r="WYB111" s="126"/>
      <c r="WYC111" s="126"/>
      <c r="WYD111" s="126"/>
      <c r="WYE111" s="126"/>
      <c r="WYF111" s="126"/>
      <c r="WYG111" s="126"/>
      <c r="WYH111" s="126"/>
      <c r="WYI111" s="126"/>
      <c r="WYJ111" s="126"/>
      <c r="WYK111" s="126"/>
      <c r="WYL111" s="126"/>
      <c r="WYM111" s="126"/>
      <c r="WYN111" s="126"/>
      <c r="WYO111" s="126"/>
      <c r="WYP111" s="126"/>
      <c r="WYQ111" s="126"/>
      <c r="WYR111" s="126"/>
      <c r="WYS111" s="126"/>
      <c r="WYT111" s="126"/>
      <c r="WYU111" s="126"/>
      <c r="WYV111" s="126"/>
      <c r="WYW111" s="126"/>
      <c r="WYX111" s="126"/>
      <c r="WYY111" s="126"/>
      <c r="WYZ111" s="126"/>
      <c r="WZA111" s="126"/>
      <c r="WZB111" s="126"/>
      <c r="WZC111" s="126"/>
      <c r="WZD111" s="126"/>
      <c r="WZE111" s="126"/>
      <c r="WZF111" s="126"/>
      <c r="WZG111" s="126"/>
      <c r="WZH111" s="126"/>
      <c r="WZI111" s="126"/>
      <c r="WZJ111" s="126"/>
      <c r="WZK111" s="126"/>
      <c r="WZL111" s="126"/>
      <c r="WZM111" s="126"/>
      <c r="WZN111" s="126"/>
      <c r="WZO111" s="126"/>
      <c r="WZP111" s="126"/>
      <c r="WZQ111" s="126"/>
      <c r="WZR111" s="126"/>
      <c r="WZS111" s="126"/>
      <c r="WZT111" s="126"/>
      <c r="WZU111" s="126"/>
      <c r="WZV111" s="126"/>
      <c r="WZW111" s="126"/>
      <c r="WZX111" s="126"/>
      <c r="WZY111" s="126"/>
      <c r="WZZ111" s="126"/>
      <c r="XAA111" s="126"/>
      <c r="XAB111" s="126"/>
      <c r="XAC111" s="126"/>
      <c r="XAD111" s="126"/>
      <c r="XAE111" s="126"/>
      <c r="XAF111" s="126"/>
      <c r="XAG111" s="126"/>
      <c r="XAH111" s="126"/>
      <c r="XAI111" s="126"/>
      <c r="XAJ111" s="126"/>
      <c r="XAK111" s="126"/>
      <c r="XAL111" s="126"/>
      <c r="XAM111" s="126"/>
      <c r="XAN111" s="126"/>
      <c r="XAO111" s="126"/>
      <c r="XAP111" s="126"/>
      <c r="XAQ111" s="126"/>
      <c r="XAR111" s="126"/>
      <c r="XAS111" s="126"/>
      <c r="XAT111" s="126"/>
      <c r="XAU111" s="126"/>
      <c r="XAV111" s="126"/>
      <c r="XAW111" s="126"/>
      <c r="XAX111" s="126"/>
      <c r="XAY111" s="126"/>
      <c r="XAZ111" s="126"/>
      <c r="XBA111" s="126"/>
      <c r="XBB111" s="126"/>
      <c r="XBC111" s="126"/>
      <c r="XBD111" s="126"/>
      <c r="XBE111" s="126"/>
      <c r="XBF111" s="126"/>
      <c r="XBG111" s="126"/>
      <c r="XBH111" s="126"/>
      <c r="XBI111" s="126"/>
      <c r="XBJ111" s="126"/>
      <c r="XBK111" s="126"/>
      <c r="XBL111" s="126"/>
      <c r="XBM111" s="126"/>
      <c r="XBN111" s="126"/>
      <c r="XBO111" s="126"/>
      <c r="XBP111" s="126"/>
      <c r="XBQ111" s="126"/>
      <c r="XBR111" s="126"/>
      <c r="XBS111" s="126"/>
      <c r="XBT111" s="126"/>
      <c r="XBU111" s="126"/>
      <c r="XBV111" s="126"/>
      <c r="XBW111" s="126"/>
      <c r="XBX111" s="126"/>
      <c r="XBY111" s="126"/>
      <c r="XBZ111" s="126"/>
      <c r="XCA111" s="126"/>
      <c r="XCB111" s="126"/>
      <c r="XCC111" s="126"/>
      <c r="XCD111" s="126"/>
      <c r="XCE111" s="126"/>
      <c r="XCF111" s="126"/>
      <c r="XCG111" s="126"/>
      <c r="XCH111" s="126"/>
      <c r="XCI111" s="126"/>
      <c r="XCJ111" s="126"/>
      <c r="XCK111" s="126"/>
      <c r="XCL111" s="126"/>
      <c r="XCM111" s="126"/>
      <c r="XCN111" s="126"/>
      <c r="XCO111" s="126"/>
      <c r="XCP111" s="126"/>
      <c r="XCQ111" s="126"/>
      <c r="XCR111" s="126"/>
      <c r="XCS111" s="126"/>
      <c r="XCT111" s="126"/>
      <c r="XCU111" s="126"/>
      <c r="XCV111" s="126"/>
      <c r="XCW111" s="126"/>
      <c r="XCX111" s="126"/>
      <c r="XCY111" s="126"/>
      <c r="XCZ111" s="126"/>
      <c r="XDA111" s="126"/>
      <c r="XDB111" s="126"/>
      <c r="XDC111" s="126"/>
      <c r="XDD111" s="126"/>
      <c r="XDE111" s="126"/>
      <c r="XDF111" s="126"/>
      <c r="XDG111" s="126"/>
      <c r="XDH111" s="126"/>
      <c r="XDI111" s="126"/>
      <c r="XDJ111" s="126"/>
      <c r="XDK111" s="126"/>
      <c r="XDL111" s="126"/>
      <c r="XDM111" s="126"/>
      <c r="XDN111" s="126"/>
      <c r="XDO111" s="126"/>
      <c r="XDP111" s="126"/>
      <c r="XDQ111" s="126"/>
      <c r="XDR111" s="126"/>
      <c r="XDS111" s="126"/>
      <c r="XDT111" s="126"/>
      <c r="XDU111" s="126"/>
      <c r="XDV111" s="126"/>
      <c r="XDW111" s="126"/>
      <c r="XDX111" s="126"/>
      <c r="XDY111" s="126"/>
      <c r="XDZ111" s="126"/>
      <c r="XEA111" s="126"/>
      <c r="XEB111" s="126"/>
      <c r="XEC111" s="126"/>
    </row>
    <row r="112" spans="1:16357" s="121" customFormat="1" ht="14.25" customHeight="1">
      <c r="A112" s="104" t="s">
        <v>292</v>
      </c>
      <c r="B112" s="104" t="s">
        <v>292</v>
      </c>
      <c r="C112" s="220">
        <v>163977</v>
      </c>
      <c r="D112" s="166">
        <v>208582.71885276871</v>
      </c>
      <c r="E112" s="166">
        <v>223628</v>
      </c>
      <c r="F112" s="166">
        <v>242021</v>
      </c>
      <c r="G112" s="166">
        <v>255149</v>
      </c>
    </row>
    <row r="113" spans="1:16357" s="121" customFormat="1" ht="15" customHeight="1" thickBot="1">
      <c r="A113" s="108" t="s">
        <v>293</v>
      </c>
      <c r="B113" s="108" t="s">
        <v>293</v>
      </c>
      <c r="C113" s="230">
        <v>50866</v>
      </c>
      <c r="D113" s="205">
        <v>91560.880426074262</v>
      </c>
      <c r="E113" s="205">
        <v>27509</v>
      </c>
      <c r="F113" s="205">
        <v>33055</v>
      </c>
      <c r="G113" s="205">
        <v>39870.03</v>
      </c>
    </row>
    <row r="114" spans="1:16357" s="126" customFormat="1" ht="14.25" customHeight="1">
      <c r="A114" s="104"/>
      <c r="B114" s="104"/>
      <c r="C114" s="105"/>
      <c r="D114" s="105"/>
      <c r="E114" s="105"/>
      <c r="F114" s="105"/>
      <c r="G114" s="105"/>
    </row>
    <row r="115" spans="1:16357" s="129" customFormat="1" ht="17.45" customHeight="1" thickBot="1">
      <c r="A115" s="215" t="s">
        <v>276</v>
      </c>
      <c r="B115" s="215" t="s">
        <v>277</v>
      </c>
      <c r="C115" s="210"/>
      <c r="D115" s="210"/>
      <c r="E115" s="210"/>
      <c r="F115" s="210"/>
      <c r="G115" s="210"/>
    </row>
    <row r="116" spans="1:16357" s="121" customFormat="1" ht="6.75" customHeight="1">
      <c r="C116" s="143"/>
      <c r="D116" s="143"/>
      <c r="E116" s="143"/>
      <c r="F116" s="143"/>
      <c r="G116" s="143"/>
    </row>
    <row r="117" spans="1:16357" s="130" customFormat="1" ht="16.5" customHeight="1" thickBot="1">
      <c r="A117" s="160" t="s">
        <v>11</v>
      </c>
      <c r="B117" s="160" t="s">
        <v>298</v>
      </c>
      <c r="C117" s="222">
        <v>7221306.4904439999</v>
      </c>
      <c r="D117" s="147">
        <v>6880920.9270249996</v>
      </c>
      <c r="E117" s="147">
        <v>6386284</v>
      </c>
      <c r="F117" s="147">
        <v>6157507</v>
      </c>
      <c r="G117" s="147">
        <v>6248291</v>
      </c>
    </row>
    <row r="118" spans="1:16357" s="130" customFormat="1" ht="14.25" customHeight="1" outlineLevel="1">
      <c r="A118" s="121" t="s">
        <v>363</v>
      </c>
      <c r="B118" s="121" t="s">
        <v>363</v>
      </c>
      <c r="C118" s="232">
        <v>0</v>
      </c>
      <c r="D118" s="109">
        <v>0</v>
      </c>
      <c r="E118" s="109">
        <v>0</v>
      </c>
      <c r="F118" s="109">
        <v>0</v>
      </c>
      <c r="G118" s="109">
        <v>0</v>
      </c>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c r="GI118" s="121"/>
      <c r="GJ118" s="121"/>
      <c r="GK118" s="121"/>
      <c r="GL118" s="121"/>
      <c r="GM118" s="121"/>
      <c r="GN118" s="121"/>
      <c r="GO118" s="121"/>
      <c r="GP118" s="121"/>
      <c r="GQ118" s="121"/>
      <c r="GR118" s="121"/>
      <c r="GS118" s="121"/>
      <c r="GT118" s="121"/>
      <c r="GU118" s="121"/>
      <c r="GV118" s="121"/>
      <c r="GW118" s="121"/>
      <c r="GX118" s="121"/>
      <c r="GY118" s="121"/>
      <c r="GZ118" s="121"/>
      <c r="HA118" s="121"/>
      <c r="HB118" s="121"/>
      <c r="HC118" s="121"/>
      <c r="HD118" s="121"/>
      <c r="HE118" s="121"/>
      <c r="HF118" s="121"/>
      <c r="HG118" s="121"/>
      <c r="HH118" s="121"/>
      <c r="HI118" s="121"/>
      <c r="HJ118" s="121"/>
      <c r="HK118" s="121"/>
      <c r="HL118" s="121"/>
      <c r="HM118" s="121"/>
      <c r="HN118" s="121"/>
      <c r="HO118" s="121"/>
      <c r="HP118" s="121"/>
      <c r="HQ118" s="121"/>
      <c r="HR118" s="121"/>
      <c r="HS118" s="121"/>
      <c r="HT118" s="121"/>
      <c r="HU118" s="121"/>
      <c r="HV118" s="121"/>
      <c r="HW118" s="121"/>
      <c r="HX118" s="121"/>
      <c r="HY118" s="121"/>
      <c r="HZ118" s="121"/>
      <c r="IA118" s="121"/>
      <c r="IB118" s="121"/>
      <c r="IC118" s="121"/>
      <c r="ID118" s="121"/>
      <c r="IE118" s="121"/>
      <c r="IF118" s="121"/>
      <c r="IG118" s="121"/>
      <c r="IH118" s="121"/>
      <c r="II118" s="121"/>
      <c r="IJ118" s="121"/>
      <c r="IK118" s="121"/>
      <c r="IL118" s="121"/>
      <c r="IM118" s="121"/>
      <c r="IN118" s="121"/>
      <c r="IO118" s="121"/>
      <c r="IP118" s="121"/>
      <c r="IQ118" s="121"/>
      <c r="IR118" s="121"/>
      <c r="IS118" s="121"/>
      <c r="IT118" s="121"/>
      <c r="IU118" s="121"/>
      <c r="IV118" s="121"/>
      <c r="IW118" s="121"/>
      <c r="IX118" s="121"/>
      <c r="IY118" s="121"/>
      <c r="IZ118" s="121"/>
      <c r="JA118" s="121"/>
      <c r="JB118" s="121"/>
      <c r="JC118" s="121"/>
      <c r="JD118" s="121"/>
      <c r="JE118" s="121"/>
      <c r="JF118" s="121"/>
      <c r="JG118" s="121"/>
      <c r="JH118" s="121"/>
      <c r="JI118" s="121"/>
      <c r="JJ118" s="121"/>
      <c r="JK118" s="121"/>
      <c r="JL118" s="121"/>
      <c r="JM118" s="121"/>
      <c r="JN118" s="121"/>
      <c r="JO118" s="121"/>
      <c r="JP118" s="121"/>
      <c r="JQ118" s="121"/>
      <c r="JR118" s="121"/>
      <c r="JS118" s="121"/>
      <c r="JT118" s="121"/>
      <c r="JU118" s="121"/>
      <c r="JV118" s="121"/>
      <c r="JW118" s="121"/>
      <c r="JX118" s="121"/>
      <c r="JY118" s="121"/>
      <c r="JZ118" s="121"/>
      <c r="KA118" s="121"/>
      <c r="KB118" s="121"/>
      <c r="KC118" s="121"/>
      <c r="KD118" s="121"/>
      <c r="KE118" s="121"/>
      <c r="KF118" s="121"/>
      <c r="KG118" s="121"/>
      <c r="KH118" s="121"/>
      <c r="KI118" s="121"/>
      <c r="KJ118" s="121"/>
      <c r="KK118" s="121"/>
      <c r="KL118" s="121"/>
      <c r="KM118" s="121"/>
      <c r="KN118" s="121"/>
      <c r="KO118" s="121"/>
      <c r="KP118" s="121"/>
      <c r="KQ118" s="121"/>
      <c r="KR118" s="121"/>
      <c r="KS118" s="121"/>
      <c r="KT118" s="121"/>
      <c r="KU118" s="121"/>
      <c r="KV118" s="121"/>
      <c r="KW118" s="121"/>
      <c r="KX118" s="121"/>
      <c r="KY118" s="121"/>
      <c r="KZ118" s="121"/>
      <c r="LA118" s="121"/>
      <c r="LB118" s="121"/>
      <c r="LC118" s="121"/>
      <c r="LD118" s="121"/>
      <c r="LE118" s="121"/>
      <c r="LF118" s="121"/>
      <c r="LG118" s="121"/>
      <c r="LH118" s="121"/>
      <c r="LI118" s="121"/>
      <c r="LJ118" s="121"/>
      <c r="LK118" s="121"/>
      <c r="LL118" s="121"/>
      <c r="LM118" s="121"/>
      <c r="LN118" s="121"/>
      <c r="LO118" s="121"/>
      <c r="LP118" s="121"/>
      <c r="LQ118" s="121"/>
      <c r="LR118" s="121"/>
      <c r="LS118" s="121"/>
      <c r="LT118" s="121"/>
      <c r="LU118" s="121"/>
      <c r="LV118" s="121"/>
      <c r="LW118" s="121"/>
      <c r="LX118" s="121"/>
      <c r="LY118" s="121"/>
      <c r="LZ118" s="121"/>
      <c r="MA118" s="121"/>
      <c r="MB118" s="121"/>
      <c r="MC118" s="121"/>
      <c r="MD118" s="121"/>
      <c r="ME118" s="121"/>
      <c r="MF118" s="121"/>
      <c r="MG118" s="121"/>
      <c r="MH118" s="121"/>
      <c r="MI118" s="121"/>
      <c r="MJ118" s="121"/>
      <c r="MK118" s="121"/>
      <c r="ML118" s="121"/>
      <c r="MM118" s="121"/>
      <c r="MN118" s="121"/>
      <c r="MO118" s="121"/>
      <c r="MP118" s="121"/>
      <c r="MQ118" s="121"/>
      <c r="MR118" s="121"/>
      <c r="MS118" s="121"/>
      <c r="MT118" s="121"/>
      <c r="MU118" s="121"/>
      <c r="MV118" s="121"/>
      <c r="MW118" s="121"/>
      <c r="MX118" s="121"/>
      <c r="MY118" s="121"/>
      <c r="MZ118" s="121"/>
      <c r="NA118" s="121"/>
      <c r="NB118" s="121"/>
      <c r="NC118" s="121"/>
      <c r="ND118" s="121"/>
      <c r="NE118" s="121"/>
      <c r="NF118" s="121"/>
      <c r="NG118" s="121"/>
      <c r="NH118" s="121"/>
      <c r="NI118" s="121"/>
      <c r="NJ118" s="121"/>
      <c r="NK118" s="121"/>
      <c r="NL118" s="121"/>
      <c r="NM118" s="121"/>
      <c r="NN118" s="121"/>
      <c r="NO118" s="121"/>
      <c r="NP118" s="121"/>
      <c r="NQ118" s="121"/>
      <c r="NR118" s="121"/>
      <c r="NS118" s="121"/>
      <c r="NT118" s="121"/>
      <c r="NU118" s="121"/>
      <c r="NV118" s="121"/>
      <c r="NW118" s="121"/>
      <c r="NX118" s="121"/>
      <c r="NY118" s="121"/>
      <c r="NZ118" s="121"/>
      <c r="OA118" s="121"/>
      <c r="OB118" s="121"/>
      <c r="OC118" s="121"/>
      <c r="OD118" s="121"/>
      <c r="OE118" s="121"/>
      <c r="OF118" s="121"/>
      <c r="OG118" s="121"/>
      <c r="OH118" s="121"/>
      <c r="OI118" s="121"/>
      <c r="OJ118" s="121"/>
      <c r="OK118" s="121"/>
      <c r="OL118" s="121"/>
      <c r="OM118" s="121"/>
      <c r="ON118" s="121"/>
      <c r="OO118" s="121"/>
      <c r="OP118" s="121"/>
      <c r="OQ118" s="121"/>
      <c r="OR118" s="121"/>
      <c r="OS118" s="121"/>
      <c r="OT118" s="121"/>
      <c r="OU118" s="121"/>
      <c r="OV118" s="121"/>
      <c r="OW118" s="121"/>
      <c r="OX118" s="121"/>
      <c r="OY118" s="121"/>
      <c r="OZ118" s="121"/>
      <c r="PA118" s="121"/>
      <c r="PB118" s="121"/>
      <c r="PC118" s="121"/>
      <c r="PD118" s="121"/>
      <c r="PE118" s="121"/>
      <c r="PF118" s="121"/>
      <c r="PG118" s="121"/>
      <c r="PH118" s="121"/>
      <c r="PI118" s="121"/>
      <c r="PJ118" s="121"/>
      <c r="PK118" s="121"/>
      <c r="PL118" s="121"/>
      <c r="PM118" s="121"/>
      <c r="PN118" s="121"/>
      <c r="PO118" s="121"/>
      <c r="PP118" s="121"/>
      <c r="PQ118" s="121"/>
      <c r="PR118" s="121"/>
      <c r="PS118" s="121"/>
      <c r="PT118" s="121"/>
      <c r="PU118" s="121"/>
      <c r="PV118" s="121"/>
      <c r="PW118" s="121"/>
      <c r="PX118" s="121"/>
      <c r="PY118" s="121"/>
      <c r="PZ118" s="121"/>
      <c r="QA118" s="121"/>
      <c r="QB118" s="121"/>
      <c r="QC118" s="121"/>
      <c r="QD118" s="121"/>
      <c r="QE118" s="121"/>
      <c r="QF118" s="121"/>
      <c r="QG118" s="121"/>
      <c r="QH118" s="121"/>
      <c r="QI118" s="121"/>
      <c r="QJ118" s="121"/>
      <c r="QK118" s="121"/>
      <c r="QL118" s="121"/>
      <c r="QM118" s="121"/>
      <c r="QN118" s="121"/>
      <c r="QO118" s="121"/>
      <c r="QP118" s="121"/>
      <c r="QQ118" s="121"/>
      <c r="QR118" s="121"/>
      <c r="QS118" s="121"/>
      <c r="QT118" s="121"/>
      <c r="QU118" s="121"/>
      <c r="QV118" s="121"/>
      <c r="QW118" s="121"/>
      <c r="QX118" s="121"/>
      <c r="QY118" s="121"/>
      <c r="QZ118" s="121"/>
      <c r="RA118" s="121"/>
      <c r="RB118" s="121"/>
      <c r="RC118" s="121"/>
      <c r="RD118" s="121"/>
      <c r="RE118" s="121"/>
      <c r="RF118" s="121"/>
      <c r="RG118" s="121"/>
      <c r="RH118" s="121"/>
      <c r="RI118" s="121"/>
      <c r="RJ118" s="121"/>
      <c r="RK118" s="121"/>
      <c r="RL118" s="121"/>
      <c r="RM118" s="121"/>
      <c r="RN118" s="121"/>
      <c r="RO118" s="121"/>
      <c r="RP118" s="121"/>
      <c r="RQ118" s="121"/>
      <c r="RR118" s="121"/>
      <c r="RS118" s="121"/>
      <c r="RT118" s="121"/>
      <c r="RU118" s="121"/>
      <c r="RV118" s="121"/>
      <c r="RW118" s="121"/>
      <c r="RX118" s="121"/>
      <c r="RY118" s="121"/>
      <c r="RZ118" s="121"/>
      <c r="SA118" s="121"/>
      <c r="SB118" s="121"/>
      <c r="SC118" s="121"/>
      <c r="SD118" s="121"/>
      <c r="SE118" s="121"/>
      <c r="SF118" s="121"/>
      <c r="SG118" s="121"/>
      <c r="SH118" s="121"/>
      <c r="SI118" s="121"/>
      <c r="SJ118" s="121"/>
      <c r="SK118" s="121"/>
      <c r="SL118" s="121"/>
      <c r="SM118" s="121"/>
      <c r="SN118" s="121"/>
      <c r="SO118" s="121"/>
      <c r="SP118" s="121"/>
      <c r="SQ118" s="121"/>
      <c r="SR118" s="121"/>
      <c r="SS118" s="121"/>
      <c r="ST118" s="121"/>
      <c r="SU118" s="121"/>
      <c r="SV118" s="121"/>
      <c r="SW118" s="121"/>
      <c r="SX118" s="121"/>
      <c r="SY118" s="121"/>
      <c r="SZ118" s="121"/>
      <c r="TA118" s="121"/>
      <c r="TB118" s="121"/>
      <c r="TC118" s="121"/>
      <c r="TD118" s="121"/>
      <c r="TE118" s="121"/>
      <c r="TF118" s="121"/>
      <c r="TG118" s="121"/>
      <c r="TH118" s="121"/>
      <c r="TI118" s="121"/>
      <c r="TJ118" s="121"/>
      <c r="TK118" s="121"/>
      <c r="TL118" s="121"/>
      <c r="TM118" s="121"/>
      <c r="TN118" s="121"/>
      <c r="TO118" s="121"/>
      <c r="TP118" s="121"/>
      <c r="TQ118" s="121"/>
      <c r="TR118" s="121"/>
      <c r="TS118" s="121"/>
      <c r="TT118" s="121"/>
      <c r="TU118" s="121"/>
      <c r="TV118" s="121"/>
      <c r="TW118" s="121"/>
      <c r="TX118" s="121"/>
      <c r="TY118" s="121"/>
      <c r="TZ118" s="121"/>
      <c r="UA118" s="121"/>
      <c r="UB118" s="121"/>
      <c r="UC118" s="121"/>
      <c r="UD118" s="121"/>
      <c r="UE118" s="121"/>
      <c r="UF118" s="121"/>
      <c r="UG118" s="121"/>
      <c r="UH118" s="121"/>
      <c r="UI118" s="121"/>
      <c r="UJ118" s="121"/>
      <c r="UK118" s="121"/>
      <c r="UL118" s="121"/>
      <c r="UM118" s="121"/>
      <c r="UN118" s="121"/>
      <c r="UO118" s="121"/>
      <c r="UP118" s="121"/>
      <c r="UQ118" s="121"/>
      <c r="UR118" s="121"/>
      <c r="US118" s="121"/>
      <c r="UT118" s="121"/>
      <c r="UU118" s="121"/>
      <c r="UV118" s="121"/>
      <c r="UW118" s="121"/>
      <c r="UX118" s="121"/>
      <c r="UY118" s="121"/>
      <c r="UZ118" s="121"/>
      <c r="VA118" s="121"/>
      <c r="VB118" s="121"/>
      <c r="VC118" s="121"/>
      <c r="VD118" s="121"/>
      <c r="VE118" s="121"/>
      <c r="VF118" s="121"/>
      <c r="VG118" s="121"/>
      <c r="VH118" s="121"/>
      <c r="VI118" s="121"/>
      <c r="VJ118" s="121"/>
      <c r="VK118" s="121"/>
      <c r="VL118" s="121"/>
      <c r="VM118" s="121"/>
      <c r="VN118" s="121"/>
      <c r="VO118" s="121"/>
      <c r="VP118" s="121"/>
      <c r="VQ118" s="121"/>
      <c r="VR118" s="121"/>
      <c r="VS118" s="121"/>
      <c r="VT118" s="121"/>
      <c r="VU118" s="121"/>
      <c r="VV118" s="121"/>
      <c r="VW118" s="121"/>
      <c r="VX118" s="121"/>
      <c r="VY118" s="121"/>
      <c r="VZ118" s="121"/>
      <c r="WA118" s="121"/>
      <c r="WB118" s="121"/>
      <c r="WC118" s="121"/>
      <c r="WD118" s="121"/>
      <c r="WE118" s="121"/>
      <c r="WF118" s="121"/>
      <c r="WG118" s="121"/>
      <c r="WH118" s="121"/>
      <c r="WI118" s="121"/>
      <c r="WJ118" s="121"/>
      <c r="WK118" s="121"/>
      <c r="WL118" s="121"/>
      <c r="WM118" s="121"/>
      <c r="WN118" s="121"/>
      <c r="WO118" s="121"/>
      <c r="WP118" s="121"/>
      <c r="WQ118" s="121"/>
      <c r="WR118" s="121"/>
      <c r="WS118" s="121"/>
      <c r="WT118" s="121"/>
      <c r="WU118" s="121"/>
      <c r="WV118" s="121"/>
      <c r="WW118" s="121"/>
      <c r="WX118" s="121"/>
      <c r="WY118" s="121"/>
      <c r="WZ118" s="121"/>
      <c r="XA118" s="121"/>
      <c r="XB118" s="121"/>
      <c r="XC118" s="121"/>
      <c r="XD118" s="121"/>
      <c r="XE118" s="121"/>
      <c r="XF118" s="121"/>
      <c r="XG118" s="121"/>
      <c r="XH118" s="121"/>
      <c r="XI118" s="121"/>
      <c r="XJ118" s="121"/>
      <c r="XK118" s="121"/>
      <c r="XL118" s="121"/>
      <c r="XM118" s="121"/>
      <c r="XN118" s="121"/>
      <c r="XO118" s="121"/>
      <c r="XP118" s="121"/>
      <c r="XQ118" s="121"/>
      <c r="XR118" s="121"/>
      <c r="XS118" s="121"/>
      <c r="XT118" s="121"/>
      <c r="XU118" s="121"/>
      <c r="XV118" s="121"/>
      <c r="XW118" s="121"/>
      <c r="XX118" s="121"/>
      <c r="XY118" s="121"/>
      <c r="XZ118" s="121"/>
      <c r="YA118" s="121"/>
      <c r="YB118" s="121"/>
      <c r="YC118" s="121"/>
      <c r="YD118" s="121"/>
      <c r="YE118" s="121"/>
      <c r="YF118" s="121"/>
      <c r="YG118" s="121"/>
      <c r="YH118" s="121"/>
      <c r="YI118" s="121"/>
      <c r="YJ118" s="121"/>
      <c r="YK118" s="121"/>
      <c r="YL118" s="121"/>
      <c r="YM118" s="121"/>
      <c r="YN118" s="121"/>
      <c r="YO118" s="121"/>
      <c r="YP118" s="121"/>
      <c r="YQ118" s="121"/>
      <c r="YR118" s="121"/>
      <c r="YS118" s="121"/>
      <c r="YT118" s="121"/>
      <c r="YU118" s="121"/>
      <c r="YV118" s="121"/>
      <c r="YW118" s="121"/>
      <c r="YX118" s="121"/>
      <c r="YY118" s="121"/>
      <c r="YZ118" s="121"/>
      <c r="ZA118" s="121"/>
      <c r="ZB118" s="121"/>
      <c r="ZC118" s="121"/>
      <c r="ZD118" s="121"/>
      <c r="ZE118" s="121"/>
      <c r="ZF118" s="121"/>
      <c r="ZG118" s="121"/>
      <c r="ZH118" s="121"/>
      <c r="ZI118" s="121"/>
      <c r="ZJ118" s="121"/>
      <c r="ZK118" s="121"/>
      <c r="ZL118" s="121"/>
      <c r="ZM118" s="121"/>
      <c r="ZN118" s="121"/>
      <c r="ZO118" s="121"/>
      <c r="ZP118" s="121"/>
      <c r="ZQ118" s="121"/>
      <c r="ZR118" s="121"/>
      <c r="ZS118" s="121"/>
      <c r="ZT118" s="121"/>
      <c r="ZU118" s="121"/>
      <c r="ZV118" s="121"/>
      <c r="ZW118" s="121"/>
      <c r="ZX118" s="121"/>
      <c r="ZY118" s="121"/>
      <c r="ZZ118" s="121"/>
      <c r="AAA118" s="121"/>
      <c r="AAB118" s="121"/>
      <c r="AAC118" s="121"/>
      <c r="AAD118" s="121"/>
      <c r="AAE118" s="121"/>
      <c r="AAF118" s="121"/>
      <c r="AAG118" s="121"/>
      <c r="AAH118" s="121"/>
      <c r="AAI118" s="121"/>
      <c r="AAJ118" s="121"/>
      <c r="AAK118" s="121"/>
      <c r="AAL118" s="121"/>
      <c r="AAM118" s="121"/>
      <c r="AAN118" s="121"/>
      <c r="AAO118" s="121"/>
      <c r="AAP118" s="121"/>
      <c r="AAQ118" s="121"/>
      <c r="AAR118" s="121"/>
      <c r="AAS118" s="121"/>
      <c r="AAT118" s="121"/>
      <c r="AAU118" s="121"/>
      <c r="AAV118" s="121"/>
      <c r="AAW118" s="121"/>
      <c r="AAX118" s="121"/>
      <c r="AAY118" s="121"/>
      <c r="AAZ118" s="121"/>
      <c r="ABA118" s="121"/>
      <c r="ABB118" s="121"/>
      <c r="ABC118" s="121"/>
      <c r="ABD118" s="121"/>
      <c r="ABE118" s="121"/>
      <c r="ABF118" s="121"/>
      <c r="ABG118" s="121"/>
      <c r="ABH118" s="121"/>
      <c r="ABI118" s="121"/>
      <c r="ABJ118" s="121"/>
      <c r="ABK118" s="121"/>
      <c r="ABL118" s="121"/>
      <c r="ABM118" s="121"/>
      <c r="ABN118" s="121"/>
      <c r="ABO118" s="121"/>
      <c r="ABP118" s="121"/>
      <c r="ABQ118" s="121"/>
      <c r="ABR118" s="121"/>
      <c r="ABS118" s="121"/>
      <c r="ABT118" s="121"/>
      <c r="ABU118" s="121"/>
      <c r="ABV118" s="121"/>
      <c r="ABW118" s="121"/>
      <c r="ABX118" s="121"/>
      <c r="ABY118" s="121"/>
      <c r="ABZ118" s="121"/>
      <c r="ACA118" s="121"/>
      <c r="ACB118" s="121"/>
      <c r="ACC118" s="121"/>
      <c r="ACD118" s="121"/>
      <c r="ACE118" s="121"/>
      <c r="ACF118" s="121"/>
      <c r="ACG118" s="121"/>
      <c r="ACH118" s="121"/>
      <c r="ACI118" s="121"/>
      <c r="ACJ118" s="121"/>
      <c r="ACK118" s="121"/>
      <c r="ACL118" s="121"/>
      <c r="ACM118" s="121"/>
      <c r="ACN118" s="121"/>
      <c r="ACO118" s="121"/>
      <c r="ACP118" s="121"/>
      <c r="ACQ118" s="121"/>
      <c r="ACR118" s="121"/>
      <c r="ACS118" s="121"/>
      <c r="ACT118" s="121"/>
      <c r="ACU118" s="121"/>
      <c r="ACV118" s="121"/>
      <c r="ACW118" s="121"/>
      <c r="ACX118" s="121"/>
      <c r="ACY118" s="121"/>
      <c r="ACZ118" s="121"/>
      <c r="ADA118" s="121"/>
      <c r="ADB118" s="121"/>
      <c r="ADC118" s="121"/>
      <c r="ADD118" s="121"/>
      <c r="ADE118" s="121"/>
      <c r="ADF118" s="121"/>
      <c r="ADG118" s="121"/>
      <c r="ADH118" s="121"/>
      <c r="ADI118" s="121"/>
      <c r="ADJ118" s="121"/>
      <c r="ADK118" s="121"/>
      <c r="ADL118" s="121"/>
      <c r="ADM118" s="121"/>
      <c r="ADN118" s="121"/>
      <c r="ADO118" s="121"/>
      <c r="ADP118" s="121"/>
      <c r="ADQ118" s="121"/>
      <c r="ADR118" s="121"/>
      <c r="ADS118" s="121"/>
      <c r="ADT118" s="121"/>
      <c r="ADU118" s="121"/>
      <c r="ADV118" s="121"/>
      <c r="ADW118" s="121"/>
      <c r="ADX118" s="121"/>
      <c r="ADY118" s="121"/>
      <c r="ADZ118" s="121"/>
      <c r="AEA118" s="121"/>
      <c r="AEB118" s="121"/>
      <c r="AEC118" s="121"/>
      <c r="AED118" s="121"/>
      <c r="AEE118" s="121"/>
      <c r="AEF118" s="121"/>
      <c r="AEG118" s="121"/>
      <c r="AEH118" s="121"/>
      <c r="AEI118" s="121"/>
      <c r="AEJ118" s="121"/>
      <c r="AEK118" s="121"/>
      <c r="AEL118" s="121"/>
      <c r="AEM118" s="121"/>
      <c r="AEN118" s="121"/>
      <c r="AEO118" s="121"/>
      <c r="AEP118" s="121"/>
      <c r="AEQ118" s="121"/>
      <c r="AER118" s="121"/>
      <c r="AES118" s="121"/>
      <c r="AET118" s="121"/>
      <c r="AEU118" s="121"/>
      <c r="AEV118" s="121"/>
      <c r="AEW118" s="121"/>
      <c r="AEX118" s="121"/>
      <c r="AEY118" s="121"/>
      <c r="AEZ118" s="121"/>
      <c r="AFA118" s="121"/>
      <c r="AFB118" s="121"/>
      <c r="AFC118" s="121"/>
      <c r="AFD118" s="121"/>
      <c r="AFE118" s="121"/>
      <c r="AFF118" s="121"/>
      <c r="AFG118" s="121"/>
      <c r="AFH118" s="121"/>
      <c r="AFI118" s="121"/>
      <c r="AFJ118" s="121"/>
      <c r="AFK118" s="121"/>
      <c r="AFL118" s="121"/>
      <c r="AFM118" s="121"/>
      <c r="AFN118" s="121"/>
      <c r="AFO118" s="121"/>
      <c r="AFP118" s="121"/>
      <c r="AFQ118" s="121"/>
      <c r="AFR118" s="121"/>
      <c r="AFS118" s="121"/>
      <c r="AFT118" s="121"/>
      <c r="AFU118" s="121"/>
      <c r="AFV118" s="121"/>
      <c r="AFW118" s="121"/>
      <c r="AFX118" s="121"/>
      <c r="AFY118" s="121"/>
      <c r="AFZ118" s="121"/>
      <c r="AGA118" s="121"/>
      <c r="AGB118" s="121"/>
      <c r="AGC118" s="121"/>
      <c r="AGD118" s="121"/>
      <c r="AGE118" s="121"/>
      <c r="AGF118" s="121"/>
      <c r="AGG118" s="121"/>
      <c r="AGH118" s="121"/>
      <c r="AGI118" s="121"/>
      <c r="AGJ118" s="121"/>
      <c r="AGK118" s="121"/>
      <c r="AGL118" s="121"/>
      <c r="AGM118" s="121"/>
      <c r="AGN118" s="121"/>
      <c r="AGO118" s="121"/>
      <c r="AGP118" s="121"/>
      <c r="AGQ118" s="121"/>
      <c r="AGR118" s="121"/>
      <c r="AGS118" s="121"/>
      <c r="AGT118" s="121"/>
      <c r="AGU118" s="121"/>
      <c r="AGV118" s="121"/>
      <c r="AGW118" s="121"/>
      <c r="AGX118" s="121"/>
      <c r="AGY118" s="121"/>
      <c r="AGZ118" s="121"/>
      <c r="AHA118" s="121"/>
      <c r="AHB118" s="121"/>
      <c r="AHC118" s="121"/>
      <c r="AHD118" s="121"/>
      <c r="AHE118" s="121"/>
      <c r="AHF118" s="121"/>
      <c r="AHG118" s="121"/>
      <c r="AHH118" s="121"/>
      <c r="AHI118" s="121"/>
      <c r="AHJ118" s="121"/>
      <c r="AHK118" s="121"/>
      <c r="AHL118" s="121"/>
      <c r="AHM118" s="121"/>
      <c r="AHN118" s="121"/>
      <c r="AHO118" s="121"/>
      <c r="AHP118" s="121"/>
      <c r="AHQ118" s="121"/>
      <c r="AHR118" s="121"/>
      <c r="AHS118" s="121"/>
      <c r="AHT118" s="121"/>
      <c r="AHU118" s="121"/>
      <c r="AHV118" s="121"/>
      <c r="AHW118" s="121"/>
      <c r="AHX118" s="121"/>
      <c r="AHY118" s="121"/>
      <c r="AHZ118" s="121"/>
      <c r="AIA118" s="121"/>
      <c r="AIB118" s="121"/>
      <c r="AIC118" s="121"/>
      <c r="AID118" s="121"/>
      <c r="AIE118" s="121"/>
      <c r="AIF118" s="121"/>
      <c r="AIG118" s="121"/>
      <c r="AIH118" s="121"/>
      <c r="AII118" s="121"/>
      <c r="AIJ118" s="121"/>
      <c r="AIK118" s="121"/>
      <c r="AIL118" s="121"/>
      <c r="AIM118" s="121"/>
      <c r="AIN118" s="121"/>
      <c r="AIO118" s="121"/>
      <c r="AIP118" s="121"/>
      <c r="AIQ118" s="121"/>
      <c r="AIR118" s="121"/>
      <c r="AIS118" s="121"/>
      <c r="AIT118" s="121"/>
      <c r="AIU118" s="121"/>
      <c r="AIV118" s="121"/>
      <c r="AIW118" s="121"/>
      <c r="AIX118" s="121"/>
      <c r="AIY118" s="121"/>
      <c r="AIZ118" s="121"/>
      <c r="AJA118" s="121"/>
      <c r="AJB118" s="121"/>
      <c r="AJC118" s="121"/>
      <c r="AJD118" s="121"/>
      <c r="AJE118" s="121"/>
      <c r="AJF118" s="121"/>
      <c r="AJG118" s="121"/>
      <c r="AJH118" s="121"/>
      <c r="AJI118" s="121"/>
      <c r="AJJ118" s="121"/>
      <c r="AJK118" s="121"/>
      <c r="AJL118" s="121"/>
      <c r="AJM118" s="121"/>
      <c r="AJN118" s="121"/>
      <c r="AJO118" s="121"/>
      <c r="AJP118" s="121"/>
      <c r="AJQ118" s="121"/>
      <c r="AJR118" s="121"/>
      <c r="AJS118" s="121"/>
      <c r="AJT118" s="121"/>
      <c r="AJU118" s="121"/>
      <c r="AJV118" s="121"/>
      <c r="AJW118" s="121"/>
      <c r="AJX118" s="121"/>
      <c r="AJY118" s="121"/>
      <c r="AJZ118" s="121"/>
      <c r="AKA118" s="121"/>
      <c r="AKB118" s="121"/>
      <c r="AKC118" s="121"/>
      <c r="AKD118" s="121"/>
      <c r="AKE118" s="121"/>
      <c r="AKF118" s="121"/>
      <c r="AKG118" s="121"/>
      <c r="AKH118" s="121"/>
      <c r="AKI118" s="121"/>
      <c r="AKJ118" s="121"/>
      <c r="AKK118" s="121"/>
      <c r="AKL118" s="121"/>
      <c r="AKM118" s="121"/>
      <c r="AKN118" s="121"/>
      <c r="AKO118" s="121"/>
      <c r="AKP118" s="121"/>
      <c r="AKQ118" s="121"/>
      <c r="AKR118" s="121"/>
      <c r="AKS118" s="121"/>
      <c r="AKT118" s="121"/>
      <c r="AKU118" s="121"/>
      <c r="AKV118" s="121"/>
      <c r="AKW118" s="121"/>
      <c r="AKX118" s="121"/>
      <c r="AKY118" s="121"/>
      <c r="AKZ118" s="121"/>
      <c r="ALA118" s="121"/>
      <c r="ALB118" s="121"/>
      <c r="ALC118" s="121"/>
      <c r="ALD118" s="121"/>
      <c r="ALE118" s="121"/>
      <c r="ALF118" s="121"/>
      <c r="ALG118" s="121"/>
      <c r="ALH118" s="121"/>
      <c r="ALI118" s="121"/>
      <c r="ALJ118" s="121"/>
      <c r="ALK118" s="121"/>
      <c r="ALL118" s="121"/>
      <c r="ALM118" s="121"/>
      <c r="ALN118" s="121"/>
      <c r="ALO118" s="121"/>
      <c r="ALP118" s="121"/>
      <c r="ALQ118" s="121"/>
      <c r="ALR118" s="121"/>
      <c r="ALS118" s="121"/>
      <c r="ALT118" s="121"/>
      <c r="ALU118" s="121"/>
      <c r="ALV118" s="121"/>
      <c r="ALW118" s="121"/>
      <c r="ALX118" s="121"/>
      <c r="ALY118" s="121"/>
      <c r="ALZ118" s="121"/>
      <c r="AMA118" s="121"/>
      <c r="AMB118" s="121"/>
      <c r="AMC118" s="121"/>
      <c r="AMD118" s="121"/>
      <c r="AME118" s="121"/>
      <c r="AMF118" s="121"/>
      <c r="AMG118" s="121"/>
      <c r="AMH118" s="121"/>
      <c r="AMI118" s="121"/>
      <c r="AMJ118" s="121"/>
      <c r="AMK118" s="121"/>
      <c r="AML118" s="121"/>
      <c r="AMM118" s="121"/>
      <c r="AMN118" s="121"/>
      <c r="AMO118" s="121"/>
      <c r="AMP118" s="121"/>
      <c r="AMQ118" s="121"/>
      <c r="AMR118" s="121"/>
      <c r="AMS118" s="121"/>
      <c r="AMT118" s="121"/>
      <c r="AMU118" s="121"/>
      <c r="AMV118" s="121"/>
      <c r="AMW118" s="121"/>
      <c r="AMX118" s="121"/>
      <c r="AMY118" s="121"/>
      <c r="AMZ118" s="121"/>
      <c r="ANA118" s="121"/>
      <c r="ANB118" s="121"/>
      <c r="ANC118" s="121"/>
      <c r="AND118" s="121"/>
      <c r="ANE118" s="121"/>
      <c r="ANF118" s="121"/>
      <c r="ANG118" s="121"/>
      <c r="ANH118" s="121"/>
      <c r="ANI118" s="121"/>
      <c r="ANJ118" s="121"/>
      <c r="ANK118" s="121"/>
      <c r="ANL118" s="121"/>
      <c r="ANM118" s="121"/>
      <c r="ANN118" s="121"/>
      <c r="ANO118" s="121"/>
      <c r="ANP118" s="121"/>
      <c r="ANQ118" s="121"/>
      <c r="ANR118" s="121"/>
      <c r="ANS118" s="121"/>
      <c r="ANT118" s="121"/>
      <c r="ANU118" s="121"/>
      <c r="ANV118" s="121"/>
      <c r="ANW118" s="121"/>
      <c r="ANX118" s="121"/>
      <c r="ANY118" s="121"/>
      <c r="ANZ118" s="121"/>
      <c r="AOA118" s="121"/>
      <c r="AOB118" s="121"/>
      <c r="AOC118" s="121"/>
      <c r="AOD118" s="121"/>
      <c r="AOE118" s="121"/>
      <c r="AOF118" s="121"/>
      <c r="AOG118" s="121"/>
      <c r="AOH118" s="121"/>
      <c r="AOI118" s="121"/>
      <c r="AOJ118" s="121"/>
      <c r="AOK118" s="121"/>
      <c r="AOL118" s="121"/>
      <c r="AOM118" s="121"/>
      <c r="AON118" s="121"/>
      <c r="AOO118" s="121"/>
      <c r="AOP118" s="121"/>
      <c r="AOQ118" s="121"/>
      <c r="AOR118" s="121"/>
      <c r="AOS118" s="121"/>
      <c r="AOT118" s="121"/>
      <c r="AOU118" s="121"/>
      <c r="AOV118" s="121"/>
      <c r="AOW118" s="121"/>
      <c r="AOX118" s="121"/>
      <c r="AOY118" s="121"/>
      <c r="AOZ118" s="121"/>
      <c r="APA118" s="121"/>
      <c r="APB118" s="121"/>
      <c r="APC118" s="121"/>
      <c r="APD118" s="121"/>
      <c r="APE118" s="121"/>
      <c r="APF118" s="121"/>
      <c r="APG118" s="121"/>
      <c r="APH118" s="121"/>
      <c r="API118" s="121"/>
      <c r="APJ118" s="121"/>
      <c r="APK118" s="121"/>
      <c r="APL118" s="121"/>
      <c r="APM118" s="121"/>
      <c r="APN118" s="121"/>
      <c r="APO118" s="121"/>
      <c r="APP118" s="121"/>
      <c r="APQ118" s="121"/>
      <c r="APR118" s="121"/>
      <c r="APS118" s="121"/>
      <c r="APT118" s="121"/>
      <c r="APU118" s="121"/>
      <c r="APV118" s="121"/>
      <c r="APW118" s="121"/>
      <c r="APX118" s="121"/>
      <c r="APY118" s="121"/>
      <c r="APZ118" s="121"/>
      <c r="AQA118" s="121"/>
      <c r="AQB118" s="121"/>
      <c r="AQC118" s="121"/>
      <c r="AQD118" s="121"/>
      <c r="AQE118" s="121"/>
      <c r="AQF118" s="121"/>
      <c r="AQG118" s="121"/>
      <c r="AQH118" s="121"/>
      <c r="AQI118" s="121"/>
      <c r="AQJ118" s="121"/>
      <c r="AQK118" s="121"/>
      <c r="AQL118" s="121"/>
      <c r="AQM118" s="121"/>
      <c r="AQN118" s="121"/>
      <c r="AQO118" s="121"/>
      <c r="AQP118" s="121"/>
      <c r="AQQ118" s="121"/>
      <c r="AQR118" s="121"/>
      <c r="AQS118" s="121"/>
      <c r="AQT118" s="121"/>
      <c r="AQU118" s="121"/>
      <c r="AQV118" s="121"/>
      <c r="AQW118" s="121"/>
      <c r="AQX118" s="121"/>
      <c r="AQY118" s="121"/>
      <c r="AQZ118" s="121"/>
      <c r="ARA118" s="121"/>
      <c r="ARB118" s="121"/>
      <c r="ARC118" s="121"/>
      <c r="ARD118" s="121"/>
      <c r="ARE118" s="121"/>
      <c r="ARF118" s="121"/>
      <c r="ARG118" s="121"/>
      <c r="ARH118" s="121"/>
      <c r="ARI118" s="121"/>
      <c r="ARJ118" s="121"/>
      <c r="ARK118" s="121"/>
      <c r="ARL118" s="121"/>
      <c r="ARM118" s="121"/>
      <c r="ARN118" s="121"/>
      <c r="ARO118" s="121"/>
      <c r="ARP118" s="121"/>
      <c r="ARQ118" s="121"/>
      <c r="ARR118" s="121"/>
      <c r="ARS118" s="121"/>
      <c r="ART118" s="121"/>
      <c r="ARU118" s="121"/>
      <c r="ARV118" s="121"/>
      <c r="ARW118" s="121"/>
      <c r="ARX118" s="121"/>
      <c r="ARY118" s="121"/>
      <c r="ARZ118" s="121"/>
      <c r="ASA118" s="121"/>
      <c r="ASB118" s="121"/>
      <c r="ASC118" s="121"/>
      <c r="ASD118" s="121"/>
      <c r="ASE118" s="121"/>
      <c r="ASF118" s="121"/>
      <c r="ASG118" s="121"/>
      <c r="ASH118" s="121"/>
      <c r="ASI118" s="121"/>
      <c r="ASJ118" s="121"/>
      <c r="ASK118" s="121"/>
      <c r="ASL118" s="121"/>
      <c r="ASM118" s="121"/>
      <c r="ASN118" s="121"/>
      <c r="ASO118" s="121"/>
      <c r="ASP118" s="121"/>
      <c r="ASQ118" s="121"/>
      <c r="ASR118" s="121"/>
      <c r="ASS118" s="121"/>
      <c r="AST118" s="121"/>
      <c r="ASU118" s="121"/>
      <c r="ASV118" s="121"/>
      <c r="ASW118" s="121"/>
      <c r="ASX118" s="121"/>
      <c r="ASY118" s="121"/>
      <c r="ASZ118" s="121"/>
      <c r="ATA118" s="121"/>
      <c r="ATB118" s="121"/>
      <c r="ATC118" s="121"/>
      <c r="ATD118" s="121"/>
      <c r="ATE118" s="121"/>
      <c r="ATF118" s="121"/>
      <c r="ATG118" s="121"/>
      <c r="ATH118" s="121"/>
      <c r="ATI118" s="121"/>
      <c r="ATJ118" s="121"/>
      <c r="ATK118" s="121"/>
      <c r="ATL118" s="121"/>
      <c r="ATM118" s="121"/>
      <c r="ATN118" s="121"/>
      <c r="ATO118" s="121"/>
      <c r="ATP118" s="121"/>
      <c r="ATQ118" s="121"/>
      <c r="ATR118" s="121"/>
      <c r="ATS118" s="121"/>
      <c r="ATT118" s="121"/>
      <c r="ATU118" s="121"/>
      <c r="ATV118" s="121"/>
      <c r="ATW118" s="121"/>
      <c r="ATX118" s="121"/>
      <c r="ATY118" s="121"/>
      <c r="ATZ118" s="121"/>
      <c r="AUA118" s="121"/>
      <c r="AUB118" s="121"/>
      <c r="AUC118" s="121"/>
      <c r="AUD118" s="121"/>
      <c r="AUE118" s="121"/>
      <c r="AUF118" s="121"/>
      <c r="AUG118" s="121"/>
      <c r="AUH118" s="121"/>
      <c r="AUI118" s="121"/>
      <c r="AUJ118" s="121"/>
      <c r="AUK118" s="121"/>
      <c r="AUL118" s="121"/>
      <c r="AUM118" s="121"/>
      <c r="AUN118" s="121"/>
      <c r="AUO118" s="121"/>
      <c r="AUP118" s="121"/>
      <c r="AUQ118" s="121"/>
      <c r="AUR118" s="121"/>
      <c r="AUS118" s="121"/>
      <c r="AUT118" s="121"/>
      <c r="AUU118" s="121"/>
      <c r="AUV118" s="121"/>
      <c r="AUW118" s="121"/>
      <c r="AUX118" s="121"/>
      <c r="AUY118" s="121"/>
      <c r="AUZ118" s="121"/>
      <c r="AVA118" s="121"/>
      <c r="AVB118" s="121"/>
      <c r="AVC118" s="121"/>
      <c r="AVD118" s="121"/>
      <c r="AVE118" s="121"/>
      <c r="AVF118" s="121"/>
      <c r="AVG118" s="121"/>
      <c r="AVH118" s="121"/>
      <c r="AVI118" s="121"/>
      <c r="AVJ118" s="121"/>
      <c r="AVK118" s="121"/>
      <c r="AVL118" s="121"/>
      <c r="AVM118" s="121"/>
      <c r="AVN118" s="121"/>
      <c r="AVO118" s="121"/>
      <c r="AVP118" s="121"/>
      <c r="AVQ118" s="121"/>
      <c r="AVR118" s="121"/>
      <c r="AVS118" s="121"/>
      <c r="AVT118" s="121"/>
      <c r="AVU118" s="121"/>
      <c r="AVV118" s="121"/>
      <c r="AVW118" s="121"/>
      <c r="AVX118" s="121"/>
      <c r="AVY118" s="121"/>
      <c r="AVZ118" s="121"/>
      <c r="AWA118" s="121"/>
      <c r="AWB118" s="121"/>
      <c r="AWC118" s="121"/>
      <c r="AWD118" s="121"/>
      <c r="AWE118" s="121"/>
      <c r="AWF118" s="121"/>
      <c r="AWG118" s="121"/>
      <c r="AWH118" s="121"/>
      <c r="AWI118" s="121"/>
      <c r="AWJ118" s="121"/>
      <c r="AWK118" s="121"/>
      <c r="AWL118" s="121"/>
      <c r="AWM118" s="121"/>
      <c r="AWN118" s="121"/>
      <c r="AWO118" s="121"/>
      <c r="AWP118" s="121"/>
      <c r="AWQ118" s="121"/>
      <c r="AWR118" s="121"/>
      <c r="AWS118" s="121"/>
      <c r="AWT118" s="121"/>
      <c r="AWU118" s="121"/>
      <c r="AWV118" s="121"/>
      <c r="AWW118" s="121"/>
      <c r="AWX118" s="121"/>
      <c r="AWY118" s="121"/>
      <c r="AWZ118" s="121"/>
      <c r="AXA118" s="121"/>
      <c r="AXB118" s="121"/>
      <c r="AXC118" s="121"/>
      <c r="AXD118" s="121"/>
      <c r="AXE118" s="121"/>
      <c r="AXF118" s="121"/>
      <c r="AXG118" s="121"/>
      <c r="AXH118" s="121"/>
      <c r="AXI118" s="121"/>
      <c r="AXJ118" s="121"/>
      <c r="AXK118" s="121"/>
      <c r="AXL118" s="121"/>
      <c r="AXM118" s="121"/>
      <c r="AXN118" s="121"/>
      <c r="AXO118" s="121"/>
      <c r="AXP118" s="121"/>
      <c r="AXQ118" s="121"/>
      <c r="AXR118" s="121"/>
      <c r="AXS118" s="121"/>
      <c r="AXT118" s="121"/>
      <c r="AXU118" s="121"/>
      <c r="AXV118" s="121"/>
      <c r="AXW118" s="121"/>
      <c r="AXX118" s="121"/>
      <c r="AXY118" s="121"/>
      <c r="AXZ118" s="121"/>
      <c r="AYA118" s="121"/>
      <c r="AYB118" s="121"/>
      <c r="AYC118" s="121"/>
      <c r="AYD118" s="121"/>
      <c r="AYE118" s="121"/>
      <c r="AYF118" s="121"/>
      <c r="AYG118" s="121"/>
      <c r="AYH118" s="121"/>
      <c r="AYI118" s="121"/>
      <c r="AYJ118" s="121"/>
      <c r="AYK118" s="121"/>
      <c r="AYL118" s="121"/>
      <c r="AYM118" s="121"/>
      <c r="AYN118" s="121"/>
      <c r="AYO118" s="121"/>
      <c r="AYP118" s="121"/>
      <c r="AYQ118" s="121"/>
      <c r="AYR118" s="121"/>
      <c r="AYS118" s="121"/>
      <c r="AYT118" s="121"/>
      <c r="AYU118" s="121"/>
      <c r="AYV118" s="121"/>
      <c r="AYW118" s="121"/>
      <c r="AYX118" s="121"/>
      <c r="AYY118" s="121"/>
      <c r="AYZ118" s="121"/>
      <c r="AZA118" s="121"/>
      <c r="AZB118" s="121"/>
      <c r="AZC118" s="121"/>
      <c r="AZD118" s="121"/>
      <c r="AZE118" s="121"/>
      <c r="AZF118" s="121"/>
      <c r="AZG118" s="121"/>
      <c r="AZH118" s="121"/>
      <c r="AZI118" s="121"/>
      <c r="AZJ118" s="121"/>
      <c r="AZK118" s="121"/>
      <c r="AZL118" s="121"/>
      <c r="AZM118" s="121"/>
      <c r="AZN118" s="121"/>
      <c r="AZO118" s="121"/>
      <c r="AZP118" s="121"/>
      <c r="AZQ118" s="121"/>
      <c r="AZR118" s="121"/>
      <c r="AZS118" s="121"/>
      <c r="AZT118" s="121"/>
      <c r="AZU118" s="121"/>
      <c r="AZV118" s="121"/>
      <c r="AZW118" s="121"/>
      <c r="AZX118" s="121"/>
      <c r="AZY118" s="121"/>
      <c r="AZZ118" s="121"/>
      <c r="BAA118" s="121"/>
      <c r="BAB118" s="121"/>
      <c r="BAC118" s="121"/>
      <c r="BAD118" s="121"/>
      <c r="BAE118" s="121"/>
      <c r="BAF118" s="121"/>
      <c r="BAG118" s="121"/>
      <c r="BAH118" s="121"/>
      <c r="BAI118" s="121"/>
      <c r="BAJ118" s="121"/>
      <c r="BAK118" s="121"/>
      <c r="BAL118" s="121"/>
      <c r="BAM118" s="121"/>
      <c r="BAN118" s="121"/>
      <c r="BAO118" s="121"/>
      <c r="BAP118" s="121"/>
      <c r="BAQ118" s="121"/>
      <c r="BAR118" s="121"/>
      <c r="BAS118" s="121"/>
      <c r="BAT118" s="121"/>
      <c r="BAU118" s="121"/>
      <c r="BAV118" s="121"/>
      <c r="BAW118" s="121"/>
      <c r="BAX118" s="121"/>
      <c r="BAY118" s="121"/>
      <c r="BAZ118" s="121"/>
      <c r="BBA118" s="121"/>
      <c r="BBB118" s="121"/>
      <c r="BBC118" s="121"/>
      <c r="BBD118" s="121"/>
      <c r="BBE118" s="121"/>
      <c r="BBF118" s="121"/>
      <c r="BBG118" s="121"/>
      <c r="BBH118" s="121"/>
      <c r="BBI118" s="121"/>
      <c r="BBJ118" s="121"/>
      <c r="BBK118" s="121"/>
      <c r="BBL118" s="121"/>
      <c r="BBM118" s="121"/>
      <c r="BBN118" s="121"/>
      <c r="BBO118" s="121"/>
      <c r="BBP118" s="121"/>
      <c r="BBQ118" s="121"/>
      <c r="BBR118" s="121"/>
      <c r="BBS118" s="121"/>
      <c r="BBT118" s="121"/>
      <c r="BBU118" s="121"/>
      <c r="BBV118" s="121"/>
      <c r="BBW118" s="121"/>
      <c r="BBX118" s="121"/>
      <c r="BBY118" s="121"/>
      <c r="BBZ118" s="121"/>
      <c r="BCA118" s="121"/>
      <c r="BCB118" s="121"/>
      <c r="BCC118" s="121"/>
      <c r="BCD118" s="121"/>
      <c r="BCE118" s="121"/>
      <c r="BCF118" s="121"/>
      <c r="BCG118" s="121"/>
      <c r="BCH118" s="121"/>
      <c r="BCI118" s="121"/>
      <c r="BCJ118" s="121"/>
      <c r="BCK118" s="121"/>
      <c r="BCL118" s="121"/>
      <c r="BCM118" s="121"/>
      <c r="BCN118" s="121"/>
      <c r="BCO118" s="121"/>
      <c r="BCP118" s="121"/>
      <c r="BCQ118" s="121"/>
      <c r="BCR118" s="121"/>
      <c r="BCS118" s="121"/>
      <c r="BCT118" s="121"/>
      <c r="BCU118" s="121"/>
      <c r="BCV118" s="121"/>
      <c r="BCW118" s="121"/>
      <c r="BCX118" s="121"/>
      <c r="BCY118" s="121"/>
      <c r="BCZ118" s="121"/>
      <c r="BDA118" s="121"/>
      <c r="BDB118" s="121"/>
      <c r="BDC118" s="121"/>
      <c r="BDD118" s="121"/>
      <c r="BDE118" s="121"/>
      <c r="BDF118" s="121"/>
      <c r="BDG118" s="121"/>
      <c r="BDH118" s="121"/>
      <c r="BDI118" s="121"/>
      <c r="BDJ118" s="121"/>
      <c r="BDK118" s="121"/>
      <c r="BDL118" s="121"/>
      <c r="BDM118" s="121"/>
      <c r="BDN118" s="121"/>
      <c r="BDO118" s="121"/>
      <c r="BDP118" s="121"/>
      <c r="BDQ118" s="121"/>
      <c r="BDR118" s="121"/>
      <c r="BDS118" s="121"/>
      <c r="BDT118" s="121"/>
      <c r="BDU118" s="121"/>
      <c r="BDV118" s="121"/>
      <c r="BDW118" s="121"/>
      <c r="BDX118" s="121"/>
      <c r="BDY118" s="121"/>
      <c r="BDZ118" s="121"/>
      <c r="BEA118" s="121"/>
      <c r="BEB118" s="121"/>
      <c r="BEC118" s="121"/>
      <c r="BED118" s="121"/>
      <c r="BEE118" s="121"/>
      <c r="BEF118" s="121"/>
      <c r="BEG118" s="121"/>
      <c r="BEH118" s="121"/>
      <c r="BEI118" s="121"/>
      <c r="BEJ118" s="121"/>
      <c r="BEK118" s="121"/>
      <c r="BEL118" s="121"/>
      <c r="BEM118" s="121"/>
      <c r="BEN118" s="121"/>
      <c r="BEO118" s="121"/>
      <c r="BEP118" s="121"/>
      <c r="BEQ118" s="121"/>
      <c r="BER118" s="121"/>
      <c r="BES118" s="121"/>
      <c r="BET118" s="121"/>
      <c r="BEU118" s="121"/>
      <c r="BEV118" s="121"/>
      <c r="BEW118" s="121"/>
      <c r="BEX118" s="121"/>
      <c r="BEY118" s="121"/>
      <c r="BEZ118" s="121"/>
      <c r="BFA118" s="121"/>
      <c r="BFB118" s="121"/>
      <c r="BFC118" s="121"/>
      <c r="BFD118" s="121"/>
      <c r="BFE118" s="121"/>
      <c r="BFF118" s="121"/>
      <c r="BFG118" s="121"/>
      <c r="BFH118" s="121"/>
      <c r="BFI118" s="121"/>
      <c r="BFJ118" s="121"/>
      <c r="BFK118" s="121"/>
      <c r="BFL118" s="121"/>
      <c r="BFM118" s="121"/>
      <c r="BFN118" s="121"/>
      <c r="BFO118" s="121"/>
      <c r="BFP118" s="121"/>
      <c r="BFQ118" s="121"/>
      <c r="BFR118" s="121"/>
      <c r="BFS118" s="121"/>
      <c r="BFT118" s="121"/>
      <c r="BFU118" s="121"/>
      <c r="BFV118" s="121"/>
      <c r="BFW118" s="121"/>
      <c r="BFX118" s="121"/>
      <c r="BFY118" s="121"/>
      <c r="BFZ118" s="121"/>
      <c r="BGA118" s="121"/>
      <c r="BGB118" s="121"/>
      <c r="BGC118" s="121"/>
      <c r="BGD118" s="121"/>
      <c r="BGE118" s="121"/>
      <c r="BGF118" s="121"/>
      <c r="BGG118" s="121"/>
      <c r="BGH118" s="121"/>
      <c r="BGI118" s="121"/>
      <c r="BGJ118" s="121"/>
      <c r="BGK118" s="121"/>
      <c r="BGL118" s="121"/>
      <c r="BGM118" s="121"/>
      <c r="BGN118" s="121"/>
      <c r="BGO118" s="121"/>
      <c r="BGP118" s="121"/>
      <c r="BGQ118" s="121"/>
      <c r="BGR118" s="121"/>
      <c r="BGS118" s="121"/>
      <c r="BGT118" s="121"/>
      <c r="BGU118" s="121"/>
      <c r="BGV118" s="121"/>
      <c r="BGW118" s="121"/>
      <c r="BGX118" s="121"/>
      <c r="BGY118" s="121"/>
      <c r="BGZ118" s="121"/>
      <c r="BHA118" s="121"/>
      <c r="BHB118" s="121"/>
      <c r="BHC118" s="121"/>
      <c r="BHD118" s="121"/>
      <c r="BHE118" s="121"/>
      <c r="BHF118" s="121"/>
      <c r="BHG118" s="121"/>
      <c r="BHH118" s="121"/>
      <c r="BHI118" s="121"/>
      <c r="BHJ118" s="121"/>
      <c r="BHK118" s="121"/>
      <c r="BHL118" s="121"/>
      <c r="BHM118" s="121"/>
      <c r="BHN118" s="121"/>
      <c r="BHO118" s="121"/>
      <c r="BHP118" s="121"/>
      <c r="BHQ118" s="121"/>
      <c r="BHR118" s="121"/>
      <c r="BHS118" s="121"/>
      <c r="BHT118" s="121"/>
      <c r="BHU118" s="121"/>
      <c r="BHV118" s="121"/>
      <c r="BHW118" s="121"/>
      <c r="BHX118" s="121"/>
      <c r="BHY118" s="121"/>
      <c r="BHZ118" s="121"/>
      <c r="BIA118" s="121"/>
      <c r="BIB118" s="121"/>
      <c r="BIC118" s="121"/>
      <c r="BID118" s="121"/>
      <c r="BIE118" s="121"/>
      <c r="BIF118" s="121"/>
      <c r="BIG118" s="121"/>
      <c r="BIH118" s="121"/>
      <c r="BII118" s="121"/>
      <c r="BIJ118" s="121"/>
      <c r="BIK118" s="121"/>
      <c r="BIL118" s="121"/>
      <c r="BIM118" s="121"/>
      <c r="BIN118" s="121"/>
      <c r="BIO118" s="121"/>
      <c r="BIP118" s="121"/>
      <c r="BIQ118" s="121"/>
      <c r="BIR118" s="121"/>
      <c r="BIS118" s="121"/>
      <c r="BIT118" s="121"/>
      <c r="BIU118" s="121"/>
      <c r="BIV118" s="121"/>
      <c r="BIW118" s="121"/>
      <c r="BIX118" s="121"/>
      <c r="BIY118" s="121"/>
      <c r="BIZ118" s="121"/>
      <c r="BJA118" s="121"/>
      <c r="BJB118" s="121"/>
      <c r="BJC118" s="121"/>
      <c r="BJD118" s="121"/>
      <c r="BJE118" s="121"/>
      <c r="BJF118" s="121"/>
      <c r="BJG118" s="121"/>
      <c r="BJH118" s="121"/>
      <c r="BJI118" s="121"/>
      <c r="BJJ118" s="121"/>
      <c r="BJK118" s="121"/>
      <c r="BJL118" s="121"/>
      <c r="BJM118" s="121"/>
      <c r="BJN118" s="121"/>
      <c r="BJO118" s="121"/>
      <c r="BJP118" s="121"/>
      <c r="BJQ118" s="121"/>
      <c r="BJR118" s="121"/>
      <c r="BJS118" s="121"/>
      <c r="BJT118" s="121"/>
      <c r="BJU118" s="121"/>
      <c r="BJV118" s="121"/>
      <c r="BJW118" s="121"/>
      <c r="BJX118" s="121"/>
      <c r="BJY118" s="121"/>
      <c r="BJZ118" s="121"/>
      <c r="BKA118" s="121"/>
      <c r="BKB118" s="121"/>
      <c r="BKC118" s="121"/>
      <c r="BKD118" s="121"/>
      <c r="BKE118" s="121"/>
      <c r="BKF118" s="121"/>
      <c r="BKG118" s="121"/>
      <c r="BKH118" s="121"/>
      <c r="BKI118" s="121"/>
      <c r="BKJ118" s="121"/>
      <c r="BKK118" s="121"/>
      <c r="BKL118" s="121"/>
      <c r="BKM118" s="121"/>
      <c r="BKN118" s="121"/>
      <c r="BKO118" s="121"/>
      <c r="BKP118" s="121"/>
      <c r="BKQ118" s="121"/>
      <c r="BKR118" s="121"/>
      <c r="BKS118" s="121"/>
      <c r="BKT118" s="121"/>
      <c r="BKU118" s="121"/>
      <c r="BKV118" s="121"/>
      <c r="BKW118" s="121"/>
      <c r="BKX118" s="121"/>
      <c r="BKY118" s="121"/>
      <c r="BKZ118" s="121"/>
      <c r="BLA118" s="121"/>
      <c r="BLB118" s="121"/>
      <c r="BLC118" s="121"/>
      <c r="BLD118" s="121"/>
      <c r="BLE118" s="121"/>
      <c r="BLF118" s="121"/>
      <c r="BLG118" s="121"/>
      <c r="BLH118" s="121"/>
      <c r="BLI118" s="121"/>
      <c r="BLJ118" s="121"/>
      <c r="BLK118" s="121"/>
      <c r="BLL118" s="121"/>
      <c r="BLM118" s="121"/>
      <c r="BLN118" s="121"/>
      <c r="BLO118" s="121"/>
      <c r="BLP118" s="121"/>
      <c r="BLQ118" s="121"/>
      <c r="BLR118" s="121"/>
      <c r="BLS118" s="121"/>
      <c r="BLT118" s="121"/>
      <c r="BLU118" s="121"/>
      <c r="BLV118" s="121"/>
      <c r="BLW118" s="121"/>
      <c r="BLX118" s="121"/>
      <c r="BLY118" s="121"/>
      <c r="BLZ118" s="121"/>
      <c r="BMA118" s="121"/>
      <c r="BMB118" s="121"/>
      <c r="BMC118" s="121"/>
      <c r="BMD118" s="121"/>
      <c r="BME118" s="121"/>
      <c r="BMF118" s="121"/>
      <c r="BMG118" s="121"/>
      <c r="BMH118" s="121"/>
      <c r="BMI118" s="121"/>
      <c r="BMJ118" s="121"/>
      <c r="BMK118" s="121"/>
      <c r="BML118" s="121"/>
      <c r="BMM118" s="121"/>
      <c r="BMN118" s="121"/>
      <c r="BMO118" s="121"/>
      <c r="BMP118" s="121"/>
      <c r="BMQ118" s="121"/>
      <c r="BMR118" s="121"/>
      <c r="BMS118" s="121"/>
      <c r="BMT118" s="121"/>
      <c r="BMU118" s="121"/>
      <c r="BMV118" s="121"/>
      <c r="BMW118" s="121"/>
      <c r="BMX118" s="121"/>
      <c r="BMY118" s="121"/>
      <c r="BMZ118" s="121"/>
      <c r="BNA118" s="121"/>
      <c r="BNB118" s="121"/>
      <c r="BNC118" s="121"/>
      <c r="BND118" s="121"/>
      <c r="BNE118" s="121"/>
      <c r="BNF118" s="121"/>
      <c r="BNG118" s="121"/>
      <c r="BNH118" s="121"/>
      <c r="BNI118" s="121"/>
      <c r="BNJ118" s="121"/>
      <c r="BNK118" s="121"/>
      <c r="BNL118" s="121"/>
      <c r="BNM118" s="121"/>
      <c r="BNN118" s="121"/>
      <c r="BNO118" s="121"/>
      <c r="BNP118" s="121"/>
      <c r="BNQ118" s="121"/>
      <c r="BNR118" s="121"/>
      <c r="BNS118" s="121"/>
      <c r="BNT118" s="121"/>
      <c r="BNU118" s="121"/>
      <c r="BNV118" s="121"/>
      <c r="BNW118" s="121"/>
      <c r="BNX118" s="121"/>
      <c r="BNY118" s="121"/>
      <c r="BNZ118" s="121"/>
      <c r="BOA118" s="121"/>
      <c r="BOB118" s="121"/>
      <c r="BOC118" s="121"/>
      <c r="BOD118" s="121"/>
      <c r="BOE118" s="121"/>
      <c r="BOF118" s="121"/>
      <c r="BOG118" s="121"/>
      <c r="BOH118" s="121"/>
      <c r="BOI118" s="121"/>
      <c r="BOJ118" s="121"/>
      <c r="BOK118" s="121"/>
      <c r="BOL118" s="121"/>
      <c r="BOM118" s="121"/>
      <c r="BON118" s="121"/>
      <c r="BOO118" s="121"/>
      <c r="BOP118" s="121"/>
      <c r="BOQ118" s="121"/>
      <c r="BOR118" s="121"/>
      <c r="BOS118" s="121"/>
      <c r="BOT118" s="121"/>
      <c r="BOU118" s="121"/>
      <c r="BOV118" s="121"/>
      <c r="BOW118" s="121"/>
      <c r="BOX118" s="121"/>
      <c r="BOY118" s="121"/>
      <c r="BOZ118" s="121"/>
      <c r="BPA118" s="121"/>
      <c r="BPB118" s="121"/>
      <c r="BPC118" s="121"/>
      <c r="BPD118" s="121"/>
      <c r="BPE118" s="121"/>
      <c r="BPF118" s="121"/>
      <c r="BPG118" s="121"/>
      <c r="BPH118" s="121"/>
      <c r="BPI118" s="121"/>
      <c r="BPJ118" s="121"/>
      <c r="BPK118" s="121"/>
      <c r="BPL118" s="121"/>
      <c r="BPM118" s="121"/>
      <c r="BPN118" s="121"/>
      <c r="BPO118" s="121"/>
      <c r="BPP118" s="121"/>
      <c r="BPQ118" s="121"/>
      <c r="BPR118" s="121"/>
      <c r="BPS118" s="121"/>
      <c r="BPT118" s="121"/>
      <c r="BPU118" s="121"/>
      <c r="BPV118" s="121"/>
      <c r="BPW118" s="121"/>
      <c r="BPX118" s="121"/>
      <c r="BPY118" s="121"/>
      <c r="BPZ118" s="121"/>
      <c r="BQA118" s="121"/>
      <c r="BQB118" s="121"/>
      <c r="BQC118" s="121"/>
      <c r="BQD118" s="121"/>
      <c r="BQE118" s="121"/>
      <c r="BQF118" s="121"/>
      <c r="BQG118" s="121"/>
      <c r="BQH118" s="121"/>
      <c r="BQI118" s="121"/>
      <c r="BQJ118" s="121"/>
      <c r="BQK118" s="121"/>
      <c r="BQL118" s="121"/>
      <c r="BQM118" s="121"/>
      <c r="BQN118" s="121"/>
      <c r="BQO118" s="121"/>
      <c r="BQP118" s="121"/>
      <c r="BQQ118" s="121"/>
      <c r="BQR118" s="121"/>
      <c r="BQS118" s="121"/>
      <c r="BQT118" s="121"/>
      <c r="BQU118" s="121"/>
      <c r="BQV118" s="121"/>
      <c r="BQW118" s="121"/>
      <c r="BQX118" s="121"/>
      <c r="BQY118" s="121"/>
      <c r="BQZ118" s="121"/>
      <c r="BRA118" s="121"/>
      <c r="BRB118" s="121"/>
      <c r="BRC118" s="121"/>
      <c r="BRD118" s="121"/>
      <c r="BRE118" s="121"/>
      <c r="BRF118" s="121"/>
      <c r="BRG118" s="121"/>
      <c r="BRH118" s="121"/>
      <c r="BRI118" s="121"/>
      <c r="BRJ118" s="121"/>
      <c r="BRK118" s="121"/>
      <c r="BRL118" s="121"/>
      <c r="BRM118" s="121"/>
      <c r="BRN118" s="121"/>
      <c r="BRO118" s="121"/>
      <c r="BRP118" s="121"/>
      <c r="BRQ118" s="121"/>
      <c r="BRR118" s="121"/>
      <c r="BRS118" s="121"/>
      <c r="BRT118" s="121"/>
      <c r="BRU118" s="121"/>
      <c r="BRV118" s="121"/>
      <c r="BRW118" s="121"/>
      <c r="BRX118" s="121"/>
      <c r="BRY118" s="121"/>
      <c r="BRZ118" s="121"/>
      <c r="BSA118" s="121"/>
      <c r="BSB118" s="121"/>
      <c r="BSC118" s="121"/>
      <c r="BSD118" s="121"/>
      <c r="BSE118" s="121"/>
      <c r="BSF118" s="121"/>
      <c r="BSG118" s="121"/>
      <c r="BSH118" s="121"/>
      <c r="BSI118" s="121"/>
      <c r="BSJ118" s="121"/>
      <c r="BSK118" s="121"/>
      <c r="BSL118" s="121"/>
      <c r="BSM118" s="121"/>
      <c r="BSN118" s="121"/>
      <c r="BSO118" s="121"/>
      <c r="BSP118" s="121"/>
      <c r="BSQ118" s="121"/>
      <c r="BSR118" s="121"/>
      <c r="BSS118" s="121"/>
      <c r="BST118" s="121"/>
      <c r="BSU118" s="121"/>
      <c r="BSV118" s="121"/>
      <c r="BSW118" s="121"/>
      <c r="BSX118" s="121"/>
      <c r="BSY118" s="121"/>
      <c r="BSZ118" s="121"/>
      <c r="BTA118" s="121"/>
      <c r="BTB118" s="121"/>
      <c r="BTC118" s="121"/>
      <c r="BTD118" s="121"/>
      <c r="BTE118" s="121"/>
      <c r="BTF118" s="121"/>
      <c r="BTG118" s="121"/>
      <c r="BTH118" s="121"/>
      <c r="BTI118" s="121"/>
      <c r="BTJ118" s="121"/>
      <c r="BTK118" s="121"/>
      <c r="BTL118" s="121"/>
      <c r="BTM118" s="121"/>
      <c r="BTN118" s="121"/>
      <c r="BTO118" s="121"/>
      <c r="BTP118" s="121"/>
      <c r="BTQ118" s="121"/>
      <c r="BTR118" s="121"/>
      <c r="BTS118" s="121"/>
      <c r="BTT118" s="121"/>
      <c r="BTU118" s="121"/>
      <c r="BTV118" s="121"/>
      <c r="BTW118" s="121"/>
      <c r="BTX118" s="121"/>
      <c r="BTY118" s="121"/>
      <c r="BTZ118" s="121"/>
      <c r="BUA118" s="121"/>
      <c r="BUB118" s="121"/>
      <c r="BUC118" s="121"/>
      <c r="BUD118" s="121"/>
      <c r="BUE118" s="121"/>
      <c r="BUF118" s="121"/>
      <c r="BUG118" s="121"/>
      <c r="BUH118" s="121"/>
      <c r="BUI118" s="121"/>
      <c r="BUJ118" s="121"/>
      <c r="BUK118" s="121"/>
      <c r="BUL118" s="121"/>
      <c r="BUM118" s="121"/>
      <c r="BUN118" s="121"/>
      <c r="BUO118" s="121"/>
      <c r="BUP118" s="121"/>
      <c r="BUQ118" s="121"/>
      <c r="BUR118" s="121"/>
      <c r="BUS118" s="121"/>
      <c r="BUT118" s="121"/>
      <c r="BUU118" s="121"/>
      <c r="BUV118" s="121"/>
      <c r="BUW118" s="121"/>
      <c r="BUX118" s="121"/>
      <c r="BUY118" s="121"/>
      <c r="BUZ118" s="121"/>
      <c r="BVA118" s="121"/>
      <c r="BVB118" s="121"/>
      <c r="BVC118" s="121"/>
      <c r="BVD118" s="121"/>
      <c r="BVE118" s="121"/>
      <c r="BVF118" s="121"/>
      <c r="BVG118" s="121"/>
      <c r="BVH118" s="121"/>
      <c r="BVI118" s="121"/>
      <c r="BVJ118" s="121"/>
      <c r="BVK118" s="121"/>
      <c r="BVL118" s="121"/>
      <c r="BVM118" s="121"/>
      <c r="BVN118" s="121"/>
      <c r="BVO118" s="121"/>
      <c r="BVP118" s="121"/>
      <c r="BVQ118" s="121"/>
      <c r="BVR118" s="121"/>
      <c r="BVS118" s="121"/>
      <c r="BVT118" s="121"/>
      <c r="BVU118" s="121"/>
      <c r="BVV118" s="121"/>
      <c r="BVW118" s="121"/>
      <c r="BVX118" s="121"/>
      <c r="BVY118" s="121"/>
      <c r="BVZ118" s="121"/>
      <c r="BWA118" s="121"/>
      <c r="BWB118" s="121"/>
      <c r="BWC118" s="121"/>
      <c r="BWD118" s="121"/>
      <c r="BWE118" s="121"/>
      <c r="BWF118" s="121"/>
      <c r="BWG118" s="121"/>
      <c r="BWH118" s="121"/>
      <c r="BWI118" s="121"/>
      <c r="BWJ118" s="121"/>
      <c r="BWK118" s="121"/>
      <c r="BWL118" s="121"/>
      <c r="BWM118" s="121"/>
      <c r="BWN118" s="121"/>
      <c r="BWO118" s="121"/>
      <c r="BWP118" s="121"/>
      <c r="BWQ118" s="121"/>
      <c r="BWR118" s="121"/>
      <c r="BWS118" s="121"/>
      <c r="BWT118" s="121"/>
      <c r="BWU118" s="121"/>
      <c r="BWV118" s="121"/>
      <c r="BWW118" s="121"/>
      <c r="BWX118" s="121"/>
      <c r="BWY118" s="121"/>
      <c r="BWZ118" s="121"/>
      <c r="BXA118" s="121"/>
      <c r="BXB118" s="121"/>
      <c r="BXC118" s="121"/>
      <c r="BXD118" s="121"/>
      <c r="BXE118" s="121"/>
      <c r="BXF118" s="121"/>
      <c r="BXG118" s="121"/>
      <c r="BXH118" s="121"/>
      <c r="BXI118" s="121"/>
      <c r="BXJ118" s="121"/>
      <c r="BXK118" s="121"/>
      <c r="BXL118" s="121"/>
      <c r="BXM118" s="121"/>
      <c r="BXN118" s="121"/>
      <c r="BXO118" s="121"/>
      <c r="BXP118" s="121"/>
      <c r="BXQ118" s="121"/>
      <c r="BXR118" s="121"/>
      <c r="BXS118" s="121"/>
      <c r="BXT118" s="121"/>
      <c r="BXU118" s="121"/>
      <c r="BXV118" s="121"/>
      <c r="BXW118" s="121"/>
      <c r="BXX118" s="121"/>
      <c r="BXY118" s="121"/>
      <c r="BXZ118" s="121"/>
      <c r="BYA118" s="121"/>
      <c r="BYB118" s="121"/>
      <c r="BYC118" s="121"/>
      <c r="BYD118" s="121"/>
      <c r="BYE118" s="121"/>
      <c r="BYF118" s="121"/>
      <c r="BYG118" s="121"/>
      <c r="BYH118" s="121"/>
      <c r="BYI118" s="121"/>
      <c r="BYJ118" s="121"/>
      <c r="BYK118" s="121"/>
      <c r="BYL118" s="121"/>
      <c r="BYM118" s="121"/>
      <c r="BYN118" s="121"/>
      <c r="BYO118" s="121"/>
      <c r="BYP118" s="121"/>
      <c r="BYQ118" s="121"/>
      <c r="BYR118" s="121"/>
      <c r="BYS118" s="121"/>
      <c r="BYT118" s="121"/>
      <c r="BYU118" s="121"/>
      <c r="BYV118" s="121"/>
      <c r="BYW118" s="121"/>
      <c r="BYX118" s="121"/>
      <c r="BYY118" s="121"/>
      <c r="BYZ118" s="121"/>
      <c r="BZA118" s="121"/>
      <c r="BZB118" s="121"/>
      <c r="BZC118" s="121"/>
      <c r="BZD118" s="121"/>
      <c r="BZE118" s="121"/>
      <c r="BZF118" s="121"/>
      <c r="BZG118" s="121"/>
      <c r="BZH118" s="121"/>
      <c r="BZI118" s="121"/>
      <c r="BZJ118" s="121"/>
      <c r="BZK118" s="121"/>
      <c r="BZL118" s="121"/>
      <c r="BZM118" s="121"/>
      <c r="BZN118" s="121"/>
      <c r="BZO118" s="121"/>
      <c r="BZP118" s="121"/>
      <c r="BZQ118" s="121"/>
      <c r="BZR118" s="121"/>
      <c r="BZS118" s="121"/>
      <c r="BZT118" s="121"/>
      <c r="BZU118" s="121"/>
      <c r="BZV118" s="121"/>
      <c r="BZW118" s="121"/>
      <c r="BZX118" s="121"/>
      <c r="BZY118" s="121"/>
      <c r="BZZ118" s="121"/>
      <c r="CAA118" s="121"/>
      <c r="CAB118" s="121"/>
      <c r="CAC118" s="121"/>
      <c r="CAD118" s="121"/>
      <c r="CAE118" s="121"/>
      <c r="CAF118" s="121"/>
      <c r="CAG118" s="121"/>
      <c r="CAH118" s="121"/>
      <c r="CAI118" s="121"/>
      <c r="CAJ118" s="121"/>
      <c r="CAK118" s="121"/>
      <c r="CAL118" s="121"/>
      <c r="CAM118" s="121"/>
      <c r="CAN118" s="121"/>
      <c r="CAO118" s="121"/>
      <c r="CAP118" s="121"/>
      <c r="CAQ118" s="121"/>
      <c r="CAR118" s="121"/>
      <c r="CAS118" s="121"/>
      <c r="CAT118" s="121"/>
      <c r="CAU118" s="121"/>
      <c r="CAV118" s="121"/>
      <c r="CAW118" s="121"/>
      <c r="CAX118" s="121"/>
      <c r="CAY118" s="121"/>
      <c r="CAZ118" s="121"/>
      <c r="CBA118" s="121"/>
      <c r="CBB118" s="121"/>
      <c r="CBC118" s="121"/>
      <c r="CBD118" s="121"/>
      <c r="CBE118" s="121"/>
      <c r="CBF118" s="121"/>
      <c r="CBG118" s="121"/>
      <c r="CBH118" s="121"/>
      <c r="CBI118" s="121"/>
      <c r="CBJ118" s="121"/>
      <c r="CBK118" s="121"/>
      <c r="CBL118" s="121"/>
      <c r="CBM118" s="121"/>
      <c r="CBN118" s="121"/>
      <c r="CBO118" s="121"/>
      <c r="CBP118" s="121"/>
      <c r="CBQ118" s="121"/>
      <c r="CBR118" s="121"/>
      <c r="CBS118" s="121"/>
      <c r="CBT118" s="121"/>
      <c r="CBU118" s="121"/>
      <c r="CBV118" s="121"/>
      <c r="CBW118" s="121"/>
      <c r="CBX118" s="121"/>
      <c r="CBY118" s="121"/>
      <c r="CBZ118" s="121"/>
      <c r="CCA118" s="121"/>
      <c r="CCB118" s="121"/>
      <c r="CCC118" s="121"/>
      <c r="CCD118" s="121"/>
      <c r="CCE118" s="121"/>
      <c r="CCF118" s="121"/>
      <c r="CCG118" s="121"/>
      <c r="CCH118" s="121"/>
      <c r="CCI118" s="121"/>
      <c r="CCJ118" s="121"/>
      <c r="CCK118" s="121"/>
      <c r="CCL118" s="121"/>
      <c r="CCM118" s="121"/>
      <c r="CCN118" s="121"/>
      <c r="CCO118" s="121"/>
      <c r="CCP118" s="121"/>
      <c r="CCQ118" s="121"/>
      <c r="CCR118" s="121"/>
      <c r="CCS118" s="121"/>
      <c r="CCT118" s="121"/>
      <c r="CCU118" s="121"/>
      <c r="CCV118" s="121"/>
      <c r="CCW118" s="121"/>
      <c r="CCX118" s="121"/>
      <c r="CCY118" s="121"/>
      <c r="CCZ118" s="121"/>
      <c r="CDA118" s="121"/>
      <c r="CDB118" s="121"/>
      <c r="CDC118" s="121"/>
      <c r="CDD118" s="121"/>
      <c r="CDE118" s="121"/>
      <c r="CDF118" s="121"/>
      <c r="CDG118" s="121"/>
      <c r="CDH118" s="121"/>
      <c r="CDI118" s="121"/>
      <c r="CDJ118" s="121"/>
      <c r="CDK118" s="121"/>
      <c r="CDL118" s="121"/>
      <c r="CDM118" s="121"/>
      <c r="CDN118" s="121"/>
      <c r="CDO118" s="121"/>
      <c r="CDP118" s="121"/>
      <c r="CDQ118" s="121"/>
      <c r="CDR118" s="121"/>
      <c r="CDS118" s="121"/>
      <c r="CDT118" s="121"/>
      <c r="CDU118" s="121"/>
      <c r="CDV118" s="121"/>
      <c r="CDW118" s="121"/>
      <c r="CDX118" s="121"/>
      <c r="CDY118" s="121"/>
      <c r="CDZ118" s="121"/>
      <c r="CEA118" s="121"/>
      <c r="CEB118" s="121"/>
      <c r="CEC118" s="121"/>
      <c r="CED118" s="121"/>
      <c r="CEE118" s="121"/>
      <c r="CEF118" s="121"/>
      <c r="CEG118" s="121"/>
      <c r="CEH118" s="121"/>
      <c r="CEI118" s="121"/>
      <c r="CEJ118" s="121"/>
      <c r="CEK118" s="121"/>
      <c r="CEL118" s="121"/>
      <c r="CEM118" s="121"/>
      <c r="CEN118" s="121"/>
      <c r="CEO118" s="121"/>
      <c r="CEP118" s="121"/>
      <c r="CEQ118" s="121"/>
      <c r="CER118" s="121"/>
      <c r="CES118" s="121"/>
      <c r="CET118" s="121"/>
      <c r="CEU118" s="121"/>
      <c r="CEV118" s="121"/>
      <c r="CEW118" s="121"/>
      <c r="CEX118" s="121"/>
      <c r="CEY118" s="121"/>
      <c r="CEZ118" s="121"/>
      <c r="CFA118" s="121"/>
      <c r="CFB118" s="121"/>
      <c r="CFC118" s="121"/>
      <c r="CFD118" s="121"/>
      <c r="CFE118" s="121"/>
      <c r="CFF118" s="121"/>
      <c r="CFG118" s="121"/>
      <c r="CFH118" s="121"/>
      <c r="CFI118" s="121"/>
      <c r="CFJ118" s="121"/>
      <c r="CFK118" s="121"/>
      <c r="CFL118" s="121"/>
      <c r="CFM118" s="121"/>
      <c r="CFN118" s="121"/>
      <c r="CFO118" s="121"/>
      <c r="CFP118" s="121"/>
      <c r="CFQ118" s="121"/>
      <c r="CFR118" s="121"/>
      <c r="CFS118" s="121"/>
      <c r="CFT118" s="121"/>
      <c r="CFU118" s="121"/>
      <c r="CFV118" s="121"/>
      <c r="CFW118" s="121"/>
      <c r="CFX118" s="121"/>
      <c r="CFY118" s="121"/>
      <c r="CFZ118" s="121"/>
      <c r="CGA118" s="121"/>
      <c r="CGB118" s="121"/>
      <c r="CGC118" s="121"/>
      <c r="CGD118" s="121"/>
      <c r="CGE118" s="121"/>
      <c r="CGF118" s="121"/>
      <c r="CGG118" s="121"/>
      <c r="CGH118" s="121"/>
      <c r="CGI118" s="121"/>
      <c r="CGJ118" s="121"/>
      <c r="CGK118" s="121"/>
      <c r="CGL118" s="121"/>
      <c r="CGM118" s="121"/>
      <c r="CGN118" s="121"/>
      <c r="CGO118" s="121"/>
      <c r="CGP118" s="121"/>
      <c r="CGQ118" s="121"/>
      <c r="CGR118" s="121"/>
      <c r="CGS118" s="121"/>
      <c r="CGT118" s="121"/>
      <c r="CGU118" s="121"/>
      <c r="CGV118" s="121"/>
      <c r="CGW118" s="121"/>
      <c r="CGX118" s="121"/>
      <c r="CGY118" s="121"/>
      <c r="CGZ118" s="121"/>
      <c r="CHA118" s="121"/>
      <c r="CHB118" s="121"/>
      <c r="CHC118" s="121"/>
      <c r="CHD118" s="121"/>
      <c r="CHE118" s="121"/>
      <c r="CHF118" s="121"/>
      <c r="CHG118" s="121"/>
      <c r="CHH118" s="121"/>
      <c r="CHI118" s="121"/>
      <c r="CHJ118" s="121"/>
      <c r="CHK118" s="121"/>
      <c r="CHL118" s="121"/>
      <c r="CHM118" s="121"/>
      <c r="CHN118" s="121"/>
      <c r="CHO118" s="121"/>
      <c r="CHP118" s="121"/>
      <c r="CHQ118" s="121"/>
      <c r="CHR118" s="121"/>
      <c r="CHS118" s="121"/>
      <c r="CHT118" s="121"/>
      <c r="CHU118" s="121"/>
      <c r="CHV118" s="121"/>
      <c r="CHW118" s="121"/>
      <c r="CHX118" s="121"/>
      <c r="CHY118" s="121"/>
      <c r="CHZ118" s="121"/>
      <c r="CIA118" s="121"/>
      <c r="CIB118" s="121"/>
      <c r="CIC118" s="121"/>
      <c r="CID118" s="121"/>
      <c r="CIE118" s="121"/>
      <c r="CIF118" s="121"/>
      <c r="CIG118" s="121"/>
      <c r="CIH118" s="121"/>
      <c r="CII118" s="121"/>
      <c r="CIJ118" s="121"/>
      <c r="CIK118" s="121"/>
      <c r="CIL118" s="121"/>
      <c r="CIM118" s="121"/>
      <c r="CIN118" s="121"/>
      <c r="CIO118" s="121"/>
      <c r="CIP118" s="121"/>
      <c r="CIQ118" s="121"/>
      <c r="CIR118" s="121"/>
      <c r="CIS118" s="121"/>
      <c r="CIT118" s="121"/>
      <c r="CIU118" s="121"/>
      <c r="CIV118" s="121"/>
      <c r="CIW118" s="121"/>
      <c r="CIX118" s="121"/>
      <c r="CIY118" s="121"/>
      <c r="CIZ118" s="121"/>
      <c r="CJA118" s="121"/>
      <c r="CJB118" s="121"/>
      <c r="CJC118" s="121"/>
      <c r="CJD118" s="121"/>
      <c r="CJE118" s="121"/>
      <c r="CJF118" s="121"/>
      <c r="CJG118" s="121"/>
      <c r="CJH118" s="121"/>
      <c r="CJI118" s="121"/>
      <c r="CJJ118" s="121"/>
      <c r="CJK118" s="121"/>
      <c r="CJL118" s="121"/>
      <c r="CJM118" s="121"/>
      <c r="CJN118" s="121"/>
      <c r="CJO118" s="121"/>
      <c r="CJP118" s="121"/>
      <c r="CJQ118" s="121"/>
      <c r="CJR118" s="121"/>
      <c r="CJS118" s="121"/>
      <c r="CJT118" s="121"/>
      <c r="CJU118" s="121"/>
      <c r="CJV118" s="121"/>
      <c r="CJW118" s="121"/>
      <c r="CJX118" s="121"/>
      <c r="CJY118" s="121"/>
      <c r="CJZ118" s="121"/>
      <c r="CKA118" s="121"/>
      <c r="CKB118" s="121"/>
      <c r="CKC118" s="121"/>
      <c r="CKD118" s="121"/>
      <c r="CKE118" s="121"/>
      <c r="CKF118" s="121"/>
      <c r="CKG118" s="121"/>
      <c r="CKH118" s="121"/>
      <c r="CKI118" s="121"/>
      <c r="CKJ118" s="121"/>
      <c r="CKK118" s="121"/>
      <c r="CKL118" s="121"/>
      <c r="CKM118" s="121"/>
      <c r="CKN118" s="121"/>
      <c r="CKO118" s="121"/>
      <c r="CKP118" s="121"/>
      <c r="CKQ118" s="121"/>
      <c r="CKR118" s="121"/>
      <c r="CKS118" s="121"/>
      <c r="CKT118" s="121"/>
      <c r="CKU118" s="121"/>
      <c r="CKV118" s="121"/>
      <c r="CKW118" s="121"/>
      <c r="CKX118" s="121"/>
      <c r="CKY118" s="121"/>
      <c r="CKZ118" s="121"/>
      <c r="CLA118" s="121"/>
      <c r="CLB118" s="121"/>
      <c r="CLC118" s="121"/>
      <c r="CLD118" s="121"/>
      <c r="CLE118" s="121"/>
      <c r="CLF118" s="121"/>
      <c r="CLG118" s="121"/>
      <c r="CLH118" s="121"/>
      <c r="CLI118" s="121"/>
      <c r="CLJ118" s="121"/>
      <c r="CLK118" s="121"/>
      <c r="CLL118" s="121"/>
      <c r="CLM118" s="121"/>
      <c r="CLN118" s="121"/>
      <c r="CLO118" s="121"/>
      <c r="CLP118" s="121"/>
      <c r="CLQ118" s="121"/>
      <c r="CLR118" s="121"/>
      <c r="CLS118" s="121"/>
      <c r="CLT118" s="121"/>
      <c r="CLU118" s="121"/>
      <c r="CLV118" s="121"/>
      <c r="CLW118" s="121"/>
      <c r="CLX118" s="121"/>
      <c r="CLY118" s="121"/>
      <c r="CLZ118" s="121"/>
      <c r="CMA118" s="121"/>
      <c r="CMB118" s="121"/>
      <c r="CMC118" s="121"/>
      <c r="CMD118" s="121"/>
      <c r="CME118" s="121"/>
      <c r="CMF118" s="121"/>
      <c r="CMG118" s="121"/>
      <c r="CMH118" s="121"/>
      <c r="CMI118" s="121"/>
      <c r="CMJ118" s="121"/>
      <c r="CMK118" s="121"/>
      <c r="CML118" s="121"/>
      <c r="CMM118" s="121"/>
      <c r="CMN118" s="121"/>
      <c r="CMO118" s="121"/>
      <c r="CMP118" s="121"/>
      <c r="CMQ118" s="121"/>
      <c r="CMR118" s="121"/>
      <c r="CMS118" s="121"/>
      <c r="CMT118" s="121"/>
      <c r="CMU118" s="121"/>
      <c r="CMV118" s="121"/>
      <c r="CMW118" s="121"/>
      <c r="CMX118" s="121"/>
      <c r="CMY118" s="121"/>
      <c r="CMZ118" s="121"/>
      <c r="CNA118" s="121"/>
      <c r="CNB118" s="121"/>
      <c r="CNC118" s="121"/>
      <c r="CND118" s="121"/>
      <c r="CNE118" s="121"/>
      <c r="CNF118" s="121"/>
      <c r="CNG118" s="121"/>
      <c r="CNH118" s="121"/>
      <c r="CNI118" s="121"/>
      <c r="CNJ118" s="121"/>
      <c r="CNK118" s="121"/>
      <c r="CNL118" s="121"/>
      <c r="CNM118" s="121"/>
      <c r="CNN118" s="121"/>
      <c r="CNO118" s="121"/>
      <c r="CNP118" s="121"/>
      <c r="CNQ118" s="121"/>
      <c r="CNR118" s="121"/>
      <c r="CNS118" s="121"/>
      <c r="CNT118" s="121"/>
      <c r="CNU118" s="121"/>
      <c r="CNV118" s="121"/>
      <c r="CNW118" s="121"/>
      <c r="CNX118" s="121"/>
      <c r="CNY118" s="121"/>
      <c r="CNZ118" s="121"/>
      <c r="COA118" s="121"/>
      <c r="COB118" s="121"/>
      <c r="COC118" s="121"/>
      <c r="COD118" s="121"/>
      <c r="COE118" s="121"/>
      <c r="COF118" s="121"/>
      <c r="COG118" s="121"/>
      <c r="COH118" s="121"/>
      <c r="COI118" s="121"/>
      <c r="COJ118" s="121"/>
      <c r="COK118" s="121"/>
      <c r="COL118" s="121"/>
      <c r="COM118" s="121"/>
      <c r="CON118" s="121"/>
      <c r="COO118" s="121"/>
      <c r="COP118" s="121"/>
      <c r="COQ118" s="121"/>
      <c r="COR118" s="121"/>
      <c r="COS118" s="121"/>
      <c r="COT118" s="121"/>
      <c r="COU118" s="121"/>
      <c r="COV118" s="121"/>
      <c r="COW118" s="121"/>
      <c r="COX118" s="121"/>
      <c r="COY118" s="121"/>
      <c r="COZ118" s="121"/>
      <c r="CPA118" s="121"/>
      <c r="CPB118" s="121"/>
      <c r="CPC118" s="121"/>
      <c r="CPD118" s="121"/>
      <c r="CPE118" s="121"/>
      <c r="CPF118" s="121"/>
      <c r="CPG118" s="121"/>
      <c r="CPH118" s="121"/>
      <c r="CPI118" s="121"/>
      <c r="CPJ118" s="121"/>
      <c r="CPK118" s="121"/>
      <c r="CPL118" s="121"/>
      <c r="CPM118" s="121"/>
      <c r="CPN118" s="121"/>
      <c r="CPO118" s="121"/>
      <c r="CPP118" s="121"/>
      <c r="CPQ118" s="121"/>
      <c r="CPR118" s="121"/>
      <c r="CPS118" s="121"/>
      <c r="CPT118" s="121"/>
      <c r="CPU118" s="121"/>
      <c r="CPV118" s="121"/>
      <c r="CPW118" s="121"/>
      <c r="CPX118" s="121"/>
      <c r="CPY118" s="121"/>
      <c r="CPZ118" s="121"/>
      <c r="CQA118" s="121"/>
      <c r="CQB118" s="121"/>
      <c r="CQC118" s="121"/>
      <c r="CQD118" s="121"/>
      <c r="CQE118" s="121"/>
      <c r="CQF118" s="121"/>
      <c r="CQG118" s="121"/>
      <c r="CQH118" s="121"/>
      <c r="CQI118" s="121"/>
      <c r="CQJ118" s="121"/>
      <c r="CQK118" s="121"/>
      <c r="CQL118" s="121"/>
      <c r="CQM118" s="121"/>
      <c r="CQN118" s="121"/>
      <c r="CQO118" s="121"/>
      <c r="CQP118" s="121"/>
      <c r="CQQ118" s="121"/>
      <c r="CQR118" s="121"/>
      <c r="CQS118" s="121"/>
      <c r="CQT118" s="121"/>
      <c r="CQU118" s="121"/>
      <c r="CQV118" s="121"/>
      <c r="CQW118" s="121"/>
      <c r="CQX118" s="121"/>
      <c r="CQY118" s="121"/>
      <c r="CQZ118" s="121"/>
      <c r="CRA118" s="121"/>
      <c r="CRB118" s="121"/>
      <c r="CRC118" s="121"/>
      <c r="CRD118" s="121"/>
      <c r="CRE118" s="121"/>
      <c r="CRF118" s="121"/>
      <c r="CRG118" s="121"/>
      <c r="CRH118" s="121"/>
      <c r="CRI118" s="121"/>
      <c r="CRJ118" s="121"/>
      <c r="CRK118" s="121"/>
      <c r="CRL118" s="121"/>
      <c r="CRM118" s="121"/>
      <c r="CRN118" s="121"/>
      <c r="CRO118" s="121"/>
      <c r="CRP118" s="121"/>
      <c r="CRQ118" s="121"/>
      <c r="CRR118" s="121"/>
      <c r="CRS118" s="121"/>
      <c r="CRT118" s="121"/>
      <c r="CRU118" s="121"/>
      <c r="CRV118" s="121"/>
      <c r="CRW118" s="121"/>
      <c r="CRX118" s="121"/>
      <c r="CRY118" s="121"/>
      <c r="CRZ118" s="121"/>
      <c r="CSA118" s="121"/>
      <c r="CSB118" s="121"/>
      <c r="CSC118" s="121"/>
      <c r="CSD118" s="121"/>
      <c r="CSE118" s="121"/>
      <c r="CSF118" s="121"/>
      <c r="CSG118" s="121"/>
      <c r="CSH118" s="121"/>
      <c r="CSI118" s="121"/>
      <c r="CSJ118" s="121"/>
      <c r="CSK118" s="121"/>
      <c r="CSL118" s="121"/>
      <c r="CSM118" s="121"/>
      <c r="CSN118" s="121"/>
      <c r="CSO118" s="121"/>
      <c r="CSP118" s="121"/>
      <c r="CSQ118" s="121"/>
      <c r="CSR118" s="121"/>
      <c r="CSS118" s="121"/>
      <c r="CST118" s="121"/>
      <c r="CSU118" s="121"/>
      <c r="CSV118" s="121"/>
      <c r="CSW118" s="121"/>
      <c r="CSX118" s="121"/>
      <c r="CSY118" s="121"/>
      <c r="CSZ118" s="121"/>
      <c r="CTA118" s="121"/>
      <c r="CTB118" s="121"/>
      <c r="CTC118" s="121"/>
      <c r="CTD118" s="121"/>
      <c r="CTE118" s="121"/>
      <c r="CTF118" s="121"/>
      <c r="CTG118" s="121"/>
      <c r="CTH118" s="121"/>
      <c r="CTI118" s="121"/>
      <c r="CTJ118" s="121"/>
      <c r="CTK118" s="121"/>
      <c r="CTL118" s="121"/>
      <c r="CTM118" s="121"/>
      <c r="CTN118" s="121"/>
      <c r="CTO118" s="121"/>
      <c r="CTP118" s="121"/>
      <c r="CTQ118" s="121"/>
      <c r="CTR118" s="121"/>
      <c r="CTS118" s="121"/>
      <c r="CTT118" s="121"/>
      <c r="CTU118" s="121"/>
      <c r="CTV118" s="121"/>
      <c r="CTW118" s="121"/>
      <c r="CTX118" s="121"/>
      <c r="CTY118" s="121"/>
      <c r="CTZ118" s="121"/>
      <c r="CUA118" s="121"/>
      <c r="CUB118" s="121"/>
      <c r="CUC118" s="121"/>
      <c r="CUD118" s="121"/>
      <c r="CUE118" s="121"/>
      <c r="CUF118" s="121"/>
      <c r="CUG118" s="121"/>
      <c r="CUH118" s="121"/>
      <c r="CUI118" s="121"/>
      <c r="CUJ118" s="121"/>
      <c r="CUK118" s="121"/>
      <c r="CUL118" s="121"/>
      <c r="CUM118" s="121"/>
      <c r="CUN118" s="121"/>
      <c r="CUO118" s="121"/>
      <c r="CUP118" s="121"/>
      <c r="CUQ118" s="121"/>
      <c r="CUR118" s="121"/>
      <c r="CUS118" s="121"/>
      <c r="CUT118" s="121"/>
      <c r="CUU118" s="121"/>
      <c r="CUV118" s="121"/>
      <c r="CUW118" s="121"/>
      <c r="CUX118" s="121"/>
      <c r="CUY118" s="121"/>
      <c r="CUZ118" s="121"/>
      <c r="CVA118" s="121"/>
      <c r="CVB118" s="121"/>
      <c r="CVC118" s="121"/>
      <c r="CVD118" s="121"/>
      <c r="CVE118" s="121"/>
      <c r="CVF118" s="121"/>
      <c r="CVG118" s="121"/>
      <c r="CVH118" s="121"/>
      <c r="CVI118" s="121"/>
      <c r="CVJ118" s="121"/>
      <c r="CVK118" s="121"/>
      <c r="CVL118" s="121"/>
      <c r="CVM118" s="121"/>
      <c r="CVN118" s="121"/>
      <c r="CVO118" s="121"/>
      <c r="CVP118" s="121"/>
      <c r="CVQ118" s="121"/>
      <c r="CVR118" s="121"/>
      <c r="CVS118" s="121"/>
      <c r="CVT118" s="121"/>
      <c r="CVU118" s="121"/>
      <c r="CVV118" s="121"/>
      <c r="CVW118" s="121"/>
      <c r="CVX118" s="121"/>
      <c r="CVY118" s="121"/>
      <c r="CVZ118" s="121"/>
      <c r="CWA118" s="121"/>
      <c r="CWB118" s="121"/>
      <c r="CWC118" s="121"/>
      <c r="CWD118" s="121"/>
      <c r="CWE118" s="121"/>
      <c r="CWF118" s="121"/>
      <c r="CWG118" s="121"/>
      <c r="CWH118" s="121"/>
      <c r="CWI118" s="121"/>
      <c r="CWJ118" s="121"/>
      <c r="CWK118" s="121"/>
      <c r="CWL118" s="121"/>
      <c r="CWM118" s="121"/>
      <c r="CWN118" s="121"/>
      <c r="CWO118" s="121"/>
      <c r="CWP118" s="121"/>
      <c r="CWQ118" s="121"/>
      <c r="CWR118" s="121"/>
      <c r="CWS118" s="121"/>
      <c r="CWT118" s="121"/>
      <c r="CWU118" s="121"/>
      <c r="CWV118" s="121"/>
      <c r="CWW118" s="121"/>
      <c r="CWX118" s="121"/>
      <c r="CWY118" s="121"/>
      <c r="CWZ118" s="121"/>
      <c r="CXA118" s="121"/>
      <c r="CXB118" s="121"/>
      <c r="CXC118" s="121"/>
      <c r="CXD118" s="121"/>
      <c r="CXE118" s="121"/>
      <c r="CXF118" s="121"/>
      <c r="CXG118" s="121"/>
      <c r="CXH118" s="121"/>
      <c r="CXI118" s="121"/>
      <c r="CXJ118" s="121"/>
      <c r="CXK118" s="121"/>
      <c r="CXL118" s="121"/>
      <c r="CXM118" s="121"/>
      <c r="CXN118" s="121"/>
      <c r="CXO118" s="121"/>
      <c r="CXP118" s="121"/>
      <c r="CXQ118" s="121"/>
      <c r="CXR118" s="121"/>
      <c r="CXS118" s="121"/>
      <c r="CXT118" s="121"/>
      <c r="CXU118" s="121"/>
      <c r="CXV118" s="121"/>
      <c r="CXW118" s="121"/>
      <c r="CXX118" s="121"/>
      <c r="CXY118" s="121"/>
      <c r="CXZ118" s="121"/>
      <c r="CYA118" s="121"/>
      <c r="CYB118" s="121"/>
      <c r="CYC118" s="121"/>
      <c r="CYD118" s="121"/>
      <c r="CYE118" s="121"/>
      <c r="CYF118" s="121"/>
      <c r="CYG118" s="121"/>
      <c r="CYH118" s="121"/>
      <c r="CYI118" s="121"/>
      <c r="CYJ118" s="121"/>
      <c r="CYK118" s="121"/>
      <c r="CYL118" s="121"/>
      <c r="CYM118" s="121"/>
      <c r="CYN118" s="121"/>
      <c r="CYO118" s="121"/>
      <c r="CYP118" s="121"/>
      <c r="CYQ118" s="121"/>
      <c r="CYR118" s="121"/>
      <c r="CYS118" s="121"/>
      <c r="CYT118" s="121"/>
      <c r="CYU118" s="121"/>
      <c r="CYV118" s="121"/>
      <c r="CYW118" s="121"/>
      <c r="CYX118" s="121"/>
      <c r="CYY118" s="121"/>
      <c r="CYZ118" s="121"/>
      <c r="CZA118" s="121"/>
      <c r="CZB118" s="121"/>
      <c r="CZC118" s="121"/>
      <c r="CZD118" s="121"/>
      <c r="CZE118" s="121"/>
      <c r="CZF118" s="121"/>
      <c r="CZG118" s="121"/>
      <c r="CZH118" s="121"/>
      <c r="CZI118" s="121"/>
      <c r="CZJ118" s="121"/>
      <c r="CZK118" s="121"/>
      <c r="CZL118" s="121"/>
      <c r="CZM118" s="121"/>
      <c r="CZN118" s="121"/>
      <c r="CZO118" s="121"/>
      <c r="CZP118" s="121"/>
      <c r="CZQ118" s="121"/>
      <c r="CZR118" s="121"/>
      <c r="CZS118" s="121"/>
      <c r="CZT118" s="121"/>
      <c r="CZU118" s="121"/>
      <c r="CZV118" s="121"/>
      <c r="CZW118" s="121"/>
      <c r="CZX118" s="121"/>
      <c r="CZY118" s="121"/>
      <c r="CZZ118" s="121"/>
      <c r="DAA118" s="121"/>
      <c r="DAB118" s="121"/>
      <c r="DAC118" s="121"/>
      <c r="DAD118" s="121"/>
      <c r="DAE118" s="121"/>
      <c r="DAF118" s="121"/>
      <c r="DAG118" s="121"/>
      <c r="DAH118" s="121"/>
      <c r="DAI118" s="121"/>
      <c r="DAJ118" s="121"/>
      <c r="DAK118" s="121"/>
      <c r="DAL118" s="121"/>
      <c r="DAM118" s="121"/>
      <c r="DAN118" s="121"/>
      <c r="DAO118" s="121"/>
      <c r="DAP118" s="121"/>
      <c r="DAQ118" s="121"/>
      <c r="DAR118" s="121"/>
      <c r="DAS118" s="121"/>
      <c r="DAT118" s="121"/>
      <c r="DAU118" s="121"/>
      <c r="DAV118" s="121"/>
      <c r="DAW118" s="121"/>
      <c r="DAX118" s="121"/>
      <c r="DAY118" s="121"/>
      <c r="DAZ118" s="121"/>
      <c r="DBA118" s="121"/>
      <c r="DBB118" s="121"/>
      <c r="DBC118" s="121"/>
      <c r="DBD118" s="121"/>
      <c r="DBE118" s="121"/>
      <c r="DBF118" s="121"/>
      <c r="DBG118" s="121"/>
      <c r="DBH118" s="121"/>
      <c r="DBI118" s="121"/>
      <c r="DBJ118" s="121"/>
      <c r="DBK118" s="121"/>
      <c r="DBL118" s="121"/>
      <c r="DBM118" s="121"/>
      <c r="DBN118" s="121"/>
      <c r="DBO118" s="121"/>
      <c r="DBP118" s="121"/>
      <c r="DBQ118" s="121"/>
      <c r="DBR118" s="121"/>
      <c r="DBS118" s="121"/>
      <c r="DBT118" s="121"/>
      <c r="DBU118" s="121"/>
      <c r="DBV118" s="121"/>
      <c r="DBW118" s="121"/>
      <c r="DBX118" s="121"/>
      <c r="DBY118" s="121"/>
      <c r="DBZ118" s="121"/>
      <c r="DCA118" s="121"/>
      <c r="DCB118" s="121"/>
      <c r="DCC118" s="121"/>
      <c r="DCD118" s="121"/>
      <c r="DCE118" s="121"/>
      <c r="DCF118" s="121"/>
      <c r="DCG118" s="121"/>
      <c r="DCH118" s="121"/>
      <c r="DCI118" s="121"/>
      <c r="DCJ118" s="121"/>
      <c r="DCK118" s="121"/>
      <c r="DCL118" s="121"/>
      <c r="DCM118" s="121"/>
      <c r="DCN118" s="121"/>
      <c r="DCO118" s="121"/>
      <c r="DCP118" s="121"/>
      <c r="DCQ118" s="121"/>
      <c r="DCR118" s="121"/>
      <c r="DCS118" s="121"/>
      <c r="DCT118" s="121"/>
      <c r="DCU118" s="121"/>
      <c r="DCV118" s="121"/>
      <c r="DCW118" s="121"/>
      <c r="DCX118" s="121"/>
      <c r="DCY118" s="121"/>
      <c r="DCZ118" s="121"/>
      <c r="DDA118" s="121"/>
      <c r="DDB118" s="121"/>
      <c r="DDC118" s="121"/>
      <c r="DDD118" s="121"/>
      <c r="DDE118" s="121"/>
      <c r="DDF118" s="121"/>
      <c r="DDG118" s="121"/>
      <c r="DDH118" s="121"/>
      <c r="DDI118" s="121"/>
      <c r="DDJ118" s="121"/>
      <c r="DDK118" s="121"/>
      <c r="DDL118" s="121"/>
      <c r="DDM118" s="121"/>
      <c r="DDN118" s="121"/>
      <c r="DDO118" s="121"/>
      <c r="DDP118" s="121"/>
      <c r="DDQ118" s="121"/>
      <c r="DDR118" s="121"/>
      <c r="DDS118" s="121"/>
      <c r="DDT118" s="121"/>
      <c r="DDU118" s="121"/>
      <c r="DDV118" s="121"/>
      <c r="DDW118" s="121"/>
      <c r="DDX118" s="121"/>
      <c r="DDY118" s="121"/>
      <c r="DDZ118" s="121"/>
      <c r="DEA118" s="121"/>
      <c r="DEB118" s="121"/>
      <c r="DEC118" s="121"/>
      <c r="DED118" s="121"/>
      <c r="DEE118" s="121"/>
      <c r="DEF118" s="121"/>
      <c r="DEG118" s="121"/>
      <c r="DEH118" s="121"/>
      <c r="DEI118" s="121"/>
      <c r="DEJ118" s="121"/>
      <c r="DEK118" s="121"/>
      <c r="DEL118" s="121"/>
      <c r="DEM118" s="121"/>
      <c r="DEN118" s="121"/>
      <c r="DEO118" s="121"/>
      <c r="DEP118" s="121"/>
      <c r="DEQ118" s="121"/>
      <c r="DER118" s="121"/>
      <c r="DES118" s="121"/>
      <c r="DET118" s="121"/>
      <c r="DEU118" s="121"/>
      <c r="DEV118" s="121"/>
      <c r="DEW118" s="121"/>
      <c r="DEX118" s="121"/>
      <c r="DEY118" s="121"/>
      <c r="DEZ118" s="121"/>
      <c r="DFA118" s="121"/>
      <c r="DFB118" s="121"/>
      <c r="DFC118" s="121"/>
      <c r="DFD118" s="121"/>
      <c r="DFE118" s="121"/>
      <c r="DFF118" s="121"/>
      <c r="DFG118" s="121"/>
      <c r="DFH118" s="121"/>
      <c r="DFI118" s="121"/>
      <c r="DFJ118" s="121"/>
      <c r="DFK118" s="121"/>
      <c r="DFL118" s="121"/>
      <c r="DFM118" s="121"/>
      <c r="DFN118" s="121"/>
      <c r="DFO118" s="121"/>
      <c r="DFP118" s="121"/>
      <c r="DFQ118" s="121"/>
      <c r="DFR118" s="121"/>
      <c r="DFS118" s="121"/>
      <c r="DFT118" s="121"/>
      <c r="DFU118" s="121"/>
      <c r="DFV118" s="121"/>
      <c r="DFW118" s="121"/>
      <c r="DFX118" s="121"/>
      <c r="DFY118" s="121"/>
      <c r="DFZ118" s="121"/>
      <c r="DGA118" s="121"/>
      <c r="DGB118" s="121"/>
      <c r="DGC118" s="121"/>
      <c r="DGD118" s="121"/>
      <c r="DGE118" s="121"/>
      <c r="DGF118" s="121"/>
      <c r="DGG118" s="121"/>
      <c r="DGH118" s="121"/>
      <c r="DGI118" s="121"/>
      <c r="DGJ118" s="121"/>
      <c r="DGK118" s="121"/>
      <c r="DGL118" s="121"/>
      <c r="DGM118" s="121"/>
      <c r="DGN118" s="121"/>
      <c r="DGO118" s="121"/>
      <c r="DGP118" s="121"/>
      <c r="DGQ118" s="121"/>
      <c r="DGR118" s="121"/>
      <c r="DGS118" s="121"/>
      <c r="DGT118" s="121"/>
      <c r="DGU118" s="121"/>
      <c r="DGV118" s="121"/>
      <c r="DGW118" s="121"/>
      <c r="DGX118" s="121"/>
      <c r="DGY118" s="121"/>
      <c r="DGZ118" s="121"/>
      <c r="DHA118" s="121"/>
      <c r="DHB118" s="121"/>
      <c r="DHC118" s="121"/>
      <c r="DHD118" s="121"/>
      <c r="DHE118" s="121"/>
      <c r="DHF118" s="121"/>
      <c r="DHG118" s="121"/>
      <c r="DHH118" s="121"/>
      <c r="DHI118" s="121"/>
      <c r="DHJ118" s="121"/>
      <c r="DHK118" s="121"/>
      <c r="DHL118" s="121"/>
      <c r="DHM118" s="121"/>
      <c r="DHN118" s="121"/>
      <c r="DHO118" s="121"/>
      <c r="DHP118" s="121"/>
      <c r="DHQ118" s="121"/>
      <c r="DHR118" s="121"/>
      <c r="DHS118" s="121"/>
      <c r="DHT118" s="121"/>
      <c r="DHU118" s="121"/>
      <c r="DHV118" s="121"/>
      <c r="DHW118" s="121"/>
      <c r="DHX118" s="121"/>
      <c r="DHY118" s="121"/>
      <c r="DHZ118" s="121"/>
      <c r="DIA118" s="121"/>
      <c r="DIB118" s="121"/>
      <c r="DIC118" s="121"/>
      <c r="DID118" s="121"/>
      <c r="DIE118" s="121"/>
      <c r="DIF118" s="121"/>
      <c r="DIG118" s="121"/>
      <c r="DIH118" s="121"/>
      <c r="DII118" s="121"/>
      <c r="DIJ118" s="121"/>
      <c r="DIK118" s="121"/>
      <c r="DIL118" s="121"/>
      <c r="DIM118" s="121"/>
      <c r="DIN118" s="121"/>
      <c r="DIO118" s="121"/>
      <c r="DIP118" s="121"/>
      <c r="DIQ118" s="121"/>
      <c r="DIR118" s="121"/>
      <c r="DIS118" s="121"/>
      <c r="DIT118" s="121"/>
      <c r="DIU118" s="121"/>
      <c r="DIV118" s="121"/>
      <c r="DIW118" s="121"/>
      <c r="DIX118" s="121"/>
      <c r="DIY118" s="121"/>
      <c r="DIZ118" s="121"/>
      <c r="DJA118" s="121"/>
      <c r="DJB118" s="121"/>
      <c r="DJC118" s="121"/>
      <c r="DJD118" s="121"/>
      <c r="DJE118" s="121"/>
      <c r="DJF118" s="121"/>
      <c r="DJG118" s="121"/>
      <c r="DJH118" s="121"/>
      <c r="DJI118" s="121"/>
      <c r="DJJ118" s="121"/>
      <c r="DJK118" s="121"/>
      <c r="DJL118" s="121"/>
      <c r="DJM118" s="121"/>
      <c r="DJN118" s="121"/>
      <c r="DJO118" s="121"/>
      <c r="DJP118" s="121"/>
      <c r="DJQ118" s="121"/>
      <c r="DJR118" s="121"/>
      <c r="DJS118" s="121"/>
      <c r="DJT118" s="121"/>
      <c r="DJU118" s="121"/>
      <c r="DJV118" s="121"/>
      <c r="DJW118" s="121"/>
      <c r="DJX118" s="121"/>
      <c r="DJY118" s="121"/>
      <c r="DJZ118" s="121"/>
      <c r="DKA118" s="121"/>
      <c r="DKB118" s="121"/>
      <c r="DKC118" s="121"/>
      <c r="DKD118" s="121"/>
      <c r="DKE118" s="121"/>
      <c r="DKF118" s="121"/>
      <c r="DKG118" s="121"/>
      <c r="DKH118" s="121"/>
      <c r="DKI118" s="121"/>
      <c r="DKJ118" s="121"/>
      <c r="DKK118" s="121"/>
      <c r="DKL118" s="121"/>
      <c r="DKM118" s="121"/>
      <c r="DKN118" s="121"/>
      <c r="DKO118" s="121"/>
      <c r="DKP118" s="121"/>
      <c r="DKQ118" s="121"/>
      <c r="DKR118" s="121"/>
      <c r="DKS118" s="121"/>
      <c r="DKT118" s="121"/>
      <c r="DKU118" s="121"/>
      <c r="DKV118" s="121"/>
      <c r="DKW118" s="121"/>
      <c r="DKX118" s="121"/>
      <c r="DKY118" s="121"/>
      <c r="DKZ118" s="121"/>
      <c r="DLA118" s="121"/>
      <c r="DLB118" s="121"/>
      <c r="DLC118" s="121"/>
      <c r="DLD118" s="121"/>
      <c r="DLE118" s="121"/>
      <c r="DLF118" s="121"/>
      <c r="DLG118" s="121"/>
      <c r="DLH118" s="121"/>
      <c r="DLI118" s="121"/>
      <c r="DLJ118" s="121"/>
      <c r="DLK118" s="121"/>
      <c r="DLL118" s="121"/>
      <c r="DLM118" s="121"/>
      <c r="DLN118" s="121"/>
      <c r="DLO118" s="121"/>
      <c r="DLP118" s="121"/>
      <c r="DLQ118" s="121"/>
      <c r="DLR118" s="121"/>
      <c r="DLS118" s="121"/>
      <c r="DLT118" s="121"/>
      <c r="DLU118" s="121"/>
      <c r="DLV118" s="121"/>
      <c r="DLW118" s="121"/>
      <c r="DLX118" s="121"/>
      <c r="DLY118" s="121"/>
      <c r="DLZ118" s="121"/>
      <c r="DMA118" s="121"/>
      <c r="DMB118" s="121"/>
      <c r="DMC118" s="121"/>
      <c r="DMD118" s="121"/>
      <c r="DME118" s="121"/>
      <c r="DMF118" s="121"/>
      <c r="DMG118" s="121"/>
      <c r="DMH118" s="121"/>
      <c r="DMI118" s="121"/>
      <c r="DMJ118" s="121"/>
      <c r="DMK118" s="121"/>
      <c r="DML118" s="121"/>
      <c r="DMM118" s="121"/>
      <c r="DMN118" s="121"/>
      <c r="DMO118" s="121"/>
      <c r="DMP118" s="121"/>
      <c r="DMQ118" s="121"/>
      <c r="DMR118" s="121"/>
      <c r="DMS118" s="121"/>
      <c r="DMT118" s="121"/>
      <c r="DMU118" s="121"/>
      <c r="DMV118" s="121"/>
      <c r="DMW118" s="121"/>
      <c r="DMX118" s="121"/>
      <c r="DMY118" s="121"/>
      <c r="DMZ118" s="121"/>
      <c r="DNA118" s="121"/>
      <c r="DNB118" s="121"/>
      <c r="DNC118" s="121"/>
      <c r="DND118" s="121"/>
      <c r="DNE118" s="121"/>
      <c r="DNF118" s="121"/>
      <c r="DNG118" s="121"/>
      <c r="DNH118" s="121"/>
      <c r="DNI118" s="121"/>
      <c r="DNJ118" s="121"/>
      <c r="DNK118" s="121"/>
      <c r="DNL118" s="121"/>
      <c r="DNM118" s="121"/>
      <c r="DNN118" s="121"/>
      <c r="DNO118" s="121"/>
      <c r="DNP118" s="121"/>
      <c r="DNQ118" s="121"/>
      <c r="DNR118" s="121"/>
      <c r="DNS118" s="121"/>
      <c r="DNT118" s="121"/>
      <c r="DNU118" s="121"/>
      <c r="DNV118" s="121"/>
      <c r="DNW118" s="121"/>
      <c r="DNX118" s="121"/>
      <c r="DNY118" s="121"/>
      <c r="DNZ118" s="121"/>
      <c r="DOA118" s="121"/>
      <c r="DOB118" s="121"/>
      <c r="DOC118" s="121"/>
      <c r="DOD118" s="121"/>
      <c r="DOE118" s="121"/>
      <c r="DOF118" s="121"/>
      <c r="DOG118" s="121"/>
      <c r="DOH118" s="121"/>
      <c r="DOI118" s="121"/>
      <c r="DOJ118" s="121"/>
      <c r="DOK118" s="121"/>
      <c r="DOL118" s="121"/>
      <c r="DOM118" s="121"/>
      <c r="DON118" s="121"/>
      <c r="DOO118" s="121"/>
      <c r="DOP118" s="121"/>
      <c r="DOQ118" s="121"/>
      <c r="DOR118" s="121"/>
      <c r="DOS118" s="121"/>
      <c r="DOT118" s="121"/>
      <c r="DOU118" s="121"/>
      <c r="DOV118" s="121"/>
      <c r="DOW118" s="121"/>
      <c r="DOX118" s="121"/>
      <c r="DOY118" s="121"/>
      <c r="DOZ118" s="121"/>
      <c r="DPA118" s="121"/>
      <c r="DPB118" s="121"/>
      <c r="DPC118" s="121"/>
      <c r="DPD118" s="121"/>
      <c r="DPE118" s="121"/>
      <c r="DPF118" s="121"/>
      <c r="DPG118" s="121"/>
      <c r="DPH118" s="121"/>
      <c r="DPI118" s="121"/>
      <c r="DPJ118" s="121"/>
      <c r="DPK118" s="121"/>
      <c r="DPL118" s="121"/>
      <c r="DPM118" s="121"/>
      <c r="DPN118" s="121"/>
      <c r="DPO118" s="121"/>
      <c r="DPP118" s="121"/>
      <c r="DPQ118" s="121"/>
      <c r="DPR118" s="121"/>
      <c r="DPS118" s="121"/>
      <c r="DPT118" s="121"/>
      <c r="DPU118" s="121"/>
      <c r="DPV118" s="121"/>
      <c r="DPW118" s="121"/>
      <c r="DPX118" s="121"/>
      <c r="DPY118" s="121"/>
      <c r="DPZ118" s="121"/>
      <c r="DQA118" s="121"/>
      <c r="DQB118" s="121"/>
      <c r="DQC118" s="121"/>
      <c r="DQD118" s="121"/>
      <c r="DQE118" s="121"/>
      <c r="DQF118" s="121"/>
      <c r="DQG118" s="121"/>
      <c r="DQH118" s="121"/>
      <c r="DQI118" s="121"/>
      <c r="DQJ118" s="121"/>
      <c r="DQK118" s="121"/>
      <c r="DQL118" s="121"/>
      <c r="DQM118" s="121"/>
      <c r="DQN118" s="121"/>
      <c r="DQO118" s="121"/>
      <c r="DQP118" s="121"/>
      <c r="DQQ118" s="121"/>
      <c r="DQR118" s="121"/>
      <c r="DQS118" s="121"/>
      <c r="DQT118" s="121"/>
      <c r="DQU118" s="121"/>
      <c r="DQV118" s="121"/>
      <c r="DQW118" s="121"/>
      <c r="DQX118" s="121"/>
      <c r="DQY118" s="121"/>
      <c r="DQZ118" s="121"/>
      <c r="DRA118" s="121"/>
      <c r="DRB118" s="121"/>
      <c r="DRC118" s="121"/>
      <c r="DRD118" s="121"/>
      <c r="DRE118" s="121"/>
      <c r="DRF118" s="121"/>
      <c r="DRG118" s="121"/>
      <c r="DRH118" s="121"/>
      <c r="DRI118" s="121"/>
      <c r="DRJ118" s="121"/>
      <c r="DRK118" s="121"/>
      <c r="DRL118" s="121"/>
      <c r="DRM118" s="121"/>
      <c r="DRN118" s="121"/>
      <c r="DRO118" s="121"/>
      <c r="DRP118" s="121"/>
      <c r="DRQ118" s="121"/>
      <c r="DRR118" s="121"/>
      <c r="DRS118" s="121"/>
      <c r="DRT118" s="121"/>
      <c r="DRU118" s="121"/>
      <c r="DRV118" s="121"/>
      <c r="DRW118" s="121"/>
      <c r="DRX118" s="121"/>
      <c r="DRY118" s="121"/>
      <c r="DRZ118" s="121"/>
      <c r="DSA118" s="121"/>
      <c r="DSB118" s="121"/>
      <c r="DSC118" s="121"/>
      <c r="DSD118" s="121"/>
      <c r="DSE118" s="121"/>
      <c r="DSF118" s="121"/>
      <c r="DSG118" s="121"/>
      <c r="DSH118" s="121"/>
      <c r="DSI118" s="121"/>
      <c r="DSJ118" s="121"/>
      <c r="DSK118" s="121"/>
      <c r="DSL118" s="121"/>
      <c r="DSM118" s="121"/>
      <c r="DSN118" s="121"/>
      <c r="DSO118" s="121"/>
      <c r="DSP118" s="121"/>
      <c r="DSQ118" s="121"/>
      <c r="DSR118" s="121"/>
      <c r="DSS118" s="121"/>
      <c r="DST118" s="121"/>
      <c r="DSU118" s="121"/>
      <c r="DSV118" s="121"/>
      <c r="DSW118" s="121"/>
      <c r="DSX118" s="121"/>
      <c r="DSY118" s="121"/>
      <c r="DSZ118" s="121"/>
      <c r="DTA118" s="121"/>
      <c r="DTB118" s="121"/>
      <c r="DTC118" s="121"/>
      <c r="DTD118" s="121"/>
      <c r="DTE118" s="121"/>
      <c r="DTF118" s="121"/>
      <c r="DTG118" s="121"/>
      <c r="DTH118" s="121"/>
      <c r="DTI118" s="121"/>
      <c r="DTJ118" s="121"/>
      <c r="DTK118" s="121"/>
      <c r="DTL118" s="121"/>
      <c r="DTM118" s="121"/>
      <c r="DTN118" s="121"/>
      <c r="DTO118" s="121"/>
      <c r="DTP118" s="121"/>
      <c r="DTQ118" s="121"/>
      <c r="DTR118" s="121"/>
      <c r="DTS118" s="121"/>
      <c r="DTT118" s="121"/>
      <c r="DTU118" s="121"/>
      <c r="DTV118" s="121"/>
      <c r="DTW118" s="121"/>
      <c r="DTX118" s="121"/>
      <c r="DTY118" s="121"/>
      <c r="DTZ118" s="121"/>
      <c r="DUA118" s="121"/>
      <c r="DUB118" s="121"/>
      <c r="DUC118" s="121"/>
      <c r="DUD118" s="121"/>
      <c r="DUE118" s="121"/>
      <c r="DUF118" s="121"/>
      <c r="DUG118" s="121"/>
      <c r="DUH118" s="121"/>
      <c r="DUI118" s="121"/>
      <c r="DUJ118" s="121"/>
      <c r="DUK118" s="121"/>
      <c r="DUL118" s="121"/>
      <c r="DUM118" s="121"/>
      <c r="DUN118" s="121"/>
      <c r="DUO118" s="121"/>
      <c r="DUP118" s="121"/>
      <c r="DUQ118" s="121"/>
      <c r="DUR118" s="121"/>
      <c r="DUS118" s="121"/>
      <c r="DUT118" s="121"/>
      <c r="DUU118" s="121"/>
      <c r="DUV118" s="121"/>
      <c r="DUW118" s="121"/>
      <c r="DUX118" s="121"/>
      <c r="DUY118" s="121"/>
      <c r="DUZ118" s="121"/>
      <c r="DVA118" s="121"/>
      <c r="DVB118" s="121"/>
      <c r="DVC118" s="121"/>
      <c r="DVD118" s="121"/>
      <c r="DVE118" s="121"/>
      <c r="DVF118" s="121"/>
      <c r="DVG118" s="121"/>
      <c r="DVH118" s="121"/>
      <c r="DVI118" s="121"/>
      <c r="DVJ118" s="121"/>
      <c r="DVK118" s="121"/>
      <c r="DVL118" s="121"/>
      <c r="DVM118" s="121"/>
      <c r="DVN118" s="121"/>
      <c r="DVO118" s="121"/>
      <c r="DVP118" s="121"/>
      <c r="DVQ118" s="121"/>
      <c r="DVR118" s="121"/>
      <c r="DVS118" s="121"/>
      <c r="DVT118" s="121"/>
      <c r="DVU118" s="121"/>
      <c r="DVV118" s="121"/>
      <c r="DVW118" s="121"/>
      <c r="DVX118" s="121"/>
      <c r="DVY118" s="121"/>
      <c r="DVZ118" s="121"/>
      <c r="DWA118" s="121"/>
      <c r="DWB118" s="121"/>
      <c r="DWC118" s="121"/>
      <c r="DWD118" s="121"/>
      <c r="DWE118" s="121"/>
      <c r="DWF118" s="121"/>
      <c r="DWG118" s="121"/>
      <c r="DWH118" s="121"/>
      <c r="DWI118" s="121"/>
      <c r="DWJ118" s="121"/>
      <c r="DWK118" s="121"/>
      <c r="DWL118" s="121"/>
      <c r="DWM118" s="121"/>
      <c r="DWN118" s="121"/>
      <c r="DWO118" s="121"/>
      <c r="DWP118" s="121"/>
      <c r="DWQ118" s="121"/>
      <c r="DWR118" s="121"/>
      <c r="DWS118" s="121"/>
      <c r="DWT118" s="121"/>
      <c r="DWU118" s="121"/>
      <c r="DWV118" s="121"/>
      <c r="DWW118" s="121"/>
      <c r="DWX118" s="121"/>
      <c r="DWY118" s="121"/>
      <c r="DWZ118" s="121"/>
      <c r="DXA118" s="121"/>
      <c r="DXB118" s="121"/>
      <c r="DXC118" s="121"/>
      <c r="DXD118" s="121"/>
      <c r="DXE118" s="121"/>
      <c r="DXF118" s="121"/>
      <c r="DXG118" s="121"/>
      <c r="DXH118" s="121"/>
      <c r="DXI118" s="121"/>
      <c r="DXJ118" s="121"/>
      <c r="DXK118" s="121"/>
      <c r="DXL118" s="121"/>
      <c r="DXM118" s="121"/>
      <c r="DXN118" s="121"/>
      <c r="DXO118" s="121"/>
      <c r="DXP118" s="121"/>
      <c r="DXQ118" s="121"/>
      <c r="DXR118" s="121"/>
      <c r="DXS118" s="121"/>
      <c r="DXT118" s="121"/>
      <c r="DXU118" s="121"/>
      <c r="DXV118" s="121"/>
      <c r="DXW118" s="121"/>
      <c r="DXX118" s="121"/>
      <c r="DXY118" s="121"/>
      <c r="DXZ118" s="121"/>
      <c r="DYA118" s="121"/>
      <c r="DYB118" s="121"/>
      <c r="DYC118" s="121"/>
      <c r="DYD118" s="121"/>
      <c r="DYE118" s="121"/>
      <c r="DYF118" s="121"/>
      <c r="DYG118" s="121"/>
      <c r="DYH118" s="121"/>
      <c r="DYI118" s="121"/>
      <c r="DYJ118" s="121"/>
      <c r="DYK118" s="121"/>
      <c r="DYL118" s="121"/>
      <c r="DYM118" s="121"/>
      <c r="DYN118" s="121"/>
      <c r="DYO118" s="121"/>
      <c r="DYP118" s="121"/>
      <c r="DYQ118" s="121"/>
      <c r="DYR118" s="121"/>
      <c r="DYS118" s="121"/>
      <c r="DYT118" s="121"/>
      <c r="DYU118" s="121"/>
      <c r="DYV118" s="121"/>
      <c r="DYW118" s="121"/>
      <c r="DYX118" s="121"/>
      <c r="DYY118" s="121"/>
      <c r="DYZ118" s="121"/>
      <c r="DZA118" s="121"/>
      <c r="DZB118" s="121"/>
      <c r="DZC118" s="121"/>
      <c r="DZD118" s="121"/>
      <c r="DZE118" s="121"/>
      <c r="DZF118" s="121"/>
      <c r="DZG118" s="121"/>
      <c r="DZH118" s="121"/>
      <c r="DZI118" s="121"/>
      <c r="DZJ118" s="121"/>
      <c r="DZK118" s="121"/>
      <c r="DZL118" s="121"/>
      <c r="DZM118" s="121"/>
      <c r="DZN118" s="121"/>
      <c r="DZO118" s="121"/>
      <c r="DZP118" s="121"/>
      <c r="DZQ118" s="121"/>
      <c r="DZR118" s="121"/>
      <c r="DZS118" s="121"/>
      <c r="DZT118" s="121"/>
      <c r="DZU118" s="121"/>
      <c r="DZV118" s="121"/>
      <c r="DZW118" s="121"/>
      <c r="DZX118" s="121"/>
      <c r="DZY118" s="121"/>
      <c r="DZZ118" s="121"/>
      <c r="EAA118" s="121"/>
      <c r="EAB118" s="121"/>
      <c r="EAC118" s="121"/>
      <c r="EAD118" s="121"/>
      <c r="EAE118" s="121"/>
      <c r="EAF118" s="121"/>
      <c r="EAG118" s="121"/>
      <c r="EAH118" s="121"/>
      <c r="EAI118" s="121"/>
      <c r="EAJ118" s="121"/>
      <c r="EAK118" s="121"/>
      <c r="EAL118" s="121"/>
      <c r="EAM118" s="121"/>
      <c r="EAN118" s="121"/>
      <c r="EAO118" s="121"/>
      <c r="EAP118" s="121"/>
      <c r="EAQ118" s="121"/>
      <c r="EAR118" s="121"/>
      <c r="EAS118" s="121"/>
      <c r="EAT118" s="121"/>
      <c r="EAU118" s="121"/>
      <c r="EAV118" s="121"/>
      <c r="EAW118" s="121"/>
      <c r="EAX118" s="121"/>
      <c r="EAY118" s="121"/>
      <c r="EAZ118" s="121"/>
      <c r="EBA118" s="121"/>
      <c r="EBB118" s="121"/>
      <c r="EBC118" s="121"/>
      <c r="EBD118" s="121"/>
      <c r="EBE118" s="121"/>
      <c r="EBF118" s="121"/>
      <c r="EBG118" s="121"/>
      <c r="EBH118" s="121"/>
      <c r="EBI118" s="121"/>
      <c r="EBJ118" s="121"/>
      <c r="EBK118" s="121"/>
      <c r="EBL118" s="121"/>
      <c r="EBM118" s="121"/>
      <c r="EBN118" s="121"/>
      <c r="EBO118" s="121"/>
      <c r="EBP118" s="121"/>
      <c r="EBQ118" s="121"/>
      <c r="EBR118" s="121"/>
      <c r="EBS118" s="121"/>
      <c r="EBT118" s="121"/>
      <c r="EBU118" s="121"/>
      <c r="EBV118" s="121"/>
      <c r="EBW118" s="121"/>
      <c r="EBX118" s="121"/>
      <c r="EBY118" s="121"/>
      <c r="EBZ118" s="121"/>
      <c r="ECA118" s="121"/>
      <c r="ECB118" s="121"/>
      <c r="ECC118" s="121"/>
      <c r="ECD118" s="121"/>
      <c r="ECE118" s="121"/>
      <c r="ECF118" s="121"/>
      <c r="ECG118" s="121"/>
      <c r="ECH118" s="121"/>
      <c r="ECI118" s="121"/>
      <c r="ECJ118" s="121"/>
      <c r="ECK118" s="121"/>
      <c r="ECL118" s="121"/>
      <c r="ECM118" s="121"/>
      <c r="ECN118" s="121"/>
      <c r="ECO118" s="121"/>
      <c r="ECP118" s="121"/>
      <c r="ECQ118" s="121"/>
      <c r="ECR118" s="121"/>
      <c r="ECS118" s="121"/>
      <c r="ECT118" s="121"/>
      <c r="ECU118" s="121"/>
      <c r="ECV118" s="121"/>
      <c r="ECW118" s="121"/>
      <c r="ECX118" s="121"/>
      <c r="ECY118" s="121"/>
      <c r="ECZ118" s="121"/>
      <c r="EDA118" s="121"/>
      <c r="EDB118" s="121"/>
      <c r="EDC118" s="121"/>
      <c r="EDD118" s="121"/>
      <c r="EDE118" s="121"/>
      <c r="EDF118" s="121"/>
      <c r="EDG118" s="121"/>
      <c r="EDH118" s="121"/>
      <c r="EDI118" s="121"/>
      <c r="EDJ118" s="121"/>
      <c r="EDK118" s="121"/>
      <c r="EDL118" s="121"/>
      <c r="EDM118" s="121"/>
      <c r="EDN118" s="121"/>
      <c r="EDO118" s="121"/>
      <c r="EDP118" s="121"/>
      <c r="EDQ118" s="121"/>
      <c r="EDR118" s="121"/>
      <c r="EDS118" s="121"/>
      <c r="EDT118" s="121"/>
      <c r="EDU118" s="121"/>
      <c r="EDV118" s="121"/>
      <c r="EDW118" s="121"/>
      <c r="EDX118" s="121"/>
      <c r="EDY118" s="121"/>
      <c r="EDZ118" s="121"/>
      <c r="EEA118" s="121"/>
      <c r="EEB118" s="121"/>
      <c r="EEC118" s="121"/>
      <c r="EED118" s="121"/>
      <c r="EEE118" s="121"/>
      <c r="EEF118" s="121"/>
      <c r="EEG118" s="121"/>
      <c r="EEH118" s="121"/>
      <c r="EEI118" s="121"/>
      <c r="EEJ118" s="121"/>
      <c r="EEK118" s="121"/>
      <c r="EEL118" s="121"/>
      <c r="EEM118" s="121"/>
      <c r="EEN118" s="121"/>
      <c r="EEO118" s="121"/>
      <c r="EEP118" s="121"/>
      <c r="EEQ118" s="121"/>
      <c r="EER118" s="121"/>
      <c r="EES118" s="121"/>
      <c r="EET118" s="121"/>
      <c r="EEU118" s="121"/>
      <c r="EEV118" s="121"/>
      <c r="EEW118" s="121"/>
      <c r="EEX118" s="121"/>
      <c r="EEY118" s="121"/>
      <c r="EEZ118" s="121"/>
      <c r="EFA118" s="121"/>
      <c r="EFB118" s="121"/>
      <c r="EFC118" s="121"/>
      <c r="EFD118" s="121"/>
      <c r="EFE118" s="121"/>
      <c r="EFF118" s="121"/>
      <c r="EFG118" s="121"/>
      <c r="EFH118" s="121"/>
      <c r="EFI118" s="121"/>
      <c r="EFJ118" s="121"/>
      <c r="EFK118" s="121"/>
      <c r="EFL118" s="121"/>
      <c r="EFM118" s="121"/>
      <c r="EFN118" s="121"/>
      <c r="EFO118" s="121"/>
      <c r="EFP118" s="121"/>
      <c r="EFQ118" s="121"/>
      <c r="EFR118" s="121"/>
      <c r="EFS118" s="121"/>
      <c r="EFT118" s="121"/>
      <c r="EFU118" s="121"/>
      <c r="EFV118" s="121"/>
      <c r="EFW118" s="121"/>
      <c r="EFX118" s="121"/>
      <c r="EFY118" s="121"/>
      <c r="EFZ118" s="121"/>
      <c r="EGA118" s="121"/>
      <c r="EGB118" s="121"/>
      <c r="EGC118" s="121"/>
      <c r="EGD118" s="121"/>
      <c r="EGE118" s="121"/>
      <c r="EGF118" s="121"/>
      <c r="EGG118" s="121"/>
      <c r="EGH118" s="121"/>
      <c r="EGI118" s="121"/>
      <c r="EGJ118" s="121"/>
      <c r="EGK118" s="121"/>
      <c r="EGL118" s="121"/>
      <c r="EGM118" s="121"/>
      <c r="EGN118" s="121"/>
      <c r="EGO118" s="121"/>
      <c r="EGP118" s="121"/>
      <c r="EGQ118" s="121"/>
      <c r="EGR118" s="121"/>
      <c r="EGS118" s="121"/>
      <c r="EGT118" s="121"/>
      <c r="EGU118" s="121"/>
      <c r="EGV118" s="121"/>
      <c r="EGW118" s="121"/>
      <c r="EGX118" s="121"/>
      <c r="EGY118" s="121"/>
      <c r="EGZ118" s="121"/>
      <c r="EHA118" s="121"/>
      <c r="EHB118" s="121"/>
      <c r="EHC118" s="121"/>
      <c r="EHD118" s="121"/>
      <c r="EHE118" s="121"/>
      <c r="EHF118" s="121"/>
      <c r="EHG118" s="121"/>
      <c r="EHH118" s="121"/>
      <c r="EHI118" s="121"/>
      <c r="EHJ118" s="121"/>
      <c r="EHK118" s="121"/>
      <c r="EHL118" s="121"/>
      <c r="EHM118" s="121"/>
      <c r="EHN118" s="121"/>
      <c r="EHO118" s="121"/>
      <c r="EHP118" s="121"/>
      <c r="EHQ118" s="121"/>
      <c r="EHR118" s="121"/>
      <c r="EHS118" s="121"/>
      <c r="EHT118" s="121"/>
      <c r="EHU118" s="121"/>
      <c r="EHV118" s="121"/>
      <c r="EHW118" s="121"/>
      <c r="EHX118" s="121"/>
      <c r="EHY118" s="121"/>
      <c r="EHZ118" s="121"/>
      <c r="EIA118" s="121"/>
      <c r="EIB118" s="121"/>
      <c r="EIC118" s="121"/>
      <c r="EID118" s="121"/>
      <c r="EIE118" s="121"/>
      <c r="EIF118" s="121"/>
      <c r="EIG118" s="121"/>
      <c r="EIH118" s="121"/>
      <c r="EII118" s="121"/>
      <c r="EIJ118" s="121"/>
      <c r="EIK118" s="121"/>
      <c r="EIL118" s="121"/>
      <c r="EIM118" s="121"/>
      <c r="EIN118" s="121"/>
      <c r="EIO118" s="121"/>
      <c r="EIP118" s="121"/>
      <c r="EIQ118" s="121"/>
      <c r="EIR118" s="121"/>
      <c r="EIS118" s="121"/>
      <c r="EIT118" s="121"/>
      <c r="EIU118" s="121"/>
      <c r="EIV118" s="121"/>
      <c r="EIW118" s="121"/>
      <c r="EIX118" s="121"/>
      <c r="EIY118" s="121"/>
      <c r="EIZ118" s="121"/>
      <c r="EJA118" s="121"/>
      <c r="EJB118" s="121"/>
      <c r="EJC118" s="121"/>
      <c r="EJD118" s="121"/>
      <c r="EJE118" s="121"/>
      <c r="EJF118" s="121"/>
      <c r="EJG118" s="121"/>
      <c r="EJH118" s="121"/>
      <c r="EJI118" s="121"/>
      <c r="EJJ118" s="121"/>
      <c r="EJK118" s="121"/>
      <c r="EJL118" s="121"/>
      <c r="EJM118" s="121"/>
      <c r="EJN118" s="121"/>
      <c r="EJO118" s="121"/>
      <c r="EJP118" s="121"/>
      <c r="EJQ118" s="121"/>
      <c r="EJR118" s="121"/>
      <c r="EJS118" s="121"/>
      <c r="EJT118" s="121"/>
      <c r="EJU118" s="121"/>
      <c r="EJV118" s="121"/>
      <c r="EJW118" s="121"/>
      <c r="EJX118" s="121"/>
      <c r="EJY118" s="121"/>
      <c r="EJZ118" s="121"/>
      <c r="EKA118" s="121"/>
      <c r="EKB118" s="121"/>
      <c r="EKC118" s="121"/>
      <c r="EKD118" s="121"/>
      <c r="EKE118" s="121"/>
      <c r="EKF118" s="121"/>
      <c r="EKG118" s="121"/>
      <c r="EKH118" s="121"/>
      <c r="EKI118" s="121"/>
      <c r="EKJ118" s="121"/>
      <c r="EKK118" s="121"/>
      <c r="EKL118" s="121"/>
      <c r="EKM118" s="121"/>
      <c r="EKN118" s="121"/>
      <c r="EKO118" s="121"/>
      <c r="EKP118" s="121"/>
      <c r="EKQ118" s="121"/>
      <c r="EKR118" s="121"/>
      <c r="EKS118" s="121"/>
      <c r="EKT118" s="121"/>
      <c r="EKU118" s="121"/>
      <c r="EKV118" s="121"/>
      <c r="EKW118" s="121"/>
      <c r="EKX118" s="121"/>
      <c r="EKY118" s="121"/>
      <c r="EKZ118" s="121"/>
      <c r="ELA118" s="121"/>
      <c r="ELB118" s="121"/>
      <c r="ELC118" s="121"/>
      <c r="ELD118" s="121"/>
      <c r="ELE118" s="121"/>
      <c r="ELF118" s="121"/>
      <c r="ELG118" s="121"/>
      <c r="ELH118" s="121"/>
      <c r="ELI118" s="121"/>
      <c r="ELJ118" s="121"/>
      <c r="ELK118" s="121"/>
      <c r="ELL118" s="121"/>
      <c r="ELM118" s="121"/>
      <c r="ELN118" s="121"/>
      <c r="ELO118" s="121"/>
      <c r="ELP118" s="121"/>
      <c r="ELQ118" s="121"/>
      <c r="ELR118" s="121"/>
      <c r="ELS118" s="121"/>
      <c r="ELT118" s="121"/>
      <c r="ELU118" s="121"/>
      <c r="ELV118" s="121"/>
      <c r="ELW118" s="121"/>
      <c r="ELX118" s="121"/>
      <c r="ELY118" s="121"/>
      <c r="ELZ118" s="121"/>
      <c r="EMA118" s="121"/>
      <c r="EMB118" s="121"/>
      <c r="EMC118" s="121"/>
      <c r="EMD118" s="121"/>
      <c r="EME118" s="121"/>
      <c r="EMF118" s="121"/>
      <c r="EMG118" s="121"/>
      <c r="EMH118" s="121"/>
      <c r="EMI118" s="121"/>
      <c r="EMJ118" s="121"/>
      <c r="EMK118" s="121"/>
      <c r="EML118" s="121"/>
      <c r="EMM118" s="121"/>
      <c r="EMN118" s="121"/>
      <c r="EMO118" s="121"/>
      <c r="EMP118" s="121"/>
      <c r="EMQ118" s="121"/>
      <c r="EMR118" s="121"/>
      <c r="EMS118" s="121"/>
      <c r="EMT118" s="121"/>
      <c r="EMU118" s="121"/>
      <c r="EMV118" s="121"/>
      <c r="EMW118" s="121"/>
      <c r="EMX118" s="121"/>
      <c r="EMY118" s="121"/>
      <c r="EMZ118" s="121"/>
      <c r="ENA118" s="121"/>
      <c r="ENB118" s="121"/>
      <c r="ENC118" s="121"/>
      <c r="END118" s="121"/>
      <c r="ENE118" s="121"/>
      <c r="ENF118" s="121"/>
      <c r="ENG118" s="121"/>
      <c r="ENH118" s="121"/>
      <c r="ENI118" s="121"/>
      <c r="ENJ118" s="121"/>
      <c r="ENK118" s="121"/>
      <c r="ENL118" s="121"/>
      <c r="ENM118" s="121"/>
      <c r="ENN118" s="121"/>
      <c r="ENO118" s="121"/>
      <c r="ENP118" s="121"/>
      <c r="ENQ118" s="121"/>
      <c r="ENR118" s="121"/>
      <c r="ENS118" s="121"/>
      <c r="ENT118" s="121"/>
      <c r="ENU118" s="121"/>
      <c r="ENV118" s="121"/>
      <c r="ENW118" s="121"/>
      <c r="ENX118" s="121"/>
      <c r="ENY118" s="121"/>
      <c r="ENZ118" s="121"/>
      <c r="EOA118" s="121"/>
      <c r="EOB118" s="121"/>
      <c r="EOC118" s="121"/>
      <c r="EOD118" s="121"/>
      <c r="EOE118" s="121"/>
      <c r="EOF118" s="121"/>
      <c r="EOG118" s="121"/>
      <c r="EOH118" s="121"/>
      <c r="EOI118" s="121"/>
      <c r="EOJ118" s="121"/>
      <c r="EOK118" s="121"/>
      <c r="EOL118" s="121"/>
      <c r="EOM118" s="121"/>
      <c r="EON118" s="121"/>
      <c r="EOO118" s="121"/>
      <c r="EOP118" s="121"/>
      <c r="EOQ118" s="121"/>
      <c r="EOR118" s="121"/>
      <c r="EOS118" s="121"/>
      <c r="EOT118" s="121"/>
      <c r="EOU118" s="121"/>
      <c r="EOV118" s="121"/>
      <c r="EOW118" s="121"/>
      <c r="EOX118" s="121"/>
      <c r="EOY118" s="121"/>
      <c r="EOZ118" s="121"/>
      <c r="EPA118" s="121"/>
      <c r="EPB118" s="121"/>
      <c r="EPC118" s="121"/>
      <c r="EPD118" s="121"/>
      <c r="EPE118" s="121"/>
      <c r="EPF118" s="121"/>
      <c r="EPG118" s="121"/>
      <c r="EPH118" s="121"/>
      <c r="EPI118" s="121"/>
      <c r="EPJ118" s="121"/>
      <c r="EPK118" s="121"/>
      <c r="EPL118" s="121"/>
      <c r="EPM118" s="121"/>
      <c r="EPN118" s="121"/>
      <c r="EPO118" s="121"/>
      <c r="EPP118" s="121"/>
      <c r="EPQ118" s="121"/>
      <c r="EPR118" s="121"/>
      <c r="EPS118" s="121"/>
      <c r="EPT118" s="121"/>
      <c r="EPU118" s="121"/>
      <c r="EPV118" s="121"/>
      <c r="EPW118" s="121"/>
      <c r="EPX118" s="121"/>
      <c r="EPY118" s="121"/>
      <c r="EPZ118" s="121"/>
      <c r="EQA118" s="121"/>
      <c r="EQB118" s="121"/>
      <c r="EQC118" s="121"/>
      <c r="EQD118" s="121"/>
      <c r="EQE118" s="121"/>
      <c r="EQF118" s="121"/>
      <c r="EQG118" s="121"/>
      <c r="EQH118" s="121"/>
      <c r="EQI118" s="121"/>
      <c r="EQJ118" s="121"/>
      <c r="EQK118" s="121"/>
      <c r="EQL118" s="121"/>
      <c r="EQM118" s="121"/>
      <c r="EQN118" s="121"/>
      <c r="EQO118" s="121"/>
      <c r="EQP118" s="121"/>
      <c r="EQQ118" s="121"/>
      <c r="EQR118" s="121"/>
      <c r="EQS118" s="121"/>
      <c r="EQT118" s="121"/>
      <c r="EQU118" s="121"/>
      <c r="EQV118" s="121"/>
      <c r="EQW118" s="121"/>
      <c r="EQX118" s="121"/>
      <c r="EQY118" s="121"/>
      <c r="EQZ118" s="121"/>
      <c r="ERA118" s="121"/>
      <c r="ERB118" s="121"/>
      <c r="ERC118" s="121"/>
      <c r="ERD118" s="121"/>
      <c r="ERE118" s="121"/>
      <c r="ERF118" s="121"/>
      <c r="ERG118" s="121"/>
      <c r="ERH118" s="121"/>
      <c r="ERI118" s="121"/>
      <c r="ERJ118" s="121"/>
      <c r="ERK118" s="121"/>
      <c r="ERL118" s="121"/>
      <c r="ERM118" s="121"/>
      <c r="ERN118" s="121"/>
      <c r="ERO118" s="121"/>
      <c r="ERP118" s="121"/>
      <c r="ERQ118" s="121"/>
      <c r="ERR118" s="121"/>
      <c r="ERS118" s="121"/>
      <c r="ERT118" s="121"/>
      <c r="ERU118" s="121"/>
      <c r="ERV118" s="121"/>
      <c r="ERW118" s="121"/>
      <c r="ERX118" s="121"/>
      <c r="ERY118" s="121"/>
      <c r="ERZ118" s="121"/>
      <c r="ESA118" s="121"/>
      <c r="ESB118" s="121"/>
      <c r="ESC118" s="121"/>
      <c r="ESD118" s="121"/>
      <c r="ESE118" s="121"/>
      <c r="ESF118" s="121"/>
      <c r="ESG118" s="121"/>
      <c r="ESH118" s="121"/>
      <c r="ESI118" s="121"/>
      <c r="ESJ118" s="121"/>
      <c r="ESK118" s="121"/>
      <c r="ESL118" s="121"/>
      <c r="ESM118" s="121"/>
      <c r="ESN118" s="121"/>
      <c r="ESO118" s="121"/>
      <c r="ESP118" s="121"/>
      <c r="ESQ118" s="121"/>
      <c r="ESR118" s="121"/>
      <c r="ESS118" s="121"/>
      <c r="EST118" s="121"/>
      <c r="ESU118" s="121"/>
      <c r="ESV118" s="121"/>
      <c r="ESW118" s="121"/>
      <c r="ESX118" s="121"/>
      <c r="ESY118" s="121"/>
      <c r="ESZ118" s="121"/>
      <c r="ETA118" s="121"/>
      <c r="ETB118" s="121"/>
      <c r="ETC118" s="121"/>
      <c r="ETD118" s="121"/>
      <c r="ETE118" s="121"/>
      <c r="ETF118" s="121"/>
      <c r="ETG118" s="121"/>
      <c r="ETH118" s="121"/>
      <c r="ETI118" s="121"/>
      <c r="ETJ118" s="121"/>
      <c r="ETK118" s="121"/>
      <c r="ETL118" s="121"/>
      <c r="ETM118" s="121"/>
      <c r="ETN118" s="121"/>
      <c r="ETO118" s="121"/>
      <c r="ETP118" s="121"/>
      <c r="ETQ118" s="121"/>
      <c r="ETR118" s="121"/>
      <c r="ETS118" s="121"/>
      <c r="ETT118" s="121"/>
      <c r="ETU118" s="121"/>
      <c r="ETV118" s="121"/>
      <c r="ETW118" s="121"/>
      <c r="ETX118" s="121"/>
      <c r="ETY118" s="121"/>
      <c r="ETZ118" s="121"/>
      <c r="EUA118" s="121"/>
      <c r="EUB118" s="121"/>
      <c r="EUC118" s="121"/>
      <c r="EUD118" s="121"/>
      <c r="EUE118" s="121"/>
      <c r="EUF118" s="121"/>
      <c r="EUG118" s="121"/>
      <c r="EUH118" s="121"/>
      <c r="EUI118" s="121"/>
      <c r="EUJ118" s="121"/>
      <c r="EUK118" s="121"/>
      <c r="EUL118" s="121"/>
      <c r="EUM118" s="121"/>
      <c r="EUN118" s="121"/>
      <c r="EUO118" s="121"/>
      <c r="EUP118" s="121"/>
      <c r="EUQ118" s="121"/>
      <c r="EUR118" s="121"/>
      <c r="EUS118" s="121"/>
      <c r="EUT118" s="121"/>
      <c r="EUU118" s="121"/>
      <c r="EUV118" s="121"/>
      <c r="EUW118" s="121"/>
      <c r="EUX118" s="121"/>
      <c r="EUY118" s="121"/>
      <c r="EUZ118" s="121"/>
      <c r="EVA118" s="121"/>
      <c r="EVB118" s="121"/>
      <c r="EVC118" s="121"/>
      <c r="EVD118" s="121"/>
      <c r="EVE118" s="121"/>
      <c r="EVF118" s="121"/>
      <c r="EVG118" s="121"/>
      <c r="EVH118" s="121"/>
      <c r="EVI118" s="121"/>
      <c r="EVJ118" s="121"/>
      <c r="EVK118" s="121"/>
      <c r="EVL118" s="121"/>
      <c r="EVM118" s="121"/>
      <c r="EVN118" s="121"/>
      <c r="EVO118" s="121"/>
      <c r="EVP118" s="121"/>
      <c r="EVQ118" s="121"/>
      <c r="EVR118" s="121"/>
      <c r="EVS118" s="121"/>
      <c r="EVT118" s="121"/>
      <c r="EVU118" s="121"/>
      <c r="EVV118" s="121"/>
      <c r="EVW118" s="121"/>
      <c r="EVX118" s="121"/>
      <c r="EVY118" s="121"/>
      <c r="EVZ118" s="121"/>
      <c r="EWA118" s="121"/>
      <c r="EWB118" s="121"/>
      <c r="EWC118" s="121"/>
      <c r="EWD118" s="121"/>
      <c r="EWE118" s="121"/>
      <c r="EWF118" s="121"/>
      <c r="EWG118" s="121"/>
      <c r="EWH118" s="121"/>
      <c r="EWI118" s="121"/>
      <c r="EWJ118" s="121"/>
      <c r="EWK118" s="121"/>
      <c r="EWL118" s="121"/>
      <c r="EWM118" s="121"/>
      <c r="EWN118" s="121"/>
      <c r="EWO118" s="121"/>
      <c r="EWP118" s="121"/>
      <c r="EWQ118" s="121"/>
      <c r="EWR118" s="121"/>
      <c r="EWS118" s="121"/>
      <c r="EWT118" s="121"/>
      <c r="EWU118" s="121"/>
      <c r="EWV118" s="121"/>
      <c r="EWW118" s="121"/>
      <c r="EWX118" s="121"/>
      <c r="EWY118" s="121"/>
      <c r="EWZ118" s="121"/>
      <c r="EXA118" s="121"/>
      <c r="EXB118" s="121"/>
      <c r="EXC118" s="121"/>
      <c r="EXD118" s="121"/>
      <c r="EXE118" s="121"/>
      <c r="EXF118" s="121"/>
      <c r="EXG118" s="121"/>
      <c r="EXH118" s="121"/>
      <c r="EXI118" s="121"/>
      <c r="EXJ118" s="121"/>
      <c r="EXK118" s="121"/>
      <c r="EXL118" s="121"/>
      <c r="EXM118" s="121"/>
      <c r="EXN118" s="121"/>
      <c r="EXO118" s="121"/>
      <c r="EXP118" s="121"/>
      <c r="EXQ118" s="121"/>
      <c r="EXR118" s="121"/>
      <c r="EXS118" s="121"/>
      <c r="EXT118" s="121"/>
      <c r="EXU118" s="121"/>
      <c r="EXV118" s="121"/>
      <c r="EXW118" s="121"/>
      <c r="EXX118" s="121"/>
      <c r="EXY118" s="121"/>
      <c r="EXZ118" s="121"/>
      <c r="EYA118" s="121"/>
      <c r="EYB118" s="121"/>
      <c r="EYC118" s="121"/>
      <c r="EYD118" s="121"/>
      <c r="EYE118" s="121"/>
      <c r="EYF118" s="121"/>
      <c r="EYG118" s="121"/>
      <c r="EYH118" s="121"/>
      <c r="EYI118" s="121"/>
      <c r="EYJ118" s="121"/>
      <c r="EYK118" s="121"/>
      <c r="EYL118" s="121"/>
      <c r="EYM118" s="121"/>
      <c r="EYN118" s="121"/>
      <c r="EYO118" s="121"/>
      <c r="EYP118" s="121"/>
      <c r="EYQ118" s="121"/>
      <c r="EYR118" s="121"/>
      <c r="EYS118" s="121"/>
      <c r="EYT118" s="121"/>
      <c r="EYU118" s="121"/>
      <c r="EYV118" s="121"/>
      <c r="EYW118" s="121"/>
      <c r="EYX118" s="121"/>
      <c r="EYY118" s="121"/>
      <c r="EYZ118" s="121"/>
      <c r="EZA118" s="121"/>
      <c r="EZB118" s="121"/>
      <c r="EZC118" s="121"/>
      <c r="EZD118" s="121"/>
      <c r="EZE118" s="121"/>
      <c r="EZF118" s="121"/>
      <c r="EZG118" s="121"/>
      <c r="EZH118" s="121"/>
      <c r="EZI118" s="121"/>
      <c r="EZJ118" s="121"/>
      <c r="EZK118" s="121"/>
      <c r="EZL118" s="121"/>
      <c r="EZM118" s="121"/>
      <c r="EZN118" s="121"/>
      <c r="EZO118" s="121"/>
      <c r="EZP118" s="121"/>
      <c r="EZQ118" s="121"/>
      <c r="EZR118" s="121"/>
      <c r="EZS118" s="121"/>
      <c r="EZT118" s="121"/>
      <c r="EZU118" s="121"/>
      <c r="EZV118" s="121"/>
      <c r="EZW118" s="121"/>
      <c r="EZX118" s="121"/>
      <c r="EZY118" s="121"/>
      <c r="EZZ118" s="121"/>
      <c r="FAA118" s="121"/>
      <c r="FAB118" s="121"/>
      <c r="FAC118" s="121"/>
      <c r="FAD118" s="121"/>
      <c r="FAE118" s="121"/>
      <c r="FAF118" s="121"/>
      <c r="FAG118" s="121"/>
      <c r="FAH118" s="121"/>
      <c r="FAI118" s="121"/>
      <c r="FAJ118" s="121"/>
      <c r="FAK118" s="121"/>
      <c r="FAL118" s="121"/>
      <c r="FAM118" s="121"/>
      <c r="FAN118" s="121"/>
      <c r="FAO118" s="121"/>
      <c r="FAP118" s="121"/>
      <c r="FAQ118" s="121"/>
      <c r="FAR118" s="121"/>
      <c r="FAS118" s="121"/>
      <c r="FAT118" s="121"/>
      <c r="FAU118" s="121"/>
      <c r="FAV118" s="121"/>
      <c r="FAW118" s="121"/>
      <c r="FAX118" s="121"/>
      <c r="FAY118" s="121"/>
      <c r="FAZ118" s="121"/>
      <c r="FBA118" s="121"/>
      <c r="FBB118" s="121"/>
      <c r="FBC118" s="121"/>
      <c r="FBD118" s="121"/>
      <c r="FBE118" s="121"/>
      <c r="FBF118" s="121"/>
      <c r="FBG118" s="121"/>
      <c r="FBH118" s="121"/>
      <c r="FBI118" s="121"/>
      <c r="FBJ118" s="121"/>
      <c r="FBK118" s="121"/>
      <c r="FBL118" s="121"/>
      <c r="FBM118" s="121"/>
      <c r="FBN118" s="121"/>
      <c r="FBO118" s="121"/>
      <c r="FBP118" s="121"/>
      <c r="FBQ118" s="121"/>
      <c r="FBR118" s="121"/>
      <c r="FBS118" s="121"/>
      <c r="FBT118" s="121"/>
      <c r="FBU118" s="121"/>
      <c r="FBV118" s="121"/>
      <c r="FBW118" s="121"/>
      <c r="FBX118" s="121"/>
      <c r="FBY118" s="121"/>
      <c r="FBZ118" s="121"/>
      <c r="FCA118" s="121"/>
      <c r="FCB118" s="121"/>
      <c r="FCC118" s="121"/>
      <c r="FCD118" s="121"/>
      <c r="FCE118" s="121"/>
      <c r="FCF118" s="121"/>
      <c r="FCG118" s="121"/>
      <c r="FCH118" s="121"/>
      <c r="FCI118" s="121"/>
      <c r="FCJ118" s="121"/>
      <c r="FCK118" s="121"/>
      <c r="FCL118" s="121"/>
      <c r="FCM118" s="121"/>
      <c r="FCN118" s="121"/>
      <c r="FCO118" s="121"/>
      <c r="FCP118" s="121"/>
      <c r="FCQ118" s="121"/>
      <c r="FCR118" s="121"/>
      <c r="FCS118" s="121"/>
      <c r="FCT118" s="121"/>
      <c r="FCU118" s="121"/>
      <c r="FCV118" s="121"/>
      <c r="FCW118" s="121"/>
      <c r="FCX118" s="121"/>
      <c r="FCY118" s="121"/>
      <c r="FCZ118" s="121"/>
      <c r="FDA118" s="121"/>
      <c r="FDB118" s="121"/>
      <c r="FDC118" s="121"/>
      <c r="FDD118" s="121"/>
      <c r="FDE118" s="121"/>
      <c r="FDF118" s="121"/>
      <c r="FDG118" s="121"/>
      <c r="FDH118" s="121"/>
      <c r="FDI118" s="121"/>
      <c r="FDJ118" s="121"/>
      <c r="FDK118" s="121"/>
      <c r="FDL118" s="121"/>
      <c r="FDM118" s="121"/>
      <c r="FDN118" s="121"/>
      <c r="FDO118" s="121"/>
      <c r="FDP118" s="121"/>
      <c r="FDQ118" s="121"/>
      <c r="FDR118" s="121"/>
      <c r="FDS118" s="121"/>
      <c r="FDT118" s="121"/>
      <c r="FDU118" s="121"/>
      <c r="FDV118" s="121"/>
      <c r="FDW118" s="121"/>
      <c r="FDX118" s="121"/>
      <c r="FDY118" s="121"/>
      <c r="FDZ118" s="121"/>
      <c r="FEA118" s="121"/>
      <c r="FEB118" s="121"/>
      <c r="FEC118" s="121"/>
      <c r="FED118" s="121"/>
      <c r="FEE118" s="121"/>
      <c r="FEF118" s="121"/>
      <c r="FEG118" s="121"/>
      <c r="FEH118" s="121"/>
      <c r="FEI118" s="121"/>
      <c r="FEJ118" s="121"/>
      <c r="FEK118" s="121"/>
      <c r="FEL118" s="121"/>
      <c r="FEM118" s="121"/>
      <c r="FEN118" s="121"/>
      <c r="FEO118" s="121"/>
      <c r="FEP118" s="121"/>
      <c r="FEQ118" s="121"/>
      <c r="FER118" s="121"/>
      <c r="FES118" s="121"/>
      <c r="FET118" s="121"/>
      <c r="FEU118" s="121"/>
      <c r="FEV118" s="121"/>
      <c r="FEW118" s="121"/>
      <c r="FEX118" s="121"/>
      <c r="FEY118" s="121"/>
      <c r="FEZ118" s="121"/>
      <c r="FFA118" s="121"/>
      <c r="FFB118" s="121"/>
      <c r="FFC118" s="121"/>
      <c r="FFD118" s="121"/>
      <c r="FFE118" s="121"/>
      <c r="FFF118" s="121"/>
      <c r="FFG118" s="121"/>
      <c r="FFH118" s="121"/>
      <c r="FFI118" s="121"/>
      <c r="FFJ118" s="121"/>
      <c r="FFK118" s="121"/>
      <c r="FFL118" s="121"/>
      <c r="FFM118" s="121"/>
      <c r="FFN118" s="121"/>
      <c r="FFO118" s="121"/>
      <c r="FFP118" s="121"/>
      <c r="FFQ118" s="121"/>
      <c r="FFR118" s="121"/>
      <c r="FFS118" s="121"/>
      <c r="FFT118" s="121"/>
      <c r="FFU118" s="121"/>
      <c r="FFV118" s="121"/>
      <c r="FFW118" s="121"/>
      <c r="FFX118" s="121"/>
      <c r="FFY118" s="121"/>
      <c r="FFZ118" s="121"/>
      <c r="FGA118" s="121"/>
      <c r="FGB118" s="121"/>
      <c r="FGC118" s="121"/>
      <c r="FGD118" s="121"/>
      <c r="FGE118" s="121"/>
      <c r="FGF118" s="121"/>
      <c r="FGG118" s="121"/>
      <c r="FGH118" s="121"/>
      <c r="FGI118" s="121"/>
      <c r="FGJ118" s="121"/>
      <c r="FGK118" s="121"/>
      <c r="FGL118" s="121"/>
      <c r="FGM118" s="121"/>
      <c r="FGN118" s="121"/>
      <c r="FGO118" s="121"/>
      <c r="FGP118" s="121"/>
      <c r="FGQ118" s="121"/>
      <c r="FGR118" s="121"/>
      <c r="FGS118" s="121"/>
      <c r="FGT118" s="121"/>
      <c r="FGU118" s="121"/>
      <c r="FGV118" s="121"/>
      <c r="FGW118" s="121"/>
      <c r="FGX118" s="121"/>
      <c r="FGY118" s="121"/>
      <c r="FGZ118" s="121"/>
      <c r="FHA118" s="121"/>
      <c r="FHB118" s="121"/>
      <c r="FHC118" s="121"/>
      <c r="FHD118" s="121"/>
      <c r="FHE118" s="121"/>
      <c r="FHF118" s="121"/>
      <c r="FHG118" s="121"/>
      <c r="FHH118" s="121"/>
      <c r="FHI118" s="121"/>
      <c r="FHJ118" s="121"/>
      <c r="FHK118" s="121"/>
      <c r="FHL118" s="121"/>
      <c r="FHM118" s="121"/>
      <c r="FHN118" s="121"/>
      <c r="FHO118" s="121"/>
      <c r="FHP118" s="121"/>
      <c r="FHQ118" s="121"/>
      <c r="FHR118" s="121"/>
      <c r="FHS118" s="121"/>
      <c r="FHT118" s="121"/>
      <c r="FHU118" s="121"/>
      <c r="FHV118" s="121"/>
      <c r="FHW118" s="121"/>
      <c r="FHX118" s="121"/>
      <c r="FHY118" s="121"/>
      <c r="FHZ118" s="121"/>
      <c r="FIA118" s="121"/>
      <c r="FIB118" s="121"/>
      <c r="FIC118" s="121"/>
      <c r="FID118" s="121"/>
      <c r="FIE118" s="121"/>
      <c r="FIF118" s="121"/>
      <c r="FIG118" s="121"/>
      <c r="FIH118" s="121"/>
      <c r="FII118" s="121"/>
      <c r="FIJ118" s="121"/>
      <c r="FIK118" s="121"/>
      <c r="FIL118" s="121"/>
      <c r="FIM118" s="121"/>
      <c r="FIN118" s="121"/>
      <c r="FIO118" s="121"/>
      <c r="FIP118" s="121"/>
      <c r="FIQ118" s="121"/>
      <c r="FIR118" s="121"/>
      <c r="FIS118" s="121"/>
      <c r="FIT118" s="121"/>
      <c r="FIU118" s="121"/>
      <c r="FIV118" s="121"/>
      <c r="FIW118" s="121"/>
      <c r="FIX118" s="121"/>
      <c r="FIY118" s="121"/>
      <c r="FIZ118" s="121"/>
      <c r="FJA118" s="121"/>
      <c r="FJB118" s="121"/>
      <c r="FJC118" s="121"/>
      <c r="FJD118" s="121"/>
      <c r="FJE118" s="121"/>
      <c r="FJF118" s="121"/>
      <c r="FJG118" s="121"/>
      <c r="FJH118" s="121"/>
      <c r="FJI118" s="121"/>
      <c r="FJJ118" s="121"/>
      <c r="FJK118" s="121"/>
      <c r="FJL118" s="121"/>
      <c r="FJM118" s="121"/>
      <c r="FJN118" s="121"/>
      <c r="FJO118" s="121"/>
      <c r="FJP118" s="121"/>
      <c r="FJQ118" s="121"/>
      <c r="FJR118" s="121"/>
      <c r="FJS118" s="121"/>
      <c r="FJT118" s="121"/>
      <c r="FJU118" s="121"/>
      <c r="FJV118" s="121"/>
      <c r="FJW118" s="121"/>
      <c r="FJX118" s="121"/>
      <c r="FJY118" s="121"/>
      <c r="FJZ118" s="121"/>
      <c r="FKA118" s="121"/>
      <c r="FKB118" s="121"/>
      <c r="FKC118" s="121"/>
      <c r="FKD118" s="121"/>
      <c r="FKE118" s="121"/>
      <c r="FKF118" s="121"/>
      <c r="FKG118" s="121"/>
      <c r="FKH118" s="121"/>
      <c r="FKI118" s="121"/>
      <c r="FKJ118" s="121"/>
      <c r="FKK118" s="121"/>
      <c r="FKL118" s="121"/>
      <c r="FKM118" s="121"/>
      <c r="FKN118" s="121"/>
      <c r="FKO118" s="121"/>
      <c r="FKP118" s="121"/>
      <c r="FKQ118" s="121"/>
      <c r="FKR118" s="121"/>
      <c r="FKS118" s="121"/>
      <c r="FKT118" s="121"/>
      <c r="FKU118" s="121"/>
      <c r="FKV118" s="121"/>
      <c r="FKW118" s="121"/>
      <c r="FKX118" s="121"/>
      <c r="FKY118" s="121"/>
      <c r="FKZ118" s="121"/>
      <c r="FLA118" s="121"/>
      <c r="FLB118" s="121"/>
      <c r="FLC118" s="121"/>
      <c r="FLD118" s="121"/>
      <c r="FLE118" s="121"/>
      <c r="FLF118" s="121"/>
      <c r="FLG118" s="121"/>
      <c r="FLH118" s="121"/>
      <c r="FLI118" s="121"/>
      <c r="FLJ118" s="121"/>
      <c r="FLK118" s="121"/>
      <c r="FLL118" s="121"/>
      <c r="FLM118" s="121"/>
      <c r="FLN118" s="121"/>
      <c r="FLO118" s="121"/>
      <c r="FLP118" s="121"/>
      <c r="FLQ118" s="121"/>
      <c r="FLR118" s="121"/>
      <c r="FLS118" s="121"/>
      <c r="FLT118" s="121"/>
      <c r="FLU118" s="121"/>
      <c r="FLV118" s="121"/>
      <c r="FLW118" s="121"/>
      <c r="FLX118" s="121"/>
      <c r="FLY118" s="121"/>
      <c r="FLZ118" s="121"/>
      <c r="FMA118" s="121"/>
      <c r="FMB118" s="121"/>
      <c r="FMC118" s="121"/>
      <c r="FMD118" s="121"/>
      <c r="FME118" s="121"/>
      <c r="FMF118" s="121"/>
      <c r="FMG118" s="121"/>
      <c r="FMH118" s="121"/>
      <c r="FMI118" s="121"/>
      <c r="FMJ118" s="121"/>
      <c r="FMK118" s="121"/>
      <c r="FML118" s="121"/>
      <c r="FMM118" s="121"/>
      <c r="FMN118" s="121"/>
      <c r="FMO118" s="121"/>
      <c r="FMP118" s="121"/>
      <c r="FMQ118" s="121"/>
      <c r="FMR118" s="121"/>
      <c r="FMS118" s="121"/>
      <c r="FMT118" s="121"/>
      <c r="FMU118" s="121"/>
      <c r="FMV118" s="121"/>
      <c r="FMW118" s="121"/>
      <c r="FMX118" s="121"/>
      <c r="FMY118" s="121"/>
      <c r="FMZ118" s="121"/>
      <c r="FNA118" s="121"/>
      <c r="FNB118" s="121"/>
      <c r="FNC118" s="121"/>
      <c r="FND118" s="121"/>
      <c r="FNE118" s="121"/>
      <c r="FNF118" s="121"/>
      <c r="FNG118" s="121"/>
      <c r="FNH118" s="121"/>
      <c r="FNI118" s="121"/>
      <c r="FNJ118" s="121"/>
      <c r="FNK118" s="121"/>
      <c r="FNL118" s="121"/>
      <c r="FNM118" s="121"/>
      <c r="FNN118" s="121"/>
      <c r="FNO118" s="121"/>
      <c r="FNP118" s="121"/>
      <c r="FNQ118" s="121"/>
      <c r="FNR118" s="121"/>
      <c r="FNS118" s="121"/>
      <c r="FNT118" s="121"/>
      <c r="FNU118" s="121"/>
      <c r="FNV118" s="121"/>
      <c r="FNW118" s="121"/>
      <c r="FNX118" s="121"/>
      <c r="FNY118" s="121"/>
      <c r="FNZ118" s="121"/>
      <c r="FOA118" s="121"/>
      <c r="FOB118" s="121"/>
      <c r="FOC118" s="121"/>
      <c r="FOD118" s="121"/>
      <c r="FOE118" s="121"/>
      <c r="FOF118" s="121"/>
      <c r="FOG118" s="121"/>
      <c r="FOH118" s="121"/>
      <c r="FOI118" s="121"/>
      <c r="FOJ118" s="121"/>
      <c r="FOK118" s="121"/>
      <c r="FOL118" s="121"/>
      <c r="FOM118" s="121"/>
      <c r="FON118" s="121"/>
      <c r="FOO118" s="121"/>
      <c r="FOP118" s="121"/>
      <c r="FOQ118" s="121"/>
      <c r="FOR118" s="121"/>
      <c r="FOS118" s="121"/>
      <c r="FOT118" s="121"/>
      <c r="FOU118" s="121"/>
      <c r="FOV118" s="121"/>
      <c r="FOW118" s="121"/>
      <c r="FOX118" s="121"/>
      <c r="FOY118" s="121"/>
      <c r="FOZ118" s="121"/>
      <c r="FPA118" s="121"/>
      <c r="FPB118" s="121"/>
      <c r="FPC118" s="121"/>
      <c r="FPD118" s="121"/>
      <c r="FPE118" s="121"/>
      <c r="FPF118" s="121"/>
      <c r="FPG118" s="121"/>
      <c r="FPH118" s="121"/>
      <c r="FPI118" s="121"/>
      <c r="FPJ118" s="121"/>
      <c r="FPK118" s="121"/>
      <c r="FPL118" s="121"/>
      <c r="FPM118" s="121"/>
      <c r="FPN118" s="121"/>
      <c r="FPO118" s="121"/>
      <c r="FPP118" s="121"/>
      <c r="FPQ118" s="121"/>
      <c r="FPR118" s="121"/>
      <c r="FPS118" s="121"/>
      <c r="FPT118" s="121"/>
      <c r="FPU118" s="121"/>
      <c r="FPV118" s="121"/>
      <c r="FPW118" s="121"/>
      <c r="FPX118" s="121"/>
      <c r="FPY118" s="121"/>
      <c r="FPZ118" s="121"/>
      <c r="FQA118" s="121"/>
      <c r="FQB118" s="121"/>
      <c r="FQC118" s="121"/>
      <c r="FQD118" s="121"/>
      <c r="FQE118" s="121"/>
      <c r="FQF118" s="121"/>
      <c r="FQG118" s="121"/>
      <c r="FQH118" s="121"/>
      <c r="FQI118" s="121"/>
      <c r="FQJ118" s="121"/>
      <c r="FQK118" s="121"/>
      <c r="FQL118" s="121"/>
      <c r="FQM118" s="121"/>
      <c r="FQN118" s="121"/>
      <c r="FQO118" s="121"/>
      <c r="FQP118" s="121"/>
      <c r="FQQ118" s="121"/>
      <c r="FQR118" s="121"/>
      <c r="FQS118" s="121"/>
      <c r="FQT118" s="121"/>
      <c r="FQU118" s="121"/>
      <c r="FQV118" s="121"/>
      <c r="FQW118" s="121"/>
      <c r="FQX118" s="121"/>
      <c r="FQY118" s="121"/>
      <c r="FQZ118" s="121"/>
      <c r="FRA118" s="121"/>
      <c r="FRB118" s="121"/>
      <c r="FRC118" s="121"/>
      <c r="FRD118" s="121"/>
      <c r="FRE118" s="121"/>
      <c r="FRF118" s="121"/>
      <c r="FRG118" s="121"/>
      <c r="FRH118" s="121"/>
      <c r="FRI118" s="121"/>
      <c r="FRJ118" s="121"/>
      <c r="FRK118" s="121"/>
      <c r="FRL118" s="121"/>
      <c r="FRM118" s="121"/>
      <c r="FRN118" s="121"/>
      <c r="FRO118" s="121"/>
      <c r="FRP118" s="121"/>
      <c r="FRQ118" s="121"/>
      <c r="FRR118" s="121"/>
      <c r="FRS118" s="121"/>
      <c r="FRT118" s="121"/>
      <c r="FRU118" s="121"/>
      <c r="FRV118" s="121"/>
      <c r="FRW118" s="121"/>
      <c r="FRX118" s="121"/>
      <c r="FRY118" s="121"/>
      <c r="FRZ118" s="121"/>
      <c r="FSA118" s="121"/>
      <c r="FSB118" s="121"/>
      <c r="FSC118" s="121"/>
      <c r="FSD118" s="121"/>
      <c r="FSE118" s="121"/>
      <c r="FSF118" s="121"/>
      <c r="FSG118" s="121"/>
      <c r="FSH118" s="121"/>
      <c r="FSI118" s="121"/>
      <c r="FSJ118" s="121"/>
      <c r="FSK118" s="121"/>
      <c r="FSL118" s="121"/>
      <c r="FSM118" s="121"/>
      <c r="FSN118" s="121"/>
      <c r="FSO118" s="121"/>
      <c r="FSP118" s="121"/>
      <c r="FSQ118" s="121"/>
      <c r="FSR118" s="121"/>
      <c r="FSS118" s="121"/>
      <c r="FST118" s="121"/>
      <c r="FSU118" s="121"/>
      <c r="FSV118" s="121"/>
      <c r="FSW118" s="121"/>
      <c r="FSX118" s="121"/>
      <c r="FSY118" s="121"/>
      <c r="FSZ118" s="121"/>
      <c r="FTA118" s="121"/>
      <c r="FTB118" s="121"/>
      <c r="FTC118" s="121"/>
      <c r="FTD118" s="121"/>
      <c r="FTE118" s="121"/>
      <c r="FTF118" s="121"/>
      <c r="FTG118" s="121"/>
      <c r="FTH118" s="121"/>
      <c r="FTI118" s="121"/>
      <c r="FTJ118" s="121"/>
      <c r="FTK118" s="121"/>
      <c r="FTL118" s="121"/>
      <c r="FTM118" s="121"/>
      <c r="FTN118" s="121"/>
      <c r="FTO118" s="121"/>
      <c r="FTP118" s="121"/>
      <c r="FTQ118" s="121"/>
      <c r="FTR118" s="121"/>
      <c r="FTS118" s="121"/>
      <c r="FTT118" s="121"/>
      <c r="FTU118" s="121"/>
      <c r="FTV118" s="121"/>
      <c r="FTW118" s="121"/>
      <c r="FTX118" s="121"/>
      <c r="FTY118" s="121"/>
      <c r="FTZ118" s="121"/>
      <c r="FUA118" s="121"/>
      <c r="FUB118" s="121"/>
      <c r="FUC118" s="121"/>
      <c r="FUD118" s="121"/>
      <c r="FUE118" s="121"/>
      <c r="FUF118" s="121"/>
      <c r="FUG118" s="121"/>
      <c r="FUH118" s="121"/>
      <c r="FUI118" s="121"/>
      <c r="FUJ118" s="121"/>
      <c r="FUK118" s="121"/>
      <c r="FUL118" s="121"/>
      <c r="FUM118" s="121"/>
      <c r="FUN118" s="121"/>
      <c r="FUO118" s="121"/>
      <c r="FUP118" s="121"/>
      <c r="FUQ118" s="121"/>
      <c r="FUR118" s="121"/>
      <c r="FUS118" s="121"/>
      <c r="FUT118" s="121"/>
      <c r="FUU118" s="121"/>
      <c r="FUV118" s="121"/>
      <c r="FUW118" s="121"/>
      <c r="FUX118" s="121"/>
      <c r="FUY118" s="121"/>
      <c r="FUZ118" s="121"/>
      <c r="FVA118" s="121"/>
      <c r="FVB118" s="121"/>
      <c r="FVC118" s="121"/>
      <c r="FVD118" s="121"/>
      <c r="FVE118" s="121"/>
      <c r="FVF118" s="121"/>
      <c r="FVG118" s="121"/>
      <c r="FVH118" s="121"/>
      <c r="FVI118" s="121"/>
      <c r="FVJ118" s="121"/>
      <c r="FVK118" s="121"/>
      <c r="FVL118" s="121"/>
      <c r="FVM118" s="121"/>
      <c r="FVN118" s="121"/>
      <c r="FVO118" s="121"/>
      <c r="FVP118" s="121"/>
      <c r="FVQ118" s="121"/>
      <c r="FVR118" s="121"/>
      <c r="FVS118" s="121"/>
      <c r="FVT118" s="121"/>
      <c r="FVU118" s="121"/>
      <c r="FVV118" s="121"/>
      <c r="FVW118" s="121"/>
      <c r="FVX118" s="121"/>
      <c r="FVY118" s="121"/>
      <c r="FVZ118" s="121"/>
      <c r="FWA118" s="121"/>
      <c r="FWB118" s="121"/>
      <c r="FWC118" s="121"/>
      <c r="FWD118" s="121"/>
      <c r="FWE118" s="121"/>
      <c r="FWF118" s="121"/>
      <c r="FWG118" s="121"/>
      <c r="FWH118" s="121"/>
      <c r="FWI118" s="121"/>
      <c r="FWJ118" s="121"/>
      <c r="FWK118" s="121"/>
      <c r="FWL118" s="121"/>
      <c r="FWM118" s="121"/>
      <c r="FWN118" s="121"/>
      <c r="FWO118" s="121"/>
      <c r="FWP118" s="121"/>
      <c r="FWQ118" s="121"/>
      <c r="FWR118" s="121"/>
      <c r="FWS118" s="121"/>
      <c r="FWT118" s="121"/>
      <c r="FWU118" s="121"/>
      <c r="FWV118" s="121"/>
      <c r="FWW118" s="121"/>
      <c r="FWX118" s="121"/>
      <c r="FWY118" s="121"/>
      <c r="FWZ118" s="121"/>
      <c r="FXA118" s="121"/>
      <c r="FXB118" s="121"/>
      <c r="FXC118" s="121"/>
      <c r="FXD118" s="121"/>
      <c r="FXE118" s="121"/>
      <c r="FXF118" s="121"/>
      <c r="FXG118" s="121"/>
      <c r="FXH118" s="121"/>
      <c r="FXI118" s="121"/>
      <c r="FXJ118" s="121"/>
      <c r="FXK118" s="121"/>
      <c r="FXL118" s="121"/>
      <c r="FXM118" s="121"/>
      <c r="FXN118" s="121"/>
      <c r="FXO118" s="121"/>
      <c r="FXP118" s="121"/>
      <c r="FXQ118" s="121"/>
      <c r="FXR118" s="121"/>
      <c r="FXS118" s="121"/>
      <c r="FXT118" s="121"/>
      <c r="FXU118" s="121"/>
      <c r="FXV118" s="121"/>
      <c r="FXW118" s="121"/>
      <c r="FXX118" s="121"/>
      <c r="FXY118" s="121"/>
      <c r="FXZ118" s="121"/>
      <c r="FYA118" s="121"/>
      <c r="FYB118" s="121"/>
      <c r="FYC118" s="121"/>
      <c r="FYD118" s="121"/>
      <c r="FYE118" s="121"/>
      <c r="FYF118" s="121"/>
      <c r="FYG118" s="121"/>
      <c r="FYH118" s="121"/>
      <c r="FYI118" s="121"/>
      <c r="FYJ118" s="121"/>
      <c r="FYK118" s="121"/>
      <c r="FYL118" s="121"/>
      <c r="FYM118" s="121"/>
      <c r="FYN118" s="121"/>
      <c r="FYO118" s="121"/>
      <c r="FYP118" s="121"/>
      <c r="FYQ118" s="121"/>
      <c r="FYR118" s="121"/>
      <c r="FYS118" s="121"/>
      <c r="FYT118" s="121"/>
      <c r="FYU118" s="121"/>
      <c r="FYV118" s="121"/>
      <c r="FYW118" s="121"/>
      <c r="FYX118" s="121"/>
      <c r="FYY118" s="121"/>
      <c r="FYZ118" s="121"/>
      <c r="FZA118" s="121"/>
      <c r="FZB118" s="121"/>
      <c r="FZC118" s="121"/>
      <c r="FZD118" s="121"/>
      <c r="FZE118" s="121"/>
      <c r="FZF118" s="121"/>
      <c r="FZG118" s="121"/>
      <c r="FZH118" s="121"/>
      <c r="FZI118" s="121"/>
      <c r="FZJ118" s="121"/>
      <c r="FZK118" s="121"/>
      <c r="FZL118" s="121"/>
      <c r="FZM118" s="121"/>
      <c r="FZN118" s="121"/>
      <c r="FZO118" s="121"/>
      <c r="FZP118" s="121"/>
      <c r="FZQ118" s="121"/>
      <c r="FZR118" s="121"/>
      <c r="FZS118" s="121"/>
      <c r="FZT118" s="121"/>
      <c r="FZU118" s="121"/>
      <c r="FZV118" s="121"/>
      <c r="FZW118" s="121"/>
      <c r="FZX118" s="121"/>
      <c r="FZY118" s="121"/>
      <c r="FZZ118" s="121"/>
      <c r="GAA118" s="121"/>
      <c r="GAB118" s="121"/>
      <c r="GAC118" s="121"/>
      <c r="GAD118" s="121"/>
      <c r="GAE118" s="121"/>
      <c r="GAF118" s="121"/>
      <c r="GAG118" s="121"/>
      <c r="GAH118" s="121"/>
      <c r="GAI118" s="121"/>
      <c r="GAJ118" s="121"/>
      <c r="GAK118" s="121"/>
      <c r="GAL118" s="121"/>
      <c r="GAM118" s="121"/>
      <c r="GAN118" s="121"/>
      <c r="GAO118" s="121"/>
      <c r="GAP118" s="121"/>
      <c r="GAQ118" s="121"/>
      <c r="GAR118" s="121"/>
      <c r="GAS118" s="121"/>
      <c r="GAT118" s="121"/>
      <c r="GAU118" s="121"/>
      <c r="GAV118" s="121"/>
      <c r="GAW118" s="121"/>
      <c r="GAX118" s="121"/>
      <c r="GAY118" s="121"/>
      <c r="GAZ118" s="121"/>
      <c r="GBA118" s="121"/>
      <c r="GBB118" s="121"/>
      <c r="GBC118" s="121"/>
      <c r="GBD118" s="121"/>
      <c r="GBE118" s="121"/>
      <c r="GBF118" s="121"/>
      <c r="GBG118" s="121"/>
      <c r="GBH118" s="121"/>
      <c r="GBI118" s="121"/>
      <c r="GBJ118" s="121"/>
      <c r="GBK118" s="121"/>
      <c r="GBL118" s="121"/>
      <c r="GBM118" s="121"/>
      <c r="GBN118" s="121"/>
      <c r="GBO118" s="121"/>
      <c r="GBP118" s="121"/>
      <c r="GBQ118" s="121"/>
      <c r="GBR118" s="121"/>
      <c r="GBS118" s="121"/>
      <c r="GBT118" s="121"/>
      <c r="GBU118" s="121"/>
      <c r="GBV118" s="121"/>
      <c r="GBW118" s="121"/>
      <c r="GBX118" s="121"/>
      <c r="GBY118" s="121"/>
      <c r="GBZ118" s="121"/>
      <c r="GCA118" s="121"/>
      <c r="GCB118" s="121"/>
      <c r="GCC118" s="121"/>
      <c r="GCD118" s="121"/>
      <c r="GCE118" s="121"/>
      <c r="GCF118" s="121"/>
      <c r="GCG118" s="121"/>
      <c r="GCH118" s="121"/>
      <c r="GCI118" s="121"/>
      <c r="GCJ118" s="121"/>
      <c r="GCK118" s="121"/>
      <c r="GCL118" s="121"/>
      <c r="GCM118" s="121"/>
      <c r="GCN118" s="121"/>
      <c r="GCO118" s="121"/>
      <c r="GCP118" s="121"/>
      <c r="GCQ118" s="121"/>
      <c r="GCR118" s="121"/>
      <c r="GCS118" s="121"/>
      <c r="GCT118" s="121"/>
      <c r="GCU118" s="121"/>
      <c r="GCV118" s="121"/>
      <c r="GCW118" s="121"/>
      <c r="GCX118" s="121"/>
      <c r="GCY118" s="121"/>
      <c r="GCZ118" s="121"/>
      <c r="GDA118" s="121"/>
      <c r="GDB118" s="121"/>
      <c r="GDC118" s="121"/>
      <c r="GDD118" s="121"/>
      <c r="GDE118" s="121"/>
      <c r="GDF118" s="121"/>
      <c r="GDG118" s="121"/>
      <c r="GDH118" s="121"/>
      <c r="GDI118" s="121"/>
      <c r="GDJ118" s="121"/>
      <c r="GDK118" s="121"/>
      <c r="GDL118" s="121"/>
      <c r="GDM118" s="121"/>
      <c r="GDN118" s="121"/>
      <c r="GDO118" s="121"/>
      <c r="GDP118" s="121"/>
      <c r="GDQ118" s="121"/>
      <c r="GDR118" s="121"/>
      <c r="GDS118" s="121"/>
      <c r="GDT118" s="121"/>
      <c r="GDU118" s="121"/>
      <c r="GDV118" s="121"/>
      <c r="GDW118" s="121"/>
      <c r="GDX118" s="121"/>
      <c r="GDY118" s="121"/>
      <c r="GDZ118" s="121"/>
      <c r="GEA118" s="121"/>
      <c r="GEB118" s="121"/>
      <c r="GEC118" s="121"/>
      <c r="GED118" s="121"/>
      <c r="GEE118" s="121"/>
      <c r="GEF118" s="121"/>
      <c r="GEG118" s="121"/>
      <c r="GEH118" s="121"/>
      <c r="GEI118" s="121"/>
      <c r="GEJ118" s="121"/>
      <c r="GEK118" s="121"/>
      <c r="GEL118" s="121"/>
      <c r="GEM118" s="121"/>
      <c r="GEN118" s="121"/>
      <c r="GEO118" s="121"/>
      <c r="GEP118" s="121"/>
      <c r="GEQ118" s="121"/>
      <c r="GER118" s="121"/>
      <c r="GES118" s="121"/>
      <c r="GET118" s="121"/>
      <c r="GEU118" s="121"/>
      <c r="GEV118" s="121"/>
      <c r="GEW118" s="121"/>
      <c r="GEX118" s="121"/>
      <c r="GEY118" s="121"/>
      <c r="GEZ118" s="121"/>
      <c r="GFA118" s="121"/>
      <c r="GFB118" s="121"/>
      <c r="GFC118" s="121"/>
      <c r="GFD118" s="121"/>
      <c r="GFE118" s="121"/>
      <c r="GFF118" s="121"/>
      <c r="GFG118" s="121"/>
      <c r="GFH118" s="121"/>
      <c r="GFI118" s="121"/>
      <c r="GFJ118" s="121"/>
      <c r="GFK118" s="121"/>
      <c r="GFL118" s="121"/>
      <c r="GFM118" s="121"/>
      <c r="GFN118" s="121"/>
      <c r="GFO118" s="121"/>
      <c r="GFP118" s="121"/>
      <c r="GFQ118" s="121"/>
      <c r="GFR118" s="121"/>
      <c r="GFS118" s="121"/>
      <c r="GFT118" s="121"/>
      <c r="GFU118" s="121"/>
      <c r="GFV118" s="121"/>
      <c r="GFW118" s="121"/>
      <c r="GFX118" s="121"/>
      <c r="GFY118" s="121"/>
      <c r="GFZ118" s="121"/>
      <c r="GGA118" s="121"/>
      <c r="GGB118" s="121"/>
      <c r="GGC118" s="121"/>
      <c r="GGD118" s="121"/>
      <c r="GGE118" s="121"/>
      <c r="GGF118" s="121"/>
      <c r="GGG118" s="121"/>
      <c r="GGH118" s="121"/>
      <c r="GGI118" s="121"/>
      <c r="GGJ118" s="121"/>
      <c r="GGK118" s="121"/>
      <c r="GGL118" s="121"/>
      <c r="GGM118" s="121"/>
      <c r="GGN118" s="121"/>
      <c r="GGO118" s="121"/>
      <c r="GGP118" s="121"/>
      <c r="GGQ118" s="121"/>
      <c r="GGR118" s="121"/>
      <c r="GGS118" s="121"/>
      <c r="GGT118" s="121"/>
      <c r="GGU118" s="121"/>
      <c r="GGV118" s="121"/>
      <c r="GGW118" s="121"/>
      <c r="GGX118" s="121"/>
      <c r="GGY118" s="121"/>
      <c r="GGZ118" s="121"/>
      <c r="GHA118" s="121"/>
      <c r="GHB118" s="121"/>
      <c r="GHC118" s="121"/>
      <c r="GHD118" s="121"/>
      <c r="GHE118" s="121"/>
      <c r="GHF118" s="121"/>
      <c r="GHG118" s="121"/>
      <c r="GHH118" s="121"/>
      <c r="GHI118" s="121"/>
      <c r="GHJ118" s="121"/>
      <c r="GHK118" s="121"/>
      <c r="GHL118" s="121"/>
      <c r="GHM118" s="121"/>
      <c r="GHN118" s="121"/>
      <c r="GHO118" s="121"/>
      <c r="GHP118" s="121"/>
      <c r="GHQ118" s="121"/>
      <c r="GHR118" s="121"/>
      <c r="GHS118" s="121"/>
      <c r="GHT118" s="121"/>
      <c r="GHU118" s="121"/>
      <c r="GHV118" s="121"/>
      <c r="GHW118" s="121"/>
      <c r="GHX118" s="121"/>
      <c r="GHY118" s="121"/>
      <c r="GHZ118" s="121"/>
      <c r="GIA118" s="121"/>
      <c r="GIB118" s="121"/>
      <c r="GIC118" s="121"/>
      <c r="GID118" s="121"/>
      <c r="GIE118" s="121"/>
      <c r="GIF118" s="121"/>
      <c r="GIG118" s="121"/>
      <c r="GIH118" s="121"/>
      <c r="GII118" s="121"/>
      <c r="GIJ118" s="121"/>
      <c r="GIK118" s="121"/>
      <c r="GIL118" s="121"/>
      <c r="GIM118" s="121"/>
      <c r="GIN118" s="121"/>
      <c r="GIO118" s="121"/>
      <c r="GIP118" s="121"/>
      <c r="GIQ118" s="121"/>
      <c r="GIR118" s="121"/>
      <c r="GIS118" s="121"/>
      <c r="GIT118" s="121"/>
      <c r="GIU118" s="121"/>
      <c r="GIV118" s="121"/>
      <c r="GIW118" s="121"/>
      <c r="GIX118" s="121"/>
      <c r="GIY118" s="121"/>
      <c r="GIZ118" s="121"/>
      <c r="GJA118" s="121"/>
      <c r="GJB118" s="121"/>
      <c r="GJC118" s="121"/>
      <c r="GJD118" s="121"/>
      <c r="GJE118" s="121"/>
      <c r="GJF118" s="121"/>
      <c r="GJG118" s="121"/>
      <c r="GJH118" s="121"/>
      <c r="GJI118" s="121"/>
      <c r="GJJ118" s="121"/>
      <c r="GJK118" s="121"/>
      <c r="GJL118" s="121"/>
      <c r="GJM118" s="121"/>
      <c r="GJN118" s="121"/>
      <c r="GJO118" s="121"/>
      <c r="GJP118" s="121"/>
      <c r="GJQ118" s="121"/>
      <c r="GJR118" s="121"/>
      <c r="GJS118" s="121"/>
      <c r="GJT118" s="121"/>
      <c r="GJU118" s="121"/>
      <c r="GJV118" s="121"/>
      <c r="GJW118" s="121"/>
      <c r="GJX118" s="121"/>
      <c r="GJY118" s="121"/>
      <c r="GJZ118" s="121"/>
      <c r="GKA118" s="121"/>
      <c r="GKB118" s="121"/>
      <c r="GKC118" s="121"/>
      <c r="GKD118" s="121"/>
      <c r="GKE118" s="121"/>
      <c r="GKF118" s="121"/>
      <c r="GKG118" s="121"/>
      <c r="GKH118" s="121"/>
      <c r="GKI118" s="121"/>
      <c r="GKJ118" s="121"/>
      <c r="GKK118" s="121"/>
      <c r="GKL118" s="121"/>
      <c r="GKM118" s="121"/>
      <c r="GKN118" s="121"/>
      <c r="GKO118" s="121"/>
      <c r="GKP118" s="121"/>
      <c r="GKQ118" s="121"/>
      <c r="GKR118" s="121"/>
      <c r="GKS118" s="121"/>
      <c r="GKT118" s="121"/>
      <c r="GKU118" s="121"/>
      <c r="GKV118" s="121"/>
      <c r="GKW118" s="121"/>
      <c r="GKX118" s="121"/>
      <c r="GKY118" s="121"/>
      <c r="GKZ118" s="121"/>
      <c r="GLA118" s="121"/>
      <c r="GLB118" s="121"/>
      <c r="GLC118" s="121"/>
      <c r="GLD118" s="121"/>
      <c r="GLE118" s="121"/>
      <c r="GLF118" s="121"/>
      <c r="GLG118" s="121"/>
      <c r="GLH118" s="121"/>
      <c r="GLI118" s="121"/>
      <c r="GLJ118" s="121"/>
      <c r="GLK118" s="121"/>
      <c r="GLL118" s="121"/>
      <c r="GLM118" s="121"/>
      <c r="GLN118" s="121"/>
      <c r="GLO118" s="121"/>
      <c r="GLP118" s="121"/>
      <c r="GLQ118" s="121"/>
      <c r="GLR118" s="121"/>
      <c r="GLS118" s="121"/>
      <c r="GLT118" s="121"/>
      <c r="GLU118" s="121"/>
      <c r="GLV118" s="121"/>
      <c r="GLW118" s="121"/>
      <c r="GLX118" s="121"/>
      <c r="GLY118" s="121"/>
      <c r="GLZ118" s="121"/>
      <c r="GMA118" s="121"/>
      <c r="GMB118" s="121"/>
      <c r="GMC118" s="121"/>
      <c r="GMD118" s="121"/>
      <c r="GME118" s="121"/>
      <c r="GMF118" s="121"/>
      <c r="GMG118" s="121"/>
      <c r="GMH118" s="121"/>
      <c r="GMI118" s="121"/>
      <c r="GMJ118" s="121"/>
      <c r="GMK118" s="121"/>
      <c r="GML118" s="121"/>
      <c r="GMM118" s="121"/>
      <c r="GMN118" s="121"/>
      <c r="GMO118" s="121"/>
      <c r="GMP118" s="121"/>
      <c r="GMQ118" s="121"/>
      <c r="GMR118" s="121"/>
      <c r="GMS118" s="121"/>
      <c r="GMT118" s="121"/>
      <c r="GMU118" s="121"/>
      <c r="GMV118" s="121"/>
      <c r="GMW118" s="121"/>
      <c r="GMX118" s="121"/>
      <c r="GMY118" s="121"/>
      <c r="GMZ118" s="121"/>
      <c r="GNA118" s="121"/>
      <c r="GNB118" s="121"/>
      <c r="GNC118" s="121"/>
      <c r="GND118" s="121"/>
      <c r="GNE118" s="121"/>
      <c r="GNF118" s="121"/>
      <c r="GNG118" s="121"/>
      <c r="GNH118" s="121"/>
      <c r="GNI118" s="121"/>
      <c r="GNJ118" s="121"/>
      <c r="GNK118" s="121"/>
      <c r="GNL118" s="121"/>
      <c r="GNM118" s="121"/>
      <c r="GNN118" s="121"/>
      <c r="GNO118" s="121"/>
      <c r="GNP118" s="121"/>
      <c r="GNQ118" s="121"/>
      <c r="GNR118" s="121"/>
      <c r="GNS118" s="121"/>
      <c r="GNT118" s="121"/>
      <c r="GNU118" s="121"/>
      <c r="GNV118" s="121"/>
      <c r="GNW118" s="121"/>
      <c r="GNX118" s="121"/>
      <c r="GNY118" s="121"/>
      <c r="GNZ118" s="121"/>
      <c r="GOA118" s="121"/>
      <c r="GOB118" s="121"/>
      <c r="GOC118" s="121"/>
      <c r="GOD118" s="121"/>
      <c r="GOE118" s="121"/>
      <c r="GOF118" s="121"/>
      <c r="GOG118" s="121"/>
      <c r="GOH118" s="121"/>
      <c r="GOI118" s="121"/>
      <c r="GOJ118" s="121"/>
      <c r="GOK118" s="121"/>
      <c r="GOL118" s="121"/>
      <c r="GOM118" s="121"/>
      <c r="GON118" s="121"/>
      <c r="GOO118" s="121"/>
      <c r="GOP118" s="121"/>
      <c r="GOQ118" s="121"/>
      <c r="GOR118" s="121"/>
      <c r="GOS118" s="121"/>
      <c r="GOT118" s="121"/>
      <c r="GOU118" s="121"/>
      <c r="GOV118" s="121"/>
      <c r="GOW118" s="121"/>
      <c r="GOX118" s="121"/>
      <c r="GOY118" s="121"/>
      <c r="GOZ118" s="121"/>
      <c r="GPA118" s="121"/>
      <c r="GPB118" s="121"/>
      <c r="GPC118" s="121"/>
      <c r="GPD118" s="121"/>
      <c r="GPE118" s="121"/>
      <c r="GPF118" s="121"/>
      <c r="GPG118" s="121"/>
      <c r="GPH118" s="121"/>
      <c r="GPI118" s="121"/>
      <c r="GPJ118" s="121"/>
      <c r="GPK118" s="121"/>
      <c r="GPL118" s="121"/>
      <c r="GPM118" s="121"/>
      <c r="GPN118" s="121"/>
      <c r="GPO118" s="121"/>
      <c r="GPP118" s="121"/>
      <c r="GPQ118" s="121"/>
      <c r="GPR118" s="121"/>
      <c r="GPS118" s="121"/>
      <c r="GPT118" s="121"/>
      <c r="GPU118" s="121"/>
      <c r="GPV118" s="121"/>
      <c r="GPW118" s="121"/>
      <c r="GPX118" s="121"/>
      <c r="GPY118" s="121"/>
      <c r="GPZ118" s="121"/>
      <c r="GQA118" s="121"/>
      <c r="GQB118" s="121"/>
      <c r="GQC118" s="121"/>
      <c r="GQD118" s="121"/>
      <c r="GQE118" s="121"/>
      <c r="GQF118" s="121"/>
      <c r="GQG118" s="121"/>
      <c r="GQH118" s="121"/>
      <c r="GQI118" s="121"/>
      <c r="GQJ118" s="121"/>
      <c r="GQK118" s="121"/>
      <c r="GQL118" s="121"/>
      <c r="GQM118" s="121"/>
      <c r="GQN118" s="121"/>
      <c r="GQO118" s="121"/>
      <c r="GQP118" s="121"/>
      <c r="GQQ118" s="121"/>
      <c r="GQR118" s="121"/>
      <c r="GQS118" s="121"/>
      <c r="GQT118" s="121"/>
      <c r="GQU118" s="121"/>
      <c r="GQV118" s="121"/>
      <c r="GQW118" s="121"/>
      <c r="GQX118" s="121"/>
      <c r="GQY118" s="121"/>
      <c r="GQZ118" s="121"/>
      <c r="GRA118" s="121"/>
      <c r="GRB118" s="121"/>
      <c r="GRC118" s="121"/>
      <c r="GRD118" s="121"/>
      <c r="GRE118" s="121"/>
      <c r="GRF118" s="121"/>
      <c r="GRG118" s="121"/>
      <c r="GRH118" s="121"/>
      <c r="GRI118" s="121"/>
      <c r="GRJ118" s="121"/>
      <c r="GRK118" s="121"/>
      <c r="GRL118" s="121"/>
      <c r="GRM118" s="121"/>
      <c r="GRN118" s="121"/>
      <c r="GRO118" s="121"/>
      <c r="GRP118" s="121"/>
      <c r="GRQ118" s="121"/>
      <c r="GRR118" s="121"/>
      <c r="GRS118" s="121"/>
      <c r="GRT118" s="121"/>
      <c r="GRU118" s="121"/>
      <c r="GRV118" s="121"/>
      <c r="GRW118" s="121"/>
      <c r="GRX118" s="121"/>
      <c r="GRY118" s="121"/>
      <c r="GRZ118" s="121"/>
      <c r="GSA118" s="121"/>
      <c r="GSB118" s="121"/>
      <c r="GSC118" s="121"/>
      <c r="GSD118" s="121"/>
      <c r="GSE118" s="121"/>
      <c r="GSF118" s="121"/>
      <c r="GSG118" s="121"/>
      <c r="GSH118" s="121"/>
      <c r="GSI118" s="121"/>
      <c r="GSJ118" s="121"/>
      <c r="GSK118" s="121"/>
      <c r="GSL118" s="121"/>
      <c r="GSM118" s="121"/>
      <c r="GSN118" s="121"/>
      <c r="GSO118" s="121"/>
      <c r="GSP118" s="121"/>
      <c r="GSQ118" s="121"/>
      <c r="GSR118" s="121"/>
      <c r="GSS118" s="121"/>
      <c r="GST118" s="121"/>
      <c r="GSU118" s="121"/>
      <c r="GSV118" s="121"/>
      <c r="GSW118" s="121"/>
      <c r="GSX118" s="121"/>
      <c r="GSY118" s="121"/>
      <c r="GSZ118" s="121"/>
      <c r="GTA118" s="121"/>
      <c r="GTB118" s="121"/>
      <c r="GTC118" s="121"/>
      <c r="GTD118" s="121"/>
      <c r="GTE118" s="121"/>
      <c r="GTF118" s="121"/>
      <c r="GTG118" s="121"/>
      <c r="GTH118" s="121"/>
      <c r="GTI118" s="121"/>
      <c r="GTJ118" s="121"/>
      <c r="GTK118" s="121"/>
      <c r="GTL118" s="121"/>
      <c r="GTM118" s="121"/>
      <c r="GTN118" s="121"/>
      <c r="GTO118" s="121"/>
      <c r="GTP118" s="121"/>
      <c r="GTQ118" s="121"/>
      <c r="GTR118" s="121"/>
      <c r="GTS118" s="121"/>
      <c r="GTT118" s="121"/>
      <c r="GTU118" s="121"/>
      <c r="GTV118" s="121"/>
      <c r="GTW118" s="121"/>
      <c r="GTX118" s="121"/>
      <c r="GTY118" s="121"/>
      <c r="GTZ118" s="121"/>
      <c r="GUA118" s="121"/>
      <c r="GUB118" s="121"/>
      <c r="GUC118" s="121"/>
      <c r="GUD118" s="121"/>
      <c r="GUE118" s="121"/>
      <c r="GUF118" s="121"/>
      <c r="GUG118" s="121"/>
      <c r="GUH118" s="121"/>
      <c r="GUI118" s="121"/>
      <c r="GUJ118" s="121"/>
      <c r="GUK118" s="121"/>
      <c r="GUL118" s="121"/>
      <c r="GUM118" s="121"/>
      <c r="GUN118" s="121"/>
      <c r="GUO118" s="121"/>
      <c r="GUP118" s="121"/>
      <c r="GUQ118" s="121"/>
      <c r="GUR118" s="121"/>
      <c r="GUS118" s="121"/>
      <c r="GUT118" s="121"/>
      <c r="GUU118" s="121"/>
      <c r="GUV118" s="121"/>
      <c r="GUW118" s="121"/>
      <c r="GUX118" s="121"/>
      <c r="GUY118" s="121"/>
      <c r="GUZ118" s="121"/>
      <c r="GVA118" s="121"/>
      <c r="GVB118" s="121"/>
      <c r="GVC118" s="121"/>
      <c r="GVD118" s="121"/>
      <c r="GVE118" s="121"/>
      <c r="GVF118" s="121"/>
      <c r="GVG118" s="121"/>
      <c r="GVH118" s="121"/>
      <c r="GVI118" s="121"/>
      <c r="GVJ118" s="121"/>
      <c r="GVK118" s="121"/>
      <c r="GVL118" s="121"/>
      <c r="GVM118" s="121"/>
      <c r="GVN118" s="121"/>
      <c r="GVO118" s="121"/>
      <c r="GVP118" s="121"/>
      <c r="GVQ118" s="121"/>
      <c r="GVR118" s="121"/>
      <c r="GVS118" s="121"/>
      <c r="GVT118" s="121"/>
      <c r="GVU118" s="121"/>
      <c r="GVV118" s="121"/>
      <c r="GVW118" s="121"/>
      <c r="GVX118" s="121"/>
      <c r="GVY118" s="121"/>
      <c r="GVZ118" s="121"/>
      <c r="GWA118" s="121"/>
      <c r="GWB118" s="121"/>
      <c r="GWC118" s="121"/>
      <c r="GWD118" s="121"/>
      <c r="GWE118" s="121"/>
      <c r="GWF118" s="121"/>
      <c r="GWG118" s="121"/>
      <c r="GWH118" s="121"/>
      <c r="GWI118" s="121"/>
      <c r="GWJ118" s="121"/>
      <c r="GWK118" s="121"/>
      <c r="GWL118" s="121"/>
      <c r="GWM118" s="121"/>
      <c r="GWN118" s="121"/>
      <c r="GWO118" s="121"/>
      <c r="GWP118" s="121"/>
      <c r="GWQ118" s="121"/>
      <c r="GWR118" s="121"/>
      <c r="GWS118" s="121"/>
      <c r="GWT118" s="121"/>
      <c r="GWU118" s="121"/>
      <c r="GWV118" s="121"/>
      <c r="GWW118" s="121"/>
      <c r="GWX118" s="121"/>
      <c r="GWY118" s="121"/>
      <c r="GWZ118" s="121"/>
      <c r="GXA118" s="121"/>
      <c r="GXB118" s="121"/>
      <c r="GXC118" s="121"/>
      <c r="GXD118" s="121"/>
      <c r="GXE118" s="121"/>
      <c r="GXF118" s="121"/>
      <c r="GXG118" s="121"/>
      <c r="GXH118" s="121"/>
      <c r="GXI118" s="121"/>
      <c r="GXJ118" s="121"/>
      <c r="GXK118" s="121"/>
      <c r="GXL118" s="121"/>
      <c r="GXM118" s="121"/>
      <c r="GXN118" s="121"/>
      <c r="GXO118" s="121"/>
      <c r="GXP118" s="121"/>
      <c r="GXQ118" s="121"/>
      <c r="GXR118" s="121"/>
      <c r="GXS118" s="121"/>
      <c r="GXT118" s="121"/>
      <c r="GXU118" s="121"/>
      <c r="GXV118" s="121"/>
      <c r="GXW118" s="121"/>
      <c r="GXX118" s="121"/>
      <c r="GXY118" s="121"/>
      <c r="GXZ118" s="121"/>
      <c r="GYA118" s="121"/>
      <c r="GYB118" s="121"/>
      <c r="GYC118" s="121"/>
      <c r="GYD118" s="121"/>
      <c r="GYE118" s="121"/>
      <c r="GYF118" s="121"/>
      <c r="GYG118" s="121"/>
      <c r="GYH118" s="121"/>
      <c r="GYI118" s="121"/>
      <c r="GYJ118" s="121"/>
      <c r="GYK118" s="121"/>
      <c r="GYL118" s="121"/>
      <c r="GYM118" s="121"/>
      <c r="GYN118" s="121"/>
      <c r="GYO118" s="121"/>
      <c r="GYP118" s="121"/>
      <c r="GYQ118" s="121"/>
      <c r="GYR118" s="121"/>
      <c r="GYS118" s="121"/>
      <c r="GYT118" s="121"/>
      <c r="GYU118" s="121"/>
      <c r="GYV118" s="121"/>
      <c r="GYW118" s="121"/>
      <c r="GYX118" s="121"/>
      <c r="GYY118" s="121"/>
      <c r="GYZ118" s="121"/>
      <c r="GZA118" s="121"/>
      <c r="GZB118" s="121"/>
      <c r="GZC118" s="121"/>
      <c r="GZD118" s="121"/>
      <c r="GZE118" s="121"/>
      <c r="GZF118" s="121"/>
      <c r="GZG118" s="121"/>
      <c r="GZH118" s="121"/>
      <c r="GZI118" s="121"/>
      <c r="GZJ118" s="121"/>
      <c r="GZK118" s="121"/>
      <c r="GZL118" s="121"/>
      <c r="GZM118" s="121"/>
      <c r="GZN118" s="121"/>
      <c r="GZO118" s="121"/>
      <c r="GZP118" s="121"/>
      <c r="GZQ118" s="121"/>
      <c r="GZR118" s="121"/>
      <c r="GZS118" s="121"/>
      <c r="GZT118" s="121"/>
      <c r="GZU118" s="121"/>
      <c r="GZV118" s="121"/>
      <c r="GZW118" s="121"/>
      <c r="GZX118" s="121"/>
      <c r="GZY118" s="121"/>
      <c r="GZZ118" s="121"/>
      <c r="HAA118" s="121"/>
      <c r="HAB118" s="121"/>
      <c r="HAC118" s="121"/>
      <c r="HAD118" s="121"/>
      <c r="HAE118" s="121"/>
      <c r="HAF118" s="121"/>
      <c r="HAG118" s="121"/>
      <c r="HAH118" s="121"/>
      <c r="HAI118" s="121"/>
      <c r="HAJ118" s="121"/>
      <c r="HAK118" s="121"/>
      <c r="HAL118" s="121"/>
      <c r="HAM118" s="121"/>
      <c r="HAN118" s="121"/>
      <c r="HAO118" s="121"/>
      <c r="HAP118" s="121"/>
      <c r="HAQ118" s="121"/>
      <c r="HAR118" s="121"/>
      <c r="HAS118" s="121"/>
      <c r="HAT118" s="121"/>
      <c r="HAU118" s="121"/>
      <c r="HAV118" s="121"/>
      <c r="HAW118" s="121"/>
      <c r="HAX118" s="121"/>
      <c r="HAY118" s="121"/>
      <c r="HAZ118" s="121"/>
      <c r="HBA118" s="121"/>
      <c r="HBB118" s="121"/>
      <c r="HBC118" s="121"/>
      <c r="HBD118" s="121"/>
      <c r="HBE118" s="121"/>
      <c r="HBF118" s="121"/>
      <c r="HBG118" s="121"/>
      <c r="HBH118" s="121"/>
      <c r="HBI118" s="121"/>
      <c r="HBJ118" s="121"/>
      <c r="HBK118" s="121"/>
      <c r="HBL118" s="121"/>
      <c r="HBM118" s="121"/>
      <c r="HBN118" s="121"/>
      <c r="HBO118" s="121"/>
      <c r="HBP118" s="121"/>
      <c r="HBQ118" s="121"/>
      <c r="HBR118" s="121"/>
      <c r="HBS118" s="121"/>
      <c r="HBT118" s="121"/>
      <c r="HBU118" s="121"/>
      <c r="HBV118" s="121"/>
      <c r="HBW118" s="121"/>
      <c r="HBX118" s="121"/>
      <c r="HBY118" s="121"/>
      <c r="HBZ118" s="121"/>
      <c r="HCA118" s="121"/>
      <c r="HCB118" s="121"/>
      <c r="HCC118" s="121"/>
      <c r="HCD118" s="121"/>
      <c r="HCE118" s="121"/>
      <c r="HCF118" s="121"/>
      <c r="HCG118" s="121"/>
      <c r="HCH118" s="121"/>
      <c r="HCI118" s="121"/>
      <c r="HCJ118" s="121"/>
      <c r="HCK118" s="121"/>
      <c r="HCL118" s="121"/>
      <c r="HCM118" s="121"/>
      <c r="HCN118" s="121"/>
      <c r="HCO118" s="121"/>
      <c r="HCP118" s="121"/>
      <c r="HCQ118" s="121"/>
      <c r="HCR118" s="121"/>
      <c r="HCS118" s="121"/>
      <c r="HCT118" s="121"/>
      <c r="HCU118" s="121"/>
      <c r="HCV118" s="121"/>
      <c r="HCW118" s="121"/>
      <c r="HCX118" s="121"/>
      <c r="HCY118" s="121"/>
      <c r="HCZ118" s="121"/>
      <c r="HDA118" s="121"/>
      <c r="HDB118" s="121"/>
      <c r="HDC118" s="121"/>
      <c r="HDD118" s="121"/>
      <c r="HDE118" s="121"/>
      <c r="HDF118" s="121"/>
      <c r="HDG118" s="121"/>
      <c r="HDH118" s="121"/>
      <c r="HDI118" s="121"/>
      <c r="HDJ118" s="121"/>
      <c r="HDK118" s="121"/>
      <c r="HDL118" s="121"/>
      <c r="HDM118" s="121"/>
      <c r="HDN118" s="121"/>
      <c r="HDO118" s="121"/>
      <c r="HDP118" s="121"/>
      <c r="HDQ118" s="121"/>
      <c r="HDR118" s="121"/>
      <c r="HDS118" s="121"/>
      <c r="HDT118" s="121"/>
      <c r="HDU118" s="121"/>
      <c r="HDV118" s="121"/>
      <c r="HDW118" s="121"/>
      <c r="HDX118" s="121"/>
      <c r="HDY118" s="121"/>
      <c r="HDZ118" s="121"/>
      <c r="HEA118" s="121"/>
      <c r="HEB118" s="121"/>
      <c r="HEC118" s="121"/>
      <c r="HED118" s="121"/>
      <c r="HEE118" s="121"/>
      <c r="HEF118" s="121"/>
      <c r="HEG118" s="121"/>
      <c r="HEH118" s="121"/>
      <c r="HEI118" s="121"/>
      <c r="HEJ118" s="121"/>
      <c r="HEK118" s="121"/>
      <c r="HEL118" s="121"/>
      <c r="HEM118" s="121"/>
      <c r="HEN118" s="121"/>
      <c r="HEO118" s="121"/>
      <c r="HEP118" s="121"/>
      <c r="HEQ118" s="121"/>
      <c r="HER118" s="121"/>
      <c r="HES118" s="121"/>
      <c r="HET118" s="121"/>
      <c r="HEU118" s="121"/>
      <c r="HEV118" s="121"/>
      <c r="HEW118" s="121"/>
      <c r="HEX118" s="121"/>
      <c r="HEY118" s="121"/>
      <c r="HEZ118" s="121"/>
      <c r="HFA118" s="121"/>
      <c r="HFB118" s="121"/>
      <c r="HFC118" s="121"/>
      <c r="HFD118" s="121"/>
      <c r="HFE118" s="121"/>
      <c r="HFF118" s="121"/>
      <c r="HFG118" s="121"/>
      <c r="HFH118" s="121"/>
      <c r="HFI118" s="121"/>
      <c r="HFJ118" s="121"/>
      <c r="HFK118" s="121"/>
      <c r="HFL118" s="121"/>
      <c r="HFM118" s="121"/>
      <c r="HFN118" s="121"/>
      <c r="HFO118" s="121"/>
      <c r="HFP118" s="121"/>
      <c r="HFQ118" s="121"/>
      <c r="HFR118" s="121"/>
      <c r="HFS118" s="121"/>
      <c r="HFT118" s="121"/>
      <c r="HFU118" s="121"/>
      <c r="HFV118" s="121"/>
      <c r="HFW118" s="121"/>
      <c r="HFX118" s="121"/>
      <c r="HFY118" s="121"/>
      <c r="HFZ118" s="121"/>
      <c r="HGA118" s="121"/>
      <c r="HGB118" s="121"/>
      <c r="HGC118" s="121"/>
      <c r="HGD118" s="121"/>
      <c r="HGE118" s="121"/>
      <c r="HGF118" s="121"/>
      <c r="HGG118" s="121"/>
      <c r="HGH118" s="121"/>
      <c r="HGI118" s="121"/>
      <c r="HGJ118" s="121"/>
      <c r="HGK118" s="121"/>
      <c r="HGL118" s="121"/>
      <c r="HGM118" s="121"/>
      <c r="HGN118" s="121"/>
      <c r="HGO118" s="121"/>
      <c r="HGP118" s="121"/>
      <c r="HGQ118" s="121"/>
      <c r="HGR118" s="121"/>
      <c r="HGS118" s="121"/>
      <c r="HGT118" s="121"/>
      <c r="HGU118" s="121"/>
      <c r="HGV118" s="121"/>
      <c r="HGW118" s="121"/>
      <c r="HGX118" s="121"/>
      <c r="HGY118" s="121"/>
      <c r="HGZ118" s="121"/>
      <c r="HHA118" s="121"/>
      <c r="HHB118" s="121"/>
      <c r="HHC118" s="121"/>
      <c r="HHD118" s="121"/>
      <c r="HHE118" s="121"/>
      <c r="HHF118" s="121"/>
      <c r="HHG118" s="121"/>
      <c r="HHH118" s="121"/>
      <c r="HHI118" s="121"/>
      <c r="HHJ118" s="121"/>
      <c r="HHK118" s="121"/>
      <c r="HHL118" s="121"/>
      <c r="HHM118" s="121"/>
      <c r="HHN118" s="121"/>
      <c r="HHO118" s="121"/>
      <c r="HHP118" s="121"/>
      <c r="HHQ118" s="121"/>
      <c r="HHR118" s="121"/>
      <c r="HHS118" s="121"/>
      <c r="HHT118" s="121"/>
      <c r="HHU118" s="121"/>
      <c r="HHV118" s="121"/>
      <c r="HHW118" s="121"/>
      <c r="HHX118" s="121"/>
      <c r="HHY118" s="121"/>
      <c r="HHZ118" s="121"/>
      <c r="HIA118" s="121"/>
      <c r="HIB118" s="121"/>
      <c r="HIC118" s="121"/>
      <c r="HID118" s="121"/>
      <c r="HIE118" s="121"/>
      <c r="HIF118" s="121"/>
      <c r="HIG118" s="121"/>
      <c r="HIH118" s="121"/>
      <c r="HII118" s="121"/>
      <c r="HIJ118" s="121"/>
      <c r="HIK118" s="121"/>
      <c r="HIL118" s="121"/>
      <c r="HIM118" s="121"/>
      <c r="HIN118" s="121"/>
      <c r="HIO118" s="121"/>
      <c r="HIP118" s="121"/>
      <c r="HIQ118" s="121"/>
      <c r="HIR118" s="121"/>
      <c r="HIS118" s="121"/>
      <c r="HIT118" s="121"/>
      <c r="HIU118" s="121"/>
      <c r="HIV118" s="121"/>
      <c r="HIW118" s="121"/>
      <c r="HIX118" s="121"/>
      <c r="HIY118" s="121"/>
      <c r="HIZ118" s="121"/>
      <c r="HJA118" s="121"/>
      <c r="HJB118" s="121"/>
      <c r="HJC118" s="121"/>
      <c r="HJD118" s="121"/>
      <c r="HJE118" s="121"/>
      <c r="HJF118" s="121"/>
      <c r="HJG118" s="121"/>
      <c r="HJH118" s="121"/>
      <c r="HJI118" s="121"/>
      <c r="HJJ118" s="121"/>
      <c r="HJK118" s="121"/>
      <c r="HJL118" s="121"/>
      <c r="HJM118" s="121"/>
      <c r="HJN118" s="121"/>
      <c r="HJO118" s="121"/>
      <c r="HJP118" s="121"/>
      <c r="HJQ118" s="121"/>
      <c r="HJR118" s="121"/>
      <c r="HJS118" s="121"/>
      <c r="HJT118" s="121"/>
      <c r="HJU118" s="121"/>
      <c r="HJV118" s="121"/>
      <c r="HJW118" s="121"/>
      <c r="HJX118" s="121"/>
      <c r="HJY118" s="121"/>
      <c r="HJZ118" s="121"/>
      <c r="HKA118" s="121"/>
      <c r="HKB118" s="121"/>
      <c r="HKC118" s="121"/>
      <c r="HKD118" s="121"/>
      <c r="HKE118" s="121"/>
      <c r="HKF118" s="121"/>
      <c r="HKG118" s="121"/>
      <c r="HKH118" s="121"/>
      <c r="HKI118" s="121"/>
      <c r="HKJ118" s="121"/>
      <c r="HKK118" s="121"/>
      <c r="HKL118" s="121"/>
      <c r="HKM118" s="121"/>
      <c r="HKN118" s="121"/>
      <c r="HKO118" s="121"/>
      <c r="HKP118" s="121"/>
      <c r="HKQ118" s="121"/>
      <c r="HKR118" s="121"/>
      <c r="HKS118" s="121"/>
      <c r="HKT118" s="121"/>
      <c r="HKU118" s="121"/>
      <c r="HKV118" s="121"/>
      <c r="HKW118" s="121"/>
      <c r="HKX118" s="121"/>
      <c r="HKY118" s="121"/>
      <c r="HKZ118" s="121"/>
      <c r="HLA118" s="121"/>
      <c r="HLB118" s="121"/>
      <c r="HLC118" s="121"/>
      <c r="HLD118" s="121"/>
      <c r="HLE118" s="121"/>
      <c r="HLF118" s="121"/>
      <c r="HLG118" s="121"/>
      <c r="HLH118" s="121"/>
      <c r="HLI118" s="121"/>
      <c r="HLJ118" s="121"/>
      <c r="HLK118" s="121"/>
      <c r="HLL118" s="121"/>
      <c r="HLM118" s="121"/>
      <c r="HLN118" s="121"/>
      <c r="HLO118" s="121"/>
      <c r="HLP118" s="121"/>
      <c r="HLQ118" s="121"/>
      <c r="HLR118" s="121"/>
      <c r="HLS118" s="121"/>
      <c r="HLT118" s="121"/>
      <c r="HLU118" s="121"/>
      <c r="HLV118" s="121"/>
      <c r="HLW118" s="121"/>
      <c r="HLX118" s="121"/>
      <c r="HLY118" s="121"/>
      <c r="HLZ118" s="121"/>
      <c r="HMA118" s="121"/>
      <c r="HMB118" s="121"/>
      <c r="HMC118" s="121"/>
      <c r="HMD118" s="121"/>
      <c r="HME118" s="121"/>
      <c r="HMF118" s="121"/>
      <c r="HMG118" s="121"/>
      <c r="HMH118" s="121"/>
      <c r="HMI118" s="121"/>
      <c r="HMJ118" s="121"/>
      <c r="HMK118" s="121"/>
      <c r="HML118" s="121"/>
      <c r="HMM118" s="121"/>
      <c r="HMN118" s="121"/>
      <c r="HMO118" s="121"/>
      <c r="HMP118" s="121"/>
      <c r="HMQ118" s="121"/>
      <c r="HMR118" s="121"/>
      <c r="HMS118" s="121"/>
      <c r="HMT118" s="121"/>
      <c r="HMU118" s="121"/>
      <c r="HMV118" s="121"/>
      <c r="HMW118" s="121"/>
      <c r="HMX118" s="121"/>
      <c r="HMY118" s="121"/>
      <c r="HMZ118" s="121"/>
      <c r="HNA118" s="121"/>
      <c r="HNB118" s="121"/>
      <c r="HNC118" s="121"/>
      <c r="HND118" s="121"/>
      <c r="HNE118" s="121"/>
      <c r="HNF118" s="121"/>
      <c r="HNG118" s="121"/>
      <c r="HNH118" s="121"/>
      <c r="HNI118" s="121"/>
      <c r="HNJ118" s="121"/>
      <c r="HNK118" s="121"/>
      <c r="HNL118" s="121"/>
      <c r="HNM118" s="121"/>
      <c r="HNN118" s="121"/>
      <c r="HNO118" s="121"/>
      <c r="HNP118" s="121"/>
      <c r="HNQ118" s="121"/>
      <c r="HNR118" s="121"/>
      <c r="HNS118" s="121"/>
      <c r="HNT118" s="121"/>
      <c r="HNU118" s="121"/>
      <c r="HNV118" s="121"/>
      <c r="HNW118" s="121"/>
      <c r="HNX118" s="121"/>
      <c r="HNY118" s="121"/>
      <c r="HNZ118" s="121"/>
      <c r="HOA118" s="121"/>
      <c r="HOB118" s="121"/>
      <c r="HOC118" s="121"/>
      <c r="HOD118" s="121"/>
      <c r="HOE118" s="121"/>
      <c r="HOF118" s="121"/>
      <c r="HOG118" s="121"/>
      <c r="HOH118" s="121"/>
      <c r="HOI118" s="121"/>
      <c r="HOJ118" s="121"/>
      <c r="HOK118" s="121"/>
      <c r="HOL118" s="121"/>
      <c r="HOM118" s="121"/>
      <c r="HON118" s="121"/>
      <c r="HOO118" s="121"/>
      <c r="HOP118" s="121"/>
      <c r="HOQ118" s="121"/>
      <c r="HOR118" s="121"/>
      <c r="HOS118" s="121"/>
      <c r="HOT118" s="121"/>
      <c r="HOU118" s="121"/>
      <c r="HOV118" s="121"/>
      <c r="HOW118" s="121"/>
      <c r="HOX118" s="121"/>
      <c r="HOY118" s="121"/>
      <c r="HOZ118" s="121"/>
      <c r="HPA118" s="121"/>
      <c r="HPB118" s="121"/>
      <c r="HPC118" s="121"/>
      <c r="HPD118" s="121"/>
      <c r="HPE118" s="121"/>
      <c r="HPF118" s="121"/>
      <c r="HPG118" s="121"/>
      <c r="HPH118" s="121"/>
      <c r="HPI118" s="121"/>
      <c r="HPJ118" s="121"/>
      <c r="HPK118" s="121"/>
      <c r="HPL118" s="121"/>
      <c r="HPM118" s="121"/>
      <c r="HPN118" s="121"/>
      <c r="HPO118" s="121"/>
      <c r="HPP118" s="121"/>
      <c r="HPQ118" s="121"/>
      <c r="HPR118" s="121"/>
      <c r="HPS118" s="121"/>
      <c r="HPT118" s="121"/>
      <c r="HPU118" s="121"/>
      <c r="HPV118" s="121"/>
      <c r="HPW118" s="121"/>
      <c r="HPX118" s="121"/>
      <c r="HPY118" s="121"/>
      <c r="HPZ118" s="121"/>
      <c r="HQA118" s="121"/>
      <c r="HQB118" s="121"/>
      <c r="HQC118" s="121"/>
      <c r="HQD118" s="121"/>
      <c r="HQE118" s="121"/>
      <c r="HQF118" s="121"/>
      <c r="HQG118" s="121"/>
      <c r="HQH118" s="121"/>
      <c r="HQI118" s="121"/>
      <c r="HQJ118" s="121"/>
      <c r="HQK118" s="121"/>
      <c r="HQL118" s="121"/>
      <c r="HQM118" s="121"/>
      <c r="HQN118" s="121"/>
      <c r="HQO118" s="121"/>
      <c r="HQP118" s="121"/>
      <c r="HQQ118" s="121"/>
      <c r="HQR118" s="121"/>
      <c r="HQS118" s="121"/>
      <c r="HQT118" s="121"/>
      <c r="HQU118" s="121"/>
      <c r="HQV118" s="121"/>
      <c r="HQW118" s="121"/>
      <c r="HQX118" s="121"/>
      <c r="HQY118" s="121"/>
      <c r="HQZ118" s="121"/>
      <c r="HRA118" s="121"/>
      <c r="HRB118" s="121"/>
      <c r="HRC118" s="121"/>
      <c r="HRD118" s="121"/>
      <c r="HRE118" s="121"/>
      <c r="HRF118" s="121"/>
      <c r="HRG118" s="121"/>
      <c r="HRH118" s="121"/>
      <c r="HRI118" s="121"/>
      <c r="HRJ118" s="121"/>
      <c r="HRK118" s="121"/>
      <c r="HRL118" s="121"/>
      <c r="HRM118" s="121"/>
      <c r="HRN118" s="121"/>
      <c r="HRO118" s="121"/>
      <c r="HRP118" s="121"/>
      <c r="HRQ118" s="121"/>
      <c r="HRR118" s="121"/>
      <c r="HRS118" s="121"/>
      <c r="HRT118" s="121"/>
      <c r="HRU118" s="121"/>
      <c r="HRV118" s="121"/>
      <c r="HRW118" s="121"/>
      <c r="HRX118" s="121"/>
      <c r="HRY118" s="121"/>
      <c r="HRZ118" s="121"/>
      <c r="HSA118" s="121"/>
      <c r="HSB118" s="121"/>
      <c r="HSC118" s="121"/>
      <c r="HSD118" s="121"/>
      <c r="HSE118" s="121"/>
      <c r="HSF118" s="121"/>
      <c r="HSG118" s="121"/>
      <c r="HSH118" s="121"/>
      <c r="HSI118" s="121"/>
      <c r="HSJ118" s="121"/>
      <c r="HSK118" s="121"/>
      <c r="HSL118" s="121"/>
      <c r="HSM118" s="121"/>
      <c r="HSN118" s="121"/>
      <c r="HSO118" s="121"/>
      <c r="HSP118" s="121"/>
      <c r="HSQ118" s="121"/>
      <c r="HSR118" s="121"/>
      <c r="HSS118" s="121"/>
      <c r="HST118" s="121"/>
      <c r="HSU118" s="121"/>
      <c r="HSV118" s="121"/>
      <c r="HSW118" s="121"/>
      <c r="HSX118" s="121"/>
      <c r="HSY118" s="121"/>
      <c r="HSZ118" s="121"/>
      <c r="HTA118" s="121"/>
      <c r="HTB118" s="121"/>
      <c r="HTC118" s="121"/>
      <c r="HTD118" s="121"/>
      <c r="HTE118" s="121"/>
      <c r="HTF118" s="121"/>
      <c r="HTG118" s="121"/>
      <c r="HTH118" s="121"/>
      <c r="HTI118" s="121"/>
      <c r="HTJ118" s="121"/>
      <c r="HTK118" s="121"/>
      <c r="HTL118" s="121"/>
      <c r="HTM118" s="121"/>
      <c r="HTN118" s="121"/>
      <c r="HTO118" s="121"/>
      <c r="HTP118" s="121"/>
      <c r="HTQ118" s="121"/>
      <c r="HTR118" s="121"/>
      <c r="HTS118" s="121"/>
      <c r="HTT118" s="121"/>
      <c r="HTU118" s="121"/>
      <c r="HTV118" s="121"/>
      <c r="HTW118" s="121"/>
      <c r="HTX118" s="121"/>
      <c r="HTY118" s="121"/>
      <c r="HTZ118" s="121"/>
      <c r="HUA118" s="121"/>
      <c r="HUB118" s="121"/>
      <c r="HUC118" s="121"/>
      <c r="HUD118" s="121"/>
      <c r="HUE118" s="121"/>
      <c r="HUF118" s="121"/>
      <c r="HUG118" s="121"/>
      <c r="HUH118" s="121"/>
      <c r="HUI118" s="121"/>
      <c r="HUJ118" s="121"/>
      <c r="HUK118" s="121"/>
      <c r="HUL118" s="121"/>
      <c r="HUM118" s="121"/>
      <c r="HUN118" s="121"/>
      <c r="HUO118" s="121"/>
      <c r="HUP118" s="121"/>
      <c r="HUQ118" s="121"/>
      <c r="HUR118" s="121"/>
      <c r="HUS118" s="121"/>
      <c r="HUT118" s="121"/>
      <c r="HUU118" s="121"/>
      <c r="HUV118" s="121"/>
      <c r="HUW118" s="121"/>
      <c r="HUX118" s="121"/>
      <c r="HUY118" s="121"/>
      <c r="HUZ118" s="121"/>
      <c r="HVA118" s="121"/>
      <c r="HVB118" s="121"/>
      <c r="HVC118" s="121"/>
      <c r="HVD118" s="121"/>
      <c r="HVE118" s="121"/>
      <c r="HVF118" s="121"/>
      <c r="HVG118" s="121"/>
      <c r="HVH118" s="121"/>
      <c r="HVI118" s="121"/>
      <c r="HVJ118" s="121"/>
      <c r="HVK118" s="121"/>
      <c r="HVL118" s="121"/>
      <c r="HVM118" s="121"/>
      <c r="HVN118" s="121"/>
      <c r="HVO118" s="121"/>
      <c r="HVP118" s="121"/>
      <c r="HVQ118" s="121"/>
      <c r="HVR118" s="121"/>
      <c r="HVS118" s="121"/>
      <c r="HVT118" s="121"/>
      <c r="HVU118" s="121"/>
      <c r="HVV118" s="121"/>
      <c r="HVW118" s="121"/>
      <c r="HVX118" s="121"/>
      <c r="HVY118" s="121"/>
      <c r="HVZ118" s="121"/>
      <c r="HWA118" s="121"/>
      <c r="HWB118" s="121"/>
      <c r="HWC118" s="121"/>
      <c r="HWD118" s="121"/>
      <c r="HWE118" s="121"/>
      <c r="HWF118" s="121"/>
      <c r="HWG118" s="121"/>
      <c r="HWH118" s="121"/>
      <c r="HWI118" s="121"/>
      <c r="HWJ118" s="121"/>
      <c r="HWK118" s="121"/>
      <c r="HWL118" s="121"/>
      <c r="HWM118" s="121"/>
      <c r="HWN118" s="121"/>
      <c r="HWO118" s="121"/>
      <c r="HWP118" s="121"/>
      <c r="HWQ118" s="121"/>
      <c r="HWR118" s="121"/>
      <c r="HWS118" s="121"/>
      <c r="HWT118" s="121"/>
      <c r="HWU118" s="121"/>
      <c r="HWV118" s="121"/>
      <c r="HWW118" s="121"/>
      <c r="HWX118" s="121"/>
      <c r="HWY118" s="121"/>
      <c r="HWZ118" s="121"/>
      <c r="HXA118" s="121"/>
      <c r="HXB118" s="121"/>
      <c r="HXC118" s="121"/>
      <c r="HXD118" s="121"/>
      <c r="HXE118" s="121"/>
      <c r="HXF118" s="121"/>
      <c r="HXG118" s="121"/>
      <c r="HXH118" s="121"/>
      <c r="HXI118" s="121"/>
      <c r="HXJ118" s="121"/>
      <c r="HXK118" s="121"/>
      <c r="HXL118" s="121"/>
      <c r="HXM118" s="121"/>
      <c r="HXN118" s="121"/>
      <c r="HXO118" s="121"/>
      <c r="HXP118" s="121"/>
      <c r="HXQ118" s="121"/>
      <c r="HXR118" s="121"/>
      <c r="HXS118" s="121"/>
      <c r="HXT118" s="121"/>
      <c r="HXU118" s="121"/>
      <c r="HXV118" s="121"/>
      <c r="HXW118" s="121"/>
      <c r="HXX118" s="121"/>
      <c r="HXY118" s="121"/>
      <c r="HXZ118" s="121"/>
      <c r="HYA118" s="121"/>
      <c r="HYB118" s="121"/>
      <c r="HYC118" s="121"/>
      <c r="HYD118" s="121"/>
      <c r="HYE118" s="121"/>
      <c r="HYF118" s="121"/>
      <c r="HYG118" s="121"/>
      <c r="HYH118" s="121"/>
      <c r="HYI118" s="121"/>
      <c r="HYJ118" s="121"/>
      <c r="HYK118" s="121"/>
      <c r="HYL118" s="121"/>
      <c r="HYM118" s="121"/>
      <c r="HYN118" s="121"/>
      <c r="HYO118" s="121"/>
      <c r="HYP118" s="121"/>
      <c r="HYQ118" s="121"/>
      <c r="HYR118" s="121"/>
      <c r="HYS118" s="121"/>
      <c r="HYT118" s="121"/>
      <c r="HYU118" s="121"/>
      <c r="HYV118" s="121"/>
      <c r="HYW118" s="121"/>
      <c r="HYX118" s="121"/>
      <c r="HYY118" s="121"/>
      <c r="HYZ118" s="121"/>
      <c r="HZA118" s="121"/>
      <c r="HZB118" s="121"/>
      <c r="HZC118" s="121"/>
      <c r="HZD118" s="121"/>
      <c r="HZE118" s="121"/>
      <c r="HZF118" s="121"/>
      <c r="HZG118" s="121"/>
      <c r="HZH118" s="121"/>
      <c r="HZI118" s="121"/>
      <c r="HZJ118" s="121"/>
      <c r="HZK118" s="121"/>
      <c r="HZL118" s="121"/>
      <c r="HZM118" s="121"/>
      <c r="HZN118" s="121"/>
      <c r="HZO118" s="121"/>
      <c r="HZP118" s="121"/>
      <c r="HZQ118" s="121"/>
      <c r="HZR118" s="121"/>
      <c r="HZS118" s="121"/>
      <c r="HZT118" s="121"/>
      <c r="HZU118" s="121"/>
      <c r="HZV118" s="121"/>
      <c r="HZW118" s="121"/>
      <c r="HZX118" s="121"/>
      <c r="HZY118" s="121"/>
      <c r="HZZ118" s="121"/>
      <c r="IAA118" s="121"/>
      <c r="IAB118" s="121"/>
      <c r="IAC118" s="121"/>
      <c r="IAD118" s="121"/>
      <c r="IAE118" s="121"/>
      <c r="IAF118" s="121"/>
      <c r="IAG118" s="121"/>
      <c r="IAH118" s="121"/>
      <c r="IAI118" s="121"/>
      <c r="IAJ118" s="121"/>
      <c r="IAK118" s="121"/>
      <c r="IAL118" s="121"/>
      <c r="IAM118" s="121"/>
      <c r="IAN118" s="121"/>
      <c r="IAO118" s="121"/>
      <c r="IAP118" s="121"/>
      <c r="IAQ118" s="121"/>
      <c r="IAR118" s="121"/>
      <c r="IAS118" s="121"/>
      <c r="IAT118" s="121"/>
      <c r="IAU118" s="121"/>
      <c r="IAV118" s="121"/>
      <c r="IAW118" s="121"/>
      <c r="IAX118" s="121"/>
      <c r="IAY118" s="121"/>
      <c r="IAZ118" s="121"/>
      <c r="IBA118" s="121"/>
      <c r="IBB118" s="121"/>
      <c r="IBC118" s="121"/>
      <c r="IBD118" s="121"/>
      <c r="IBE118" s="121"/>
      <c r="IBF118" s="121"/>
      <c r="IBG118" s="121"/>
      <c r="IBH118" s="121"/>
      <c r="IBI118" s="121"/>
      <c r="IBJ118" s="121"/>
      <c r="IBK118" s="121"/>
      <c r="IBL118" s="121"/>
      <c r="IBM118" s="121"/>
      <c r="IBN118" s="121"/>
      <c r="IBO118" s="121"/>
      <c r="IBP118" s="121"/>
      <c r="IBQ118" s="121"/>
      <c r="IBR118" s="121"/>
      <c r="IBS118" s="121"/>
      <c r="IBT118" s="121"/>
      <c r="IBU118" s="121"/>
      <c r="IBV118" s="121"/>
      <c r="IBW118" s="121"/>
      <c r="IBX118" s="121"/>
      <c r="IBY118" s="121"/>
      <c r="IBZ118" s="121"/>
      <c r="ICA118" s="121"/>
      <c r="ICB118" s="121"/>
      <c r="ICC118" s="121"/>
      <c r="ICD118" s="121"/>
      <c r="ICE118" s="121"/>
      <c r="ICF118" s="121"/>
      <c r="ICG118" s="121"/>
      <c r="ICH118" s="121"/>
      <c r="ICI118" s="121"/>
      <c r="ICJ118" s="121"/>
      <c r="ICK118" s="121"/>
      <c r="ICL118" s="121"/>
      <c r="ICM118" s="121"/>
      <c r="ICN118" s="121"/>
      <c r="ICO118" s="121"/>
      <c r="ICP118" s="121"/>
      <c r="ICQ118" s="121"/>
      <c r="ICR118" s="121"/>
      <c r="ICS118" s="121"/>
      <c r="ICT118" s="121"/>
      <c r="ICU118" s="121"/>
      <c r="ICV118" s="121"/>
      <c r="ICW118" s="121"/>
      <c r="ICX118" s="121"/>
      <c r="ICY118" s="121"/>
      <c r="ICZ118" s="121"/>
      <c r="IDA118" s="121"/>
      <c r="IDB118" s="121"/>
      <c r="IDC118" s="121"/>
      <c r="IDD118" s="121"/>
      <c r="IDE118" s="121"/>
      <c r="IDF118" s="121"/>
      <c r="IDG118" s="121"/>
      <c r="IDH118" s="121"/>
      <c r="IDI118" s="121"/>
      <c r="IDJ118" s="121"/>
      <c r="IDK118" s="121"/>
      <c r="IDL118" s="121"/>
      <c r="IDM118" s="121"/>
      <c r="IDN118" s="121"/>
      <c r="IDO118" s="121"/>
      <c r="IDP118" s="121"/>
      <c r="IDQ118" s="121"/>
      <c r="IDR118" s="121"/>
      <c r="IDS118" s="121"/>
      <c r="IDT118" s="121"/>
      <c r="IDU118" s="121"/>
      <c r="IDV118" s="121"/>
      <c r="IDW118" s="121"/>
      <c r="IDX118" s="121"/>
      <c r="IDY118" s="121"/>
      <c r="IDZ118" s="121"/>
      <c r="IEA118" s="121"/>
      <c r="IEB118" s="121"/>
      <c r="IEC118" s="121"/>
      <c r="IED118" s="121"/>
      <c r="IEE118" s="121"/>
      <c r="IEF118" s="121"/>
      <c r="IEG118" s="121"/>
      <c r="IEH118" s="121"/>
      <c r="IEI118" s="121"/>
      <c r="IEJ118" s="121"/>
      <c r="IEK118" s="121"/>
      <c r="IEL118" s="121"/>
      <c r="IEM118" s="121"/>
      <c r="IEN118" s="121"/>
      <c r="IEO118" s="121"/>
      <c r="IEP118" s="121"/>
      <c r="IEQ118" s="121"/>
      <c r="IER118" s="121"/>
      <c r="IES118" s="121"/>
      <c r="IET118" s="121"/>
      <c r="IEU118" s="121"/>
      <c r="IEV118" s="121"/>
      <c r="IEW118" s="121"/>
      <c r="IEX118" s="121"/>
      <c r="IEY118" s="121"/>
      <c r="IEZ118" s="121"/>
      <c r="IFA118" s="121"/>
      <c r="IFB118" s="121"/>
      <c r="IFC118" s="121"/>
      <c r="IFD118" s="121"/>
      <c r="IFE118" s="121"/>
      <c r="IFF118" s="121"/>
      <c r="IFG118" s="121"/>
      <c r="IFH118" s="121"/>
      <c r="IFI118" s="121"/>
      <c r="IFJ118" s="121"/>
      <c r="IFK118" s="121"/>
      <c r="IFL118" s="121"/>
      <c r="IFM118" s="121"/>
      <c r="IFN118" s="121"/>
      <c r="IFO118" s="121"/>
      <c r="IFP118" s="121"/>
      <c r="IFQ118" s="121"/>
      <c r="IFR118" s="121"/>
      <c r="IFS118" s="121"/>
      <c r="IFT118" s="121"/>
      <c r="IFU118" s="121"/>
      <c r="IFV118" s="121"/>
      <c r="IFW118" s="121"/>
      <c r="IFX118" s="121"/>
      <c r="IFY118" s="121"/>
      <c r="IFZ118" s="121"/>
      <c r="IGA118" s="121"/>
      <c r="IGB118" s="121"/>
      <c r="IGC118" s="121"/>
      <c r="IGD118" s="121"/>
      <c r="IGE118" s="121"/>
      <c r="IGF118" s="121"/>
      <c r="IGG118" s="121"/>
      <c r="IGH118" s="121"/>
      <c r="IGI118" s="121"/>
      <c r="IGJ118" s="121"/>
      <c r="IGK118" s="121"/>
      <c r="IGL118" s="121"/>
      <c r="IGM118" s="121"/>
      <c r="IGN118" s="121"/>
      <c r="IGO118" s="121"/>
      <c r="IGP118" s="121"/>
      <c r="IGQ118" s="121"/>
      <c r="IGR118" s="121"/>
      <c r="IGS118" s="121"/>
      <c r="IGT118" s="121"/>
      <c r="IGU118" s="121"/>
      <c r="IGV118" s="121"/>
      <c r="IGW118" s="121"/>
      <c r="IGX118" s="121"/>
      <c r="IGY118" s="121"/>
      <c r="IGZ118" s="121"/>
      <c r="IHA118" s="121"/>
      <c r="IHB118" s="121"/>
      <c r="IHC118" s="121"/>
      <c r="IHD118" s="121"/>
      <c r="IHE118" s="121"/>
      <c r="IHF118" s="121"/>
      <c r="IHG118" s="121"/>
      <c r="IHH118" s="121"/>
      <c r="IHI118" s="121"/>
      <c r="IHJ118" s="121"/>
      <c r="IHK118" s="121"/>
      <c r="IHL118" s="121"/>
      <c r="IHM118" s="121"/>
      <c r="IHN118" s="121"/>
      <c r="IHO118" s="121"/>
      <c r="IHP118" s="121"/>
      <c r="IHQ118" s="121"/>
      <c r="IHR118" s="121"/>
      <c r="IHS118" s="121"/>
      <c r="IHT118" s="121"/>
      <c r="IHU118" s="121"/>
      <c r="IHV118" s="121"/>
      <c r="IHW118" s="121"/>
      <c r="IHX118" s="121"/>
      <c r="IHY118" s="121"/>
      <c r="IHZ118" s="121"/>
      <c r="IIA118" s="121"/>
      <c r="IIB118" s="121"/>
      <c r="IIC118" s="121"/>
      <c r="IID118" s="121"/>
      <c r="IIE118" s="121"/>
      <c r="IIF118" s="121"/>
      <c r="IIG118" s="121"/>
      <c r="IIH118" s="121"/>
      <c r="III118" s="121"/>
      <c r="IIJ118" s="121"/>
      <c r="IIK118" s="121"/>
      <c r="IIL118" s="121"/>
      <c r="IIM118" s="121"/>
      <c r="IIN118" s="121"/>
      <c r="IIO118" s="121"/>
      <c r="IIP118" s="121"/>
      <c r="IIQ118" s="121"/>
      <c r="IIR118" s="121"/>
      <c r="IIS118" s="121"/>
      <c r="IIT118" s="121"/>
      <c r="IIU118" s="121"/>
      <c r="IIV118" s="121"/>
      <c r="IIW118" s="121"/>
      <c r="IIX118" s="121"/>
      <c r="IIY118" s="121"/>
      <c r="IIZ118" s="121"/>
      <c r="IJA118" s="121"/>
      <c r="IJB118" s="121"/>
      <c r="IJC118" s="121"/>
      <c r="IJD118" s="121"/>
      <c r="IJE118" s="121"/>
      <c r="IJF118" s="121"/>
      <c r="IJG118" s="121"/>
      <c r="IJH118" s="121"/>
      <c r="IJI118" s="121"/>
      <c r="IJJ118" s="121"/>
      <c r="IJK118" s="121"/>
      <c r="IJL118" s="121"/>
      <c r="IJM118" s="121"/>
      <c r="IJN118" s="121"/>
      <c r="IJO118" s="121"/>
      <c r="IJP118" s="121"/>
      <c r="IJQ118" s="121"/>
      <c r="IJR118" s="121"/>
      <c r="IJS118" s="121"/>
      <c r="IJT118" s="121"/>
      <c r="IJU118" s="121"/>
      <c r="IJV118" s="121"/>
      <c r="IJW118" s="121"/>
      <c r="IJX118" s="121"/>
      <c r="IJY118" s="121"/>
      <c r="IJZ118" s="121"/>
      <c r="IKA118" s="121"/>
      <c r="IKB118" s="121"/>
      <c r="IKC118" s="121"/>
      <c r="IKD118" s="121"/>
      <c r="IKE118" s="121"/>
      <c r="IKF118" s="121"/>
      <c r="IKG118" s="121"/>
      <c r="IKH118" s="121"/>
      <c r="IKI118" s="121"/>
      <c r="IKJ118" s="121"/>
      <c r="IKK118" s="121"/>
      <c r="IKL118" s="121"/>
      <c r="IKM118" s="121"/>
      <c r="IKN118" s="121"/>
      <c r="IKO118" s="121"/>
      <c r="IKP118" s="121"/>
      <c r="IKQ118" s="121"/>
      <c r="IKR118" s="121"/>
      <c r="IKS118" s="121"/>
      <c r="IKT118" s="121"/>
      <c r="IKU118" s="121"/>
      <c r="IKV118" s="121"/>
      <c r="IKW118" s="121"/>
      <c r="IKX118" s="121"/>
      <c r="IKY118" s="121"/>
      <c r="IKZ118" s="121"/>
      <c r="ILA118" s="121"/>
      <c r="ILB118" s="121"/>
      <c r="ILC118" s="121"/>
      <c r="ILD118" s="121"/>
      <c r="ILE118" s="121"/>
      <c r="ILF118" s="121"/>
      <c r="ILG118" s="121"/>
      <c r="ILH118" s="121"/>
      <c r="ILI118" s="121"/>
      <c r="ILJ118" s="121"/>
      <c r="ILK118" s="121"/>
      <c r="ILL118" s="121"/>
      <c r="ILM118" s="121"/>
      <c r="ILN118" s="121"/>
      <c r="ILO118" s="121"/>
      <c r="ILP118" s="121"/>
      <c r="ILQ118" s="121"/>
      <c r="ILR118" s="121"/>
      <c r="ILS118" s="121"/>
      <c r="ILT118" s="121"/>
      <c r="ILU118" s="121"/>
      <c r="ILV118" s="121"/>
      <c r="ILW118" s="121"/>
      <c r="ILX118" s="121"/>
      <c r="ILY118" s="121"/>
      <c r="ILZ118" s="121"/>
      <c r="IMA118" s="121"/>
      <c r="IMB118" s="121"/>
      <c r="IMC118" s="121"/>
      <c r="IMD118" s="121"/>
      <c r="IME118" s="121"/>
      <c r="IMF118" s="121"/>
      <c r="IMG118" s="121"/>
      <c r="IMH118" s="121"/>
      <c r="IMI118" s="121"/>
      <c r="IMJ118" s="121"/>
      <c r="IMK118" s="121"/>
      <c r="IML118" s="121"/>
      <c r="IMM118" s="121"/>
      <c r="IMN118" s="121"/>
      <c r="IMO118" s="121"/>
      <c r="IMP118" s="121"/>
      <c r="IMQ118" s="121"/>
      <c r="IMR118" s="121"/>
      <c r="IMS118" s="121"/>
      <c r="IMT118" s="121"/>
      <c r="IMU118" s="121"/>
      <c r="IMV118" s="121"/>
      <c r="IMW118" s="121"/>
      <c r="IMX118" s="121"/>
      <c r="IMY118" s="121"/>
      <c r="IMZ118" s="121"/>
      <c r="INA118" s="121"/>
      <c r="INB118" s="121"/>
      <c r="INC118" s="121"/>
      <c r="IND118" s="121"/>
      <c r="INE118" s="121"/>
      <c r="INF118" s="121"/>
      <c r="ING118" s="121"/>
      <c r="INH118" s="121"/>
      <c r="INI118" s="121"/>
      <c r="INJ118" s="121"/>
      <c r="INK118" s="121"/>
      <c r="INL118" s="121"/>
      <c r="INM118" s="121"/>
      <c r="INN118" s="121"/>
      <c r="INO118" s="121"/>
      <c r="INP118" s="121"/>
      <c r="INQ118" s="121"/>
      <c r="INR118" s="121"/>
      <c r="INS118" s="121"/>
      <c r="INT118" s="121"/>
      <c r="INU118" s="121"/>
      <c r="INV118" s="121"/>
      <c r="INW118" s="121"/>
      <c r="INX118" s="121"/>
      <c r="INY118" s="121"/>
      <c r="INZ118" s="121"/>
      <c r="IOA118" s="121"/>
      <c r="IOB118" s="121"/>
      <c r="IOC118" s="121"/>
      <c r="IOD118" s="121"/>
      <c r="IOE118" s="121"/>
      <c r="IOF118" s="121"/>
      <c r="IOG118" s="121"/>
      <c r="IOH118" s="121"/>
      <c r="IOI118" s="121"/>
      <c r="IOJ118" s="121"/>
      <c r="IOK118" s="121"/>
      <c r="IOL118" s="121"/>
      <c r="IOM118" s="121"/>
      <c r="ION118" s="121"/>
      <c r="IOO118" s="121"/>
      <c r="IOP118" s="121"/>
      <c r="IOQ118" s="121"/>
      <c r="IOR118" s="121"/>
      <c r="IOS118" s="121"/>
      <c r="IOT118" s="121"/>
      <c r="IOU118" s="121"/>
      <c r="IOV118" s="121"/>
      <c r="IOW118" s="121"/>
      <c r="IOX118" s="121"/>
      <c r="IOY118" s="121"/>
      <c r="IOZ118" s="121"/>
      <c r="IPA118" s="121"/>
      <c r="IPB118" s="121"/>
      <c r="IPC118" s="121"/>
      <c r="IPD118" s="121"/>
      <c r="IPE118" s="121"/>
      <c r="IPF118" s="121"/>
      <c r="IPG118" s="121"/>
      <c r="IPH118" s="121"/>
      <c r="IPI118" s="121"/>
      <c r="IPJ118" s="121"/>
      <c r="IPK118" s="121"/>
      <c r="IPL118" s="121"/>
      <c r="IPM118" s="121"/>
      <c r="IPN118" s="121"/>
      <c r="IPO118" s="121"/>
      <c r="IPP118" s="121"/>
      <c r="IPQ118" s="121"/>
      <c r="IPR118" s="121"/>
      <c r="IPS118" s="121"/>
      <c r="IPT118" s="121"/>
      <c r="IPU118" s="121"/>
      <c r="IPV118" s="121"/>
      <c r="IPW118" s="121"/>
      <c r="IPX118" s="121"/>
      <c r="IPY118" s="121"/>
      <c r="IPZ118" s="121"/>
      <c r="IQA118" s="121"/>
      <c r="IQB118" s="121"/>
      <c r="IQC118" s="121"/>
      <c r="IQD118" s="121"/>
      <c r="IQE118" s="121"/>
      <c r="IQF118" s="121"/>
      <c r="IQG118" s="121"/>
      <c r="IQH118" s="121"/>
      <c r="IQI118" s="121"/>
      <c r="IQJ118" s="121"/>
      <c r="IQK118" s="121"/>
      <c r="IQL118" s="121"/>
      <c r="IQM118" s="121"/>
      <c r="IQN118" s="121"/>
      <c r="IQO118" s="121"/>
      <c r="IQP118" s="121"/>
      <c r="IQQ118" s="121"/>
      <c r="IQR118" s="121"/>
      <c r="IQS118" s="121"/>
      <c r="IQT118" s="121"/>
      <c r="IQU118" s="121"/>
      <c r="IQV118" s="121"/>
      <c r="IQW118" s="121"/>
      <c r="IQX118" s="121"/>
      <c r="IQY118" s="121"/>
      <c r="IQZ118" s="121"/>
      <c r="IRA118" s="121"/>
      <c r="IRB118" s="121"/>
      <c r="IRC118" s="121"/>
      <c r="IRD118" s="121"/>
      <c r="IRE118" s="121"/>
      <c r="IRF118" s="121"/>
      <c r="IRG118" s="121"/>
      <c r="IRH118" s="121"/>
      <c r="IRI118" s="121"/>
      <c r="IRJ118" s="121"/>
      <c r="IRK118" s="121"/>
      <c r="IRL118" s="121"/>
      <c r="IRM118" s="121"/>
      <c r="IRN118" s="121"/>
      <c r="IRO118" s="121"/>
      <c r="IRP118" s="121"/>
      <c r="IRQ118" s="121"/>
      <c r="IRR118" s="121"/>
      <c r="IRS118" s="121"/>
      <c r="IRT118" s="121"/>
      <c r="IRU118" s="121"/>
      <c r="IRV118" s="121"/>
      <c r="IRW118" s="121"/>
      <c r="IRX118" s="121"/>
      <c r="IRY118" s="121"/>
      <c r="IRZ118" s="121"/>
      <c r="ISA118" s="121"/>
      <c r="ISB118" s="121"/>
      <c r="ISC118" s="121"/>
      <c r="ISD118" s="121"/>
      <c r="ISE118" s="121"/>
      <c r="ISF118" s="121"/>
      <c r="ISG118" s="121"/>
      <c r="ISH118" s="121"/>
      <c r="ISI118" s="121"/>
      <c r="ISJ118" s="121"/>
      <c r="ISK118" s="121"/>
      <c r="ISL118" s="121"/>
      <c r="ISM118" s="121"/>
      <c r="ISN118" s="121"/>
      <c r="ISO118" s="121"/>
      <c r="ISP118" s="121"/>
      <c r="ISQ118" s="121"/>
      <c r="ISR118" s="121"/>
      <c r="ISS118" s="121"/>
      <c r="IST118" s="121"/>
      <c r="ISU118" s="121"/>
      <c r="ISV118" s="121"/>
      <c r="ISW118" s="121"/>
      <c r="ISX118" s="121"/>
      <c r="ISY118" s="121"/>
      <c r="ISZ118" s="121"/>
      <c r="ITA118" s="121"/>
      <c r="ITB118" s="121"/>
      <c r="ITC118" s="121"/>
      <c r="ITD118" s="121"/>
      <c r="ITE118" s="121"/>
      <c r="ITF118" s="121"/>
      <c r="ITG118" s="121"/>
      <c r="ITH118" s="121"/>
      <c r="ITI118" s="121"/>
      <c r="ITJ118" s="121"/>
      <c r="ITK118" s="121"/>
      <c r="ITL118" s="121"/>
      <c r="ITM118" s="121"/>
      <c r="ITN118" s="121"/>
      <c r="ITO118" s="121"/>
      <c r="ITP118" s="121"/>
      <c r="ITQ118" s="121"/>
      <c r="ITR118" s="121"/>
      <c r="ITS118" s="121"/>
      <c r="ITT118" s="121"/>
      <c r="ITU118" s="121"/>
      <c r="ITV118" s="121"/>
      <c r="ITW118" s="121"/>
      <c r="ITX118" s="121"/>
      <c r="ITY118" s="121"/>
      <c r="ITZ118" s="121"/>
      <c r="IUA118" s="121"/>
      <c r="IUB118" s="121"/>
      <c r="IUC118" s="121"/>
      <c r="IUD118" s="121"/>
      <c r="IUE118" s="121"/>
      <c r="IUF118" s="121"/>
      <c r="IUG118" s="121"/>
      <c r="IUH118" s="121"/>
      <c r="IUI118" s="121"/>
      <c r="IUJ118" s="121"/>
      <c r="IUK118" s="121"/>
      <c r="IUL118" s="121"/>
      <c r="IUM118" s="121"/>
      <c r="IUN118" s="121"/>
      <c r="IUO118" s="121"/>
      <c r="IUP118" s="121"/>
      <c r="IUQ118" s="121"/>
      <c r="IUR118" s="121"/>
      <c r="IUS118" s="121"/>
      <c r="IUT118" s="121"/>
      <c r="IUU118" s="121"/>
      <c r="IUV118" s="121"/>
      <c r="IUW118" s="121"/>
      <c r="IUX118" s="121"/>
      <c r="IUY118" s="121"/>
      <c r="IUZ118" s="121"/>
      <c r="IVA118" s="121"/>
      <c r="IVB118" s="121"/>
      <c r="IVC118" s="121"/>
      <c r="IVD118" s="121"/>
      <c r="IVE118" s="121"/>
      <c r="IVF118" s="121"/>
      <c r="IVG118" s="121"/>
      <c r="IVH118" s="121"/>
      <c r="IVI118" s="121"/>
      <c r="IVJ118" s="121"/>
      <c r="IVK118" s="121"/>
      <c r="IVL118" s="121"/>
      <c r="IVM118" s="121"/>
      <c r="IVN118" s="121"/>
      <c r="IVO118" s="121"/>
      <c r="IVP118" s="121"/>
      <c r="IVQ118" s="121"/>
      <c r="IVR118" s="121"/>
      <c r="IVS118" s="121"/>
      <c r="IVT118" s="121"/>
      <c r="IVU118" s="121"/>
      <c r="IVV118" s="121"/>
      <c r="IVW118" s="121"/>
      <c r="IVX118" s="121"/>
      <c r="IVY118" s="121"/>
      <c r="IVZ118" s="121"/>
      <c r="IWA118" s="121"/>
      <c r="IWB118" s="121"/>
      <c r="IWC118" s="121"/>
      <c r="IWD118" s="121"/>
      <c r="IWE118" s="121"/>
      <c r="IWF118" s="121"/>
      <c r="IWG118" s="121"/>
      <c r="IWH118" s="121"/>
      <c r="IWI118" s="121"/>
      <c r="IWJ118" s="121"/>
      <c r="IWK118" s="121"/>
      <c r="IWL118" s="121"/>
      <c r="IWM118" s="121"/>
      <c r="IWN118" s="121"/>
      <c r="IWO118" s="121"/>
      <c r="IWP118" s="121"/>
      <c r="IWQ118" s="121"/>
      <c r="IWR118" s="121"/>
      <c r="IWS118" s="121"/>
      <c r="IWT118" s="121"/>
      <c r="IWU118" s="121"/>
      <c r="IWV118" s="121"/>
      <c r="IWW118" s="121"/>
      <c r="IWX118" s="121"/>
      <c r="IWY118" s="121"/>
      <c r="IWZ118" s="121"/>
      <c r="IXA118" s="121"/>
      <c r="IXB118" s="121"/>
      <c r="IXC118" s="121"/>
      <c r="IXD118" s="121"/>
      <c r="IXE118" s="121"/>
      <c r="IXF118" s="121"/>
      <c r="IXG118" s="121"/>
      <c r="IXH118" s="121"/>
      <c r="IXI118" s="121"/>
      <c r="IXJ118" s="121"/>
      <c r="IXK118" s="121"/>
      <c r="IXL118" s="121"/>
      <c r="IXM118" s="121"/>
      <c r="IXN118" s="121"/>
      <c r="IXO118" s="121"/>
      <c r="IXP118" s="121"/>
      <c r="IXQ118" s="121"/>
      <c r="IXR118" s="121"/>
      <c r="IXS118" s="121"/>
      <c r="IXT118" s="121"/>
      <c r="IXU118" s="121"/>
      <c r="IXV118" s="121"/>
      <c r="IXW118" s="121"/>
      <c r="IXX118" s="121"/>
      <c r="IXY118" s="121"/>
      <c r="IXZ118" s="121"/>
      <c r="IYA118" s="121"/>
      <c r="IYB118" s="121"/>
      <c r="IYC118" s="121"/>
      <c r="IYD118" s="121"/>
      <c r="IYE118" s="121"/>
      <c r="IYF118" s="121"/>
      <c r="IYG118" s="121"/>
      <c r="IYH118" s="121"/>
      <c r="IYI118" s="121"/>
      <c r="IYJ118" s="121"/>
      <c r="IYK118" s="121"/>
      <c r="IYL118" s="121"/>
      <c r="IYM118" s="121"/>
      <c r="IYN118" s="121"/>
      <c r="IYO118" s="121"/>
      <c r="IYP118" s="121"/>
      <c r="IYQ118" s="121"/>
      <c r="IYR118" s="121"/>
      <c r="IYS118" s="121"/>
      <c r="IYT118" s="121"/>
      <c r="IYU118" s="121"/>
      <c r="IYV118" s="121"/>
      <c r="IYW118" s="121"/>
      <c r="IYX118" s="121"/>
      <c r="IYY118" s="121"/>
      <c r="IYZ118" s="121"/>
      <c r="IZA118" s="121"/>
      <c r="IZB118" s="121"/>
      <c r="IZC118" s="121"/>
      <c r="IZD118" s="121"/>
      <c r="IZE118" s="121"/>
      <c r="IZF118" s="121"/>
      <c r="IZG118" s="121"/>
      <c r="IZH118" s="121"/>
      <c r="IZI118" s="121"/>
      <c r="IZJ118" s="121"/>
      <c r="IZK118" s="121"/>
      <c r="IZL118" s="121"/>
      <c r="IZM118" s="121"/>
      <c r="IZN118" s="121"/>
      <c r="IZO118" s="121"/>
      <c r="IZP118" s="121"/>
      <c r="IZQ118" s="121"/>
      <c r="IZR118" s="121"/>
      <c r="IZS118" s="121"/>
      <c r="IZT118" s="121"/>
      <c r="IZU118" s="121"/>
      <c r="IZV118" s="121"/>
      <c r="IZW118" s="121"/>
      <c r="IZX118" s="121"/>
      <c r="IZY118" s="121"/>
      <c r="IZZ118" s="121"/>
      <c r="JAA118" s="121"/>
      <c r="JAB118" s="121"/>
      <c r="JAC118" s="121"/>
      <c r="JAD118" s="121"/>
      <c r="JAE118" s="121"/>
      <c r="JAF118" s="121"/>
      <c r="JAG118" s="121"/>
      <c r="JAH118" s="121"/>
      <c r="JAI118" s="121"/>
      <c r="JAJ118" s="121"/>
      <c r="JAK118" s="121"/>
      <c r="JAL118" s="121"/>
      <c r="JAM118" s="121"/>
      <c r="JAN118" s="121"/>
      <c r="JAO118" s="121"/>
      <c r="JAP118" s="121"/>
      <c r="JAQ118" s="121"/>
      <c r="JAR118" s="121"/>
      <c r="JAS118" s="121"/>
      <c r="JAT118" s="121"/>
      <c r="JAU118" s="121"/>
      <c r="JAV118" s="121"/>
      <c r="JAW118" s="121"/>
      <c r="JAX118" s="121"/>
      <c r="JAY118" s="121"/>
      <c r="JAZ118" s="121"/>
      <c r="JBA118" s="121"/>
      <c r="JBB118" s="121"/>
      <c r="JBC118" s="121"/>
      <c r="JBD118" s="121"/>
      <c r="JBE118" s="121"/>
      <c r="JBF118" s="121"/>
      <c r="JBG118" s="121"/>
      <c r="JBH118" s="121"/>
      <c r="JBI118" s="121"/>
      <c r="JBJ118" s="121"/>
      <c r="JBK118" s="121"/>
      <c r="JBL118" s="121"/>
      <c r="JBM118" s="121"/>
      <c r="JBN118" s="121"/>
      <c r="JBO118" s="121"/>
      <c r="JBP118" s="121"/>
      <c r="JBQ118" s="121"/>
      <c r="JBR118" s="121"/>
      <c r="JBS118" s="121"/>
      <c r="JBT118" s="121"/>
      <c r="JBU118" s="121"/>
      <c r="JBV118" s="121"/>
      <c r="JBW118" s="121"/>
      <c r="JBX118" s="121"/>
      <c r="JBY118" s="121"/>
      <c r="JBZ118" s="121"/>
      <c r="JCA118" s="121"/>
      <c r="JCB118" s="121"/>
      <c r="JCC118" s="121"/>
      <c r="JCD118" s="121"/>
      <c r="JCE118" s="121"/>
      <c r="JCF118" s="121"/>
      <c r="JCG118" s="121"/>
      <c r="JCH118" s="121"/>
      <c r="JCI118" s="121"/>
      <c r="JCJ118" s="121"/>
      <c r="JCK118" s="121"/>
      <c r="JCL118" s="121"/>
      <c r="JCM118" s="121"/>
      <c r="JCN118" s="121"/>
      <c r="JCO118" s="121"/>
      <c r="JCP118" s="121"/>
      <c r="JCQ118" s="121"/>
      <c r="JCR118" s="121"/>
      <c r="JCS118" s="121"/>
      <c r="JCT118" s="121"/>
      <c r="JCU118" s="121"/>
      <c r="JCV118" s="121"/>
      <c r="JCW118" s="121"/>
      <c r="JCX118" s="121"/>
      <c r="JCY118" s="121"/>
      <c r="JCZ118" s="121"/>
      <c r="JDA118" s="121"/>
      <c r="JDB118" s="121"/>
      <c r="JDC118" s="121"/>
      <c r="JDD118" s="121"/>
      <c r="JDE118" s="121"/>
      <c r="JDF118" s="121"/>
      <c r="JDG118" s="121"/>
      <c r="JDH118" s="121"/>
      <c r="JDI118" s="121"/>
      <c r="JDJ118" s="121"/>
      <c r="JDK118" s="121"/>
      <c r="JDL118" s="121"/>
      <c r="JDM118" s="121"/>
      <c r="JDN118" s="121"/>
      <c r="JDO118" s="121"/>
      <c r="JDP118" s="121"/>
      <c r="JDQ118" s="121"/>
      <c r="JDR118" s="121"/>
      <c r="JDS118" s="121"/>
      <c r="JDT118" s="121"/>
      <c r="JDU118" s="121"/>
      <c r="JDV118" s="121"/>
      <c r="JDW118" s="121"/>
      <c r="JDX118" s="121"/>
      <c r="JDY118" s="121"/>
      <c r="JDZ118" s="121"/>
      <c r="JEA118" s="121"/>
      <c r="JEB118" s="121"/>
      <c r="JEC118" s="121"/>
      <c r="JED118" s="121"/>
      <c r="JEE118" s="121"/>
      <c r="JEF118" s="121"/>
      <c r="JEG118" s="121"/>
      <c r="JEH118" s="121"/>
      <c r="JEI118" s="121"/>
      <c r="JEJ118" s="121"/>
      <c r="JEK118" s="121"/>
      <c r="JEL118" s="121"/>
      <c r="JEM118" s="121"/>
      <c r="JEN118" s="121"/>
      <c r="JEO118" s="121"/>
      <c r="JEP118" s="121"/>
      <c r="JEQ118" s="121"/>
      <c r="JER118" s="121"/>
      <c r="JES118" s="121"/>
      <c r="JET118" s="121"/>
      <c r="JEU118" s="121"/>
      <c r="JEV118" s="121"/>
      <c r="JEW118" s="121"/>
      <c r="JEX118" s="121"/>
      <c r="JEY118" s="121"/>
      <c r="JEZ118" s="121"/>
      <c r="JFA118" s="121"/>
      <c r="JFB118" s="121"/>
      <c r="JFC118" s="121"/>
      <c r="JFD118" s="121"/>
      <c r="JFE118" s="121"/>
      <c r="JFF118" s="121"/>
      <c r="JFG118" s="121"/>
      <c r="JFH118" s="121"/>
      <c r="JFI118" s="121"/>
      <c r="JFJ118" s="121"/>
      <c r="JFK118" s="121"/>
      <c r="JFL118" s="121"/>
      <c r="JFM118" s="121"/>
      <c r="JFN118" s="121"/>
      <c r="JFO118" s="121"/>
      <c r="JFP118" s="121"/>
      <c r="JFQ118" s="121"/>
      <c r="JFR118" s="121"/>
      <c r="JFS118" s="121"/>
      <c r="JFT118" s="121"/>
      <c r="JFU118" s="121"/>
      <c r="JFV118" s="121"/>
      <c r="JFW118" s="121"/>
      <c r="JFX118" s="121"/>
      <c r="JFY118" s="121"/>
      <c r="JFZ118" s="121"/>
      <c r="JGA118" s="121"/>
      <c r="JGB118" s="121"/>
      <c r="JGC118" s="121"/>
      <c r="JGD118" s="121"/>
      <c r="JGE118" s="121"/>
      <c r="JGF118" s="121"/>
      <c r="JGG118" s="121"/>
      <c r="JGH118" s="121"/>
      <c r="JGI118" s="121"/>
      <c r="JGJ118" s="121"/>
      <c r="JGK118" s="121"/>
      <c r="JGL118" s="121"/>
      <c r="JGM118" s="121"/>
      <c r="JGN118" s="121"/>
      <c r="JGO118" s="121"/>
      <c r="JGP118" s="121"/>
      <c r="JGQ118" s="121"/>
      <c r="JGR118" s="121"/>
      <c r="JGS118" s="121"/>
      <c r="JGT118" s="121"/>
      <c r="JGU118" s="121"/>
      <c r="JGV118" s="121"/>
      <c r="JGW118" s="121"/>
      <c r="JGX118" s="121"/>
      <c r="JGY118" s="121"/>
      <c r="JGZ118" s="121"/>
      <c r="JHA118" s="121"/>
      <c r="JHB118" s="121"/>
      <c r="JHC118" s="121"/>
      <c r="JHD118" s="121"/>
      <c r="JHE118" s="121"/>
      <c r="JHF118" s="121"/>
      <c r="JHG118" s="121"/>
      <c r="JHH118" s="121"/>
      <c r="JHI118" s="121"/>
      <c r="JHJ118" s="121"/>
      <c r="JHK118" s="121"/>
      <c r="JHL118" s="121"/>
      <c r="JHM118" s="121"/>
      <c r="JHN118" s="121"/>
      <c r="JHO118" s="121"/>
      <c r="JHP118" s="121"/>
      <c r="JHQ118" s="121"/>
      <c r="JHR118" s="121"/>
      <c r="JHS118" s="121"/>
      <c r="JHT118" s="121"/>
      <c r="JHU118" s="121"/>
      <c r="JHV118" s="121"/>
      <c r="JHW118" s="121"/>
      <c r="JHX118" s="121"/>
      <c r="JHY118" s="121"/>
      <c r="JHZ118" s="121"/>
      <c r="JIA118" s="121"/>
      <c r="JIB118" s="121"/>
      <c r="JIC118" s="121"/>
      <c r="JID118" s="121"/>
      <c r="JIE118" s="121"/>
      <c r="JIF118" s="121"/>
      <c r="JIG118" s="121"/>
      <c r="JIH118" s="121"/>
      <c r="JII118" s="121"/>
      <c r="JIJ118" s="121"/>
      <c r="JIK118" s="121"/>
      <c r="JIL118" s="121"/>
      <c r="JIM118" s="121"/>
      <c r="JIN118" s="121"/>
      <c r="JIO118" s="121"/>
      <c r="JIP118" s="121"/>
      <c r="JIQ118" s="121"/>
      <c r="JIR118" s="121"/>
      <c r="JIS118" s="121"/>
      <c r="JIT118" s="121"/>
      <c r="JIU118" s="121"/>
      <c r="JIV118" s="121"/>
      <c r="JIW118" s="121"/>
      <c r="JIX118" s="121"/>
      <c r="JIY118" s="121"/>
      <c r="JIZ118" s="121"/>
      <c r="JJA118" s="121"/>
      <c r="JJB118" s="121"/>
      <c r="JJC118" s="121"/>
      <c r="JJD118" s="121"/>
      <c r="JJE118" s="121"/>
      <c r="JJF118" s="121"/>
      <c r="JJG118" s="121"/>
      <c r="JJH118" s="121"/>
      <c r="JJI118" s="121"/>
      <c r="JJJ118" s="121"/>
      <c r="JJK118" s="121"/>
      <c r="JJL118" s="121"/>
      <c r="JJM118" s="121"/>
      <c r="JJN118" s="121"/>
      <c r="JJO118" s="121"/>
      <c r="JJP118" s="121"/>
      <c r="JJQ118" s="121"/>
      <c r="JJR118" s="121"/>
      <c r="JJS118" s="121"/>
      <c r="JJT118" s="121"/>
      <c r="JJU118" s="121"/>
      <c r="JJV118" s="121"/>
      <c r="JJW118" s="121"/>
      <c r="JJX118" s="121"/>
      <c r="JJY118" s="121"/>
      <c r="JJZ118" s="121"/>
      <c r="JKA118" s="121"/>
      <c r="JKB118" s="121"/>
      <c r="JKC118" s="121"/>
      <c r="JKD118" s="121"/>
      <c r="JKE118" s="121"/>
      <c r="JKF118" s="121"/>
      <c r="JKG118" s="121"/>
      <c r="JKH118" s="121"/>
      <c r="JKI118" s="121"/>
      <c r="JKJ118" s="121"/>
      <c r="JKK118" s="121"/>
      <c r="JKL118" s="121"/>
      <c r="JKM118" s="121"/>
      <c r="JKN118" s="121"/>
      <c r="JKO118" s="121"/>
      <c r="JKP118" s="121"/>
      <c r="JKQ118" s="121"/>
      <c r="JKR118" s="121"/>
      <c r="JKS118" s="121"/>
      <c r="JKT118" s="121"/>
      <c r="JKU118" s="121"/>
      <c r="JKV118" s="121"/>
      <c r="JKW118" s="121"/>
      <c r="JKX118" s="121"/>
      <c r="JKY118" s="121"/>
      <c r="JKZ118" s="121"/>
      <c r="JLA118" s="121"/>
      <c r="JLB118" s="121"/>
      <c r="JLC118" s="121"/>
      <c r="JLD118" s="121"/>
      <c r="JLE118" s="121"/>
      <c r="JLF118" s="121"/>
      <c r="JLG118" s="121"/>
      <c r="JLH118" s="121"/>
      <c r="JLI118" s="121"/>
      <c r="JLJ118" s="121"/>
      <c r="JLK118" s="121"/>
      <c r="JLL118" s="121"/>
      <c r="JLM118" s="121"/>
      <c r="JLN118" s="121"/>
      <c r="JLO118" s="121"/>
      <c r="JLP118" s="121"/>
      <c r="JLQ118" s="121"/>
      <c r="JLR118" s="121"/>
      <c r="JLS118" s="121"/>
      <c r="JLT118" s="121"/>
      <c r="JLU118" s="121"/>
      <c r="JLV118" s="121"/>
      <c r="JLW118" s="121"/>
      <c r="JLX118" s="121"/>
      <c r="JLY118" s="121"/>
      <c r="JLZ118" s="121"/>
      <c r="JMA118" s="121"/>
      <c r="JMB118" s="121"/>
      <c r="JMC118" s="121"/>
      <c r="JMD118" s="121"/>
      <c r="JME118" s="121"/>
      <c r="JMF118" s="121"/>
      <c r="JMG118" s="121"/>
      <c r="JMH118" s="121"/>
      <c r="JMI118" s="121"/>
      <c r="JMJ118" s="121"/>
      <c r="JMK118" s="121"/>
      <c r="JML118" s="121"/>
      <c r="JMM118" s="121"/>
      <c r="JMN118" s="121"/>
      <c r="JMO118" s="121"/>
      <c r="JMP118" s="121"/>
      <c r="JMQ118" s="121"/>
      <c r="JMR118" s="121"/>
      <c r="JMS118" s="121"/>
      <c r="JMT118" s="121"/>
      <c r="JMU118" s="121"/>
      <c r="JMV118" s="121"/>
      <c r="JMW118" s="121"/>
      <c r="JMX118" s="121"/>
      <c r="JMY118" s="121"/>
      <c r="JMZ118" s="121"/>
      <c r="JNA118" s="121"/>
      <c r="JNB118" s="121"/>
      <c r="JNC118" s="121"/>
      <c r="JND118" s="121"/>
      <c r="JNE118" s="121"/>
      <c r="JNF118" s="121"/>
      <c r="JNG118" s="121"/>
      <c r="JNH118" s="121"/>
      <c r="JNI118" s="121"/>
      <c r="JNJ118" s="121"/>
      <c r="JNK118" s="121"/>
      <c r="JNL118" s="121"/>
      <c r="JNM118" s="121"/>
      <c r="JNN118" s="121"/>
      <c r="JNO118" s="121"/>
      <c r="JNP118" s="121"/>
      <c r="JNQ118" s="121"/>
      <c r="JNR118" s="121"/>
      <c r="JNS118" s="121"/>
      <c r="JNT118" s="121"/>
      <c r="JNU118" s="121"/>
      <c r="JNV118" s="121"/>
      <c r="JNW118" s="121"/>
      <c r="JNX118" s="121"/>
      <c r="JNY118" s="121"/>
      <c r="JNZ118" s="121"/>
      <c r="JOA118" s="121"/>
      <c r="JOB118" s="121"/>
      <c r="JOC118" s="121"/>
      <c r="JOD118" s="121"/>
      <c r="JOE118" s="121"/>
      <c r="JOF118" s="121"/>
      <c r="JOG118" s="121"/>
      <c r="JOH118" s="121"/>
      <c r="JOI118" s="121"/>
      <c r="JOJ118" s="121"/>
      <c r="JOK118" s="121"/>
      <c r="JOL118" s="121"/>
      <c r="JOM118" s="121"/>
      <c r="JON118" s="121"/>
      <c r="JOO118" s="121"/>
      <c r="JOP118" s="121"/>
      <c r="JOQ118" s="121"/>
      <c r="JOR118" s="121"/>
      <c r="JOS118" s="121"/>
      <c r="JOT118" s="121"/>
      <c r="JOU118" s="121"/>
      <c r="JOV118" s="121"/>
      <c r="JOW118" s="121"/>
      <c r="JOX118" s="121"/>
      <c r="JOY118" s="121"/>
      <c r="JOZ118" s="121"/>
      <c r="JPA118" s="121"/>
      <c r="JPB118" s="121"/>
      <c r="JPC118" s="121"/>
      <c r="JPD118" s="121"/>
      <c r="JPE118" s="121"/>
      <c r="JPF118" s="121"/>
      <c r="JPG118" s="121"/>
      <c r="JPH118" s="121"/>
      <c r="JPI118" s="121"/>
      <c r="JPJ118" s="121"/>
      <c r="JPK118" s="121"/>
      <c r="JPL118" s="121"/>
      <c r="JPM118" s="121"/>
      <c r="JPN118" s="121"/>
      <c r="JPO118" s="121"/>
      <c r="JPP118" s="121"/>
      <c r="JPQ118" s="121"/>
      <c r="JPR118" s="121"/>
      <c r="JPS118" s="121"/>
      <c r="JPT118" s="121"/>
      <c r="JPU118" s="121"/>
      <c r="JPV118" s="121"/>
      <c r="JPW118" s="121"/>
      <c r="JPX118" s="121"/>
      <c r="JPY118" s="121"/>
      <c r="JPZ118" s="121"/>
      <c r="JQA118" s="121"/>
      <c r="JQB118" s="121"/>
      <c r="JQC118" s="121"/>
      <c r="JQD118" s="121"/>
      <c r="JQE118" s="121"/>
      <c r="JQF118" s="121"/>
      <c r="JQG118" s="121"/>
      <c r="JQH118" s="121"/>
      <c r="JQI118" s="121"/>
      <c r="JQJ118" s="121"/>
      <c r="JQK118" s="121"/>
      <c r="JQL118" s="121"/>
      <c r="JQM118" s="121"/>
      <c r="JQN118" s="121"/>
      <c r="JQO118" s="121"/>
      <c r="JQP118" s="121"/>
      <c r="JQQ118" s="121"/>
      <c r="JQR118" s="121"/>
      <c r="JQS118" s="121"/>
      <c r="JQT118" s="121"/>
      <c r="JQU118" s="121"/>
      <c r="JQV118" s="121"/>
      <c r="JQW118" s="121"/>
      <c r="JQX118" s="121"/>
      <c r="JQY118" s="121"/>
      <c r="JQZ118" s="121"/>
      <c r="JRA118" s="121"/>
      <c r="JRB118" s="121"/>
      <c r="JRC118" s="121"/>
      <c r="JRD118" s="121"/>
      <c r="JRE118" s="121"/>
      <c r="JRF118" s="121"/>
      <c r="JRG118" s="121"/>
      <c r="JRH118" s="121"/>
      <c r="JRI118" s="121"/>
      <c r="JRJ118" s="121"/>
      <c r="JRK118" s="121"/>
      <c r="JRL118" s="121"/>
      <c r="JRM118" s="121"/>
      <c r="JRN118" s="121"/>
      <c r="JRO118" s="121"/>
      <c r="JRP118" s="121"/>
      <c r="JRQ118" s="121"/>
      <c r="JRR118" s="121"/>
      <c r="JRS118" s="121"/>
      <c r="JRT118" s="121"/>
      <c r="JRU118" s="121"/>
      <c r="JRV118" s="121"/>
      <c r="JRW118" s="121"/>
      <c r="JRX118" s="121"/>
      <c r="JRY118" s="121"/>
      <c r="JRZ118" s="121"/>
      <c r="JSA118" s="121"/>
      <c r="JSB118" s="121"/>
      <c r="JSC118" s="121"/>
      <c r="JSD118" s="121"/>
      <c r="JSE118" s="121"/>
      <c r="JSF118" s="121"/>
      <c r="JSG118" s="121"/>
      <c r="JSH118" s="121"/>
      <c r="JSI118" s="121"/>
      <c r="JSJ118" s="121"/>
      <c r="JSK118" s="121"/>
      <c r="JSL118" s="121"/>
      <c r="JSM118" s="121"/>
      <c r="JSN118" s="121"/>
      <c r="JSO118" s="121"/>
      <c r="JSP118" s="121"/>
      <c r="JSQ118" s="121"/>
      <c r="JSR118" s="121"/>
      <c r="JSS118" s="121"/>
      <c r="JST118" s="121"/>
      <c r="JSU118" s="121"/>
      <c r="JSV118" s="121"/>
      <c r="JSW118" s="121"/>
      <c r="JSX118" s="121"/>
      <c r="JSY118" s="121"/>
      <c r="JSZ118" s="121"/>
      <c r="JTA118" s="121"/>
      <c r="JTB118" s="121"/>
      <c r="JTC118" s="121"/>
      <c r="JTD118" s="121"/>
      <c r="JTE118" s="121"/>
      <c r="JTF118" s="121"/>
      <c r="JTG118" s="121"/>
      <c r="JTH118" s="121"/>
      <c r="JTI118" s="121"/>
      <c r="JTJ118" s="121"/>
      <c r="JTK118" s="121"/>
      <c r="JTL118" s="121"/>
      <c r="JTM118" s="121"/>
      <c r="JTN118" s="121"/>
      <c r="JTO118" s="121"/>
      <c r="JTP118" s="121"/>
      <c r="JTQ118" s="121"/>
      <c r="JTR118" s="121"/>
      <c r="JTS118" s="121"/>
      <c r="JTT118" s="121"/>
      <c r="JTU118" s="121"/>
      <c r="JTV118" s="121"/>
      <c r="JTW118" s="121"/>
      <c r="JTX118" s="121"/>
      <c r="JTY118" s="121"/>
      <c r="JTZ118" s="121"/>
      <c r="JUA118" s="121"/>
      <c r="JUB118" s="121"/>
      <c r="JUC118" s="121"/>
      <c r="JUD118" s="121"/>
      <c r="JUE118" s="121"/>
      <c r="JUF118" s="121"/>
      <c r="JUG118" s="121"/>
      <c r="JUH118" s="121"/>
      <c r="JUI118" s="121"/>
      <c r="JUJ118" s="121"/>
      <c r="JUK118" s="121"/>
      <c r="JUL118" s="121"/>
      <c r="JUM118" s="121"/>
      <c r="JUN118" s="121"/>
      <c r="JUO118" s="121"/>
      <c r="JUP118" s="121"/>
      <c r="JUQ118" s="121"/>
      <c r="JUR118" s="121"/>
      <c r="JUS118" s="121"/>
      <c r="JUT118" s="121"/>
      <c r="JUU118" s="121"/>
      <c r="JUV118" s="121"/>
      <c r="JUW118" s="121"/>
      <c r="JUX118" s="121"/>
      <c r="JUY118" s="121"/>
      <c r="JUZ118" s="121"/>
      <c r="JVA118" s="121"/>
      <c r="JVB118" s="121"/>
      <c r="JVC118" s="121"/>
      <c r="JVD118" s="121"/>
      <c r="JVE118" s="121"/>
      <c r="JVF118" s="121"/>
      <c r="JVG118" s="121"/>
      <c r="JVH118" s="121"/>
      <c r="JVI118" s="121"/>
      <c r="JVJ118" s="121"/>
      <c r="JVK118" s="121"/>
      <c r="JVL118" s="121"/>
      <c r="JVM118" s="121"/>
      <c r="JVN118" s="121"/>
      <c r="JVO118" s="121"/>
      <c r="JVP118" s="121"/>
      <c r="JVQ118" s="121"/>
      <c r="JVR118" s="121"/>
      <c r="JVS118" s="121"/>
      <c r="JVT118" s="121"/>
      <c r="JVU118" s="121"/>
      <c r="JVV118" s="121"/>
      <c r="JVW118" s="121"/>
      <c r="JVX118" s="121"/>
      <c r="JVY118" s="121"/>
      <c r="JVZ118" s="121"/>
      <c r="JWA118" s="121"/>
      <c r="JWB118" s="121"/>
      <c r="JWC118" s="121"/>
      <c r="JWD118" s="121"/>
      <c r="JWE118" s="121"/>
      <c r="JWF118" s="121"/>
      <c r="JWG118" s="121"/>
      <c r="JWH118" s="121"/>
      <c r="JWI118" s="121"/>
      <c r="JWJ118" s="121"/>
      <c r="JWK118" s="121"/>
      <c r="JWL118" s="121"/>
      <c r="JWM118" s="121"/>
      <c r="JWN118" s="121"/>
      <c r="JWO118" s="121"/>
      <c r="JWP118" s="121"/>
      <c r="JWQ118" s="121"/>
      <c r="JWR118" s="121"/>
      <c r="JWS118" s="121"/>
      <c r="JWT118" s="121"/>
      <c r="JWU118" s="121"/>
      <c r="JWV118" s="121"/>
      <c r="JWW118" s="121"/>
      <c r="JWX118" s="121"/>
      <c r="JWY118" s="121"/>
      <c r="JWZ118" s="121"/>
      <c r="JXA118" s="121"/>
      <c r="JXB118" s="121"/>
      <c r="JXC118" s="121"/>
      <c r="JXD118" s="121"/>
      <c r="JXE118" s="121"/>
      <c r="JXF118" s="121"/>
      <c r="JXG118" s="121"/>
      <c r="JXH118" s="121"/>
      <c r="JXI118" s="121"/>
      <c r="JXJ118" s="121"/>
      <c r="JXK118" s="121"/>
      <c r="JXL118" s="121"/>
      <c r="JXM118" s="121"/>
      <c r="JXN118" s="121"/>
      <c r="JXO118" s="121"/>
      <c r="JXP118" s="121"/>
      <c r="JXQ118" s="121"/>
      <c r="JXR118" s="121"/>
      <c r="JXS118" s="121"/>
      <c r="JXT118" s="121"/>
      <c r="JXU118" s="121"/>
      <c r="JXV118" s="121"/>
      <c r="JXW118" s="121"/>
      <c r="JXX118" s="121"/>
      <c r="JXY118" s="121"/>
      <c r="JXZ118" s="121"/>
      <c r="JYA118" s="121"/>
      <c r="JYB118" s="121"/>
      <c r="JYC118" s="121"/>
      <c r="JYD118" s="121"/>
      <c r="JYE118" s="121"/>
      <c r="JYF118" s="121"/>
      <c r="JYG118" s="121"/>
      <c r="JYH118" s="121"/>
      <c r="JYI118" s="121"/>
      <c r="JYJ118" s="121"/>
      <c r="JYK118" s="121"/>
      <c r="JYL118" s="121"/>
      <c r="JYM118" s="121"/>
      <c r="JYN118" s="121"/>
      <c r="JYO118" s="121"/>
      <c r="JYP118" s="121"/>
      <c r="JYQ118" s="121"/>
      <c r="JYR118" s="121"/>
      <c r="JYS118" s="121"/>
      <c r="JYT118" s="121"/>
      <c r="JYU118" s="121"/>
      <c r="JYV118" s="121"/>
      <c r="JYW118" s="121"/>
      <c r="JYX118" s="121"/>
      <c r="JYY118" s="121"/>
      <c r="JYZ118" s="121"/>
      <c r="JZA118" s="121"/>
      <c r="JZB118" s="121"/>
      <c r="JZC118" s="121"/>
      <c r="JZD118" s="121"/>
      <c r="JZE118" s="121"/>
      <c r="JZF118" s="121"/>
      <c r="JZG118" s="121"/>
      <c r="JZH118" s="121"/>
      <c r="JZI118" s="121"/>
      <c r="JZJ118" s="121"/>
      <c r="JZK118" s="121"/>
      <c r="JZL118" s="121"/>
      <c r="JZM118" s="121"/>
      <c r="JZN118" s="121"/>
      <c r="JZO118" s="121"/>
      <c r="JZP118" s="121"/>
      <c r="JZQ118" s="121"/>
      <c r="JZR118" s="121"/>
      <c r="JZS118" s="121"/>
      <c r="JZT118" s="121"/>
      <c r="JZU118" s="121"/>
      <c r="JZV118" s="121"/>
      <c r="JZW118" s="121"/>
      <c r="JZX118" s="121"/>
      <c r="JZY118" s="121"/>
      <c r="JZZ118" s="121"/>
      <c r="KAA118" s="121"/>
      <c r="KAB118" s="121"/>
      <c r="KAC118" s="121"/>
      <c r="KAD118" s="121"/>
      <c r="KAE118" s="121"/>
      <c r="KAF118" s="121"/>
      <c r="KAG118" s="121"/>
      <c r="KAH118" s="121"/>
      <c r="KAI118" s="121"/>
      <c r="KAJ118" s="121"/>
      <c r="KAK118" s="121"/>
      <c r="KAL118" s="121"/>
      <c r="KAM118" s="121"/>
      <c r="KAN118" s="121"/>
      <c r="KAO118" s="121"/>
      <c r="KAP118" s="121"/>
      <c r="KAQ118" s="121"/>
      <c r="KAR118" s="121"/>
      <c r="KAS118" s="121"/>
      <c r="KAT118" s="121"/>
      <c r="KAU118" s="121"/>
      <c r="KAV118" s="121"/>
      <c r="KAW118" s="121"/>
      <c r="KAX118" s="121"/>
      <c r="KAY118" s="121"/>
      <c r="KAZ118" s="121"/>
      <c r="KBA118" s="121"/>
      <c r="KBB118" s="121"/>
      <c r="KBC118" s="121"/>
      <c r="KBD118" s="121"/>
      <c r="KBE118" s="121"/>
      <c r="KBF118" s="121"/>
      <c r="KBG118" s="121"/>
      <c r="KBH118" s="121"/>
      <c r="KBI118" s="121"/>
      <c r="KBJ118" s="121"/>
      <c r="KBK118" s="121"/>
      <c r="KBL118" s="121"/>
      <c r="KBM118" s="121"/>
      <c r="KBN118" s="121"/>
      <c r="KBO118" s="121"/>
      <c r="KBP118" s="121"/>
      <c r="KBQ118" s="121"/>
      <c r="KBR118" s="121"/>
      <c r="KBS118" s="121"/>
      <c r="KBT118" s="121"/>
      <c r="KBU118" s="121"/>
      <c r="KBV118" s="121"/>
      <c r="KBW118" s="121"/>
      <c r="KBX118" s="121"/>
      <c r="KBY118" s="121"/>
      <c r="KBZ118" s="121"/>
      <c r="KCA118" s="121"/>
      <c r="KCB118" s="121"/>
      <c r="KCC118" s="121"/>
      <c r="KCD118" s="121"/>
      <c r="KCE118" s="121"/>
      <c r="KCF118" s="121"/>
      <c r="KCG118" s="121"/>
      <c r="KCH118" s="121"/>
      <c r="KCI118" s="121"/>
      <c r="KCJ118" s="121"/>
      <c r="KCK118" s="121"/>
      <c r="KCL118" s="121"/>
      <c r="KCM118" s="121"/>
      <c r="KCN118" s="121"/>
      <c r="KCO118" s="121"/>
      <c r="KCP118" s="121"/>
      <c r="KCQ118" s="121"/>
      <c r="KCR118" s="121"/>
      <c r="KCS118" s="121"/>
      <c r="KCT118" s="121"/>
      <c r="KCU118" s="121"/>
      <c r="KCV118" s="121"/>
      <c r="KCW118" s="121"/>
      <c r="KCX118" s="121"/>
      <c r="KCY118" s="121"/>
      <c r="KCZ118" s="121"/>
      <c r="KDA118" s="121"/>
      <c r="KDB118" s="121"/>
      <c r="KDC118" s="121"/>
      <c r="KDD118" s="121"/>
      <c r="KDE118" s="121"/>
      <c r="KDF118" s="121"/>
      <c r="KDG118" s="121"/>
      <c r="KDH118" s="121"/>
      <c r="KDI118" s="121"/>
      <c r="KDJ118" s="121"/>
      <c r="KDK118" s="121"/>
      <c r="KDL118" s="121"/>
      <c r="KDM118" s="121"/>
      <c r="KDN118" s="121"/>
      <c r="KDO118" s="121"/>
      <c r="KDP118" s="121"/>
      <c r="KDQ118" s="121"/>
      <c r="KDR118" s="121"/>
      <c r="KDS118" s="121"/>
      <c r="KDT118" s="121"/>
      <c r="KDU118" s="121"/>
      <c r="KDV118" s="121"/>
      <c r="KDW118" s="121"/>
      <c r="KDX118" s="121"/>
      <c r="KDY118" s="121"/>
      <c r="KDZ118" s="121"/>
      <c r="KEA118" s="121"/>
      <c r="KEB118" s="121"/>
      <c r="KEC118" s="121"/>
      <c r="KED118" s="121"/>
      <c r="KEE118" s="121"/>
      <c r="KEF118" s="121"/>
      <c r="KEG118" s="121"/>
      <c r="KEH118" s="121"/>
      <c r="KEI118" s="121"/>
      <c r="KEJ118" s="121"/>
      <c r="KEK118" s="121"/>
      <c r="KEL118" s="121"/>
      <c r="KEM118" s="121"/>
      <c r="KEN118" s="121"/>
      <c r="KEO118" s="121"/>
      <c r="KEP118" s="121"/>
      <c r="KEQ118" s="121"/>
      <c r="KER118" s="121"/>
      <c r="KES118" s="121"/>
      <c r="KET118" s="121"/>
      <c r="KEU118" s="121"/>
      <c r="KEV118" s="121"/>
      <c r="KEW118" s="121"/>
      <c r="KEX118" s="121"/>
      <c r="KEY118" s="121"/>
      <c r="KEZ118" s="121"/>
      <c r="KFA118" s="121"/>
      <c r="KFB118" s="121"/>
      <c r="KFC118" s="121"/>
      <c r="KFD118" s="121"/>
      <c r="KFE118" s="121"/>
      <c r="KFF118" s="121"/>
      <c r="KFG118" s="121"/>
      <c r="KFH118" s="121"/>
      <c r="KFI118" s="121"/>
      <c r="KFJ118" s="121"/>
      <c r="KFK118" s="121"/>
      <c r="KFL118" s="121"/>
      <c r="KFM118" s="121"/>
      <c r="KFN118" s="121"/>
      <c r="KFO118" s="121"/>
      <c r="KFP118" s="121"/>
      <c r="KFQ118" s="121"/>
      <c r="KFR118" s="121"/>
      <c r="KFS118" s="121"/>
      <c r="KFT118" s="121"/>
      <c r="KFU118" s="121"/>
      <c r="KFV118" s="121"/>
      <c r="KFW118" s="121"/>
      <c r="KFX118" s="121"/>
      <c r="KFY118" s="121"/>
      <c r="KFZ118" s="121"/>
      <c r="KGA118" s="121"/>
      <c r="KGB118" s="121"/>
      <c r="KGC118" s="121"/>
      <c r="KGD118" s="121"/>
      <c r="KGE118" s="121"/>
      <c r="KGF118" s="121"/>
      <c r="KGG118" s="121"/>
      <c r="KGH118" s="121"/>
      <c r="KGI118" s="121"/>
      <c r="KGJ118" s="121"/>
      <c r="KGK118" s="121"/>
      <c r="KGL118" s="121"/>
      <c r="KGM118" s="121"/>
      <c r="KGN118" s="121"/>
      <c r="KGO118" s="121"/>
      <c r="KGP118" s="121"/>
      <c r="KGQ118" s="121"/>
      <c r="KGR118" s="121"/>
      <c r="KGS118" s="121"/>
      <c r="KGT118" s="121"/>
      <c r="KGU118" s="121"/>
      <c r="KGV118" s="121"/>
      <c r="KGW118" s="121"/>
      <c r="KGX118" s="121"/>
      <c r="KGY118" s="121"/>
      <c r="KGZ118" s="121"/>
      <c r="KHA118" s="121"/>
      <c r="KHB118" s="121"/>
      <c r="KHC118" s="121"/>
      <c r="KHD118" s="121"/>
      <c r="KHE118" s="121"/>
      <c r="KHF118" s="121"/>
      <c r="KHG118" s="121"/>
      <c r="KHH118" s="121"/>
      <c r="KHI118" s="121"/>
      <c r="KHJ118" s="121"/>
      <c r="KHK118" s="121"/>
      <c r="KHL118" s="121"/>
      <c r="KHM118" s="121"/>
      <c r="KHN118" s="121"/>
      <c r="KHO118" s="121"/>
      <c r="KHP118" s="121"/>
      <c r="KHQ118" s="121"/>
      <c r="KHR118" s="121"/>
      <c r="KHS118" s="121"/>
      <c r="KHT118" s="121"/>
      <c r="KHU118" s="121"/>
      <c r="KHV118" s="121"/>
      <c r="KHW118" s="121"/>
      <c r="KHX118" s="121"/>
      <c r="KHY118" s="121"/>
      <c r="KHZ118" s="121"/>
      <c r="KIA118" s="121"/>
      <c r="KIB118" s="121"/>
      <c r="KIC118" s="121"/>
      <c r="KID118" s="121"/>
      <c r="KIE118" s="121"/>
      <c r="KIF118" s="121"/>
      <c r="KIG118" s="121"/>
      <c r="KIH118" s="121"/>
      <c r="KII118" s="121"/>
      <c r="KIJ118" s="121"/>
      <c r="KIK118" s="121"/>
      <c r="KIL118" s="121"/>
      <c r="KIM118" s="121"/>
      <c r="KIN118" s="121"/>
      <c r="KIO118" s="121"/>
      <c r="KIP118" s="121"/>
      <c r="KIQ118" s="121"/>
      <c r="KIR118" s="121"/>
      <c r="KIS118" s="121"/>
      <c r="KIT118" s="121"/>
      <c r="KIU118" s="121"/>
      <c r="KIV118" s="121"/>
      <c r="KIW118" s="121"/>
      <c r="KIX118" s="121"/>
      <c r="KIY118" s="121"/>
      <c r="KIZ118" s="121"/>
      <c r="KJA118" s="121"/>
      <c r="KJB118" s="121"/>
      <c r="KJC118" s="121"/>
      <c r="KJD118" s="121"/>
      <c r="KJE118" s="121"/>
      <c r="KJF118" s="121"/>
      <c r="KJG118" s="121"/>
      <c r="KJH118" s="121"/>
      <c r="KJI118" s="121"/>
      <c r="KJJ118" s="121"/>
      <c r="KJK118" s="121"/>
      <c r="KJL118" s="121"/>
      <c r="KJM118" s="121"/>
      <c r="KJN118" s="121"/>
      <c r="KJO118" s="121"/>
      <c r="KJP118" s="121"/>
      <c r="KJQ118" s="121"/>
      <c r="KJR118" s="121"/>
      <c r="KJS118" s="121"/>
      <c r="KJT118" s="121"/>
      <c r="KJU118" s="121"/>
      <c r="KJV118" s="121"/>
      <c r="KJW118" s="121"/>
      <c r="KJX118" s="121"/>
      <c r="KJY118" s="121"/>
      <c r="KJZ118" s="121"/>
      <c r="KKA118" s="121"/>
      <c r="KKB118" s="121"/>
      <c r="KKC118" s="121"/>
      <c r="KKD118" s="121"/>
      <c r="KKE118" s="121"/>
      <c r="KKF118" s="121"/>
      <c r="KKG118" s="121"/>
      <c r="KKH118" s="121"/>
      <c r="KKI118" s="121"/>
      <c r="KKJ118" s="121"/>
      <c r="KKK118" s="121"/>
      <c r="KKL118" s="121"/>
      <c r="KKM118" s="121"/>
      <c r="KKN118" s="121"/>
      <c r="KKO118" s="121"/>
      <c r="KKP118" s="121"/>
      <c r="KKQ118" s="121"/>
      <c r="KKR118" s="121"/>
      <c r="KKS118" s="121"/>
      <c r="KKT118" s="121"/>
      <c r="KKU118" s="121"/>
      <c r="KKV118" s="121"/>
      <c r="KKW118" s="121"/>
      <c r="KKX118" s="121"/>
      <c r="KKY118" s="121"/>
      <c r="KKZ118" s="121"/>
      <c r="KLA118" s="121"/>
      <c r="KLB118" s="121"/>
      <c r="KLC118" s="121"/>
      <c r="KLD118" s="121"/>
      <c r="KLE118" s="121"/>
      <c r="KLF118" s="121"/>
      <c r="KLG118" s="121"/>
      <c r="KLH118" s="121"/>
      <c r="KLI118" s="121"/>
      <c r="KLJ118" s="121"/>
      <c r="KLK118" s="121"/>
      <c r="KLL118" s="121"/>
      <c r="KLM118" s="121"/>
      <c r="KLN118" s="121"/>
      <c r="KLO118" s="121"/>
      <c r="KLP118" s="121"/>
      <c r="KLQ118" s="121"/>
      <c r="KLR118" s="121"/>
      <c r="KLS118" s="121"/>
      <c r="KLT118" s="121"/>
      <c r="KLU118" s="121"/>
      <c r="KLV118" s="121"/>
      <c r="KLW118" s="121"/>
      <c r="KLX118" s="121"/>
      <c r="KLY118" s="121"/>
      <c r="KLZ118" s="121"/>
      <c r="KMA118" s="121"/>
      <c r="KMB118" s="121"/>
      <c r="KMC118" s="121"/>
      <c r="KMD118" s="121"/>
      <c r="KME118" s="121"/>
      <c r="KMF118" s="121"/>
      <c r="KMG118" s="121"/>
      <c r="KMH118" s="121"/>
      <c r="KMI118" s="121"/>
      <c r="KMJ118" s="121"/>
      <c r="KMK118" s="121"/>
      <c r="KML118" s="121"/>
      <c r="KMM118" s="121"/>
      <c r="KMN118" s="121"/>
      <c r="KMO118" s="121"/>
      <c r="KMP118" s="121"/>
      <c r="KMQ118" s="121"/>
      <c r="KMR118" s="121"/>
      <c r="KMS118" s="121"/>
      <c r="KMT118" s="121"/>
      <c r="KMU118" s="121"/>
      <c r="KMV118" s="121"/>
      <c r="KMW118" s="121"/>
      <c r="KMX118" s="121"/>
      <c r="KMY118" s="121"/>
      <c r="KMZ118" s="121"/>
      <c r="KNA118" s="121"/>
      <c r="KNB118" s="121"/>
      <c r="KNC118" s="121"/>
      <c r="KND118" s="121"/>
      <c r="KNE118" s="121"/>
      <c r="KNF118" s="121"/>
      <c r="KNG118" s="121"/>
      <c r="KNH118" s="121"/>
      <c r="KNI118" s="121"/>
      <c r="KNJ118" s="121"/>
      <c r="KNK118" s="121"/>
      <c r="KNL118" s="121"/>
      <c r="KNM118" s="121"/>
      <c r="KNN118" s="121"/>
      <c r="KNO118" s="121"/>
      <c r="KNP118" s="121"/>
      <c r="KNQ118" s="121"/>
      <c r="KNR118" s="121"/>
      <c r="KNS118" s="121"/>
      <c r="KNT118" s="121"/>
      <c r="KNU118" s="121"/>
      <c r="KNV118" s="121"/>
      <c r="KNW118" s="121"/>
      <c r="KNX118" s="121"/>
      <c r="KNY118" s="121"/>
      <c r="KNZ118" s="121"/>
      <c r="KOA118" s="121"/>
      <c r="KOB118" s="121"/>
      <c r="KOC118" s="121"/>
      <c r="KOD118" s="121"/>
      <c r="KOE118" s="121"/>
      <c r="KOF118" s="121"/>
      <c r="KOG118" s="121"/>
      <c r="KOH118" s="121"/>
      <c r="KOI118" s="121"/>
      <c r="KOJ118" s="121"/>
      <c r="KOK118" s="121"/>
      <c r="KOL118" s="121"/>
      <c r="KOM118" s="121"/>
      <c r="KON118" s="121"/>
      <c r="KOO118" s="121"/>
      <c r="KOP118" s="121"/>
      <c r="KOQ118" s="121"/>
      <c r="KOR118" s="121"/>
      <c r="KOS118" s="121"/>
      <c r="KOT118" s="121"/>
      <c r="KOU118" s="121"/>
      <c r="KOV118" s="121"/>
      <c r="KOW118" s="121"/>
      <c r="KOX118" s="121"/>
      <c r="KOY118" s="121"/>
      <c r="KOZ118" s="121"/>
      <c r="KPA118" s="121"/>
      <c r="KPB118" s="121"/>
      <c r="KPC118" s="121"/>
      <c r="KPD118" s="121"/>
      <c r="KPE118" s="121"/>
      <c r="KPF118" s="121"/>
      <c r="KPG118" s="121"/>
      <c r="KPH118" s="121"/>
      <c r="KPI118" s="121"/>
      <c r="KPJ118" s="121"/>
      <c r="KPK118" s="121"/>
      <c r="KPL118" s="121"/>
      <c r="KPM118" s="121"/>
      <c r="KPN118" s="121"/>
      <c r="KPO118" s="121"/>
      <c r="KPP118" s="121"/>
      <c r="KPQ118" s="121"/>
      <c r="KPR118" s="121"/>
      <c r="KPS118" s="121"/>
      <c r="KPT118" s="121"/>
      <c r="KPU118" s="121"/>
      <c r="KPV118" s="121"/>
      <c r="KPW118" s="121"/>
      <c r="KPX118" s="121"/>
      <c r="KPY118" s="121"/>
      <c r="KPZ118" s="121"/>
      <c r="KQA118" s="121"/>
      <c r="KQB118" s="121"/>
      <c r="KQC118" s="121"/>
      <c r="KQD118" s="121"/>
      <c r="KQE118" s="121"/>
      <c r="KQF118" s="121"/>
      <c r="KQG118" s="121"/>
      <c r="KQH118" s="121"/>
      <c r="KQI118" s="121"/>
      <c r="KQJ118" s="121"/>
      <c r="KQK118" s="121"/>
      <c r="KQL118" s="121"/>
      <c r="KQM118" s="121"/>
      <c r="KQN118" s="121"/>
      <c r="KQO118" s="121"/>
      <c r="KQP118" s="121"/>
      <c r="KQQ118" s="121"/>
      <c r="KQR118" s="121"/>
      <c r="KQS118" s="121"/>
      <c r="KQT118" s="121"/>
      <c r="KQU118" s="121"/>
      <c r="KQV118" s="121"/>
      <c r="KQW118" s="121"/>
      <c r="KQX118" s="121"/>
      <c r="KQY118" s="121"/>
      <c r="KQZ118" s="121"/>
      <c r="KRA118" s="121"/>
      <c r="KRB118" s="121"/>
      <c r="KRC118" s="121"/>
      <c r="KRD118" s="121"/>
      <c r="KRE118" s="121"/>
      <c r="KRF118" s="121"/>
      <c r="KRG118" s="121"/>
      <c r="KRH118" s="121"/>
      <c r="KRI118" s="121"/>
      <c r="KRJ118" s="121"/>
      <c r="KRK118" s="121"/>
      <c r="KRL118" s="121"/>
      <c r="KRM118" s="121"/>
      <c r="KRN118" s="121"/>
      <c r="KRO118" s="121"/>
      <c r="KRP118" s="121"/>
      <c r="KRQ118" s="121"/>
      <c r="KRR118" s="121"/>
      <c r="KRS118" s="121"/>
      <c r="KRT118" s="121"/>
      <c r="KRU118" s="121"/>
      <c r="KRV118" s="121"/>
      <c r="KRW118" s="121"/>
      <c r="KRX118" s="121"/>
      <c r="KRY118" s="121"/>
      <c r="KRZ118" s="121"/>
      <c r="KSA118" s="121"/>
      <c r="KSB118" s="121"/>
      <c r="KSC118" s="121"/>
      <c r="KSD118" s="121"/>
      <c r="KSE118" s="121"/>
      <c r="KSF118" s="121"/>
      <c r="KSG118" s="121"/>
      <c r="KSH118" s="121"/>
      <c r="KSI118" s="121"/>
      <c r="KSJ118" s="121"/>
      <c r="KSK118" s="121"/>
      <c r="KSL118" s="121"/>
      <c r="KSM118" s="121"/>
      <c r="KSN118" s="121"/>
      <c r="KSO118" s="121"/>
      <c r="KSP118" s="121"/>
      <c r="KSQ118" s="121"/>
      <c r="KSR118" s="121"/>
      <c r="KSS118" s="121"/>
      <c r="KST118" s="121"/>
      <c r="KSU118" s="121"/>
      <c r="KSV118" s="121"/>
      <c r="KSW118" s="121"/>
      <c r="KSX118" s="121"/>
      <c r="KSY118" s="121"/>
      <c r="KSZ118" s="121"/>
      <c r="KTA118" s="121"/>
      <c r="KTB118" s="121"/>
      <c r="KTC118" s="121"/>
      <c r="KTD118" s="121"/>
      <c r="KTE118" s="121"/>
      <c r="KTF118" s="121"/>
      <c r="KTG118" s="121"/>
      <c r="KTH118" s="121"/>
      <c r="KTI118" s="121"/>
      <c r="KTJ118" s="121"/>
      <c r="KTK118" s="121"/>
      <c r="KTL118" s="121"/>
      <c r="KTM118" s="121"/>
      <c r="KTN118" s="121"/>
      <c r="KTO118" s="121"/>
      <c r="KTP118" s="121"/>
      <c r="KTQ118" s="121"/>
      <c r="KTR118" s="121"/>
      <c r="KTS118" s="121"/>
      <c r="KTT118" s="121"/>
      <c r="KTU118" s="121"/>
      <c r="KTV118" s="121"/>
      <c r="KTW118" s="121"/>
      <c r="KTX118" s="121"/>
      <c r="KTY118" s="121"/>
      <c r="KTZ118" s="121"/>
      <c r="KUA118" s="121"/>
      <c r="KUB118" s="121"/>
      <c r="KUC118" s="121"/>
      <c r="KUD118" s="121"/>
      <c r="KUE118" s="121"/>
      <c r="KUF118" s="121"/>
      <c r="KUG118" s="121"/>
      <c r="KUH118" s="121"/>
      <c r="KUI118" s="121"/>
      <c r="KUJ118" s="121"/>
      <c r="KUK118" s="121"/>
      <c r="KUL118" s="121"/>
      <c r="KUM118" s="121"/>
      <c r="KUN118" s="121"/>
      <c r="KUO118" s="121"/>
      <c r="KUP118" s="121"/>
      <c r="KUQ118" s="121"/>
      <c r="KUR118" s="121"/>
      <c r="KUS118" s="121"/>
      <c r="KUT118" s="121"/>
      <c r="KUU118" s="121"/>
      <c r="KUV118" s="121"/>
      <c r="KUW118" s="121"/>
      <c r="KUX118" s="121"/>
      <c r="KUY118" s="121"/>
      <c r="KUZ118" s="121"/>
      <c r="KVA118" s="121"/>
      <c r="KVB118" s="121"/>
      <c r="KVC118" s="121"/>
      <c r="KVD118" s="121"/>
      <c r="KVE118" s="121"/>
      <c r="KVF118" s="121"/>
      <c r="KVG118" s="121"/>
      <c r="KVH118" s="121"/>
      <c r="KVI118" s="121"/>
      <c r="KVJ118" s="121"/>
      <c r="KVK118" s="121"/>
      <c r="KVL118" s="121"/>
      <c r="KVM118" s="121"/>
      <c r="KVN118" s="121"/>
      <c r="KVO118" s="121"/>
      <c r="KVP118" s="121"/>
      <c r="KVQ118" s="121"/>
      <c r="KVR118" s="121"/>
      <c r="KVS118" s="121"/>
      <c r="KVT118" s="121"/>
      <c r="KVU118" s="121"/>
      <c r="KVV118" s="121"/>
      <c r="KVW118" s="121"/>
      <c r="KVX118" s="121"/>
      <c r="KVY118" s="121"/>
      <c r="KVZ118" s="121"/>
      <c r="KWA118" s="121"/>
      <c r="KWB118" s="121"/>
      <c r="KWC118" s="121"/>
      <c r="KWD118" s="121"/>
      <c r="KWE118" s="121"/>
      <c r="KWF118" s="121"/>
      <c r="KWG118" s="121"/>
      <c r="KWH118" s="121"/>
      <c r="KWI118" s="121"/>
      <c r="KWJ118" s="121"/>
      <c r="KWK118" s="121"/>
      <c r="KWL118" s="121"/>
      <c r="KWM118" s="121"/>
      <c r="KWN118" s="121"/>
      <c r="KWO118" s="121"/>
      <c r="KWP118" s="121"/>
      <c r="KWQ118" s="121"/>
      <c r="KWR118" s="121"/>
      <c r="KWS118" s="121"/>
      <c r="KWT118" s="121"/>
      <c r="KWU118" s="121"/>
      <c r="KWV118" s="121"/>
      <c r="KWW118" s="121"/>
      <c r="KWX118" s="121"/>
      <c r="KWY118" s="121"/>
      <c r="KWZ118" s="121"/>
      <c r="KXA118" s="121"/>
      <c r="KXB118" s="121"/>
      <c r="KXC118" s="121"/>
      <c r="KXD118" s="121"/>
      <c r="KXE118" s="121"/>
      <c r="KXF118" s="121"/>
      <c r="KXG118" s="121"/>
      <c r="KXH118" s="121"/>
      <c r="KXI118" s="121"/>
      <c r="KXJ118" s="121"/>
      <c r="KXK118" s="121"/>
      <c r="KXL118" s="121"/>
      <c r="KXM118" s="121"/>
      <c r="KXN118" s="121"/>
      <c r="KXO118" s="121"/>
      <c r="KXP118" s="121"/>
      <c r="KXQ118" s="121"/>
      <c r="KXR118" s="121"/>
      <c r="KXS118" s="121"/>
      <c r="KXT118" s="121"/>
      <c r="KXU118" s="121"/>
      <c r="KXV118" s="121"/>
      <c r="KXW118" s="121"/>
      <c r="KXX118" s="121"/>
      <c r="KXY118" s="121"/>
      <c r="KXZ118" s="121"/>
      <c r="KYA118" s="121"/>
      <c r="KYB118" s="121"/>
      <c r="KYC118" s="121"/>
      <c r="KYD118" s="121"/>
      <c r="KYE118" s="121"/>
      <c r="KYF118" s="121"/>
      <c r="KYG118" s="121"/>
      <c r="KYH118" s="121"/>
      <c r="KYI118" s="121"/>
      <c r="KYJ118" s="121"/>
      <c r="KYK118" s="121"/>
      <c r="KYL118" s="121"/>
      <c r="KYM118" s="121"/>
      <c r="KYN118" s="121"/>
      <c r="KYO118" s="121"/>
      <c r="KYP118" s="121"/>
      <c r="KYQ118" s="121"/>
      <c r="KYR118" s="121"/>
      <c r="KYS118" s="121"/>
      <c r="KYT118" s="121"/>
      <c r="KYU118" s="121"/>
      <c r="KYV118" s="121"/>
      <c r="KYW118" s="121"/>
      <c r="KYX118" s="121"/>
      <c r="KYY118" s="121"/>
      <c r="KYZ118" s="121"/>
      <c r="KZA118" s="121"/>
      <c r="KZB118" s="121"/>
      <c r="KZC118" s="121"/>
      <c r="KZD118" s="121"/>
      <c r="KZE118" s="121"/>
      <c r="KZF118" s="121"/>
      <c r="KZG118" s="121"/>
      <c r="KZH118" s="121"/>
      <c r="KZI118" s="121"/>
      <c r="KZJ118" s="121"/>
      <c r="KZK118" s="121"/>
      <c r="KZL118" s="121"/>
      <c r="KZM118" s="121"/>
      <c r="KZN118" s="121"/>
      <c r="KZO118" s="121"/>
      <c r="KZP118" s="121"/>
      <c r="KZQ118" s="121"/>
      <c r="KZR118" s="121"/>
      <c r="KZS118" s="121"/>
      <c r="KZT118" s="121"/>
      <c r="KZU118" s="121"/>
      <c r="KZV118" s="121"/>
      <c r="KZW118" s="121"/>
      <c r="KZX118" s="121"/>
      <c r="KZY118" s="121"/>
      <c r="KZZ118" s="121"/>
      <c r="LAA118" s="121"/>
      <c r="LAB118" s="121"/>
      <c r="LAC118" s="121"/>
      <c r="LAD118" s="121"/>
      <c r="LAE118" s="121"/>
      <c r="LAF118" s="121"/>
      <c r="LAG118" s="121"/>
      <c r="LAH118" s="121"/>
      <c r="LAI118" s="121"/>
      <c r="LAJ118" s="121"/>
      <c r="LAK118" s="121"/>
      <c r="LAL118" s="121"/>
      <c r="LAM118" s="121"/>
      <c r="LAN118" s="121"/>
      <c r="LAO118" s="121"/>
      <c r="LAP118" s="121"/>
      <c r="LAQ118" s="121"/>
      <c r="LAR118" s="121"/>
      <c r="LAS118" s="121"/>
      <c r="LAT118" s="121"/>
      <c r="LAU118" s="121"/>
      <c r="LAV118" s="121"/>
      <c r="LAW118" s="121"/>
      <c r="LAX118" s="121"/>
      <c r="LAY118" s="121"/>
      <c r="LAZ118" s="121"/>
      <c r="LBA118" s="121"/>
      <c r="LBB118" s="121"/>
      <c r="LBC118" s="121"/>
      <c r="LBD118" s="121"/>
      <c r="LBE118" s="121"/>
      <c r="LBF118" s="121"/>
      <c r="LBG118" s="121"/>
      <c r="LBH118" s="121"/>
      <c r="LBI118" s="121"/>
      <c r="LBJ118" s="121"/>
      <c r="LBK118" s="121"/>
      <c r="LBL118" s="121"/>
      <c r="LBM118" s="121"/>
      <c r="LBN118" s="121"/>
      <c r="LBO118" s="121"/>
      <c r="LBP118" s="121"/>
      <c r="LBQ118" s="121"/>
      <c r="LBR118" s="121"/>
      <c r="LBS118" s="121"/>
      <c r="LBT118" s="121"/>
      <c r="LBU118" s="121"/>
      <c r="LBV118" s="121"/>
      <c r="LBW118" s="121"/>
      <c r="LBX118" s="121"/>
      <c r="LBY118" s="121"/>
      <c r="LBZ118" s="121"/>
      <c r="LCA118" s="121"/>
      <c r="LCB118" s="121"/>
      <c r="LCC118" s="121"/>
      <c r="LCD118" s="121"/>
      <c r="LCE118" s="121"/>
      <c r="LCF118" s="121"/>
      <c r="LCG118" s="121"/>
      <c r="LCH118" s="121"/>
      <c r="LCI118" s="121"/>
      <c r="LCJ118" s="121"/>
      <c r="LCK118" s="121"/>
      <c r="LCL118" s="121"/>
      <c r="LCM118" s="121"/>
      <c r="LCN118" s="121"/>
      <c r="LCO118" s="121"/>
      <c r="LCP118" s="121"/>
      <c r="LCQ118" s="121"/>
      <c r="LCR118" s="121"/>
      <c r="LCS118" s="121"/>
      <c r="LCT118" s="121"/>
      <c r="LCU118" s="121"/>
      <c r="LCV118" s="121"/>
      <c r="LCW118" s="121"/>
      <c r="LCX118" s="121"/>
      <c r="LCY118" s="121"/>
      <c r="LCZ118" s="121"/>
      <c r="LDA118" s="121"/>
      <c r="LDB118" s="121"/>
      <c r="LDC118" s="121"/>
      <c r="LDD118" s="121"/>
      <c r="LDE118" s="121"/>
      <c r="LDF118" s="121"/>
      <c r="LDG118" s="121"/>
      <c r="LDH118" s="121"/>
      <c r="LDI118" s="121"/>
      <c r="LDJ118" s="121"/>
      <c r="LDK118" s="121"/>
      <c r="LDL118" s="121"/>
      <c r="LDM118" s="121"/>
      <c r="LDN118" s="121"/>
      <c r="LDO118" s="121"/>
      <c r="LDP118" s="121"/>
      <c r="LDQ118" s="121"/>
      <c r="LDR118" s="121"/>
      <c r="LDS118" s="121"/>
      <c r="LDT118" s="121"/>
      <c r="LDU118" s="121"/>
      <c r="LDV118" s="121"/>
      <c r="LDW118" s="121"/>
      <c r="LDX118" s="121"/>
      <c r="LDY118" s="121"/>
      <c r="LDZ118" s="121"/>
      <c r="LEA118" s="121"/>
      <c r="LEB118" s="121"/>
      <c r="LEC118" s="121"/>
      <c r="LED118" s="121"/>
      <c r="LEE118" s="121"/>
      <c r="LEF118" s="121"/>
      <c r="LEG118" s="121"/>
      <c r="LEH118" s="121"/>
      <c r="LEI118" s="121"/>
      <c r="LEJ118" s="121"/>
      <c r="LEK118" s="121"/>
      <c r="LEL118" s="121"/>
      <c r="LEM118" s="121"/>
      <c r="LEN118" s="121"/>
      <c r="LEO118" s="121"/>
      <c r="LEP118" s="121"/>
      <c r="LEQ118" s="121"/>
      <c r="LER118" s="121"/>
      <c r="LES118" s="121"/>
      <c r="LET118" s="121"/>
      <c r="LEU118" s="121"/>
      <c r="LEV118" s="121"/>
      <c r="LEW118" s="121"/>
      <c r="LEX118" s="121"/>
      <c r="LEY118" s="121"/>
      <c r="LEZ118" s="121"/>
      <c r="LFA118" s="121"/>
      <c r="LFB118" s="121"/>
      <c r="LFC118" s="121"/>
      <c r="LFD118" s="121"/>
      <c r="LFE118" s="121"/>
      <c r="LFF118" s="121"/>
      <c r="LFG118" s="121"/>
      <c r="LFH118" s="121"/>
      <c r="LFI118" s="121"/>
      <c r="LFJ118" s="121"/>
      <c r="LFK118" s="121"/>
      <c r="LFL118" s="121"/>
      <c r="LFM118" s="121"/>
      <c r="LFN118" s="121"/>
      <c r="LFO118" s="121"/>
      <c r="LFP118" s="121"/>
      <c r="LFQ118" s="121"/>
      <c r="LFR118" s="121"/>
      <c r="LFS118" s="121"/>
      <c r="LFT118" s="121"/>
      <c r="LFU118" s="121"/>
      <c r="LFV118" s="121"/>
      <c r="LFW118" s="121"/>
      <c r="LFX118" s="121"/>
      <c r="LFY118" s="121"/>
      <c r="LFZ118" s="121"/>
      <c r="LGA118" s="121"/>
      <c r="LGB118" s="121"/>
      <c r="LGC118" s="121"/>
      <c r="LGD118" s="121"/>
      <c r="LGE118" s="121"/>
      <c r="LGF118" s="121"/>
      <c r="LGG118" s="121"/>
      <c r="LGH118" s="121"/>
      <c r="LGI118" s="121"/>
      <c r="LGJ118" s="121"/>
      <c r="LGK118" s="121"/>
      <c r="LGL118" s="121"/>
      <c r="LGM118" s="121"/>
      <c r="LGN118" s="121"/>
      <c r="LGO118" s="121"/>
      <c r="LGP118" s="121"/>
      <c r="LGQ118" s="121"/>
      <c r="LGR118" s="121"/>
      <c r="LGS118" s="121"/>
      <c r="LGT118" s="121"/>
      <c r="LGU118" s="121"/>
      <c r="LGV118" s="121"/>
      <c r="LGW118" s="121"/>
      <c r="LGX118" s="121"/>
      <c r="LGY118" s="121"/>
      <c r="LGZ118" s="121"/>
      <c r="LHA118" s="121"/>
      <c r="LHB118" s="121"/>
      <c r="LHC118" s="121"/>
      <c r="LHD118" s="121"/>
      <c r="LHE118" s="121"/>
      <c r="LHF118" s="121"/>
      <c r="LHG118" s="121"/>
      <c r="LHH118" s="121"/>
      <c r="LHI118" s="121"/>
      <c r="LHJ118" s="121"/>
      <c r="LHK118" s="121"/>
      <c r="LHL118" s="121"/>
      <c r="LHM118" s="121"/>
      <c r="LHN118" s="121"/>
      <c r="LHO118" s="121"/>
      <c r="LHP118" s="121"/>
      <c r="LHQ118" s="121"/>
      <c r="LHR118" s="121"/>
      <c r="LHS118" s="121"/>
      <c r="LHT118" s="121"/>
      <c r="LHU118" s="121"/>
      <c r="LHV118" s="121"/>
      <c r="LHW118" s="121"/>
      <c r="LHX118" s="121"/>
      <c r="LHY118" s="121"/>
      <c r="LHZ118" s="121"/>
      <c r="LIA118" s="121"/>
      <c r="LIB118" s="121"/>
      <c r="LIC118" s="121"/>
      <c r="LID118" s="121"/>
      <c r="LIE118" s="121"/>
      <c r="LIF118" s="121"/>
      <c r="LIG118" s="121"/>
      <c r="LIH118" s="121"/>
      <c r="LII118" s="121"/>
      <c r="LIJ118" s="121"/>
      <c r="LIK118" s="121"/>
      <c r="LIL118" s="121"/>
      <c r="LIM118" s="121"/>
      <c r="LIN118" s="121"/>
      <c r="LIO118" s="121"/>
      <c r="LIP118" s="121"/>
      <c r="LIQ118" s="121"/>
      <c r="LIR118" s="121"/>
      <c r="LIS118" s="121"/>
      <c r="LIT118" s="121"/>
      <c r="LIU118" s="121"/>
      <c r="LIV118" s="121"/>
      <c r="LIW118" s="121"/>
      <c r="LIX118" s="121"/>
      <c r="LIY118" s="121"/>
      <c r="LIZ118" s="121"/>
      <c r="LJA118" s="121"/>
      <c r="LJB118" s="121"/>
      <c r="LJC118" s="121"/>
      <c r="LJD118" s="121"/>
      <c r="LJE118" s="121"/>
      <c r="LJF118" s="121"/>
      <c r="LJG118" s="121"/>
      <c r="LJH118" s="121"/>
      <c r="LJI118" s="121"/>
      <c r="LJJ118" s="121"/>
      <c r="LJK118" s="121"/>
      <c r="LJL118" s="121"/>
      <c r="LJM118" s="121"/>
      <c r="LJN118" s="121"/>
      <c r="LJO118" s="121"/>
      <c r="LJP118" s="121"/>
      <c r="LJQ118" s="121"/>
      <c r="LJR118" s="121"/>
      <c r="LJS118" s="121"/>
      <c r="LJT118" s="121"/>
      <c r="LJU118" s="121"/>
      <c r="LJV118" s="121"/>
      <c r="LJW118" s="121"/>
      <c r="LJX118" s="121"/>
      <c r="LJY118" s="121"/>
      <c r="LJZ118" s="121"/>
      <c r="LKA118" s="121"/>
      <c r="LKB118" s="121"/>
      <c r="LKC118" s="121"/>
      <c r="LKD118" s="121"/>
      <c r="LKE118" s="121"/>
      <c r="LKF118" s="121"/>
      <c r="LKG118" s="121"/>
      <c r="LKH118" s="121"/>
      <c r="LKI118" s="121"/>
      <c r="LKJ118" s="121"/>
      <c r="LKK118" s="121"/>
      <c r="LKL118" s="121"/>
      <c r="LKM118" s="121"/>
      <c r="LKN118" s="121"/>
      <c r="LKO118" s="121"/>
      <c r="LKP118" s="121"/>
      <c r="LKQ118" s="121"/>
      <c r="LKR118" s="121"/>
      <c r="LKS118" s="121"/>
      <c r="LKT118" s="121"/>
      <c r="LKU118" s="121"/>
      <c r="LKV118" s="121"/>
      <c r="LKW118" s="121"/>
      <c r="LKX118" s="121"/>
      <c r="LKY118" s="121"/>
      <c r="LKZ118" s="121"/>
      <c r="LLA118" s="121"/>
      <c r="LLB118" s="121"/>
      <c r="LLC118" s="121"/>
      <c r="LLD118" s="121"/>
      <c r="LLE118" s="121"/>
      <c r="LLF118" s="121"/>
      <c r="LLG118" s="121"/>
      <c r="LLH118" s="121"/>
      <c r="LLI118" s="121"/>
      <c r="LLJ118" s="121"/>
      <c r="LLK118" s="121"/>
      <c r="LLL118" s="121"/>
      <c r="LLM118" s="121"/>
      <c r="LLN118" s="121"/>
      <c r="LLO118" s="121"/>
      <c r="LLP118" s="121"/>
      <c r="LLQ118" s="121"/>
      <c r="LLR118" s="121"/>
      <c r="LLS118" s="121"/>
      <c r="LLT118" s="121"/>
      <c r="LLU118" s="121"/>
      <c r="LLV118" s="121"/>
      <c r="LLW118" s="121"/>
      <c r="LLX118" s="121"/>
      <c r="LLY118" s="121"/>
      <c r="LLZ118" s="121"/>
      <c r="LMA118" s="121"/>
      <c r="LMB118" s="121"/>
      <c r="LMC118" s="121"/>
      <c r="LMD118" s="121"/>
      <c r="LME118" s="121"/>
      <c r="LMF118" s="121"/>
      <c r="LMG118" s="121"/>
      <c r="LMH118" s="121"/>
      <c r="LMI118" s="121"/>
      <c r="LMJ118" s="121"/>
      <c r="LMK118" s="121"/>
      <c r="LML118" s="121"/>
      <c r="LMM118" s="121"/>
      <c r="LMN118" s="121"/>
      <c r="LMO118" s="121"/>
      <c r="LMP118" s="121"/>
      <c r="LMQ118" s="121"/>
      <c r="LMR118" s="121"/>
      <c r="LMS118" s="121"/>
      <c r="LMT118" s="121"/>
      <c r="LMU118" s="121"/>
      <c r="LMV118" s="121"/>
      <c r="LMW118" s="121"/>
      <c r="LMX118" s="121"/>
      <c r="LMY118" s="121"/>
      <c r="LMZ118" s="121"/>
      <c r="LNA118" s="121"/>
      <c r="LNB118" s="121"/>
      <c r="LNC118" s="121"/>
      <c r="LND118" s="121"/>
      <c r="LNE118" s="121"/>
      <c r="LNF118" s="121"/>
      <c r="LNG118" s="121"/>
      <c r="LNH118" s="121"/>
      <c r="LNI118" s="121"/>
      <c r="LNJ118" s="121"/>
      <c r="LNK118" s="121"/>
      <c r="LNL118" s="121"/>
      <c r="LNM118" s="121"/>
      <c r="LNN118" s="121"/>
      <c r="LNO118" s="121"/>
      <c r="LNP118" s="121"/>
      <c r="LNQ118" s="121"/>
      <c r="LNR118" s="121"/>
      <c r="LNS118" s="121"/>
      <c r="LNT118" s="121"/>
      <c r="LNU118" s="121"/>
      <c r="LNV118" s="121"/>
      <c r="LNW118" s="121"/>
      <c r="LNX118" s="121"/>
      <c r="LNY118" s="121"/>
      <c r="LNZ118" s="121"/>
      <c r="LOA118" s="121"/>
      <c r="LOB118" s="121"/>
      <c r="LOC118" s="121"/>
      <c r="LOD118" s="121"/>
      <c r="LOE118" s="121"/>
      <c r="LOF118" s="121"/>
      <c r="LOG118" s="121"/>
      <c r="LOH118" s="121"/>
      <c r="LOI118" s="121"/>
      <c r="LOJ118" s="121"/>
      <c r="LOK118" s="121"/>
      <c r="LOL118" s="121"/>
      <c r="LOM118" s="121"/>
      <c r="LON118" s="121"/>
      <c r="LOO118" s="121"/>
      <c r="LOP118" s="121"/>
      <c r="LOQ118" s="121"/>
      <c r="LOR118" s="121"/>
      <c r="LOS118" s="121"/>
      <c r="LOT118" s="121"/>
      <c r="LOU118" s="121"/>
      <c r="LOV118" s="121"/>
      <c r="LOW118" s="121"/>
      <c r="LOX118" s="121"/>
      <c r="LOY118" s="121"/>
      <c r="LOZ118" s="121"/>
      <c r="LPA118" s="121"/>
      <c r="LPB118" s="121"/>
      <c r="LPC118" s="121"/>
      <c r="LPD118" s="121"/>
      <c r="LPE118" s="121"/>
      <c r="LPF118" s="121"/>
      <c r="LPG118" s="121"/>
      <c r="LPH118" s="121"/>
      <c r="LPI118" s="121"/>
      <c r="LPJ118" s="121"/>
      <c r="LPK118" s="121"/>
      <c r="LPL118" s="121"/>
      <c r="LPM118" s="121"/>
      <c r="LPN118" s="121"/>
      <c r="LPO118" s="121"/>
      <c r="LPP118" s="121"/>
      <c r="LPQ118" s="121"/>
      <c r="LPR118" s="121"/>
      <c r="LPS118" s="121"/>
      <c r="LPT118" s="121"/>
      <c r="LPU118" s="121"/>
      <c r="LPV118" s="121"/>
      <c r="LPW118" s="121"/>
      <c r="LPX118" s="121"/>
      <c r="LPY118" s="121"/>
      <c r="LPZ118" s="121"/>
      <c r="LQA118" s="121"/>
      <c r="LQB118" s="121"/>
      <c r="LQC118" s="121"/>
      <c r="LQD118" s="121"/>
      <c r="LQE118" s="121"/>
      <c r="LQF118" s="121"/>
      <c r="LQG118" s="121"/>
      <c r="LQH118" s="121"/>
      <c r="LQI118" s="121"/>
      <c r="LQJ118" s="121"/>
      <c r="LQK118" s="121"/>
      <c r="LQL118" s="121"/>
      <c r="LQM118" s="121"/>
      <c r="LQN118" s="121"/>
      <c r="LQO118" s="121"/>
      <c r="LQP118" s="121"/>
      <c r="LQQ118" s="121"/>
      <c r="LQR118" s="121"/>
      <c r="LQS118" s="121"/>
      <c r="LQT118" s="121"/>
      <c r="LQU118" s="121"/>
      <c r="LQV118" s="121"/>
      <c r="LQW118" s="121"/>
      <c r="LQX118" s="121"/>
      <c r="LQY118" s="121"/>
      <c r="LQZ118" s="121"/>
      <c r="LRA118" s="121"/>
      <c r="LRB118" s="121"/>
      <c r="LRC118" s="121"/>
      <c r="LRD118" s="121"/>
      <c r="LRE118" s="121"/>
      <c r="LRF118" s="121"/>
      <c r="LRG118" s="121"/>
      <c r="LRH118" s="121"/>
      <c r="LRI118" s="121"/>
      <c r="LRJ118" s="121"/>
      <c r="LRK118" s="121"/>
      <c r="LRL118" s="121"/>
      <c r="LRM118" s="121"/>
      <c r="LRN118" s="121"/>
      <c r="LRO118" s="121"/>
      <c r="LRP118" s="121"/>
      <c r="LRQ118" s="121"/>
      <c r="LRR118" s="121"/>
      <c r="LRS118" s="121"/>
      <c r="LRT118" s="121"/>
      <c r="LRU118" s="121"/>
      <c r="LRV118" s="121"/>
      <c r="LRW118" s="121"/>
      <c r="LRX118" s="121"/>
      <c r="LRY118" s="121"/>
      <c r="LRZ118" s="121"/>
      <c r="LSA118" s="121"/>
      <c r="LSB118" s="121"/>
      <c r="LSC118" s="121"/>
      <c r="LSD118" s="121"/>
      <c r="LSE118" s="121"/>
      <c r="LSF118" s="121"/>
      <c r="LSG118" s="121"/>
      <c r="LSH118" s="121"/>
      <c r="LSI118" s="121"/>
      <c r="LSJ118" s="121"/>
      <c r="LSK118" s="121"/>
      <c r="LSL118" s="121"/>
      <c r="LSM118" s="121"/>
      <c r="LSN118" s="121"/>
      <c r="LSO118" s="121"/>
      <c r="LSP118" s="121"/>
      <c r="LSQ118" s="121"/>
      <c r="LSR118" s="121"/>
      <c r="LSS118" s="121"/>
      <c r="LST118" s="121"/>
      <c r="LSU118" s="121"/>
      <c r="LSV118" s="121"/>
      <c r="LSW118" s="121"/>
      <c r="LSX118" s="121"/>
      <c r="LSY118" s="121"/>
      <c r="LSZ118" s="121"/>
      <c r="LTA118" s="121"/>
      <c r="LTB118" s="121"/>
      <c r="LTC118" s="121"/>
      <c r="LTD118" s="121"/>
      <c r="LTE118" s="121"/>
      <c r="LTF118" s="121"/>
      <c r="LTG118" s="121"/>
      <c r="LTH118" s="121"/>
      <c r="LTI118" s="121"/>
      <c r="LTJ118" s="121"/>
      <c r="LTK118" s="121"/>
      <c r="LTL118" s="121"/>
      <c r="LTM118" s="121"/>
      <c r="LTN118" s="121"/>
      <c r="LTO118" s="121"/>
      <c r="LTP118" s="121"/>
      <c r="LTQ118" s="121"/>
      <c r="LTR118" s="121"/>
      <c r="LTS118" s="121"/>
      <c r="LTT118" s="121"/>
      <c r="LTU118" s="121"/>
      <c r="LTV118" s="121"/>
      <c r="LTW118" s="121"/>
      <c r="LTX118" s="121"/>
      <c r="LTY118" s="121"/>
      <c r="LTZ118" s="121"/>
      <c r="LUA118" s="121"/>
      <c r="LUB118" s="121"/>
      <c r="LUC118" s="121"/>
      <c r="LUD118" s="121"/>
      <c r="LUE118" s="121"/>
      <c r="LUF118" s="121"/>
      <c r="LUG118" s="121"/>
      <c r="LUH118" s="121"/>
      <c r="LUI118" s="121"/>
      <c r="LUJ118" s="121"/>
      <c r="LUK118" s="121"/>
      <c r="LUL118" s="121"/>
      <c r="LUM118" s="121"/>
      <c r="LUN118" s="121"/>
      <c r="LUO118" s="121"/>
      <c r="LUP118" s="121"/>
      <c r="LUQ118" s="121"/>
      <c r="LUR118" s="121"/>
      <c r="LUS118" s="121"/>
      <c r="LUT118" s="121"/>
      <c r="LUU118" s="121"/>
      <c r="LUV118" s="121"/>
      <c r="LUW118" s="121"/>
      <c r="LUX118" s="121"/>
      <c r="LUY118" s="121"/>
      <c r="LUZ118" s="121"/>
      <c r="LVA118" s="121"/>
      <c r="LVB118" s="121"/>
      <c r="LVC118" s="121"/>
      <c r="LVD118" s="121"/>
      <c r="LVE118" s="121"/>
      <c r="LVF118" s="121"/>
      <c r="LVG118" s="121"/>
      <c r="LVH118" s="121"/>
      <c r="LVI118" s="121"/>
      <c r="LVJ118" s="121"/>
      <c r="LVK118" s="121"/>
      <c r="LVL118" s="121"/>
      <c r="LVM118" s="121"/>
      <c r="LVN118" s="121"/>
      <c r="LVO118" s="121"/>
      <c r="LVP118" s="121"/>
      <c r="LVQ118" s="121"/>
      <c r="LVR118" s="121"/>
      <c r="LVS118" s="121"/>
      <c r="LVT118" s="121"/>
      <c r="LVU118" s="121"/>
      <c r="LVV118" s="121"/>
      <c r="LVW118" s="121"/>
      <c r="LVX118" s="121"/>
      <c r="LVY118" s="121"/>
      <c r="LVZ118" s="121"/>
      <c r="LWA118" s="121"/>
      <c r="LWB118" s="121"/>
      <c r="LWC118" s="121"/>
      <c r="LWD118" s="121"/>
      <c r="LWE118" s="121"/>
      <c r="LWF118" s="121"/>
      <c r="LWG118" s="121"/>
      <c r="LWH118" s="121"/>
      <c r="LWI118" s="121"/>
      <c r="LWJ118" s="121"/>
      <c r="LWK118" s="121"/>
      <c r="LWL118" s="121"/>
      <c r="LWM118" s="121"/>
      <c r="LWN118" s="121"/>
      <c r="LWO118" s="121"/>
      <c r="LWP118" s="121"/>
      <c r="LWQ118" s="121"/>
      <c r="LWR118" s="121"/>
      <c r="LWS118" s="121"/>
      <c r="LWT118" s="121"/>
      <c r="LWU118" s="121"/>
      <c r="LWV118" s="121"/>
      <c r="LWW118" s="121"/>
      <c r="LWX118" s="121"/>
      <c r="LWY118" s="121"/>
      <c r="LWZ118" s="121"/>
      <c r="LXA118" s="121"/>
      <c r="LXB118" s="121"/>
      <c r="LXC118" s="121"/>
      <c r="LXD118" s="121"/>
      <c r="LXE118" s="121"/>
      <c r="LXF118" s="121"/>
      <c r="LXG118" s="121"/>
      <c r="LXH118" s="121"/>
      <c r="LXI118" s="121"/>
      <c r="LXJ118" s="121"/>
      <c r="LXK118" s="121"/>
      <c r="LXL118" s="121"/>
      <c r="LXM118" s="121"/>
      <c r="LXN118" s="121"/>
      <c r="LXO118" s="121"/>
      <c r="LXP118" s="121"/>
      <c r="LXQ118" s="121"/>
      <c r="LXR118" s="121"/>
      <c r="LXS118" s="121"/>
      <c r="LXT118" s="121"/>
      <c r="LXU118" s="121"/>
      <c r="LXV118" s="121"/>
      <c r="LXW118" s="121"/>
      <c r="LXX118" s="121"/>
      <c r="LXY118" s="121"/>
      <c r="LXZ118" s="121"/>
      <c r="LYA118" s="121"/>
      <c r="LYB118" s="121"/>
      <c r="LYC118" s="121"/>
      <c r="LYD118" s="121"/>
      <c r="LYE118" s="121"/>
      <c r="LYF118" s="121"/>
      <c r="LYG118" s="121"/>
      <c r="LYH118" s="121"/>
      <c r="LYI118" s="121"/>
      <c r="LYJ118" s="121"/>
      <c r="LYK118" s="121"/>
      <c r="LYL118" s="121"/>
      <c r="LYM118" s="121"/>
      <c r="LYN118" s="121"/>
      <c r="LYO118" s="121"/>
      <c r="LYP118" s="121"/>
      <c r="LYQ118" s="121"/>
      <c r="LYR118" s="121"/>
      <c r="LYS118" s="121"/>
      <c r="LYT118" s="121"/>
      <c r="LYU118" s="121"/>
      <c r="LYV118" s="121"/>
      <c r="LYW118" s="121"/>
      <c r="LYX118" s="121"/>
      <c r="LYY118" s="121"/>
      <c r="LYZ118" s="121"/>
      <c r="LZA118" s="121"/>
      <c r="LZB118" s="121"/>
      <c r="LZC118" s="121"/>
      <c r="LZD118" s="121"/>
      <c r="LZE118" s="121"/>
      <c r="LZF118" s="121"/>
      <c r="LZG118" s="121"/>
      <c r="LZH118" s="121"/>
      <c r="LZI118" s="121"/>
      <c r="LZJ118" s="121"/>
      <c r="LZK118" s="121"/>
      <c r="LZL118" s="121"/>
      <c r="LZM118" s="121"/>
      <c r="LZN118" s="121"/>
      <c r="LZO118" s="121"/>
      <c r="LZP118" s="121"/>
      <c r="LZQ118" s="121"/>
      <c r="LZR118" s="121"/>
      <c r="LZS118" s="121"/>
      <c r="LZT118" s="121"/>
      <c r="LZU118" s="121"/>
      <c r="LZV118" s="121"/>
      <c r="LZW118" s="121"/>
      <c r="LZX118" s="121"/>
      <c r="LZY118" s="121"/>
      <c r="LZZ118" s="121"/>
      <c r="MAA118" s="121"/>
      <c r="MAB118" s="121"/>
      <c r="MAC118" s="121"/>
      <c r="MAD118" s="121"/>
      <c r="MAE118" s="121"/>
      <c r="MAF118" s="121"/>
      <c r="MAG118" s="121"/>
      <c r="MAH118" s="121"/>
      <c r="MAI118" s="121"/>
      <c r="MAJ118" s="121"/>
      <c r="MAK118" s="121"/>
      <c r="MAL118" s="121"/>
      <c r="MAM118" s="121"/>
      <c r="MAN118" s="121"/>
      <c r="MAO118" s="121"/>
      <c r="MAP118" s="121"/>
      <c r="MAQ118" s="121"/>
      <c r="MAR118" s="121"/>
      <c r="MAS118" s="121"/>
      <c r="MAT118" s="121"/>
      <c r="MAU118" s="121"/>
      <c r="MAV118" s="121"/>
      <c r="MAW118" s="121"/>
      <c r="MAX118" s="121"/>
      <c r="MAY118" s="121"/>
      <c r="MAZ118" s="121"/>
      <c r="MBA118" s="121"/>
      <c r="MBB118" s="121"/>
      <c r="MBC118" s="121"/>
      <c r="MBD118" s="121"/>
      <c r="MBE118" s="121"/>
      <c r="MBF118" s="121"/>
      <c r="MBG118" s="121"/>
      <c r="MBH118" s="121"/>
      <c r="MBI118" s="121"/>
      <c r="MBJ118" s="121"/>
      <c r="MBK118" s="121"/>
      <c r="MBL118" s="121"/>
      <c r="MBM118" s="121"/>
      <c r="MBN118" s="121"/>
      <c r="MBO118" s="121"/>
      <c r="MBP118" s="121"/>
      <c r="MBQ118" s="121"/>
      <c r="MBR118" s="121"/>
      <c r="MBS118" s="121"/>
      <c r="MBT118" s="121"/>
      <c r="MBU118" s="121"/>
      <c r="MBV118" s="121"/>
      <c r="MBW118" s="121"/>
      <c r="MBX118" s="121"/>
      <c r="MBY118" s="121"/>
      <c r="MBZ118" s="121"/>
      <c r="MCA118" s="121"/>
      <c r="MCB118" s="121"/>
      <c r="MCC118" s="121"/>
      <c r="MCD118" s="121"/>
      <c r="MCE118" s="121"/>
      <c r="MCF118" s="121"/>
      <c r="MCG118" s="121"/>
      <c r="MCH118" s="121"/>
      <c r="MCI118" s="121"/>
      <c r="MCJ118" s="121"/>
      <c r="MCK118" s="121"/>
      <c r="MCL118" s="121"/>
      <c r="MCM118" s="121"/>
      <c r="MCN118" s="121"/>
      <c r="MCO118" s="121"/>
      <c r="MCP118" s="121"/>
      <c r="MCQ118" s="121"/>
      <c r="MCR118" s="121"/>
      <c r="MCS118" s="121"/>
      <c r="MCT118" s="121"/>
      <c r="MCU118" s="121"/>
      <c r="MCV118" s="121"/>
      <c r="MCW118" s="121"/>
      <c r="MCX118" s="121"/>
      <c r="MCY118" s="121"/>
      <c r="MCZ118" s="121"/>
      <c r="MDA118" s="121"/>
      <c r="MDB118" s="121"/>
      <c r="MDC118" s="121"/>
      <c r="MDD118" s="121"/>
      <c r="MDE118" s="121"/>
      <c r="MDF118" s="121"/>
      <c r="MDG118" s="121"/>
      <c r="MDH118" s="121"/>
      <c r="MDI118" s="121"/>
      <c r="MDJ118" s="121"/>
      <c r="MDK118" s="121"/>
      <c r="MDL118" s="121"/>
      <c r="MDM118" s="121"/>
      <c r="MDN118" s="121"/>
      <c r="MDO118" s="121"/>
      <c r="MDP118" s="121"/>
      <c r="MDQ118" s="121"/>
      <c r="MDR118" s="121"/>
      <c r="MDS118" s="121"/>
      <c r="MDT118" s="121"/>
      <c r="MDU118" s="121"/>
      <c r="MDV118" s="121"/>
      <c r="MDW118" s="121"/>
      <c r="MDX118" s="121"/>
      <c r="MDY118" s="121"/>
      <c r="MDZ118" s="121"/>
      <c r="MEA118" s="121"/>
      <c r="MEB118" s="121"/>
      <c r="MEC118" s="121"/>
      <c r="MED118" s="121"/>
      <c r="MEE118" s="121"/>
      <c r="MEF118" s="121"/>
      <c r="MEG118" s="121"/>
      <c r="MEH118" s="121"/>
      <c r="MEI118" s="121"/>
      <c r="MEJ118" s="121"/>
      <c r="MEK118" s="121"/>
      <c r="MEL118" s="121"/>
      <c r="MEM118" s="121"/>
      <c r="MEN118" s="121"/>
      <c r="MEO118" s="121"/>
      <c r="MEP118" s="121"/>
      <c r="MEQ118" s="121"/>
      <c r="MER118" s="121"/>
      <c r="MES118" s="121"/>
      <c r="MET118" s="121"/>
      <c r="MEU118" s="121"/>
      <c r="MEV118" s="121"/>
      <c r="MEW118" s="121"/>
      <c r="MEX118" s="121"/>
      <c r="MEY118" s="121"/>
      <c r="MEZ118" s="121"/>
      <c r="MFA118" s="121"/>
      <c r="MFB118" s="121"/>
      <c r="MFC118" s="121"/>
      <c r="MFD118" s="121"/>
      <c r="MFE118" s="121"/>
      <c r="MFF118" s="121"/>
      <c r="MFG118" s="121"/>
      <c r="MFH118" s="121"/>
      <c r="MFI118" s="121"/>
      <c r="MFJ118" s="121"/>
      <c r="MFK118" s="121"/>
      <c r="MFL118" s="121"/>
      <c r="MFM118" s="121"/>
      <c r="MFN118" s="121"/>
      <c r="MFO118" s="121"/>
      <c r="MFP118" s="121"/>
      <c r="MFQ118" s="121"/>
      <c r="MFR118" s="121"/>
      <c r="MFS118" s="121"/>
      <c r="MFT118" s="121"/>
      <c r="MFU118" s="121"/>
      <c r="MFV118" s="121"/>
      <c r="MFW118" s="121"/>
      <c r="MFX118" s="121"/>
      <c r="MFY118" s="121"/>
      <c r="MFZ118" s="121"/>
      <c r="MGA118" s="121"/>
      <c r="MGB118" s="121"/>
      <c r="MGC118" s="121"/>
      <c r="MGD118" s="121"/>
      <c r="MGE118" s="121"/>
      <c r="MGF118" s="121"/>
      <c r="MGG118" s="121"/>
      <c r="MGH118" s="121"/>
      <c r="MGI118" s="121"/>
      <c r="MGJ118" s="121"/>
      <c r="MGK118" s="121"/>
      <c r="MGL118" s="121"/>
      <c r="MGM118" s="121"/>
      <c r="MGN118" s="121"/>
      <c r="MGO118" s="121"/>
      <c r="MGP118" s="121"/>
      <c r="MGQ118" s="121"/>
      <c r="MGR118" s="121"/>
      <c r="MGS118" s="121"/>
      <c r="MGT118" s="121"/>
      <c r="MGU118" s="121"/>
      <c r="MGV118" s="121"/>
      <c r="MGW118" s="121"/>
      <c r="MGX118" s="121"/>
      <c r="MGY118" s="121"/>
      <c r="MGZ118" s="121"/>
      <c r="MHA118" s="121"/>
      <c r="MHB118" s="121"/>
      <c r="MHC118" s="121"/>
      <c r="MHD118" s="121"/>
      <c r="MHE118" s="121"/>
      <c r="MHF118" s="121"/>
      <c r="MHG118" s="121"/>
      <c r="MHH118" s="121"/>
      <c r="MHI118" s="121"/>
      <c r="MHJ118" s="121"/>
      <c r="MHK118" s="121"/>
      <c r="MHL118" s="121"/>
      <c r="MHM118" s="121"/>
      <c r="MHN118" s="121"/>
      <c r="MHO118" s="121"/>
      <c r="MHP118" s="121"/>
      <c r="MHQ118" s="121"/>
      <c r="MHR118" s="121"/>
      <c r="MHS118" s="121"/>
      <c r="MHT118" s="121"/>
      <c r="MHU118" s="121"/>
      <c r="MHV118" s="121"/>
      <c r="MHW118" s="121"/>
      <c r="MHX118" s="121"/>
      <c r="MHY118" s="121"/>
      <c r="MHZ118" s="121"/>
      <c r="MIA118" s="121"/>
      <c r="MIB118" s="121"/>
      <c r="MIC118" s="121"/>
      <c r="MID118" s="121"/>
      <c r="MIE118" s="121"/>
      <c r="MIF118" s="121"/>
      <c r="MIG118" s="121"/>
      <c r="MIH118" s="121"/>
      <c r="MII118" s="121"/>
      <c r="MIJ118" s="121"/>
      <c r="MIK118" s="121"/>
      <c r="MIL118" s="121"/>
      <c r="MIM118" s="121"/>
      <c r="MIN118" s="121"/>
      <c r="MIO118" s="121"/>
      <c r="MIP118" s="121"/>
      <c r="MIQ118" s="121"/>
      <c r="MIR118" s="121"/>
      <c r="MIS118" s="121"/>
      <c r="MIT118" s="121"/>
      <c r="MIU118" s="121"/>
      <c r="MIV118" s="121"/>
      <c r="MIW118" s="121"/>
      <c r="MIX118" s="121"/>
      <c r="MIY118" s="121"/>
      <c r="MIZ118" s="121"/>
      <c r="MJA118" s="121"/>
      <c r="MJB118" s="121"/>
      <c r="MJC118" s="121"/>
      <c r="MJD118" s="121"/>
      <c r="MJE118" s="121"/>
      <c r="MJF118" s="121"/>
      <c r="MJG118" s="121"/>
      <c r="MJH118" s="121"/>
      <c r="MJI118" s="121"/>
      <c r="MJJ118" s="121"/>
      <c r="MJK118" s="121"/>
      <c r="MJL118" s="121"/>
      <c r="MJM118" s="121"/>
      <c r="MJN118" s="121"/>
      <c r="MJO118" s="121"/>
      <c r="MJP118" s="121"/>
      <c r="MJQ118" s="121"/>
      <c r="MJR118" s="121"/>
      <c r="MJS118" s="121"/>
      <c r="MJT118" s="121"/>
      <c r="MJU118" s="121"/>
      <c r="MJV118" s="121"/>
      <c r="MJW118" s="121"/>
      <c r="MJX118" s="121"/>
      <c r="MJY118" s="121"/>
      <c r="MJZ118" s="121"/>
      <c r="MKA118" s="121"/>
      <c r="MKB118" s="121"/>
      <c r="MKC118" s="121"/>
      <c r="MKD118" s="121"/>
      <c r="MKE118" s="121"/>
      <c r="MKF118" s="121"/>
      <c r="MKG118" s="121"/>
      <c r="MKH118" s="121"/>
      <c r="MKI118" s="121"/>
      <c r="MKJ118" s="121"/>
      <c r="MKK118" s="121"/>
      <c r="MKL118" s="121"/>
      <c r="MKM118" s="121"/>
      <c r="MKN118" s="121"/>
      <c r="MKO118" s="121"/>
      <c r="MKP118" s="121"/>
      <c r="MKQ118" s="121"/>
      <c r="MKR118" s="121"/>
      <c r="MKS118" s="121"/>
      <c r="MKT118" s="121"/>
      <c r="MKU118" s="121"/>
      <c r="MKV118" s="121"/>
      <c r="MKW118" s="121"/>
      <c r="MKX118" s="121"/>
      <c r="MKY118" s="121"/>
      <c r="MKZ118" s="121"/>
      <c r="MLA118" s="121"/>
      <c r="MLB118" s="121"/>
      <c r="MLC118" s="121"/>
      <c r="MLD118" s="121"/>
      <c r="MLE118" s="121"/>
      <c r="MLF118" s="121"/>
      <c r="MLG118" s="121"/>
      <c r="MLH118" s="121"/>
      <c r="MLI118" s="121"/>
      <c r="MLJ118" s="121"/>
      <c r="MLK118" s="121"/>
      <c r="MLL118" s="121"/>
      <c r="MLM118" s="121"/>
      <c r="MLN118" s="121"/>
      <c r="MLO118" s="121"/>
      <c r="MLP118" s="121"/>
      <c r="MLQ118" s="121"/>
      <c r="MLR118" s="121"/>
      <c r="MLS118" s="121"/>
      <c r="MLT118" s="121"/>
      <c r="MLU118" s="121"/>
      <c r="MLV118" s="121"/>
      <c r="MLW118" s="121"/>
      <c r="MLX118" s="121"/>
      <c r="MLY118" s="121"/>
      <c r="MLZ118" s="121"/>
      <c r="MMA118" s="121"/>
      <c r="MMB118" s="121"/>
      <c r="MMC118" s="121"/>
      <c r="MMD118" s="121"/>
      <c r="MME118" s="121"/>
      <c r="MMF118" s="121"/>
      <c r="MMG118" s="121"/>
      <c r="MMH118" s="121"/>
      <c r="MMI118" s="121"/>
      <c r="MMJ118" s="121"/>
      <c r="MMK118" s="121"/>
      <c r="MML118" s="121"/>
      <c r="MMM118" s="121"/>
      <c r="MMN118" s="121"/>
      <c r="MMO118" s="121"/>
      <c r="MMP118" s="121"/>
      <c r="MMQ118" s="121"/>
      <c r="MMR118" s="121"/>
      <c r="MMS118" s="121"/>
      <c r="MMT118" s="121"/>
      <c r="MMU118" s="121"/>
      <c r="MMV118" s="121"/>
      <c r="MMW118" s="121"/>
      <c r="MMX118" s="121"/>
      <c r="MMY118" s="121"/>
      <c r="MMZ118" s="121"/>
      <c r="MNA118" s="121"/>
      <c r="MNB118" s="121"/>
      <c r="MNC118" s="121"/>
      <c r="MND118" s="121"/>
      <c r="MNE118" s="121"/>
      <c r="MNF118" s="121"/>
      <c r="MNG118" s="121"/>
      <c r="MNH118" s="121"/>
      <c r="MNI118" s="121"/>
      <c r="MNJ118" s="121"/>
      <c r="MNK118" s="121"/>
      <c r="MNL118" s="121"/>
      <c r="MNM118" s="121"/>
      <c r="MNN118" s="121"/>
      <c r="MNO118" s="121"/>
      <c r="MNP118" s="121"/>
      <c r="MNQ118" s="121"/>
      <c r="MNR118" s="121"/>
      <c r="MNS118" s="121"/>
      <c r="MNT118" s="121"/>
      <c r="MNU118" s="121"/>
      <c r="MNV118" s="121"/>
      <c r="MNW118" s="121"/>
      <c r="MNX118" s="121"/>
      <c r="MNY118" s="121"/>
      <c r="MNZ118" s="121"/>
      <c r="MOA118" s="121"/>
      <c r="MOB118" s="121"/>
      <c r="MOC118" s="121"/>
      <c r="MOD118" s="121"/>
      <c r="MOE118" s="121"/>
      <c r="MOF118" s="121"/>
      <c r="MOG118" s="121"/>
      <c r="MOH118" s="121"/>
      <c r="MOI118" s="121"/>
      <c r="MOJ118" s="121"/>
      <c r="MOK118" s="121"/>
      <c r="MOL118" s="121"/>
      <c r="MOM118" s="121"/>
      <c r="MON118" s="121"/>
      <c r="MOO118" s="121"/>
      <c r="MOP118" s="121"/>
      <c r="MOQ118" s="121"/>
      <c r="MOR118" s="121"/>
      <c r="MOS118" s="121"/>
      <c r="MOT118" s="121"/>
      <c r="MOU118" s="121"/>
      <c r="MOV118" s="121"/>
      <c r="MOW118" s="121"/>
      <c r="MOX118" s="121"/>
      <c r="MOY118" s="121"/>
      <c r="MOZ118" s="121"/>
      <c r="MPA118" s="121"/>
      <c r="MPB118" s="121"/>
      <c r="MPC118" s="121"/>
      <c r="MPD118" s="121"/>
      <c r="MPE118" s="121"/>
      <c r="MPF118" s="121"/>
      <c r="MPG118" s="121"/>
      <c r="MPH118" s="121"/>
      <c r="MPI118" s="121"/>
      <c r="MPJ118" s="121"/>
      <c r="MPK118" s="121"/>
      <c r="MPL118" s="121"/>
      <c r="MPM118" s="121"/>
      <c r="MPN118" s="121"/>
      <c r="MPO118" s="121"/>
      <c r="MPP118" s="121"/>
      <c r="MPQ118" s="121"/>
      <c r="MPR118" s="121"/>
      <c r="MPS118" s="121"/>
      <c r="MPT118" s="121"/>
      <c r="MPU118" s="121"/>
      <c r="MPV118" s="121"/>
      <c r="MPW118" s="121"/>
      <c r="MPX118" s="121"/>
      <c r="MPY118" s="121"/>
      <c r="MPZ118" s="121"/>
      <c r="MQA118" s="121"/>
      <c r="MQB118" s="121"/>
      <c r="MQC118" s="121"/>
      <c r="MQD118" s="121"/>
      <c r="MQE118" s="121"/>
      <c r="MQF118" s="121"/>
      <c r="MQG118" s="121"/>
      <c r="MQH118" s="121"/>
      <c r="MQI118" s="121"/>
      <c r="MQJ118" s="121"/>
      <c r="MQK118" s="121"/>
      <c r="MQL118" s="121"/>
      <c r="MQM118" s="121"/>
      <c r="MQN118" s="121"/>
      <c r="MQO118" s="121"/>
      <c r="MQP118" s="121"/>
      <c r="MQQ118" s="121"/>
      <c r="MQR118" s="121"/>
      <c r="MQS118" s="121"/>
      <c r="MQT118" s="121"/>
      <c r="MQU118" s="121"/>
      <c r="MQV118" s="121"/>
      <c r="MQW118" s="121"/>
      <c r="MQX118" s="121"/>
      <c r="MQY118" s="121"/>
      <c r="MQZ118" s="121"/>
      <c r="MRA118" s="121"/>
      <c r="MRB118" s="121"/>
      <c r="MRC118" s="121"/>
      <c r="MRD118" s="121"/>
      <c r="MRE118" s="121"/>
      <c r="MRF118" s="121"/>
      <c r="MRG118" s="121"/>
      <c r="MRH118" s="121"/>
      <c r="MRI118" s="121"/>
      <c r="MRJ118" s="121"/>
      <c r="MRK118" s="121"/>
      <c r="MRL118" s="121"/>
      <c r="MRM118" s="121"/>
      <c r="MRN118" s="121"/>
      <c r="MRO118" s="121"/>
      <c r="MRP118" s="121"/>
      <c r="MRQ118" s="121"/>
      <c r="MRR118" s="121"/>
      <c r="MRS118" s="121"/>
      <c r="MRT118" s="121"/>
      <c r="MRU118" s="121"/>
      <c r="MRV118" s="121"/>
      <c r="MRW118" s="121"/>
      <c r="MRX118" s="121"/>
      <c r="MRY118" s="121"/>
      <c r="MRZ118" s="121"/>
      <c r="MSA118" s="121"/>
      <c r="MSB118" s="121"/>
      <c r="MSC118" s="121"/>
      <c r="MSD118" s="121"/>
      <c r="MSE118" s="121"/>
      <c r="MSF118" s="121"/>
      <c r="MSG118" s="121"/>
      <c r="MSH118" s="121"/>
      <c r="MSI118" s="121"/>
      <c r="MSJ118" s="121"/>
      <c r="MSK118" s="121"/>
      <c r="MSL118" s="121"/>
      <c r="MSM118" s="121"/>
      <c r="MSN118" s="121"/>
      <c r="MSO118" s="121"/>
      <c r="MSP118" s="121"/>
      <c r="MSQ118" s="121"/>
      <c r="MSR118" s="121"/>
      <c r="MSS118" s="121"/>
      <c r="MST118" s="121"/>
      <c r="MSU118" s="121"/>
      <c r="MSV118" s="121"/>
      <c r="MSW118" s="121"/>
      <c r="MSX118" s="121"/>
      <c r="MSY118" s="121"/>
      <c r="MSZ118" s="121"/>
      <c r="MTA118" s="121"/>
      <c r="MTB118" s="121"/>
      <c r="MTC118" s="121"/>
      <c r="MTD118" s="121"/>
      <c r="MTE118" s="121"/>
      <c r="MTF118" s="121"/>
      <c r="MTG118" s="121"/>
      <c r="MTH118" s="121"/>
      <c r="MTI118" s="121"/>
      <c r="MTJ118" s="121"/>
      <c r="MTK118" s="121"/>
      <c r="MTL118" s="121"/>
      <c r="MTM118" s="121"/>
      <c r="MTN118" s="121"/>
      <c r="MTO118" s="121"/>
      <c r="MTP118" s="121"/>
      <c r="MTQ118" s="121"/>
      <c r="MTR118" s="121"/>
      <c r="MTS118" s="121"/>
      <c r="MTT118" s="121"/>
      <c r="MTU118" s="121"/>
      <c r="MTV118" s="121"/>
      <c r="MTW118" s="121"/>
      <c r="MTX118" s="121"/>
      <c r="MTY118" s="121"/>
      <c r="MTZ118" s="121"/>
      <c r="MUA118" s="121"/>
      <c r="MUB118" s="121"/>
      <c r="MUC118" s="121"/>
      <c r="MUD118" s="121"/>
      <c r="MUE118" s="121"/>
      <c r="MUF118" s="121"/>
      <c r="MUG118" s="121"/>
      <c r="MUH118" s="121"/>
      <c r="MUI118" s="121"/>
      <c r="MUJ118" s="121"/>
      <c r="MUK118" s="121"/>
      <c r="MUL118" s="121"/>
      <c r="MUM118" s="121"/>
      <c r="MUN118" s="121"/>
      <c r="MUO118" s="121"/>
      <c r="MUP118" s="121"/>
      <c r="MUQ118" s="121"/>
      <c r="MUR118" s="121"/>
      <c r="MUS118" s="121"/>
      <c r="MUT118" s="121"/>
      <c r="MUU118" s="121"/>
      <c r="MUV118" s="121"/>
      <c r="MUW118" s="121"/>
      <c r="MUX118" s="121"/>
      <c r="MUY118" s="121"/>
      <c r="MUZ118" s="121"/>
      <c r="MVA118" s="121"/>
      <c r="MVB118" s="121"/>
      <c r="MVC118" s="121"/>
      <c r="MVD118" s="121"/>
      <c r="MVE118" s="121"/>
      <c r="MVF118" s="121"/>
      <c r="MVG118" s="121"/>
      <c r="MVH118" s="121"/>
      <c r="MVI118" s="121"/>
      <c r="MVJ118" s="121"/>
      <c r="MVK118" s="121"/>
      <c r="MVL118" s="121"/>
      <c r="MVM118" s="121"/>
      <c r="MVN118" s="121"/>
      <c r="MVO118" s="121"/>
      <c r="MVP118" s="121"/>
      <c r="MVQ118" s="121"/>
      <c r="MVR118" s="121"/>
      <c r="MVS118" s="121"/>
      <c r="MVT118" s="121"/>
      <c r="MVU118" s="121"/>
      <c r="MVV118" s="121"/>
      <c r="MVW118" s="121"/>
      <c r="MVX118" s="121"/>
      <c r="MVY118" s="121"/>
      <c r="MVZ118" s="121"/>
      <c r="MWA118" s="121"/>
      <c r="MWB118" s="121"/>
      <c r="MWC118" s="121"/>
      <c r="MWD118" s="121"/>
      <c r="MWE118" s="121"/>
      <c r="MWF118" s="121"/>
      <c r="MWG118" s="121"/>
      <c r="MWH118" s="121"/>
      <c r="MWI118" s="121"/>
      <c r="MWJ118" s="121"/>
      <c r="MWK118" s="121"/>
      <c r="MWL118" s="121"/>
      <c r="MWM118" s="121"/>
      <c r="MWN118" s="121"/>
      <c r="MWO118" s="121"/>
      <c r="MWP118" s="121"/>
      <c r="MWQ118" s="121"/>
      <c r="MWR118" s="121"/>
      <c r="MWS118" s="121"/>
      <c r="MWT118" s="121"/>
      <c r="MWU118" s="121"/>
      <c r="MWV118" s="121"/>
      <c r="MWW118" s="121"/>
      <c r="MWX118" s="121"/>
      <c r="MWY118" s="121"/>
      <c r="MWZ118" s="121"/>
      <c r="MXA118" s="121"/>
      <c r="MXB118" s="121"/>
      <c r="MXC118" s="121"/>
      <c r="MXD118" s="121"/>
      <c r="MXE118" s="121"/>
      <c r="MXF118" s="121"/>
      <c r="MXG118" s="121"/>
      <c r="MXH118" s="121"/>
      <c r="MXI118" s="121"/>
      <c r="MXJ118" s="121"/>
      <c r="MXK118" s="121"/>
      <c r="MXL118" s="121"/>
      <c r="MXM118" s="121"/>
      <c r="MXN118" s="121"/>
      <c r="MXO118" s="121"/>
      <c r="MXP118" s="121"/>
      <c r="MXQ118" s="121"/>
      <c r="MXR118" s="121"/>
      <c r="MXS118" s="121"/>
      <c r="MXT118" s="121"/>
      <c r="MXU118" s="121"/>
      <c r="MXV118" s="121"/>
      <c r="MXW118" s="121"/>
      <c r="MXX118" s="121"/>
      <c r="MXY118" s="121"/>
      <c r="MXZ118" s="121"/>
      <c r="MYA118" s="121"/>
      <c r="MYB118" s="121"/>
      <c r="MYC118" s="121"/>
      <c r="MYD118" s="121"/>
      <c r="MYE118" s="121"/>
      <c r="MYF118" s="121"/>
      <c r="MYG118" s="121"/>
      <c r="MYH118" s="121"/>
      <c r="MYI118" s="121"/>
      <c r="MYJ118" s="121"/>
      <c r="MYK118" s="121"/>
      <c r="MYL118" s="121"/>
      <c r="MYM118" s="121"/>
      <c r="MYN118" s="121"/>
      <c r="MYO118" s="121"/>
      <c r="MYP118" s="121"/>
      <c r="MYQ118" s="121"/>
      <c r="MYR118" s="121"/>
      <c r="MYS118" s="121"/>
      <c r="MYT118" s="121"/>
      <c r="MYU118" s="121"/>
      <c r="MYV118" s="121"/>
      <c r="MYW118" s="121"/>
      <c r="MYX118" s="121"/>
      <c r="MYY118" s="121"/>
      <c r="MYZ118" s="121"/>
      <c r="MZA118" s="121"/>
      <c r="MZB118" s="121"/>
      <c r="MZC118" s="121"/>
      <c r="MZD118" s="121"/>
      <c r="MZE118" s="121"/>
      <c r="MZF118" s="121"/>
      <c r="MZG118" s="121"/>
      <c r="MZH118" s="121"/>
      <c r="MZI118" s="121"/>
      <c r="MZJ118" s="121"/>
      <c r="MZK118" s="121"/>
      <c r="MZL118" s="121"/>
      <c r="MZM118" s="121"/>
      <c r="MZN118" s="121"/>
      <c r="MZO118" s="121"/>
      <c r="MZP118" s="121"/>
      <c r="MZQ118" s="121"/>
      <c r="MZR118" s="121"/>
      <c r="MZS118" s="121"/>
      <c r="MZT118" s="121"/>
      <c r="MZU118" s="121"/>
      <c r="MZV118" s="121"/>
      <c r="MZW118" s="121"/>
      <c r="MZX118" s="121"/>
      <c r="MZY118" s="121"/>
      <c r="MZZ118" s="121"/>
      <c r="NAA118" s="121"/>
      <c r="NAB118" s="121"/>
      <c r="NAC118" s="121"/>
      <c r="NAD118" s="121"/>
      <c r="NAE118" s="121"/>
      <c r="NAF118" s="121"/>
      <c r="NAG118" s="121"/>
      <c r="NAH118" s="121"/>
      <c r="NAI118" s="121"/>
      <c r="NAJ118" s="121"/>
      <c r="NAK118" s="121"/>
      <c r="NAL118" s="121"/>
      <c r="NAM118" s="121"/>
      <c r="NAN118" s="121"/>
      <c r="NAO118" s="121"/>
      <c r="NAP118" s="121"/>
      <c r="NAQ118" s="121"/>
      <c r="NAR118" s="121"/>
      <c r="NAS118" s="121"/>
      <c r="NAT118" s="121"/>
      <c r="NAU118" s="121"/>
      <c r="NAV118" s="121"/>
      <c r="NAW118" s="121"/>
      <c r="NAX118" s="121"/>
      <c r="NAY118" s="121"/>
      <c r="NAZ118" s="121"/>
      <c r="NBA118" s="121"/>
      <c r="NBB118" s="121"/>
      <c r="NBC118" s="121"/>
      <c r="NBD118" s="121"/>
      <c r="NBE118" s="121"/>
      <c r="NBF118" s="121"/>
      <c r="NBG118" s="121"/>
      <c r="NBH118" s="121"/>
      <c r="NBI118" s="121"/>
      <c r="NBJ118" s="121"/>
      <c r="NBK118" s="121"/>
      <c r="NBL118" s="121"/>
      <c r="NBM118" s="121"/>
      <c r="NBN118" s="121"/>
      <c r="NBO118" s="121"/>
      <c r="NBP118" s="121"/>
      <c r="NBQ118" s="121"/>
      <c r="NBR118" s="121"/>
      <c r="NBS118" s="121"/>
      <c r="NBT118" s="121"/>
      <c r="NBU118" s="121"/>
      <c r="NBV118" s="121"/>
      <c r="NBW118" s="121"/>
      <c r="NBX118" s="121"/>
      <c r="NBY118" s="121"/>
      <c r="NBZ118" s="121"/>
      <c r="NCA118" s="121"/>
      <c r="NCB118" s="121"/>
      <c r="NCC118" s="121"/>
      <c r="NCD118" s="121"/>
      <c r="NCE118" s="121"/>
      <c r="NCF118" s="121"/>
      <c r="NCG118" s="121"/>
      <c r="NCH118" s="121"/>
      <c r="NCI118" s="121"/>
      <c r="NCJ118" s="121"/>
      <c r="NCK118" s="121"/>
      <c r="NCL118" s="121"/>
      <c r="NCM118" s="121"/>
      <c r="NCN118" s="121"/>
      <c r="NCO118" s="121"/>
      <c r="NCP118" s="121"/>
      <c r="NCQ118" s="121"/>
      <c r="NCR118" s="121"/>
      <c r="NCS118" s="121"/>
      <c r="NCT118" s="121"/>
      <c r="NCU118" s="121"/>
      <c r="NCV118" s="121"/>
      <c r="NCW118" s="121"/>
      <c r="NCX118" s="121"/>
      <c r="NCY118" s="121"/>
      <c r="NCZ118" s="121"/>
      <c r="NDA118" s="121"/>
      <c r="NDB118" s="121"/>
      <c r="NDC118" s="121"/>
      <c r="NDD118" s="121"/>
      <c r="NDE118" s="121"/>
      <c r="NDF118" s="121"/>
      <c r="NDG118" s="121"/>
      <c r="NDH118" s="121"/>
      <c r="NDI118" s="121"/>
      <c r="NDJ118" s="121"/>
      <c r="NDK118" s="121"/>
      <c r="NDL118" s="121"/>
      <c r="NDM118" s="121"/>
      <c r="NDN118" s="121"/>
      <c r="NDO118" s="121"/>
      <c r="NDP118" s="121"/>
      <c r="NDQ118" s="121"/>
      <c r="NDR118" s="121"/>
      <c r="NDS118" s="121"/>
      <c r="NDT118" s="121"/>
      <c r="NDU118" s="121"/>
      <c r="NDV118" s="121"/>
      <c r="NDW118" s="121"/>
      <c r="NDX118" s="121"/>
      <c r="NDY118" s="121"/>
      <c r="NDZ118" s="121"/>
      <c r="NEA118" s="121"/>
      <c r="NEB118" s="121"/>
      <c r="NEC118" s="121"/>
      <c r="NED118" s="121"/>
      <c r="NEE118" s="121"/>
      <c r="NEF118" s="121"/>
      <c r="NEG118" s="121"/>
      <c r="NEH118" s="121"/>
      <c r="NEI118" s="121"/>
      <c r="NEJ118" s="121"/>
      <c r="NEK118" s="121"/>
      <c r="NEL118" s="121"/>
      <c r="NEM118" s="121"/>
      <c r="NEN118" s="121"/>
      <c r="NEO118" s="121"/>
      <c r="NEP118" s="121"/>
      <c r="NEQ118" s="121"/>
      <c r="NER118" s="121"/>
      <c r="NES118" s="121"/>
      <c r="NET118" s="121"/>
      <c r="NEU118" s="121"/>
      <c r="NEV118" s="121"/>
      <c r="NEW118" s="121"/>
      <c r="NEX118" s="121"/>
      <c r="NEY118" s="121"/>
      <c r="NEZ118" s="121"/>
      <c r="NFA118" s="121"/>
      <c r="NFB118" s="121"/>
      <c r="NFC118" s="121"/>
      <c r="NFD118" s="121"/>
      <c r="NFE118" s="121"/>
      <c r="NFF118" s="121"/>
      <c r="NFG118" s="121"/>
      <c r="NFH118" s="121"/>
      <c r="NFI118" s="121"/>
      <c r="NFJ118" s="121"/>
      <c r="NFK118" s="121"/>
      <c r="NFL118" s="121"/>
      <c r="NFM118" s="121"/>
      <c r="NFN118" s="121"/>
      <c r="NFO118" s="121"/>
      <c r="NFP118" s="121"/>
      <c r="NFQ118" s="121"/>
      <c r="NFR118" s="121"/>
      <c r="NFS118" s="121"/>
      <c r="NFT118" s="121"/>
      <c r="NFU118" s="121"/>
      <c r="NFV118" s="121"/>
      <c r="NFW118" s="121"/>
      <c r="NFX118" s="121"/>
      <c r="NFY118" s="121"/>
      <c r="NFZ118" s="121"/>
      <c r="NGA118" s="121"/>
      <c r="NGB118" s="121"/>
      <c r="NGC118" s="121"/>
      <c r="NGD118" s="121"/>
      <c r="NGE118" s="121"/>
      <c r="NGF118" s="121"/>
      <c r="NGG118" s="121"/>
      <c r="NGH118" s="121"/>
      <c r="NGI118" s="121"/>
      <c r="NGJ118" s="121"/>
      <c r="NGK118" s="121"/>
      <c r="NGL118" s="121"/>
      <c r="NGM118" s="121"/>
      <c r="NGN118" s="121"/>
      <c r="NGO118" s="121"/>
      <c r="NGP118" s="121"/>
      <c r="NGQ118" s="121"/>
      <c r="NGR118" s="121"/>
      <c r="NGS118" s="121"/>
      <c r="NGT118" s="121"/>
      <c r="NGU118" s="121"/>
      <c r="NGV118" s="121"/>
      <c r="NGW118" s="121"/>
      <c r="NGX118" s="121"/>
      <c r="NGY118" s="121"/>
      <c r="NGZ118" s="121"/>
      <c r="NHA118" s="121"/>
      <c r="NHB118" s="121"/>
      <c r="NHC118" s="121"/>
      <c r="NHD118" s="121"/>
      <c r="NHE118" s="121"/>
      <c r="NHF118" s="121"/>
      <c r="NHG118" s="121"/>
      <c r="NHH118" s="121"/>
      <c r="NHI118" s="121"/>
      <c r="NHJ118" s="121"/>
      <c r="NHK118" s="121"/>
      <c r="NHL118" s="121"/>
      <c r="NHM118" s="121"/>
      <c r="NHN118" s="121"/>
      <c r="NHO118" s="121"/>
      <c r="NHP118" s="121"/>
      <c r="NHQ118" s="121"/>
      <c r="NHR118" s="121"/>
      <c r="NHS118" s="121"/>
      <c r="NHT118" s="121"/>
      <c r="NHU118" s="121"/>
      <c r="NHV118" s="121"/>
      <c r="NHW118" s="121"/>
      <c r="NHX118" s="121"/>
      <c r="NHY118" s="121"/>
      <c r="NHZ118" s="121"/>
      <c r="NIA118" s="121"/>
      <c r="NIB118" s="121"/>
      <c r="NIC118" s="121"/>
      <c r="NID118" s="121"/>
      <c r="NIE118" s="121"/>
      <c r="NIF118" s="121"/>
      <c r="NIG118" s="121"/>
      <c r="NIH118" s="121"/>
      <c r="NII118" s="121"/>
      <c r="NIJ118" s="121"/>
      <c r="NIK118" s="121"/>
      <c r="NIL118" s="121"/>
      <c r="NIM118" s="121"/>
      <c r="NIN118" s="121"/>
      <c r="NIO118" s="121"/>
      <c r="NIP118" s="121"/>
      <c r="NIQ118" s="121"/>
      <c r="NIR118" s="121"/>
      <c r="NIS118" s="121"/>
      <c r="NIT118" s="121"/>
      <c r="NIU118" s="121"/>
      <c r="NIV118" s="121"/>
      <c r="NIW118" s="121"/>
      <c r="NIX118" s="121"/>
      <c r="NIY118" s="121"/>
      <c r="NIZ118" s="121"/>
      <c r="NJA118" s="121"/>
      <c r="NJB118" s="121"/>
      <c r="NJC118" s="121"/>
      <c r="NJD118" s="121"/>
      <c r="NJE118" s="121"/>
      <c r="NJF118" s="121"/>
      <c r="NJG118" s="121"/>
      <c r="NJH118" s="121"/>
      <c r="NJI118" s="121"/>
      <c r="NJJ118" s="121"/>
      <c r="NJK118" s="121"/>
      <c r="NJL118" s="121"/>
      <c r="NJM118" s="121"/>
      <c r="NJN118" s="121"/>
      <c r="NJO118" s="121"/>
      <c r="NJP118" s="121"/>
      <c r="NJQ118" s="121"/>
      <c r="NJR118" s="121"/>
      <c r="NJS118" s="121"/>
      <c r="NJT118" s="121"/>
      <c r="NJU118" s="121"/>
      <c r="NJV118" s="121"/>
      <c r="NJW118" s="121"/>
      <c r="NJX118" s="121"/>
      <c r="NJY118" s="121"/>
      <c r="NJZ118" s="121"/>
      <c r="NKA118" s="121"/>
      <c r="NKB118" s="121"/>
      <c r="NKC118" s="121"/>
      <c r="NKD118" s="121"/>
      <c r="NKE118" s="121"/>
      <c r="NKF118" s="121"/>
      <c r="NKG118" s="121"/>
      <c r="NKH118" s="121"/>
      <c r="NKI118" s="121"/>
      <c r="NKJ118" s="121"/>
      <c r="NKK118" s="121"/>
      <c r="NKL118" s="121"/>
      <c r="NKM118" s="121"/>
      <c r="NKN118" s="121"/>
      <c r="NKO118" s="121"/>
      <c r="NKP118" s="121"/>
      <c r="NKQ118" s="121"/>
      <c r="NKR118" s="121"/>
      <c r="NKS118" s="121"/>
      <c r="NKT118" s="121"/>
      <c r="NKU118" s="121"/>
      <c r="NKV118" s="121"/>
      <c r="NKW118" s="121"/>
      <c r="NKX118" s="121"/>
      <c r="NKY118" s="121"/>
      <c r="NKZ118" s="121"/>
      <c r="NLA118" s="121"/>
      <c r="NLB118" s="121"/>
      <c r="NLC118" s="121"/>
      <c r="NLD118" s="121"/>
      <c r="NLE118" s="121"/>
      <c r="NLF118" s="121"/>
      <c r="NLG118" s="121"/>
      <c r="NLH118" s="121"/>
      <c r="NLI118" s="121"/>
      <c r="NLJ118" s="121"/>
      <c r="NLK118" s="121"/>
      <c r="NLL118" s="121"/>
      <c r="NLM118" s="121"/>
      <c r="NLN118" s="121"/>
      <c r="NLO118" s="121"/>
      <c r="NLP118" s="121"/>
      <c r="NLQ118" s="121"/>
      <c r="NLR118" s="121"/>
      <c r="NLS118" s="121"/>
      <c r="NLT118" s="121"/>
      <c r="NLU118" s="121"/>
      <c r="NLV118" s="121"/>
      <c r="NLW118" s="121"/>
      <c r="NLX118" s="121"/>
      <c r="NLY118" s="121"/>
      <c r="NLZ118" s="121"/>
      <c r="NMA118" s="121"/>
      <c r="NMB118" s="121"/>
      <c r="NMC118" s="121"/>
      <c r="NMD118" s="121"/>
      <c r="NME118" s="121"/>
      <c r="NMF118" s="121"/>
      <c r="NMG118" s="121"/>
      <c r="NMH118" s="121"/>
      <c r="NMI118" s="121"/>
      <c r="NMJ118" s="121"/>
      <c r="NMK118" s="121"/>
      <c r="NML118" s="121"/>
      <c r="NMM118" s="121"/>
      <c r="NMN118" s="121"/>
      <c r="NMO118" s="121"/>
      <c r="NMP118" s="121"/>
      <c r="NMQ118" s="121"/>
      <c r="NMR118" s="121"/>
      <c r="NMS118" s="121"/>
      <c r="NMT118" s="121"/>
      <c r="NMU118" s="121"/>
      <c r="NMV118" s="121"/>
      <c r="NMW118" s="121"/>
      <c r="NMX118" s="121"/>
      <c r="NMY118" s="121"/>
      <c r="NMZ118" s="121"/>
      <c r="NNA118" s="121"/>
      <c r="NNB118" s="121"/>
      <c r="NNC118" s="121"/>
      <c r="NND118" s="121"/>
      <c r="NNE118" s="121"/>
      <c r="NNF118" s="121"/>
      <c r="NNG118" s="121"/>
      <c r="NNH118" s="121"/>
      <c r="NNI118" s="121"/>
      <c r="NNJ118" s="121"/>
      <c r="NNK118" s="121"/>
      <c r="NNL118" s="121"/>
      <c r="NNM118" s="121"/>
      <c r="NNN118" s="121"/>
      <c r="NNO118" s="121"/>
      <c r="NNP118" s="121"/>
      <c r="NNQ118" s="121"/>
      <c r="NNR118" s="121"/>
      <c r="NNS118" s="121"/>
      <c r="NNT118" s="121"/>
      <c r="NNU118" s="121"/>
      <c r="NNV118" s="121"/>
      <c r="NNW118" s="121"/>
      <c r="NNX118" s="121"/>
      <c r="NNY118" s="121"/>
      <c r="NNZ118" s="121"/>
      <c r="NOA118" s="121"/>
      <c r="NOB118" s="121"/>
      <c r="NOC118" s="121"/>
      <c r="NOD118" s="121"/>
      <c r="NOE118" s="121"/>
      <c r="NOF118" s="121"/>
      <c r="NOG118" s="121"/>
      <c r="NOH118" s="121"/>
      <c r="NOI118" s="121"/>
      <c r="NOJ118" s="121"/>
      <c r="NOK118" s="121"/>
      <c r="NOL118" s="121"/>
      <c r="NOM118" s="121"/>
      <c r="NON118" s="121"/>
      <c r="NOO118" s="121"/>
      <c r="NOP118" s="121"/>
      <c r="NOQ118" s="121"/>
      <c r="NOR118" s="121"/>
      <c r="NOS118" s="121"/>
      <c r="NOT118" s="121"/>
      <c r="NOU118" s="121"/>
      <c r="NOV118" s="121"/>
      <c r="NOW118" s="121"/>
      <c r="NOX118" s="121"/>
      <c r="NOY118" s="121"/>
      <c r="NOZ118" s="121"/>
      <c r="NPA118" s="121"/>
      <c r="NPB118" s="121"/>
      <c r="NPC118" s="121"/>
      <c r="NPD118" s="121"/>
      <c r="NPE118" s="121"/>
      <c r="NPF118" s="121"/>
      <c r="NPG118" s="121"/>
      <c r="NPH118" s="121"/>
      <c r="NPI118" s="121"/>
      <c r="NPJ118" s="121"/>
      <c r="NPK118" s="121"/>
      <c r="NPL118" s="121"/>
      <c r="NPM118" s="121"/>
      <c r="NPN118" s="121"/>
      <c r="NPO118" s="121"/>
      <c r="NPP118" s="121"/>
      <c r="NPQ118" s="121"/>
      <c r="NPR118" s="121"/>
      <c r="NPS118" s="121"/>
      <c r="NPT118" s="121"/>
      <c r="NPU118" s="121"/>
      <c r="NPV118" s="121"/>
      <c r="NPW118" s="121"/>
      <c r="NPX118" s="121"/>
      <c r="NPY118" s="121"/>
      <c r="NPZ118" s="121"/>
      <c r="NQA118" s="121"/>
      <c r="NQB118" s="121"/>
      <c r="NQC118" s="121"/>
      <c r="NQD118" s="121"/>
      <c r="NQE118" s="121"/>
      <c r="NQF118" s="121"/>
      <c r="NQG118" s="121"/>
      <c r="NQH118" s="121"/>
      <c r="NQI118" s="121"/>
      <c r="NQJ118" s="121"/>
      <c r="NQK118" s="121"/>
      <c r="NQL118" s="121"/>
      <c r="NQM118" s="121"/>
      <c r="NQN118" s="121"/>
      <c r="NQO118" s="121"/>
      <c r="NQP118" s="121"/>
      <c r="NQQ118" s="121"/>
      <c r="NQR118" s="121"/>
      <c r="NQS118" s="121"/>
      <c r="NQT118" s="121"/>
      <c r="NQU118" s="121"/>
      <c r="NQV118" s="121"/>
      <c r="NQW118" s="121"/>
      <c r="NQX118" s="121"/>
      <c r="NQY118" s="121"/>
      <c r="NQZ118" s="121"/>
      <c r="NRA118" s="121"/>
      <c r="NRB118" s="121"/>
      <c r="NRC118" s="121"/>
      <c r="NRD118" s="121"/>
      <c r="NRE118" s="121"/>
      <c r="NRF118" s="121"/>
      <c r="NRG118" s="121"/>
      <c r="NRH118" s="121"/>
      <c r="NRI118" s="121"/>
      <c r="NRJ118" s="121"/>
      <c r="NRK118" s="121"/>
      <c r="NRL118" s="121"/>
      <c r="NRM118" s="121"/>
      <c r="NRN118" s="121"/>
      <c r="NRO118" s="121"/>
      <c r="NRP118" s="121"/>
      <c r="NRQ118" s="121"/>
      <c r="NRR118" s="121"/>
      <c r="NRS118" s="121"/>
      <c r="NRT118" s="121"/>
      <c r="NRU118" s="121"/>
      <c r="NRV118" s="121"/>
      <c r="NRW118" s="121"/>
      <c r="NRX118" s="121"/>
      <c r="NRY118" s="121"/>
      <c r="NRZ118" s="121"/>
      <c r="NSA118" s="121"/>
      <c r="NSB118" s="121"/>
      <c r="NSC118" s="121"/>
      <c r="NSD118" s="121"/>
      <c r="NSE118" s="121"/>
      <c r="NSF118" s="121"/>
      <c r="NSG118" s="121"/>
      <c r="NSH118" s="121"/>
      <c r="NSI118" s="121"/>
      <c r="NSJ118" s="121"/>
      <c r="NSK118" s="121"/>
      <c r="NSL118" s="121"/>
      <c r="NSM118" s="121"/>
      <c r="NSN118" s="121"/>
      <c r="NSO118" s="121"/>
      <c r="NSP118" s="121"/>
      <c r="NSQ118" s="121"/>
      <c r="NSR118" s="121"/>
      <c r="NSS118" s="121"/>
      <c r="NST118" s="121"/>
      <c r="NSU118" s="121"/>
      <c r="NSV118" s="121"/>
      <c r="NSW118" s="121"/>
      <c r="NSX118" s="121"/>
      <c r="NSY118" s="121"/>
      <c r="NSZ118" s="121"/>
      <c r="NTA118" s="121"/>
      <c r="NTB118" s="121"/>
      <c r="NTC118" s="121"/>
      <c r="NTD118" s="121"/>
      <c r="NTE118" s="121"/>
      <c r="NTF118" s="121"/>
      <c r="NTG118" s="121"/>
      <c r="NTH118" s="121"/>
      <c r="NTI118" s="121"/>
      <c r="NTJ118" s="121"/>
      <c r="NTK118" s="121"/>
      <c r="NTL118" s="121"/>
      <c r="NTM118" s="121"/>
      <c r="NTN118" s="121"/>
      <c r="NTO118" s="121"/>
      <c r="NTP118" s="121"/>
      <c r="NTQ118" s="121"/>
      <c r="NTR118" s="121"/>
      <c r="NTS118" s="121"/>
      <c r="NTT118" s="121"/>
      <c r="NTU118" s="121"/>
      <c r="NTV118" s="121"/>
      <c r="NTW118" s="121"/>
      <c r="NTX118" s="121"/>
      <c r="NTY118" s="121"/>
      <c r="NTZ118" s="121"/>
      <c r="NUA118" s="121"/>
      <c r="NUB118" s="121"/>
      <c r="NUC118" s="121"/>
      <c r="NUD118" s="121"/>
      <c r="NUE118" s="121"/>
      <c r="NUF118" s="121"/>
      <c r="NUG118" s="121"/>
      <c r="NUH118" s="121"/>
      <c r="NUI118" s="121"/>
      <c r="NUJ118" s="121"/>
      <c r="NUK118" s="121"/>
      <c r="NUL118" s="121"/>
      <c r="NUM118" s="121"/>
      <c r="NUN118" s="121"/>
      <c r="NUO118" s="121"/>
      <c r="NUP118" s="121"/>
      <c r="NUQ118" s="121"/>
      <c r="NUR118" s="121"/>
      <c r="NUS118" s="121"/>
      <c r="NUT118" s="121"/>
      <c r="NUU118" s="121"/>
      <c r="NUV118" s="121"/>
      <c r="NUW118" s="121"/>
      <c r="NUX118" s="121"/>
      <c r="NUY118" s="121"/>
      <c r="NUZ118" s="121"/>
      <c r="NVA118" s="121"/>
      <c r="NVB118" s="121"/>
      <c r="NVC118" s="121"/>
      <c r="NVD118" s="121"/>
      <c r="NVE118" s="121"/>
      <c r="NVF118" s="121"/>
      <c r="NVG118" s="121"/>
      <c r="NVH118" s="121"/>
      <c r="NVI118" s="121"/>
      <c r="NVJ118" s="121"/>
      <c r="NVK118" s="121"/>
      <c r="NVL118" s="121"/>
      <c r="NVM118" s="121"/>
      <c r="NVN118" s="121"/>
      <c r="NVO118" s="121"/>
      <c r="NVP118" s="121"/>
      <c r="NVQ118" s="121"/>
      <c r="NVR118" s="121"/>
      <c r="NVS118" s="121"/>
      <c r="NVT118" s="121"/>
      <c r="NVU118" s="121"/>
      <c r="NVV118" s="121"/>
      <c r="NVW118" s="121"/>
      <c r="NVX118" s="121"/>
      <c r="NVY118" s="121"/>
      <c r="NVZ118" s="121"/>
      <c r="NWA118" s="121"/>
      <c r="NWB118" s="121"/>
      <c r="NWC118" s="121"/>
      <c r="NWD118" s="121"/>
      <c r="NWE118" s="121"/>
      <c r="NWF118" s="121"/>
      <c r="NWG118" s="121"/>
      <c r="NWH118" s="121"/>
      <c r="NWI118" s="121"/>
      <c r="NWJ118" s="121"/>
      <c r="NWK118" s="121"/>
      <c r="NWL118" s="121"/>
      <c r="NWM118" s="121"/>
      <c r="NWN118" s="121"/>
      <c r="NWO118" s="121"/>
      <c r="NWP118" s="121"/>
      <c r="NWQ118" s="121"/>
      <c r="NWR118" s="121"/>
      <c r="NWS118" s="121"/>
      <c r="NWT118" s="121"/>
      <c r="NWU118" s="121"/>
      <c r="NWV118" s="121"/>
      <c r="NWW118" s="121"/>
      <c r="NWX118" s="121"/>
      <c r="NWY118" s="121"/>
      <c r="NWZ118" s="121"/>
      <c r="NXA118" s="121"/>
      <c r="NXB118" s="121"/>
      <c r="NXC118" s="121"/>
      <c r="NXD118" s="121"/>
      <c r="NXE118" s="121"/>
      <c r="NXF118" s="121"/>
      <c r="NXG118" s="121"/>
      <c r="NXH118" s="121"/>
      <c r="NXI118" s="121"/>
      <c r="NXJ118" s="121"/>
      <c r="NXK118" s="121"/>
      <c r="NXL118" s="121"/>
      <c r="NXM118" s="121"/>
      <c r="NXN118" s="121"/>
      <c r="NXO118" s="121"/>
      <c r="NXP118" s="121"/>
      <c r="NXQ118" s="121"/>
      <c r="NXR118" s="121"/>
      <c r="NXS118" s="121"/>
      <c r="NXT118" s="121"/>
      <c r="NXU118" s="121"/>
      <c r="NXV118" s="121"/>
      <c r="NXW118" s="121"/>
      <c r="NXX118" s="121"/>
      <c r="NXY118" s="121"/>
      <c r="NXZ118" s="121"/>
      <c r="NYA118" s="121"/>
      <c r="NYB118" s="121"/>
      <c r="NYC118" s="121"/>
      <c r="NYD118" s="121"/>
      <c r="NYE118" s="121"/>
      <c r="NYF118" s="121"/>
      <c r="NYG118" s="121"/>
      <c r="NYH118" s="121"/>
      <c r="NYI118" s="121"/>
      <c r="NYJ118" s="121"/>
      <c r="NYK118" s="121"/>
      <c r="NYL118" s="121"/>
      <c r="NYM118" s="121"/>
      <c r="NYN118" s="121"/>
      <c r="NYO118" s="121"/>
      <c r="NYP118" s="121"/>
      <c r="NYQ118" s="121"/>
      <c r="NYR118" s="121"/>
      <c r="NYS118" s="121"/>
      <c r="NYT118" s="121"/>
      <c r="NYU118" s="121"/>
      <c r="NYV118" s="121"/>
      <c r="NYW118" s="121"/>
      <c r="NYX118" s="121"/>
      <c r="NYY118" s="121"/>
      <c r="NYZ118" s="121"/>
      <c r="NZA118" s="121"/>
      <c r="NZB118" s="121"/>
      <c r="NZC118" s="121"/>
      <c r="NZD118" s="121"/>
      <c r="NZE118" s="121"/>
      <c r="NZF118" s="121"/>
      <c r="NZG118" s="121"/>
      <c r="NZH118" s="121"/>
      <c r="NZI118" s="121"/>
      <c r="NZJ118" s="121"/>
      <c r="NZK118" s="121"/>
      <c r="NZL118" s="121"/>
      <c r="NZM118" s="121"/>
      <c r="NZN118" s="121"/>
      <c r="NZO118" s="121"/>
      <c r="NZP118" s="121"/>
      <c r="NZQ118" s="121"/>
      <c r="NZR118" s="121"/>
      <c r="NZS118" s="121"/>
      <c r="NZT118" s="121"/>
      <c r="NZU118" s="121"/>
      <c r="NZV118" s="121"/>
      <c r="NZW118" s="121"/>
      <c r="NZX118" s="121"/>
      <c r="NZY118" s="121"/>
      <c r="NZZ118" s="121"/>
      <c r="OAA118" s="121"/>
      <c r="OAB118" s="121"/>
      <c r="OAC118" s="121"/>
      <c r="OAD118" s="121"/>
      <c r="OAE118" s="121"/>
      <c r="OAF118" s="121"/>
      <c r="OAG118" s="121"/>
      <c r="OAH118" s="121"/>
      <c r="OAI118" s="121"/>
      <c r="OAJ118" s="121"/>
      <c r="OAK118" s="121"/>
      <c r="OAL118" s="121"/>
      <c r="OAM118" s="121"/>
      <c r="OAN118" s="121"/>
      <c r="OAO118" s="121"/>
      <c r="OAP118" s="121"/>
      <c r="OAQ118" s="121"/>
      <c r="OAR118" s="121"/>
      <c r="OAS118" s="121"/>
      <c r="OAT118" s="121"/>
      <c r="OAU118" s="121"/>
      <c r="OAV118" s="121"/>
      <c r="OAW118" s="121"/>
      <c r="OAX118" s="121"/>
      <c r="OAY118" s="121"/>
      <c r="OAZ118" s="121"/>
      <c r="OBA118" s="121"/>
      <c r="OBB118" s="121"/>
      <c r="OBC118" s="121"/>
      <c r="OBD118" s="121"/>
      <c r="OBE118" s="121"/>
      <c r="OBF118" s="121"/>
      <c r="OBG118" s="121"/>
      <c r="OBH118" s="121"/>
      <c r="OBI118" s="121"/>
      <c r="OBJ118" s="121"/>
      <c r="OBK118" s="121"/>
      <c r="OBL118" s="121"/>
      <c r="OBM118" s="121"/>
      <c r="OBN118" s="121"/>
      <c r="OBO118" s="121"/>
      <c r="OBP118" s="121"/>
      <c r="OBQ118" s="121"/>
      <c r="OBR118" s="121"/>
      <c r="OBS118" s="121"/>
      <c r="OBT118" s="121"/>
      <c r="OBU118" s="121"/>
      <c r="OBV118" s="121"/>
      <c r="OBW118" s="121"/>
      <c r="OBX118" s="121"/>
      <c r="OBY118" s="121"/>
      <c r="OBZ118" s="121"/>
      <c r="OCA118" s="121"/>
      <c r="OCB118" s="121"/>
      <c r="OCC118" s="121"/>
      <c r="OCD118" s="121"/>
      <c r="OCE118" s="121"/>
      <c r="OCF118" s="121"/>
      <c r="OCG118" s="121"/>
      <c r="OCH118" s="121"/>
      <c r="OCI118" s="121"/>
      <c r="OCJ118" s="121"/>
      <c r="OCK118" s="121"/>
      <c r="OCL118" s="121"/>
      <c r="OCM118" s="121"/>
      <c r="OCN118" s="121"/>
      <c r="OCO118" s="121"/>
      <c r="OCP118" s="121"/>
      <c r="OCQ118" s="121"/>
      <c r="OCR118" s="121"/>
      <c r="OCS118" s="121"/>
      <c r="OCT118" s="121"/>
      <c r="OCU118" s="121"/>
      <c r="OCV118" s="121"/>
      <c r="OCW118" s="121"/>
      <c r="OCX118" s="121"/>
      <c r="OCY118" s="121"/>
      <c r="OCZ118" s="121"/>
      <c r="ODA118" s="121"/>
      <c r="ODB118" s="121"/>
      <c r="ODC118" s="121"/>
      <c r="ODD118" s="121"/>
      <c r="ODE118" s="121"/>
      <c r="ODF118" s="121"/>
      <c r="ODG118" s="121"/>
      <c r="ODH118" s="121"/>
      <c r="ODI118" s="121"/>
      <c r="ODJ118" s="121"/>
      <c r="ODK118" s="121"/>
      <c r="ODL118" s="121"/>
      <c r="ODM118" s="121"/>
      <c r="ODN118" s="121"/>
      <c r="ODO118" s="121"/>
      <c r="ODP118" s="121"/>
      <c r="ODQ118" s="121"/>
      <c r="ODR118" s="121"/>
      <c r="ODS118" s="121"/>
      <c r="ODT118" s="121"/>
      <c r="ODU118" s="121"/>
      <c r="ODV118" s="121"/>
      <c r="ODW118" s="121"/>
      <c r="ODX118" s="121"/>
      <c r="ODY118" s="121"/>
      <c r="ODZ118" s="121"/>
      <c r="OEA118" s="121"/>
      <c r="OEB118" s="121"/>
      <c r="OEC118" s="121"/>
      <c r="OED118" s="121"/>
      <c r="OEE118" s="121"/>
      <c r="OEF118" s="121"/>
      <c r="OEG118" s="121"/>
      <c r="OEH118" s="121"/>
      <c r="OEI118" s="121"/>
      <c r="OEJ118" s="121"/>
      <c r="OEK118" s="121"/>
      <c r="OEL118" s="121"/>
      <c r="OEM118" s="121"/>
      <c r="OEN118" s="121"/>
      <c r="OEO118" s="121"/>
      <c r="OEP118" s="121"/>
      <c r="OEQ118" s="121"/>
      <c r="OER118" s="121"/>
      <c r="OES118" s="121"/>
      <c r="OET118" s="121"/>
      <c r="OEU118" s="121"/>
      <c r="OEV118" s="121"/>
      <c r="OEW118" s="121"/>
      <c r="OEX118" s="121"/>
      <c r="OEY118" s="121"/>
      <c r="OEZ118" s="121"/>
      <c r="OFA118" s="121"/>
      <c r="OFB118" s="121"/>
      <c r="OFC118" s="121"/>
      <c r="OFD118" s="121"/>
      <c r="OFE118" s="121"/>
      <c r="OFF118" s="121"/>
      <c r="OFG118" s="121"/>
      <c r="OFH118" s="121"/>
      <c r="OFI118" s="121"/>
      <c r="OFJ118" s="121"/>
      <c r="OFK118" s="121"/>
      <c r="OFL118" s="121"/>
      <c r="OFM118" s="121"/>
      <c r="OFN118" s="121"/>
      <c r="OFO118" s="121"/>
      <c r="OFP118" s="121"/>
      <c r="OFQ118" s="121"/>
      <c r="OFR118" s="121"/>
      <c r="OFS118" s="121"/>
      <c r="OFT118" s="121"/>
      <c r="OFU118" s="121"/>
      <c r="OFV118" s="121"/>
      <c r="OFW118" s="121"/>
      <c r="OFX118" s="121"/>
      <c r="OFY118" s="121"/>
      <c r="OFZ118" s="121"/>
      <c r="OGA118" s="121"/>
      <c r="OGB118" s="121"/>
      <c r="OGC118" s="121"/>
      <c r="OGD118" s="121"/>
      <c r="OGE118" s="121"/>
      <c r="OGF118" s="121"/>
      <c r="OGG118" s="121"/>
      <c r="OGH118" s="121"/>
      <c r="OGI118" s="121"/>
      <c r="OGJ118" s="121"/>
      <c r="OGK118" s="121"/>
      <c r="OGL118" s="121"/>
      <c r="OGM118" s="121"/>
      <c r="OGN118" s="121"/>
      <c r="OGO118" s="121"/>
      <c r="OGP118" s="121"/>
      <c r="OGQ118" s="121"/>
      <c r="OGR118" s="121"/>
      <c r="OGS118" s="121"/>
      <c r="OGT118" s="121"/>
      <c r="OGU118" s="121"/>
      <c r="OGV118" s="121"/>
      <c r="OGW118" s="121"/>
      <c r="OGX118" s="121"/>
      <c r="OGY118" s="121"/>
      <c r="OGZ118" s="121"/>
      <c r="OHA118" s="121"/>
      <c r="OHB118" s="121"/>
      <c r="OHC118" s="121"/>
      <c r="OHD118" s="121"/>
      <c r="OHE118" s="121"/>
      <c r="OHF118" s="121"/>
      <c r="OHG118" s="121"/>
      <c r="OHH118" s="121"/>
      <c r="OHI118" s="121"/>
      <c r="OHJ118" s="121"/>
      <c r="OHK118" s="121"/>
      <c r="OHL118" s="121"/>
      <c r="OHM118" s="121"/>
      <c r="OHN118" s="121"/>
      <c r="OHO118" s="121"/>
      <c r="OHP118" s="121"/>
      <c r="OHQ118" s="121"/>
      <c r="OHR118" s="121"/>
      <c r="OHS118" s="121"/>
      <c r="OHT118" s="121"/>
      <c r="OHU118" s="121"/>
      <c r="OHV118" s="121"/>
      <c r="OHW118" s="121"/>
      <c r="OHX118" s="121"/>
      <c r="OHY118" s="121"/>
      <c r="OHZ118" s="121"/>
      <c r="OIA118" s="121"/>
      <c r="OIB118" s="121"/>
      <c r="OIC118" s="121"/>
      <c r="OID118" s="121"/>
      <c r="OIE118" s="121"/>
      <c r="OIF118" s="121"/>
      <c r="OIG118" s="121"/>
      <c r="OIH118" s="121"/>
      <c r="OII118" s="121"/>
      <c r="OIJ118" s="121"/>
      <c r="OIK118" s="121"/>
      <c r="OIL118" s="121"/>
      <c r="OIM118" s="121"/>
      <c r="OIN118" s="121"/>
      <c r="OIO118" s="121"/>
      <c r="OIP118" s="121"/>
      <c r="OIQ118" s="121"/>
      <c r="OIR118" s="121"/>
      <c r="OIS118" s="121"/>
      <c r="OIT118" s="121"/>
      <c r="OIU118" s="121"/>
      <c r="OIV118" s="121"/>
      <c r="OIW118" s="121"/>
      <c r="OIX118" s="121"/>
      <c r="OIY118" s="121"/>
      <c r="OIZ118" s="121"/>
      <c r="OJA118" s="121"/>
      <c r="OJB118" s="121"/>
      <c r="OJC118" s="121"/>
      <c r="OJD118" s="121"/>
      <c r="OJE118" s="121"/>
      <c r="OJF118" s="121"/>
      <c r="OJG118" s="121"/>
      <c r="OJH118" s="121"/>
      <c r="OJI118" s="121"/>
      <c r="OJJ118" s="121"/>
      <c r="OJK118" s="121"/>
      <c r="OJL118" s="121"/>
      <c r="OJM118" s="121"/>
      <c r="OJN118" s="121"/>
      <c r="OJO118" s="121"/>
      <c r="OJP118" s="121"/>
      <c r="OJQ118" s="121"/>
      <c r="OJR118" s="121"/>
      <c r="OJS118" s="121"/>
      <c r="OJT118" s="121"/>
      <c r="OJU118" s="121"/>
      <c r="OJV118" s="121"/>
      <c r="OJW118" s="121"/>
      <c r="OJX118" s="121"/>
      <c r="OJY118" s="121"/>
      <c r="OJZ118" s="121"/>
      <c r="OKA118" s="121"/>
      <c r="OKB118" s="121"/>
      <c r="OKC118" s="121"/>
      <c r="OKD118" s="121"/>
      <c r="OKE118" s="121"/>
      <c r="OKF118" s="121"/>
      <c r="OKG118" s="121"/>
      <c r="OKH118" s="121"/>
      <c r="OKI118" s="121"/>
      <c r="OKJ118" s="121"/>
      <c r="OKK118" s="121"/>
      <c r="OKL118" s="121"/>
      <c r="OKM118" s="121"/>
      <c r="OKN118" s="121"/>
      <c r="OKO118" s="121"/>
      <c r="OKP118" s="121"/>
      <c r="OKQ118" s="121"/>
      <c r="OKR118" s="121"/>
      <c r="OKS118" s="121"/>
      <c r="OKT118" s="121"/>
      <c r="OKU118" s="121"/>
      <c r="OKV118" s="121"/>
      <c r="OKW118" s="121"/>
      <c r="OKX118" s="121"/>
      <c r="OKY118" s="121"/>
      <c r="OKZ118" s="121"/>
      <c r="OLA118" s="121"/>
      <c r="OLB118" s="121"/>
      <c r="OLC118" s="121"/>
      <c r="OLD118" s="121"/>
      <c r="OLE118" s="121"/>
      <c r="OLF118" s="121"/>
      <c r="OLG118" s="121"/>
      <c r="OLH118" s="121"/>
      <c r="OLI118" s="121"/>
      <c r="OLJ118" s="121"/>
      <c r="OLK118" s="121"/>
      <c r="OLL118" s="121"/>
      <c r="OLM118" s="121"/>
      <c r="OLN118" s="121"/>
      <c r="OLO118" s="121"/>
      <c r="OLP118" s="121"/>
      <c r="OLQ118" s="121"/>
      <c r="OLR118" s="121"/>
      <c r="OLS118" s="121"/>
      <c r="OLT118" s="121"/>
      <c r="OLU118" s="121"/>
      <c r="OLV118" s="121"/>
      <c r="OLW118" s="121"/>
      <c r="OLX118" s="121"/>
      <c r="OLY118" s="121"/>
      <c r="OLZ118" s="121"/>
      <c r="OMA118" s="121"/>
      <c r="OMB118" s="121"/>
      <c r="OMC118" s="121"/>
      <c r="OMD118" s="121"/>
      <c r="OME118" s="121"/>
      <c r="OMF118" s="121"/>
      <c r="OMG118" s="121"/>
      <c r="OMH118" s="121"/>
      <c r="OMI118" s="121"/>
      <c r="OMJ118" s="121"/>
      <c r="OMK118" s="121"/>
      <c r="OML118" s="121"/>
      <c r="OMM118" s="121"/>
      <c r="OMN118" s="121"/>
      <c r="OMO118" s="121"/>
      <c r="OMP118" s="121"/>
      <c r="OMQ118" s="121"/>
      <c r="OMR118" s="121"/>
      <c r="OMS118" s="121"/>
      <c r="OMT118" s="121"/>
      <c r="OMU118" s="121"/>
      <c r="OMV118" s="121"/>
      <c r="OMW118" s="121"/>
      <c r="OMX118" s="121"/>
      <c r="OMY118" s="121"/>
      <c r="OMZ118" s="121"/>
      <c r="ONA118" s="121"/>
      <c r="ONB118" s="121"/>
      <c r="ONC118" s="121"/>
      <c r="OND118" s="121"/>
      <c r="ONE118" s="121"/>
      <c r="ONF118" s="121"/>
      <c r="ONG118" s="121"/>
      <c r="ONH118" s="121"/>
      <c r="ONI118" s="121"/>
      <c r="ONJ118" s="121"/>
      <c r="ONK118" s="121"/>
      <c r="ONL118" s="121"/>
      <c r="ONM118" s="121"/>
      <c r="ONN118" s="121"/>
      <c r="ONO118" s="121"/>
      <c r="ONP118" s="121"/>
      <c r="ONQ118" s="121"/>
      <c r="ONR118" s="121"/>
      <c r="ONS118" s="121"/>
      <c r="ONT118" s="121"/>
      <c r="ONU118" s="121"/>
      <c r="ONV118" s="121"/>
      <c r="ONW118" s="121"/>
      <c r="ONX118" s="121"/>
      <c r="ONY118" s="121"/>
      <c r="ONZ118" s="121"/>
      <c r="OOA118" s="121"/>
      <c r="OOB118" s="121"/>
      <c r="OOC118" s="121"/>
      <c r="OOD118" s="121"/>
      <c r="OOE118" s="121"/>
      <c r="OOF118" s="121"/>
      <c r="OOG118" s="121"/>
      <c r="OOH118" s="121"/>
      <c r="OOI118" s="121"/>
      <c r="OOJ118" s="121"/>
      <c r="OOK118" s="121"/>
      <c r="OOL118" s="121"/>
      <c r="OOM118" s="121"/>
      <c r="OON118" s="121"/>
      <c r="OOO118" s="121"/>
      <c r="OOP118" s="121"/>
      <c r="OOQ118" s="121"/>
      <c r="OOR118" s="121"/>
      <c r="OOS118" s="121"/>
      <c r="OOT118" s="121"/>
      <c r="OOU118" s="121"/>
      <c r="OOV118" s="121"/>
      <c r="OOW118" s="121"/>
      <c r="OOX118" s="121"/>
      <c r="OOY118" s="121"/>
      <c r="OOZ118" s="121"/>
      <c r="OPA118" s="121"/>
      <c r="OPB118" s="121"/>
      <c r="OPC118" s="121"/>
      <c r="OPD118" s="121"/>
      <c r="OPE118" s="121"/>
      <c r="OPF118" s="121"/>
      <c r="OPG118" s="121"/>
      <c r="OPH118" s="121"/>
      <c r="OPI118" s="121"/>
      <c r="OPJ118" s="121"/>
      <c r="OPK118" s="121"/>
      <c r="OPL118" s="121"/>
      <c r="OPM118" s="121"/>
      <c r="OPN118" s="121"/>
      <c r="OPO118" s="121"/>
      <c r="OPP118" s="121"/>
      <c r="OPQ118" s="121"/>
      <c r="OPR118" s="121"/>
      <c r="OPS118" s="121"/>
      <c r="OPT118" s="121"/>
      <c r="OPU118" s="121"/>
      <c r="OPV118" s="121"/>
      <c r="OPW118" s="121"/>
      <c r="OPX118" s="121"/>
      <c r="OPY118" s="121"/>
      <c r="OPZ118" s="121"/>
      <c r="OQA118" s="121"/>
      <c r="OQB118" s="121"/>
      <c r="OQC118" s="121"/>
      <c r="OQD118" s="121"/>
      <c r="OQE118" s="121"/>
      <c r="OQF118" s="121"/>
      <c r="OQG118" s="121"/>
      <c r="OQH118" s="121"/>
      <c r="OQI118" s="121"/>
      <c r="OQJ118" s="121"/>
      <c r="OQK118" s="121"/>
      <c r="OQL118" s="121"/>
      <c r="OQM118" s="121"/>
      <c r="OQN118" s="121"/>
      <c r="OQO118" s="121"/>
      <c r="OQP118" s="121"/>
      <c r="OQQ118" s="121"/>
      <c r="OQR118" s="121"/>
      <c r="OQS118" s="121"/>
      <c r="OQT118" s="121"/>
      <c r="OQU118" s="121"/>
      <c r="OQV118" s="121"/>
      <c r="OQW118" s="121"/>
      <c r="OQX118" s="121"/>
      <c r="OQY118" s="121"/>
      <c r="OQZ118" s="121"/>
      <c r="ORA118" s="121"/>
      <c r="ORB118" s="121"/>
      <c r="ORC118" s="121"/>
      <c r="ORD118" s="121"/>
      <c r="ORE118" s="121"/>
      <c r="ORF118" s="121"/>
      <c r="ORG118" s="121"/>
      <c r="ORH118" s="121"/>
      <c r="ORI118" s="121"/>
      <c r="ORJ118" s="121"/>
      <c r="ORK118" s="121"/>
      <c r="ORL118" s="121"/>
      <c r="ORM118" s="121"/>
      <c r="ORN118" s="121"/>
      <c r="ORO118" s="121"/>
      <c r="ORP118" s="121"/>
      <c r="ORQ118" s="121"/>
      <c r="ORR118" s="121"/>
      <c r="ORS118" s="121"/>
      <c r="ORT118" s="121"/>
      <c r="ORU118" s="121"/>
      <c r="ORV118" s="121"/>
      <c r="ORW118" s="121"/>
      <c r="ORX118" s="121"/>
      <c r="ORY118" s="121"/>
      <c r="ORZ118" s="121"/>
      <c r="OSA118" s="121"/>
      <c r="OSB118" s="121"/>
      <c r="OSC118" s="121"/>
      <c r="OSD118" s="121"/>
      <c r="OSE118" s="121"/>
      <c r="OSF118" s="121"/>
      <c r="OSG118" s="121"/>
      <c r="OSH118" s="121"/>
      <c r="OSI118" s="121"/>
      <c r="OSJ118" s="121"/>
      <c r="OSK118" s="121"/>
      <c r="OSL118" s="121"/>
      <c r="OSM118" s="121"/>
      <c r="OSN118" s="121"/>
      <c r="OSO118" s="121"/>
      <c r="OSP118" s="121"/>
      <c r="OSQ118" s="121"/>
      <c r="OSR118" s="121"/>
      <c r="OSS118" s="121"/>
      <c r="OST118" s="121"/>
      <c r="OSU118" s="121"/>
      <c r="OSV118" s="121"/>
      <c r="OSW118" s="121"/>
      <c r="OSX118" s="121"/>
      <c r="OSY118" s="121"/>
      <c r="OSZ118" s="121"/>
      <c r="OTA118" s="121"/>
      <c r="OTB118" s="121"/>
      <c r="OTC118" s="121"/>
      <c r="OTD118" s="121"/>
      <c r="OTE118" s="121"/>
      <c r="OTF118" s="121"/>
      <c r="OTG118" s="121"/>
      <c r="OTH118" s="121"/>
      <c r="OTI118" s="121"/>
      <c r="OTJ118" s="121"/>
      <c r="OTK118" s="121"/>
      <c r="OTL118" s="121"/>
      <c r="OTM118" s="121"/>
      <c r="OTN118" s="121"/>
      <c r="OTO118" s="121"/>
      <c r="OTP118" s="121"/>
      <c r="OTQ118" s="121"/>
      <c r="OTR118" s="121"/>
      <c r="OTS118" s="121"/>
      <c r="OTT118" s="121"/>
      <c r="OTU118" s="121"/>
      <c r="OTV118" s="121"/>
      <c r="OTW118" s="121"/>
      <c r="OTX118" s="121"/>
      <c r="OTY118" s="121"/>
      <c r="OTZ118" s="121"/>
      <c r="OUA118" s="121"/>
      <c r="OUB118" s="121"/>
      <c r="OUC118" s="121"/>
      <c r="OUD118" s="121"/>
      <c r="OUE118" s="121"/>
      <c r="OUF118" s="121"/>
      <c r="OUG118" s="121"/>
      <c r="OUH118" s="121"/>
      <c r="OUI118" s="121"/>
      <c r="OUJ118" s="121"/>
      <c r="OUK118" s="121"/>
      <c r="OUL118" s="121"/>
      <c r="OUM118" s="121"/>
      <c r="OUN118" s="121"/>
      <c r="OUO118" s="121"/>
      <c r="OUP118" s="121"/>
      <c r="OUQ118" s="121"/>
      <c r="OUR118" s="121"/>
      <c r="OUS118" s="121"/>
      <c r="OUT118" s="121"/>
      <c r="OUU118" s="121"/>
      <c r="OUV118" s="121"/>
      <c r="OUW118" s="121"/>
      <c r="OUX118" s="121"/>
      <c r="OUY118" s="121"/>
      <c r="OUZ118" s="121"/>
      <c r="OVA118" s="121"/>
      <c r="OVB118" s="121"/>
      <c r="OVC118" s="121"/>
      <c r="OVD118" s="121"/>
      <c r="OVE118" s="121"/>
      <c r="OVF118" s="121"/>
      <c r="OVG118" s="121"/>
      <c r="OVH118" s="121"/>
      <c r="OVI118" s="121"/>
      <c r="OVJ118" s="121"/>
      <c r="OVK118" s="121"/>
      <c r="OVL118" s="121"/>
      <c r="OVM118" s="121"/>
      <c r="OVN118" s="121"/>
      <c r="OVO118" s="121"/>
      <c r="OVP118" s="121"/>
      <c r="OVQ118" s="121"/>
      <c r="OVR118" s="121"/>
      <c r="OVS118" s="121"/>
      <c r="OVT118" s="121"/>
      <c r="OVU118" s="121"/>
      <c r="OVV118" s="121"/>
      <c r="OVW118" s="121"/>
      <c r="OVX118" s="121"/>
      <c r="OVY118" s="121"/>
      <c r="OVZ118" s="121"/>
      <c r="OWA118" s="121"/>
      <c r="OWB118" s="121"/>
      <c r="OWC118" s="121"/>
      <c r="OWD118" s="121"/>
      <c r="OWE118" s="121"/>
      <c r="OWF118" s="121"/>
      <c r="OWG118" s="121"/>
      <c r="OWH118" s="121"/>
      <c r="OWI118" s="121"/>
      <c r="OWJ118" s="121"/>
      <c r="OWK118" s="121"/>
      <c r="OWL118" s="121"/>
      <c r="OWM118" s="121"/>
      <c r="OWN118" s="121"/>
      <c r="OWO118" s="121"/>
      <c r="OWP118" s="121"/>
      <c r="OWQ118" s="121"/>
      <c r="OWR118" s="121"/>
      <c r="OWS118" s="121"/>
      <c r="OWT118" s="121"/>
      <c r="OWU118" s="121"/>
      <c r="OWV118" s="121"/>
      <c r="OWW118" s="121"/>
      <c r="OWX118" s="121"/>
      <c r="OWY118" s="121"/>
      <c r="OWZ118" s="121"/>
      <c r="OXA118" s="121"/>
      <c r="OXB118" s="121"/>
      <c r="OXC118" s="121"/>
      <c r="OXD118" s="121"/>
      <c r="OXE118" s="121"/>
      <c r="OXF118" s="121"/>
      <c r="OXG118" s="121"/>
      <c r="OXH118" s="121"/>
      <c r="OXI118" s="121"/>
      <c r="OXJ118" s="121"/>
      <c r="OXK118" s="121"/>
      <c r="OXL118" s="121"/>
      <c r="OXM118" s="121"/>
      <c r="OXN118" s="121"/>
      <c r="OXO118" s="121"/>
      <c r="OXP118" s="121"/>
      <c r="OXQ118" s="121"/>
      <c r="OXR118" s="121"/>
      <c r="OXS118" s="121"/>
      <c r="OXT118" s="121"/>
      <c r="OXU118" s="121"/>
      <c r="OXV118" s="121"/>
      <c r="OXW118" s="121"/>
      <c r="OXX118" s="121"/>
      <c r="OXY118" s="121"/>
      <c r="OXZ118" s="121"/>
      <c r="OYA118" s="121"/>
      <c r="OYB118" s="121"/>
      <c r="OYC118" s="121"/>
      <c r="OYD118" s="121"/>
      <c r="OYE118" s="121"/>
      <c r="OYF118" s="121"/>
      <c r="OYG118" s="121"/>
      <c r="OYH118" s="121"/>
      <c r="OYI118" s="121"/>
      <c r="OYJ118" s="121"/>
      <c r="OYK118" s="121"/>
      <c r="OYL118" s="121"/>
      <c r="OYM118" s="121"/>
      <c r="OYN118" s="121"/>
      <c r="OYO118" s="121"/>
      <c r="OYP118" s="121"/>
      <c r="OYQ118" s="121"/>
      <c r="OYR118" s="121"/>
      <c r="OYS118" s="121"/>
      <c r="OYT118" s="121"/>
      <c r="OYU118" s="121"/>
      <c r="OYV118" s="121"/>
      <c r="OYW118" s="121"/>
      <c r="OYX118" s="121"/>
      <c r="OYY118" s="121"/>
      <c r="OYZ118" s="121"/>
      <c r="OZA118" s="121"/>
      <c r="OZB118" s="121"/>
      <c r="OZC118" s="121"/>
      <c r="OZD118" s="121"/>
      <c r="OZE118" s="121"/>
      <c r="OZF118" s="121"/>
      <c r="OZG118" s="121"/>
      <c r="OZH118" s="121"/>
      <c r="OZI118" s="121"/>
      <c r="OZJ118" s="121"/>
      <c r="OZK118" s="121"/>
      <c r="OZL118" s="121"/>
      <c r="OZM118" s="121"/>
      <c r="OZN118" s="121"/>
      <c r="OZO118" s="121"/>
      <c r="OZP118" s="121"/>
      <c r="OZQ118" s="121"/>
      <c r="OZR118" s="121"/>
      <c r="OZS118" s="121"/>
      <c r="OZT118" s="121"/>
      <c r="OZU118" s="121"/>
      <c r="OZV118" s="121"/>
      <c r="OZW118" s="121"/>
      <c r="OZX118" s="121"/>
      <c r="OZY118" s="121"/>
      <c r="OZZ118" s="121"/>
      <c r="PAA118" s="121"/>
      <c r="PAB118" s="121"/>
      <c r="PAC118" s="121"/>
      <c r="PAD118" s="121"/>
      <c r="PAE118" s="121"/>
      <c r="PAF118" s="121"/>
      <c r="PAG118" s="121"/>
      <c r="PAH118" s="121"/>
      <c r="PAI118" s="121"/>
      <c r="PAJ118" s="121"/>
      <c r="PAK118" s="121"/>
      <c r="PAL118" s="121"/>
      <c r="PAM118" s="121"/>
      <c r="PAN118" s="121"/>
      <c r="PAO118" s="121"/>
      <c r="PAP118" s="121"/>
      <c r="PAQ118" s="121"/>
      <c r="PAR118" s="121"/>
      <c r="PAS118" s="121"/>
      <c r="PAT118" s="121"/>
      <c r="PAU118" s="121"/>
      <c r="PAV118" s="121"/>
      <c r="PAW118" s="121"/>
      <c r="PAX118" s="121"/>
      <c r="PAY118" s="121"/>
      <c r="PAZ118" s="121"/>
      <c r="PBA118" s="121"/>
      <c r="PBB118" s="121"/>
      <c r="PBC118" s="121"/>
      <c r="PBD118" s="121"/>
      <c r="PBE118" s="121"/>
      <c r="PBF118" s="121"/>
      <c r="PBG118" s="121"/>
      <c r="PBH118" s="121"/>
      <c r="PBI118" s="121"/>
      <c r="PBJ118" s="121"/>
      <c r="PBK118" s="121"/>
      <c r="PBL118" s="121"/>
      <c r="PBM118" s="121"/>
      <c r="PBN118" s="121"/>
      <c r="PBO118" s="121"/>
      <c r="PBP118" s="121"/>
      <c r="PBQ118" s="121"/>
      <c r="PBR118" s="121"/>
      <c r="PBS118" s="121"/>
      <c r="PBT118" s="121"/>
      <c r="PBU118" s="121"/>
      <c r="PBV118" s="121"/>
      <c r="PBW118" s="121"/>
      <c r="PBX118" s="121"/>
      <c r="PBY118" s="121"/>
      <c r="PBZ118" s="121"/>
      <c r="PCA118" s="121"/>
      <c r="PCB118" s="121"/>
      <c r="PCC118" s="121"/>
      <c r="PCD118" s="121"/>
      <c r="PCE118" s="121"/>
      <c r="PCF118" s="121"/>
      <c r="PCG118" s="121"/>
      <c r="PCH118" s="121"/>
      <c r="PCI118" s="121"/>
      <c r="PCJ118" s="121"/>
      <c r="PCK118" s="121"/>
      <c r="PCL118" s="121"/>
      <c r="PCM118" s="121"/>
      <c r="PCN118" s="121"/>
      <c r="PCO118" s="121"/>
      <c r="PCP118" s="121"/>
      <c r="PCQ118" s="121"/>
      <c r="PCR118" s="121"/>
      <c r="PCS118" s="121"/>
      <c r="PCT118" s="121"/>
      <c r="PCU118" s="121"/>
      <c r="PCV118" s="121"/>
      <c r="PCW118" s="121"/>
      <c r="PCX118" s="121"/>
      <c r="PCY118" s="121"/>
      <c r="PCZ118" s="121"/>
      <c r="PDA118" s="121"/>
      <c r="PDB118" s="121"/>
      <c r="PDC118" s="121"/>
      <c r="PDD118" s="121"/>
      <c r="PDE118" s="121"/>
      <c r="PDF118" s="121"/>
      <c r="PDG118" s="121"/>
      <c r="PDH118" s="121"/>
      <c r="PDI118" s="121"/>
      <c r="PDJ118" s="121"/>
      <c r="PDK118" s="121"/>
      <c r="PDL118" s="121"/>
      <c r="PDM118" s="121"/>
      <c r="PDN118" s="121"/>
      <c r="PDO118" s="121"/>
      <c r="PDP118" s="121"/>
      <c r="PDQ118" s="121"/>
      <c r="PDR118" s="121"/>
      <c r="PDS118" s="121"/>
      <c r="PDT118" s="121"/>
      <c r="PDU118" s="121"/>
      <c r="PDV118" s="121"/>
      <c r="PDW118" s="121"/>
      <c r="PDX118" s="121"/>
      <c r="PDY118" s="121"/>
      <c r="PDZ118" s="121"/>
      <c r="PEA118" s="121"/>
      <c r="PEB118" s="121"/>
      <c r="PEC118" s="121"/>
      <c r="PED118" s="121"/>
      <c r="PEE118" s="121"/>
      <c r="PEF118" s="121"/>
      <c r="PEG118" s="121"/>
      <c r="PEH118" s="121"/>
      <c r="PEI118" s="121"/>
      <c r="PEJ118" s="121"/>
      <c r="PEK118" s="121"/>
      <c r="PEL118" s="121"/>
      <c r="PEM118" s="121"/>
      <c r="PEN118" s="121"/>
      <c r="PEO118" s="121"/>
      <c r="PEP118" s="121"/>
      <c r="PEQ118" s="121"/>
      <c r="PER118" s="121"/>
      <c r="PES118" s="121"/>
      <c r="PET118" s="121"/>
      <c r="PEU118" s="121"/>
      <c r="PEV118" s="121"/>
      <c r="PEW118" s="121"/>
      <c r="PEX118" s="121"/>
      <c r="PEY118" s="121"/>
      <c r="PEZ118" s="121"/>
      <c r="PFA118" s="121"/>
      <c r="PFB118" s="121"/>
      <c r="PFC118" s="121"/>
      <c r="PFD118" s="121"/>
      <c r="PFE118" s="121"/>
      <c r="PFF118" s="121"/>
      <c r="PFG118" s="121"/>
      <c r="PFH118" s="121"/>
      <c r="PFI118" s="121"/>
      <c r="PFJ118" s="121"/>
      <c r="PFK118" s="121"/>
      <c r="PFL118" s="121"/>
      <c r="PFM118" s="121"/>
      <c r="PFN118" s="121"/>
      <c r="PFO118" s="121"/>
      <c r="PFP118" s="121"/>
      <c r="PFQ118" s="121"/>
      <c r="PFR118" s="121"/>
      <c r="PFS118" s="121"/>
      <c r="PFT118" s="121"/>
      <c r="PFU118" s="121"/>
      <c r="PFV118" s="121"/>
      <c r="PFW118" s="121"/>
      <c r="PFX118" s="121"/>
      <c r="PFY118" s="121"/>
      <c r="PFZ118" s="121"/>
      <c r="PGA118" s="121"/>
      <c r="PGB118" s="121"/>
      <c r="PGC118" s="121"/>
      <c r="PGD118" s="121"/>
      <c r="PGE118" s="121"/>
      <c r="PGF118" s="121"/>
      <c r="PGG118" s="121"/>
      <c r="PGH118" s="121"/>
      <c r="PGI118" s="121"/>
      <c r="PGJ118" s="121"/>
      <c r="PGK118" s="121"/>
      <c r="PGL118" s="121"/>
      <c r="PGM118" s="121"/>
      <c r="PGN118" s="121"/>
      <c r="PGO118" s="121"/>
      <c r="PGP118" s="121"/>
      <c r="PGQ118" s="121"/>
      <c r="PGR118" s="121"/>
      <c r="PGS118" s="121"/>
      <c r="PGT118" s="121"/>
      <c r="PGU118" s="121"/>
      <c r="PGV118" s="121"/>
      <c r="PGW118" s="121"/>
      <c r="PGX118" s="121"/>
      <c r="PGY118" s="121"/>
      <c r="PGZ118" s="121"/>
      <c r="PHA118" s="121"/>
      <c r="PHB118" s="121"/>
      <c r="PHC118" s="121"/>
      <c r="PHD118" s="121"/>
      <c r="PHE118" s="121"/>
      <c r="PHF118" s="121"/>
      <c r="PHG118" s="121"/>
      <c r="PHH118" s="121"/>
      <c r="PHI118" s="121"/>
      <c r="PHJ118" s="121"/>
      <c r="PHK118" s="121"/>
      <c r="PHL118" s="121"/>
      <c r="PHM118" s="121"/>
      <c r="PHN118" s="121"/>
      <c r="PHO118" s="121"/>
      <c r="PHP118" s="121"/>
      <c r="PHQ118" s="121"/>
      <c r="PHR118" s="121"/>
      <c r="PHS118" s="121"/>
      <c r="PHT118" s="121"/>
      <c r="PHU118" s="121"/>
      <c r="PHV118" s="121"/>
      <c r="PHW118" s="121"/>
      <c r="PHX118" s="121"/>
      <c r="PHY118" s="121"/>
      <c r="PHZ118" s="121"/>
      <c r="PIA118" s="121"/>
      <c r="PIB118" s="121"/>
      <c r="PIC118" s="121"/>
      <c r="PID118" s="121"/>
      <c r="PIE118" s="121"/>
      <c r="PIF118" s="121"/>
      <c r="PIG118" s="121"/>
      <c r="PIH118" s="121"/>
      <c r="PII118" s="121"/>
      <c r="PIJ118" s="121"/>
      <c r="PIK118" s="121"/>
      <c r="PIL118" s="121"/>
      <c r="PIM118" s="121"/>
      <c r="PIN118" s="121"/>
      <c r="PIO118" s="121"/>
      <c r="PIP118" s="121"/>
      <c r="PIQ118" s="121"/>
      <c r="PIR118" s="121"/>
      <c r="PIS118" s="121"/>
      <c r="PIT118" s="121"/>
      <c r="PIU118" s="121"/>
      <c r="PIV118" s="121"/>
      <c r="PIW118" s="121"/>
      <c r="PIX118" s="121"/>
      <c r="PIY118" s="121"/>
      <c r="PIZ118" s="121"/>
      <c r="PJA118" s="121"/>
      <c r="PJB118" s="121"/>
      <c r="PJC118" s="121"/>
      <c r="PJD118" s="121"/>
      <c r="PJE118" s="121"/>
      <c r="PJF118" s="121"/>
      <c r="PJG118" s="121"/>
      <c r="PJH118" s="121"/>
      <c r="PJI118" s="121"/>
      <c r="PJJ118" s="121"/>
      <c r="PJK118" s="121"/>
      <c r="PJL118" s="121"/>
      <c r="PJM118" s="121"/>
      <c r="PJN118" s="121"/>
      <c r="PJO118" s="121"/>
      <c r="PJP118" s="121"/>
      <c r="PJQ118" s="121"/>
      <c r="PJR118" s="121"/>
      <c r="PJS118" s="121"/>
      <c r="PJT118" s="121"/>
      <c r="PJU118" s="121"/>
      <c r="PJV118" s="121"/>
      <c r="PJW118" s="121"/>
      <c r="PJX118" s="121"/>
      <c r="PJY118" s="121"/>
      <c r="PJZ118" s="121"/>
      <c r="PKA118" s="121"/>
      <c r="PKB118" s="121"/>
      <c r="PKC118" s="121"/>
      <c r="PKD118" s="121"/>
      <c r="PKE118" s="121"/>
      <c r="PKF118" s="121"/>
      <c r="PKG118" s="121"/>
      <c r="PKH118" s="121"/>
      <c r="PKI118" s="121"/>
      <c r="PKJ118" s="121"/>
      <c r="PKK118" s="121"/>
      <c r="PKL118" s="121"/>
      <c r="PKM118" s="121"/>
      <c r="PKN118" s="121"/>
      <c r="PKO118" s="121"/>
      <c r="PKP118" s="121"/>
      <c r="PKQ118" s="121"/>
      <c r="PKR118" s="121"/>
      <c r="PKS118" s="121"/>
      <c r="PKT118" s="121"/>
      <c r="PKU118" s="121"/>
      <c r="PKV118" s="121"/>
      <c r="PKW118" s="121"/>
      <c r="PKX118" s="121"/>
      <c r="PKY118" s="121"/>
      <c r="PKZ118" s="121"/>
      <c r="PLA118" s="121"/>
      <c r="PLB118" s="121"/>
      <c r="PLC118" s="121"/>
      <c r="PLD118" s="121"/>
      <c r="PLE118" s="121"/>
      <c r="PLF118" s="121"/>
      <c r="PLG118" s="121"/>
      <c r="PLH118" s="121"/>
      <c r="PLI118" s="121"/>
      <c r="PLJ118" s="121"/>
      <c r="PLK118" s="121"/>
      <c r="PLL118" s="121"/>
      <c r="PLM118" s="121"/>
      <c r="PLN118" s="121"/>
      <c r="PLO118" s="121"/>
      <c r="PLP118" s="121"/>
      <c r="PLQ118" s="121"/>
      <c r="PLR118" s="121"/>
      <c r="PLS118" s="121"/>
      <c r="PLT118" s="121"/>
      <c r="PLU118" s="121"/>
      <c r="PLV118" s="121"/>
      <c r="PLW118" s="121"/>
      <c r="PLX118" s="121"/>
      <c r="PLY118" s="121"/>
      <c r="PLZ118" s="121"/>
      <c r="PMA118" s="121"/>
      <c r="PMB118" s="121"/>
      <c r="PMC118" s="121"/>
      <c r="PMD118" s="121"/>
      <c r="PME118" s="121"/>
      <c r="PMF118" s="121"/>
      <c r="PMG118" s="121"/>
      <c r="PMH118" s="121"/>
      <c r="PMI118" s="121"/>
      <c r="PMJ118" s="121"/>
      <c r="PMK118" s="121"/>
      <c r="PML118" s="121"/>
      <c r="PMM118" s="121"/>
      <c r="PMN118" s="121"/>
      <c r="PMO118" s="121"/>
      <c r="PMP118" s="121"/>
      <c r="PMQ118" s="121"/>
      <c r="PMR118" s="121"/>
      <c r="PMS118" s="121"/>
      <c r="PMT118" s="121"/>
      <c r="PMU118" s="121"/>
      <c r="PMV118" s="121"/>
      <c r="PMW118" s="121"/>
      <c r="PMX118" s="121"/>
      <c r="PMY118" s="121"/>
      <c r="PMZ118" s="121"/>
      <c r="PNA118" s="121"/>
      <c r="PNB118" s="121"/>
      <c r="PNC118" s="121"/>
      <c r="PND118" s="121"/>
      <c r="PNE118" s="121"/>
      <c r="PNF118" s="121"/>
      <c r="PNG118" s="121"/>
      <c r="PNH118" s="121"/>
      <c r="PNI118" s="121"/>
      <c r="PNJ118" s="121"/>
      <c r="PNK118" s="121"/>
      <c r="PNL118" s="121"/>
      <c r="PNM118" s="121"/>
      <c r="PNN118" s="121"/>
      <c r="PNO118" s="121"/>
      <c r="PNP118" s="121"/>
      <c r="PNQ118" s="121"/>
      <c r="PNR118" s="121"/>
      <c r="PNS118" s="121"/>
      <c r="PNT118" s="121"/>
      <c r="PNU118" s="121"/>
      <c r="PNV118" s="121"/>
      <c r="PNW118" s="121"/>
      <c r="PNX118" s="121"/>
      <c r="PNY118" s="121"/>
      <c r="PNZ118" s="121"/>
      <c r="POA118" s="121"/>
      <c r="POB118" s="121"/>
      <c r="POC118" s="121"/>
      <c r="POD118" s="121"/>
      <c r="POE118" s="121"/>
      <c r="POF118" s="121"/>
      <c r="POG118" s="121"/>
      <c r="POH118" s="121"/>
      <c r="POI118" s="121"/>
      <c r="POJ118" s="121"/>
      <c r="POK118" s="121"/>
      <c r="POL118" s="121"/>
      <c r="POM118" s="121"/>
      <c r="PON118" s="121"/>
      <c r="POO118" s="121"/>
      <c r="POP118" s="121"/>
      <c r="POQ118" s="121"/>
      <c r="POR118" s="121"/>
      <c r="POS118" s="121"/>
      <c r="POT118" s="121"/>
      <c r="POU118" s="121"/>
      <c r="POV118" s="121"/>
      <c r="POW118" s="121"/>
      <c r="POX118" s="121"/>
      <c r="POY118" s="121"/>
      <c r="POZ118" s="121"/>
      <c r="PPA118" s="121"/>
      <c r="PPB118" s="121"/>
      <c r="PPC118" s="121"/>
      <c r="PPD118" s="121"/>
      <c r="PPE118" s="121"/>
      <c r="PPF118" s="121"/>
      <c r="PPG118" s="121"/>
      <c r="PPH118" s="121"/>
      <c r="PPI118" s="121"/>
      <c r="PPJ118" s="121"/>
      <c r="PPK118" s="121"/>
      <c r="PPL118" s="121"/>
      <c r="PPM118" s="121"/>
      <c r="PPN118" s="121"/>
      <c r="PPO118" s="121"/>
      <c r="PPP118" s="121"/>
      <c r="PPQ118" s="121"/>
      <c r="PPR118" s="121"/>
      <c r="PPS118" s="121"/>
      <c r="PPT118" s="121"/>
      <c r="PPU118" s="121"/>
      <c r="PPV118" s="121"/>
      <c r="PPW118" s="121"/>
      <c r="PPX118" s="121"/>
      <c r="PPY118" s="121"/>
      <c r="PPZ118" s="121"/>
      <c r="PQA118" s="121"/>
      <c r="PQB118" s="121"/>
      <c r="PQC118" s="121"/>
      <c r="PQD118" s="121"/>
      <c r="PQE118" s="121"/>
      <c r="PQF118" s="121"/>
      <c r="PQG118" s="121"/>
      <c r="PQH118" s="121"/>
      <c r="PQI118" s="121"/>
      <c r="PQJ118" s="121"/>
      <c r="PQK118" s="121"/>
      <c r="PQL118" s="121"/>
      <c r="PQM118" s="121"/>
      <c r="PQN118" s="121"/>
      <c r="PQO118" s="121"/>
      <c r="PQP118" s="121"/>
      <c r="PQQ118" s="121"/>
      <c r="PQR118" s="121"/>
      <c r="PQS118" s="121"/>
      <c r="PQT118" s="121"/>
      <c r="PQU118" s="121"/>
      <c r="PQV118" s="121"/>
      <c r="PQW118" s="121"/>
      <c r="PQX118" s="121"/>
      <c r="PQY118" s="121"/>
      <c r="PQZ118" s="121"/>
      <c r="PRA118" s="121"/>
      <c r="PRB118" s="121"/>
      <c r="PRC118" s="121"/>
      <c r="PRD118" s="121"/>
      <c r="PRE118" s="121"/>
      <c r="PRF118" s="121"/>
      <c r="PRG118" s="121"/>
      <c r="PRH118" s="121"/>
      <c r="PRI118" s="121"/>
      <c r="PRJ118" s="121"/>
      <c r="PRK118" s="121"/>
      <c r="PRL118" s="121"/>
      <c r="PRM118" s="121"/>
      <c r="PRN118" s="121"/>
      <c r="PRO118" s="121"/>
      <c r="PRP118" s="121"/>
      <c r="PRQ118" s="121"/>
      <c r="PRR118" s="121"/>
      <c r="PRS118" s="121"/>
      <c r="PRT118" s="121"/>
      <c r="PRU118" s="121"/>
      <c r="PRV118" s="121"/>
      <c r="PRW118" s="121"/>
      <c r="PRX118" s="121"/>
      <c r="PRY118" s="121"/>
      <c r="PRZ118" s="121"/>
      <c r="PSA118" s="121"/>
      <c r="PSB118" s="121"/>
      <c r="PSC118" s="121"/>
      <c r="PSD118" s="121"/>
      <c r="PSE118" s="121"/>
      <c r="PSF118" s="121"/>
      <c r="PSG118" s="121"/>
      <c r="PSH118" s="121"/>
      <c r="PSI118" s="121"/>
      <c r="PSJ118" s="121"/>
      <c r="PSK118" s="121"/>
      <c r="PSL118" s="121"/>
      <c r="PSM118" s="121"/>
      <c r="PSN118" s="121"/>
      <c r="PSO118" s="121"/>
      <c r="PSP118" s="121"/>
      <c r="PSQ118" s="121"/>
      <c r="PSR118" s="121"/>
      <c r="PSS118" s="121"/>
      <c r="PST118" s="121"/>
      <c r="PSU118" s="121"/>
      <c r="PSV118" s="121"/>
      <c r="PSW118" s="121"/>
      <c r="PSX118" s="121"/>
      <c r="PSY118" s="121"/>
      <c r="PSZ118" s="121"/>
      <c r="PTA118" s="121"/>
      <c r="PTB118" s="121"/>
      <c r="PTC118" s="121"/>
      <c r="PTD118" s="121"/>
      <c r="PTE118" s="121"/>
      <c r="PTF118" s="121"/>
      <c r="PTG118" s="121"/>
      <c r="PTH118" s="121"/>
      <c r="PTI118" s="121"/>
      <c r="PTJ118" s="121"/>
      <c r="PTK118" s="121"/>
      <c r="PTL118" s="121"/>
      <c r="PTM118" s="121"/>
      <c r="PTN118" s="121"/>
      <c r="PTO118" s="121"/>
      <c r="PTP118" s="121"/>
      <c r="PTQ118" s="121"/>
      <c r="PTR118" s="121"/>
      <c r="PTS118" s="121"/>
      <c r="PTT118" s="121"/>
      <c r="PTU118" s="121"/>
      <c r="PTV118" s="121"/>
      <c r="PTW118" s="121"/>
      <c r="PTX118" s="121"/>
      <c r="PTY118" s="121"/>
      <c r="PTZ118" s="121"/>
      <c r="PUA118" s="121"/>
      <c r="PUB118" s="121"/>
      <c r="PUC118" s="121"/>
      <c r="PUD118" s="121"/>
      <c r="PUE118" s="121"/>
      <c r="PUF118" s="121"/>
      <c r="PUG118" s="121"/>
      <c r="PUH118" s="121"/>
      <c r="PUI118" s="121"/>
      <c r="PUJ118" s="121"/>
      <c r="PUK118" s="121"/>
      <c r="PUL118" s="121"/>
      <c r="PUM118" s="121"/>
      <c r="PUN118" s="121"/>
      <c r="PUO118" s="121"/>
      <c r="PUP118" s="121"/>
      <c r="PUQ118" s="121"/>
      <c r="PUR118" s="121"/>
      <c r="PUS118" s="121"/>
      <c r="PUT118" s="121"/>
      <c r="PUU118" s="121"/>
      <c r="PUV118" s="121"/>
      <c r="PUW118" s="121"/>
      <c r="PUX118" s="121"/>
      <c r="PUY118" s="121"/>
      <c r="PUZ118" s="121"/>
      <c r="PVA118" s="121"/>
      <c r="PVB118" s="121"/>
      <c r="PVC118" s="121"/>
      <c r="PVD118" s="121"/>
      <c r="PVE118" s="121"/>
      <c r="PVF118" s="121"/>
      <c r="PVG118" s="121"/>
      <c r="PVH118" s="121"/>
      <c r="PVI118" s="121"/>
      <c r="PVJ118" s="121"/>
      <c r="PVK118" s="121"/>
      <c r="PVL118" s="121"/>
      <c r="PVM118" s="121"/>
      <c r="PVN118" s="121"/>
      <c r="PVO118" s="121"/>
      <c r="PVP118" s="121"/>
      <c r="PVQ118" s="121"/>
      <c r="PVR118" s="121"/>
      <c r="PVS118" s="121"/>
      <c r="PVT118" s="121"/>
      <c r="PVU118" s="121"/>
      <c r="PVV118" s="121"/>
      <c r="PVW118" s="121"/>
      <c r="PVX118" s="121"/>
      <c r="PVY118" s="121"/>
      <c r="PVZ118" s="121"/>
      <c r="PWA118" s="121"/>
      <c r="PWB118" s="121"/>
      <c r="PWC118" s="121"/>
      <c r="PWD118" s="121"/>
      <c r="PWE118" s="121"/>
      <c r="PWF118" s="121"/>
      <c r="PWG118" s="121"/>
      <c r="PWH118" s="121"/>
      <c r="PWI118" s="121"/>
      <c r="PWJ118" s="121"/>
      <c r="PWK118" s="121"/>
      <c r="PWL118" s="121"/>
      <c r="PWM118" s="121"/>
      <c r="PWN118" s="121"/>
      <c r="PWO118" s="121"/>
      <c r="PWP118" s="121"/>
      <c r="PWQ118" s="121"/>
      <c r="PWR118" s="121"/>
      <c r="PWS118" s="121"/>
      <c r="PWT118" s="121"/>
      <c r="PWU118" s="121"/>
      <c r="PWV118" s="121"/>
      <c r="PWW118" s="121"/>
      <c r="PWX118" s="121"/>
      <c r="PWY118" s="121"/>
      <c r="PWZ118" s="121"/>
      <c r="PXA118" s="121"/>
      <c r="PXB118" s="121"/>
      <c r="PXC118" s="121"/>
      <c r="PXD118" s="121"/>
      <c r="PXE118" s="121"/>
      <c r="PXF118" s="121"/>
      <c r="PXG118" s="121"/>
      <c r="PXH118" s="121"/>
      <c r="PXI118" s="121"/>
      <c r="PXJ118" s="121"/>
      <c r="PXK118" s="121"/>
      <c r="PXL118" s="121"/>
      <c r="PXM118" s="121"/>
      <c r="PXN118" s="121"/>
      <c r="PXO118" s="121"/>
      <c r="PXP118" s="121"/>
      <c r="PXQ118" s="121"/>
      <c r="PXR118" s="121"/>
      <c r="PXS118" s="121"/>
      <c r="PXT118" s="121"/>
      <c r="PXU118" s="121"/>
      <c r="PXV118" s="121"/>
      <c r="PXW118" s="121"/>
      <c r="PXX118" s="121"/>
      <c r="PXY118" s="121"/>
      <c r="PXZ118" s="121"/>
      <c r="PYA118" s="121"/>
      <c r="PYB118" s="121"/>
      <c r="PYC118" s="121"/>
      <c r="PYD118" s="121"/>
      <c r="PYE118" s="121"/>
      <c r="PYF118" s="121"/>
      <c r="PYG118" s="121"/>
      <c r="PYH118" s="121"/>
      <c r="PYI118" s="121"/>
      <c r="PYJ118" s="121"/>
      <c r="PYK118" s="121"/>
      <c r="PYL118" s="121"/>
      <c r="PYM118" s="121"/>
      <c r="PYN118" s="121"/>
      <c r="PYO118" s="121"/>
      <c r="PYP118" s="121"/>
      <c r="PYQ118" s="121"/>
      <c r="PYR118" s="121"/>
      <c r="PYS118" s="121"/>
      <c r="PYT118" s="121"/>
      <c r="PYU118" s="121"/>
      <c r="PYV118" s="121"/>
      <c r="PYW118" s="121"/>
      <c r="PYX118" s="121"/>
      <c r="PYY118" s="121"/>
      <c r="PYZ118" s="121"/>
      <c r="PZA118" s="121"/>
      <c r="PZB118" s="121"/>
      <c r="PZC118" s="121"/>
      <c r="PZD118" s="121"/>
      <c r="PZE118" s="121"/>
      <c r="PZF118" s="121"/>
      <c r="PZG118" s="121"/>
      <c r="PZH118" s="121"/>
      <c r="PZI118" s="121"/>
      <c r="PZJ118" s="121"/>
      <c r="PZK118" s="121"/>
      <c r="PZL118" s="121"/>
      <c r="PZM118" s="121"/>
      <c r="PZN118" s="121"/>
      <c r="PZO118" s="121"/>
      <c r="PZP118" s="121"/>
      <c r="PZQ118" s="121"/>
      <c r="PZR118" s="121"/>
      <c r="PZS118" s="121"/>
      <c r="PZT118" s="121"/>
      <c r="PZU118" s="121"/>
      <c r="PZV118" s="121"/>
      <c r="PZW118" s="121"/>
      <c r="PZX118" s="121"/>
      <c r="PZY118" s="121"/>
      <c r="PZZ118" s="121"/>
      <c r="QAA118" s="121"/>
      <c r="QAB118" s="121"/>
      <c r="QAC118" s="121"/>
      <c r="QAD118" s="121"/>
      <c r="QAE118" s="121"/>
      <c r="QAF118" s="121"/>
      <c r="QAG118" s="121"/>
      <c r="QAH118" s="121"/>
      <c r="QAI118" s="121"/>
      <c r="QAJ118" s="121"/>
      <c r="QAK118" s="121"/>
      <c r="QAL118" s="121"/>
      <c r="QAM118" s="121"/>
      <c r="QAN118" s="121"/>
      <c r="QAO118" s="121"/>
      <c r="QAP118" s="121"/>
      <c r="QAQ118" s="121"/>
      <c r="QAR118" s="121"/>
      <c r="QAS118" s="121"/>
      <c r="QAT118" s="121"/>
      <c r="QAU118" s="121"/>
      <c r="QAV118" s="121"/>
      <c r="QAW118" s="121"/>
      <c r="QAX118" s="121"/>
      <c r="QAY118" s="121"/>
      <c r="QAZ118" s="121"/>
      <c r="QBA118" s="121"/>
      <c r="QBB118" s="121"/>
      <c r="QBC118" s="121"/>
      <c r="QBD118" s="121"/>
      <c r="QBE118" s="121"/>
      <c r="QBF118" s="121"/>
      <c r="QBG118" s="121"/>
      <c r="QBH118" s="121"/>
      <c r="QBI118" s="121"/>
      <c r="QBJ118" s="121"/>
      <c r="QBK118" s="121"/>
      <c r="QBL118" s="121"/>
      <c r="QBM118" s="121"/>
      <c r="QBN118" s="121"/>
      <c r="QBO118" s="121"/>
      <c r="QBP118" s="121"/>
      <c r="QBQ118" s="121"/>
      <c r="QBR118" s="121"/>
      <c r="QBS118" s="121"/>
      <c r="QBT118" s="121"/>
      <c r="QBU118" s="121"/>
      <c r="QBV118" s="121"/>
      <c r="QBW118" s="121"/>
      <c r="QBX118" s="121"/>
      <c r="QBY118" s="121"/>
      <c r="QBZ118" s="121"/>
      <c r="QCA118" s="121"/>
      <c r="QCB118" s="121"/>
      <c r="QCC118" s="121"/>
      <c r="QCD118" s="121"/>
      <c r="QCE118" s="121"/>
      <c r="QCF118" s="121"/>
      <c r="QCG118" s="121"/>
      <c r="QCH118" s="121"/>
      <c r="QCI118" s="121"/>
      <c r="QCJ118" s="121"/>
      <c r="QCK118" s="121"/>
      <c r="QCL118" s="121"/>
      <c r="QCM118" s="121"/>
      <c r="QCN118" s="121"/>
      <c r="QCO118" s="121"/>
      <c r="QCP118" s="121"/>
      <c r="QCQ118" s="121"/>
      <c r="QCR118" s="121"/>
      <c r="QCS118" s="121"/>
      <c r="QCT118" s="121"/>
      <c r="QCU118" s="121"/>
      <c r="QCV118" s="121"/>
      <c r="QCW118" s="121"/>
      <c r="QCX118" s="121"/>
      <c r="QCY118" s="121"/>
      <c r="QCZ118" s="121"/>
      <c r="QDA118" s="121"/>
      <c r="QDB118" s="121"/>
      <c r="QDC118" s="121"/>
      <c r="QDD118" s="121"/>
      <c r="QDE118" s="121"/>
      <c r="QDF118" s="121"/>
      <c r="QDG118" s="121"/>
      <c r="QDH118" s="121"/>
      <c r="QDI118" s="121"/>
      <c r="QDJ118" s="121"/>
      <c r="QDK118" s="121"/>
      <c r="QDL118" s="121"/>
      <c r="QDM118" s="121"/>
      <c r="QDN118" s="121"/>
      <c r="QDO118" s="121"/>
      <c r="QDP118" s="121"/>
      <c r="QDQ118" s="121"/>
      <c r="QDR118" s="121"/>
      <c r="QDS118" s="121"/>
      <c r="QDT118" s="121"/>
      <c r="QDU118" s="121"/>
      <c r="QDV118" s="121"/>
      <c r="QDW118" s="121"/>
      <c r="QDX118" s="121"/>
      <c r="QDY118" s="121"/>
      <c r="QDZ118" s="121"/>
      <c r="QEA118" s="121"/>
      <c r="QEB118" s="121"/>
      <c r="QEC118" s="121"/>
      <c r="QED118" s="121"/>
      <c r="QEE118" s="121"/>
      <c r="QEF118" s="121"/>
      <c r="QEG118" s="121"/>
      <c r="QEH118" s="121"/>
      <c r="QEI118" s="121"/>
      <c r="QEJ118" s="121"/>
      <c r="QEK118" s="121"/>
      <c r="QEL118" s="121"/>
      <c r="QEM118" s="121"/>
      <c r="QEN118" s="121"/>
      <c r="QEO118" s="121"/>
      <c r="QEP118" s="121"/>
      <c r="QEQ118" s="121"/>
      <c r="QER118" s="121"/>
      <c r="QES118" s="121"/>
      <c r="QET118" s="121"/>
      <c r="QEU118" s="121"/>
      <c r="QEV118" s="121"/>
      <c r="QEW118" s="121"/>
      <c r="QEX118" s="121"/>
      <c r="QEY118" s="121"/>
      <c r="QEZ118" s="121"/>
      <c r="QFA118" s="121"/>
      <c r="QFB118" s="121"/>
      <c r="QFC118" s="121"/>
      <c r="QFD118" s="121"/>
      <c r="QFE118" s="121"/>
      <c r="QFF118" s="121"/>
      <c r="QFG118" s="121"/>
      <c r="QFH118" s="121"/>
      <c r="QFI118" s="121"/>
      <c r="QFJ118" s="121"/>
      <c r="QFK118" s="121"/>
      <c r="QFL118" s="121"/>
      <c r="QFM118" s="121"/>
      <c r="QFN118" s="121"/>
      <c r="QFO118" s="121"/>
      <c r="QFP118" s="121"/>
      <c r="QFQ118" s="121"/>
      <c r="QFR118" s="121"/>
      <c r="QFS118" s="121"/>
      <c r="QFT118" s="121"/>
      <c r="QFU118" s="121"/>
      <c r="QFV118" s="121"/>
      <c r="QFW118" s="121"/>
      <c r="QFX118" s="121"/>
      <c r="QFY118" s="121"/>
      <c r="QFZ118" s="121"/>
      <c r="QGA118" s="121"/>
      <c r="QGB118" s="121"/>
      <c r="QGC118" s="121"/>
      <c r="QGD118" s="121"/>
      <c r="QGE118" s="121"/>
      <c r="QGF118" s="121"/>
      <c r="QGG118" s="121"/>
      <c r="QGH118" s="121"/>
      <c r="QGI118" s="121"/>
      <c r="QGJ118" s="121"/>
      <c r="QGK118" s="121"/>
      <c r="QGL118" s="121"/>
      <c r="QGM118" s="121"/>
      <c r="QGN118" s="121"/>
      <c r="QGO118" s="121"/>
      <c r="QGP118" s="121"/>
      <c r="QGQ118" s="121"/>
      <c r="QGR118" s="121"/>
      <c r="QGS118" s="121"/>
      <c r="QGT118" s="121"/>
      <c r="QGU118" s="121"/>
      <c r="QGV118" s="121"/>
      <c r="QGW118" s="121"/>
      <c r="QGX118" s="121"/>
      <c r="QGY118" s="121"/>
      <c r="QGZ118" s="121"/>
      <c r="QHA118" s="121"/>
      <c r="QHB118" s="121"/>
      <c r="QHC118" s="121"/>
      <c r="QHD118" s="121"/>
      <c r="QHE118" s="121"/>
      <c r="QHF118" s="121"/>
      <c r="QHG118" s="121"/>
      <c r="QHH118" s="121"/>
      <c r="QHI118" s="121"/>
      <c r="QHJ118" s="121"/>
      <c r="QHK118" s="121"/>
      <c r="QHL118" s="121"/>
      <c r="QHM118" s="121"/>
      <c r="QHN118" s="121"/>
      <c r="QHO118" s="121"/>
      <c r="QHP118" s="121"/>
      <c r="QHQ118" s="121"/>
      <c r="QHR118" s="121"/>
      <c r="QHS118" s="121"/>
      <c r="QHT118" s="121"/>
      <c r="QHU118" s="121"/>
      <c r="QHV118" s="121"/>
      <c r="QHW118" s="121"/>
      <c r="QHX118" s="121"/>
      <c r="QHY118" s="121"/>
      <c r="QHZ118" s="121"/>
      <c r="QIA118" s="121"/>
      <c r="QIB118" s="121"/>
      <c r="QIC118" s="121"/>
      <c r="QID118" s="121"/>
      <c r="QIE118" s="121"/>
      <c r="QIF118" s="121"/>
      <c r="QIG118" s="121"/>
      <c r="QIH118" s="121"/>
      <c r="QII118" s="121"/>
      <c r="QIJ118" s="121"/>
      <c r="QIK118" s="121"/>
      <c r="QIL118" s="121"/>
      <c r="QIM118" s="121"/>
      <c r="QIN118" s="121"/>
      <c r="QIO118" s="121"/>
      <c r="QIP118" s="121"/>
      <c r="QIQ118" s="121"/>
      <c r="QIR118" s="121"/>
      <c r="QIS118" s="121"/>
      <c r="QIT118" s="121"/>
      <c r="QIU118" s="121"/>
      <c r="QIV118" s="121"/>
      <c r="QIW118" s="121"/>
      <c r="QIX118" s="121"/>
      <c r="QIY118" s="121"/>
      <c r="QIZ118" s="121"/>
      <c r="QJA118" s="121"/>
      <c r="QJB118" s="121"/>
      <c r="QJC118" s="121"/>
      <c r="QJD118" s="121"/>
      <c r="QJE118" s="121"/>
      <c r="QJF118" s="121"/>
      <c r="QJG118" s="121"/>
      <c r="QJH118" s="121"/>
      <c r="QJI118" s="121"/>
      <c r="QJJ118" s="121"/>
      <c r="QJK118" s="121"/>
      <c r="QJL118" s="121"/>
      <c r="QJM118" s="121"/>
      <c r="QJN118" s="121"/>
      <c r="QJO118" s="121"/>
      <c r="QJP118" s="121"/>
      <c r="QJQ118" s="121"/>
      <c r="QJR118" s="121"/>
      <c r="QJS118" s="121"/>
      <c r="QJT118" s="121"/>
      <c r="QJU118" s="121"/>
      <c r="QJV118" s="121"/>
      <c r="QJW118" s="121"/>
      <c r="QJX118" s="121"/>
      <c r="QJY118" s="121"/>
      <c r="QJZ118" s="121"/>
      <c r="QKA118" s="121"/>
      <c r="QKB118" s="121"/>
      <c r="QKC118" s="121"/>
      <c r="QKD118" s="121"/>
      <c r="QKE118" s="121"/>
      <c r="QKF118" s="121"/>
      <c r="QKG118" s="121"/>
      <c r="QKH118" s="121"/>
      <c r="QKI118" s="121"/>
      <c r="QKJ118" s="121"/>
      <c r="QKK118" s="121"/>
      <c r="QKL118" s="121"/>
      <c r="QKM118" s="121"/>
      <c r="QKN118" s="121"/>
      <c r="QKO118" s="121"/>
      <c r="QKP118" s="121"/>
      <c r="QKQ118" s="121"/>
      <c r="QKR118" s="121"/>
      <c r="QKS118" s="121"/>
      <c r="QKT118" s="121"/>
      <c r="QKU118" s="121"/>
      <c r="QKV118" s="121"/>
      <c r="QKW118" s="121"/>
      <c r="QKX118" s="121"/>
      <c r="QKY118" s="121"/>
      <c r="QKZ118" s="121"/>
      <c r="QLA118" s="121"/>
      <c r="QLB118" s="121"/>
      <c r="QLC118" s="121"/>
      <c r="QLD118" s="121"/>
      <c r="QLE118" s="121"/>
      <c r="QLF118" s="121"/>
      <c r="QLG118" s="121"/>
      <c r="QLH118" s="121"/>
      <c r="QLI118" s="121"/>
      <c r="QLJ118" s="121"/>
      <c r="QLK118" s="121"/>
      <c r="QLL118" s="121"/>
      <c r="QLM118" s="121"/>
      <c r="QLN118" s="121"/>
      <c r="QLO118" s="121"/>
      <c r="QLP118" s="121"/>
      <c r="QLQ118" s="121"/>
      <c r="QLR118" s="121"/>
      <c r="QLS118" s="121"/>
      <c r="QLT118" s="121"/>
      <c r="QLU118" s="121"/>
      <c r="QLV118" s="121"/>
      <c r="QLW118" s="121"/>
      <c r="QLX118" s="121"/>
      <c r="QLY118" s="121"/>
      <c r="QLZ118" s="121"/>
      <c r="QMA118" s="121"/>
      <c r="QMB118" s="121"/>
      <c r="QMC118" s="121"/>
      <c r="QMD118" s="121"/>
      <c r="QME118" s="121"/>
      <c r="QMF118" s="121"/>
      <c r="QMG118" s="121"/>
      <c r="QMH118" s="121"/>
      <c r="QMI118" s="121"/>
      <c r="QMJ118" s="121"/>
      <c r="QMK118" s="121"/>
      <c r="QML118" s="121"/>
      <c r="QMM118" s="121"/>
      <c r="QMN118" s="121"/>
      <c r="QMO118" s="121"/>
      <c r="QMP118" s="121"/>
      <c r="QMQ118" s="121"/>
      <c r="QMR118" s="121"/>
      <c r="QMS118" s="121"/>
      <c r="QMT118" s="121"/>
      <c r="QMU118" s="121"/>
      <c r="QMV118" s="121"/>
      <c r="QMW118" s="121"/>
      <c r="QMX118" s="121"/>
      <c r="QMY118" s="121"/>
      <c r="QMZ118" s="121"/>
      <c r="QNA118" s="121"/>
      <c r="QNB118" s="121"/>
      <c r="QNC118" s="121"/>
      <c r="QND118" s="121"/>
      <c r="QNE118" s="121"/>
      <c r="QNF118" s="121"/>
      <c r="QNG118" s="121"/>
      <c r="QNH118" s="121"/>
      <c r="QNI118" s="121"/>
      <c r="QNJ118" s="121"/>
      <c r="QNK118" s="121"/>
      <c r="QNL118" s="121"/>
      <c r="QNM118" s="121"/>
      <c r="QNN118" s="121"/>
      <c r="QNO118" s="121"/>
      <c r="QNP118" s="121"/>
      <c r="QNQ118" s="121"/>
      <c r="QNR118" s="121"/>
      <c r="QNS118" s="121"/>
      <c r="QNT118" s="121"/>
      <c r="QNU118" s="121"/>
      <c r="QNV118" s="121"/>
      <c r="QNW118" s="121"/>
      <c r="QNX118" s="121"/>
      <c r="QNY118" s="121"/>
      <c r="QNZ118" s="121"/>
      <c r="QOA118" s="121"/>
      <c r="QOB118" s="121"/>
      <c r="QOC118" s="121"/>
      <c r="QOD118" s="121"/>
      <c r="QOE118" s="121"/>
      <c r="QOF118" s="121"/>
      <c r="QOG118" s="121"/>
      <c r="QOH118" s="121"/>
      <c r="QOI118" s="121"/>
      <c r="QOJ118" s="121"/>
      <c r="QOK118" s="121"/>
      <c r="QOL118" s="121"/>
      <c r="QOM118" s="121"/>
      <c r="QON118" s="121"/>
      <c r="QOO118" s="121"/>
      <c r="QOP118" s="121"/>
      <c r="QOQ118" s="121"/>
      <c r="QOR118" s="121"/>
      <c r="QOS118" s="121"/>
      <c r="QOT118" s="121"/>
      <c r="QOU118" s="121"/>
      <c r="QOV118" s="121"/>
      <c r="QOW118" s="121"/>
      <c r="QOX118" s="121"/>
      <c r="QOY118" s="121"/>
      <c r="QOZ118" s="121"/>
      <c r="QPA118" s="121"/>
      <c r="QPB118" s="121"/>
      <c r="QPC118" s="121"/>
      <c r="QPD118" s="121"/>
      <c r="QPE118" s="121"/>
      <c r="QPF118" s="121"/>
      <c r="QPG118" s="121"/>
      <c r="QPH118" s="121"/>
      <c r="QPI118" s="121"/>
      <c r="QPJ118" s="121"/>
      <c r="QPK118" s="121"/>
      <c r="QPL118" s="121"/>
      <c r="QPM118" s="121"/>
      <c r="QPN118" s="121"/>
      <c r="QPO118" s="121"/>
      <c r="QPP118" s="121"/>
      <c r="QPQ118" s="121"/>
      <c r="QPR118" s="121"/>
      <c r="QPS118" s="121"/>
      <c r="QPT118" s="121"/>
      <c r="QPU118" s="121"/>
      <c r="QPV118" s="121"/>
      <c r="QPW118" s="121"/>
      <c r="QPX118" s="121"/>
      <c r="QPY118" s="121"/>
      <c r="QPZ118" s="121"/>
      <c r="QQA118" s="121"/>
      <c r="QQB118" s="121"/>
      <c r="QQC118" s="121"/>
      <c r="QQD118" s="121"/>
      <c r="QQE118" s="121"/>
      <c r="QQF118" s="121"/>
      <c r="QQG118" s="121"/>
      <c r="QQH118" s="121"/>
      <c r="QQI118" s="121"/>
      <c r="QQJ118" s="121"/>
      <c r="QQK118" s="121"/>
      <c r="QQL118" s="121"/>
      <c r="QQM118" s="121"/>
      <c r="QQN118" s="121"/>
      <c r="QQO118" s="121"/>
      <c r="QQP118" s="121"/>
      <c r="QQQ118" s="121"/>
      <c r="QQR118" s="121"/>
      <c r="QQS118" s="121"/>
      <c r="QQT118" s="121"/>
      <c r="QQU118" s="121"/>
      <c r="QQV118" s="121"/>
      <c r="QQW118" s="121"/>
      <c r="QQX118" s="121"/>
      <c r="QQY118" s="121"/>
      <c r="QQZ118" s="121"/>
      <c r="QRA118" s="121"/>
      <c r="QRB118" s="121"/>
      <c r="QRC118" s="121"/>
      <c r="QRD118" s="121"/>
      <c r="QRE118" s="121"/>
      <c r="QRF118" s="121"/>
      <c r="QRG118" s="121"/>
      <c r="QRH118" s="121"/>
      <c r="QRI118" s="121"/>
      <c r="QRJ118" s="121"/>
      <c r="QRK118" s="121"/>
      <c r="QRL118" s="121"/>
      <c r="QRM118" s="121"/>
      <c r="QRN118" s="121"/>
      <c r="QRO118" s="121"/>
      <c r="QRP118" s="121"/>
      <c r="QRQ118" s="121"/>
      <c r="QRR118" s="121"/>
      <c r="QRS118" s="121"/>
      <c r="QRT118" s="121"/>
      <c r="QRU118" s="121"/>
      <c r="QRV118" s="121"/>
      <c r="QRW118" s="121"/>
      <c r="QRX118" s="121"/>
      <c r="QRY118" s="121"/>
      <c r="QRZ118" s="121"/>
      <c r="QSA118" s="121"/>
      <c r="QSB118" s="121"/>
      <c r="QSC118" s="121"/>
      <c r="QSD118" s="121"/>
      <c r="QSE118" s="121"/>
      <c r="QSF118" s="121"/>
      <c r="QSG118" s="121"/>
      <c r="QSH118" s="121"/>
      <c r="QSI118" s="121"/>
      <c r="QSJ118" s="121"/>
      <c r="QSK118" s="121"/>
      <c r="QSL118" s="121"/>
      <c r="QSM118" s="121"/>
      <c r="QSN118" s="121"/>
      <c r="QSO118" s="121"/>
      <c r="QSP118" s="121"/>
      <c r="QSQ118" s="121"/>
      <c r="QSR118" s="121"/>
      <c r="QSS118" s="121"/>
      <c r="QST118" s="121"/>
      <c r="QSU118" s="121"/>
      <c r="QSV118" s="121"/>
      <c r="QSW118" s="121"/>
      <c r="QSX118" s="121"/>
      <c r="QSY118" s="121"/>
      <c r="QSZ118" s="121"/>
      <c r="QTA118" s="121"/>
      <c r="QTB118" s="121"/>
      <c r="QTC118" s="121"/>
      <c r="QTD118" s="121"/>
      <c r="QTE118" s="121"/>
      <c r="QTF118" s="121"/>
      <c r="QTG118" s="121"/>
      <c r="QTH118" s="121"/>
      <c r="QTI118" s="121"/>
      <c r="QTJ118" s="121"/>
      <c r="QTK118" s="121"/>
      <c r="QTL118" s="121"/>
      <c r="QTM118" s="121"/>
      <c r="QTN118" s="121"/>
      <c r="QTO118" s="121"/>
      <c r="QTP118" s="121"/>
      <c r="QTQ118" s="121"/>
      <c r="QTR118" s="121"/>
      <c r="QTS118" s="121"/>
      <c r="QTT118" s="121"/>
      <c r="QTU118" s="121"/>
      <c r="QTV118" s="121"/>
      <c r="QTW118" s="121"/>
      <c r="QTX118" s="121"/>
      <c r="QTY118" s="121"/>
      <c r="QTZ118" s="121"/>
      <c r="QUA118" s="121"/>
      <c r="QUB118" s="121"/>
      <c r="QUC118" s="121"/>
      <c r="QUD118" s="121"/>
      <c r="QUE118" s="121"/>
      <c r="QUF118" s="121"/>
      <c r="QUG118" s="121"/>
      <c r="QUH118" s="121"/>
      <c r="QUI118" s="121"/>
      <c r="QUJ118" s="121"/>
      <c r="QUK118" s="121"/>
      <c r="QUL118" s="121"/>
      <c r="QUM118" s="121"/>
      <c r="QUN118" s="121"/>
      <c r="QUO118" s="121"/>
      <c r="QUP118" s="121"/>
      <c r="QUQ118" s="121"/>
      <c r="QUR118" s="121"/>
      <c r="QUS118" s="121"/>
      <c r="QUT118" s="121"/>
      <c r="QUU118" s="121"/>
      <c r="QUV118" s="121"/>
      <c r="QUW118" s="121"/>
      <c r="QUX118" s="121"/>
      <c r="QUY118" s="121"/>
      <c r="QUZ118" s="121"/>
      <c r="QVA118" s="121"/>
      <c r="QVB118" s="121"/>
      <c r="QVC118" s="121"/>
      <c r="QVD118" s="121"/>
      <c r="QVE118" s="121"/>
      <c r="QVF118" s="121"/>
      <c r="QVG118" s="121"/>
      <c r="QVH118" s="121"/>
      <c r="QVI118" s="121"/>
      <c r="QVJ118" s="121"/>
      <c r="QVK118" s="121"/>
      <c r="QVL118" s="121"/>
      <c r="QVM118" s="121"/>
      <c r="QVN118" s="121"/>
      <c r="QVO118" s="121"/>
      <c r="QVP118" s="121"/>
      <c r="QVQ118" s="121"/>
      <c r="QVR118" s="121"/>
      <c r="QVS118" s="121"/>
      <c r="QVT118" s="121"/>
      <c r="QVU118" s="121"/>
      <c r="QVV118" s="121"/>
      <c r="QVW118" s="121"/>
      <c r="QVX118" s="121"/>
      <c r="QVY118" s="121"/>
      <c r="QVZ118" s="121"/>
      <c r="QWA118" s="121"/>
      <c r="QWB118" s="121"/>
      <c r="QWC118" s="121"/>
      <c r="QWD118" s="121"/>
      <c r="QWE118" s="121"/>
      <c r="QWF118" s="121"/>
      <c r="QWG118" s="121"/>
      <c r="QWH118" s="121"/>
      <c r="QWI118" s="121"/>
      <c r="QWJ118" s="121"/>
      <c r="QWK118" s="121"/>
      <c r="QWL118" s="121"/>
      <c r="QWM118" s="121"/>
      <c r="QWN118" s="121"/>
      <c r="QWO118" s="121"/>
      <c r="QWP118" s="121"/>
      <c r="QWQ118" s="121"/>
      <c r="QWR118" s="121"/>
      <c r="QWS118" s="121"/>
      <c r="QWT118" s="121"/>
      <c r="QWU118" s="121"/>
      <c r="QWV118" s="121"/>
      <c r="QWW118" s="121"/>
      <c r="QWX118" s="121"/>
      <c r="QWY118" s="121"/>
      <c r="QWZ118" s="121"/>
      <c r="QXA118" s="121"/>
      <c r="QXB118" s="121"/>
      <c r="QXC118" s="121"/>
      <c r="QXD118" s="121"/>
      <c r="QXE118" s="121"/>
      <c r="QXF118" s="121"/>
      <c r="QXG118" s="121"/>
      <c r="QXH118" s="121"/>
      <c r="QXI118" s="121"/>
      <c r="QXJ118" s="121"/>
      <c r="QXK118" s="121"/>
      <c r="QXL118" s="121"/>
      <c r="QXM118" s="121"/>
      <c r="QXN118" s="121"/>
      <c r="QXO118" s="121"/>
      <c r="QXP118" s="121"/>
      <c r="QXQ118" s="121"/>
      <c r="QXR118" s="121"/>
      <c r="QXS118" s="121"/>
      <c r="QXT118" s="121"/>
      <c r="QXU118" s="121"/>
      <c r="QXV118" s="121"/>
      <c r="QXW118" s="121"/>
      <c r="QXX118" s="121"/>
      <c r="QXY118" s="121"/>
      <c r="QXZ118" s="121"/>
      <c r="QYA118" s="121"/>
      <c r="QYB118" s="121"/>
      <c r="QYC118" s="121"/>
      <c r="QYD118" s="121"/>
      <c r="QYE118" s="121"/>
      <c r="QYF118" s="121"/>
      <c r="QYG118" s="121"/>
      <c r="QYH118" s="121"/>
      <c r="QYI118" s="121"/>
      <c r="QYJ118" s="121"/>
      <c r="QYK118" s="121"/>
      <c r="QYL118" s="121"/>
      <c r="QYM118" s="121"/>
      <c r="QYN118" s="121"/>
      <c r="QYO118" s="121"/>
      <c r="QYP118" s="121"/>
      <c r="QYQ118" s="121"/>
      <c r="QYR118" s="121"/>
      <c r="QYS118" s="121"/>
      <c r="QYT118" s="121"/>
      <c r="QYU118" s="121"/>
      <c r="QYV118" s="121"/>
      <c r="QYW118" s="121"/>
      <c r="QYX118" s="121"/>
      <c r="QYY118" s="121"/>
      <c r="QYZ118" s="121"/>
      <c r="QZA118" s="121"/>
      <c r="QZB118" s="121"/>
      <c r="QZC118" s="121"/>
      <c r="QZD118" s="121"/>
      <c r="QZE118" s="121"/>
      <c r="QZF118" s="121"/>
      <c r="QZG118" s="121"/>
      <c r="QZH118" s="121"/>
      <c r="QZI118" s="121"/>
      <c r="QZJ118" s="121"/>
      <c r="QZK118" s="121"/>
      <c r="QZL118" s="121"/>
      <c r="QZM118" s="121"/>
      <c r="QZN118" s="121"/>
      <c r="QZO118" s="121"/>
      <c r="QZP118" s="121"/>
      <c r="QZQ118" s="121"/>
      <c r="QZR118" s="121"/>
      <c r="QZS118" s="121"/>
      <c r="QZT118" s="121"/>
      <c r="QZU118" s="121"/>
      <c r="QZV118" s="121"/>
      <c r="QZW118" s="121"/>
      <c r="QZX118" s="121"/>
      <c r="QZY118" s="121"/>
      <c r="QZZ118" s="121"/>
      <c r="RAA118" s="121"/>
      <c r="RAB118" s="121"/>
      <c r="RAC118" s="121"/>
      <c r="RAD118" s="121"/>
      <c r="RAE118" s="121"/>
      <c r="RAF118" s="121"/>
      <c r="RAG118" s="121"/>
      <c r="RAH118" s="121"/>
      <c r="RAI118" s="121"/>
      <c r="RAJ118" s="121"/>
      <c r="RAK118" s="121"/>
      <c r="RAL118" s="121"/>
      <c r="RAM118" s="121"/>
      <c r="RAN118" s="121"/>
      <c r="RAO118" s="121"/>
      <c r="RAP118" s="121"/>
      <c r="RAQ118" s="121"/>
      <c r="RAR118" s="121"/>
      <c r="RAS118" s="121"/>
      <c r="RAT118" s="121"/>
      <c r="RAU118" s="121"/>
      <c r="RAV118" s="121"/>
      <c r="RAW118" s="121"/>
      <c r="RAX118" s="121"/>
      <c r="RAY118" s="121"/>
      <c r="RAZ118" s="121"/>
      <c r="RBA118" s="121"/>
      <c r="RBB118" s="121"/>
      <c r="RBC118" s="121"/>
      <c r="RBD118" s="121"/>
      <c r="RBE118" s="121"/>
      <c r="RBF118" s="121"/>
      <c r="RBG118" s="121"/>
      <c r="RBH118" s="121"/>
      <c r="RBI118" s="121"/>
      <c r="RBJ118" s="121"/>
      <c r="RBK118" s="121"/>
      <c r="RBL118" s="121"/>
      <c r="RBM118" s="121"/>
      <c r="RBN118" s="121"/>
      <c r="RBO118" s="121"/>
      <c r="RBP118" s="121"/>
      <c r="RBQ118" s="121"/>
      <c r="RBR118" s="121"/>
      <c r="RBS118" s="121"/>
      <c r="RBT118" s="121"/>
      <c r="RBU118" s="121"/>
      <c r="RBV118" s="121"/>
      <c r="RBW118" s="121"/>
      <c r="RBX118" s="121"/>
      <c r="RBY118" s="121"/>
      <c r="RBZ118" s="121"/>
      <c r="RCA118" s="121"/>
      <c r="RCB118" s="121"/>
      <c r="RCC118" s="121"/>
      <c r="RCD118" s="121"/>
      <c r="RCE118" s="121"/>
      <c r="RCF118" s="121"/>
      <c r="RCG118" s="121"/>
      <c r="RCH118" s="121"/>
      <c r="RCI118" s="121"/>
      <c r="RCJ118" s="121"/>
      <c r="RCK118" s="121"/>
      <c r="RCL118" s="121"/>
      <c r="RCM118" s="121"/>
      <c r="RCN118" s="121"/>
      <c r="RCO118" s="121"/>
      <c r="RCP118" s="121"/>
      <c r="RCQ118" s="121"/>
      <c r="RCR118" s="121"/>
      <c r="RCS118" s="121"/>
      <c r="RCT118" s="121"/>
      <c r="RCU118" s="121"/>
      <c r="RCV118" s="121"/>
      <c r="RCW118" s="121"/>
      <c r="RCX118" s="121"/>
      <c r="RCY118" s="121"/>
      <c r="RCZ118" s="121"/>
      <c r="RDA118" s="121"/>
      <c r="RDB118" s="121"/>
      <c r="RDC118" s="121"/>
      <c r="RDD118" s="121"/>
      <c r="RDE118" s="121"/>
      <c r="RDF118" s="121"/>
      <c r="RDG118" s="121"/>
      <c r="RDH118" s="121"/>
      <c r="RDI118" s="121"/>
      <c r="RDJ118" s="121"/>
      <c r="RDK118" s="121"/>
      <c r="RDL118" s="121"/>
      <c r="RDM118" s="121"/>
      <c r="RDN118" s="121"/>
      <c r="RDO118" s="121"/>
      <c r="RDP118" s="121"/>
      <c r="RDQ118" s="121"/>
      <c r="RDR118" s="121"/>
      <c r="RDS118" s="121"/>
      <c r="RDT118" s="121"/>
      <c r="RDU118" s="121"/>
      <c r="RDV118" s="121"/>
      <c r="RDW118" s="121"/>
      <c r="RDX118" s="121"/>
      <c r="RDY118" s="121"/>
      <c r="RDZ118" s="121"/>
      <c r="REA118" s="121"/>
      <c r="REB118" s="121"/>
      <c r="REC118" s="121"/>
      <c r="RED118" s="121"/>
      <c r="REE118" s="121"/>
      <c r="REF118" s="121"/>
      <c r="REG118" s="121"/>
      <c r="REH118" s="121"/>
      <c r="REI118" s="121"/>
      <c r="REJ118" s="121"/>
      <c r="REK118" s="121"/>
      <c r="REL118" s="121"/>
      <c r="REM118" s="121"/>
      <c r="REN118" s="121"/>
      <c r="REO118" s="121"/>
      <c r="REP118" s="121"/>
      <c r="REQ118" s="121"/>
      <c r="RER118" s="121"/>
      <c r="RES118" s="121"/>
      <c r="RET118" s="121"/>
      <c r="REU118" s="121"/>
      <c r="REV118" s="121"/>
      <c r="REW118" s="121"/>
      <c r="REX118" s="121"/>
      <c r="REY118" s="121"/>
      <c r="REZ118" s="121"/>
      <c r="RFA118" s="121"/>
      <c r="RFB118" s="121"/>
      <c r="RFC118" s="121"/>
      <c r="RFD118" s="121"/>
      <c r="RFE118" s="121"/>
      <c r="RFF118" s="121"/>
      <c r="RFG118" s="121"/>
      <c r="RFH118" s="121"/>
      <c r="RFI118" s="121"/>
      <c r="RFJ118" s="121"/>
      <c r="RFK118" s="121"/>
      <c r="RFL118" s="121"/>
      <c r="RFM118" s="121"/>
      <c r="RFN118" s="121"/>
      <c r="RFO118" s="121"/>
      <c r="RFP118" s="121"/>
      <c r="RFQ118" s="121"/>
      <c r="RFR118" s="121"/>
      <c r="RFS118" s="121"/>
      <c r="RFT118" s="121"/>
      <c r="RFU118" s="121"/>
      <c r="RFV118" s="121"/>
      <c r="RFW118" s="121"/>
      <c r="RFX118" s="121"/>
      <c r="RFY118" s="121"/>
      <c r="RFZ118" s="121"/>
      <c r="RGA118" s="121"/>
      <c r="RGB118" s="121"/>
      <c r="RGC118" s="121"/>
      <c r="RGD118" s="121"/>
      <c r="RGE118" s="121"/>
      <c r="RGF118" s="121"/>
      <c r="RGG118" s="121"/>
      <c r="RGH118" s="121"/>
      <c r="RGI118" s="121"/>
      <c r="RGJ118" s="121"/>
      <c r="RGK118" s="121"/>
      <c r="RGL118" s="121"/>
      <c r="RGM118" s="121"/>
      <c r="RGN118" s="121"/>
      <c r="RGO118" s="121"/>
      <c r="RGP118" s="121"/>
      <c r="RGQ118" s="121"/>
      <c r="RGR118" s="121"/>
      <c r="RGS118" s="121"/>
      <c r="RGT118" s="121"/>
      <c r="RGU118" s="121"/>
      <c r="RGV118" s="121"/>
      <c r="RGW118" s="121"/>
      <c r="RGX118" s="121"/>
      <c r="RGY118" s="121"/>
      <c r="RGZ118" s="121"/>
      <c r="RHA118" s="121"/>
      <c r="RHB118" s="121"/>
      <c r="RHC118" s="121"/>
      <c r="RHD118" s="121"/>
      <c r="RHE118" s="121"/>
      <c r="RHF118" s="121"/>
      <c r="RHG118" s="121"/>
      <c r="RHH118" s="121"/>
      <c r="RHI118" s="121"/>
      <c r="RHJ118" s="121"/>
      <c r="RHK118" s="121"/>
      <c r="RHL118" s="121"/>
      <c r="RHM118" s="121"/>
      <c r="RHN118" s="121"/>
      <c r="RHO118" s="121"/>
      <c r="RHP118" s="121"/>
      <c r="RHQ118" s="121"/>
      <c r="RHR118" s="121"/>
      <c r="RHS118" s="121"/>
      <c r="RHT118" s="121"/>
      <c r="RHU118" s="121"/>
      <c r="RHV118" s="121"/>
      <c r="RHW118" s="121"/>
      <c r="RHX118" s="121"/>
      <c r="RHY118" s="121"/>
      <c r="RHZ118" s="121"/>
      <c r="RIA118" s="121"/>
      <c r="RIB118" s="121"/>
      <c r="RIC118" s="121"/>
      <c r="RID118" s="121"/>
      <c r="RIE118" s="121"/>
      <c r="RIF118" s="121"/>
      <c r="RIG118" s="121"/>
      <c r="RIH118" s="121"/>
      <c r="RII118" s="121"/>
      <c r="RIJ118" s="121"/>
      <c r="RIK118" s="121"/>
      <c r="RIL118" s="121"/>
      <c r="RIM118" s="121"/>
      <c r="RIN118" s="121"/>
      <c r="RIO118" s="121"/>
      <c r="RIP118" s="121"/>
      <c r="RIQ118" s="121"/>
      <c r="RIR118" s="121"/>
      <c r="RIS118" s="121"/>
      <c r="RIT118" s="121"/>
      <c r="RIU118" s="121"/>
      <c r="RIV118" s="121"/>
      <c r="RIW118" s="121"/>
      <c r="RIX118" s="121"/>
      <c r="RIY118" s="121"/>
      <c r="RIZ118" s="121"/>
      <c r="RJA118" s="121"/>
      <c r="RJB118" s="121"/>
      <c r="RJC118" s="121"/>
      <c r="RJD118" s="121"/>
      <c r="RJE118" s="121"/>
      <c r="RJF118" s="121"/>
      <c r="RJG118" s="121"/>
      <c r="RJH118" s="121"/>
      <c r="RJI118" s="121"/>
      <c r="RJJ118" s="121"/>
      <c r="RJK118" s="121"/>
      <c r="RJL118" s="121"/>
      <c r="RJM118" s="121"/>
      <c r="RJN118" s="121"/>
      <c r="RJO118" s="121"/>
      <c r="RJP118" s="121"/>
      <c r="RJQ118" s="121"/>
      <c r="RJR118" s="121"/>
      <c r="RJS118" s="121"/>
      <c r="RJT118" s="121"/>
      <c r="RJU118" s="121"/>
      <c r="RJV118" s="121"/>
      <c r="RJW118" s="121"/>
      <c r="RJX118" s="121"/>
      <c r="RJY118" s="121"/>
      <c r="RJZ118" s="121"/>
      <c r="RKA118" s="121"/>
      <c r="RKB118" s="121"/>
      <c r="RKC118" s="121"/>
      <c r="RKD118" s="121"/>
      <c r="RKE118" s="121"/>
      <c r="RKF118" s="121"/>
      <c r="RKG118" s="121"/>
      <c r="RKH118" s="121"/>
      <c r="RKI118" s="121"/>
      <c r="RKJ118" s="121"/>
      <c r="RKK118" s="121"/>
      <c r="RKL118" s="121"/>
      <c r="RKM118" s="121"/>
      <c r="RKN118" s="121"/>
      <c r="RKO118" s="121"/>
      <c r="RKP118" s="121"/>
      <c r="RKQ118" s="121"/>
      <c r="RKR118" s="121"/>
      <c r="RKS118" s="121"/>
      <c r="RKT118" s="121"/>
      <c r="RKU118" s="121"/>
      <c r="RKV118" s="121"/>
      <c r="RKW118" s="121"/>
      <c r="RKX118" s="121"/>
      <c r="RKY118" s="121"/>
      <c r="RKZ118" s="121"/>
      <c r="RLA118" s="121"/>
      <c r="RLB118" s="121"/>
      <c r="RLC118" s="121"/>
      <c r="RLD118" s="121"/>
      <c r="RLE118" s="121"/>
      <c r="RLF118" s="121"/>
      <c r="RLG118" s="121"/>
      <c r="RLH118" s="121"/>
      <c r="RLI118" s="121"/>
      <c r="RLJ118" s="121"/>
      <c r="RLK118" s="121"/>
      <c r="RLL118" s="121"/>
      <c r="RLM118" s="121"/>
      <c r="RLN118" s="121"/>
      <c r="RLO118" s="121"/>
      <c r="RLP118" s="121"/>
      <c r="RLQ118" s="121"/>
      <c r="RLR118" s="121"/>
      <c r="RLS118" s="121"/>
      <c r="RLT118" s="121"/>
      <c r="RLU118" s="121"/>
      <c r="RLV118" s="121"/>
      <c r="RLW118" s="121"/>
      <c r="RLX118" s="121"/>
      <c r="RLY118" s="121"/>
      <c r="RLZ118" s="121"/>
      <c r="RMA118" s="121"/>
      <c r="RMB118" s="121"/>
      <c r="RMC118" s="121"/>
      <c r="RMD118" s="121"/>
      <c r="RME118" s="121"/>
      <c r="RMF118" s="121"/>
      <c r="RMG118" s="121"/>
      <c r="RMH118" s="121"/>
      <c r="RMI118" s="121"/>
      <c r="RMJ118" s="121"/>
      <c r="RMK118" s="121"/>
      <c r="RML118" s="121"/>
      <c r="RMM118" s="121"/>
      <c r="RMN118" s="121"/>
      <c r="RMO118" s="121"/>
      <c r="RMP118" s="121"/>
      <c r="RMQ118" s="121"/>
      <c r="RMR118" s="121"/>
      <c r="RMS118" s="121"/>
      <c r="RMT118" s="121"/>
      <c r="RMU118" s="121"/>
      <c r="RMV118" s="121"/>
      <c r="RMW118" s="121"/>
      <c r="RMX118" s="121"/>
      <c r="RMY118" s="121"/>
      <c r="RMZ118" s="121"/>
      <c r="RNA118" s="121"/>
      <c r="RNB118" s="121"/>
      <c r="RNC118" s="121"/>
      <c r="RND118" s="121"/>
      <c r="RNE118" s="121"/>
      <c r="RNF118" s="121"/>
      <c r="RNG118" s="121"/>
      <c r="RNH118" s="121"/>
      <c r="RNI118" s="121"/>
      <c r="RNJ118" s="121"/>
      <c r="RNK118" s="121"/>
      <c r="RNL118" s="121"/>
      <c r="RNM118" s="121"/>
      <c r="RNN118" s="121"/>
      <c r="RNO118" s="121"/>
      <c r="RNP118" s="121"/>
      <c r="RNQ118" s="121"/>
      <c r="RNR118" s="121"/>
      <c r="RNS118" s="121"/>
      <c r="RNT118" s="121"/>
      <c r="RNU118" s="121"/>
      <c r="RNV118" s="121"/>
      <c r="RNW118" s="121"/>
      <c r="RNX118" s="121"/>
      <c r="RNY118" s="121"/>
      <c r="RNZ118" s="121"/>
      <c r="ROA118" s="121"/>
      <c r="ROB118" s="121"/>
      <c r="ROC118" s="121"/>
      <c r="ROD118" s="121"/>
      <c r="ROE118" s="121"/>
      <c r="ROF118" s="121"/>
      <c r="ROG118" s="121"/>
      <c r="ROH118" s="121"/>
      <c r="ROI118" s="121"/>
      <c r="ROJ118" s="121"/>
      <c r="ROK118" s="121"/>
      <c r="ROL118" s="121"/>
      <c r="ROM118" s="121"/>
      <c r="RON118" s="121"/>
      <c r="ROO118" s="121"/>
      <c r="ROP118" s="121"/>
      <c r="ROQ118" s="121"/>
      <c r="ROR118" s="121"/>
      <c r="ROS118" s="121"/>
      <c r="ROT118" s="121"/>
      <c r="ROU118" s="121"/>
      <c r="ROV118" s="121"/>
      <c r="ROW118" s="121"/>
      <c r="ROX118" s="121"/>
      <c r="ROY118" s="121"/>
      <c r="ROZ118" s="121"/>
      <c r="RPA118" s="121"/>
      <c r="RPB118" s="121"/>
      <c r="RPC118" s="121"/>
      <c r="RPD118" s="121"/>
      <c r="RPE118" s="121"/>
      <c r="RPF118" s="121"/>
      <c r="RPG118" s="121"/>
      <c r="RPH118" s="121"/>
      <c r="RPI118" s="121"/>
      <c r="RPJ118" s="121"/>
      <c r="RPK118" s="121"/>
      <c r="RPL118" s="121"/>
      <c r="RPM118" s="121"/>
      <c r="RPN118" s="121"/>
      <c r="RPO118" s="121"/>
      <c r="RPP118" s="121"/>
      <c r="RPQ118" s="121"/>
      <c r="RPR118" s="121"/>
      <c r="RPS118" s="121"/>
      <c r="RPT118" s="121"/>
      <c r="RPU118" s="121"/>
      <c r="RPV118" s="121"/>
      <c r="RPW118" s="121"/>
      <c r="RPX118" s="121"/>
      <c r="RPY118" s="121"/>
      <c r="RPZ118" s="121"/>
      <c r="RQA118" s="121"/>
      <c r="RQB118" s="121"/>
      <c r="RQC118" s="121"/>
      <c r="RQD118" s="121"/>
      <c r="RQE118" s="121"/>
      <c r="RQF118" s="121"/>
      <c r="RQG118" s="121"/>
      <c r="RQH118" s="121"/>
      <c r="RQI118" s="121"/>
      <c r="RQJ118" s="121"/>
      <c r="RQK118" s="121"/>
      <c r="RQL118" s="121"/>
      <c r="RQM118" s="121"/>
      <c r="RQN118" s="121"/>
      <c r="RQO118" s="121"/>
      <c r="RQP118" s="121"/>
      <c r="RQQ118" s="121"/>
      <c r="RQR118" s="121"/>
      <c r="RQS118" s="121"/>
      <c r="RQT118" s="121"/>
      <c r="RQU118" s="121"/>
      <c r="RQV118" s="121"/>
      <c r="RQW118" s="121"/>
      <c r="RQX118" s="121"/>
      <c r="RQY118" s="121"/>
      <c r="RQZ118" s="121"/>
      <c r="RRA118" s="121"/>
      <c r="RRB118" s="121"/>
      <c r="RRC118" s="121"/>
      <c r="RRD118" s="121"/>
      <c r="RRE118" s="121"/>
      <c r="RRF118" s="121"/>
      <c r="RRG118" s="121"/>
      <c r="RRH118" s="121"/>
      <c r="RRI118" s="121"/>
      <c r="RRJ118" s="121"/>
      <c r="RRK118" s="121"/>
      <c r="RRL118" s="121"/>
      <c r="RRM118" s="121"/>
      <c r="RRN118" s="121"/>
      <c r="RRO118" s="121"/>
      <c r="RRP118" s="121"/>
      <c r="RRQ118" s="121"/>
      <c r="RRR118" s="121"/>
      <c r="RRS118" s="121"/>
      <c r="RRT118" s="121"/>
      <c r="RRU118" s="121"/>
      <c r="RRV118" s="121"/>
      <c r="RRW118" s="121"/>
      <c r="RRX118" s="121"/>
      <c r="RRY118" s="121"/>
      <c r="RRZ118" s="121"/>
      <c r="RSA118" s="121"/>
      <c r="RSB118" s="121"/>
      <c r="RSC118" s="121"/>
      <c r="RSD118" s="121"/>
      <c r="RSE118" s="121"/>
      <c r="RSF118" s="121"/>
      <c r="RSG118" s="121"/>
      <c r="RSH118" s="121"/>
      <c r="RSI118" s="121"/>
      <c r="RSJ118" s="121"/>
      <c r="RSK118" s="121"/>
      <c r="RSL118" s="121"/>
      <c r="RSM118" s="121"/>
      <c r="RSN118" s="121"/>
      <c r="RSO118" s="121"/>
      <c r="RSP118" s="121"/>
      <c r="RSQ118" s="121"/>
      <c r="RSR118" s="121"/>
      <c r="RSS118" s="121"/>
      <c r="RST118" s="121"/>
      <c r="RSU118" s="121"/>
      <c r="RSV118" s="121"/>
      <c r="RSW118" s="121"/>
      <c r="RSX118" s="121"/>
      <c r="RSY118" s="121"/>
      <c r="RSZ118" s="121"/>
      <c r="RTA118" s="121"/>
      <c r="RTB118" s="121"/>
      <c r="RTC118" s="121"/>
      <c r="RTD118" s="121"/>
      <c r="RTE118" s="121"/>
      <c r="RTF118" s="121"/>
      <c r="RTG118" s="121"/>
      <c r="RTH118" s="121"/>
      <c r="RTI118" s="121"/>
      <c r="RTJ118" s="121"/>
      <c r="RTK118" s="121"/>
      <c r="RTL118" s="121"/>
      <c r="RTM118" s="121"/>
      <c r="RTN118" s="121"/>
      <c r="RTO118" s="121"/>
      <c r="RTP118" s="121"/>
      <c r="RTQ118" s="121"/>
      <c r="RTR118" s="121"/>
      <c r="RTS118" s="121"/>
      <c r="RTT118" s="121"/>
      <c r="RTU118" s="121"/>
      <c r="RTV118" s="121"/>
      <c r="RTW118" s="121"/>
      <c r="RTX118" s="121"/>
      <c r="RTY118" s="121"/>
      <c r="RTZ118" s="121"/>
      <c r="RUA118" s="121"/>
      <c r="RUB118" s="121"/>
      <c r="RUC118" s="121"/>
      <c r="RUD118" s="121"/>
      <c r="RUE118" s="121"/>
      <c r="RUF118" s="121"/>
      <c r="RUG118" s="121"/>
      <c r="RUH118" s="121"/>
      <c r="RUI118" s="121"/>
      <c r="RUJ118" s="121"/>
      <c r="RUK118" s="121"/>
      <c r="RUL118" s="121"/>
      <c r="RUM118" s="121"/>
      <c r="RUN118" s="121"/>
      <c r="RUO118" s="121"/>
      <c r="RUP118" s="121"/>
      <c r="RUQ118" s="121"/>
      <c r="RUR118" s="121"/>
      <c r="RUS118" s="121"/>
      <c r="RUT118" s="121"/>
      <c r="RUU118" s="121"/>
      <c r="RUV118" s="121"/>
      <c r="RUW118" s="121"/>
      <c r="RUX118" s="121"/>
      <c r="RUY118" s="121"/>
      <c r="RUZ118" s="121"/>
      <c r="RVA118" s="121"/>
      <c r="RVB118" s="121"/>
      <c r="RVC118" s="121"/>
      <c r="RVD118" s="121"/>
      <c r="RVE118" s="121"/>
      <c r="RVF118" s="121"/>
      <c r="RVG118" s="121"/>
      <c r="RVH118" s="121"/>
      <c r="RVI118" s="121"/>
      <c r="RVJ118" s="121"/>
      <c r="RVK118" s="121"/>
      <c r="RVL118" s="121"/>
      <c r="RVM118" s="121"/>
      <c r="RVN118" s="121"/>
      <c r="RVO118" s="121"/>
      <c r="RVP118" s="121"/>
      <c r="RVQ118" s="121"/>
      <c r="RVR118" s="121"/>
      <c r="RVS118" s="121"/>
      <c r="RVT118" s="121"/>
      <c r="RVU118" s="121"/>
      <c r="RVV118" s="121"/>
      <c r="RVW118" s="121"/>
      <c r="RVX118" s="121"/>
      <c r="RVY118" s="121"/>
      <c r="RVZ118" s="121"/>
      <c r="RWA118" s="121"/>
      <c r="RWB118" s="121"/>
      <c r="RWC118" s="121"/>
      <c r="RWD118" s="121"/>
      <c r="RWE118" s="121"/>
      <c r="RWF118" s="121"/>
      <c r="RWG118" s="121"/>
      <c r="RWH118" s="121"/>
      <c r="RWI118" s="121"/>
      <c r="RWJ118" s="121"/>
      <c r="RWK118" s="121"/>
      <c r="RWL118" s="121"/>
      <c r="RWM118" s="121"/>
      <c r="RWN118" s="121"/>
      <c r="RWO118" s="121"/>
      <c r="RWP118" s="121"/>
      <c r="RWQ118" s="121"/>
      <c r="RWR118" s="121"/>
      <c r="RWS118" s="121"/>
      <c r="RWT118" s="121"/>
      <c r="RWU118" s="121"/>
      <c r="RWV118" s="121"/>
      <c r="RWW118" s="121"/>
      <c r="RWX118" s="121"/>
      <c r="RWY118" s="121"/>
      <c r="RWZ118" s="121"/>
      <c r="RXA118" s="121"/>
      <c r="RXB118" s="121"/>
      <c r="RXC118" s="121"/>
      <c r="RXD118" s="121"/>
      <c r="RXE118" s="121"/>
      <c r="RXF118" s="121"/>
      <c r="RXG118" s="121"/>
      <c r="RXH118" s="121"/>
      <c r="RXI118" s="121"/>
      <c r="RXJ118" s="121"/>
      <c r="RXK118" s="121"/>
      <c r="RXL118" s="121"/>
      <c r="RXM118" s="121"/>
      <c r="RXN118" s="121"/>
      <c r="RXO118" s="121"/>
      <c r="RXP118" s="121"/>
      <c r="RXQ118" s="121"/>
      <c r="RXR118" s="121"/>
      <c r="RXS118" s="121"/>
      <c r="RXT118" s="121"/>
      <c r="RXU118" s="121"/>
      <c r="RXV118" s="121"/>
      <c r="RXW118" s="121"/>
      <c r="RXX118" s="121"/>
      <c r="RXY118" s="121"/>
      <c r="RXZ118" s="121"/>
      <c r="RYA118" s="121"/>
      <c r="RYB118" s="121"/>
      <c r="RYC118" s="121"/>
      <c r="RYD118" s="121"/>
      <c r="RYE118" s="121"/>
      <c r="RYF118" s="121"/>
      <c r="RYG118" s="121"/>
      <c r="RYH118" s="121"/>
      <c r="RYI118" s="121"/>
      <c r="RYJ118" s="121"/>
      <c r="RYK118" s="121"/>
      <c r="RYL118" s="121"/>
      <c r="RYM118" s="121"/>
      <c r="RYN118" s="121"/>
      <c r="RYO118" s="121"/>
      <c r="RYP118" s="121"/>
      <c r="RYQ118" s="121"/>
      <c r="RYR118" s="121"/>
      <c r="RYS118" s="121"/>
      <c r="RYT118" s="121"/>
      <c r="RYU118" s="121"/>
      <c r="RYV118" s="121"/>
      <c r="RYW118" s="121"/>
      <c r="RYX118" s="121"/>
      <c r="RYY118" s="121"/>
      <c r="RYZ118" s="121"/>
      <c r="RZA118" s="121"/>
      <c r="RZB118" s="121"/>
      <c r="RZC118" s="121"/>
      <c r="RZD118" s="121"/>
      <c r="RZE118" s="121"/>
      <c r="RZF118" s="121"/>
      <c r="RZG118" s="121"/>
      <c r="RZH118" s="121"/>
      <c r="RZI118" s="121"/>
      <c r="RZJ118" s="121"/>
      <c r="RZK118" s="121"/>
      <c r="RZL118" s="121"/>
      <c r="RZM118" s="121"/>
      <c r="RZN118" s="121"/>
      <c r="RZO118" s="121"/>
      <c r="RZP118" s="121"/>
      <c r="RZQ118" s="121"/>
      <c r="RZR118" s="121"/>
      <c r="RZS118" s="121"/>
      <c r="RZT118" s="121"/>
      <c r="RZU118" s="121"/>
      <c r="RZV118" s="121"/>
      <c r="RZW118" s="121"/>
      <c r="RZX118" s="121"/>
      <c r="RZY118" s="121"/>
      <c r="RZZ118" s="121"/>
      <c r="SAA118" s="121"/>
      <c r="SAB118" s="121"/>
      <c r="SAC118" s="121"/>
      <c r="SAD118" s="121"/>
      <c r="SAE118" s="121"/>
      <c r="SAF118" s="121"/>
      <c r="SAG118" s="121"/>
      <c r="SAH118" s="121"/>
      <c r="SAI118" s="121"/>
      <c r="SAJ118" s="121"/>
      <c r="SAK118" s="121"/>
      <c r="SAL118" s="121"/>
      <c r="SAM118" s="121"/>
      <c r="SAN118" s="121"/>
      <c r="SAO118" s="121"/>
      <c r="SAP118" s="121"/>
      <c r="SAQ118" s="121"/>
      <c r="SAR118" s="121"/>
      <c r="SAS118" s="121"/>
      <c r="SAT118" s="121"/>
      <c r="SAU118" s="121"/>
      <c r="SAV118" s="121"/>
      <c r="SAW118" s="121"/>
      <c r="SAX118" s="121"/>
      <c r="SAY118" s="121"/>
      <c r="SAZ118" s="121"/>
      <c r="SBA118" s="121"/>
      <c r="SBB118" s="121"/>
      <c r="SBC118" s="121"/>
      <c r="SBD118" s="121"/>
      <c r="SBE118" s="121"/>
      <c r="SBF118" s="121"/>
      <c r="SBG118" s="121"/>
      <c r="SBH118" s="121"/>
      <c r="SBI118" s="121"/>
      <c r="SBJ118" s="121"/>
      <c r="SBK118" s="121"/>
      <c r="SBL118" s="121"/>
      <c r="SBM118" s="121"/>
      <c r="SBN118" s="121"/>
      <c r="SBO118" s="121"/>
      <c r="SBP118" s="121"/>
      <c r="SBQ118" s="121"/>
      <c r="SBR118" s="121"/>
      <c r="SBS118" s="121"/>
      <c r="SBT118" s="121"/>
      <c r="SBU118" s="121"/>
      <c r="SBV118" s="121"/>
      <c r="SBW118" s="121"/>
      <c r="SBX118" s="121"/>
      <c r="SBY118" s="121"/>
      <c r="SBZ118" s="121"/>
      <c r="SCA118" s="121"/>
      <c r="SCB118" s="121"/>
      <c r="SCC118" s="121"/>
      <c r="SCD118" s="121"/>
      <c r="SCE118" s="121"/>
      <c r="SCF118" s="121"/>
      <c r="SCG118" s="121"/>
      <c r="SCH118" s="121"/>
      <c r="SCI118" s="121"/>
      <c r="SCJ118" s="121"/>
      <c r="SCK118" s="121"/>
      <c r="SCL118" s="121"/>
      <c r="SCM118" s="121"/>
      <c r="SCN118" s="121"/>
      <c r="SCO118" s="121"/>
      <c r="SCP118" s="121"/>
      <c r="SCQ118" s="121"/>
      <c r="SCR118" s="121"/>
      <c r="SCS118" s="121"/>
      <c r="SCT118" s="121"/>
      <c r="SCU118" s="121"/>
      <c r="SCV118" s="121"/>
      <c r="SCW118" s="121"/>
      <c r="SCX118" s="121"/>
      <c r="SCY118" s="121"/>
      <c r="SCZ118" s="121"/>
      <c r="SDA118" s="121"/>
      <c r="SDB118" s="121"/>
      <c r="SDC118" s="121"/>
      <c r="SDD118" s="121"/>
      <c r="SDE118" s="121"/>
      <c r="SDF118" s="121"/>
      <c r="SDG118" s="121"/>
      <c r="SDH118" s="121"/>
      <c r="SDI118" s="121"/>
      <c r="SDJ118" s="121"/>
      <c r="SDK118" s="121"/>
      <c r="SDL118" s="121"/>
      <c r="SDM118" s="121"/>
      <c r="SDN118" s="121"/>
      <c r="SDO118" s="121"/>
      <c r="SDP118" s="121"/>
      <c r="SDQ118" s="121"/>
      <c r="SDR118" s="121"/>
      <c r="SDS118" s="121"/>
      <c r="SDT118" s="121"/>
      <c r="SDU118" s="121"/>
      <c r="SDV118" s="121"/>
      <c r="SDW118" s="121"/>
      <c r="SDX118" s="121"/>
      <c r="SDY118" s="121"/>
      <c r="SDZ118" s="121"/>
      <c r="SEA118" s="121"/>
      <c r="SEB118" s="121"/>
      <c r="SEC118" s="121"/>
      <c r="SED118" s="121"/>
      <c r="SEE118" s="121"/>
      <c r="SEF118" s="121"/>
      <c r="SEG118" s="121"/>
      <c r="SEH118" s="121"/>
      <c r="SEI118" s="121"/>
      <c r="SEJ118" s="121"/>
      <c r="SEK118" s="121"/>
      <c r="SEL118" s="121"/>
      <c r="SEM118" s="121"/>
      <c r="SEN118" s="121"/>
      <c r="SEO118" s="121"/>
      <c r="SEP118" s="121"/>
      <c r="SEQ118" s="121"/>
      <c r="SER118" s="121"/>
      <c r="SES118" s="121"/>
      <c r="SET118" s="121"/>
      <c r="SEU118" s="121"/>
      <c r="SEV118" s="121"/>
      <c r="SEW118" s="121"/>
      <c r="SEX118" s="121"/>
      <c r="SEY118" s="121"/>
      <c r="SEZ118" s="121"/>
      <c r="SFA118" s="121"/>
      <c r="SFB118" s="121"/>
      <c r="SFC118" s="121"/>
      <c r="SFD118" s="121"/>
      <c r="SFE118" s="121"/>
      <c r="SFF118" s="121"/>
      <c r="SFG118" s="121"/>
      <c r="SFH118" s="121"/>
      <c r="SFI118" s="121"/>
      <c r="SFJ118" s="121"/>
      <c r="SFK118" s="121"/>
      <c r="SFL118" s="121"/>
      <c r="SFM118" s="121"/>
      <c r="SFN118" s="121"/>
      <c r="SFO118" s="121"/>
      <c r="SFP118" s="121"/>
      <c r="SFQ118" s="121"/>
      <c r="SFR118" s="121"/>
      <c r="SFS118" s="121"/>
      <c r="SFT118" s="121"/>
      <c r="SFU118" s="121"/>
      <c r="SFV118" s="121"/>
      <c r="SFW118" s="121"/>
      <c r="SFX118" s="121"/>
      <c r="SFY118" s="121"/>
      <c r="SFZ118" s="121"/>
      <c r="SGA118" s="121"/>
      <c r="SGB118" s="121"/>
      <c r="SGC118" s="121"/>
      <c r="SGD118" s="121"/>
      <c r="SGE118" s="121"/>
      <c r="SGF118" s="121"/>
      <c r="SGG118" s="121"/>
      <c r="SGH118" s="121"/>
      <c r="SGI118" s="121"/>
      <c r="SGJ118" s="121"/>
      <c r="SGK118" s="121"/>
      <c r="SGL118" s="121"/>
      <c r="SGM118" s="121"/>
      <c r="SGN118" s="121"/>
      <c r="SGO118" s="121"/>
      <c r="SGP118" s="121"/>
      <c r="SGQ118" s="121"/>
      <c r="SGR118" s="121"/>
      <c r="SGS118" s="121"/>
      <c r="SGT118" s="121"/>
      <c r="SGU118" s="121"/>
      <c r="SGV118" s="121"/>
      <c r="SGW118" s="121"/>
      <c r="SGX118" s="121"/>
      <c r="SGY118" s="121"/>
      <c r="SGZ118" s="121"/>
      <c r="SHA118" s="121"/>
      <c r="SHB118" s="121"/>
      <c r="SHC118" s="121"/>
      <c r="SHD118" s="121"/>
      <c r="SHE118" s="121"/>
      <c r="SHF118" s="121"/>
      <c r="SHG118" s="121"/>
      <c r="SHH118" s="121"/>
      <c r="SHI118" s="121"/>
      <c r="SHJ118" s="121"/>
      <c r="SHK118" s="121"/>
      <c r="SHL118" s="121"/>
      <c r="SHM118" s="121"/>
      <c r="SHN118" s="121"/>
      <c r="SHO118" s="121"/>
      <c r="SHP118" s="121"/>
      <c r="SHQ118" s="121"/>
      <c r="SHR118" s="121"/>
      <c r="SHS118" s="121"/>
      <c r="SHT118" s="121"/>
      <c r="SHU118" s="121"/>
      <c r="SHV118" s="121"/>
      <c r="SHW118" s="121"/>
      <c r="SHX118" s="121"/>
      <c r="SHY118" s="121"/>
      <c r="SHZ118" s="121"/>
      <c r="SIA118" s="121"/>
      <c r="SIB118" s="121"/>
      <c r="SIC118" s="121"/>
      <c r="SID118" s="121"/>
      <c r="SIE118" s="121"/>
      <c r="SIF118" s="121"/>
      <c r="SIG118" s="121"/>
      <c r="SIH118" s="121"/>
      <c r="SII118" s="121"/>
      <c r="SIJ118" s="121"/>
      <c r="SIK118" s="121"/>
      <c r="SIL118" s="121"/>
      <c r="SIM118" s="121"/>
      <c r="SIN118" s="121"/>
      <c r="SIO118" s="121"/>
      <c r="SIP118" s="121"/>
      <c r="SIQ118" s="121"/>
      <c r="SIR118" s="121"/>
      <c r="SIS118" s="121"/>
      <c r="SIT118" s="121"/>
      <c r="SIU118" s="121"/>
      <c r="SIV118" s="121"/>
      <c r="SIW118" s="121"/>
      <c r="SIX118" s="121"/>
      <c r="SIY118" s="121"/>
      <c r="SIZ118" s="121"/>
      <c r="SJA118" s="121"/>
      <c r="SJB118" s="121"/>
      <c r="SJC118" s="121"/>
      <c r="SJD118" s="121"/>
      <c r="SJE118" s="121"/>
      <c r="SJF118" s="121"/>
      <c r="SJG118" s="121"/>
      <c r="SJH118" s="121"/>
      <c r="SJI118" s="121"/>
      <c r="SJJ118" s="121"/>
      <c r="SJK118" s="121"/>
      <c r="SJL118" s="121"/>
      <c r="SJM118" s="121"/>
      <c r="SJN118" s="121"/>
      <c r="SJO118" s="121"/>
      <c r="SJP118" s="121"/>
      <c r="SJQ118" s="121"/>
      <c r="SJR118" s="121"/>
      <c r="SJS118" s="121"/>
      <c r="SJT118" s="121"/>
      <c r="SJU118" s="121"/>
      <c r="SJV118" s="121"/>
      <c r="SJW118" s="121"/>
      <c r="SJX118" s="121"/>
      <c r="SJY118" s="121"/>
      <c r="SJZ118" s="121"/>
      <c r="SKA118" s="121"/>
      <c r="SKB118" s="121"/>
      <c r="SKC118" s="121"/>
      <c r="SKD118" s="121"/>
      <c r="SKE118" s="121"/>
      <c r="SKF118" s="121"/>
      <c r="SKG118" s="121"/>
      <c r="SKH118" s="121"/>
      <c r="SKI118" s="121"/>
      <c r="SKJ118" s="121"/>
      <c r="SKK118" s="121"/>
      <c r="SKL118" s="121"/>
      <c r="SKM118" s="121"/>
      <c r="SKN118" s="121"/>
      <c r="SKO118" s="121"/>
      <c r="SKP118" s="121"/>
      <c r="SKQ118" s="121"/>
      <c r="SKR118" s="121"/>
      <c r="SKS118" s="121"/>
      <c r="SKT118" s="121"/>
      <c r="SKU118" s="121"/>
      <c r="SKV118" s="121"/>
      <c r="SKW118" s="121"/>
      <c r="SKX118" s="121"/>
      <c r="SKY118" s="121"/>
      <c r="SKZ118" s="121"/>
      <c r="SLA118" s="121"/>
      <c r="SLB118" s="121"/>
      <c r="SLC118" s="121"/>
      <c r="SLD118" s="121"/>
      <c r="SLE118" s="121"/>
      <c r="SLF118" s="121"/>
      <c r="SLG118" s="121"/>
      <c r="SLH118" s="121"/>
      <c r="SLI118" s="121"/>
      <c r="SLJ118" s="121"/>
      <c r="SLK118" s="121"/>
      <c r="SLL118" s="121"/>
      <c r="SLM118" s="121"/>
      <c r="SLN118" s="121"/>
      <c r="SLO118" s="121"/>
      <c r="SLP118" s="121"/>
      <c r="SLQ118" s="121"/>
      <c r="SLR118" s="121"/>
      <c r="SLS118" s="121"/>
      <c r="SLT118" s="121"/>
      <c r="SLU118" s="121"/>
      <c r="SLV118" s="121"/>
      <c r="SLW118" s="121"/>
      <c r="SLX118" s="121"/>
      <c r="SLY118" s="121"/>
      <c r="SLZ118" s="121"/>
      <c r="SMA118" s="121"/>
      <c r="SMB118" s="121"/>
      <c r="SMC118" s="121"/>
      <c r="SMD118" s="121"/>
      <c r="SME118" s="121"/>
      <c r="SMF118" s="121"/>
      <c r="SMG118" s="121"/>
      <c r="SMH118" s="121"/>
      <c r="SMI118" s="121"/>
      <c r="SMJ118" s="121"/>
      <c r="SMK118" s="121"/>
      <c r="SML118" s="121"/>
      <c r="SMM118" s="121"/>
      <c r="SMN118" s="121"/>
      <c r="SMO118" s="121"/>
      <c r="SMP118" s="121"/>
      <c r="SMQ118" s="121"/>
      <c r="SMR118" s="121"/>
      <c r="SMS118" s="121"/>
      <c r="SMT118" s="121"/>
      <c r="SMU118" s="121"/>
      <c r="SMV118" s="121"/>
      <c r="SMW118" s="121"/>
      <c r="SMX118" s="121"/>
      <c r="SMY118" s="121"/>
      <c r="SMZ118" s="121"/>
      <c r="SNA118" s="121"/>
      <c r="SNB118" s="121"/>
      <c r="SNC118" s="121"/>
      <c r="SND118" s="121"/>
      <c r="SNE118" s="121"/>
      <c r="SNF118" s="121"/>
      <c r="SNG118" s="121"/>
      <c r="SNH118" s="121"/>
      <c r="SNI118" s="121"/>
      <c r="SNJ118" s="121"/>
      <c r="SNK118" s="121"/>
      <c r="SNL118" s="121"/>
      <c r="SNM118" s="121"/>
      <c r="SNN118" s="121"/>
      <c r="SNO118" s="121"/>
      <c r="SNP118" s="121"/>
      <c r="SNQ118" s="121"/>
      <c r="SNR118" s="121"/>
      <c r="SNS118" s="121"/>
      <c r="SNT118" s="121"/>
      <c r="SNU118" s="121"/>
      <c r="SNV118" s="121"/>
      <c r="SNW118" s="121"/>
      <c r="SNX118" s="121"/>
      <c r="SNY118" s="121"/>
      <c r="SNZ118" s="121"/>
      <c r="SOA118" s="121"/>
      <c r="SOB118" s="121"/>
      <c r="SOC118" s="121"/>
      <c r="SOD118" s="121"/>
      <c r="SOE118" s="121"/>
      <c r="SOF118" s="121"/>
      <c r="SOG118" s="121"/>
      <c r="SOH118" s="121"/>
      <c r="SOI118" s="121"/>
      <c r="SOJ118" s="121"/>
      <c r="SOK118" s="121"/>
      <c r="SOL118" s="121"/>
      <c r="SOM118" s="121"/>
      <c r="SON118" s="121"/>
      <c r="SOO118" s="121"/>
      <c r="SOP118" s="121"/>
      <c r="SOQ118" s="121"/>
      <c r="SOR118" s="121"/>
      <c r="SOS118" s="121"/>
      <c r="SOT118" s="121"/>
      <c r="SOU118" s="121"/>
      <c r="SOV118" s="121"/>
      <c r="SOW118" s="121"/>
      <c r="SOX118" s="121"/>
      <c r="SOY118" s="121"/>
      <c r="SOZ118" s="121"/>
      <c r="SPA118" s="121"/>
      <c r="SPB118" s="121"/>
      <c r="SPC118" s="121"/>
      <c r="SPD118" s="121"/>
      <c r="SPE118" s="121"/>
      <c r="SPF118" s="121"/>
      <c r="SPG118" s="121"/>
      <c r="SPH118" s="121"/>
      <c r="SPI118" s="121"/>
      <c r="SPJ118" s="121"/>
      <c r="SPK118" s="121"/>
      <c r="SPL118" s="121"/>
      <c r="SPM118" s="121"/>
      <c r="SPN118" s="121"/>
      <c r="SPO118" s="121"/>
      <c r="SPP118" s="121"/>
      <c r="SPQ118" s="121"/>
      <c r="SPR118" s="121"/>
      <c r="SPS118" s="121"/>
      <c r="SPT118" s="121"/>
      <c r="SPU118" s="121"/>
      <c r="SPV118" s="121"/>
      <c r="SPW118" s="121"/>
      <c r="SPX118" s="121"/>
      <c r="SPY118" s="121"/>
      <c r="SPZ118" s="121"/>
      <c r="SQA118" s="121"/>
      <c r="SQB118" s="121"/>
      <c r="SQC118" s="121"/>
      <c r="SQD118" s="121"/>
      <c r="SQE118" s="121"/>
      <c r="SQF118" s="121"/>
      <c r="SQG118" s="121"/>
      <c r="SQH118" s="121"/>
      <c r="SQI118" s="121"/>
      <c r="SQJ118" s="121"/>
      <c r="SQK118" s="121"/>
      <c r="SQL118" s="121"/>
      <c r="SQM118" s="121"/>
      <c r="SQN118" s="121"/>
      <c r="SQO118" s="121"/>
      <c r="SQP118" s="121"/>
      <c r="SQQ118" s="121"/>
      <c r="SQR118" s="121"/>
      <c r="SQS118" s="121"/>
      <c r="SQT118" s="121"/>
      <c r="SQU118" s="121"/>
      <c r="SQV118" s="121"/>
      <c r="SQW118" s="121"/>
      <c r="SQX118" s="121"/>
      <c r="SQY118" s="121"/>
      <c r="SQZ118" s="121"/>
      <c r="SRA118" s="121"/>
      <c r="SRB118" s="121"/>
      <c r="SRC118" s="121"/>
      <c r="SRD118" s="121"/>
      <c r="SRE118" s="121"/>
      <c r="SRF118" s="121"/>
      <c r="SRG118" s="121"/>
      <c r="SRH118" s="121"/>
      <c r="SRI118" s="121"/>
      <c r="SRJ118" s="121"/>
      <c r="SRK118" s="121"/>
      <c r="SRL118" s="121"/>
      <c r="SRM118" s="121"/>
      <c r="SRN118" s="121"/>
      <c r="SRO118" s="121"/>
      <c r="SRP118" s="121"/>
      <c r="SRQ118" s="121"/>
      <c r="SRR118" s="121"/>
      <c r="SRS118" s="121"/>
      <c r="SRT118" s="121"/>
      <c r="SRU118" s="121"/>
      <c r="SRV118" s="121"/>
      <c r="SRW118" s="121"/>
      <c r="SRX118" s="121"/>
      <c r="SRY118" s="121"/>
      <c r="SRZ118" s="121"/>
      <c r="SSA118" s="121"/>
      <c r="SSB118" s="121"/>
      <c r="SSC118" s="121"/>
      <c r="SSD118" s="121"/>
      <c r="SSE118" s="121"/>
      <c r="SSF118" s="121"/>
      <c r="SSG118" s="121"/>
      <c r="SSH118" s="121"/>
      <c r="SSI118" s="121"/>
      <c r="SSJ118" s="121"/>
      <c r="SSK118" s="121"/>
      <c r="SSL118" s="121"/>
      <c r="SSM118" s="121"/>
      <c r="SSN118" s="121"/>
      <c r="SSO118" s="121"/>
      <c r="SSP118" s="121"/>
      <c r="SSQ118" s="121"/>
      <c r="SSR118" s="121"/>
      <c r="SSS118" s="121"/>
      <c r="SST118" s="121"/>
      <c r="SSU118" s="121"/>
      <c r="SSV118" s="121"/>
      <c r="SSW118" s="121"/>
      <c r="SSX118" s="121"/>
      <c r="SSY118" s="121"/>
      <c r="SSZ118" s="121"/>
      <c r="STA118" s="121"/>
      <c r="STB118" s="121"/>
      <c r="STC118" s="121"/>
      <c r="STD118" s="121"/>
      <c r="STE118" s="121"/>
      <c r="STF118" s="121"/>
      <c r="STG118" s="121"/>
      <c r="STH118" s="121"/>
      <c r="STI118" s="121"/>
      <c r="STJ118" s="121"/>
      <c r="STK118" s="121"/>
      <c r="STL118" s="121"/>
      <c r="STM118" s="121"/>
      <c r="STN118" s="121"/>
      <c r="STO118" s="121"/>
      <c r="STP118" s="121"/>
      <c r="STQ118" s="121"/>
      <c r="STR118" s="121"/>
      <c r="STS118" s="121"/>
      <c r="STT118" s="121"/>
      <c r="STU118" s="121"/>
      <c r="STV118" s="121"/>
      <c r="STW118" s="121"/>
      <c r="STX118" s="121"/>
      <c r="STY118" s="121"/>
      <c r="STZ118" s="121"/>
      <c r="SUA118" s="121"/>
      <c r="SUB118" s="121"/>
      <c r="SUC118" s="121"/>
      <c r="SUD118" s="121"/>
      <c r="SUE118" s="121"/>
      <c r="SUF118" s="121"/>
      <c r="SUG118" s="121"/>
      <c r="SUH118" s="121"/>
      <c r="SUI118" s="121"/>
      <c r="SUJ118" s="121"/>
      <c r="SUK118" s="121"/>
      <c r="SUL118" s="121"/>
      <c r="SUM118" s="121"/>
      <c r="SUN118" s="121"/>
      <c r="SUO118" s="121"/>
      <c r="SUP118" s="121"/>
      <c r="SUQ118" s="121"/>
      <c r="SUR118" s="121"/>
      <c r="SUS118" s="121"/>
      <c r="SUT118" s="121"/>
      <c r="SUU118" s="121"/>
      <c r="SUV118" s="121"/>
      <c r="SUW118" s="121"/>
      <c r="SUX118" s="121"/>
      <c r="SUY118" s="121"/>
      <c r="SUZ118" s="121"/>
      <c r="SVA118" s="121"/>
      <c r="SVB118" s="121"/>
      <c r="SVC118" s="121"/>
      <c r="SVD118" s="121"/>
      <c r="SVE118" s="121"/>
      <c r="SVF118" s="121"/>
      <c r="SVG118" s="121"/>
      <c r="SVH118" s="121"/>
      <c r="SVI118" s="121"/>
      <c r="SVJ118" s="121"/>
      <c r="SVK118" s="121"/>
      <c r="SVL118" s="121"/>
      <c r="SVM118" s="121"/>
      <c r="SVN118" s="121"/>
      <c r="SVO118" s="121"/>
      <c r="SVP118" s="121"/>
      <c r="SVQ118" s="121"/>
      <c r="SVR118" s="121"/>
      <c r="SVS118" s="121"/>
      <c r="SVT118" s="121"/>
      <c r="SVU118" s="121"/>
      <c r="SVV118" s="121"/>
      <c r="SVW118" s="121"/>
      <c r="SVX118" s="121"/>
      <c r="SVY118" s="121"/>
      <c r="SVZ118" s="121"/>
      <c r="SWA118" s="121"/>
      <c r="SWB118" s="121"/>
      <c r="SWC118" s="121"/>
      <c r="SWD118" s="121"/>
      <c r="SWE118" s="121"/>
      <c r="SWF118" s="121"/>
      <c r="SWG118" s="121"/>
      <c r="SWH118" s="121"/>
      <c r="SWI118" s="121"/>
      <c r="SWJ118" s="121"/>
      <c r="SWK118" s="121"/>
      <c r="SWL118" s="121"/>
      <c r="SWM118" s="121"/>
      <c r="SWN118" s="121"/>
      <c r="SWO118" s="121"/>
      <c r="SWP118" s="121"/>
      <c r="SWQ118" s="121"/>
      <c r="SWR118" s="121"/>
      <c r="SWS118" s="121"/>
      <c r="SWT118" s="121"/>
      <c r="SWU118" s="121"/>
      <c r="SWV118" s="121"/>
      <c r="SWW118" s="121"/>
      <c r="SWX118" s="121"/>
      <c r="SWY118" s="121"/>
      <c r="SWZ118" s="121"/>
      <c r="SXA118" s="121"/>
      <c r="SXB118" s="121"/>
      <c r="SXC118" s="121"/>
      <c r="SXD118" s="121"/>
      <c r="SXE118" s="121"/>
      <c r="SXF118" s="121"/>
      <c r="SXG118" s="121"/>
      <c r="SXH118" s="121"/>
      <c r="SXI118" s="121"/>
      <c r="SXJ118" s="121"/>
      <c r="SXK118" s="121"/>
      <c r="SXL118" s="121"/>
      <c r="SXM118" s="121"/>
      <c r="SXN118" s="121"/>
      <c r="SXO118" s="121"/>
      <c r="SXP118" s="121"/>
      <c r="SXQ118" s="121"/>
      <c r="SXR118" s="121"/>
      <c r="SXS118" s="121"/>
      <c r="SXT118" s="121"/>
      <c r="SXU118" s="121"/>
      <c r="SXV118" s="121"/>
      <c r="SXW118" s="121"/>
      <c r="SXX118" s="121"/>
      <c r="SXY118" s="121"/>
      <c r="SXZ118" s="121"/>
      <c r="SYA118" s="121"/>
      <c r="SYB118" s="121"/>
      <c r="SYC118" s="121"/>
      <c r="SYD118" s="121"/>
      <c r="SYE118" s="121"/>
      <c r="SYF118" s="121"/>
      <c r="SYG118" s="121"/>
      <c r="SYH118" s="121"/>
      <c r="SYI118" s="121"/>
      <c r="SYJ118" s="121"/>
      <c r="SYK118" s="121"/>
      <c r="SYL118" s="121"/>
      <c r="SYM118" s="121"/>
      <c r="SYN118" s="121"/>
      <c r="SYO118" s="121"/>
      <c r="SYP118" s="121"/>
      <c r="SYQ118" s="121"/>
      <c r="SYR118" s="121"/>
      <c r="SYS118" s="121"/>
      <c r="SYT118" s="121"/>
      <c r="SYU118" s="121"/>
      <c r="SYV118" s="121"/>
      <c r="SYW118" s="121"/>
      <c r="SYX118" s="121"/>
      <c r="SYY118" s="121"/>
      <c r="SYZ118" s="121"/>
      <c r="SZA118" s="121"/>
      <c r="SZB118" s="121"/>
      <c r="SZC118" s="121"/>
      <c r="SZD118" s="121"/>
      <c r="SZE118" s="121"/>
      <c r="SZF118" s="121"/>
      <c r="SZG118" s="121"/>
      <c r="SZH118" s="121"/>
      <c r="SZI118" s="121"/>
      <c r="SZJ118" s="121"/>
      <c r="SZK118" s="121"/>
      <c r="SZL118" s="121"/>
      <c r="SZM118" s="121"/>
      <c r="SZN118" s="121"/>
      <c r="SZO118" s="121"/>
      <c r="SZP118" s="121"/>
      <c r="SZQ118" s="121"/>
      <c r="SZR118" s="121"/>
      <c r="SZS118" s="121"/>
      <c r="SZT118" s="121"/>
      <c r="SZU118" s="121"/>
      <c r="SZV118" s="121"/>
      <c r="SZW118" s="121"/>
      <c r="SZX118" s="121"/>
      <c r="SZY118" s="121"/>
      <c r="SZZ118" s="121"/>
      <c r="TAA118" s="121"/>
      <c r="TAB118" s="121"/>
      <c r="TAC118" s="121"/>
      <c r="TAD118" s="121"/>
      <c r="TAE118" s="121"/>
      <c r="TAF118" s="121"/>
      <c r="TAG118" s="121"/>
      <c r="TAH118" s="121"/>
      <c r="TAI118" s="121"/>
      <c r="TAJ118" s="121"/>
      <c r="TAK118" s="121"/>
      <c r="TAL118" s="121"/>
      <c r="TAM118" s="121"/>
      <c r="TAN118" s="121"/>
      <c r="TAO118" s="121"/>
      <c r="TAP118" s="121"/>
      <c r="TAQ118" s="121"/>
      <c r="TAR118" s="121"/>
      <c r="TAS118" s="121"/>
      <c r="TAT118" s="121"/>
      <c r="TAU118" s="121"/>
      <c r="TAV118" s="121"/>
      <c r="TAW118" s="121"/>
      <c r="TAX118" s="121"/>
      <c r="TAY118" s="121"/>
      <c r="TAZ118" s="121"/>
      <c r="TBA118" s="121"/>
      <c r="TBB118" s="121"/>
      <c r="TBC118" s="121"/>
      <c r="TBD118" s="121"/>
      <c r="TBE118" s="121"/>
      <c r="TBF118" s="121"/>
      <c r="TBG118" s="121"/>
      <c r="TBH118" s="121"/>
      <c r="TBI118" s="121"/>
      <c r="TBJ118" s="121"/>
      <c r="TBK118" s="121"/>
      <c r="TBL118" s="121"/>
      <c r="TBM118" s="121"/>
      <c r="TBN118" s="121"/>
      <c r="TBO118" s="121"/>
      <c r="TBP118" s="121"/>
      <c r="TBQ118" s="121"/>
      <c r="TBR118" s="121"/>
      <c r="TBS118" s="121"/>
      <c r="TBT118" s="121"/>
      <c r="TBU118" s="121"/>
      <c r="TBV118" s="121"/>
      <c r="TBW118" s="121"/>
      <c r="TBX118" s="121"/>
      <c r="TBY118" s="121"/>
      <c r="TBZ118" s="121"/>
      <c r="TCA118" s="121"/>
      <c r="TCB118" s="121"/>
      <c r="TCC118" s="121"/>
      <c r="TCD118" s="121"/>
      <c r="TCE118" s="121"/>
      <c r="TCF118" s="121"/>
      <c r="TCG118" s="121"/>
      <c r="TCH118" s="121"/>
      <c r="TCI118" s="121"/>
      <c r="TCJ118" s="121"/>
      <c r="TCK118" s="121"/>
      <c r="TCL118" s="121"/>
      <c r="TCM118" s="121"/>
      <c r="TCN118" s="121"/>
      <c r="TCO118" s="121"/>
      <c r="TCP118" s="121"/>
      <c r="TCQ118" s="121"/>
      <c r="TCR118" s="121"/>
      <c r="TCS118" s="121"/>
      <c r="TCT118" s="121"/>
      <c r="TCU118" s="121"/>
      <c r="TCV118" s="121"/>
      <c r="TCW118" s="121"/>
      <c r="TCX118" s="121"/>
      <c r="TCY118" s="121"/>
      <c r="TCZ118" s="121"/>
      <c r="TDA118" s="121"/>
      <c r="TDB118" s="121"/>
      <c r="TDC118" s="121"/>
      <c r="TDD118" s="121"/>
      <c r="TDE118" s="121"/>
      <c r="TDF118" s="121"/>
      <c r="TDG118" s="121"/>
      <c r="TDH118" s="121"/>
      <c r="TDI118" s="121"/>
      <c r="TDJ118" s="121"/>
      <c r="TDK118" s="121"/>
      <c r="TDL118" s="121"/>
      <c r="TDM118" s="121"/>
      <c r="TDN118" s="121"/>
      <c r="TDO118" s="121"/>
      <c r="TDP118" s="121"/>
      <c r="TDQ118" s="121"/>
      <c r="TDR118" s="121"/>
      <c r="TDS118" s="121"/>
      <c r="TDT118" s="121"/>
      <c r="TDU118" s="121"/>
      <c r="TDV118" s="121"/>
      <c r="TDW118" s="121"/>
      <c r="TDX118" s="121"/>
      <c r="TDY118" s="121"/>
      <c r="TDZ118" s="121"/>
      <c r="TEA118" s="121"/>
      <c r="TEB118" s="121"/>
      <c r="TEC118" s="121"/>
      <c r="TED118" s="121"/>
      <c r="TEE118" s="121"/>
      <c r="TEF118" s="121"/>
      <c r="TEG118" s="121"/>
      <c r="TEH118" s="121"/>
      <c r="TEI118" s="121"/>
      <c r="TEJ118" s="121"/>
      <c r="TEK118" s="121"/>
      <c r="TEL118" s="121"/>
      <c r="TEM118" s="121"/>
      <c r="TEN118" s="121"/>
      <c r="TEO118" s="121"/>
      <c r="TEP118" s="121"/>
      <c r="TEQ118" s="121"/>
      <c r="TER118" s="121"/>
      <c r="TES118" s="121"/>
      <c r="TET118" s="121"/>
      <c r="TEU118" s="121"/>
      <c r="TEV118" s="121"/>
      <c r="TEW118" s="121"/>
      <c r="TEX118" s="121"/>
      <c r="TEY118" s="121"/>
      <c r="TEZ118" s="121"/>
      <c r="TFA118" s="121"/>
      <c r="TFB118" s="121"/>
      <c r="TFC118" s="121"/>
      <c r="TFD118" s="121"/>
      <c r="TFE118" s="121"/>
      <c r="TFF118" s="121"/>
      <c r="TFG118" s="121"/>
      <c r="TFH118" s="121"/>
      <c r="TFI118" s="121"/>
      <c r="TFJ118" s="121"/>
      <c r="TFK118" s="121"/>
      <c r="TFL118" s="121"/>
      <c r="TFM118" s="121"/>
      <c r="TFN118" s="121"/>
      <c r="TFO118" s="121"/>
      <c r="TFP118" s="121"/>
      <c r="TFQ118" s="121"/>
      <c r="TFR118" s="121"/>
      <c r="TFS118" s="121"/>
      <c r="TFT118" s="121"/>
      <c r="TFU118" s="121"/>
      <c r="TFV118" s="121"/>
      <c r="TFW118" s="121"/>
      <c r="TFX118" s="121"/>
      <c r="TFY118" s="121"/>
      <c r="TFZ118" s="121"/>
      <c r="TGA118" s="121"/>
      <c r="TGB118" s="121"/>
      <c r="TGC118" s="121"/>
      <c r="TGD118" s="121"/>
      <c r="TGE118" s="121"/>
      <c r="TGF118" s="121"/>
      <c r="TGG118" s="121"/>
      <c r="TGH118" s="121"/>
      <c r="TGI118" s="121"/>
      <c r="TGJ118" s="121"/>
      <c r="TGK118" s="121"/>
      <c r="TGL118" s="121"/>
      <c r="TGM118" s="121"/>
      <c r="TGN118" s="121"/>
      <c r="TGO118" s="121"/>
      <c r="TGP118" s="121"/>
      <c r="TGQ118" s="121"/>
      <c r="TGR118" s="121"/>
      <c r="TGS118" s="121"/>
      <c r="TGT118" s="121"/>
      <c r="TGU118" s="121"/>
      <c r="TGV118" s="121"/>
      <c r="TGW118" s="121"/>
      <c r="TGX118" s="121"/>
      <c r="TGY118" s="121"/>
      <c r="TGZ118" s="121"/>
      <c r="THA118" s="121"/>
      <c r="THB118" s="121"/>
      <c r="THC118" s="121"/>
      <c r="THD118" s="121"/>
      <c r="THE118" s="121"/>
      <c r="THF118" s="121"/>
      <c r="THG118" s="121"/>
      <c r="THH118" s="121"/>
      <c r="THI118" s="121"/>
      <c r="THJ118" s="121"/>
      <c r="THK118" s="121"/>
      <c r="THL118" s="121"/>
      <c r="THM118" s="121"/>
      <c r="THN118" s="121"/>
      <c r="THO118" s="121"/>
      <c r="THP118" s="121"/>
      <c r="THQ118" s="121"/>
      <c r="THR118" s="121"/>
      <c r="THS118" s="121"/>
      <c r="THT118" s="121"/>
      <c r="THU118" s="121"/>
      <c r="THV118" s="121"/>
      <c r="THW118" s="121"/>
      <c r="THX118" s="121"/>
      <c r="THY118" s="121"/>
      <c r="THZ118" s="121"/>
      <c r="TIA118" s="121"/>
      <c r="TIB118" s="121"/>
      <c r="TIC118" s="121"/>
      <c r="TID118" s="121"/>
      <c r="TIE118" s="121"/>
      <c r="TIF118" s="121"/>
      <c r="TIG118" s="121"/>
      <c r="TIH118" s="121"/>
      <c r="TII118" s="121"/>
      <c r="TIJ118" s="121"/>
      <c r="TIK118" s="121"/>
      <c r="TIL118" s="121"/>
      <c r="TIM118" s="121"/>
      <c r="TIN118" s="121"/>
      <c r="TIO118" s="121"/>
      <c r="TIP118" s="121"/>
      <c r="TIQ118" s="121"/>
      <c r="TIR118" s="121"/>
      <c r="TIS118" s="121"/>
      <c r="TIT118" s="121"/>
      <c r="TIU118" s="121"/>
      <c r="TIV118" s="121"/>
      <c r="TIW118" s="121"/>
      <c r="TIX118" s="121"/>
      <c r="TIY118" s="121"/>
      <c r="TIZ118" s="121"/>
      <c r="TJA118" s="121"/>
      <c r="TJB118" s="121"/>
      <c r="TJC118" s="121"/>
      <c r="TJD118" s="121"/>
      <c r="TJE118" s="121"/>
      <c r="TJF118" s="121"/>
      <c r="TJG118" s="121"/>
      <c r="TJH118" s="121"/>
      <c r="TJI118" s="121"/>
      <c r="TJJ118" s="121"/>
      <c r="TJK118" s="121"/>
      <c r="TJL118" s="121"/>
      <c r="TJM118" s="121"/>
      <c r="TJN118" s="121"/>
      <c r="TJO118" s="121"/>
      <c r="TJP118" s="121"/>
      <c r="TJQ118" s="121"/>
      <c r="TJR118" s="121"/>
      <c r="TJS118" s="121"/>
      <c r="TJT118" s="121"/>
      <c r="TJU118" s="121"/>
      <c r="TJV118" s="121"/>
      <c r="TJW118" s="121"/>
      <c r="TJX118" s="121"/>
      <c r="TJY118" s="121"/>
      <c r="TJZ118" s="121"/>
      <c r="TKA118" s="121"/>
      <c r="TKB118" s="121"/>
      <c r="TKC118" s="121"/>
      <c r="TKD118" s="121"/>
      <c r="TKE118" s="121"/>
      <c r="TKF118" s="121"/>
      <c r="TKG118" s="121"/>
      <c r="TKH118" s="121"/>
      <c r="TKI118" s="121"/>
      <c r="TKJ118" s="121"/>
      <c r="TKK118" s="121"/>
      <c r="TKL118" s="121"/>
      <c r="TKM118" s="121"/>
      <c r="TKN118" s="121"/>
      <c r="TKO118" s="121"/>
      <c r="TKP118" s="121"/>
      <c r="TKQ118" s="121"/>
      <c r="TKR118" s="121"/>
      <c r="TKS118" s="121"/>
      <c r="TKT118" s="121"/>
      <c r="TKU118" s="121"/>
      <c r="TKV118" s="121"/>
      <c r="TKW118" s="121"/>
      <c r="TKX118" s="121"/>
      <c r="TKY118" s="121"/>
      <c r="TKZ118" s="121"/>
      <c r="TLA118" s="121"/>
      <c r="TLB118" s="121"/>
      <c r="TLC118" s="121"/>
      <c r="TLD118" s="121"/>
      <c r="TLE118" s="121"/>
      <c r="TLF118" s="121"/>
      <c r="TLG118" s="121"/>
      <c r="TLH118" s="121"/>
      <c r="TLI118" s="121"/>
      <c r="TLJ118" s="121"/>
      <c r="TLK118" s="121"/>
      <c r="TLL118" s="121"/>
      <c r="TLM118" s="121"/>
      <c r="TLN118" s="121"/>
      <c r="TLO118" s="121"/>
      <c r="TLP118" s="121"/>
      <c r="TLQ118" s="121"/>
      <c r="TLR118" s="121"/>
      <c r="TLS118" s="121"/>
      <c r="TLT118" s="121"/>
      <c r="TLU118" s="121"/>
      <c r="TLV118" s="121"/>
      <c r="TLW118" s="121"/>
      <c r="TLX118" s="121"/>
      <c r="TLY118" s="121"/>
      <c r="TLZ118" s="121"/>
      <c r="TMA118" s="121"/>
      <c r="TMB118" s="121"/>
      <c r="TMC118" s="121"/>
      <c r="TMD118" s="121"/>
      <c r="TME118" s="121"/>
      <c r="TMF118" s="121"/>
      <c r="TMG118" s="121"/>
      <c r="TMH118" s="121"/>
      <c r="TMI118" s="121"/>
      <c r="TMJ118" s="121"/>
      <c r="TMK118" s="121"/>
      <c r="TML118" s="121"/>
      <c r="TMM118" s="121"/>
      <c r="TMN118" s="121"/>
      <c r="TMO118" s="121"/>
      <c r="TMP118" s="121"/>
      <c r="TMQ118" s="121"/>
      <c r="TMR118" s="121"/>
      <c r="TMS118" s="121"/>
      <c r="TMT118" s="121"/>
      <c r="TMU118" s="121"/>
      <c r="TMV118" s="121"/>
      <c r="TMW118" s="121"/>
      <c r="TMX118" s="121"/>
      <c r="TMY118" s="121"/>
      <c r="TMZ118" s="121"/>
      <c r="TNA118" s="121"/>
      <c r="TNB118" s="121"/>
      <c r="TNC118" s="121"/>
      <c r="TND118" s="121"/>
      <c r="TNE118" s="121"/>
      <c r="TNF118" s="121"/>
      <c r="TNG118" s="121"/>
      <c r="TNH118" s="121"/>
      <c r="TNI118" s="121"/>
      <c r="TNJ118" s="121"/>
      <c r="TNK118" s="121"/>
      <c r="TNL118" s="121"/>
      <c r="TNM118" s="121"/>
      <c r="TNN118" s="121"/>
      <c r="TNO118" s="121"/>
      <c r="TNP118" s="121"/>
      <c r="TNQ118" s="121"/>
      <c r="TNR118" s="121"/>
      <c r="TNS118" s="121"/>
      <c r="TNT118" s="121"/>
      <c r="TNU118" s="121"/>
      <c r="TNV118" s="121"/>
      <c r="TNW118" s="121"/>
      <c r="TNX118" s="121"/>
      <c r="TNY118" s="121"/>
      <c r="TNZ118" s="121"/>
      <c r="TOA118" s="121"/>
      <c r="TOB118" s="121"/>
      <c r="TOC118" s="121"/>
      <c r="TOD118" s="121"/>
      <c r="TOE118" s="121"/>
      <c r="TOF118" s="121"/>
      <c r="TOG118" s="121"/>
      <c r="TOH118" s="121"/>
      <c r="TOI118" s="121"/>
      <c r="TOJ118" s="121"/>
      <c r="TOK118" s="121"/>
      <c r="TOL118" s="121"/>
      <c r="TOM118" s="121"/>
      <c r="TON118" s="121"/>
      <c r="TOO118" s="121"/>
      <c r="TOP118" s="121"/>
      <c r="TOQ118" s="121"/>
      <c r="TOR118" s="121"/>
      <c r="TOS118" s="121"/>
      <c r="TOT118" s="121"/>
      <c r="TOU118" s="121"/>
      <c r="TOV118" s="121"/>
      <c r="TOW118" s="121"/>
      <c r="TOX118" s="121"/>
      <c r="TOY118" s="121"/>
      <c r="TOZ118" s="121"/>
      <c r="TPA118" s="121"/>
      <c r="TPB118" s="121"/>
      <c r="TPC118" s="121"/>
      <c r="TPD118" s="121"/>
      <c r="TPE118" s="121"/>
      <c r="TPF118" s="121"/>
      <c r="TPG118" s="121"/>
      <c r="TPH118" s="121"/>
      <c r="TPI118" s="121"/>
      <c r="TPJ118" s="121"/>
      <c r="TPK118" s="121"/>
      <c r="TPL118" s="121"/>
      <c r="TPM118" s="121"/>
      <c r="TPN118" s="121"/>
      <c r="TPO118" s="121"/>
      <c r="TPP118" s="121"/>
      <c r="TPQ118" s="121"/>
      <c r="TPR118" s="121"/>
      <c r="TPS118" s="121"/>
      <c r="TPT118" s="121"/>
      <c r="TPU118" s="121"/>
      <c r="TPV118" s="121"/>
      <c r="TPW118" s="121"/>
      <c r="TPX118" s="121"/>
      <c r="TPY118" s="121"/>
      <c r="TPZ118" s="121"/>
      <c r="TQA118" s="121"/>
      <c r="TQB118" s="121"/>
      <c r="TQC118" s="121"/>
      <c r="TQD118" s="121"/>
      <c r="TQE118" s="121"/>
      <c r="TQF118" s="121"/>
      <c r="TQG118" s="121"/>
      <c r="TQH118" s="121"/>
      <c r="TQI118" s="121"/>
      <c r="TQJ118" s="121"/>
      <c r="TQK118" s="121"/>
      <c r="TQL118" s="121"/>
      <c r="TQM118" s="121"/>
      <c r="TQN118" s="121"/>
      <c r="TQO118" s="121"/>
      <c r="TQP118" s="121"/>
      <c r="TQQ118" s="121"/>
      <c r="TQR118" s="121"/>
      <c r="TQS118" s="121"/>
      <c r="TQT118" s="121"/>
      <c r="TQU118" s="121"/>
      <c r="TQV118" s="121"/>
      <c r="TQW118" s="121"/>
      <c r="TQX118" s="121"/>
      <c r="TQY118" s="121"/>
      <c r="TQZ118" s="121"/>
      <c r="TRA118" s="121"/>
      <c r="TRB118" s="121"/>
      <c r="TRC118" s="121"/>
      <c r="TRD118" s="121"/>
      <c r="TRE118" s="121"/>
      <c r="TRF118" s="121"/>
      <c r="TRG118" s="121"/>
      <c r="TRH118" s="121"/>
      <c r="TRI118" s="121"/>
      <c r="TRJ118" s="121"/>
      <c r="TRK118" s="121"/>
      <c r="TRL118" s="121"/>
      <c r="TRM118" s="121"/>
      <c r="TRN118" s="121"/>
      <c r="TRO118" s="121"/>
      <c r="TRP118" s="121"/>
      <c r="TRQ118" s="121"/>
      <c r="TRR118" s="121"/>
      <c r="TRS118" s="121"/>
      <c r="TRT118" s="121"/>
      <c r="TRU118" s="121"/>
      <c r="TRV118" s="121"/>
      <c r="TRW118" s="121"/>
      <c r="TRX118" s="121"/>
      <c r="TRY118" s="121"/>
      <c r="TRZ118" s="121"/>
      <c r="TSA118" s="121"/>
      <c r="TSB118" s="121"/>
      <c r="TSC118" s="121"/>
      <c r="TSD118" s="121"/>
      <c r="TSE118" s="121"/>
      <c r="TSF118" s="121"/>
      <c r="TSG118" s="121"/>
      <c r="TSH118" s="121"/>
      <c r="TSI118" s="121"/>
      <c r="TSJ118" s="121"/>
      <c r="TSK118" s="121"/>
      <c r="TSL118" s="121"/>
      <c r="TSM118" s="121"/>
      <c r="TSN118" s="121"/>
      <c r="TSO118" s="121"/>
      <c r="TSP118" s="121"/>
      <c r="TSQ118" s="121"/>
      <c r="TSR118" s="121"/>
      <c r="TSS118" s="121"/>
      <c r="TST118" s="121"/>
      <c r="TSU118" s="121"/>
      <c r="TSV118" s="121"/>
      <c r="TSW118" s="121"/>
      <c r="TSX118" s="121"/>
      <c r="TSY118" s="121"/>
      <c r="TSZ118" s="121"/>
      <c r="TTA118" s="121"/>
      <c r="TTB118" s="121"/>
      <c r="TTC118" s="121"/>
      <c r="TTD118" s="121"/>
      <c r="TTE118" s="121"/>
      <c r="TTF118" s="121"/>
      <c r="TTG118" s="121"/>
      <c r="TTH118" s="121"/>
      <c r="TTI118" s="121"/>
      <c r="TTJ118" s="121"/>
      <c r="TTK118" s="121"/>
      <c r="TTL118" s="121"/>
      <c r="TTM118" s="121"/>
      <c r="TTN118" s="121"/>
      <c r="TTO118" s="121"/>
      <c r="TTP118" s="121"/>
      <c r="TTQ118" s="121"/>
      <c r="TTR118" s="121"/>
      <c r="TTS118" s="121"/>
      <c r="TTT118" s="121"/>
      <c r="TTU118" s="121"/>
      <c r="TTV118" s="121"/>
      <c r="TTW118" s="121"/>
      <c r="TTX118" s="121"/>
      <c r="TTY118" s="121"/>
      <c r="TTZ118" s="121"/>
      <c r="TUA118" s="121"/>
      <c r="TUB118" s="121"/>
      <c r="TUC118" s="121"/>
      <c r="TUD118" s="121"/>
      <c r="TUE118" s="121"/>
      <c r="TUF118" s="121"/>
      <c r="TUG118" s="121"/>
      <c r="TUH118" s="121"/>
      <c r="TUI118" s="121"/>
      <c r="TUJ118" s="121"/>
      <c r="TUK118" s="121"/>
      <c r="TUL118" s="121"/>
      <c r="TUM118" s="121"/>
      <c r="TUN118" s="121"/>
      <c r="TUO118" s="121"/>
      <c r="TUP118" s="121"/>
      <c r="TUQ118" s="121"/>
      <c r="TUR118" s="121"/>
      <c r="TUS118" s="121"/>
      <c r="TUT118" s="121"/>
      <c r="TUU118" s="121"/>
      <c r="TUV118" s="121"/>
      <c r="TUW118" s="121"/>
      <c r="TUX118" s="121"/>
      <c r="TUY118" s="121"/>
      <c r="TUZ118" s="121"/>
      <c r="TVA118" s="121"/>
      <c r="TVB118" s="121"/>
      <c r="TVC118" s="121"/>
      <c r="TVD118" s="121"/>
      <c r="TVE118" s="121"/>
      <c r="TVF118" s="121"/>
      <c r="TVG118" s="121"/>
      <c r="TVH118" s="121"/>
      <c r="TVI118" s="121"/>
      <c r="TVJ118" s="121"/>
      <c r="TVK118" s="121"/>
      <c r="TVL118" s="121"/>
      <c r="TVM118" s="121"/>
      <c r="TVN118" s="121"/>
      <c r="TVO118" s="121"/>
      <c r="TVP118" s="121"/>
      <c r="TVQ118" s="121"/>
      <c r="TVR118" s="121"/>
      <c r="TVS118" s="121"/>
      <c r="TVT118" s="121"/>
      <c r="TVU118" s="121"/>
      <c r="TVV118" s="121"/>
      <c r="TVW118" s="121"/>
      <c r="TVX118" s="121"/>
      <c r="TVY118" s="121"/>
      <c r="TVZ118" s="121"/>
      <c r="TWA118" s="121"/>
      <c r="TWB118" s="121"/>
      <c r="TWC118" s="121"/>
      <c r="TWD118" s="121"/>
      <c r="TWE118" s="121"/>
      <c r="TWF118" s="121"/>
      <c r="TWG118" s="121"/>
      <c r="TWH118" s="121"/>
      <c r="TWI118" s="121"/>
      <c r="TWJ118" s="121"/>
      <c r="TWK118" s="121"/>
      <c r="TWL118" s="121"/>
      <c r="TWM118" s="121"/>
      <c r="TWN118" s="121"/>
      <c r="TWO118" s="121"/>
      <c r="TWP118" s="121"/>
      <c r="TWQ118" s="121"/>
      <c r="TWR118" s="121"/>
      <c r="TWS118" s="121"/>
      <c r="TWT118" s="121"/>
      <c r="TWU118" s="121"/>
      <c r="TWV118" s="121"/>
      <c r="TWW118" s="121"/>
      <c r="TWX118" s="121"/>
      <c r="TWY118" s="121"/>
      <c r="TWZ118" s="121"/>
      <c r="TXA118" s="121"/>
      <c r="TXB118" s="121"/>
      <c r="TXC118" s="121"/>
      <c r="TXD118" s="121"/>
      <c r="TXE118" s="121"/>
      <c r="TXF118" s="121"/>
      <c r="TXG118" s="121"/>
      <c r="TXH118" s="121"/>
      <c r="TXI118" s="121"/>
      <c r="TXJ118" s="121"/>
      <c r="TXK118" s="121"/>
      <c r="TXL118" s="121"/>
      <c r="TXM118" s="121"/>
      <c r="TXN118" s="121"/>
      <c r="TXO118" s="121"/>
      <c r="TXP118" s="121"/>
      <c r="TXQ118" s="121"/>
      <c r="TXR118" s="121"/>
      <c r="TXS118" s="121"/>
      <c r="TXT118" s="121"/>
      <c r="TXU118" s="121"/>
      <c r="TXV118" s="121"/>
      <c r="TXW118" s="121"/>
      <c r="TXX118" s="121"/>
      <c r="TXY118" s="121"/>
      <c r="TXZ118" s="121"/>
      <c r="TYA118" s="121"/>
      <c r="TYB118" s="121"/>
      <c r="TYC118" s="121"/>
      <c r="TYD118" s="121"/>
      <c r="TYE118" s="121"/>
      <c r="TYF118" s="121"/>
      <c r="TYG118" s="121"/>
      <c r="TYH118" s="121"/>
      <c r="TYI118" s="121"/>
      <c r="TYJ118" s="121"/>
      <c r="TYK118" s="121"/>
      <c r="TYL118" s="121"/>
      <c r="TYM118" s="121"/>
      <c r="TYN118" s="121"/>
      <c r="TYO118" s="121"/>
      <c r="TYP118" s="121"/>
      <c r="TYQ118" s="121"/>
      <c r="TYR118" s="121"/>
      <c r="TYS118" s="121"/>
      <c r="TYT118" s="121"/>
      <c r="TYU118" s="121"/>
      <c r="TYV118" s="121"/>
      <c r="TYW118" s="121"/>
      <c r="TYX118" s="121"/>
      <c r="TYY118" s="121"/>
      <c r="TYZ118" s="121"/>
      <c r="TZA118" s="121"/>
      <c r="TZB118" s="121"/>
      <c r="TZC118" s="121"/>
      <c r="TZD118" s="121"/>
      <c r="TZE118" s="121"/>
      <c r="TZF118" s="121"/>
      <c r="TZG118" s="121"/>
      <c r="TZH118" s="121"/>
      <c r="TZI118" s="121"/>
      <c r="TZJ118" s="121"/>
      <c r="TZK118" s="121"/>
      <c r="TZL118" s="121"/>
      <c r="TZM118" s="121"/>
      <c r="TZN118" s="121"/>
      <c r="TZO118" s="121"/>
      <c r="TZP118" s="121"/>
      <c r="TZQ118" s="121"/>
      <c r="TZR118" s="121"/>
      <c r="TZS118" s="121"/>
      <c r="TZT118" s="121"/>
      <c r="TZU118" s="121"/>
      <c r="TZV118" s="121"/>
      <c r="TZW118" s="121"/>
      <c r="TZX118" s="121"/>
      <c r="TZY118" s="121"/>
      <c r="TZZ118" s="121"/>
      <c r="UAA118" s="121"/>
      <c r="UAB118" s="121"/>
      <c r="UAC118" s="121"/>
      <c r="UAD118" s="121"/>
      <c r="UAE118" s="121"/>
      <c r="UAF118" s="121"/>
      <c r="UAG118" s="121"/>
      <c r="UAH118" s="121"/>
      <c r="UAI118" s="121"/>
      <c r="UAJ118" s="121"/>
      <c r="UAK118" s="121"/>
      <c r="UAL118" s="121"/>
      <c r="UAM118" s="121"/>
      <c r="UAN118" s="121"/>
      <c r="UAO118" s="121"/>
      <c r="UAP118" s="121"/>
      <c r="UAQ118" s="121"/>
      <c r="UAR118" s="121"/>
      <c r="UAS118" s="121"/>
      <c r="UAT118" s="121"/>
      <c r="UAU118" s="121"/>
      <c r="UAV118" s="121"/>
      <c r="UAW118" s="121"/>
      <c r="UAX118" s="121"/>
      <c r="UAY118" s="121"/>
      <c r="UAZ118" s="121"/>
      <c r="UBA118" s="121"/>
      <c r="UBB118" s="121"/>
      <c r="UBC118" s="121"/>
      <c r="UBD118" s="121"/>
      <c r="UBE118" s="121"/>
      <c r="UBF118" s="121"/>
      <c r="UBG118" s="121"/>
      <c r="UBH118" s="121"/>
      <c r="UBI118" s="121"/>
      <c r="UBJ118" s="121"/>
      <c r="UBK118" s="121"/>
      <c r="UBL118" s="121"/>
      <c r="UBM118" s="121"/>
      <c r="UBN118" s="121"/>
      <c r="UBO118" s="121"/>
      <c r="UBP118" s="121"/>
      <c r="UBQ118" s="121"/>
      <c r="UBR118" s="121"/>
      <c r="UBS118" s="121"/>
      <c r="UBT118" s="121"/>
      <c r="UBU118" s="121"/>
      <c r="UBV118" s="121"/>
      <c r="UBW118" s="121"/>
      <c r="UBX118" s="121"/>
      <c r="UBY118" s="121"/>
      <c r="UBZ118" s="121"/>
      <c r="UCA118" s="121"/>
      <c r="UCB118" s="121"/>
      <c r="UCC118" s="121"/>
      <c r="UCD118" s="121"/>
      <c r="UCE118" s="121"/>
      <c r="UCF118" s="121"/>
      <c r="UCG118" s="121"/>
      <c r="UCH118" s="121"/>
      <c r="UCI118" s="121"/>
      <c r="UCJ118" s="121"/>
      <c r="UCK118" s="121"/>
      <c r="UCL118" s="121"/>
      <c r="UCM118" s="121"/>
      <c r="UCN118" s="121"/>
      <c r="UCO118" s="121"/>
      <c r="UCP118" s="121"/>
      <c r="UCQ118" s="121"/>
      <c r="UCR118" s="121"/>
      <c r="UCS118" s="121"/>
      <c r="UCT118" s="121"/>
      <c r="UCU118" s="121"/>
      <c r="UCV118" s="121"/>
      <c r="UCW118" s="121"/>
      <c r="UCX118" s="121"/>
      <c r="UCY118" s="121"/>
      <c r="UCZ118" s="121"/>
      <c r="UDA118" s="121"/>
      <c r="UDB118" s="121"/>
      <c r="UDC118" s="121"/>
      <c r="UDD118" s="121"/>
      <c r="UDE118" s="121"/>
      <c r="UDF118" s="121"/>
      <c r="UDG118" s="121"/>
      <c r="UDH118" s="121"/>
      <c r="UDI118" s="121"/>
      <c r="UDJ118" s="121"/>
      <c r="UDK118" s="121"/>
      <c r="UDL118" s="121"/>
      <c r="UDM118" s="121"/>
      <c r="UDN118" s="121"/>
      <c r="UDO118" s="121"/>
      <c r="UDP118" s="121"/>
      <c r="UDQ118" s="121"/>
      <c r="UDR118" s="121"/>
      <c r="UDS118" s="121"/>
      <c r="UDT118" s="121"/>
      <c r="UDU118" s="121"/>
      <c r="UDV118" s="121"/>
      <c r="UDW118" s="121"/>
      <c r="UDX118" s="121"/>
      <c r="UDY118" s="121"/>
      <c r="UDZ118" s="121"/>
      <c r="UEA118" s="121"/>
      <c r="UEB118" s="121"/>
      <c r="UEC118" s="121"/>
      <c r="UED118" s="121"/>
      <c r="UEE118" s="121"/>
      <c r="UEF118" s="121"/>
      <c r="UEG118" s="121"/>
      <c r="UEH118" s="121"/>
      <c r="UEI118" s="121"/>
      <c r="UEJ118" s="121"/>
      <c r="UEK118" s="121"/>
      <c r="UEL118" s="121"/>
      <c r="UEM118" s="121"/>
      <c r="UEN118" s="121"/>
      <c r="UEO118" s="121"/>
      <c r="UEP118" s="121"/>
      <c r="UEQ118" s="121"/>
      <c r="UER118" s="121"/>
      <c r="UES118" s="121"/>
      <c r="UET118" s="121"/>
      <c r="UEU118" s="121"/>
      <c r="UEV118" s="121"/>
      <c r="UEW118" s="121"/>
      <c r="UEX118" s="121"/>
      <c r="UEY118" s="121"/>
      <c r="UEZ118" s="121"/>
      <c r="UFA118" s="121"/>
      <c r="UFB118" s="121"/>
      <c r="UFC118" s="121"/>
      <c r="UFD118" s="121"/>
      <c r="UFE118" s="121"/>
      <c r="UFF118" s="121"/>
      <c r="UFG118" s="121"/>
      <c r="UFH118" s="121"/>
      <c r="UFI118" s="121"/>
      <c r="UFJ118" s="121"/>
      <c r="UFK118" s="121"/>
      <c r="UFL118" s="121"/>
      <c r="UFM118" s="121"/>
      <c r="UFN118" s="121"/>
      <c r="UFO118" s="121"/>
      <c r="UFP118" s="121"/>
      <c r="UFQ118" s="121"/>
      <c r="UFR118" s="121"/>
      <c r="UFS118" s="121"/>
      <c r="UFT118" s="121"/>
      <c r="UFU118" s="121"/>
      <c r="UFV118" s="121"/>
      <c r="UFW118" s="121"/>
      <c r="UFX118" s="121"/>
      <c r="UFY118" s="121"/>
      <c r="UFZ118" s="121"/>
      <c r="UGA118" s="121"/>
      <c r="UGB118" s="121"/>
      <c r="UGC118" s="121"/>
      <c r="UGD118" s="121"/>
      <c r="UGE118" s="121"/>
      <c r="UGF118" s="121"/>
      <c r="UGG118" s="121"/>
      <c r="UGH118" s="121"/>
      <c r="UGI118" s="121"/>
      <c r="UGJ118" s="121"/>
      <c r="UGK118" s="121"/>
      <c r="UGL118" s="121"/>
      <c r="UGM118" s="121"/>
      <c r="UGN118" s="121"/>
      <c r="UGO118" s="121"/>
      <c r="UGP118" s="121"/>
      <c r="UGQ118" s="121"/>
      <c r="UGR118" s="121"/>
      <c r="UGS118" s="121"/>
      <c r="UGT118" s="121"/>
      <c r="UGU118" s="121"/>
      <c r="UGV118" s="121"/>
      <c r="UGW118" s="121"/>
      <c r="UGX118" s="121"/>
      <c r="UGY118" s="121"/>
      <c r="UGZ118" s="121"/>
      <c r="UHA118" s="121"/>
      <c r="UHB118" s="121"/>
      <c r="UHC118" s="121"/>
      <c r="UHD118" s="121"/>
      <c r="UHE118" s="121"/>
      <c r="UHF118" s="121"/>
      <c r="UHG118" s="121"/>
      <c r="UHH118" s="121"/>
      <c r="UHI118" s="121"/>
      <c r="UHJ118" s="121"/>
      <c r="UHK118" s="121"/>
      <c r="UHL118" s="121"/>
      <c r="UHM118" s="121"/>
      <c r="UHN118" s="121"/>
      <c r="UHO118" s="121"/>
      <c r="UHP118" s="121"/>
      <c r="UHQ118" s="121"/>
      <c r="UHR118" s="121"/>
      <c r="UHS118" s="121"/>
      <c r="UHT118" s="121"/>
      <c r="UHU118" s="121"/>
      <c r="UHV118" s="121"/>
      <c r="UHW118" s="121"/>
      <c r="UHX118" s="121"/>
      <c r="UHY118" s="121"/>
      <c r="UHZ118" s="121"/>
      <c r="UIA118" s="121"/>
      <c r="UIB118" s="121"/>
      <c r="UIC118" s="121"/>
      <c r="UID118" s="121"/>
      <c r="UIE118" s="121"/>
      <c r="UIF118" s="121"/>
      <c r="UIG118" s="121"/>
      <c r="UIH118" s="121"/>
      <c r="UII118" s="121"/>
      <c r="UIJ118" s="121"/>
      <c r="UIK118" s="121"/>
      <c r="UIL118" s="121"/>
      <c r="UIM118" s="121"/>
      <c r="UIN118" s="121"/>
      <c r="UIO118" s="121"/>
      <c r="UIP118" s="121"/>
      <c r="UIQ118" s="121"/>
      <c r="UIR118" s="121"/>
      <c r="UIS118" s="121"/>
      <c r="UIT118" s="121"/>
      <c r="UIU118" s="121"/>
      <c r="UIV118" s="121"/>
      <c r="UIW118" s="121"/>
      <c r="UIX118" s="121"/>
      <c r="UIY118" s="121"/>
      <c r="UIZ118" s="121"/>
      <c r="UJA118" s="121"/>
      <c r="UJB118" s="121"/>
      <c r="UJC118" s="121"/>
      <c r="UJD118" s="121"/>
      <c r="UJE118" s="121"/>
      <c r="UJF118" s="121"/>
      <c r="UJG118" s="121"/>
      <c r="UJH118" s="121"/>
      <c r="UJI118" s="121"/>
      <c r="UJJ118" s="121"/>
      <c r="UJK118" s="121"/>
      <c r="UJL118" s="121"/>
      <c r="UJM118" s="121"/>
      <c r="UJN118" s="121"/>
      <c r="UJO118" s="121"/>
      <c r="UJP118" s="121"/>
      <c r="UJQ118" s="121"/>
      <c r="UJR118" s="121"/>
      <c r="UJS118" s="121"/>
      <c r="UJT118" s="121"/>
      <c r="UJU118" s="121"/>
      <c r="UJV118" s="121"/>
      <c r="UJW118" s="121"/>
      <c r="UJX118" s="121"/>
      <c r="UJY118" s="121"/>
      <c r="UJZ118" s="121"/>
      <c r="UKA118" s="121"/>
      <c r="UKB118" s="121"/>
      <c r="UKC118" s="121"/>
      <c r="UKD118" s="121"/>
      <c r="UKE118" s="121"/>
      <c r="UKF118" s="121"/>
      <c r="UKG118" s="121"/>
      <c r="UKH118" s="121"/>
      <c r="UKI118" s="121"/>
      <c r="UKJ118" s="121"/>
      <c r="UKK118" s="121"/>
      <c r="UKL118" s="121"/>
      <c r="UKM118" s="121"/>
      <c r="UKN118" s="121"/>
      <c r="UKO118" s="121"/>
      <c r="UKP118" s="121"/>
      <c r="UKQ118" s="121"/>
      <c r="UKR118" s="121"/>
      <c r="UKS118" s="121"/>
      <c r="UKT118" s="121"/>
      <c r="UKU118" s="121"/>
      <c r="UKV118" s="121"/>
      <c r="UKW118" s="121"/>
      <c r="UKX118" s="121"/>
      <c r="UKY118" s="121"/>
      <c r="UKZ118" s="121"/>
      <c r="ULA118" s="121"/>
      <c r="ULB118" s="121"/>
      <c r="ULC118" s="121"/>
      <c r="ULD118" s="121"/>
      <c r="ULE118" s="121"/>
      <c r="ULF118" s="121"/>
      <c r="ULG118" s="121"/>
      <c r="ULH118" s="121"/>
      <c r="ULI118" s="121"/>
      <c r="ULJ118" s="121"/>
      <c r="ULK118" s="121"/>
      <c r="ULL118" s="121"/>
      <c r="ULM118" s="121"/>
      <c r="ULN118" s="121"/>
      <c r="ULO118" s="121"/>
      <c r="ULP118" s="121"/>
      <c r="ULQ118" s="121"/>
      <c r="ULR118" s="121"/>
      <c r="ULS118" s="121"/>
      <c r="ULT118" s="121"/>
      <c r="ULU118" s="121"/>
      <c r="ULV118" s="121"/>
      <c r="ULW118" s="121"/>
      <c r="ULX118" s="121"/>
      <c r="ULY118" s="121"/>
      <c r="ULZ118" s="121"/>
      <c r="UMA118" s="121"/>
      <c r="UMB118" s="121"/>
      <c r="UMC118" s="121"/>
      <c r="UMD118" s="121"/>
      <c r="UME118" s="121"/>
      <c r="UMF118" s="121"/>
      <c r="UMG118" s="121"/>
      <c r="UMH118" s="121"/>
      <c r="UMI118" s="121"/>
      <c r="UMJ118" s="121"/>
      <c r="UMK118" s="121"/>
      <c r="UML118" s="121"/>
      <c r="UMM118" s="121"/>
      <c r="UMN118" s="121"/>
      <c r="UMO118" s="121"/>
      <c r="UMP118" s="121"/>
      <c r="UMQ118" s="121"/>
      <c r="UMR118" s="121"/>
      <c r="UMS118" s="121"/>
      <c r="UMT118" s="121"/>
      <c r="UMU118" s="121"/>
      <c r="UMV118" s="121"/>
      <c r="UMW118" s="121"/>
      <c r="UMX118" s="121"/>
      <c r="UMY118" s="121"/>
      <c r="UMZ118" s="121"/>
      <c r="UNA118" s="121"/>
      <c r="UNB118" s="121"/>
      <c r="UNC118" s="121"/>
      <c r="UND118" s="121"/>
      <c r="UNE118" s="121"/>
      <c r="UNF118" s="121"/>
      <c r="UNG118" s="121"/>
      <c r="UNH118" s="121"/>
      <c r="UNI118" s="121"/>
      <c r="UNJ118" s="121"/>
      <c r="UNK118" s="121"/>
      <c r="UNL118" s="121"/>
      <c r="UNM118" s="121"/>
      <c r="UNN118" s="121"/>
      <c r="UNO118" s="121"/>
      <c r="UNP118" s="121"/>
      <c r="UNQ118" s="121"/>
      <c r="UNR118" s="121"/>
      <c r="UNS118" s="121"/>
      <c r="UNT118" s="121"/>
      <c r="UNU118" s="121"/>
      <c r="UNV118" s="121"/>
      <c r="UNW118" s="121"/>
      <c r="UNX118" s="121"/>
      <c r="UNY118" s="121"/>
      <c r="UNZ118" s="121"/>
      <c r="UOA118" s="121"/>
      <c r="UOB118" s="121"/>
      <c r="UOC118" s="121"/>
      <c r="UOD118" s="121"/>
      <c r="UOE118" s="121"/>
      <c r="UOF118" s="121"/>
      <c r="UOG118" s="121"/>
      <c r="UOH118" s="121"/>
      <c r="UOI118" s="121"/>
      <c r="UOJ118" s="121"/>
      <c r="UOK118" s="121"/>
      <c r="UOL118" s="121"/>
      <c r="UOM118" s="121"/>
      <c r="UON118" s="121"/>
      <c r="UOO118" s="121"/>
      <c r="UOP118" s="121"/>
      <c r="UOQ118" s="121"/>
      <c r="UOR118" s="121"/>
      <c r="UOS118" s="121"/>
      <c r="UOT118" s="121"/>
      <c r="UOU118" s="121"/>
      <c r="UOV118" s="121"/>
      <c r="UOW118" s="121"/>
      <c r="UOX118" s="121"/>
      <c r="UOY118" s="121"/>
      <c r="UOZ118" s="121"/>
      <c r="UPA118" s="121"/>
      <c r="UPB118" s="121"/>
      <c r="UPC118" s="121"/>
      <c r="UPD118" s="121"/>
      <c r="UPE118" s="121"/>
      <c r="UPF118" s="121"/>
      <c r="UPG118" s="121"/>
      <c r="UPH118" s="121"/>
      <c r="UPI118" s="121"/>
      <c r="UPJ118" s="121"/>
      <c r="UPK118" s="121"/>
      <c r="UPL118" s="121"/>
      <c r="UPM118" s="121"/>
      <c r="UPN118" s="121"/>
      <c r="UPO118" s="121"/>
      <c r="UPP118" s="121"/>
      <c r="UPQ118" s="121"/>
      <c r="UPR118" s="121"/>
      <c r="UPS118" s="121"/>
      <c r="UPT118" s="121"/>
      <c r="UPU118" s="121"/>
      <c r="UPV118" s="121"/>
      <c r="UPW118" s="121"/>
      <c r="UPX118" s="121"/>
      <c r="UPY118" s="121"/>
      <c r="UPZ118" s="121"/>
      <c r="UQA118" s="121"/>
      <c r="UQB118" s="121"/>
      <c r="UQC118" s="121"/>
      <c r="UQD118" s="121"/>
      <c r="UQE118" s="121"/>
      <c r="UQF118" s="121"/>
      <c r="UQG118" s="121"/>
      <c r="UQH118" s="121"/>
      <c r="UQI118" s="121"/>
      <c r="UQJ118" s="121"/>
      <c r="UQK118" s="121"/>
      <c r="UQL118" s="121"/>
      <c r="UQM118" s="121"/>
      <c r="UQN118" s="121"/>
      <c r="UQO118" s="121"/>
      <c r="UQP118" s="121"/>
      <c r="UQQ118" s="121"/>
      <c r="UQR118" s="121"/>
      <c r="UQS118" s="121"/>
      <c r="UQT118" s="121"/>
      <c r="UQU118" s="121"/>
      <c r="UQV118" s="121"/>
      <c r="UQW118" s="121"/>
      <c r="UQX118" s="121"/>
      <c r="UQY118" s="121"/>
      <c r="UQZ118" s="121"/>
      <c r="URA118" s="121"/>
      <c r="URB118" s="121"/>
      <c r="URC118" s="121"/>
      <c r="URD118" s="121"/>
      <c r="URE118" s="121"/>
      <c r="URF118" s="121"/>
      <c r="URG118" s="121"/>
      <c r="URH118" s="121"/>
      <c r="URI118" s="121"/>
      <c r="URJ118" s="121"/>
      <c r="URK118" s="121"/>
      <c r="URL118" s="121"/>
      <c r="URM118" s="121"/>
      <c r="URN118" s="121"/>
      <c r="URO118" s="121"/>
      <c r="URP118" s="121"/>
      <c r="URQ118" s="121"/>
      <c r="URR118" s="121"/>
      <c r="URS118" s="121"/>
      <c r="URT118" s="121"/>
      <c r="URU118" s="121"/>
      <c r="URV118" s="121"/>
      <c r="URW118" s="121"/>
      <c r="URX118" s="121"/>
      <c r="URY118" s="121"/>
      <c r="URZ118" s="121"/>
      <c r="USA118" s="121"/>
      <c r="USB118" s="121"/>
      <c r="USC118" s="121"/>
      <c r="USD118" s="121"/>
      <c r="USE118" s="121"/>
      <c r="USF118" s="121"/>
      <c r="USG118" s="121"/>
      <c r="USH118" s="121"/>
      <c r="USI118" s="121"/>
      <c r="USJ118" s="121"/>
      <c r="USK118" s="121"/>
      <c r="USL118" s="121"/>
      <c r="USM118" s="121"/>
      <c r="USN118" s="121"/>
      <c r="USO118" s="121"/>
      <c r="USP118" s="121"/>
      <c r="USQ118" s="121"/>
      <c r="USR118" s="121"/>
      <c r="USS118" s="121"/>
      <c r="UST118" s="121"/>
      <c r="USU118" s="121"/>
      <c r="USV118" s="121"/>
      <c r="USW118" s="121"/>
      <c r="USX118" s="121"/>
      <c r="USY118" s="121"/>
      <c r="USZ118" s="121"/>
      <c r="UTA118" s="121"/>
      <c r="UTB118" s="121"/>
      <c r="UTC118" s="121"/>
      <c r="UTD118" s="121"/>
      <c r="UTE118" s="121"/>
      <c r="UTF118" s="121"/>
      <c r="UTG118" s="121"/>
      <c r="UTH118" s="121"/>
      <c r="UTI118" s="121"/>
      <c r="UTJ118" s="121"/>
      <c r="UTK118" s="121"/>
      <c r="UTL118" s="121"/>
      <c r="UTM118" s="121"/>
      <c r="UTN118" s="121"/>
      <c r="UTO118" s="121"/>
      <c r="UTP118" s="121"/>
      <c r="UTQ118" s="121"/>
      <c r="UTR118" s="121"/>
      <c r="UTS118" s="121"/>
      <c r="UTT118" s="121"/>
      <c r="UTU118" s="121"/>
      <c r="UTV118" s="121"/>
      <c r="UTW118" s="121"/>
      <c r="UTX118" s="121"/>
      <c r="UTY118" s="121"/>
      <c r="UTZ118" s="121"/>
      <c r="UUA118" s="121"/>
      <c r="UUB118" s="121"/>
      <c r="UUC118" s="121"/>
      <c r="UUD118" s="121"/>
      <c r="UUE118" s="121"/>
      <c r="UUF118" s="121"/>
      <c r="UUG118" s="121"/>
      <c r="UUH118" s="121"/>
      <c r="UUI118" s="121"/>
      <c r="UUJ118" s="121"/>
      <c r="UUK118" s="121"/>
      <c r="UUL118" s="121"/>
      <c r="UUM118" s="121"/>
      <c r="UUN118" s="121"/>
      <c r="UUO118" s="121"/>
      <c r="UUP118" s="121"/>
      <c r="UUQ118" s="121"/>
      <c r="UUR118" s="121"/>
      <c r="UUS118" s="121"/>
      <c r="UUT118" s="121"/>
      <c r="UUU118" s="121"/>
      <c r="UUV118" s="121"/>
      <c r="UUW118" s="121"/>
      <c r="UUX118" s="121"/>
      <c r="UUY118" s="121"/>
      <c r="UUZ118" s="121"/>
      <c r="UVA118" s="121"/>
      <c r="UVB118" s="121"/>
      <c r="UVC118" s="121"/>
      <c r="UVD118" s="121"/>
      <c r="UVE118" s="121"/>
      <c r="UVF118" s="121"/>
      <c r="UVG118" s="121"/>
      <c r="UVH118" s="121"/>
      <c r="UVI118" s="121"/>
      <c r="UVJ118" s="121"/>
      <c r="UVK118" s="121"/>
      <c r="UVL118" s="121"/>
      <c r="UVM118" s="121"/>
      <c r="UVN118" s="121"/>
      <c r="UVO118" s="121"/>
      <c r="UVP118" s="121"/>
      <c r="UVQ118" s="121"/>
      <c r="UVR118" s="121"/>
      <c r="UVS118" s="121"/>
      <c r="UVT118" s="121"/>
      <c r="UVU118" s="121"/>
      <c r="UVV118" s="121"/>
      <c r="UVW118" s="121"/>
      <c r="UVX118" s="121"/>
      <c r="UVY118" s="121"/>
      <c r="UVZ118" s="121"/>
      <c r="UWA118" s="121"/>
      <c r="UWB118" s="121"/>
      <c r="UWC118" s="121"/>
      <c r="UWD118" s="121"/>
      <c r="UWE118" s="121"/>
      <c r="UWF118" s="121"/>
      <c r="UWG118" s="121"/>
      <c r="UWH118" s="121"/>
      <c r="UWI118" s="121"/>
      <c r="UWJ118" s="121"/>
      <c r="UWK118" s="121"/>
      <c r="UWL118" s="121"/>
      <c r="UWM118" s="121"/>
      <c r="UWN118" s="121"/>
      <c r="UWO118" s="121"/>
      <c r="UWP118" s="121"/>
      <c r="UWQ118" s="121"/>
      <c r="UWR118" s="121"/>
      <c r="UWS118" s="121"/>
      <c r="UWT118" s="121"/>
      <c r="UWU118" s="121"/>
      <c r="UWV118" s="121"/>
      <c r="UWW118" s="121"/>
      <c r="UWX118" s="121"/>
      <c r="UWY118" s="121"/>
      <c r="UWZ118" s="121"/>
      <c r="UXA118" s="121"/>
      <c r="UXB118" s="121"/>
      <c r="UXC118" s="121"/>
      <c r="UXD118" s="121"/>
      <c r="UXE118" s="121"/>
      <c r="UXF118" s="121"/>
      <c r="UXG118" s="121"/>
      <c r="UXH118" s="121"/>
      <c r="UXI118" s="121"/>
      <c r="UXJ118" s="121"/>
      <c r="UXK118" s="121"/>
      <c r="UXL118" s="121"/>
      <c r="UXM118" s="121"/>
      <c r="UXN118" s="121"/>
      <c r="UXO118" s="121"/>
      <c r="UXP118" s="121"/>
      <c r="UXQ118" s="121"/>
      <c r="UXR118" s="121"/>
      <c r="UXS118" s="121"/>
      <c r="UXT118" s="121"/>
      <c r="UXU118" s="121"/>
      <c r="UXV118" s="121"/>
      <c r="UXW118" s="121"/>
      <c r="UXX118" s="121"/>
      <c r="UXY118" s="121"/>
      <c r="UXZ118" s="121"/>
      <c r="UYA118" s="121"/>
      <c r="UYB118" s="121"/>
      <c r="UYC118" s="121"/>
      <c r="UYD118" s="121"/>
      <c r="UYE118" s="121"/>
      <c r="UYF118" s="121"/>
      <c r="UYG118" s="121"/>
      <c r="UYH118" s="121"/>
      <c r="UYI118" s="121"/>
      <c r="UYJ118" s="121"/>
      <c r="UYK118" s="121"/>
      <c r="UYL118" s="121"/>
      <c r="UYM118" s="121"/>
      <c r="UYN118" s="121"/>
      <c r="UYO118" s="121"/>
      <c r="UYP118" s="121"/>
      <c r="UYQ118" s="121"/>
      <c r="UYR118" s="121"/>
      <c r="UYS118" s="121"/>
      <c r="UYT118" s="121"/>
      <c r="UYU118" s="121"/>
      <c r="UYV118" s="121"/>
      <c r="UYW118" s="121"/>
      <c r="UYX118" s="121"/>
      <c r="UYY118" s="121"/>
      <c r="UYZ118" s="121"/>
      <c r="UZA118" s="121"/>
      <c r="UZB118" s="121"/>
      <c r="UZC118" s="121"/>
      <c r="UZD118" s="121"/>
      <c r="UZE118" s="121"/>
      <c r="UZF118" s="121"/>
      <c r="UZG118" s="121"/>
      <c r="UZH118" s="121"/>
      <c r="UZI118" s="121"/>
      <c r="UZJ118" s="121"/>
      <c r="UZK118" s="121"/>
      <c r="UZL118" s="121"/>
      <c r="UZM118" s="121"/>
      <c r="UZN118" s="121"/>
      <c r="UZO118" s="121"/>
      <c r="UZP118" s="121"/>
      <c r="UZQ118" s="121"/>
      <c r="UZR118" s="121"/>
      <c r="UZS118" s="121"/>
      <c r="UZT118" s="121"/>
      <c r="UZU118" s="121"/>
      <c r="UZV118" s="121"/>
      <c r="UZW118" s="121"/>
      <c r="UZX118" s="121"/>
      <c r="UZY118" s="121"/>
      <c r="UZZ118" s="121"/>
      <c r="VAA118" s="121"/>
      <c r="VAB118" s="121"/>
      <c r="VAC118" s="121"/>
      <c r="VAD118" s="121"/>
      <c r="VAE118" s="121"/>
      <c r="VAF118" s="121"/>
      <c r="VAG118" s="121"/>
      <c r="VAH118" s="121"/>
      <c r="VAI118" s="121"/>
      <c r="VAJ118" s="121"/>
      <c r="VAK118" s="121"/>
      <c r="VAL118" s="121"/>
      <c r="VAM118" s="121"/>
      <c r="VAN118" s="121"/>
      <c r="VAO118" s="121"/>
      <c r="VAP118" s="121"/>
      <c r="VAQ118" s="121"/>
      <c r="VAR118" s="121"/>
      <c r="VAS118" s="121"/>
      <c r="VAT118" s="121"/>
      <c r="VAU118" s="121"/>
      <c r="VAV118" s="121"/>
      <c r="VAW118" s="121"/>
      <c r="VAX118" s="121"/>
      <c r="VAY118" s="121"/>
      <c r="VAZ118" s="121"/>
      <c r="VBA118" s="121"/>
      <c r="VBB118" s="121"/>
      <c r="VBC118" s="121"/>
      <c r="VBD118" s="121"/>
      <c r="VBE118" s="121"/>
      <c r="VBF118" s="121"/>
      <c r="VBG118" s="121"/>
      <c r="VBH118" s="121"/>
      <c r="VBI118" s="121"/>
      <c r="VBJ118" s="121"/>
      <c r="VBK118" s="121"/>
      <c r="VBL118" s="121"/>
      <c r="VBM118" s="121"/>
      <c r="VBN118" s="121"/>
      <c r="VBO118" s="121"/>
      <c r="VBP118" s="121"/>
      <c r="VBQ118" s="121"/>
      <c r="VBR118" s="121"/>
      <c r="VBS118" s="121"/>
      <c r="VBT118" s="121"/>
      <c r="VBU118" s="121"/>
      <c r="VBV118" s="121"/>
      <c r="VBW118" s="121"/>
      <c r="VBX118" s="121"/>
      <c r="VBY118" s="121"/>
      <c r="VBZ118" s="121"/>
      <c r="VCA118" s="121"/>
      <c r="VCB118" s="121"/>
      <c r="VCC118" s="121"/>
      <c r="VCD118" s="121"/>
      <c r="VCE118" s="121"/>
      <c r="VCF118" s="121"/>
      <c r="VCG118" s="121"/>
      <c r="VCH118" s="121"/>
      <c r="VCI118" s="121"/>
      <c r="VCJ118" s="121"/>
      <c r="VCK118" s="121"/>
      <c r="VCL118" s="121"/>
      <c r="VCM118" s="121"/>
      <c r="VCN118" s="121"/>
      <c r="VCO118" s="121"/>
      <c r="VCP118" s="121"/>
      <c r="VCQ118" s="121"/>
      <c r="VCR118" s="121"/>
      <c r="VCS118" s="121"/>
      <c r="VCT118" s="121"/>
      <c r="VCU118" s="121"/>
      <c r="VCV118" s="121"/>
      <c r="VCW118" s="121"/>
      <c r="VCX118" s="121"/>
      <c r="VCY118" s="121"/>
      <c r="VCZ118" s="121"/>
      <c r="VDA118" s="121"/>
      <c r="VDB118" s="121"/>
      <c r="VDC118" s="121"/>
      <c r="VDD118" s="121"/>
      <c r="VDE118" s="121"/>
      <c r="VDF118" s="121"/>
      <c r="VDG118" s="121"/>
      <c r="VDH118" s="121"/>
      <c r="VDI118" s="121"/>
      <c r="VDJ118" s="121"/>
      <c r="VDK118" s="121"/>
      <c r="VDL118" s="121"/>
      <c r="VDM118" s="121"/>
      <c r="VDN118" s="121"/>
      <c r="VDO118" s="121"/>
      <c r="VDP118" s="121"/>
      <c r="VDQ118" s="121"/>
      <c r="VDR118" s="121"/>
      <c r="VDS118" s="121"/>
      <c r="VDT118" s="121"/>
      <c r="VDU118" s="121"/>
      <c r="VDV118" s="121"/>
      <c r="VDW118" s="121"/>
      <c r="VDX118" s="121"/>
      <c r="VDY118" s="121"/>
      <c r="VDZ118" s="121"/>
      <c r="VEA118" s="121"/>
      <c r="VEB118" s="121"/>
      <c r="VEC118" s="121"/>
      <c r="VED118" s="121"/>
      <c r="VEE118" s="121"/>
      <c r="VEF118" s="121"/>
      <c r="VEG118" s="121"/>
      <c r="VEH118" s="121"/>
      <c r="VEI118" s="121"/>
      <c r="VEJ118" s="121"/>
      <c r="VEK118" s="121"/>
      <c r="VEL118" s="121"/>
      <c r="VEM118" s="121"/>
      <c r="VEN118" s="121"/>
      <c r="VEO118" s="121"/>
      <c r="VEP118" s="121"/>
      <c r="VEQ118" s="121"/>
      <c r="VER118" s="121"/>
      <c r="VES118" s="121"/>
      <c r="VET118" s="121"/>
      <c r="VEU118" s="121"/>
      <c r="VEV118" s="121"/>
      <c r="VEW118" s="121"/>
      <c r="VEX118" s="121"/>
      <c r="VEY118" s="121"/>
      <c r="VEZ118" s="121"/>
      <c r="VFA118" s="121"/>
      <c r="VFB118" s="121"/>
      <c r="VFC118" s="121"/>
      <c r="VFD118" s="121"/>
      <c r="VFE118" s="121"/>
      <c r="VFF118" s="121"/>
      <c r="VFG118" s="121"/>
      <c r="VFH118" s="121"/>
      <c r="VFI118" s="121"/>
      <c r="VFJ118" s="121"/>
      <c r="VFK118" s="121"/>
      <c r="VFL118" s="121"/>
      <c r="VFM118" s="121"/>
      <c r="VFN118" s="121"/>
      <c r="VFO118" s="121"/>
      <c r="VFP118" s="121"/>
      <c r="VFQ118" s="121"/>
      <c r="VFR118" s="121"/>
      <c r="VFS118" s="121"/>
      <c r="VFT118" s="121"/>
      <c r="VFU118" s="121"/>
      <c r="VFV118" s="121"/>
      <c r="VFW118" s="121"/>
      <c r="VFX118" s="121"/>
      <c r="VFY118" s="121"/>
      <c r="VFZ118" s="121"/>
      <c r="VGA118" s="121"/>
      <c r="VGB118" s="121"/>
      <c r="VGC118" s="121"/>
      <c r="VGD118" s="121"/>
      <c r="VGE118" s="121"/>
      <c r="VGF118" s="121"/>
      <c r="VGG118" s="121"/>
      <c r="VGH118" s="121"/>
      <c r="VGI118" s="121"/>
      <c r="VGJ118" s="121"/>
      <c r="VGK118" s="121"/>
      <c r="VGL118" s="121"/>
      <c r="VGM118" s="121"/>
      <c r="VGN118" s="121"/>
      <c r="VGO118" s="121"/>
      <c r="VGP118" s="121"/>
      <c r="VGQ118" s="121"/>
      <c r="VGR118" s="121"/>
      <c r="VGS118" s="121"/>
      <c r="VGT118" s="121"/>
      <c r="VGU118" s="121"/>
      <c r="VGV118" s="121"/>
      <c r="VGW118" s="121"/>
      <c r="VGX118" s="121"/>
      <c r="VGY118" s="121"/>
      <c r="VGZ118" s="121"/>
      <c r="VHA118" s="121"/>
      <c r="VHB118" s="121"/>
      <c r="VHC118" s="121"/>
      <c r="VHD118" s="121"/>
      <c r="VHE118" s="121"/>
      <c r="VHF118" s="121"/>
      <c r="VHG118" s="121"/>
      <c r="VHH118" s="121"/>
      <c r="VHI118" s="121"/>
      <c r="VHJ118" s="121"/>
      <c r="VHK118" s="121"/>
      <c r="VHL118" s="121"/>
      <c r="VHM118" s="121"/>
      <c r="VHN118" s="121"/>
      <c r="VHO118" s="121"/>
      <c r="VHP118" s="121"/>
      <c r="VHQ118" s="121"/>
      <c r="VHR118" s="121"/>
      <c r="VHS118" s="121"/>
      <c r="VHT118" s="121"/>
      <c r="VHU118" s="121"/>
      <c r="VHV118" s="121"/>
      <c r="VHW118" s="121"/>
      <c r="VHX118" s="121"/>
      <c r="VHY118" s="121"/>
      <c r="VHZ118" s="121"/>
      <c r="VIA118" s="121"/>
      <c r="VIB118" s="121"/>
      <c r="VIC118" s="121"/>
      <c r="VID118" s="121"/>
      <c r="VIE118" s="121"/>
      <c r="VIF118" s="121"/>
      <c r="VIG118" s="121"/>
      <c r="VIH118" s="121"/>
      <c r="VII118" s="121"/>
      <c r="VIJ118" s="121"/>
      <c r="VIK118" s="121"/>
      <c r="VIL118" s="121"/>
      <c r="VIM118" s="121"/>
      <c r="VIN118" s="121"/>
      <c r="VIO118" s="121"/>
      <c r="VIP118" s="121"/>
      <c r="VIQ118" s="121"/>
      <c r="VIR118" s="121"/>
      <c r="VIS118" s="121"/>
      <c r="VIT118" s="121"/>
      <c r="VIU118" s="121"/>
      <c r="VIV118" s="121"/>
      <c r="VIW118" s="121"/>
      <c r="VIX118" s="121"/>
      <c r="VIY118" s="121"/>
      <c r="VIZ118" s="121"/>
      <c r="VJA118" s="121"/>
      <c r="VJB118" s="121"/>
      <c r="VJC118" s="121"/>
      <c r="VJD118" s="121"/>
      <c r="VJE118" s="121"/>
      <c r="VJF118" s="121"/>
      <c r="VJG118" s="121"/>
      <c r="VJH118" s="121"/>
      <c r="VJI118" s="121"/>
      <c r="VJJ118" s="121"/>
      <c r="VJK118" s="121"/>
      <c r="VJL118" s="121"/>
      <c r="VJM118" s="121"/>
      <c r="VJN118" s="121"/>
      <c r="VJO118" s="121"/>
      <c r="VJP118" s="121"/>
      <c r="VJQ118" s="121"/>
      <c r="VJR118" s="121"/>
      <c r="VJS118" s="121"/>
      <c r="VJT118" s="121"/>
      <c r="VJU118" s="121"/>
      <c r="VJV118" s="121"/>
      <c r="VJW118" s="121"/>
      <c r="VJX118" s="121"/>
      <c r="VJY118" s="121"/>
      <c r="VJZ118" s="121"/>
      <c r="VKA118" s="121"/>
      <c r="VKB118" s="121"/>
      <c r="VKC118" s="121"/>
      <c r="VKD118" s="121"/>
      <c r="VKE118" s="121"/>
      <c r="VKF118" s="121"/>
      <c r="VKG118" s="121"/>
      <c r="VKH118" s="121"/>
      <c r="VKI118" s="121"/>
      <c r="VKJ118" s="121"/>
      <c r="VKK118" s="121"/>
      <c r="VKL118" s="121"/>
      <c r="VKM118" s="121"/>
      <c r="VKN118" s="121"/>
      <c r="VKO118" s="121"/>
      <c r="VKP118" s="121"/>
      <c r="VKQ118" s="121"/>
      <c r="VKR118" s="121"/>
      <c r="VKS118" s="121"/>
      <c r="VKT118" s="121"/>
      <c r="VKU118" s="121"/>
      <c r="VKV118" s="121"/>
      <c r="VKW118" s="121"/>
      <c r="VKX118" s="121"/>
      <c r="VKY118" s="121"/>
      <c r="VKZ118" s="121"/>
      <c r="VLA118" s="121"/>
      <c r="VLB118" s="121"/>
      <c r="VLC118" s="121"/>
      <c r="VLD118" s="121"/>
      <c r="VLE118" s="121"/>
      <c r="VLF118" s="121"/>
      <c r="VLG118" s="121"/>
      <c r="VLH118" s="121"/>
      <c r="VLI118" s="121"/>
      <c r="VLJ118" s="121"/>
      <c r="VLK118" s="121"/>
      <c r="VLL118" s="121"/>
      <c r="VLM118" s="121"/>
      <c r="VLN118" s="121"/>
      <c r="VLO118" s="121"/>
      <c r="VLP118" s="121"/>
      <c r="VLQ118" s="121"/>
      <c r="VLR118" s="121"/>
      <c r="VLS118" s="121"/>
      <c r="VLT118" s="121"/>
      <c r="VLU118" s="121"/>
      <c r="VLV118" s="121"/>
      <c r="VLW118" s="121"/>
      <c r="VLX118" s="121"/>
      <c r="VLY118" s="121"/>
      <c r="VLZ118" s="121"/>
      <c r="VMA118" s="121"/>
      <c r="VMB118" s="121"/>
      <c r="VMC118" s="121"/>
      <c r="VMD118" s="121"/>
      <c r="VME118" s="121"/>
      <c r="VMF118" s="121"/>
      <c r="VMG118" s="121"/>
      <c r="VMH118" s="121"/>
      <c r="VMI118" s="121"/>
      <c r="VMJ118" s="121"/>
      <c r="VMK118" s="121"/>
      <c r="VML118" s="121"/>
      <c r="VMM118" s="121"/>
      <c r="VMN118" s="121"/>
      <c r="VMO118" s="121"/>
      <c r="VMP118" s="121"/>
      <c r="VMQ118" s="121"/>
      <c r="VMR118" s="121"/>
      <c r="VMS118" s="121"/>
      <c r="VMT118" s="121"/>
      <c r="VMU118" s="121"/>
      <c r="VMV118" s="121"/>
      <c r="VMW118" s="121"/>
      <c r="VMX118" s="121"/>
      <c r="VMY118" s="121"/>
      <c r="VMZ118" s="121"/>
      <c r="VNA118" s="121"/>
      <c r="VNB118" s="121"/>
      <c r="VNC118" s="121"/>
      <c r="VND118" s="121"/>
      <c r="VNE118" s="121"/>
      <c r="VNF118" s="121"/>
      <c r="VNG118" s="121"/>
      <c r="VNH118" s="121"/>
      <c r="VNI118" s="121"/>
      <c r="VNJ118" s="121"/>
      <c r="VNK118" s="121"/>
      <c r="VNL118" s="121"/>
      <c r="VNM118" s="121"/>
      <c r="VNN118" s="121"/>
      <c r="VNO118" s="121"/>
      <c r="VNP118" s="121"/>
      <c r="VNQ118" s="121"/>
      <c r="VNR118" s="121"/>
      <c r="VNS118" s="121"/>
      <c r="VNT118" s="121"/>
      <c r="VNU118" s="121"/>
      <c r="VNV118" s="121"/>
      <c r="VNW118" s="121"/>
      <c r="VNX118" s="121"/>
      <c r="VNY118" s="121"/>
      <c r="VNZ118" s="121"/>
      <c r="VOA118" s="121"/>
      <c r="VOB118" s="121"/>
      <c r="VOC118" s="121"/>
      <c r="VOD118" s="121"/>
      <c r="VOE118" s="121"/>
      <c r="VOF118" s="121"/>
      <c r="VOG118" s="121"/>
      <c r="VOH118" s="121"/>
      <c r="VOI118" s="121"/>
      <c r="VOJ118" s="121"/>
      <c r="VOK118" s="121"/>
      <c r="VOL118" s="121"/>
      <c r="VOM118" s="121"/>
      <c r="VON118" s="121"/>
      <c r="VOO118" s="121"/>
      <c r="VOP118" s="121"/>
      <c r="VOQ118" s="121"/>
      <c r="VOR118" s="121"/>
      <c r="VOS118" s="121"/>
      <c r="VOT118" s="121"/>
      <c r="VOU118" s="121"/>
      <c r="VOV118" s="121"/>
      <c r="VOW118" s="121"/>
      <c r="VOX118" s="121"/>
      <c r="VOY118" s="121"/>
      <c r="VOZ118" s="121"/>
      <c r="VPA118" s="121"/>
      <c r="VPB118" s="121"/>
      <c r="VPC118" s="121"/>
      <c r="VPD118" s="121"/>
      <c r="VPE118" s="121"/>
      <c r="VPF118" s="121"/>
      <c r="VPG118" s="121"/>
      <c r="VPH118" s="121"/>
      <c r="VPI118" s="121"/>
      <c r="VPJ118" s="121"/>
      <c r="VPK118" s="121"/>
      <c r="VPL118" s="121"/>
      <c r="VPM118" s="121"/>
      <c r="VPN118" s="121"/>
      <c r="VPO118" s="121"/>
      <c r="VPP118" s="121"/>
      <c r="VPQ118" s="121"/>
      <c r="VPR118" s="121"/>
      <c r="VPS118" s="121"/>
      <c r="VPT118" s="121"/>
      <c r="VPU118" s="121"/>
      <c r="VPV118" s="121"/>
      <c r="VPW118" s="121"/>
      <c r="VPX118" s="121"/>
      <c r="VPY118" s="121"/>
      <c r="VPZ118" s="121"/>
      <c r="VQA118" s="121"/>
      <c r="VQB118" s="121"/>
      <c r="VQC118" s="121"/>
      <c r="VQD118" s="121"/>
      <c r="VQE118" s="121"/>
      <c r="VQF118" s="121"/>
      <c r="VQG118" s="121"/>
      <c r="VQH118" s="121"/>
      <c r="VQI118" s="121"/>
      <c r="VQJ118" s="121"/>
      <c r="VQK118" s="121"/>
      <c r="VQL118" s="121"/>
      <c r="VQM118" s="121"/>
      <c r="VQN118" s="121"/>
      <c r="VQO118" s="121"/>
      <c r="VQP118" s="121"/>
      <c r="VQQ118" s="121"/>
      <c r="VQR118" s="121"/>
      <c r="VQS118" s="121"/>
      <c r="VQT118" s="121"/>
      <c r="VQU118" s="121"/>
      <c r="VQV118" s="121"/>
      <c r="VQW118" s="121"/>
      <c r="VQX118" s="121"/>
      <c r="VQY118" s="121"/>
      <c r="VQZ118" s="121"/>
      <c r="VRA118" s="121"/>
      <c r="VRB118" s="121"/>
      <c r="VRC118" s="121"/>
      <c r="VRD118" s="121"/>
      <c r="VRE118" s="121"/>
      <c r="VRF118" s="121"/>
      <c r="VRG118" s="121"/>
      <c r="VRH118" s="121"/>
      <c r="VRI118" s="121"/>
      <c r="VRJ118" s="121"/>
      <c r="VRK118" s="121"/>
      <c r="VRL118" s="121"/>
      <c r="VRM118" s="121"/>
      <c r="VRN118" s="121"/>
      <c r="VRO118" s="121"/>
      <c r="VRP118" s="121"/>
      <c r="VRQ118" s="121"/>
      <c r="VRR118" s="121"/>
      <c r="VRS118" s="121"/>
      <c r="VRT118" s="121"/>
      <c r="VRU118" s="121"/>
      <c r="VRV118" s="121"/>
      <c r="VRW118" s="121"/>
      <c r="VRX118" s="121"/>
      <c r="VRY118" s="121"/>
      <c r="VRZ118" s="121"/>
      <c r="VSA118" s="121"/>
      <c r="VSB118" s="121"/>
      <c r="VSC118" s="121"/>
      <c r="VSD118" s="121"/>
      <c r="VSE118" s="121"/>
      <c r="VSF118" s="121"/>
      <c r="VSG118" s="121"/>
      <c r="VSH118" s="121"/>
      <c r="VSI118" s="121"/>
      <c r="VSJ118" s="121"/>
      <c r="VSK118" s="121"/>
      <c r="VSL118" s="121"/>
      <c r="VSM118" s="121"/>
      <c r="VSN118" s="121"/>
      <c r="VSO118" s="121"/>
      <c r="VSP118" s="121"/>
      <c r="VSQ118" s="121"/>
      <c r="VSR118" s="121"/>
      <c r="VSS118" s="121"/>
      <c r="VST118" s="121"/>
      <c r="VSU118" s="121"/>
      <c r="VSV118" s="121"/>
      <c r="VSW118" s="121"/>
      <c r="VSX118" s="121"/>
      <c r="VSY118" s="121"/>
      <c r="VSZ118" s="121"/>
      <c r="VTA118" s="121"/>
      <c r="VTB118" s="121"/>
      <c r="VTC118" s="121"/>
      <c r="VTD118" s="121"/>
      <c r="VTE118" s="121"/>
      <c r="VTF118" s="121"/>
      <c r="VTG118" s="121"/>
      <c r="VTH118" s="121"/>
      <c r="VTI118" s="121"/>
      <c r="VTJ118" s="121"/>
      <c r="VTK118" s="121"/>
      <c r="VTL118" s="121"/>
      <c r="VTM118" s="121"/>
      <c r="VTN118" s="121"/>
      <c r="VTO118" s="121"/>
      <c r="VTP118" s="121"/>
      <c r="VTQ118" s="121"/>
      <c r="VTR118" s="121"/>
      <c r="VTS118" s="121"/>
      <c r="VTT118" s="121"/>
      <c r="VTU118" s="121"/>
      <c r="VTV118" s="121"/>
      <c r="VTW118" s="121"/>
      <c r="VTX118" s="121"/>
      <c r="VTY118" s="121"/>
      <c r="VTZ118" s="121"/>
      <c r="VUA118" s="121"/>
      <c r="VUB118" s="121"/>
      <c r="VUC118" s="121"/>
      <c r="VUD118" s="121"/>
      <c r="VUE118" s="121"/>
      <c r="VUF118" s="121"/>
      <c r="VUG118" s="121"/>
      <c r="VUH118" s="121"/>
      <c r="VUI118" s="121"/>
      <c r="VUJ118" s="121"/>
      <c r="VUK118" s="121"/>
      <c r="VUL118" s="121"/>
      <c r="VUM118" s="121"/>
      <c r="VUN118" s="121"/>
      <c r="VUO118" s="121"/>
      <c r="VUP118" s="121"/>
      <c r="VUQ118" s="121"/>
      <c r="VUR118" s="121"/>
      <c r="VUS118" s="121"/>
      <c r="VUT118" s="121"/>
      <c r="VUU118" s="121"/>
      <c r="VUV118" s="121"/>
      <c r="VUW118" s="121"/>
      <c r="VUX118" s="121"/>
      <c r="VUY118" s="121"/>
      <c r="VUZ118" s="121"/>
      <c r="VVA118" s="121"/>
      <c r="VVB118" s="121"/>
      <c r="VVC118" s="121"/>
      <c r="VVD118" s="121"/>
      <c r="VVE118" s="121"/>
      <c r="VVF118" s="121"/>
      <c r="VVG118" s="121"/>
      <c r="VVH118" s="121"/>
      <c r="VVI118" s="121"/>
      <c r="VVJ118" s="121"/>
      <c r="VVK118" s="121"/>
      <c r="VVL118" s="121"/>
      <c r="VVM118" s="121"/>
      <c r="VVN118" s="121"/>
      <c r="VVO118" s="121"/>
      <c r="VVP118" s="121"/>
      <c r="VVQ118" s="121"/>
      <c r="VVR118" s="121"/>
      <c r="VVS118" s="121"/>
      <c r="VVT118" s="121"/>
      <c r="VVU118" s="121"/>
      <c r="VVV118" s="121"/>
      <c r="VVW118" s="121"/>
      <c r="VVX118" s="121"/>
      <c r="VVY118" s="121"/>
      <c r="VVZ118" s="121"/>
      <c r="VWA118" s="121"/>
      <c r="VWB118" s="121"/>
      <c r="VWC118" s="121"/>
      <c r="VWD118" s="121"/>
      <c r="VWE118" s="121"/>
      <c r="VWF118" s="121"/>
      <c r="VWG118" s="121"/>
      <c r="VWH118" s="121"/>
      <c r="VWI118" s="121"/>
      <c r="VWJ118" s="121"/>
      <c r="VWK118" s="121"/>
      <c r="VWL118" s="121"/>
      <c r="VWM118" s="121"/>
      <c r="VWN118" s="121"/>
      <c r="VWO118" s="121"/>
      <c r="VWP118" s="121"/>
      <c r="VWQ118" s="121"/>
      <c r="VWR118" s="121"/>
      <c r="VWS118" s="121"/>
      <c r="VWT118" s="121"/>
      <c r="VWU118" s="121"/>
      <c r="VWV118" s="121"/>
      <c r="VWW118" s="121"/>
      <c r="VWX118" s="121"/>
      <c r="VWY118" s="121"/>
      <c r="VWZ118" s="121"/>
      <c r="VXA118" s="121"/>
      <c r="VXB118" s="121"/>
      <c r="VXC118" s="121"/>
      <c r="VXD118" s="121"/>
      <c r="VXE118" s="121"/>
      <c r="VXF118" s="121"/>
      <c r="VXG118" s="121"/>
      <c r="VXH118" s="121"/>
      <c r="VXI118" s="121"/>
      <c r="VXJ118" s="121"/>
      <c r="VXK118" s="121"/>
      <c r="VXL118" s="121"/>
      <c r="VXM118" s="121"/>
      <c r="VXN118" s="121"/>
      <c r="VXO118" s="121"/>
      <c r="VXP118" s="121"/>
      <c r="VXQ118" s="121"/>
      <c r="VXR118" s="121"/>
      <c r="VXS118" s="121"/>
      <c r="VXT118" s="121"/>
      <c r="VXU118" s="121"/>
      <c r="VXV118" s="121"/>
      <c r="VXW118" s="121"/>
      <c r="VXX118" s="121"/>
      <c r="VXY118" s="121"/>
      <c r="VXZ118" s="121"/>
      <c r="VYA118" s="121"/>
      <c r="VYB118" s="121"/>
      <c r="VYC118" s="121"/>
      <c r="VYD118" s="121"/>
      <c r="VYE118" s="121"/>
      <c r="VYF118" s="121"/>
      <c r="VYG118" s="121"/>
      <c r="VYH118" s="121"/>
      <c r="VYI118" s="121"/>
      <c r="VYJ118" s="121"/>
      <c r="VYK118" s="121"/>
      <c r="VYL118" s="121"/>
      <c r="VYM118" s="121"/>
      <c r="VYN118" s="121"/>
      <c r="VYO118" s="121"/>
      <c r="VYP118" s="121"/>
      <c r="VYQ118" s="121"/>
      <c r="VYR118" s="121"/>
      <c r="VYS118" s="121"/>
      <c r="VYT118" s="121"/>
      <c r="VYU118" s="121"/>
      <c r="VYV118" s="121"/>
      <c r="VYW118" s="121"/>
      <c r="VYX118" s="121"/>
      <c r="VYY118" s="121"/>
      <c r="VYZ118" s="121"/>
      <c r="VZA118" s="121"/>
      <c r="VZB118" s="121"/>
      <c r="VZC118" s="121"/>
      <c r="VZD118" s="121"/>
      <c r="VZE118" s="121"/>
      <c r="VZF118" s="121"/>
      <c r="VZG118" s="121"/>
      <c r="VZH118" s="121"/>
      <c r="VZI118" s="121"/>
      <c r="VZJ118" s="121"/>
      <c r="VZK118" s="121"/>
      <c r="VZL118" s="121"/>
      <c r="VZM118" s="121"/>
      <c r="VZN118" s="121"/>
      <c r="VZO118" s="121"/>
      <c r="VZP118" s="121"/>
      <c r="VZQ118" s="121"/>
      <c r="VZR118" s="121"/>
      <c r="VZS118" s="121"/>
      <c r="VZT118" s="121"/>
      <c r="VZU118" s="121"/>
      <c r="VZV118" s="121"/>
      <c r="VZW118" s="121"/>
      <c r="VZX118" s="121"/>
      <c r="VZY118" s="121"/>
      <c r="VZZ118" s="121"/>
      <c r="WAA118" s="121"/>
      <c r="WAB118" s="121"/>
      <c r="WAC118" s="121"/>
      <c r="WAD118" s="121"/>
      <c r="WAE118" s="121"/>
      <c r="WAF118" s="121"/>
      <c r="WAG118" s="121"/>
      <c r="WAH118" s="121"/>
      <c r="WAI118" s="121"/>
      <c r="WAJ118" s="121"/>
      <c r="WAK118" s="121"/>
      <c r="WAL118" s="121"/>
      <c r="WAM118" s="121"/>
      <c r="WAN118" s="121"/>
      <c r="WAO118" s="121"/>
      <c r="WAP118" s="121"/>
      <c r="WAQ118" s="121"/>
      <c r="WAR118" s="121"/>
      <c r="WAS118" s="121"/>
      <c r="WAT118" s="121"/>
      <c r="WAU118" s="121"/>
      <c r="WAV118" s="121"/>
      <c r="WAW118" s="121"/>
      <c r="WAX118" s="121"/>
      <c r="WAY118" s="121"/>
      <c r="WAZ118" s="121"/>
      <c r="WBA118" s="121"/>
      <c r="WBB118" s="121"/>
      <c r="WBC118" s="121"/>
      <c r="WBD118" s="121"/>
      <c r="WBE118" s="121"/>
      <c r="WBF118" s="121"/>
      <c r="WBG118" s="121"/>
      <c r="WBH118" s="121"/>
      <c r="WBI118" s="121"/>
      <c r="WBJ118" s="121"/>
      <c r="WBK118" s="121"/>
      <c r="WBL118" s="121"/>
      <c r="WBM118" s="121"/>
      <c r="WBN118" s="121"/>
      <c r="WBO118" s="121"/>
      <c r="WBP118" s="121"/>
      <c r="WBQ118" s="121"/>
      <c r="WBR118" s="121"/>
      <c r="WBS118" s="121"/>
      <c r="WBT118" s="121"/>
      <c r="WBU118" s="121"/>
      <c r="WBV118" s="121"/>
      <c r="WBW118" s="121"/>
      <c r="WBX118" s="121"/>
      <c r="WBY118" s="121"/>
      <c r="WBZ118" s="121"/>
      <c r="WCA118" s="121"/>
      <c r="WCB118" s="121"/>
      <c r="WCC118" s="121"/>
      <c r="WCD118" s="121"/>
      <c r="WCE118" s="121"/>
      <c r="WCF118" s="121"/>
      <c r="WCG118" s="121"/>
      <c r="WCH118" s="121"/>
      <c r="WCI118" s="121"/>
      <c r="WCJ118" s="121"/>
      <c r="WCK118" s="121"/>
      <c r="WCL118" s="121"/>
      <c r="WCM118" s="121"/>
      <c r="WCN118" s="121"/>
      <c r="WCO118" s="121"/>
      <c r="WCP118" s="121"/>
      <c r="WCQ118" s="121"/>
      <c r="WCR118" s="121"/>
      <c r="WCS118" s="121"/>
      <c r="WCT118" s="121"/>
      <c r="WCU118" s="121"/>
      <c r="WCV118" s="121"/>
      <c r="WCW118" s="121"/>
      <c r="WCX118" s="121"/>
      <c r="WCY118" s="121"/>
      <c r="WCZ118" s="121"/>
      <c r="WDA118" s="121"/>
      <c r="WDB118" s="121"/>
      <c r="WDC118" s="121"/>
      <c r="WDD118" s="121"/>
      <c r="WDE118" s="121"/>
      <c r="WDF118" s="121"/>
      <c r="WDG118" s="121"/>
      <c r="WDH118" s="121"/>
      <c r="WDI118" s="121"/>
      <c r="WDJ118" s="121"/>
      <c r="WDK118" s="121"/>
      <c r="WDL118" s="121"/>
      <c r="WDM118" s="121"/>
      <c r="WDN118" s="121"/>
      <c r="WDO118" s="121"/>
      <c r="WDP118" s="121"/>
      <c r="WDQ118" s="121"/>
      <c r="WDR118" s="121"/>
      <c r="WDS118" s="121"/>
      <c r="WDT118" s="121"/>
      <c r="WDU118" s="121"/>
      <c r="WDV118" s="121"/>
      <c r="WDW118" s="121"/>
      <c r="WDX118" s="121"/>
      <c r="WDY118" s="121"/>
      <c r="WDZ118" s="121"/>
      <c r="WEA118" s="121"/>
      <c r="WEB118" s="121"/>
      <c r="WEC118" s="121"/>
      <c r="WED118" s="121"/>
      <c r="WEE118" s="121"/>
      <c r="WEF118" s="121"/>
      <c r="WEG118" s="121"/>
      <c r="WEH118" s="121"/>
      <c r="WEI118" s="121"/>
      <c r="WEJ118" s="121"/>
      <c r="WEK118" s="121"/>
      <c r="WEL118" s="121"/>
      <c r="WEM118" s="121"/>
      <c r="WEN118" s="121"/>
      <c r="WEO118" s="121"/>
      <c r="WEP118" s="121"/>
      <c r="WEQ118" s="121"/>
      <c r="WER118" s="121"/>
      <c r="WES118" s="121"/>
      <c r="WET118" s="121"/>
      <c r="WEU118" s="121"/>
      <c r="WEV118" s="121"/>
      <c r="WEW118" s="121"/>
      <c r="WEX118" s="121"/>
      <c r="WEY118" s="121"/>
      <c r="WEZ118" s="121"/>
      <c r="WFA118" s="121"/>
      <c r="WFB118" s="121"/>
      <c r="WFC118" s="121"/>
      <c r="WFD118" s="121"/>
      <c r="WFE118" s="121"/>
      <c r="WFF118" s="121"/>
      <c r="WFG118" s="121"/>
      <c r="WFH118" s="121"/>
      <c r="WFI118" s="121"/>
      <c r="WFJ118" s="121"/>
      <c r="WFK118" s="121"/>
      <c r="WFL118" s="121"/>
      <c r="WFM118" s="121"/>
      <c r="WFN118" s="121"/>
      <c r="WFO118" s="121"/>
      <c r="WFP118" s="121"/>
      <c r="WFQ118" s="121"/>
      <c r="WFR118" s="121"/>
      <c r="WFS118" s="121"/>
      <c r="WFT118" s="121"/>
      <c r="WFU118" s="121"/>
      <c r="WFV118" s="121"/>
      <c r="WFW118" s="121"/>
      <c r="WFX118" s="121"/>
      <c r="WFY118" s="121"/>
      <c r="WFZ118" s="121"/>
      <c r="WGA118" s="121"/>
      <c r="WGB118" s="121"/>
      <c r="WGC118" s="121"/>
      <c r="WGD118" s="121"/>
      <c r="WGE118" s="121"/>
      <c r="WGF118" s="121"/>
      <c r="WGG118" s="121"/>
      <c r="WGH118" s="121"/>
      <c r="WGI118" s="121"/>
      <c r="WGJ118" s="121"/>
      <c r="WGK118" s="121"/>
      <c r="WGL118" s="121"/>
      <c r="WGM118" s="121"/>
      <c r="WGN118" s="121"/>
      <c r="WGO118" s="121"/>
      <c r="WGP118" s="121"/>
      <c r="WGQ118" s="121"/>
      <c r="WGR118" s="121"/>
      <c r="WGS118" s="121"/>
      <c r="WGT118" s="121"/>
      <c r="WGU118" s="121"/>
      <c r="WGV118" s="121"/>
      <c r="WGW118" s="121"/>
      <c r="WGX118" s="121"/>
      <c r="WGY118" s="121"/>
      <c r="WGZ118" s="121"/>
      <c r="WHA118" s="121"/>
      <c r="WHB118" s="121"/>
      <c r="WHC118" s="121"/>
      <c r="WHD118" s="121"/>
      <c r="WHE118" s="121"/>
      <c r="WHF118" s="121"/>
      <c r="WHG118" s="121"/>
      <c r="WHH118" s="121"/>
      <c r="WHI118" s="121"/>
      <c r="WHJ118" s="121"/>
      <c r="WHK118" s="121"/>
      <c r="WHL118" s="121"/>
      <c r="WHM118" s="121"/>
      <c r="WHN118" s="121"/>
      <c r="WHO118" s="121"/>
      <c r="WHP118" s="121"/>
      <c r="WHQ118" s="121"/>
      <c r="WHR118" s="121"/>
      <c r="WHS118" s="121"/>
      <c r="WHT118" s="121"/>
      <c r="WHU118" s="121"/>
      <c r="WHV118" s="121"/>
      <c r="WHW118" s="121"/>
      <c r="WHX118" s="121"/>
      <c r="WHY118" s="121"/>
      <c r="WHZ118" s="121"/>
      <c r="WIA118" s="121"/>
      <c r="WIB118" s="121"/>
      <c r="WIC118" s="121"/>
      <c r="WID118" s="121"/>
      <c r="WIE118" s="121"/>
      <c r="WIF118" s="121"/>
      <c r="WIG118" s="121"/>
      <c r="WIH118" s="121"/>
      <c r="WII118" s="121"/>
      <c r="WIJ118" s="121"/>
      <c r="WIK118" s="121"/>
      <c r="WIL118" s="121"/>
      <c r="WIM118" s="121"/>
      <c r="WIN118" s="121"/>
      <c r="WIO118" s="121"/>
      <c r="WIP118" s="121"/>
      <c r="WIQ118" s="121"/>
      <c r="WIR118" s="121"/>
      <c r="WIS118" s="121"/>
      <c r="WIT118" s="121"/>
      <c r="WIU118" s="121"/>
      <c r="WIV118" s="121"/>
      <c r="WIW118" s="121"/>
      <c r="WIX118" s="121"/>
      <c r="WIY118" s="121"/>
      <c r="WIZ118" s="121"/>
      <c r="WJA118" s="121"/>
      <c r="WJB118" s="121"/>
      <c r="WJC118" s="121"/>
      <c r="WJD118" s="121"/>
      <c r="WJE118" s="121"/>
      <c r="WJF118" s="121"/>
      <c r="WJG118" s="121"/>
      <c r="WJH118" s="121"/>
      <c r="WJI118" s="121"/>
      <c r="WJJ118" s="121"/>
      <c r="WJK118" s="121"/>
      <c r="WJL118" s="121"/>
      <c r="WJM118" s="121"/>
      <c r="WJN118" s="121"/>
      <c r="WJO118" s="121"/>
      <c r="WJP118" s="121"/>
      <c r="WJQ118" s="121"/>
      <c r="WJR118" s="121"/>
      <c r="WJS118" s="121"/>
      <c r="WJT118" s="121"/>
      <c r="WJU118" s="121"/>
      <c r="WJV118" s="121"/>
      <c r="WJW118" s="121"/>
      <c r="WJX118" s="121"/>
      <c r="WJY118" s="121"/>
      <c r="WJZ118" s="121"/>
      <c r="WKA118" s="121"/>
      <c r="WKB118" s="121"/>
      <c r="WKC118" s="121"/>
      <c r="WKD118" s="121"/>
      <c r="WKE118" s="121"/>
      <c r="WKF118" s="121"/>
      <c r="WKG118" s="121"/>
      <c r="WKH118" s="121"/>
      <c r="WKI118" s="121"/>
      <c r="WKJ118" s="121"/>
      <c r="WKK118" s="121"/>
      <c r="WKL118" s="121"/>
      <c r="WKM118" s="121"/>
      <c r="WKN118" s="121"/>
      <c r="WKO118" s="121"/>
      <c r="WKP118" s="121"/>
      <c r="WKQ118" s="121"/>
      <c r="WKR118" s="121"/>
      <c r="WKS118" s="121"/>
      <c r="WKT118" s="121"/>
      <c r="WKU118" s="121"/>
      <c r="WKV118" s="121"/>
      <c r="WKW118" s="121"/>
      <c r="WKX118" s="121"/>
      <c r="WKY118" s="121"/>
      <c r="WKZ118" s="121"/>
      <c r="WLA118" s="121"/>
      <c r="WLB118" s="121"/>
      <c r="WLC118" s="121"/>
      <c r="WLD118" s="121"/>
      <c r="WLE118" s="121"/>
      <c r="WLF118" s="121"/>
      <c r="WLG118" s="121"/>
      <c r="WLH118" s="121"/>
      <c r="WLI118" s="121"/>
      <c r="WLJ118" s="121"/>
      <c r="WLK118" s="121"/>
      <c r="WLL118" s="121"/>
      <c r="WLM118" s="121"/>
      <c r="WLN118" s="121"/>
      <c r="WLO118" s="121"/>
      <c r="WLP118" s="121"/>
      <c r="WLQ118" s="121"/>
      <c r="WLR118" s="121"/>
      <c r="WLS118" s="121"/>
      <c r="WLT118" s="121"/>
      <c r="WLU118" s="121"/>
      <c r="WLV118" s="121"/>
      <c r="WLW118" s="121"/>
      <c r="WLX118" s="121"/>
      <c r="WLY118" s="121"/>
      <c r="WLZ118" s="121"/>
      <c r="WMA118" s="121"/>
      <c r="WMB118" s="121"/>
      <c r="WMC118" s="121"/>
      <c r="WMD118" s="121"/>
      <c r="WME118" s="121"/>
      <c r="WMF118" s="121"/>
      <c r="WMG118" s="121"/>
      <c r="WMH118" s="121"/>
      <c r="WMI118" s="121"/>
      <c r="WMJ118" s="121"/>
      <c r="WMK118" s="121"/>
      <c r="WML118" s="121"/>
      <c r="WMM118" s="121"/>
      <c r="WMN118" s="121"/>
      <c r="WMO118" s="121"/>
      <c r="WMP118" s="121"/>
      <c r="WMQ118" s="121"/>
      <c r="WMR118" s="121"/>
      <c r="WMS118" s="121"/>
      <c r="WMT118" s="121"/>
      <c r="WMU118" s="121"/>
      <c r="WMV118" s="121"/>
      <c r="WMW118" s="121"/>
      <c r="WMX118" s="121"/>
      <c r="WMY118" s="121"/>
      <c r="WMZ118" s="121"/>
      <c r="WNA118" s="121"/>
      <c r="WNB118" s="121"/>
      <c r="WNC118" s="121"/>
      <c r="WND118" s="121"/>
      <c r="WNE118" s="121"/>
      <c r="WNF118" s="121"/>
      <c r="WNG118" s="121"/>
      <c r="WNH118" s="121"/>
      <c r="WNI118" s="121"/>
      <c r="WNJ118" s="121"/>
      <c r="WNK118" s="121"/>
      <c r="WNL118" s="121"/>
      <c r="WNM118" s="121"/>
      <c r="WNN118" s="121"/>
      <c r="WNO118" s="121"/>
      <c r="WNP118" s="121"/>
      <c r="WNQ118" s="121"/>
      <c r="WNR118" s="121"/>
      <c r="WNS118" s="121"/>
      <c r="WNT118" s="121"/>
      <c r="WNU118" s="121"/>
      <c r="WNV118" s="121"/>
      <c r="WNW118" s="121"/>
      <c r="WNX118" s="121"/>
      <c r="WNY118" s="121"/>
      <c r="WNZ118" s="121"/>
      <c r="WOA118" s="121"/>
      <c r="WOB118" s="121"/>
      <c r="WOC118" s="121"/>
      <c r="WOD118" s="121"/>
      <c r="WOE118" s="121"/>
      <c r="WOF118" s="121"/>
      <c r="WOG118" s="121"/>
      <c r="WOH118" s="121"/>
      <c r="WOI118" s="121"/>
      <c r="WOJ118" s="121"/>
      <c r="WOK118" s="121"/>
      <c r="WOL118" s="121"/>
      <c r="WOM118" s="121"/>
      <c r="WON118" s="121"/>
      <c r="WOO118" s="121"/>
      <c r="WOP118" s="121"/>
      <c r="WOQ118" s="121"/>
      <c r="WOR118" s="121"/>
      <c r="WOS118" s="121"/>
      <c r="WOT118" s="121"/>
      <c r="WOU118" s="121"/>
      <c r="WOV118" s="121"/>
      <c r="WOW118" s="121"/>
      <c r="WOX118" s="121"/>
      <c r="WOY118" s="121"/>
      <c r="WOZ118" s="121"/>
      <c r="WPA118" s="121"/>
      <c r="WPB118" s="121"/>
      <c r="WPC118" s="121"/>
      <c r="WPD118" s="121"/>
      <c r="WPE118" s="121"/>
      <c r="WPF118" s="121"/>
      <c r="WPG118" s="121"/>
      <c r="WPH118" s="121"/>
      <c r="WPI118" s="121"/>
      <c r="WPJ118" s="121"/>
      <c r="WPK118" s="121"/>
      <c r="WPL118" s="121"/>
      <c r="WPM118" s="121"/>
      <c r="WPN118" s="121"/>
      <c r="WPO118" s="121"/>
      <c r="WPP118" s="121"/>
      <c r="WPQ118" s="121"/>
      <c r="WPR118" s="121"/>
      <c r="WPS118" s="121"/>
      <c r="WPT118" s="121"/>
      <c r="WPU118" s="121"/>
      <c r="WPV118" s="121"/>
      <c r="WPW118" s="121"/>
      <c r="WPX118" s="121"/>
      <c r="WPY118" s="121"/>
      <c r="WPZ118" s="121"/>
      <c r="WQA118" s="121"/>
      <c r="WQB118" s="121"/>
      <c r="WQC118" s="121"/>
      <c r="WQD118" s="121"/>
      <c r="WQE118" s="121"/>
      <c r="WQF118" s="121"/>
      <c r="WQG118" s="121"/>
      <c r="WQH118" s="121"/>
      <c r="WQI118" s="121"/>
      <c r="WQJ118" s="121"/>
      <c r="WQK118" s="121"/>
      <c r="WQL118" s="121"/>
      <c r="WQM118" s="121"/>
      <c r="WQN118" s="121"/>
      <c r="WQO118" s="121"/>
      <c r="WQP118" s="121"/>
      <c r="WQQ118" s="121"/>
      <c r="WQR118" s="121"/>
      <c r="WQS118" s="121"/>
      <c r="WQT118" s="121"/>
      <c r="WQU118" s="121"/>
      <c r="WQV118" s="121"/>
      <c r="WQW118" s="121"/>
      <c r="WQX118" s="121"/>
      <c r="WQY118" s="121"/>
      <c r="WQZ118" s="121"/>
      <c r="WRA118" s="121"/>
      <c r="WRB118" s="121"/>
      <c r="WRC118" s="121"/>
      <c r="WRD118" s="121"/>
      <c r="WRE118" s="121"/>
      <c r="WRF118" s="121"/>
      <c r="WRG118" s="121"/>
      <c r="WRH118" s="121"/>
      <c r="WRI118" s="121"/>
      <c r="WRJ118" s="121"/>
      <c r="WRK118" s="121"/>
      <c r="WRL118" s="121"/>
      <c r="WRM118" s="121"/>
      <c r="WRN118" s="121"/>
      <c r="WRO118" s="121"/>
      <c r="WRP118" s="121"/>
      <c r="WRQ118" s="121"/>
      <c r="WRR118" s="121"/>
      <c r="WRS118" s="121"/>
      <c r="WRT118" s="121"/>
      <c r="WRU118" s="121"/>
      <c r="WRV118" s="121"/>
      <c r="WRW118" s="121"/>
      <c r="WRX118" s="121"/>
      <c r="WRY118" s="121"/>
      <c r="WRZ118" s="121"/>
      <c r="WSA118" s="121"/>
      <c r="WSB118" s="121"/>
      <c r="WSC118" s="121"/>
      <c r="WSD118" s="121"/>
      <c r="WSE118" s="121"/>
      <c r="WSF118" s="121"/>
      <c r="WSG118" s="121"/>
      <c r="WSH118" s="121"/>
      <c r="WSI118" s="121"/>
      <c r="WSJ118" s="121"/>
      <c r="WSK118" s="121"/>
      <c r="WSL118" s="121"/>
      <c r="WSM118" s="121"/>
      <c r="WSN118" s="121"/>
      <c r="WSO118" s="121"/>
      <c r="WSP118" s="121"/>
      <c r="WSQ118" s="121"/>
      <c r="WSR118" s="121"/>
      <c r="WSS118" s="121"/>
      <c r="WST118" s="121"/>
      <c r="WSU118" s="121"/>
      <c r="WSV118" s="121"/>
      <c r="WSW118" s="121"/>
      <c r="WSX118" s="121"/>
      <c r="WSY118" s="121"/>
      <c r="WSZ118" s="121"/>
      <c r="WTA118" s="121"/>
      <c r="WTB118" s="121"/>
      <c r="WTC118" s="121"/>
      <c r="WTD118" s="121"/>
      <c r="WTE118" s="121"/>
      <c r="WTF118" s="121"/>
      <c r="WTG118" s="121"/>
      <c r="WTH118" s="121"/>
      <c r="WTI118" s="121"/>
      <c r="WTJ118" s="121"/>
      <c r="WTK118" s="121"/>
      <c r="WTL118" s="121"/>
      <c r="WTM118" s="121"/>
      <c r="WTN118" s="121"/>
      <c r="WTO118" s="121"/>
      <c r="WTP118" s="121"/>
      <c r="WTQ118" s="121"/>
      <c r="WTR118" s="121"/>
      <c r="WTS118" s="121"/>
      <c r="WTT118" s="121"/>
      <c r="WTU118" s="121"/>
      <c r="WTV118" s="121"/>
      <c r="WTW118" s="121"/>
      <c r="WTX118" s="121"/>
      <c r="WTY118" s="121"/>
      <c r="WTZ118" s="121"/>
      <c r="WUA118" s="121"/>
      <c r="WUB118" s="121"/>
      <c r="WUC118" s="121"/>
      <c r="WUD118" s="121"/>
      <c r="WUE118" s="121"/>
      <c r="WUF118" s="121"/>
      <c r="WUG118" s="121"/>
      <c r="WUH118" s="121"/>
      <c r="WUI118" s="121"/>
      <c r="WUJ118" s="121"/>
      <c r="WUK118" s="121"/>
      <c r="WUL118" s="121"/>
      <c r="WUM118" s="121"/>
      <c r="WUN118" s="121"/>
      <c r="WUO118" s="121"/>
      <c r="WUP118" s="121"/>
      <c r="WUQ118" s="121"/>
      <c r="WUR118" s="121"/>
      <c r="WUS118" s="121"/>
      <c r="WUT118" s="121"/>
      <c r="WUU118" s="121"/>
      <c r="WUV118" s="121"/>
      <c r="WUW118" s="121"/>
      <c r="WUX118" s="121"/>
      <c r="WUY118" s="121"/>
      <c r="WUZ118" s="121"/>
      <c r="WVA118" s="121"/>
      <c r="WVB118" s="121"/>
      <c r="WVC118" s="121"/>
      <c r="WVD118" s="121"/>
      <c r="WVE118" s="121"/>
      <c r="WVF118" s="121"/>
      <c r="WVG118" s="121"/>
      <c r="WVH118" s="121"/>
      <c r="WVI118" s="121"/>
      <c r="WVJ118" s="121"/>
      <c r="WVK118" s="121"/>
      <c r="WVL118" s="121"/>
      <c r="WVM118" s="121"/>
      <c r="WVN118" s="121"/>
      <c r="WVO118" s="121"/>
      <c r="WVP118" s="121"/>
      <c r="WVQ118" s="121"/>
      <c r="WVR118" s="121"/>
      <c r="WVS118" s="121"/>
      <c r="WVT118" s="121"/>
      <c r="WVU118" s="121"/>
      <c r="WVV118" s="121"/>
      <c r="WVW118" s="121"/>
      <c r="WVX118" s="121"/>
      <c r="WVY118" s="121"/>
      <c r="WVZ118" s="121"/>
      <c r="WWA118" s="121"/>
      <c r="WWB118" s="121"/>
      <c r="WWC118" s="121"/>
      <c r="WWD118" s="121"/>
      <c r="WWE118" s="121"/>
      <c r="WWF118" s="121"/>
      <c r="WWG118" s="121"/>
      <c r="WWH118" s="121"/>
      <c r="WWI118" s="121"/>
      <c r="WWJ118" s="121"/>
      <c r="WWK118" s="121"/>
      <c r="WWL118" s="121"/>
      <c r="WWM118" s="121"/>
      <c r="WWN118" s="121"/>
      <c r="WWO118" s="121"/>
      <c r="WWP118" s="121"/>
      <c r="WWQ118" s="121"/>
      <c r="WWR118" s="121"/>
      <c r="WWS118" s="121"/>
      <c r="WWT118" s="121"/>
      <c r="WWU118" s="121"/>
      <c r="WWV118" s="121"/>
      <c r="WWW118" s="121"/>
      <c r="WWX118" s="121"/>
      <c r="WWY118" s="121"/>
      <c r="WWZ118" s="121"/>
      <c r="WXA118" s="121"/>
      <c r="WXB118" s="121"/>
      <c r="WXC118" s="121"/>
      <c r="WXD118" s="121"/>
      <c r="WXE118" s="121"/>
      <c r="WXF118" s="121"/>
      <c r="WXG118" s="121"/>
      <c r="WXH118" s="121"/>
      <c r="WXI118" s="121"/>
      <c r="WXJ118" s="121"/>
      <c r="WXK118" s="121"/>
      <c r="WXL118" s="121"/>
      <c r="WXM118" s="121"/>
      <c r="WXN118" s="121"/>
      <c r="WXO118" s="121"/>
      <c r="WXP118" s="121"/>
      <c r="WXQ118" s="121"/>
      <c r="WXR118" s="121"/>
      <c r="WXS118" s="121"/>
      <c r="WXT118" s="121"/>
      <c r="WXU118" s="121"/>
      <c r="WXV118" s="121"/>
      <c r="WXW118" s="121"/>
      <c r="WXX118" s="121"/>
      <c r="WXY118" s="121"/>
      <c r="WXZ118" s="121"/>
      <c r="WYA118" s="121"/>
      <c r="WYB118" s="121"/>
      <c r="WYC118" s="121"/>
      <c r="WYD118" s="121"/>
      <c r="WYE118" s="121"/>
      <c r="WYF118" s="121"/>
      <c r="WYG118" s="121"/>
      <c r="WYH118" s="121"/>
      <c r="WYI118" s="121"/>
      <c r="WYJ118" s="121"/>
      <c r="WYK118" s="121"/>
      <c r="WYL118" s="121"/>
      <c r="WYM118" s="121"/>
      <c r="WYN118" s="121"/>
      <c r="WYO118" s="121"/>
      <c r="WYP118" s="121"/>
      <c r="WYQ118" s="121"/>
      <c r="WYR118" s="121"/>
      <c r="WYS118" s="121"/>
      <c r="WYT118" s="121"/>
      <c r="WYU118" s="121"/>
      <c r="WYV118" s="121"/>
      <c r="WYW118" s="121"/>
      <c r="WYX118" s="121"/>
      <c r="WYY118" s="121"/>
      <c r="WYZ118" s="121"/>
      <c r="WZA118" s="121"/>
      <c r="WZB118" s="121"/>
      <c r="WZC118" s="121"/>
      <c r="WZD118" s="121"/>
      <c r="WZE118" s="121"/>
      <c r="WZF118" s="121"/>
      <c r="WZG118" s="121"/>
      <c r="WZH118" s="121"/>
      <c r="WZI118" s="121"/>
      <c r="WZJ118" s="121"/>
      <c r="WZK118" s="121"/>
      <c r="WZL118" s="121"/>
      <c r="WZM118" s="121"/>
      <c r="WZN118" s="121"/>
      <c r="WZO118" s="121"/>
      <c r="WZP118" s="121"/>
      <c r="WZQ118" s="121"/>
      <c r="WZR118" s="121"/>
      <c r="WZS118" s="121"/>
      <c r="WZT118" s="121"/>
      <c r="WZU118" s="121"/>
      <c r="WZV118" s="121"/>
      <c r="WZW118" s="121"/>
      <c r="WZX118" s="121"/>
      <c r="WZY118" s="121"/>
      <c r="WZZ118" s="121"/>
      <c r="XAA118" s="121"/>
      <c r="XAB118" s="121"/>
      <c r="XAC118" s="121"/>
      <c r="XAD118" s="121"/>
      <c r="XAE118" s="121"/>
      <c r="XAF118" s="121"/>
      <c r="XAG118" s="121"/>
      <c r="XAH118" s="121"/>
      <c r="XAI118" s="121"/>
      <c r="XAJ118" s="121"/>
      <c r="XAK118" s="121"/>
      <c r="XAL118" s="121"/>
      <c r="XAM118" s="121"/>
      <c r="XAN118" s="121"/>
      <c r="XAO118" s="121"/>
      <c r="XAP118" s="121"/>
      <c r="XAQ118" s="121"/>
      <c r="XAR118" s="121"/>
      <c r="XAS118" s="121"/>
      <c r="XAT118" s="121"/>
      <c r="XAU118" s="121"/>
      <c r="XAV118" s="121"/>
      <c r="XAW118" s="121"/>
      <c r="XAX118" s="121"/>
      <c r="XAY118" s="121"/>
      <c r="XAZ118" s="121"/>
      <c r="XBA118" s="121"/>
      <c r="XBB118" s="121"/>
      <c r="XBC118" s="121"/>
      <c r="XBD118" s="121"/>
      <c r="XBE118" s="121"/>
      <c r="XBF118" s="121"/>
      <c r="XBG118" s="121"/>
      <c r="XBH118" s="121"/>
      <c r="XBI118" s="121"/>
      <c r="XBJ118" s="121"/>
      <c r="XBK118" s="121"/>
      <c r="XBL118" s="121"/>
      <c r="XBM118" s="121"/>
      <c r="XBN118" s="121"/>
      <c r="XBO118" s="121"/>
      <c r="XBP118" s="121"/>
      <c r="XBQ118" s="121"/>
      <c r="XBR118" s="121"/>
      <c r="XBS118" s="121"/>
      <c r="XBT118" s="121"/>
      <c r="XBU118" s="121"/>
      <c r="XBV118" s="121"/>
      <c r="XBW118" s="121"/>
      <c r="XBX118" s="121"/>
      <c r="XBY118" s="121"/>
      <c r="XBZ118" s="121"/>
      <c r="XCA118" s="121"/>
      <c r="XCB118" s="121"/>
      <c r="XCC118" s="121"/>
      <c r="XCD118" s="121"/>
      <c r="XCE118" s="121"/>
      <c r="XCF118" s="121"/>
      <c r="XCG118" s="121"/>
      <c r="XCH118" s="121"/>
      <c r="XCI118" s="121"/>
      <c r="XCJ118" s="121"/>
      <c r="XCK118" s="121"/>
      <c r="XCL118" s="121"/>
      <c r="XCM118" s="121"/>
      <c r="XCN118" s="121"/>
      <c r="XCO118" s="121"/>
      <c r="XCP118" s="121"/>
      <c r="XCQ118" s="121"/>
      <c r="XCR118" s="121"/>
      <c r="XCS118" s="121"/>
      <c r="XCT118" s="121"/>
      <c r="XCU118" s="121"/>
      <c r="XCV118" s="121"/>
      <c r="XCW118" s="121"/>
      <c r="XCX118" s="121"/>
      <c r="XCY118" s="121"/>
      <c r="XCZ118" s="121"/>
      <c r="XDA118" s="121"/>
      <c r="XDB118" s="121"/>
      <c r="XDC118" s="121"/>
      <c r="XDD118" s="121"/>
      <c r="XDE118" s="121"/>
      <c r="XDF118" s="121"/>
      <c r="XDG118" s="121"/>
      <c r="XDH118" s="121"/>
      <c r="XDI118" s="121"/>
      <c r="XDJ118" s="121"/>
      <c r="XDK118" s="121"/>
      <c r="XDL118" s="121"/>
      <c r="XDM118" s="121"/>
      <c r="XDN118" s="121"/>
      <c r="XDO118" s="121"/>
      <c r="XDP118" s="121"/>
      <c r="XDQ118" s="121"/>
      <c r="XDR118" s="121"/>
      <c r="XDS118" s="121"/>
      <c r="XDT118" s="121"/>
      <c r="XDU118" s="121"/>
      <c r="XDV118" s="121"/>
      <c r="XDW118" s="121"/>
      <c r="XDX118" s="121"/>
      <c r="XDY118" s="121"/>
      <c r="XDZ118" s="121"/>
      <c r="XEA118" s="121"/>
      <c r="XEB118" s="121"/>
      <c r="XEC118" s="121"/>
    </row>
    <row r="119" spans="1:16357" s="130" customFormat="1" ht="14.25" customHeight="1">
      <c r="A119" s="121" t="s">
        <v>295</v>
      </c>
      <c r="B119" s="121" t="s">
        <v>295</v>
      </c>
      <c r="C119" s="219">
        <v>3118421.3727159998</v>
      </c>
      <c r="D119" s="165">
        <v>2809189.3980899998</v>
      </c>
      <c r="E119" s="165">
        <v>3046474</v>
      </c>
      <c r="F119" s="165">
        <v>2394192</v>
      </c>
      <c r="G119" s="165">
        <v>2951599</v>
      </c>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c r="GI119" s="121"/>
      <c r="GJ119" s="121"/>
      <c r="GK119" s="121"/>
      <c r="GL119" s="121"/>
      <c r="GM119" s="121"/>
      <c r="GN119" s="121"/>
      <c r="GO119" s="121"/>
      <c r="GP119" s="121"/>
      <c r="GQ119" s="121"/>
      <c r="GR119" s="121"/>
      <c r="GS119" s="121"/>
      <c r="GT119" s="121"/>
      <c r="GU119" s="121"/>
      <c r="GV119" s="121"/>
      <c r="GW119" s="121"/>
      <c r="GX119" s="121"/>
      <c r="GY119" s="121"/>
      <c r="GZ119" s="121"/>
      <c r="HA119" s="121"/>
      <c r="HB119" s="121"/>
      <c r="HC119" s="121"/>
      <c r="HD119" s="121"/>
      <c r="HE119" s="121"/>
      <c r="HF119" s="121"/>
      <c r="HG119" s="121"/>
      <c r="HH119" s="121"/>
      <c r="HI119" s="121"/>
      <c r="HJ119" s="121"/>
      <c r="HK119" s="121"/>
      <c r="HL119" s="121"/>
      <c r="HM119" s="121"/>
      <c r="HN119" s="121"/>
      <c r="HO119" s="121"/>
      <c r="HP119" s="121"/>
      <c r="HQ119" s="121"/>
      <c r="HR119" s="121"/>
      <c r="HS119" s="121"/>
      <c r="HT119" s="121"/>
      <c r="HU119" s="121"/>
      <c r="HV119" s="121"/>
      <c r="HW119" s="121"/>
      <c r="HX119" s="121"/>
      <c r="HY119" s="121"/>
      <c r="HZ119" s="121"/>
      <c r="IA119" s="121"/>
      <c r="IB119" s="121"/>
      <c r="IC119" s="121"/>
      <c r="ID119" s="121"/>
      <c r="IE119" s="121"/>
      <c r="IF119" s="121"/>
      <c r="IG119" s="121"/>
      <c r="IH119" s="121"/>
      <c r="II119" s="121"/>
      <c r="IJ119" s="121"/>
      <c r="IK119" s="121"/>
      <c r="IL119" s="121"/>
      <c r="IM119" s="121"/>
      <c r="IN119" s="121"/>
      <c r="IO119" s="121"/>
      <c r="IP119" s="121"/>
      <c r="IQ119" s="121"/>
      <c r="IR119" s="121"/>
      <c r="IS119" s="121"/>
      <c r="IT119" s="121"/>
      <c r="IU119" s="121"/>
      <c r="IV119" s="121"/>
      <c r="IW119" s="121"/>
      <c r="IX119" s="121"/>
      <c r="IY119" s="121"/>
      <c r="IZ119" s="121"/>
      <c r="JA119" s="121"/>
      <c r="JB119" s="121"/>
      <c r="JC119" s="121"/>
      <c r="JD119" s="121"/>
      <c r="JE119" s="121"/>
      <c r="JF119" s="121"/>
      <c r="JG119" s="121"/>
      <c r="JH119" s="121"/>
      <c r="JI119" s="121"/>
      <c r="JJ119" s="121"/>
      <c r="JK119" s="121"/>
      <c r="JL119" s="121"/>
      <c r="JM119" s="121"/>
      <c r="JN119" s="121"/>
      <c r="JO119" s="121"/>
      <c r="JP119" s="121"/>
      <c r="JQ119" s="121"/>
      <c r="JR119" s="121"/>
      <c r="JS119" s="121"/>
      <c r="JT119" s="121"/>
      <c r="JU119" s="121"/>
      <c r="JV119" s="121"/>
      <c r="JW119" s="121"/>
      <c r="JX119" s="121"/>
      <c r="JY119" s="121"/>
      <c r="JZ119" s="121"/>
      <c r="KA119" s="121"/>
      <c r="KB119" s="121"/>
      <c r="KC119" s="121"/>
      <c r="KD119" s="121"/>
      <c r="KE119" s="121"/>
      <c r="KF119" s="121"/>
      <c r="KG119" s="121"/>
      <c r="KH119" s="121"/>
      <c r="KI119" s="121"/>
      <c r="KJ119" s="121"/>
      <c r="KK119" s="121"/>
      <c r="KL119" s="121"/>
      <c r="KM119" s="121"/>
      <c r="KN119" s="121"/>
      <c r="KO119" s="121"/>
      <c r="KP119" s="121"/>
      <c r="KQ119" s="121"/>
      <c r="KR119" s="121"/>
      <c r="KS119" s="121"/>
      <c r="KT119" s="121"/>
      <c r="KU119" s="121"/>
      <c r="KV119" s="121"/>
      <c r="KW119" s="121"/>
      <c r="KX119" s="121"/>
      <c r="KY119" s="121"/>
      <c r="KZ119" s="121"/>
      <c r="LA119" s="121"/>
      <c r="LB119" s="121"/>
      <c r="LC119" s="121"/>
      <c r="LD119" s="121"/>
      <c r="LE119" s="121"/>
      <c r="LF119" s="121"/>
      <c r="LG119" s="121"/>
      <c r="LH119" s="121"/>
      <c r="LI119" s="121"/>
      <c r="LJ119" s="121"/>
      <c r="LK119" s="121"/>
      <c r="LL119" s="121"/>
      <c r="LM119" s="121"/>
      <c r="LN119" s="121"/>
      <c r="LO119" s="121"/>
      <c r="LP119" s="121"/>
      <c r="LQ119" s="121"/>
      <c r="LR119" s="121"/>
      <c r="LS119" s="121"/>
      <c r="LT119" s="121"/>
      <c r="LU119" s="121"/>
      <c r="LV119" s="121"/>
      <c r="LW119" s="121"/>
      <c r="LX119" s="121"/>
      <c r="LY119" s="121"/>
      <c r="LZ119" s="121"/>
      <c r="MA119" s="121"/>
      <c r="MB119" s="121"/>
      <c r="MC119" s="121"/>
      <c r="MD119" s="121"/>
      <c r="ME119" s="121"/>
      <c r="MF119" s="121"/>
      <c r="MG119" s="121"/>
      <c r="MH119" s="121"/>
      <c r="MI119" s="121"/>
      <c r="MJ119" s="121"/>
      <c r="MK119" s="121"/>
      <c r="ML119" s="121"/>
      <c r="MM119" s="121"/>
      <c r="MN119" s="121"/>
      <c r="MO119" s="121"/>
      <c r="MP119" s="121"/>
      <c r="MQ119" s="121"/>
      <c r="MR119" s="121"/>
      <c r="MS119" s="121"/>
      <c r="MT119" s="121"/>
      <c r="MU119" s="121"/>
      <c r="MV119" s="121"/>
      <c r="MW119" s="121"/>
      <c r="MX119" s="121"/>
      <c r="MY119" s="121"/>
      <c r="MZ119" s="121"/>
      <c r="NA119" s="121"/>
      <c r="NB119" s="121"/>
      <c r="NC119" s="121"/>
      <c r="ND119" s="121"/>
      <c r="NE119" s="121"/>
      <c r="NF119" s="121"/>
      <c r="NG119" s="121"/>
      <c r="NH119" s="121"/>
      <c r="NI119" s="121"/>
      <c r="NJ119" s="121"/>
      <c r="NK119" s="121"/>
      <c r="NL119" s="121"/>
      <c r="NM119" s="121"/>
      <c r="NN119" s="121"/>
      <c r="NO119" s="121"/>
      <c r="NP119" s="121"/>
      <c r="NQ119" s="121"/>
      <c r="NR119" s="121"/>
      <c r="NS119" s="121"/>
      <c r="NT119" s="121"/>
      <c r="NU119" s="121"/>
      <c r="NV119" s="121"/>
      <c r="NW119" s="121"/>
      <c r="NX119" s="121"/>
      <c r="NY119" s="121"/>
      <c r="NZ119" s="121"/>
      <c r="OA119" s="121"/>
      <c r="OB119" s="121"/>
      <c r="OC119" s="121"/>
      <c r="OD119" s="121"/>
      <c r="OE119" s="121"/>
      <c r="OF119" s="121"/>
      <c r="OG119" s="121"/>
      <c r="OH119" s="121"/>
      <c r="OI119" s="121"/>
      <c r="OJ119" s="121"/>
      <c r="OK119" s="121"/>
      <c r="OL119" s="121"/>
      <c r="OM119" s="121"/>
      <c r="ON119" s="121"/>
      <c r="OO119" s="121"/>
      <c r="OP119" s="121"/>
      <c r="OQ119" s="121"/>
      <c r="OR119" s="121"/>
      <c r="OS119" s="121"/>
      <c r="OT119" s="121"/>
      <c r="OU119" s="121"/>
      <c r="OV119" s="121"/>
      <c r="OW119" s="121"/>
      <c r="OX119" s="121"/>
      <c r="OY119" s="121"/>
      <c r="OZ119" s="121"/>
      <c r="PA119" s="121"/>
      <c r="PB119" s="121"/>
      <c r="PC119" s="121"/>
      <c r="PD119" s="121"/>
      <c r="PE119" s="121"/>
      <c r="PF119" s="121"/>
      <c r="PG119" s="121"/>
      <c r="PH119" s="121"/>
      <c r="PI119" s="121"/>
      <c r="PJ119" s="121"/>
      <c r="PK119" s="121"/>
      <c r="PL119" s="121"/>
      <c r="PM119" s="121"/>
      <c r="PN119" s="121"/>
      <c r="PO119" s="121"/>
      <c r="PP119" s="121"/>
      <c r="PQ119" s="121"/>
      <c r="PR119" s="121"/>
      <c r="PS119" s="121"/>
      <c r="PT119" s="121"/>
      <c r="PU119" s="121"/>
      <c r="PV119" s="121"/>
      <c r="PW119" s="121"/>
      <c r="PX119" s="121"/>
      <c r="PY119" s="121"/>
      <c r="PZ119" s="121"/>
      <c r="QA119" s="121"/>
      <c r="QB119" s="121"/>
      <c r="QC119" s="121"/>
      <c r="QD119" s="121"/>
      <c r="QE119" s="121"/>
      <c r="QF119" s="121"/>
      <c r="QG119" s="121"/>
      <c r="QH119" s="121"/>
      <c r="QI119" s="121"/>
      <c r="QJ119" s="121"/>
      <c r="QK119" s="121"/>
      <c r="QL119" s="121"/>
      <c r="QM119" s="121"/>
      <c r="QN119" s="121"/>
      <c r="QO119" s="121"/>
      <c r="QP119" s="121"/>
      <c r="QQ119" s="121"/>
      <c r="QR119" s="121"/>
      <c r="QS119" s="121"/>
      <c r="QT119" s="121"/>
      <c r="QU119" s="121"/>
      <c r="QV119" s="121"/>
      <c r="QW119" s="121"/>
      <c r="QX119" s="121"/>
      <c r="QY119" s="121"/>
      <c r="QZ119" s="121"/>
      <c r="RA119" s="121"/>
      <c r="RB119" s="121"/>
      <c r="RC119" s="121"/>
      <c r="RD119" s="121"/>
      <c r="RE119" s="121"/>
      <c r="RF119" s="121"/>
      <c r="RG119" s="121"/>
      <c r="RH119" s="121"/>
      <c r="RI119" s="121"/>
      <c r="RJ119" s="121"/>
      <c r="RK119" s="121"/>
      <c r="RL119" s="121"/>
      <c r="RM119" s="121"/>
      <c r="RN119" s="121"/>
      <c r="RO119" s="121"/>
      <c r="RP119" s="121"/>
      <c r="RQ119" s="121"/>
      <c r="RR119" s="121"/>
      <c r="RS119" s="121"/>
      <c r="RT119" s="121"/>
      <c r="RU119" s="121"/>
      <c r="RV119" s="121"/>
      <c r="RW119" s="121"/>
      <c r="RX119" s="121"/>
      <c r="RY119" s="121"/>
      <c r="RZ119" s="121"/>
      <c r="SA119" s="121"/>
      <c r="SB119" s="121"/>
      <c r="SC119" s="121"/>
      <c r="SD119" s="121"/>
      <c r="SE119" s="121"/>
      <c r="SF119" s="121"/>
      <c r="SG119" s="121"/>
      <c r="SH119" s="121"/>
      <c r="SI119" s="121"/>
      <c r="SJ119" s="121"/>
      <c r="SK119" s="121"/>
      <c r="SL119" s="121"/>
      <c r="SM119" s="121"/>
      <c r="SN119" s="121"/>
      <c r="SO119" s="121"/>
      <c r="SP119" s="121"/>
      <c r="SQ119" s="121"/>
      <c r="SR119" s="121"/>
      <c r="SS119" s="121"/>
      <c r="ST119" s="121"/>
      <c r="SU119" s="121"/>
      <c r="SV119" s="121"/>
      <c r="SW119" s="121"/>
      <c r="SX119" s="121"/>
      <c r="SY119" s="121"/>
      <c r="SZ119" s="121"/>
      <c r="TA119" s="121"/>
      <c r="TB119" s="121"/>
      <c r="TC119" s="121"/>
      <c r="TD119" s="121"/>
      <c r="TE119" s="121"/>
      <c r="TF119" s="121"/>
      <c r="TG119" s="121"/>
      <c r="TH119" s="121"/>
      <c r="TI119" s="121"/>
      <c r="TJ119" s="121"/>
      <c r="TK119" s="121"/>
      <c r="TL119" s="121"/>
      <c r="TM119" s="121"/>
      <c r="TN119" s="121"/>
      <c r="TO119" s="121"/>
      <c r="TP119" s="121"/>
      <c r="TQ119" s="121"/>
      <c r="TR119" s="121"/>
      <c r="TS119" s="121"/>
      <c r="TT119" s="121"/>
      <c r="TU119" s="121"/>
      <c r="TV119" s="121"/>
      <c r="TW119" s="121"/>
      <c r="TX119" s="121"/>
      <c r="TY119" s="121"/>
      <c r="TZ119" s="121"/>
      <c r="UA119" s="121"/>
      <c r="UB119" s="121"/>
      <c r="UC119" s="121"/>
      <c r="UD119" s="121"/>
      <c r="UE119" s="121"/>
      <c r="UF119" s="121"/>
      <c r="UG119" s="121"/>
      <c r="UH119" s="121"/>
      <c r="UI119" s="121"/>
      <c r="UJ119" s="121"/>
      <c r="UK119" s="121"/>
      <c r="UL119" s="121"/>
      <c r="UM119" s="121"/>
      <c r="UN119" s="121"/>
      <c r="UO119" s="121"/>
      <c r="UP119" s="121"/>
      <c r="UQ119" s="121"/>
      <c r="UR119" s="121"/>
      <c r="US119" s="121"/>
      <c r="UT119" s="121"/>
      <c r="UU119" s="121"/>
      <c r="UV119" s="121"/>
      <c r="UW119" s="121"/>
      <c r="UX119" s="121"/>
      <c r="UY119" s="121"/>
      <c r="UZ119" s="121"/>
      <c r="VA119" s="121"/>
      <c r="VB119" s="121"/>
      <c r="VC119" s="121"/>
      <c r="VD119" s="121"/>
      <c r="VE119" s="121"/>
      <c r="VF119" s="121"/>
      <c r="VG119" s="121"/>
      <c r="VH119" s="121"/>
      <c r="VI119" s="121"/>
      <c r="VJ119" s="121"/>
      <c r="VK119" s="121"/>
      <c r="VL119" s="121"/>
      <c r="VM119" s="121"/>
      <c r="VN119" s="121"/>
      <c r="VO119" s="121"/>
      <c r="VP119" s="121"/>
      <c r="VQ119" s="121"/>
      <c r="VR119" s="121"/>
      <c r="VS119" s="121"/>
      <c r="VT119" s="121"/>
      <c r="VU119" s="121"/>
      <c r="VV119" s="121"/>
      <c r="VW119" s="121"/>
      <c r="VX119" s="121"/>
      <c r="VY119" s="121"/>
      <c r="VZ119" s="121"/>
      <c r="WA119" s="121"/>
      <c r="WB119" s="121"/>
      <c r="WC119" s="121"/>
      <c r="WD119" s="121"/>
      <c r="WE119" s="121"/>
      <c r="WF119" s="121"/>
      <c r="WG119" s="121"/>
      <c r="WH119" s="121"/>
      <c r="WI119" s="121"/>
      <c r="WJ119" s="121"/>
      <c r="WK119" s="121"/>
      <c r="WL119" s="121"/>
      <c r="WM119" s="121"/>
      <c r="WN119" s="121"/>
      <c r="WO119" s="121"/>
      <c r="WP119" s="121"/>
      <c r="WQ119" s="121"/>
      <c r="WR119" s="121"/>
      <c r="WS119" s="121"/>
      <c r="WT119" s="121"/>
      <c r="WU119" s="121"/>
      <c r="WV119" s="121"/>
      <c r="WW119" s="121"/>
      <c r="WX119" s="121"/>
      <c r="WY119" s="121"/>
      <c r="WZ119" s="121"/>
      <c r="XA119" s="121"/>
      <c r="XB119" s="121"/>
      <c r="XC119" s="121"/>
      <c r="XD119" s="121"/>
      <c r="XE119" s="121"/>
      <c r="XF119" s="121"/>
      <c r="XG119" s="121"/>
      <c r="XH119" s="121"/>
      <c r="XI119" s="121"/>
      <c r="XJ119" s="121"/>
      <c r="XK119" s="121"/>
      <c r="XL119" s="121"/>
      <c r="XM119" s="121"/>
      <c r="XN119" s="121"/>
      <c r="XO119" s="121"/>
      <c r="XP119" s="121"/>
      <c r="XQ119" s="121"/>
      <c r="XR119" s="121"/>
      <c r="XS119" s="121"/>
      <c r="XT119" s="121"/>
      <c r="XU119" s="121"/>
      <c r="XV119" s="121"/>
      <c r="XW119" s="121"/>
      <c r="XX119" s="121"/>
      <c r="XY119" s="121"/>
      <c r="XZ119" s="121"/>
      <c r="YA119" s="121"/>
      <c r="YB119" s="121"/>
      <c r="YC119" s="121"/>
      <c r="YD119" s="121"/>
      <c r="YE119" s="121"/>
      <c r="YF119" s="121"/>
      <c r="YG119" s="121"/>
      <c r="YH119" s="121"/>
      <c r="YI119" s="121"/>
      <c r="YJ119" s="121"/>
      <c r="YK119" s="121"/>
      <c r="YL119" s="121"/>
      <c r="YM119" s="121"/>
      <c r="YN119" s="121"/>
      <c r="YO119" s="121"/>
      <c r="YP119" s="121"/>
      <c r="YQ119" s="121"/>
      <c r="YR119" s="121"/>
      <c r="YS119" s="121"/>
      <c r="YT119" s="121"/>
      <c r="YU119" s="121"/>
      <c r="YV119" s="121"/>
      <c r="YW119" s="121"/>
      <c r="YX119" s="121"/>
      <c r="YY119" s="121"/>
      <c r="YZ119" s="121"/>
      <c r="ZA119" s="121"/>
      <c r="ZB119" s="121"/>
      <c r="ZC119" s="121"/>
      <c r="ZD119" s="121"/>
      <c r="ZE119" s="121"/>
      <c r="ZF119" s="121"/>
      <c r="ZG119" s="121"/>
      <c r="ZH119" s="121"/>
      <c r="ZI119" s="121"/>
      <c r="ZJ119" s="121"/>
      <c r="ZK119" s="121"/>
      <c r="ZL119" s="121"/>
      <c r="ZM119" s="121"/>
      <c r="ZN119" s="121"/>
      <c r="ZO119" s="121"/>
      <c r="ZP119" s="121"/>
      <c r="ZQ119" s="121"/>
      <c r="ZR119" s="121"/>
      <c r="ZS119" s="121"/>
      <c r="ZT119" s="121"/>
      <c r="ZU119" s="121"/>
      <c r="ZV119" s="121"/>
      <c r="ZW119" s="121"/>
      <c r="ZX119" s="121"/>
      <c r="ZY119" s="121"/>
      <c r="ZZ119" s="121"/>
      <c r="AAA119" s="121"/>
      <c r="AAB119" s="121"/>
      <c r="AAC119" s="121"/>
      <c r="AAD119" s="121"/>
      <c r="AAE119" s="121"/>
      <c r="AAF119" s="121"/>
      <c r="AAG119" s="121"/>
      <c r="AAH119" s="121"/>
      <c r="AAI119" s="121"/>
      <c r="AAJ119" s="121"/>
      <c r="AAK119" s="121"/>
      <c r="AAL119" s="121"/>
      <c r="AAM119" s="121"/>
      <c r="AAN119" s="121"/>
      <c r="AAO119" s="121"/>
      <c r="AAP119" s="121"/>
      <c r="AAQ119" s="121"/>
      <c r="AAR119" s="121"/>
      <c r="AAS119" s="121"/>
      <c r="AAT119" s="121"/>
      <c r="AAU119" s="121"/>
      <c r="AAV119" s="121"/>
      <c r="AAW119" s="121"/>
      <c r="AAX119" s="121"/>
      <c r="AAY119" s="121"/>
      <c r="AAZ119" s="121"/>
      <c r="ABA119" s="121"/>
      <c r="ABB119" s="121"/>
      <c r="ABC119" s="121"/>
      <c r="ABD119" s="121"/>
      <c r="ABE119" s="121"/>
      <c r="ABF119" s="121"/>
      <c r="ABG119" s="121"/>
      <c r="ABH119" s="121"/>
      <c r="ABI119" s="121"/>
      <c r="ABJ119" s="121"/>
      <c r="ABK119" s="121"/>
      <c r="ABL119" s="121"/>
      <c r="ABM119" s="121"/>
      <c r="ABN119" s="121"/>
      <c r="ABO119" s="121"/>
      <c r="ABP119" s="121"/>
      <c r="ABQ119" s="121"/>
      <c r="ABR119" s="121"/>
      <c r="ABS119" s="121"/>
      <c r="ABT119" s="121"/>
      <c r="ABU119" s="121"/>
      <c r="ABV119" s="121"/>
      <c r="ABW119" s="121"/>
      <c r="ABX119" s="121"/>
      <c r="ABY119" s="121"/>
      <c r="ABZ119" s="121"/>
      <c r="ACA119" s="121"/>
      <c r="ACB119" s="121"/>
      <c r="ACC119" s="121"/>
      <c r="ACD119" s="121"/>
      <c r="ACE119" s="121"/>
      <c r="ACF119" s="121"/>
      <c r="ACG119" s="121"/>
      <c r="ACH119" s="121"/>
      <c r="ACI119" s="121"/>
      <c r="ACJ119" s="121"/>
      <c r="ACK119" s="121"/>
      <c r="ACL119" s="121"/>
      <c r="ACM119" s="121"/>
      <c r="ACN119" s="121"/>
      <c r="ACO119" s="121"/>
      <c r="ACP119" s="121"/>
      <c r="ACQ119" s="121"/>
      <c r="ACR119" s="121"/>
      <c r="ACS119" s="121"/>
      <c r="ACT119" s="121"/>
      <c r="ACU119" s="121"/>
      <c r="ACV119" s="121"/>
      <c r="ACW119" s="121"/>
      <c r="ACX119" s="121"/>
      <c r="ACY119" s="121"/>
      <c r="ACZ119" s="121"/>
      <c r="ADA119" s="121"/>
      <c r="ADB119" s="121"/>
      <c r="ADC119" s="121"/>
      <c r="ADD119" s="121"/>
      <c r="ADE119" s="121"/>
      <c r="ADF119" s="121"/>
      <c r="ADG119" s="121"/>
      <c r="ADH119" s="121"/>
      <c r="ADI119" s="121"/>
      <c r="ADJ119" s="121"/>
      <c r="ADK119" s="121"/>
      <c r="ADL119" s="121"/>
      <c r="ADM119" s="121"/>
      <c r="ADN119" s="121"/>
      <c r="ADO119" s="121"/>
      <c r="ADP119" s="121"/>
      <c r="ADQ119" s="121"/>
      <c r="ADR119" s="121"/>
      <c r="ADS119" s="121"/>
      <c r="ADT119" s="121"/>
      <c r="ADU119" s="121"/>
      <c r="ADV119" s="121"/>
      <c r="ADW119" s="121"/>
      <c r="ADX119" s="121"/>
      <c r="ADY119" s="121"/>
      <c r="ADZ119" s="121"/>
      <c r="AEA119" s="121"/>
      <c r="AEB119" s="121"/>
      <c r="AEC119" s="121"/>
      <c r="AED119" s="121"/>
      <c r="AEE119" s="121"/>
      <c r="AEF119" s="121"/>
      <c r="AEG119" s="121"/>
      <c r="AEH119" s="121"/>
      <c r="AEI119" s="121"/>
      <c r="AEJ119" s="121"/>
      <c r="AEK119" s="121"/>
      <c r="AEL119" s="121"/>
      <c r="AEM119" s="121"/>
      <c r="AEN119" s="121"/>
      <c r="AEO119" s="121"/>
      <c r="AEP119" s="121"/>
      <c r="AEQ119" s="121"/>
      <c r="AER119" s="121"/>
      <c r="AES119" s="121"/>
      <c r="AET119" s="121"/>
      <c r="AEU119" s="121"/>
      <c r="AEV119" s="121"/>
      <c r="AEW119" s="121"/>
      <c r="AEX119" s="121"/>
      <c r="AEY119" s="121"/>
      <c r="AEZ119" s="121"/>
      <c r="AFA119" s="121"/>
      <c r="AFB119" s="121"/>
      <c r="AFC119" s="121"/>
      <c r="AFD119" s="121"/>
      <c r="AFE119" s="121"/>
      <c r="AFF119" s="121"/>
      <c r="AFG119" s="121"/>
      <c r="AFH119" s="121"/>
      <c r="AFI119" s="121"/>
      <c r="AFJ119" s="121"/>
      <c r="AFK119" s="121"/>
      <c r="AFL119" s="121"/>
      <c r="AFM119" s="121"/>
      <c r="AFN119" s="121"/>
      <c r="AFO119" s="121"/>
      <c r="AFP119" s="121"/>
      <c r="AFQ119" s="121"/>
      <c r="AFR119" s="121"/>
      <c r="AFS119" s="121"/>
      <c r="AFT119" s="121"/>
      <c r="AFU119" s="121"/>
      <c r="AFV119" s="121"/>
      <c r="AFW119" s="121"/>
      <c r="AFX119" s="121"/>
      <c r="AFY119" s="121"/>
      <c r="AFZ119" s="121"/>
      <c r="AGA119" s="121"/>
      <c r="AGB119" s="121"/>
      <c r="AGC119" s="121"/>
      <c r="AGD119" s="121"/>
      <c r="AGE119" s="121"/>
      <c r="AGF119" s="121"/>
      <c r="AGG119" s="121"/>
      <c r="AGH119" s="121"/>
      <c r="AGI119" s="121"/>
      <c r="AGJ119" s="121"/>
      <c r="AGK119" s="121"/>
      <c r="AGL119" s="121"/>
      <c r="AGM119" s="121"/>
      <c r="AGN119" s="121"/>
      <c r="AGO119" s="121"/>
      <c r="AGP119" s="121"/>
      <c r="AGQ119" s="121"/>
      <c r="AGR119" s="121"/>
      <c r="AGS119" s="121"/>
      <c r="AGT119" s="121"/>
      <c r="AGU119" s="121"/>
      <c r="AGV119" s="121"/>
      <c r="AGW119" s="121"/>
      <c r="AGX119" s="121"/>
      <c r="AGY119" s="121"/>
      <c r="AGZ119" s="121"/>
      <c r="AHA119" s="121"/>
      <c r="AHB119" s="121"/>
      <c r="AHC119" s="121"/>
      <c r="AHD119" s="121"/>
      <c r="AHE119" s="121"/>
      <c r="AHF119" s="121"/>
      <c r="AHG119" s="121"/>
      <c r="AHH119" s="121"/>
      <c r="AHI119" s="121"/>
      <c r="AHJ119" s="121"/>
      <c r="AHK119" s="121"/>
      <c r="AHL119" s="121"/>
      <c r="AHM119" s="121"/>
      <c r="AHN119" s="121"/>
      <c r="AHO119" s="121"/>
      <c r="AHP119" s="121"/>
      <c r="AHQ119" s="121"/>
      <c r="AHR119" s="121"/>
      <c r="AHS119" s="121"/>
      <c r="AHT119" s="121"/>
      <c r="AHU119" s="121"/>
      <c r="AHV119" s="121"/>
      <c r="AHW119" s="121"/>
      <c r="AHX119" s="121"/>
      <c r="AHY119" s="121"/>
      <c r="AHZ119" s="121"/>
      <c r="AIA119" s="121"/>
      <c r="AIB119" s="121"/>
      <c r="AIC119" s="121"/>
      <c r="AID119" s="121"/>
      <c r="AIE119" s="121"/>
      <c r="AIF119" s="121"/>
      <c r="AIG119" s="121"/>
      <c r="AIH119" s="121"/>
      <c r="AII119" s="121"/>
      <c r="AIJ119" s="121"/>
      <c r="AIK119" s="121"/>
      <c r="AIL119" s="121"/>
      <c r="AIM119" s="121"/>
      <c r="AIN119" s="121"/>
      <c r="AIO119" s="121"/>
      <c r="AIP119" s="121"/>
      <c r="AIQ119" s="121"/>
      <c r="AIR119" s="121"/>
      <c r="AIS119" s="121"/>
      <c r="AIT119" s="121"/>
      <c r="AIU119" s="121"/>
      <c r="AIV119" s="121"/>
      <c r="AIW119" s="121"/>
      <c r="AIX119" s="121"/>
      <c r="AIY119" s="121"/>
      <c r="AIZ119" s="121"/>
      <c r="AJA119" s="121"/>
      <c r="AJB119" s="121"/>
      <c r="AJC119" s="121"/>
      <c r="AJD119" s="121"/>
      <c r="AJE119" s="121"/>
      <c r="AJF119" s="121"/>
      <c r="AJG119" s="121"/>
      <c r="AJH119" s="121"/>
      <c r="AJI119" s="121"/>
      <c r="AJJ119" s="121"/>
      <c r="AJK119" s="121"/>
      <c r="AJL119" s="121"/>
      <c r="AJM119" s="121"/>
      <c r="AJN119" s="121"/>
      <c r="AJO119" s="121"/>
      <c r="AJP119" s="121"/>
      <c r="AJQ119" s="121"/>
      <c r="AJR119" s="121"/>
      <c r="AJS119" s="121"/>
      <c r="AJT119" s="121"/>
      <c r="AJU119" s="121"/>
      <c r="AJV119" s="121"/>
      <c r="AJW119" s="121"/>
      <c r="AJX119" s="121"/>
      <c r="AJY119" s="121"/>
      <c r="AJZ119" s="121"/>
      <c r="AKA119" s="121"/>
      <c r="AKB119" s="121"/>
      <c r="AKC119" s="121"/>
      <c r="AKD119" s="121"/>
      <c r="AKE119" s="121"/>
      <c r="AKF119" s="121"/>
      <c r="AKG119" s="121"/>
      <c r="AKH119" s="121"/>
      <c r="AKI119" s="121"/>
      <c r="AKJ119" s="121"/>
      <c r="AKK119" s="121"/>
      <c r="AKL119" s="121"/>
      <c r="AKM119" s="121"/>
      <c r="AKN119" s="121"/>
      <c r="AKO119" s="121"/>
      <c r="AKP119" s="121"/>
      <c r="AKQ119" s="121"/>
      <c r="AKR119" s="121"/>
      <c r="AKS119" s="121"/>
      <c r="AKT119" s="121"/>
      <c r="AKU119" s="121"/>
      <c r="AKV119" s="121"/>
      <c r="AKW119" s="121"/>
      <c r="AKX119" s="121"/>
      <c r="AKY119" s="121"/>
      <c r="AKZ119" s="121"/>
      <c r="ALA119" s="121"/>
      <c r="ALB119" s="121"/>
      <c r="ALC119" s="121"/>
      <c r="ALD119" s="121"/>
      <c r="ALE119" s="121"/>
      <c r="ALF119" s="121"/>
      <c r="ALG119" s="121"/>
      <c r="ALH119" s="121"/>
      <c r="ALI119" s="121"/>
      <c r="ALJ119" s="121"/>
      <c r="ALK119" s="121"/>
      <c r="ALL119" s="121"/>
      <c r="ALM119" s="121"/>
      <c r="ALN119" s="121"/>
      <c r="ALO119" s="121"/>
      <c r="ALP119" s="121"/>
      <c r="ALQ119" s="121"/>
      <c r="ALR119" s="121"/>
      <c r="ALS119" s="121"/>
      <c r="ALT119" s="121"/>
      <c r="ALU119" s="121"/>
      <c r="ALV119" s="121"/>
      <c r="ALW119" s="121"/>
      <c r="ALX119" s="121"/>
      <c r="ALY119" s="121"/>
      <c r="ALZ119" s="121"/>
      <c r="AMA119" s="121"/>
      <c r="AMB119" s="121"/>
      <c r="AMC119" s="121"/>
      <c r="AMD119" s="121"/>
      <c r="AME119" s="121"/>
      <c r="AMF119" s="121"/>
      <c r="AMG119" s="121"/>
      <c r="AMH119" s="121"/>
      <c r="AMI119" s="121"/>
      <c r="AMJ119" s="121"/>
      <c r="AMK119" s="121"/>
      <c r="AML119" s="121"/>
      <c r="AMM119" s="121"/>
      <c r="AMN119" s="121"/>
      <c r="AMO119" s="121"/>
      <c r="AMP119" s="121"/>
      <c r="AMQ119" s="121"/>
      <c r="AMR119" s="121"/>
      <c r="AMS119" s="121"/>
      <c r="AMT119" s="121"/>
      <c r="AMU119" s="121"/>
      <c r="AMV119" s="121"/>
      <c r="AMW119" s="121"/>
      <c r="AMX119" s="121"/>
      <c r="AMY119" s="121"/>
      <c r="AMZ119" s="121"/>
      <c r="ANA119" s="121"/>
      <c r="ANB119" s="121"/>
      <c r="ANC119" s="121"/>
      <c r="AND119" s="121"/>
      <c r="ANE119" s="121"/>
      <c r="ANF119" s="121"/>
      <c r="ANG119" s="121"/>
      <c r="ANH119" s="121"/>
      <c r="ANI119" s="121"/>
      <c r="ANJ119" s="121"/>
      <c r="ANK119" s="121"/>
      <c r="ANL119" s="121"/>
      <c r="ANM119" s="121"/>
      <c r="ANN119" s="121"/>
      <c r="ANO119" s="121"/>
      <c r="ANP119" s="121"/>
      <c r="ANQ119" s="121"/>
      <c r="ANR119" s="121"/>
      <c r="ANS119" s="121"/>
      <c r="ANT119" s="121"/>
      <c r="ANU119" s="121"/>
      <c r="ANV119" s="121"/>
      <c r="ANW119" s="121"/>
      <c r="ANX119" s="121"/>
      <c r="ANY119" s="121"/>
      <c r="ANZ119" s="121"/>
      <c r="AOA119" s="121"/>
      <c r="AOB119" s="121"/>
      <c r="AOC119" s="121"/>
      <c r="AOD119" s="121"/>
      <c r="AOE119" s="121"/>
      <c r="AOF119" s="121"/>
      <c r="AOG119" s="121"/>
      <c r="AOH119" s="121"/>
      <c r="AOI119" s="121"/>
      <c r="AOJ119" s="121"/>
      <c r="AOK119" s="121"/>
      <c r="AOL119" s="121"/>
      <c r="AOM119" s="121"/>
      <c r="AON119" s="121"/>
      <c r="AOO119" s="121"/>
      <c r="AOP119" s="121"/>
      <c r="AOQ119" s="121"/>
      <c r="AOR119" s="121"/>
      <c r="AOS119" s="121"/>
      <c r="AOT119" s="121"/>
      <c r="AOU119" s="121"/>
      <c r="AOV119" s="121"/>
      <c r="AOW119" s="121"/>
      <c r="AOX119" s="121"/>
      <c r="AOY119" s="121"/>
      <c r="AOZ119" s="121"/>
      <c r="APA119" s="121"/>
      <c r="APB119" s="121"/>
      <c r="APC119" s="121"/>
      <c r="APD119" s="121"/>
      <c r="APE119" s="121"/>
      <c r="APF119" s="121"/>
      <c r="APG119" s="121"/>
      <c r="APH119" s="121"/>
      <c r="API119" s="121"/>
      <c r="APJ119" s="121"/>
      <c r="APK119" s="121"/>
      <c r="APL119" s="121"/>
      <c r="APM119" s="121"/>
      <c r="APN119" s="121"/>
      <c r="APO119" s="121"/>
      <c r="APP119" s="121"/>
      <c r="APQ119" s="121"/>
      <c r="APR119" s="121"/>
      <c r="APS119" s="121"/>
      <c r="APT119" s="121"/>
      <c r="APU119" s="121"/>
      <c r="APV119" s="121"/>
      <c r="APW119" s="121"/>
      <c r="APX119" s="121"/>
      <c r="APY119" s="121"/>
      <c r="APZ119" s="121"/>
      <c r="AQA119" s="121"/>
      <c r="AQB119" s="121"/>
      <c r="AQC119" s="121"/>
      <c r="AQD119" s="121"/>
      <c r="AQE119" s="121"/>
      <c r="AQF119" s="121"/>
      <c r="AQG119" s="121"/>
      <c r="AQH119" s="121"/>
      <c r="AQI119" s="121"/>
      <c r="AQJ119" s="121"/>
      <c r="AQK119" s="121"/>
      <c r="AQL119" s="121"/>
      <c r="AQM119" s="121"/>
      <c r="AQN119" s="121"/>
      <c r="AQO119" s="121"/>
      <c r="AQP119" s="121"/>
      <c r="AQQ119" s="121"/>
      <c r="AQR119" s="121"/>
      <c r="AQS119" s="121"/>
      <c r="AQT119" s="121"/>
      <c r="AQU119" s="121"/>
      <c r="AQV119" s="121"/>
      <c r="AQW119" s="121"/>
      <c r="AQX119" s="121"/>
      <c r="AQY119" s="121"/>
      <c r="AQZ119" s="121"/>
      <c r="ARA119" s="121"/>
      <c r="ARB119" s="121"/>
      <c r="ARC119" s="121"/>
      <c r="ARD119" s="121"/>
      <c r="ARE119" s="121"/>
      <c r="ARF119" s="121"/>
      <c r="ARG119" s="121"/>
      <c r="ARH119" s="121"/>
      <c r="ARI119" s="121"/>
      <c r="ARJ119" s="121"/>
      <c r="ARK119" s="121"/>
      <c r="ARL119" s="121"/>
      <c r="ARM119" s="121"/>
      <c r="ARN119" s="121"/>
      <c r="ARO119" s="121"/>
      <c r="ARP119" s="121"/>
      <c r="ARQ119" s="121"/>
      <c r="ARR119" s="121"/>
      <c r="ARS119" s="121"/>
      <c r="ART119" s="121"/>
      <c r="ARU119" s="121"/>
      <c r="ARV119" s="121"/>
      <c r="ARW119" s="121"/>
      <c r="ARX119" s="121"/>
      <c r="ARY119" s="121"/>
      <c r="ARZ119" s="121"/>
      <c r="ASA119" s="121"/>
      <c r="ASB119" s="121"/>
      <c r="ASC119" s="121"/>
      <c r="ASD119" s="121"/>
      <c r="ASE119" s="121"/>
      <c r="ASF119" s="121"/>
      <c r="ASG119" s="121"/>
      <c r="ASH119" s="121"/>
      <c r="ASI119" s="121"/>
      <c r="ASJ119" s="121"/>
      <c r="ASK119" s="121"/>
      <c r="ASL119" s="121"/>
      <c r="ASM119" s="121"/>
      <c r="ASN119" s="121"/>
      <c r="ASO119" s="121"/>
      <c r="ASP119" s="121"/>
      <c r="ASQ119" s="121"/>
      <c r="ASR119" s="121"/>
      <c r="ASS119" s="121"/>
      <c r="AST119" s="121"/>
      <c r="ASU119" s="121"/>
      <c r="ASV119" s="121"/>
      <c r="ASW119" s="121"/>
      <c r="ASX119" s="121"/>
      <c r="ASY119" s="121"/>
      <c r="ASZ119" s="121"/>
      <c r="ATA119" s="121"/>
      <c r="ATB119" s="121"/>
      <c r="ATC119" s="121"/>
      <c r="ATD119" s="121"/>
      <c r="ATE119" s="121"/>
      <c r="ATF119" s="121"/>
      <c r="ATG119" s="121"/>
      <c r="ATH119" s="121"/>
      <c r="ATI119" s="121"/>
      <c r="ATJ119" s="121"/>
      <c r="ATK119" s="121"/>
      <c r="ATL119" s="121"/>
      <c r="ATM119" s="121"/>
      <c r="ATN119" s="121"/>
      <c r="ATO119" s="121"/>
      <c r="ATP119" s="121"/>
      <c r="ATQ119" s="121"/>
      <c r="ATR119" s="121"/>
      <c r="ATS119" s="121"/>
      <c r="ATT119" s="121"/>
      <c r="ATU119" s="121"/>
      <c r="ATV119" s="121"/>
      <c r="ATW119" s="121"/>
      <c r="ATX119" s="121"/>
      <c r="ATY119" s="121"/>
      <c r="ATZ119" s="121"/>
      <c r="AUA119" s="121"/>
      <c r="AUB119" s="121"/>
      <c r="AUC119" s="121"/>
      <c r="AUD119" s="121"/>
      <c r="AUE119" s="121"/>
      <c r="AUF119" s="121"/>
      <c r="AUG119" s="121"/>
      <c r="AUH119" s="121"/>
      <c r="AUI119" s="121"/>
      <c r="AUJ119" s="121"/>
      <c r="AUK119" s="121"/>
      <c r="AUL119" s="121"/>
      <c r="AUM119" s="121"/>
      <c r="AUN119" s="121"/>
      <c r="AUO119" s="121"/>
      <c r="AUP119" s="121"/>
      <c r="AUQ119" s="121"/>
      <c r="AUR119" s="121"/>
      <c r="AUS119" s="121"/>
      <c r="AUT119" s="121"/>
      <c r="AUU119" s="121"/>
      <c r="AUV119" s="121"/>
      <c r="AUW119" s="121"/>
      <c r="AUX119" s="121"/>
      <c r="AUY119" s="121"/>
      <c r="AUZ119" s="121"/>
      <c r="AVA119" s="121"/>
      <c r="AVB119" s="121"/>
      <c r="AVC119" s="121"/>
      <c r="AVD119" s="121"/>
      <c r="AVE119" s="121"/>
      <c r="AVF119" s="121"/>
      <c r="AVG119" s="121"/>
      <c r="AVH119" s="121"/>
      <c r="AVI119" s="121"/>
      <c r="AVJ119" s="121"/>
      <c r="AVK119" s="121"/>
      <c r="AVL119" s="121"/>
      <c r="AVM119" s="121"/>
      <c r="AVN119" s="121"/>
      <c r="AVO119" s="121"/>
      <c r="AVP119" s="121"/>
      <c r="AVQ119" s="121"/>
      <c r="AVR119" s="121"/>
      <c r="AVS119" s="121"/>
      <c r="AVT119" s="121"/>
      <c r="AVU119" s="121"/>
      <c r="AVV119" s="121"/>
      <c r="AVW119" s="121"/>
      <c r="AVX119" s="121"/>
      <c r="AVY119" s="121"/>
      <c r="AVZ119" s="121"/>
      <c r="AWA119" s="121"/>
      <c r="AWB119" s="121"/>
      <c r="AWC119" s="121"/>
      <c r="AWD119" s="121"/>
      <c r="AWE119" s="121"/>
      <c r="AWF119" s="121"/>
      <c r="AWG119" s="121"/>
      <c r="AWH119" s="121"/>
      <c r="AWI119" s="121"/>
      <c r="AWJ119" s="121"/>
      <c r="AWK119" s="121"/>
      <c r="AWL119" s="121"/>
      <c r="AWM119" s="121"/>
      <c r="AWN119" s="121"/>
      <c r="AWO119" s="121"/>
      <c r="AWP119" s="121"/>
      <c r="AWQ119" s="121"/>
      <c r="AWR119" s="121"/>
      <c r="AWS119" s="121"/>
      <c r="AWT119" s="121"/>
      <c r="AWU119" s="121"/>
      <c r="AWV119" s="121"/>
      <c r="AWW119" s="121"/>
      <c r="AWX119" s="121"/>
      <c r="AWY119" s="121"/>
      <c r="AWZ119" s="121"/>
      <c r="AXA119" s="121"/>
      <c r="AXB119" s="121"/>
      <c r="AXC119" s="121"/>
      <c r="AXD119" s="121"/>
      <c r="AXE119" s="121"/>
      <c r="AXF119" s="121"/>
      <c r="AXG119" s="121"/>
      <c r="AXH119" s="121"/>
      <c r="AXI119" s="121"/>
      <c r="AXJ119" s="121"/>
      <c r="AXK119" s="121"/>
      <c r="AXL119" s="121"/>
      <c r="AXM119" s="121"/>
      <c r="AXN119" s="121"/>
      <c r="AXO119" s="121"/>
      <c r="AXP119" s="121"/>
      <c r="AXQ119" s="121"/>
      <c r="AXR119" s="121"/>
      <c r="AXS119" s="121"/>
      <c r="AXT119" s="121"/>
      <c r="AXU119" s="121"/>
      <c r="AXV119" s="121"/>
      <c r="AXW119" s="121"/>
      <c r="AXX119" s="121"/>
      <c r="AXY119" s="121"/>
      <c r="AXZ119" s="121"/>
      <c r="AYA119" s="121"/>
      <c r="AYB119" s="121"/>
      <c r="AYC119" s="121"/>
      <c r="AYD119" s="121"/>
      <c r="AYE119" s="121"/>
      <c r="AYF119" s="121"/>
      <c r="AYG119" s="121"/>
      <c r="AYH119" s="121"/>
      <c r="AYI119" s="121"/>
      <c r="AYJ119" s="121"/>
      <c r="AYK119" s="121"/>
      <c r="AYL119" s="121"/>
      <c r="AYM119" s="121"/>
      <c r="AYN119" s="121"/>
      <c r="AYO119" s="121"/>
      <c r="AYP119" s="121"/>
      <c r="AYQ119" s="121"/>
      <c r="AYR119" s="121"/>
      <c r="AYS119" s="121"/>
      <c r="AYT119" s="121"/>
      <c r="AYU119" s="121"/>
      <c r="AYV119" s="121"/>
      <c r="AYW119" s="121"/>
      <c r="AYX119" s="121"/>
      <c r="AYY119" s="121"/>
      <c r="AYZ119" s="121"/>
      <c r="AZA119" s="121"/>
      <c r="AZB119" s="121"/>
      <c r="AZC119" s="121"/>
      <c r="AZD119" s="121"/>
      <c r="AZE119" s="121"/>
      <c r="AZF119" s="121"/>
      <c r="AZG119" s="121"/>
      <c r="AZH119" s="121"/>
      <c r="AZI119" s="121"/>
      <c r="AZJ119" s="121"/>
      <c r="AZK119" s="121"/>
      <c r="AZL119" s="121"/>
      <c r="AZM119" s="121"/>
      <c r="AZN119" s="121"/>
      <c r="AZO119" s="121"/>
      <c r="AZP119" s="121"/>
      <c r="AZQ119" s="121"/>
      <c r="AZR119" s="121"/>
      <c r="AZS119" s="121"/>
      <c r="AZT119" s="121"/>
      <c r="AZU119" s="121"/>
      <c r="AZV119" s="121"/>
      <c r="AZW119" s="121"/>
      <c r="AZX119" s="121"/>
      <c r="AZY119" s="121"/>
      <c r="AZZ119" s="121"/>
      <c r="BAA119" s="121"/>
      <c r="BAB119" s="121"/>
      <c r="BAC119" s="121"/>
      <c r="BAD119" s="121"/>
      <c r="BAE119" s="121"/>
      <c r="BAF119" s="121"/>
      <c r="BAG119" s="121"/>
      <c r="BAH119" s="121"/>
      <c r="BAI119" s="121"/>
      <c r="BAJ119" s="121"/>
      <c r="BAK119" s="121"/>
      <c r="BAL119" s="121"/>
      <c r="BAM119" s="121"/>
      <c r="BAN119" s="121"/>
      <c r="BAO119" s="121"/>
      <c r="BAP119" s="121"/>
      <c r="BAQ119" s="121"/>
      <c r="BAR119" s="121"/>
      <c r="BAS119" s="121"/>
      <c r="BAT119" s="121"/>
      <c r="BAU119" s="121"/>
      <c r="BAV119" s="121"/>
      <c r="BAW119" s="121"/>
      <c r="BAX119" s="121"/>
      <c r="BAY119" s="121"/>
      <c r="BAZ119" s="121"/>
      <c r="BBA119" s="121"/>
      <c r="BBB119" s="121"/>
      <c r="BBC119" s="121"/>
      <c r="BBD119" s="121"/>
      <c r="BBE119" s="121"/>
      <c r="BBF119" s="121"/>
      <c r="BBG119" s="121"/>
      <c r="BBH119" s="121"/>
      <c r="BBI119" s="121"/>
      <c r="BBJ119" s="121"/>
      <c r="BBK119" s="121"/>
      <c r="BBL119" s="121"/>
      <c r="BBM119" s="121"/>
      <c r="BBN119" s="121"/>
      <c r="BBO119" s="121"/>
      <c r="BBP119" s="121"/>
      <c r="BBQ119" s="121"/>
      <c r="BBR119" s="121"/>
      <c r="BBS119" s="121"/>
      <c r="BBT119" s="121"/>
      <c r="BBU119" s="121"/>
      <c r="BBV119" s="121"/>
      <c r="BBW119" s="121"/>
      <c r="BBX119" s="121"/>
      <c r="BBY119" s="121"/>
      <c r="BBZ119" s="121"/>
      <c r="BCA119" s="121"/>
      <c r="BCB119" s="121"/>
      <c r="BCC119" s="121"/>
      <c r="BCD119" s="121"/>
      <c r="BCE119" s="121"/>
      <c r="BCF119" s="121"/>
      <c r="BCG119" s="121"/>
      <c r="BCH119" s="121"/>
      <c r="BCI119" s="121"/>
      <c r="BCJ119" s="121"/>
      <c r="BCK119" s="121"/>
      <c r="BCL119" s="121"/>
      <c r="BCM119" s="121"/>
      <c r="BCN119" s="121"/>
      <c r="BCO119" s="121"/>
      <c r="BCP119" s="121"/>
      <c r="BCQ119" s="121"/>
      <c r="BCR119" s="121"/>
      <c r="BCS119" s="121"/>
      <c r="BCT119" s="121"/>
      <c r="BCU119" s="121"/>
      <c r="BCV119" s="121"/>
      <c r="BCW119" s="121"/>
      <c r="BCX119" s="121"/>
      <c r="BCY119" s="121"/>
      <c r="BCZ119" s="121"/>
      <c r="BDA119" s="121"/>
      <c r="BDB119" s="121"/>
      <c r="BDC119" s="121"/>
      <c r="BDD119" s="121"/>
      <c r="BDE119" s="121"/>
      <c r="BDF119" s="121"/>
      <c r="BDG119" s="121"/>
      <c r="BDH119" s="121"/>
      <c r="BDI119" s="121"/>
      <c r="BDJ119" s="121"/>
      <c r="BDK119" s="121"/>
      <c r="BDL119" s="121"/>
      <c r="BDM119" s="121"/>
      <c r="BDN119" s="121"/>
      <c r="BDO119" s="121"/>
      <c r="BDP119" s="121"/>
      <c r="BDQ119" s="121"/>
      <c r="BDR119" s="121"/>
      <c r="BDS119" s="121"/>
      <c r="BDT119" s="121"/>
      <c r="BDU119" s="121"/>
      <c r="BDV119" s="121"/>
      <c r="BDW119" s="121"/>
      <c r="BDX119" s="121"/>
      <c r="BDY119" s="121"/>
      <c r="BDZ119" s="121"/>
      <c r="BEA119" s="121"/>
      <c r="BEB119" s="121"/>
      <c r="BEC119" s="121"/>
      <c r="BED119" s="121"/>
      <c r="BEE119" s="121"/>
      <c r="BEF119" s="121"/>
      <c r="BEG119" s="121"/>
      <c r="BEH119" s="121"/>
      <c r="BEI119" s="121"/>
      <c r="BEJ119" s="121"/>
      <c r="BEK119" s="121"/>
      <c r="BEL119" s="121"/>
      <c r="BEM119" s="121"/>
      <c r="BEN119" s="121"/>
      <c r="BEO119" s="121"/>
      <c r="BEP119" s="121"/>
      <c r="BEQ119" s="121"/>
      <c r="BER119" s="121"/>
      <c r="BES119" s="121"/>
      <c r="BET119" s="121"/>
      <c r="BEU119" s="121"/>
      <c r="BEV119" s="121"/>
      <c r="BEW119" s="121"/>
      <c r="BEX119" s="121"/>
      <c r="BEY119" s="121"/>
      <c r="BEZ119" s="121"/>
      <c r="BFA119" s="121"/>
      <c r="BFB119" s="121"/>
      <c r="BFC119" s="121"/>
      <c r="BFD119" s="121"/>
      <c r="BFE119" s="121"/>
      <c r="BFF119" s="121"/>
      <c r="BFG119" s="121"/>
      <c r="BFH119" s="121"/>
      <c r="BFI119" s="121"/>
      <c r="BFJ119" s="121"/>
      <c r="BFK119" s="121"/>
      <c r="BFL119" s="121"/>
      <c r="BFM119" s="121"/>
      <c r="BFN119" s="121"/>
      <c r="BFO119" s="121"/>
      <c r="BFP119" s="121"/>
      <c r="BFQ119" s="121"/>
      <c r="BFR119" s="121"/>
      <c r="BFS119" s="121"/>
      <c r="BFT119" s="121"/>
      <c r="BFU119" s="121"/>
      <c r="BFV119" s="121"/>
      <c r="BFW119" s="121"/>
      <c r="BFX119" s="121"/>
      <c r="BFY119" s="121"/>
      <c r="BFZ119" s="121"/>
      <c r="BGA119" s="121"/>
      <c r="BGB119" s="121"/>
      <c r="BGC119" s="121"/>
      <c r="BGD119" s="121"/>
      <c r="BGE119" s="121"/>
      <c r="BGF119" s="121"/>
      <c r="BGG119" s="121"/>
      <c r="BGH119" s="121"/>
      <c r="BGI119" s="121"/>
      <c r="BGJ119" s="121"/>
      <c r="BGK119" s="121"/>
      <c r="BGL119" s="121"/>
      <c r="BGM119" s="121"/>
      <c r="BGN119" s="121"/>
      <c r="BGO119" s="121"/>
      <c r="BGP119" s="121"/>
      <c r="BGQ119" s="121"/>
      <c r="BGR119" s="121"/>
      <c r="BGS119" s="121"/>
      <c r="BGT119" s="121"/>
      <c r="BGU119" s="121"/>
      <c r="BGV119" s="121"/>
      <c r="BGW119" s="121"/>
      <c r="BGX119" s="121"/>
      <c r="BGY119" s="121"/>
      <c r="BGZ119" s="121"/>
      <c r="BHA119" s="121"/>
      <c r="BHB119" s="121"/>
      <c r="BHC119" s="121"/>
      <c r="BHD119" s="121"/>
      <c r="BHE119" s="121"/>
      <c r="BHF119" s="121"/>
      <c r="BHG119" s="121"/>
      <c r="BHH119" s="121"/>
      <c r="BHI119" s="121"/>
      <c r="BHJ119" s="121"/>
      <c r="BHK119" s="121"/>
      <c r="BHL119" s="121"/>
      <c r="BHM119" s="121"/>
      <c r="BHN119" s="121"/>
      <c r="BHO119" s="121"/>
      <c r="BHP119" s="121"/>
      <c r="BHQ119" s="121"/>
      <c r="BHR119" s="121"/>
      <c r="BHS119" s="121"/>
      <c r="BHT119" s="121"/>
      <c r="BHU119" s="121"/>
      <c r="BHV119" s="121"/>
      <c r="BHW119" s="121"/>
      <c r="BHX119" s="121"/>
      <c r="BHY119" s="121"/>
      <c r="BHZ119" s="121"/>
      <c r="BIA119" s="121"/>
      <c r="BIB119" s="121"/>
      <c r="BIC119" s="121"/>
      <c r="BID119" s="121"/>
      <c r="BIE119" s="121"/>
      <c r="BIF119" s="121"/>
      <c r="BIG119" s="121"/>
      <c r="BIH119" s="121"/>
      <c r="BII119" s="121"/>
      <c r="BIJ119" s="121"/>
      <c r="BIK119" s="121"/>
      <c r="BIL119" s="121"/>
      <c r="BIM119" s="121"/>
      <c r="BIN119" s="121"/>
      <c r="BIO119" s="121"/>
      <c r="BIP119" s="121"/>
      <c r="BIQ119" s="121"/>
      <c r="BIR119" s="121"/>
      <c r="BIS119" s="121"/>
      <c r="BIT119" s="121"/>
      <c r="BIU119" s="121"/>
      <c r="BIV119" s="121"/>
      <c r="BIW119" s="121"/>
      <c r="BIX119" s="121"/>
      <c r="BIY119" s="121"/>
      <c r="BIZ119" s="121"/>
      <c r="BJA119" s="121"/>
      <c r="BJB119" s="121"/>
      <c r="BJC119" s="121"/>
      <c r="BJD119" s="121"/>
      <c r="BJE119" s="121"/>
      <c r="BJF119" s="121"/>
      <c r="BJG119" s="121"/>
      <c r="BJH119" s="121"/>
      <c r="BJI119" s="121"/>
      <c r="BJJ119" s="121"/>
      <c r="BJK119" s="121"/>
      <c r="BJL119" s="121"/>
      <c r="BJM119" s="121"/>
      <c r="BJN119" s="121"/>
      <c r="BJO119" s="121"/>
      <c r="BJP119" s="121"/>
      <c r="BJQ119" s="121"/>
      <c r="BJR119" s="121"/>
      <c r="BJS119" s="121"/>
      <c r="BJT119" s="121"/>
      <c r="BJU119" s="121"/>
      <c r="BJV119" s="121"/>
      <c r="BJW119" s="121"/>
      <c r="BJX119" s="121"/>
      <c r="BJY119" s="121"/>
      <c r="BJZ119" s="121"/>
      <c r="BKA119" s="121"/>
      <c r="BKB119" s="121"/>
      <c r="BKC119" s="121"/>
      <c r="BKD119" s="121"/>
      <c r="BKE119" s="121"/>
      <c r="BKF119" s="121"/>
      <c r="BKG119" s="121"/>
      <c r="BKH119" s="121"/>
      <c r="BKI119" s="121"/>
      <c r="BKJ119" s="121"/>
      <c r="BKK119" s="121"/>
      <c r="BKL119" s="121"/>
      <c r="BKM119" s="121"/>
      <c r="BKN119" s="121"/>
      <c r="BKO119" s="121"/>
      <c r="BKP119" s="121"/>
      <c r="BKQ119" s="121"/>
      <c r="BKR119" s="121"/>
      <c r="BKS119" s="121"/>
      <c r="BKT119" s="121"/>
      <c r="BKU119" s="121"/>
      <c r="BKV119" s="121"/>
      <c r="BKW119" s="121"/>
      <c r="BKX119" s="121"/>
      <c r="BKY119" s="121"/>
      <c r="BKZ119" s="121"/>
      <c r="BLA119" s="121"/>
      <c r="BLB119" s="121"/>
      <c r="BLC119" s="121"/>
      <c r="BLD119" s="121"/>
      <c r="BLE119" s="121"/>
      <c r="BLF119" s="121"/>
      <c r="BLG119" s="121"/>
      <c r="BLH119" s="121"/>
      <c r="BLI119" s="121"/>
      <c r="BLJ119" s="121"/>
      <c r="BLK119" s="121"/>
      <c r="BLL119" s="121"/>
      <c r="BLM119" s="121"/>
      <c r="BLN119" s="121"/>
      <c r="BLO119" s="121"/>
      <c r="BLP119" s="121"/>
      <c r="BLQ119" s="121"/>
      <c r="BLR119" s="121"/>
      <c r="BLS119" s="121"/>
      <c r="BLT119" s="121"/>
      <c r="BLU119" s="121"/>
      <c r="BLV119" s="121"/>
      <c r="BLW119" s="121"/>
      <c r="BLX119" s="121"/>
      <c r="BLY119" s="121"/>
      <c r="BLZ119" s="121"/>
      <c r="BMA119" s="121"/>
      <c r="BMB119" s="121"/>
      <c r="BMC119" s="121"/>
      <c r="BMD119" s="121"/>
      <c r="BME119" s="121"/>
      <c r="BMF119" s="121"/>
      <c r="BMG119" s="121"/>
      <c r="BMH119" s="121"/>
      <c r="BMI119" s="121"/>
      <c r="BMJ119" s="121"/>
      <c r="BMK119" s="121"/>
      <c r="BML119" s="121"/>
      <c r="BMM119" s="121"/>
      <c r="BMN119" s="121"/>
      <c r="BMO119" s="121"/>
      <c r="BMP119" s="121"/>
      <c r="BMQ119" s="121"/>
      <c r="BMR119" s="121"/>
      <c r="BMS119" s="121"/>
      <c r="BMT119" s="121"/>
      <c r="BMU119" s="121"/>
      <c r="BMV119" s="121"/>
      <c r="BMW119" s="121"/>
      <c r="BMX119" s="121"/>
      <c r="BMY119" s="121"/>
      <c r="BMZ119" s="121"/>
      <c r="BNA119" s="121"/>
      <c r="BNB119" s="121"/>
      <c r="BNC119" s="121"/>
      <c r="BND119" s="121"/>
      <c r="BNE119" s="121"/>
      <c r="BNF119" s="121"/>
      <c r="BNG119" s="121"/>
      <c r="BNH119" s="121"/>
      <c r="BNI119" s="121"/>
      <c r="BNJ119" s="121"/>
      <c r="BNK119" s="121"/>
      <c r="BNL119" s="121"/>
      <c r="BNM119" s="121"/>
      <c r="BNN119" s="121"/>
      <c r="BNO119" s="121"/>
      <c r="BNP119" s="121"/>
      <c r="BNQ119" s="121"/>
      <c r="BNR119" s="121"/>
      <c r="BNS119" s="121"/>
      <c r="BNT119" s="121"/>
      <c r="BNU119" s="121"/>
      <c r="BNV119" s="121"/>
      <c r="BNW119" s="121"/>
      <c r="BNX119" s="121"/>
      <c r="BNY119" s="121"/>
      <c r="BNZ119" s="121"/>
      <c r="BOA119" s="121"/>
      <c r="BOB119" s="121"/>
      <c r="BOC119" s="121"/>
      <c r="BOD119" s="121"/>
      <c r="BOE119" s="121"/>
      <c r="BOF119" s="121"/>
      <c r="BOG119" s="121"/>
      <c r="BOH119" s="121"/>
      <c r="BOI119" s="121"/>
      <c r="BOJ119" s="121"/>
      <c r="BOK119" s="121"/>
      <c r="BOL119" s="121"/>
      <c r="BOM119" s="121"/>
      <c r="BON119" s="121"/>
      <c r="BOO119" s="121"/>
      <c r="BOP119" s="121"/>
      <c r="BOQ119" s="121"/>
      <c r="BOR119" s="121"/>
      <c r="BOS119" s="121"/>
      <c r="BOT119" s="121"/>
      <c r="BOU119" s="121"/>
      <c r="BOV119" s="121"/>
      <c r="BOW119" s="121"/>
      <c r="BOX119" s="121"/>
      <c r="BOY119" s="121"/>
      <c r="BOZ119" s="121"/>
      <c r="BPA119" s="121"/>
      <c r="BPB119" s="121"/>
      <c r="BPC119" s="121"/>
      <c r="BPD119" s="121"/>
      <c r="BPE119" s="121"/>
      <c r="BPF119" s="121"/>
      <c r="BPG119" s="121"/>
      <c r="BPH119" s="121"/>
      <c r="BPI119" s="121"/>
      <c r="BPJ119" s="121"/>
      <c r="BPK119" s="121"/>
      <c r="BPL119" s="121"/>
      <c r="BPM119" s="121"/>
      <c r="BPN119" s="121"/>
      <c r="BPO119" s="121"/>
      <c r="BPP119" s="121"/>
      <c r="BPQ119" s="121"/>
      <c r="BPR119" s="121"/>
      <c r="BPS119" s="121"/>
      <c r="BPT119" s="121"/>
      <c r="BPU119" s="121"/>
      <c r="BPV119" s="121"/>
      <c r="BPW119" s="121"/>
      <c r="BPX119" s="121"/>
      <c r="BPY119" s="121"/>
      <c r="BPZ119" s="121"/>
      <c r="BQA119" s="121"/>
      <c r="BQB119" s="121"/>
      <c r="BQC119" s="121"/>
      <c r="BQD119" s="121"/>
      <c r="BQE119" s="121"/>
      <c r="BQF119" s="121"/>
      <c r="BQG119" s="121"/>
      <c r="BQH119" s="121"/>
      <c r="BQI119" s="121"/>
      <c r="BQJ119" s="121"/>
      <c r="BQK119" s="121"/>
      <c r="BQL119" s="121"/>
      <c r="BQM119" s="121"/>
      <c r="BQN119" s="121"/>
      <c r="BQO119" s="121"/>
      <c r="BQP119" s="121"/>
      <c r="BQQ119" s="121"/>
      <c r="BQR119" s="121"/>
      <c r="BQS119" s="121"/>
      <c r="BQT119" s="121"/>
      <c r="BQU119" s="121"/>
      <c r="BQV119" s="121"/>
      <c r="BQW119" s="121"/>
      <c r="BQX119" s="121"/>
      <c r="BQY119" s="121"/>
      <c r="BQZ119" s="121"/>
      <c r="BRA119" s="121"/>
      <c r="BRB119" s="121"/>
      <c r="BRC119" s="121"/>
      <c r="BRD119" s="121"/>
      <c r="BRE119" s="121"/>
      <c r="BRF119" s="121"/>
      <c r="BRG119" s="121"/>
      <c r="BRH119" s="121"/>
      <c r="BRI119" s="121"/>
      <c r="BRJ119" s="121"/>
      <c r="BRK119" s="121"/>
      <c r="BRL119" s="121"/>
      <c r="BRM119" s="121"/>
      <c r="BRN119" s="121"/>
      <c r="BRO119" s="121"/>
      <c r="BRP119" s="121"/>
      <c r="BRQ119" s="121"/>
      <c r="BRR119" s="121"/>
      <c r="BRS119" s="121"/>
      <c r="BRT119" s="121"/>
      <c r="BRU119" s="121"/>
      <c r="BRV119" s="121"/>
      <c r="BRW119" s="121"/>
      <c r="BRX119" s="121"/>
      <c r="BRY119" s="121"/>
      <c r="BRZ119" s="121"/>
      <c r="BSA119" s="121"/>
      <c r="BSB119" s="121"/>
      <c r="BSC119" s="121"/>
      <c r="BSD119" s="121"/>
      <c r="BSE119" s="121"/>
      <c r="BSF119" s="121"/>
      <c r="BSG119" s="121"/>
      <c r="BSH119" s="121"/>
      <c r="BSI119" s="121"/>
      <c r="BSJ119" s="121"/>
      <c r="BSK119" s="121"/>
      <c r="BSL119" s="121"/>
      <c r="BSM119" s="121"/>
      <c r="BSN119" s="121"/>
      <c r="BSO119" s="121"/>
      <c r="BSP119" s="121"/>
      <c r="BSQ119" s="121"/>
      <c r="BSR119" s="121"/>
      <c r="BSS119" s="121"/>
      <c r="BST119" s="121"/>
      <c r="BSU119" s="121"/>
      <c r="BSV119" s="121"/>
      <c r="BSW119" s="121"/>
      <c r="BSX119" s="121"/>
      <c r="BSY119" s="121"/>
      <c r="BSZ119" s="121"/>
      <c r="BTA119" s="121"/>
      <c r="BTB119" s="121"/>
      <c r="BTC119" s="121"/>
      <c r="BTD119" s="121"/>
      <c r="BTE119" s="121"/>
      <c r="BTF119" s="121"/>
      <c r="BTG119" s="121"/>
      <c r="BTH119" s="121"/>
      <c r="BTI119" s="121"/>
      <c r="BTJ119" s="121"/>
      <c r="BTK119" s="121"/>
      <c r="BTL119" s="121"/>
      <c r="BTM119" s="121"/>
      <c r="BTN119" s="121"/>
      <c r="BTO119" s="121"/>
      <c r="BTP119" s="121"/>
      <c r="BTQ119" s="121"/>
      <c r="BTR119" s="121"/>
      <c r="BTS119" s="121"/>
      <c r="BTT119" s="121"/>
      <c r="BTU119" s="121"/>
      <c r="BTV119" s="121"/>
      <c r="BTW119" s="121"/>
      <c r="BTX119" s="121"/>
      <c r="BTY119" s="121"/>
      <c r="BTZ119" s="121"/>
      <c r="BUA119" s="121"/>
      <c r="BUB119" s="121"/>
      <c r="BUC119" s="121"/>
      <c r="BUD119" s="121"/>
      <c r="BUE119" s="121"/>
      <c r="BUF119" s="121"/>
      <c r="BUG119" s="121"/>
      <c r="BUH119" s="121"/>
      <c r="BUI119" s="121"/>
      <c r="BUJ119" s="121"/>
      <c r="BUK119" s="121"/>
      <c r="BUL119" s="121"/>
      <c r="BUM119" s="121"/>
      <c r="BUN119" s="121"/>
      <c r="BUO119" s="121"/>
      <c r="BUP119" s="121"/>
      <c r="BUQ119" s="121"/>
      <c r="BUR119" s="121"/>
      <c r="BUS119" s="121"/>
      <c r="BUT119" s="121"/>
      <c r="BUU119" s="121"/>
      <c r="BUV119" s="121"/>
      <c r="BUW119" s="121"/>
      <c r="BUX119" s="121"/>
      <c r="BUY119" s="121"/>
      <c r="BUZ119" s="121"/>
      <c r="BVA119" s="121"/>
      <c r="BVB119" s="121"/>
      <c r="BVC119" s="121"/>
      <c r="BVD119" s="121"/>
      <c r="BVE119" s="121"/>
      <c r="BVF119" s="121"/>
      <c r="BVG119" s="121"/>
      <c r="BVH119" s="121"/>
      <c r="BVI119" s="121"/>
      <c r="BVJ119" s="121"/>
      <c r="BVK119" s="121"/>
      <c r="BVL119" s="121"/>
      <c r="BVM119" s="121"/>
      <c r="BVN119" s="121"/>
      <c r="BVO119" s="121"/>
      <c r="BVP119" s="121"/>
      <c r="BVQ119" s="121"/>
      <c r="BVR119" s="121"/>
      <c r="BVS119" s="121"/>
      <c r="BVT119" s="121"/>
      <c r="BVU119" s="121"/>
      <c r="BVV119" s="121"/>
      <c r="BVW119" s="121"/>
      <c r="BVX119" s="121"/>
      <c r="BVY119" s="121"/>
      <c r="BVZ119" s="121"/>
      <c r="BWA119" s="121"/>
      <c r="BWB119" s="121"/>
      <c r="BWC119" s="121"/>
      <c r="BWD119" s="121"/>
      <c r="BWE119" s="121"/>
      <c r="BWF119" s="121"/>
      <c r="BWG119" s="121"/>
      <c r="BWH119" s="121"/>
      <c r="BWI119" s="121"/>
      <c r="BWJ119" s="121"/>
      <c r="BWK119" s="121"/>
      <c r="BWL119" s="121"/>
      <c r="BWM119" s="121"/>
      <c r="BWN119" s="121"/>
      <c r="BWO119" s="121"/>
      <c r="BWP119" s="121"/>
      <c r="BWQ119" s="121"/>
      <c r="BWR119" s="121"/>
      <c r="BWS119" s="121"/>
      <c r="BWT119" s="121"/>
      <c r="BWU119" s="121"/>
      <c r="BWV119" s="121"/>
      <c r="BWW119" s="121"/>
      <c r="BWX119" s="121"/>
      <c r="BWY119" s="121"/>
      <c r="BWZ119" s="121"/>
      <c r="BXA119" s="121"/>
      <c r="BXB119" s="121"/>
      <c r="BXC119" s="121"/>
      <c r="BXD119" s="121"/>
      <c r="BXE119" s="121"/>
      <c r="BXF119" s="121"/>
      <c r="BXG119" s="121"/>
      <c r="BXH119" s="121"/>
      <c r="BXI119" s="121"/>
      <c r="BXJ119" s="121"/>
      <c r="BXK119" s="121"/>
      <c r="BXL119" s="121"/>
      <c r="BXM119" s="121"/>
      <c r="BXN119" s="121"/>
      <c r="BXO119" s="121"/>
      <c r="BXP119" s="121"/>
      <c r="BXQ119" s="121"/>
      <c r="BXR119" s="121"/>
      <c r="BXS119" s="121"/>
      <c r="BXT119" s="121"/>
      <c r="BXU119" s="121"/>
      <c r="BXV119" s="121"/>
      <c r="BXW119" s="121"/>
      <c r="BXX119" s="121"/>
      <c r="BXY119" s="121"/>
      <c r="BXZ119" s="121"/>
      <c r="BYA119" s="121"/>
      <c r="BYB119" s="121"/>
      <c r="BYC119" s="121"/>
      <c r="BYD119" s="121"/>
      <c r="BYE119" s="121"/>
      <c r="BYF119" s="121"/>
      <c r="BYG119" s="121"/>
      <c r="BYH119" s="121"/>
      <c r="BYI119" s="121"/>
      <c r="BYJ119" s="121"/>
      <c r="BYK119" s="121"/>
      <c r="BYL119" s="121"/>
      <c r="BYM119" s="121"/>
      <c r="BYN119" s="121"/>
      <c r="BYO119" s="121"/>
      <c r="BYP119" s="121"/>
      <c r="BYQ119" s="121"/>
      <c r="BYR119" s="121"/>
      <c r="BYS119" s="121"/>
      <c r="BYT119" s="121"/>
      <c r="BYU119" s="121"/>
      <c r="BYV119" s="121"/>
      <c r="BYW119" s="121"/>
      <c r="BYX119" s="121"/>
      <c r="BYY119" s="121"/>
      <c r="BYZ119" s="121"/>
      <c r="BZA119" s="121"/>
      <c r="BZB119" s="121"/>
      <c r="BZC119" s="121"/>
      <c r="BZD119" s="121"/>
      <c r="BZE119" s="121"/>
      <c r="BZF119" s="121"/>
      <c r="BZG119" s="121"/>
      <c r="BZH119" s="121"/>
      <c r="BZI119" s="121"/>
      <c r="BZJ119" s="121"/>
      <c r="BZK119" s="121"/>
      <c r="BZL119" s="121"/>
      <c r="BZM119" s="121"/>
      <c r="BZN119" s="121"/>
      <c r="BZO119" s="121"/>
      <c r="BZP119" s="121"/>
      <c r="BZQ119" s="121"/>
      <c r="BZR119" s="121"/>
      <c r="BZS119" s="121"/>
      <c r="BZT119" s="121"/>
      <c r="BZU119" s="121"/>
      <c r="BZV119" s="121"/>
      <c r="BZW119" s="121"/>
      <c r="BZX119" s="121"/>
      <c r="BZY119" s="121"/>
      <c r="BZZ119" s="121"/>
      <c r="CAA119" s="121"/>
      <c r="CAB119" s="121"/>
      <c r="CAC119" s="121"/>
      <c r="CAD119" s="121"/>
      <c r="CAE119" s="121"/>
      <c r="CAF119" s="121"/>
      <c r="CAG119" s="121"/>
      <c r="CAH119" s="121"/>
      <c r="CAI119" s="121"/>
      <c r="CAJ119" s="121"/>
      <c r="CAK119" s="121"/>
      <c r="CAL119" s="121"/>
      <c r="CAM119" s="121"/>
      <c r="CAN119" s="121"/>
      <c r="CAO119" s="121"/>
      <c r="CAP119" s="121"/>
      <c r="CAQ119" s="121"/>
      <c r="CAR119" s="121"/>
      <c r="CAS119" s="121"/>
      <c r="CAT119" s="121"/>
      <c r="CAU119" s="121"/>
      <c r="CAV119" s="121"/>
      <c r="CAW119" s="121"/>
      <c r="CAX119" s="121"/>
      <c r="CAY119" s="121"/>
      <c r="CAZ119" s="121"/>
      <c r="CBA119" s="121"/>
      <c r="CBB119" s="121"/>
      <c r="CBC119" s="121"/>
      <c r="CBD119" s="121"/>
      <c r="CBE119" s="121"/>
      <c r="CBF119" s="121"/>
      <c r="CBG119" s="121"/>
      <c r="CBH119" s="121"/>
      <c r="CBI119" s="121"/>
      <c r="CBJ119" s="121"/>
      <c r="CBK119" s="121"/>
      <c r="CBL119" s="121"/>
      <c r="CBM119" s="121"/>
      <c r="CBN119" s="121"/>
      <c r="CBO119" s="121"/>
      <c r="CBP119" s="121"/>
      <c r="CBQ119" s="121"/>
      <c r="CBR119" s="121"/>
      <c r="CBS119" s="121"/>
      <c r="CBT119" s="121"/>
      <c r="CBU119" s="121"/>
      <c r="CBV119" s="121"/>
      <c r="CBW119" s="121"/>
      <c r="CBX119" s="121"/>
      <c r="CBY119" s="121"/>
      <c r="CBZ119" s="121"/>
      <c r="CCA119" s="121"/>
      <c r="CCB119" s="121"/>
      <c r="CCC119" s="121"/>
      <c r="CCD119" s="121"/>
      <c r="CCE119" s="121"/>
      <c r="CCF119" s="121"/>
      <c r="CCG119" s="121"/>
      <c r="CCH119" s="121"/>
      <c r="CCI119" s="121"/>
      <c r="CCJ119" s="121"/>
      <c r="CCK119" s="121"/>
      <c r="CCL119" s="121"/>
      <c r="CCM119" s="121"/>
      <c r="CCN119" s="121"/>
      <c r="CCO119" s="121"/>
      <c r="CCP119" s="121"/>
      <c r="CCQ119" s="121"/>
      <c r="CCR119" s="121"/>
      <c r="CCS119" s="121"/>
      <c r="CCT119" s="121"/>
      <c r="CCU119" s="121"/>
      <c r="CCV119" s="121"/>
      <c r="CCW119" s="121"/>
      <c r="CCX119" s="121"/>
      <c r="CCY119" s="121"/>
      <c r="CCZ119" s="121"/>
      <c r="CDA119" s="121"/>
      <c r="CDB119" s="121"/>
      <c r="CDC119" s="121"/>
      <c r="CDD119" s="121"/>
      <c r="CDE119" s="121"/>
      <c r="CDF119" s="121"/>
      <c r="CDG119" s="121"/>
      <c r="CDH119" s="121"/>
      <c r="CDI119" s="121"/>
      <c r="CDJ119" s="121"/>
      <c r="CDK119" s="121"/>
      <c r="CDL119" s="121"/>
      <c r="CDM119" s="121"/>
      <c r="CDN119" s="121"/>
      <c r="CDO119" s="121"/>
      <c r="CDP119" s="121"/>
      <c r="CDQ119" s="121"/>
      <c r="CDR119" s="121"/>
      <c r="CDS119" s="121"/>
      <c r="CDT119" s="121"/>
      <c r="CDU119" s="121"/>
      <c r="CDV119" s="121"/>
      <c r="CDW119" s="121"/>
      <c r="CDX119" s="121"/>
      <c r="CDY119" s="121"/>
      <c r="CDZ119" s="121"/>
      <c r="CEA119" s="121"/>
      <c r="CEB119" s="121"/>
      <c r="CEC119" s="121"/>
      <c r="CED119" s="121"/>
      <c r="CEE119" s="121"/>
      <c r="CEF119" s="121"/>
      <c r="CEG119" s="121"/>
      <c r="CEH119" s="121"/>
      <c r="CEI119" s="121"/>
      <c r="CEJ119" s="121"/>
      <c r="CEK119" s="121"/>
      <c r="CEL119" s="121"/>
      <c r="CEM119" s="121"/>
      <c r="CEN119" s="121"/>
      <c r="CEO119" s="121"/>
      <c r="CEP119" s="121"/>
      <c r="CEQ119" s="121"/>
      <c r="CER119" s="121"/>
      <c r="CES119" s="121"/>
      <c r="CET119" s="121"/>
      <c r="CEU119" s="121"/>
      <c r="CEV119" s="121"/>
      <c r="CEW119" s="121"/>
      <c r="CEX119" s="121"/>
      <c r="CEY119" s="121"/>
      <c r="CEZ119" s="121"/>
      <c r="CFA119" s="121"/>
      <c r="CFB119" s="121"/>
      <c r="CFC119" s="121"/>
      <c r="CFD119" s="121"/>
      <c r="CFE119" s="121"/>
      <c r="CFF119" s="121"/>
      <c r="CFG119" s="121"/>
      <c r="CFH119" s="121"/>
      <c r="CFI119" s="121"/>
      <c r="CFJ119" s="121"/>
      <c r="CFK119" s="121"/>
      <c r="CFL119" s="121"/>
      <c r="CFM119" s="121"/>
      <c r="CFN119" s="121"/>
      <c r="CFO119" s="121"/>
      <c r="CFP119" s="121"/>
      <c r="CFQ119" s="121"/>
      <c r="CFR119" s="121"/>
      <c r="CFS119" s="121"/>
      <c r="CFT119" s="121"/>
      <c r="CFU119" s="121"/>
      <c r="CFV119" s="121"/>
      <c r="CFW119" s="121"/>
      <c r="CFX119" s="121"/>
      <c r="CFY119" s="121"/>
      <c r="CFZ119" s="121"/>
      <c r="CGA119" s="121"/>
      <c r="CGB119" s="121"/>
      <c r="CGC119" s="121"/>
      <c r="CGD119" s="121"/>
      <c r="CGE119" s="121"/>
      <c r="CGF119" s="121"/>
      <c r="CGG119" s="121"/>
      <c r="CGH119" s="121"/>
      <c r="CGI119" s="121"/>
      <c r="CGJ119" s="121"/>
      <c r="CGK119" s="121"/>
      <c r="CGL119" s="121"/>
      <c r="CGM119" s="121"/>
      <c r="CGN119" s="121"/>
      <c r="CGO119" s="121"/>
      <c r="CGP119" s="121"/>
      <c r="CGQ119" s="121"/>
      <c r="CGR119" s="121"/>
      <c r="CGS119" s="121"/>
      <c r="CGT119" s="121"/>
      <c r="CGU119" s="121"/>
      <c r="CGV119" s="121"/>
      <c r="CGW119" s="121"/>
      <c r="CGX119" s="121"/>
      <c r="CGY119" s="121"/>
      <c r="CGZ119" s="121"/>
      <c r="CHA119" s="121"/>
      <c r="CHB119" s="121"/>
      <c r="CHC119" s="121"/>
      <c r="CHD119" s="121"/>
      <c r="CHE119" s="121"/>
      <c r="CHF119" s="121"/>
      <c r="CHG119" s="121"/>
      <c r="CHH119" s="121"/>
      <c r="CHI119" s="121"/>
      <c r="CHJ119" s="121"/>
      <c r="CHK119" s="121"/>
      <c r="CHL119" s="121"/>
      <c r="CHM119" s="121"/>
      <c r="CHN119" s="121"/>
      <c r="CHO119" s="121"/>
      <c r="CHP119" s="121"/>
      <c r="CHQ119" s="121"/>
      <c r="CHR119" s="121"/>
      <c r="CHS119" s="121"/>
      <c r="CHT119" s="121"/>
      <c r="CHU119" s="121"/>
      <c r="CHV119" s="121"/>
      <c r="CHW119" s="121"/>
      <c r="CHX119" s="121"/>
      <c r="CHY119" s="121"/>
      <c r="CHZ119" s="121"/>
      <c r="CIA119" s="121"/>
      <c r="CIB119" s="121"/>
      <c r="CIC119" s="121"/>
      <c r="CID119" s="121"/>
      <c r="CIE119" s="121"/>
      <c r="CIF119" s="121"/>
      <c r="CIG119" s="121"/>
      <c r="CIH119" s="121"/>
      <c r="CII119" s="121"/>
      <c r="CIJ119" s="121"/>
      <c r="CIK119" s="121"/>
      <c r="CIL119" s="121"/>
      <c r="CIM119" s="121"/>
      <c r="CIN119" s="121"/>
      <c r="CIO119" s="121"/>
      <c r="CIP119" s="121"/>
      <c r="CIQ119" s="121"/>
      <c r="CIR119" s="121"/>
      <c r="CIS119" s="121"/>
      <c r="CIT119" s="121"/>
      <c r="CIU119" s="121"/>
      <c r="CIV119" s="121"/>
      <c r="CIW119" s="121"/>
      <c r="CIX119" s="121"/>
      <c r="CIY119" s="121"/>
      <c r="CIZ119" s="121"/>
      <c r="CJA119" s="121"/>
      <c r="CJB119" s="121"/>
      <c r="CJC119" s="121"/>
      <c r="CJD119" s="121"/>
      <c r="CJE119" s="121"/>
      <c r="CJF119" s="121"/>
      <c r="CJG119" s="121"/>
      <c r="CJH119" s="121"/>
      <c r="CJI119" s="121"/>
      <c r="CJJ119" s="121"/>
      <c r="CJK119" s="121"/>
      <c r="CJL119" s="121"/>
      <c r="CJM119" s="121"/>
      <c r="CJN119" s="121"/>
      <c r="CJO119" s="121"/>
      <c r="CJP119" s="121"/>
      <c r="CJQ119" s="121"/>
      <c r="CJR119" s="121"/>
      <c r="CJS119" s="121"/>
      <c r="CJT119" s="121"/>
      <c r="CJU119" s="121"/>
      <c r="CJV119" s="121"/>
      <c r="CJW119" s="121"/>
      <c r="CJX119" s="121"/>
      <c r="CJY119" s="121"/>
      <c r="CJZ119" s="121"/>
      <c r="CKA119" s="121"/>
      <c r="CKB119" s="121"/>
      <c r="CKC119" s="121"/>
      <c r="CKD119" s="121"/>
      <c r="CKE119" s="121"/>
      <c r="CKF119" s="121"/>
      <c r="CKG119" s="121"/>
      <c r="CKH119" s="121"/>
      <c r="CKI119" s="121"/>
      <c r="CKJ119" s="121"/>
      <c r="CKK119" s="121"/>
      <c r="CKL119" s="121"/>
      <c r="CKM119" s="121"/>
      <c r="CKN119" s="121"/>
      <c r="CKO119" s="121"/>
      <c r="CKP119" s="121"/>
      <c r="CKQ119" s="121"/>
      <c r="CKR119" s="121"/>
      <c r="CKS119" s="121"/>
      <c r="CKT119" s="121"/>
      <c r="CKU119" s="121"/>
      <c r="CKV119" s="121"/>
      <c r="CKW119" s="121"/>
      <c r="CKX119" s="121"/>
      <c r="CKY119" s="121"/>
      <c r="CKZ119" s="121"/>
      <c r="CLA119" s="121"/>
      <c r="CLB119" s="121"/>
      <c r="CLC119" s="121"/>
      <c r="CLD119" s="121"/>
      <c r="CLE119" s="121"/>
      <c r="CLF119" s="121"/>
      <c r="CLG119" s="121"/>
      <c r="CLH119" s="121"/>
      <c r="CLI119" s="121"/>
      <c r="CLJ119" s="121"/>
      <c r="CLK119" s="121"/>
      <c r="CLL119" s="121"/>
      <c r="CLM119" s="121"/>
      <c r="CLN119" s="121"/>
      <c r="CLO119" s="121"/>
      <c r="CLP119" s="121"/>
      <c r="CLQ119" s="121"/>
      <c r="CLR119" s="121"/>
      <c r="CLS119" s="121"/>
      <c r="CLT119" s="121"/>
      <c r="CLU119" s="121"/>
      <c r="CLV119" s="121"/>
      <c r="CLW119" s="121"/>
      <c r="CLX119" s="121"/>
      <c r="CLY119" s="121"/>
      <c r="CLZ119" s="121"/>
      <c r="CMA119" s="121"/>
      <c r="CMB119" s="121"/>
      <c r="CMC119" s="121"/>
      <c r="CMD119" s="121"/>
      <c r="CME119" s="121"/>
      <c r="CMF119" s="121"/>
      <c r="CMG119" s="121"/>
      <c r="CMH119" s="121"/>
      <c r="CMI119" s="121"/>
      <c r="CMJ119" s="121"/>
      <c r="CMK119" s="121"/>
      <c r="CML119" s="121"/>
      <c r="CMM119" s="121"/>
      <c r="CMN119" s="121"/>
      <c r="CMO119" s="121"/>
      <c r="CMP119" s="121"/>
      <c r="CMQ119" s="121"/>
      <c r="CMR119" s="121"/>
      <c r="CMS119" s="121"/>
      <c r="CMT119" s="121"/>
      <c r="CMU119" s="121"/>
      <c r="CMV119" s="121"/>
      <c r="CMW119" s="121"/>
      <c r="CMX119" s="121"/>
      <c r="CMY119" s="121"/>
      <c r="CMZ119" s="121"/>
      <c r="CNA119" s="121"/>
      <c r="CNB119" s="121"/>
      <c r="CNC119" s="121"/>
      <c r="CND119" s="121"/>
      <c r="CNE119" s="121"/>
      <c r="CNF119" s="121"/>
      <c r="CNG119" s="121"/>
      <c r="CNH119" s="121"/>
      <c r="CNI119" s="121"/>
      <c r="CNJ119" s="121"/>
      <c r="CNK119" s="121"/>
      <c r="CNL119" s="121"/>
      <c r="CNM119" s="121"/>
      <c r="CNN119" s="121"/>
      <c r="CNO119" s="121"/>
      <c r="CNP119" s="121"/>
      <c r="CNQ119" s="121"/>
      <c r="CNR119" s="121"/>
      <c r="CNS119" s="121"/>
      <c r="CNT119" s="121"/>
      <c r="CNU119" s="121"/>
      <c r="CNV119" s="121"/>
      <c r="CNW119" s="121"/>
      <c r="CNX119" s="121"/>
      <c r="CNY119" s="121"/>
      <c r="CNZ119" s="121"/>
      <c r="COA119" s="121"/>
      <c r="COB119" s="121"/>
      <c r="COC119" s="121"/>
      <c r="COD119" s="121"/>
      <c r="COE119" s="121"/>
      <c r="COF119" s="121"/>
      <c r="COG119" s="121"/>
      <c r="COH119" s="121"/>
      <c r="COI119" s="121"/>
      <c r="COJ119" s="121"/>
      <c r="COK119" s="121"/>
      <c r="COL119" s="121"/>
      <c r="COM119" s="121"/>
      <c r="CON119" s="121"/>
      <c r="COO119" s="121"/>
      <c r="COP119" s="121"/>
      <c r="COQ119" s="121"/>
      <c r="COR119" s="121"/>
      <c r="COS119" s="121"/>
      <c r="COT119" s="121"/>
      <c r="COU119" s="121"/>
      <c r="COV119" s="121"/>
      <c r="COW119" s="121"/>
      <c r="COX119" s="121"/>
      <c r="COY119" s="121"/>
      <c r="COZ119" s="121"/>
      <c r="CPA119" s="121"/>
      <c r="CPB119" s="121"/>
      <c r="CPC119" s="121"/>
      <c r="CPD119" s="121"/>
      <c r="CPE119" s="121"/>
      <c r="CPF119" s="121"/>
      <c r="CPG119" s="121"/>
      <c r="CPH119" s="121"/>
      <c r="CPI119" s="121"/>
      <c r="CPJ119" s="121"/>
      <c r="CPK119" s="121"/>
      <c r="CPL119" s="121"/>
      <c r="CPM119" s="121"/>
      <c r="CPN119" s="121"/>
      <c r="CPO119" s="121"/>
      <c r="CPP119" s="121"/>
      <c r="CPQ119" s="121"/>
      <c r="CPR119" s="121"/>
      <c r="CPS119" s="121"/>
      <c r="CPT119" s="121"/>
      <c r="CPU119" s="121"/>
      <c r="CPV119" s="121"/>
      <c r="CPW119" s="121"/>
      <c r="CPX119" s="121"/>
      <c r="CPY119" s="121"/>
      <c r="CPZ119" s="121"/>
      <c r="CQA119" s="121"/>
      <c r="CQB119" s="121"/>
      <c r="CQC119" s="121"/>
      <c r="CQD119" s="121"/>
      <c r="CQE119" s="121"/>
      <c r="CQF119" s="121"/>
      <c r="CQG119" s="121"/>
      <c r="CQH119" s="121"/>
      <c r="CQI119" s="121"/>
      <c r="CQJ119" s="121"/>
      <c r="CQK119" s="121"/>
      <c r="CQL119" s="121"/>
      <c r="CQM119" s="121"/>
      <c r="CQN119" s="121"/>
      <c r="CQO119" s="121"/>
      <c r="CQP119" s="121"/>
      <c r="CQQ119" s="121"/>
      <c r="CQR119" s="121"/>
      <c r="CQS119" s="121"/>
      <c r="CQT119" s="121"/>
      <c r="CQU119" s="121"/>
      <c r="CQV119" s="121"/>
      <c r="CQW119" s="121"/>
      <c r="CQX119" s="121"/>
      <c r="CQY119" s="121"/>
      <c r="CQZ119" s="121"/>
      <c r="CRA119" s="121"/>
      <c r="CRB119" s="121"/>
      <c r="CRC119" s="121"/>
      <c r="CRD119" s="121"/>
      <c r="CRE119" s="121"/>
      <c r="CRF119" s="121"/>
      <c r="CRG119" s="121"/>
      <c r="CRH119" s="121"/>
      <c r="CRI119" s="121"/>
      <c r="CRJ119" s="121"/>
      <c r="CRK119" s="121"/>
      <c r="CRL119" s="121"/>
      <c r="CRM119" s="121"/>
      <c r="CRN119" s="121"/>
      <c r="CRO119" s="121"/>
      <c r="CRP119" s="121"/>
      <c r="CRQ119" s="121"/>
      <c r="CRR119" s="121"/>
      <c r="CRS119" s="121"/>
      <c r="CRT119" s="121"/>
      <c r="CRU119" s="121"/>
      <c r="CRV119" s="121"/>
      <c r="CRW119" s="121"/>
      <c r="CRX119" s="121"/>
      <c r="CRY119" s="121"/>
      <c r="CRZ119" s="121"/>
      <c r="CSA119" s="121"/>
      <c r="CSB119" s="121"/>
      <c r="CSC119" s="121"/>
      <c r="CSD119" s="121"/>
      <c r="CSE119" s="121"/>
      <c r="CSF119" s="121"/>
      <c r="CSG119" s="121"/>
      <c r="CSH119" s="121"/>
      <c r="CSI119" s="121"/>
      <c r="CSJ119" s="121"/>
      <c r="CSK119" s="121"/>
      <c r="CSL119" s="121"/>
      <c r="CSM119" s="121"/>
      <c r="CSN119" s="121"/>
      <c r="CSO119" s="121"/>
      <c r="CSP119" s="121"/>
      <c r="CSQ119" s="121"/>
      <c r="CSR119" s="121"/>
      <c r="CSS119" s="121"/>
      <c r="CST119" s="121"/>
      <c r="CSU119" s="121"/>
      <c r="CSV119" s="121"/>
      <c r="CSW119" s="121"/>
      <c r="CSX119" s="121"/>
      <c r="CSY119" s="121"/>
      <c r="CSZ119" s="121"/>
      <c r="CTA119" s="121"/>
      <c r="CTB119" s="121"/>
      <c r="CTC119" s="121"/>
      <c r="CTD119" s="121"/>
      <c r="CTE119" s="121"/>
      <c r="CTF119" s="121"/>
      <c r="CTG119" s="121"/>
      <c r="CTH119" s="121"/>
      <c r="CTI119" s="121"/>
      <c r="CTJ119" s="121"/>
      <c r="CTK119" s="121"/>
      <c r="CTL119" s="121"/>
      <c r="CTM119" s="121"/>
      <c r="CTN119" s="121"/>
      <c r="CTO119" s="121"/>
      <c r="CTP119" s="121"/>
      <c r="CTQ119" s="121"/>
      <c r="CTR119" s="121"/>
      <c r="CTS119" s="121"/>
      <c r="CTT119" s="121"/>
      <c r="CTU119" s="121"/>
      <c r="CTV119" s="121"/>
      <c r="CTW119" s="121"/>
      <c r="CTX119" s="121"/>
      <c r="CTY119" s="121"/>
      <c r="CTZ119" s="121"/>
      <c r="CUA119" s="121"/>
      <c r="CUB119" s="121"/>
      <c r="CUC119" s="121"/>
      <c r="CUD119" s="121"/>
      <c r="CUE119" s="121"/>
      <c r="CUF119" s="121"/>
      <c r="CUG119" s="121"/>
      <c r="CUH119" s="121"/>
      <c r="CUI119" s="121"/>
      <c r="CUJ119" s="121"/>
      <c r="CUK119" s="121"/>
      <c r="CUL119" s="121"/>
      <c r="CUM119" s="121"/>
      <c r="CUN119" s="121"/>
      <c r="CUO119" s="121"/>
      <c r="CUP119" s="121"/>
      <c r="CUQ119" s="121"/>
      <c r="CUR119" s="121"/>
      <c r="CUS119" s="121"/>
      <c r="CUT119" s="121"/>
      <c r="CUU119" s="121"/>
      <c r="CUV119" s="121"/>
      <c r="CUW119" s="121"/>
      <c r="CUX119" s="121"/>
      <c r="CUY119" s="121"/>
      <c r="CUZ119" s="121"/>
      <c r="CVA119" s="121"/>
      <c r="CVB119" s="121"/>
      <c r="CVC119" s="121"/>
      <c r="CVD119" s="121"/>
      <c r="CVE119" s="121"/>
      <c r="CVF119" s="121"/>
      <c r="CVG119" s="121"/>
      <c r="CVH119" s="121"/>
      <c r="CVI119" s="121"/>
      <c r="CVJ119" s="121"/>
      <c r="CVK119" s="121"/>
      <c r="CVL119" s="121"/>
      <c r="CVM119" s="121"/>
      <c r="CVN119" s="121"/>
      <c r="CVO119" s="121"/>
      <c r="CVP119" s="121"/>
      <c r="CVQ119" s="121"/>
      <c r="CVR119" s="121"/>
      <c r="CVS119" s="121"/>
      <c r="CVT119" s="121"/>
      <c r="CVU119" s="121"/>
      <c r="CVV119" s="121"/>
      <c r="CVW119" s="121"/>
      <c r="CVX119" s="121"/>
      <c r="CVY119" s="121"/>
      <c r="CVZ119" s="121"/>
      <c r="CWA119" s="121"/>
      <c r="CWB119" s="121"/>
      <c r="CWC119" s="121"/>
      <c r="CWD119" s="121"/>
      <c r="CWE119" s="121"/>
      <c r="CWF119" s="121"/>
      <c r="CWG119" s="121"/>
      <c r="CWH119" s="121"/>
      <c r="CWI119" s="121"/>
      <c r="CWJ119" s="121"/>
      <c r="CWK119" s="121"/>
      <c r="CWL119" s="121"/>
      <c r="CWM119" s="121"/>
      <c r="CWN119" s="121"/>
      <c r="CWO119" s="121"/>
      <c r="CWP119" s="121"/>
      <c r="CWQ119" s="121"/>
      <c r="CWR119" s="121"/>
      <c r="CWS119" s="121"/>
      <c r="CWT119" s="121"/>
      <c r="CWU119" s="121"/>
      <c r="CWV119" s="121"/>
      <c r="CWW119" s="121"/>
      <c r="CWX119" s="121"/>
      <c r="CWY119" s="121"/>
      <c r="CWZ119" s="121"/>
      <c r="CXA119" s="121"/>
      <c r="CXB119" s="121"/>
      <c r="CXC119" s="121"/>
      <c r="CXD119" s="121"/>
      <c r="CXE119" s="121"/>
      <c r="CXF119" s="121"/>
      <c r="CXG119" s="121"/>
      <c r="CXH119" s="121"/>
      <c r="CXI119" s="121"/>
      <c r="CXJ119" s="121"/>
      <c r="CXK119" s="121"/>
      <c r="CXL119" s="121"/>
      <c r="CXM119" s="121"/>
      <c r="CXN119" s="121"/>
      <c r="CXO119" s="121"/>
      <c r="CXP119" s="121"/>
      <c r="CXQ119" s="121"/>
      <c r="CXR119" s="121"/>
      <c r="CXS119" s="121"/>
      <c r="CXT119" s="121"/>
      <c r="CXU119" s="121"/>
      <c r="CXV119" s="121"/>
      <c r="CXW119" s="121"/>
      <c r="CXX119" s="121"/>
      <c r="CXY119" s="121"/>
      <c r="CXZ119" s="121"/>
      <c r="CYA119" s="121"/>
      <c r="CYB119" s="121"/>
      <c r="CYC119" s="121"/>
      <c r="CYD119" s="121"/>
      <c r="CYE119" s="121"/>
      <c r="CYF119" s="121"/>
      <c r="CYG119" s="121"/>
      <c r="CYH119" s="121"/>
      <c r="CYI119" s="121"/>
      <c r="CYJ119" s="121"/>
      <c r="CYK119" s="121"/>
      <c r="CYL119" s="121"/>
      <c r="CYM119" s="121"/>
      <c r="CYN119" s="121"/>
      <c r="CYO119" s="121"/>
      <c r="CYP119" s="121"/>
      <c r="CYQ119" s="121"/>
      <c r="CYR119" s="121"/>
      <c r="CYS119" s="121"/>
      <c r="CYT119" s="121"/>
      <c r="CYU119" s="121"/>
      <c r="CYV119" s="121"/>
      <c r="CYW119" s="121"/>
      <c r="CYX119" s="121"/>
      <c r="CYY119" s="121"/>
      <c r="CYZ119" s="121"/>
      <c r="CZA119" s="121"/>
      <c r="CZB119" s="121"/>
      <c r="CZC119" s="121"/>
      <c r="CZD119" s="121"/>
      <c r="CZE119" s="121"/>
      <c r="CZF119" s="121"/>
      <c r="CZG119" s="121"/>
      <c r="CZH119" s="121"/>
      <c r="CZI119" s="121"/>
      <c r="CZJ119" s="121"/>
      <c r="CZK119" s="121"/>
      <c r="CZL119" s="121"/>
      <c r="CZM119" s="121"/>
      <c r="CZN119" s="121"/>
      <c r="CZO119" s="121"/>
      <c r="CZP119" s="121"/>
      <c r="CZQ119" s="121"/>
      <c r="CZR119" s="121"/>
      <c r="CZS119" s="121"/>
      <c r="CZT119" s="121"/>
      <c r="CZU119" s="121"/>
      <c r="CZV119" s="121"/>
      <c r="CZW119" s="121"/>
      <c r="CZX119" s="121"/>
      <c r="CZY119" s="121"/>
      <c r="CZZ119" s="121"/>
      <c r="DAA119" s="121"/>
      <c r="DAB119" s="121"/>
      <c r="DAC119" s="121"/>
      <c r="DAD119" s="121"/>
      <c r="DAE119" s="121"/>
      <c r="DAF119" s="121"/>
      <c r="DAG119" s="121"/>
      <c r="DAH119" s="121"/>
      <c r="DAI119" s="121"/>
      <c r="DAJ119" s="121"/>
      <c r="DAK119" s="121"/>
      <c r="DAL119" s="121"/>
      <c r="DAM119" s="121"/>
      <c r="DAN119" s="121"/>
      <c r="DAO119" s="121"/>
      <c r="DAP119" s="121"/>
      <c r="DAQ119" s="121"/>
      <c r="DAR119" s="121"/>
      <c r="DAS119" s="121"/>
      <c r="DAT119" s="121"/>
      <c r="DAU119" s="121"/>
      <c r="DAV119" s="121"/>
      <c r="DAW119" s="121"/>
      <c r="DAX119" s="121"/>
      <c r="DAY119" s="121"/>
      <c r="DAZ119" s="121"/>
      <c r="DBA119" s="121"/>
      <c r="DBB119" s="121"/>
      <c r="DBC119" s="121"/>
      <c r="DBD119" s="121"/>
      <c r="DBE119" s="121"/>
      <c r="DBF119" s="121"/>
      <c r="DBG119" s="121"/>
      <c r="DBH119" s="121"/>
      <c r="DBI119" s="121"/>
      <c r="DBJ119" s="121"/>
      <c r="DBK119" s="121"/>
      <c r="DBL119" s="121"/>
      <c r="DBM119" s="121"/>
      <c r="DBN119" s="121"/>
      <c r="DBO119" s="121"/>
      <c r="DBP119" s="121"/>
      <c r="DBQ119" s="121"/>
      <c r="DBR119" s="121"/>
      <c r="DBS119" s="121"/>
      <c r="DBT119" s="121"/>
      <c r="DBU119" s="121"/>
      <c r="DBV119" s="121"/>
      <c r="DBW119" s="121"/>
      <c r="DBX119" s="121"/>
      <c r="DBY119" s="121"/>
      <c r="DBZ119" s="121"/>
      <c r="DCA119" s="121"/>
      <c r="DCB119" s="121"/>
      <c r="DCC119" s="121"/>
      <c r="DCD119" s="121"/>
      <c r="DCE119" s="121"/>
      <c r="DCF119" s="121"/>
      <c r="DCG119" s="121"/>
      <c r="DCH119" s="121"/>
      <c r="DCI119" s="121"/>
      <c r="DCJ119" s="121"/>
      <c r="DCK119" s="121"/>
      <c r="DCL119" s="121"/>
      <c r="DCM119" s="121"/>
      <c r="DCN119" s="121"/>
      <c r="DCO119" s="121"/>
      <c r="DCP119" s="121"/>
      <c r="DCQ119" s="121"/>
      <c r="DCR119" s="121"/>
      <c r="DCS119" s="121"/>
      <c r="DCT119" s="121"/>
      <c r="DCU119" s="121"/>
      <c r="DCV119" s="121"/>
      <c r="DCW119" s="121"/>
      <c r="DCX119" s="121"/>
      <c r="DCY119" s="121"/>
      <c r="DCZ119" s="121"/>
      <c r="DDA119" s="121"/>
      <c r="DDB119" s="121"/>
      <c r="DDC119" s="121"/>
      <c r="DDD119" s="121"/>
      <c r="DDE119" s="121"/>
      <c r="DDF119" s="121"/>
      <c r="DDG119" s="121"/>
      <c r="DDH119" s="121"/>
      <c r="DDI119" s="121"/>
      <c r="DDJ119" s="121"/>
      <c r="DDK119" s="121"/>
      <c r="DDL119" s="121"/>
      <c r="DDM119" s="121"/>
      <c r="DDN119" s="121"/>
      <c r="DDO119" s="121"/>
      <c r="DDP119" s="121"/>
      <c r="DDQ119" s="121"/>
      <c r="DDR119" s="121"/>
      <c r="DDS119" s="121"/>
      <c r="DDT119" s="121"/>
      <c r="DDU119" s="121"/>
      <c r="DDV119" s="121"/>
      <c r="DDW119" s="121"/>
      <c r="DDX119" s="121"/>
      <c r="DDY119" s="121"/>
      <c r="DDZ119" s="121"/>
      <c r="DEA119" s="121"/>
      <c r="DEB119" s="121"/>
      <c r="DEC119" s="121"/>
      <c r="DED119" s="121"/>
      <c r="DEE119" s="121"/>
      <c r="DEF119" s="121"/>
      <c r="DEG119" s="121"/>
      <c r="DEH119" s="121"/>
      <c r="DEI119" s="121"/>
      <c r="DEJ119" s="121"/>
      <c r="DEK119" s="121"/>
      <c r="DEL119" s="121"/>
      <c r="DEM119" s="121"/>
      <c r="DEN119" s="121"/>
      <c r="DEO119" s="121"/>
      <c r="DEP119" s="121"/>
      <c r="DEQ119" s="121"/>
      <c r="DER119" s="121"/>
      <c r="DES119" s="121"/>
      <c r="DET119" s="121"/>
      <c r="DEU119" s="121"/>
      <c r="DEV119" s="121"/>
      <c r="DEW119" s="121"/>
      <c r="DEX119" s="121"/>
      <c r="DEY119" s="121"/>
      <c r="DEZ119" s="121"/>
      <c r="DFA119" s="121"/>
      <c r="DFB119" s="121"/>
      <c r="DFC119" s="121"/>
      <c r="DFD119" s="121"/>
      <c r="DFE119" s="121"/>
      <c r="DFF119" s="121"/>
      <c r="DFG119" s="121"/>
      <c r="DFH119" s="121"/>
      <c r="DFI119" s="121"/>
      <c r="DFJ119" s="121"/>
      <c r="DFK119" s="121"/>
      <c r="DFL119" s="121"/>
      <c r="DFM119" s="121"/>
      <c r="DFN119" s="121"/>
      <c r="DFO119" s="121"/>
      <c r="DFP119" s="121"/>
      <c r="DFQ119" s="121"/>
      <c r="DFR119" s="121"/>
      <c r="DFS119" s="121"/>
      <c r="DFT119" s="121"/>
      <c r="DFU119" s="121"/>
      <c r="DFV119" s="121"/>
      <c r="DFW119" s="121"/>
      <c r="DFX119" s="121"/>
      <c r="DFY119" s="121"/>
      <c r="DFZ119" s="121"/>
      <c r="DGA119" s="121"/>
      <c r="DGB119" s="121"/>
      <c r="DGC119" s="121"/>
      <c r="DGD119" s="121"/>
      <c r="DGE119" s="121"/>
      <c r="DGF119" s="121"/>
      <c r="DGG119" s="121"/>
      <c r="DGH119" s="121"/>
      <c r="DGI119" s="121"/>
      <c r="DGJ119" s="121"/>
      <c r="DGK119" s="121"/>
      <c r="DGL119" s="121"/>
      <c r="DGM119" s="121"/>
      <c r="DGN119" s="121"/>
      <c r="DGO119" s="121"/>
      <c r="DGP119" s="121"/>
      <c r="DGQ119" s="121"/>
      <c r="DGR119" s="121"/>
      <c r="DGS119" s="121"/>
      <c r="DGT119" s="121"/>
      <c r="DGU119" s="121"/>
      <c r="DGV119" s="121"/>
      <c r="DGW119" s="121"/>
      <c r="DGX119" s="121"/>
      <c r="DGY119" s="121"/>
      <c r="DGZ119" s="121"/>
      <c r="DHA119" s="121"/>
      <c r="DHB119" s="121"/>
      <c r="DHC119" s="121"/>
      <c r="DHD119" s="121"/>
      <c r="DHE119" s="121"/>
      <c r="DHF119" s="121"/>
      <c r="DHG119" s="121"/>
      <c r="DHH119" s="121"/>
      <c r="DHI119" s="121"/>
      <c r="DHJ119" s="121"/>
      <c r="DHK119" s="121"/>
      <c r="DHL119" s="121"/>
      <c r="DHM119" s="121"/>
      <c r="DHN119" s="121"/>
      <c r="DHO119" s="121"/>
      <c r="DHP119" s="121"/>
      <c r="DHQ119" s="121"/>
      <c r="DHR119" s="121"/>
      <c r="DHS119" s="121"/>
      <c r="DHT119" s="121"/>
      <c r="DHU119" s="121"/>
      <c r="DHV119" s="121"/>
      <c r="DHW119" s="121"/>
      <c r="DHX119" s="121"/>
      <c r="DHY119" s="121"/>
      <c r="DHZ119" s="121"/>
      <c r="DIA119" s="121"/>
      <c r="DIB119" s="121"/>
      <c r="DIC119" s="121"/>
      <c r="DID119" s="121"/>
      <c r="DIE119" s="121"/>
      <c r="DIF119" s="121"/>
      <c r="DIG119" s="121"/>
      <c r="DIH119" s="121"/>
      <c r="DII119" s="121"/>
      <c r="DIJ119" s="121"/>
      <c r="DIK119" s="121"/>
      <c r="DIL119" s="121"/>
      <c r="DIM119" s="121"/>
      <c r="DIN119" s="121"/>
      <c r="DIO119" s="121"/>
      <c r="DIP119" s="121"/>
      <c r="DIQ119" s="121"/>
      <c r="DIR119" s="121"/>
      <c r="DIS119" s="121"/>
      <c r="DIT119" s="121"/>
      <c r="DIU119" s="121"/>
      <c r="DIV119" s="121"/>
      <c r="DIW119" s="121"/>
      <c r="DIX119" s="121"/>
      <c r="DIY119" s="121"/>
      <c r="DIZ119" s="121"/>
      <c r="DJA119" s="121"/>
      <c r="DJB119" s="121"/>
      <c r="DJC119" s="121"/>
      <c r="DJD119" s="121"/>
      <c r="DJE119" s="121"/>
      <c r="DJF119" s="121"/>
      <c r="DJG119" s="121"/>
      <c r="DJH119" s="121"/>
      <c r="DJI119" s="121"/>
      <c r="DJJ119" s="121"/>
      <c r="DJK119" s="121"/>
      <c r="DJL119" s="121"/>
      <c r="DJM119" s="121"/>
      <c r="DJN119" s="121"/>
      <c r="DJO119" s="121"/>
      <c r="DJP119" s="121"/>
      <c r="DJQ119" s="121"/>
      <c r="DJR119" s="121"/>
      <c r="DJS119" s="121"/>
      <c r="DJT119" s="121"/>
      <c r="DJU119" s="121"/>
      <c r="DJV119" s="121"/>
      <c r="DJW119" s="121"/>
      <c r="DJX119" s="121"/>
      <c r="DJY119" s="121"/>
      <c r="DJZ119" s="121"/>
      <c r="DKA119" s="121"/>
      <c r="DKB119" s="121"/>
      <c r="DKC119" s="121"/>
      <c r="DKD119" s="121"/>
      <c r="DKE119" s="121"/>
      <c r="DKF119" s="121"/>
      <c r="DKG119" s="121"/>
      <c r="DKH119" s="121"/>
      <c r="DKI119" s="121"/>
      <c r="DKJ119" s="121"/>
      <c r="DKK119" s="121"/>
      <c r="DKL119" s="121"/>
      <c r="DKM119" s="121"/>
      <c r="DKN119" s="121"/>
      <c r="DKO119" s="121"/>
      <c r="DKP119" s="121"/>
      <c r="DKQ119" s="121"/>
      <c r="DKR119" s="121"/>
      <c r="DKS119" s="121"/>
      <c r="DKT119" s="121"/>
      <c r="DKU119" s="121"/>
      <c r="DKV119" s="121"/>
      <c r="DKW119" s="121"/>
      <c r="DKX119" s="121"/>
      <c r="DKY119" s="121"/>
      <c r="DKZ119" s="121"/>
      <c r="DLA119" s="121"/>
      <c r="DLB119" s="121"/>
      <c r="DLC119" s="121"/>
      <c r="DLD119" s="121"/>
      <c r="DLE119" s="121"/>
      <c r="DLF119" s="121"/>
      <c r="DLG119" s="121"/>
      <c r="DLH119" s="121"/>
      <c r="DLI119" s="121"/>
      <c r="DLJ119" s="121"/>
      <c r="DLK119" s="121"/>
      <c r="DLL119" s="121"/>
      <c r="DLM119" s="121"/>
      <c r="DLN119" s="121"/>
      <c r="DLO119" s="121"/>
      <c r="DLP119" s="121"/>
      <c r="DLQ119" s="121"/>
      <c r="DLR119" s="121"/>
      <c r="DLS119" s="121"/>
      <c r="DLT119" s="121"/>
      <c r="DLU119" s="121"/>
      <c r="DLV119" s="121"/>
      <c r="DLW119" s="121"/>
      <c r="DLX119" s="121"/>
      <c r="DLY119" s="121"/>
      <c r="DLZ119" s="121"/>
      <c r="DMA119" s="121"/>
      <c r="DMB119" s="121"/>
      <c r="DMC119" s="121"/>
      <c r="DMD119" s="121"/>
      <c r="DME119" s="121"/>
      <c r="DMF119" s="121"/>
      <c r="DMG119" s="121"/>
      <c r="DMH119" s="121"/>
      <c r="DMI119" s="121"/>
      <c r="DMJ119" s="121"/>
      <c r="DMK119" s="121"/>
      <c r="DML119" s="121"/>
      <c r="DMM119" s="121"/>
      <c r="DMN119" s="121"/>
      <c r="DMO119" s="121"/>
      <c r="DMP119" s="121"/>
      <c r="DMQ119" s="121"/>
      <c r="DMR119" s="121"/>
      <c r="DMS119" s="121"/>
      <c r="DMT119" s="121"/>
      <c r="DMU119" s="121"/>
      <c r="DMV119" s="121"/>
      <c r="DMW119" s="121"/>
      <c r="DMX119" s="121"/>
      <c r="DMY119" s="121"/>
      <c r="DMZ119" s="121"/>
      <c r="DNA119" s="121"/>
      <c r="DNB119" s="121"/>
      <c r="DNC119" s="121"/>
      <c r="DND119" s="121"/>
      <c r="DNE119" s="121"/>
      <c r="DNF119" s="121"/>
      <c r="DNG119" s="121"/>
      <c r="DNH119" s="121"/>
      <c r="DNI119" s="121"/>
      <c r="DNJ119" s="121"/>
      <c r="DNK119" s="121"/>
      <c r="DNL119" s="121"/>
      <c r="DNM119" s="121"/>
      <c r="DNN119" s="121"/>
      <c r="DNO119" s="121"/>
      <c r="DNP119" s="121"/>
      <c r="DNQ119" s="121"/>
      <c r="DNR119" s="121"/>
      <c r="DNS119" s="121"/>
      <c r="DNT119" s="121"/>
      <c r="DNU119" s="121"/>
      <c r="DNV119" s="121"/>
      <c r="DNW119" s="121"/>
      <c r="DNX119" s="121"/>
      <c r="DNY119" s="121"/>
      <c r="DNZ119" s="121"/>
      <c r="DOA119" s="121"/>
      <c r="DOB119" s="121"/>
      <c r="DOC119" s="121"/>
      <c r="DOD119" s="121"/>
      <c r="DOE119" s="121"/>
      <c r="DOF119" s="121"/>
      <c r="DOG119" s="121"/>
      <c r="DOH119" s="121"/>
      <c r="DOI119" s="121"/>
      <c r="DOJ119" s="121"/>
      <c r="DOK119" s="121"/>
      <c r="DOL119" s="121"/>
      <c r="DOM119" s="121"/>
      <c r="DON119" s="121"/>
      <c r="DOO119" s="121"/>
      <c r="DOP119" s="121"/>
      <c r="DOQ119" s="121"/>
      <c r="DOR119" s="121"/>
      <c r="DOS119" s="121"/>
      <c r="DOT119" s="121"/>
      <c r="DOU119" s="121"/>
      <c r="DOV119" s="121"/>
      <c r="DOW119" s="121"/>
      <c r="DOX119" s="121"/>
      <c r="DOY119" s="121"/>
      <c r="DOZ119" s="121"/>
      <c r="DPA119" s="121"/>
      <c r="DPB119" s="121"/>
      <c r="DPC119" s="121"/>
      <c r="DPD119" s="121"/>
      <c r="DPE119" s="121"/>
      <c r="DPF119" s="121"/>
      <c r="DPG119" s="121"/>
      <c r="DPH119" s="121"/>
      <c r="DPI119" s="121"/>
      <c r="DPJ119" s="121"/>
      <c r="DPK119" s="121"/>
      <c r="DPL119" s="121"/>
      <c r="DPM119" s="121"/>
      <c r="DPN119" s="121"/>
      <c r="DPO119" s="121"/>
      <c r="DPP119" s="121"/>
      <c r="DPQ119" s="121"/>
      <c r="DPR119" s="121"/>
      <c r="DPS119" s="121"/>
      <c r="DPT119" s="121"/>
      <c r="DPU119" s="121"/>
      <c r="DPV119" s="121"/>
      <c r="DPW119" s="121"/>
      <c r="DPX119" s="121"/>
      <c r="DPY119" s="121"/>
      <c r="DPZ119" s="121"/>
      <c r="DQA119" s="121"/>
      <c r="DQB119" s="121"/>
      <c r="DQC119" s="121"/>
      <c r="DQD119" s="121"/>
      <c r="DQE119" s="121"/>
      <c r="DQF119" s="121"/>
      <c r="DQG119" s="121"/>
      <c r="DQH119" s="121"/>
      <c r="DQI119" s="121"/>
      <c r="DQJ119" s="121"/>
      <c r="DQK119" s="121"/>
      <c r="DQL119" s="121"/>
      <c r="DQM119" s="121"/>
      <c r="DQN119" s="121"/>
      <c r="DQO119" s="121"/>
      <c r="DQP119" s="121"/>
      <c r="DQQ119" s="121"/>
      <c r="DQR119" s="121"/>
      <c r="DQS119" s="121"/>
      <c r="DQT119" s="121"/>
      <c r="DQU119" s="121"/>
      <c r="DQV119" s="121"/>
      <c r="DQW119" s="121"/>
      <c r="DQX119" s="121"/>
      <c r="DQY119" s="121"/>
      <c r="DQZ119" s="121"/>
      <c r="DRA119" s="121"/>
      <c r="DRB119" s="121"/>
      <c r="DRC119" s="121"/>
      <c r="DRD119" s="121"/>
      <c r="DRE119" s="121"/>
      <c r="DRF119" s="121"/>
      <c r="DRG119" s="121"/>
      <c r="DRH119" s="121"/>
      <c r="DRI119" s="121"/>
      <c r="DRJ119" s="121"/>
      <c r="DRK119" s="121"/>
      <c r="DRL119" s="121"/>
      <c r="DRM119" s="121"/>
      <c r="DRN119" s="121"/>
      <c r="DRO119" s="121"/>
      <c r="DRP119" s="121"/>
      <c r="DRQ119" s="121"/>
      <c r="DRR119" s="121"/>
      <c r="DRS119" s="121"/>
      <c r="DRT119" s="121"/>
      <c r="DRU119" s="121"/>
      <c r="DRV119" s="121"/>
      <c r="DRW119" s="121"/>
      <c r="DRX119" s="121"/>
      <c r="DRY119" s="121"/>
      <c r="DRZ119" s="121"/>
      <c r="DSA119" s="121"/>
      <c r="DSB119" s="121"/>
      <c r="DSC119" s="121"/>
      <c r="DSD119" s="121"/>
      <c r="DSE119" s="121"/>
      <c r="DSF119" s="121"/>
      <c r="DSG119" s="121"/>
      <c r="DSH119" s="121"/>
      <c r="DSI119" s="121"/>
      <c r="DSJ119" s="121"/>
      <c r="DSK119" s="121"/>
      <c r="DSL119" s="121"/>
      <c r="DSM119" s="121"/>
      <c r="DSN119" s="121"/>
      <c r="DSO119" s="121"/>
      <c r="DSP119" s="121"/>
      <c r="DSQ119" s="121"/>
      <c r="DSR119" s="121"/>
      <c r="DSS119" s="121"/>
      <c r="DST119" s="121"/>
      <c r="DSU119" s="121"/>
      <c r="DSV119" s="121"/>
      <c r="DSW119" s="121"/>
      <c r="DSX119" s="121"/>
      <c r="DSY119" s="121"/>
      <c r="DSZ119" s="121"/>
      <c r="DTA119" s="121"/>
      <c r="DTB119" s="121"/>
      <c r="DTC119" s="121"/>
      <c r="DTD119" s="121"/>
      <c r="DTE119" s="121"/>
      <c r="DTF119" s="121"/>
      <c r="DTG119" s="121"/>
      <c r="DTH119" s="121"/>
      <c r="DTI119" s="121"/>
      <c r="DTJ119" s="121"/>
      <c r="DTK119" s="121"/>
      <c r="DTL119" s="121"/>
      <c r="DTM119" s="121"/>
      <c r="DTN119" s="121"/>
      <c r="DTO119" s="121"/>
      <c r="DTP119" s="121"/>
      <c r="DTQ119" s="121"/>
      <c r="DTR119" s="121"/>
      <c r="DTS119" s="121"/>
      <c r="DTT119" s="121"/>
      <c r="DTU119" s="121"/>
      <c r="DTV119" s="121"/>
      <c r="DTW119" s="121"/>
      <c r="DTX119" s="121"/>
      <c r="DTY119" s="121"/>
      <c r="DTZ119" s="121"/>
      <c r="DUA119" s="121"/>
      <c r="DUB119" s="121"/>
      <c r="DUC119" s="121"/>
      <c r="DUD119" s="121"/>
      <c r="DUE119" s="121"/>
      <c r="DUF119" s="121"/>
      <c r="DUG119" s="121"/>
      <c r="DUH119" s="121"/>
      <c r="DUI119" s="121"/>
      <c r="DUJ119" s="121"/>
      <c r="DUK119" s="121"/>
      <c r="DUL119" s="121"/>
      <c r="DUM119" s="121"/>
      <c r="DUN119" s="121"/>
      <c r="DUO119" s="121"/>
      <c r="DUP119" s="121"/>
      <c r="DUQ119" s="121"/>
      <c r="DUR119" s="121"/>
      <c r="DUS119" s="121"/>
      <c r="DUT119" s="121"/>
      <c r="DUU119" s="121"/>
      <c r="DUV119" s="121"/>
      <c r="DUW119" s="121"/>
      <c r="DUX119" s="121"/>
      <c r="DUY119" s="121"/>
      <c r="DUZ119" s="121"/>
      <c r="DVA119" s="121"/>
      <c r="DVB119" s="121"/>
      <c r="DVC119" s="121"/>
      <c r="DVD119" s="121"/>
      <c r="DVE119" s="121"/>
      <c r="DVF119" s="121"/>
      <c r="DVG119" s="121"/>
      <c r="DVH119" s="121"/>
      <c r="DVI119" s="121"/>
      <c r="DVJ119" s="121"/>
      <c r="DVK119" s="121"/>
      <c r="DVL119" s="121"/>
      <c r="DVM119" s="121"/>
      <c r="DVN119" s="121"/>
      <c r="DVO119" s="121"/>
      <c r="DVP119" s="121"/>
      <c r="DVQ119" s="121"/>
      <c r="DVR119" s="121"/>
      <c r="DVS119" s="121"/>
      <c r="DVT119" s="121"/>
      <c r="DVU119" s="121"/>
      <c r="DVV119" s="121"/>
      <c r="DVW119" s="121"/>
      <c r="DVX119" s="121"/>
      <c r="DVY119" s="121"/>
      <c r="DVZ119" s="121"/>
      <c r="DWA119" s="121"/>
      <c r="DWB119" s="121"/>
      <c r="DWC119" s="121"/>
      <c r="DWD119" s="121"/>
      <c r="DWE119" s="121"/>
      <c r="DWF119" s="121"/>
      <c r="DWG119" s="121"/>
      <c r="DWH119" s="121"/>
      <c r="DWI119" s="121"/>
      <c r="DWJ119" s="121"/>
      <c r="DWK119" s="121"/>
      <c r="DWL119" s="121"/>
      <c r="DWM119" s="121"/>
      <c r="DWN119" s="121"/>
      <c r="DWO119" s="121"/>
      <c r="DWP119" s="121"/>
      <c r="DWQ119" s="121"/>
      <c r="DWR119" s="121"/>
      <c r="DWS119" s="121"/>
      <c r="DWT119" s="121"/>
      <c r="DWU119" s="121"/>
      <c r="DWV119" s="121"/>
      <c r="DWW119" s="121"/>
      <c r="DWX119" s="121"/>
      <c r="DWY119" s="121"/>
      <c r="DWZ119" s="121"/>
      <c r="DXA119" s="121"/>
      <c r="DXB119" s="121"/>
      <c r="DXC119" s="121"/>
      <c r="DXD119" s="121"/>
      <c r="DXE119" s="121"/>
      <c r="DXF119" s="121"/>
      <c r="DXG119" s="121"/>
      <c r="DXH119" s="121"/>
      <c r="DXI119" s="121"/>
      <c r="DXJ119" s="121"/>
      <c r="DXK119" s="121"/>
      <c r="DXL119" s="121"/>
      <c r="DXM119" s="121"/>
      <c r="DXN119" s="121"/>
      <c r="DXO119" s="121"/>
      <c r="DXP119" s="121"/>
      <c r="DXQ119" s="121"/>
      <c r="DXR119" s="121"/>
      <c r="DXS119" s="121"/>
      <c r="DXT119" s="121"/>
      <c r="DXU119" s="121"/>
      <c r="DXV119" s="121"/>
      <c r="DXW119" s="121"/>
      <c r="DXX119" s="121"/>
      <c r="DXY119" s="121"/>
      <c r="DXZ119" s="121"/>
      <c r="DYA119" s="121"/>
      <c r="DYB119" s="121"/>
      <c r="DYC119" s="121"/>
      <c r="DYD119" s="121"/>
      <c r="DYE119" s="121"/>
      <c r="DYF119" s="121"/>
      <c r="DYG119" s="121"/>
      <c r="DYH119" s="121"/>
      <c r="DYI119" s="121"/>
      <c r="DYJ119" s="121"/>
      <c r="DYK119" s="121"/>
      <c r="DYL119" s="121"/>
      <c r="DYM119" s="121"/>
      <c r="DYN119" s="121"/>
      <c r="DYO119" s="121"/>
      <c r="DYP119" s="121"/>
      <c r="DYQ119" s="121"/>
      <c r="DYR119" s="121"/>
      <c r="DYS119" s="121"/>
      <c r="DYT119" s="121"/>
      <c r="DYU119" s="121"/>
      <c r="DYV119" s="121"/>
      <c r="DYW119" s="121"/>
      <c r="DYX119" s="121"/>
      <c r="DYY119" s="121"/>
      <c r="DYZ119" s="121"/>
      <c r="DZA119" s="121"/>
      <c r="DZB119" s="121"/>
      <c r="DZC119" s="121"/>
      <c r="DZD119" s="121"/>
      <c r="DZE119" s="121"/>
      <c r="DZF119" s="121"/>
      <c r="DZG119" s="121"/>
      <c r="DZH119" s="121"/>
      <c r="DZI119" s="121"/>
      <c r="DZJ119" s="121"/>
      <c r="DZK119" s="121"/>
      <c r="DZL119" s="121"/>
      <c r="DZM119" s="121"/>
      <c r="DZN119" s="121"/>
      <c r="DZO119" s="121"/>
      <c r="DZP119" s="121"/>
      <c r="DZQ119" s="121"/>
      <c r="DZR119" s="121"/>
      <c r="DZS119" s="121"/>
      <c r="DZT119" s="121"/>
      <c r="DZU119" s="121"/>
      <c r="DZV119" s="121"/>
      <c r="DZW119" s="121"/>
      <c r="DZX119" s="121"/>
      <c r="DZY119" s="121"/>
      <c r="DZZ119" s="121"/>
      <c r="EAA119" s="121"/>
      <c r="EAB119" s="121"/>
      <c r="EAC119" s="121"/>
      <c r="EAD119" s="121"/>
      <c r="EAE119" s="121"/>
      <c r="EAF119" s="121"/>
      <c r="EAG119" s="121"/>
      <c r="EAH119" s="121"/>
      <c r="EAI119" s="121"/>
      <c r="EAJ119" s="121"/>
      <c r="EAK119" s="121"/>
      <c r="EAL119" s="121"/>
      <c r="EAM119" s="121"/>
      <c r="EAN119" s="121"/>
      <c r="EAO119" s="121"/>
      <c r="EAP119" s="121"/>
      <c r="EAQ119" s="121"/>
      <c r="EAR119" s="121"/>
      <c r="EAS119" s="121"/>
      <c r="EAT119" s="121"/>
      <c r="EAU119" s="121"/>
      <c r="EAV119" s="121"/>
      <c r="EAW119" s="121"/>
      <c r="EAX119" s="121"/>
      <c r="EAY119" s="121"/>
      <c r="EAZ119" s="121"/>
      <c r="EBA119" s="121"/>
      <c r="EBB119" s="121"/>
      <c r="EBC119" s="121"/>
      <c r="EBD119" s="121"/>
      <c r="EBE119" s="121"/>
      <c r="EBF119" s="121"/>
      <c r="EBG119" s="121"/>
      <c r="EBH119" s="121"/>
      <c r="EBI119" s="121"/>
      <c r="EBJ119" s="121"/>
      <c r="EBK119" s="121"/>
      <c r="EBL119" s="121"/>
      <c r="EBM119" s="121"/>
      <c r="EBN119" s="121"/>
      <c r="EBO119" s="121"/>
      <c r="EBP119" s="121"/>
      <c r="EBQ119" s="121"/>
      <c r="EBR119" s="121"/>
      <c r="EBS119" s="121"/>
      <c r="EBT119" s="121"/>
      <c r="EBU119" s="121"/>
      <c r="EBV119" s="121"/>
      <c r="EBW119" s="121"/>
      <c r="EBX119" s="121"/>
      <c r="EBY119" s="121"/>
      <c r="EBZ119" s="121"/>
      <c r="ECA119" s="121"/>
      <c r="ECB119" s="121"/>
      <c r="ECC119" s="121"/>
      <c r="ECD119" s="121"/>
      <c r="ECE119" s="121"/>
      <c r="ECF119" s="121"/>
      <c r="ECG119" s="121"/>
      <c r="ECH119" s="121"/>
      <c r="ECI119" s="121"/>
      <c r="ECJ119" s="121"/>
      <c r="ECK119" s="121"/>
      <c r="ECL119" s="121"/>
      <c r="ECM119" s="121"/>
      <c r="ECN119" s="121"/>
      <c r="ECO119" s="121"/>
      <c r="ECP119" s="121"/>
      <c r="ECQ119" s="121"/>
      <c r="ECR119" s="121"/>
      <c r="ECS119" s="121"/>
      <c r="ECT119" s="121"/>
      <c r="ECU119" s="121"/>
      <c r="ECV119" s="121"/>
      <c r="ECW119" s="121"/>
      <c r="ECX119" s="121"/>
      <c r="ECY119" s="121"/>
      <c r="ECZ119" s="121"/>
      <c r="EDA119" s="121"/>
      <c r="EDB119" s="121"/>
      <c r="EDC119" s="121"/>
      <c r="EDD119" s="121"/>
      <c r="EDE119" s="121"/>
      <c r="EDF119" s="121"/>
      <c r="EDG119" s="121"/>
      <c r="EDH119" s="121"/>
      <c r="EDI119" s="121"/>
      <c r="EDJ119" s="121"/>
      <c r="EDK119" s="121"/>
      <c r="EDL119" s="121"/>
      <c r="EDM119" s="121"/>
      <c r="EDN119" s="121"/>
      <c r="EDO119" s="121"/>
      <c r="EDP119" s="121"/>
      <c r="EDQ119" s="121"/>
      <c r="EDR119" s="121"/>
      <c r="EDS119" s="121"/>
      <c r="EDT119" s="121"/>
      <c r="EDU119" s="121"/>
      <c r="EDV119" s="121"/>
      <c r="EDW119" s="121"/>
      <c r="EDX119" s="121"/>
      <c r="EDY119" s="121"/>
      <c r="EDZ119" s="121"/>
      <c r="EEA119" s="121"/>
      <c r="EEB119" s="121"/>
      <c r="EEC119" s="121"/>
      <c r="EED119" s="121"/>
      <c r="EEE119" s="121"/>
      <c r="EEF119" s="121"/>
      <c r="EEG119" s="121"/>
      <c r="EEH119" s="121"/>
      <c r="EEI119" s="121"/>
      <c r="EEJ119" s="121"/>
      <c r="EEK119" s="121"/>
      <c r="EEL119" s="121"/>
      <c r="EEM119" s="121"/>
      <c r="EEN119" s="121"/>
      <c r="EEO119" s="121"/>
      <c r="EEP119" s="121"/>
      <c r="EEQ119" s="121"/>
      <c r="EER119" s="121"/>
      <c r="EES119" s="121"/>
      <c r="EET119" s="121"/>
      <c r="EEU119" s="121"/>
      <c r="EEV119" s="121"/>
      <c r="EEW119" s="121"/>
      <c r="EEX119" s="121"/>
      <c r="EEY119" s="121"/>
      <c r="EEZ119" s="121"/>
      <c r="EFA119" s="121"/>
      <c r="EFB119" s="121"/>
      <c r="EFC119" s="121"/>
      <c r="EFD119" s="121"/>
      <c r="EFE119" s="121"/>
      <c r="EFF119" s="121"/>
      <c r="EFG119" s="121"/>
      <c r="EFH119" s="121"/>
      <c r="EFI119" s="121"/>
      <c r="EFJ119" s="121"/>
      <c r="EFK119" s="121"/>
      <c r="EFL119" s="121"/>
      <c r="EFM119" s="121"/>
      <c r="EFN119" s="121"/>
      <c r="EFO119" s="121"/>
      <c r="EFP119" s="121"/>
      <c r="EFQ119" s="121"/>
      <c r="EFR119" s="121"/>
      <c r="EFS119" s="121"/>
      <c r="EFT119" s="121"/>
      <c r="EFU119" s="121"/>
      <c r="EFV119" s="121"/>
      <c r="EFW119" s="121"/>
      <c r="EFX119" s="121"/>
      <c r="EFY119" s="121"/>
      <c r="EFZ119" s="121"/>
      <c r="EGA119" s="121"/>
      <c r="EGB119" s="121"/>
      <c r="EGC119" s="121"/>
      <c r="EGD119" s="121"/>
      <c r="EGE119" s="121"/>
      <c r="EGF119" s="121"/>
      <c r="EGG119" s="121"/>
      <c r="EGH119" s="121"/>
      <c r="EGI119" s="121"/>
      <c r="EGJ119" s="121"/>
      <c r="EGK119" s="121"/>
      <c r="EGL119" s="121"/>
      <c r="EGM119" s="121"/>
      <c r="EGN119" s="121"/>
      <c r="EGO119" s="121"/>
      <c r="EGP119" s="121"/>
      <c r="EGQ119" s="121"/>
      <c r="EGR119" s="121"/>
      <c r="EGS119" s="121"/>
      <c r="EGT119" s="121"/>
      <c r="EGU119" s="121"/>
      <c r="EGV119" s="121"/>
      <c r="EGW119" s="121"/>
      <c r="EGX119" s="121"/>
      <c r="EGY119" s="121"/>
      <c r="EGZ119" s="121"/>
      <c r="EHA119" s="121"/>
      <c r="EHB119" s="121"/>
      <c r="EHC119" s="121"/>
      <c r="EHD119" s="121"/>
      <c r="EHE119" s="121"/>
      <c r="EHF119" s="121"/>
      <c r="EHG119" s="121"/>
      <c r="EHH119" s="121"/>
      <c r="EHI119" s="121"/>
      <c r="EHJ119" s="121"/>
      <c r="EHK119" s="121"/>
      <c r="EHL119" s="121"/>
      <c r="EHM119" s="121"/>
      <c r="EHN119" s="121"/>
      <c r="EHO119" s="121"/>
      <c r="EHP119" s="121"/>
      <c r="EHQ119" s="121"/>
      <c r="EHR119" s="121"/>
      <c r="EHS119" s="121"/>
      <c r="EHT119" s="121"/>
      <c r="EHU119" s="121"/>
      <c r="EHV119" s="121"/>
      <c r="EHW119" s="121"/>
      <c r="EHX119" s="121"/>
      <c r="EHY119" s="121"/>
      <c r="EHZ119" s="121"/>
      <c r="EIA119" s="121"/>
      <c r="EIB119" s="121"/>
      <c r="EIC119" s="121"/>
      <c r="EID119" s="121"/>
      <c r="EIE119" s="121"/>
      <c r="EIF119" s="121"/>
      <c r="EIG119" s="121"/>
      <c r="EIH119" s="121"/>
      <c r="EII119" s="121"/>
      <c r="EIJ119" s="121"/>
      <c r="EIK119" s="121"/>
      <c r="EIL119" s="121"/>
      <c r="EIM119" s="121"/>
      <c r="EIN119" s="121"/>
      <c r="EIO119" s="121"/>
      <c r="EIP119" s="121"/>
      <c r="EIQ119" s="121"/>
      <c r="EIR119" s="121"/>
      <c r="EIS119" s="121"/>
      <c r="EIT119" s="121"/>
      <c r="EIU119" s="121"/>
      <c r="EIV119" s="121"/>
      <c r="EIW119" s="121"/>
      <c r="EIX119" s="121"/>
      <c r="EIY119" s="121"/>
      <c r="EIZ119" s="121"/>
      <c r="EJA119" s="121"/>
      <c r="EJB119" s="121"/>
      <c r="EJC119" s="121"/>
      <c r="EJD119" s="121"/>
      <c r="EJE119" s="121"/>
      <c r="EJF119" s="121"/>
      <c r="EJG119" s="121"/>
      <c r="EJH119" s="121"/>
      <c r="EJI119" s="121"/>
      <c r="EJJ119" s="121"/>
      <c r="EJK119" s="121"/>
      <c r="EJL119" s="121"/>
      <c r="EJM119" s="121"/>
      <c r="EJN119" s="121"/>
      <c r="EJO119" s="121"/>
      <c r="EJP119" s="121"/>
      <c r="EJQ119" s="121"/>
      <c r="EJR119" s="121"/>
      <c r="EJS119" s="121"/>
      <c r="EJT119" s="121"/>
      <c r="EJU119" s="121"/>
      <c r="EJV119" s="121"/>
      <c r="EJW119" s="121"/>
      <c r="EJX119" s="121"/>
      <c r="EJY119" s="121"/>
      <c r="EJZ119" s="121"/>
      <c r="EKA119" s="121"/>
      <c r="EKB119" s="121"/>
      <c r="EKC119" s="121"/>
      <c r="EKD119" s="121"/>
      <c r="EKE119" s="121"/>
      <c r="EKF119" s="121"/>
      <c r="EKG119" s="121"/>
      <c r="EKH119" s="121"/>
      <c r="EKI119" s="121"/>
      <c r="EKJ119" s="121"/>
      <c r="EKK119" s="121"/>
      <c r="EKL119" s="121"/>
      <c r="EKM119" s="121"/>
      <c r="EKN119" s="121"/>
      <c r="EKO119" s="121"/>
      <c r="EKP119" s="121"/>
      <c r="EKQ119" s="121"/>
      <c r="EKR119" s="121"/>
      <c r="EKS119" s="121"/>
      <c r="EKT119" s="121"/>
      <c r="EKU119" s="121"/>
      <c r="EKV119" s="121"/>
      <c r="EKW119" s="121"/>
      <c r="EKX119" s="121"/>
      <c r="EKY119" s="121"/>
      <c r="EKZ119" s="121"/>
      <c r="ELA119" s="121"/>
      <c r="ELB119" s="121"/>
      <c r="ELC119" s="121"/>
      <c r="ELD119" s="121"/>
      <c r="ELE119" s="121"/>
      <c r="ELF119" s="121"/>
      <c r="ELG119" s="121"/>
      <c r="ELH119" s="121"/>
      <c r="ELI119" s="121"/>
      <c r="ELJ119" s="121"/>
      <c r="ELK119" s="121"/>
      <c r="ELL119" s="121"/>
      <c r="ELM119" s="121"/>
      <c r="ELN119" s="121"/>
      <c r="ELO119" s="121"/>
      <c r="ELP119" s="121"/>
      <c r="ELQ119" s="121"/>
      <c r="ELR119" s="121"/>
      <c r="ELS119" s="121"/>
      <c r="ELT119" s="121"/>
      <c r="ELU119" s="121"/>
      <c r="ELV119" s="121"/>
      <c r="ELW119" s="121"/>
      <c r="ELX119" s="121"/>
      <c r="ELY119" s="121"/>
      <c r="ELZ119" s="121"/>
      <c r="EMA119" s="121"/>
      <c r="EMB119" s="121"/>
      <c r="EMC119" s="121"/>
      <c r="EMD119" s="121"/>
      <c r="EME119" s="121"/>
      <c r="EMF119" s="121"/>
      <c r="EMG119" s="121"/>
      <c r="EMH119" s="121"/>
      <c r="EMI119" s="121"/>
      <c r="EMJ119" s="121"/>
      <c r="EMK119" s="121"/>
      <c r="EML119" s="121"/>
      <c r="EMM119" s="121"/>
      <c r="EMN119" s="121"/>
      <c r="EMO119" s="121"/>
      <c r="EMP119" s="121"/>
      <c r="EMQ119" s="121"/>
      <c r="EMR119" s="121"/>
      <c r="EMS119" s="121"/>
      <c r="EMT119" s="121"/>
      <c r="EMU119" s="121"/>
      <c r="EMV119" s="121"/>
      <c r="EMW119" s="121"/>
      <c r="EMX119" s="121"/>
      <c r="EMY119" s="121"/>
      <c r="EMZ119" s="121"/>
      <c r="ENA119" s="121"/>
      <c r="ENB119" s="121"/>
      <c r="ENC119" s="121"/>
      <c r="END119" s="121"/>
      <c r="ENE119" s="121"/>
      <c r="ENF119" s="121"/>
      <c r="ENG119" s="121"/>
      <c r="ENH119" s="121"/>
      <c r="ENI119" s="121"/>
      <c r="ENJ119" s="121"/>
      <c r="ENK119" s="121"/>
      <c r="ENL119" s="121"/>
      <c r="ENM119" s="121"/>
      <c r="ENN119" s="121"/>
      <c r="ENO119" s="121"/>
      <c r="ENP119" s="121"/>
      <c r="ENQ119" s="121"/>
      <c r="ENR119" s="121"/>
      <c r="ENS119" s="121"/>
      <c r="ENT119" s="121"/>
      <c r="ENU119" s="121"/>
      <c r="ENV119" s="121"/>
      <c r="ENW119" s="121"/>
      <c r="ENX119" s="121"/>
      <c r="ENY119" s="121"/>
      <c r="ENZ119" s="121"/>
      <c r="EOA119" s="121"/>
      <c r="EOB119" s="121"/>
      <c r="EOC119" s="121"/>
      <c r="EOD119" s="121"/>
      <c r="EOE119" s="121"/>
      <c r="EOF119" s="121"/>
      <c r="EOG119" s="121"/>
      <c r="EOH119" s="121"/>
      <c r="EOI119" s="121"/>
      <c r="EOJ119" s="121"/>
      <c r="EOK119" s="121"/>
      <c r="EOL119" s="121"/>
      <c r="EOM119" s="121"/>
      <c r="EON119" s="121"/>
      <c r="EOO119" s="121"/>
      <c r="EOP119" s="121"/>
      <c r="EOQ119" s="121"/>
      <c r="EOR119" s="121"/>
      <c r="EOS119" s="121"/>
      <c r="EOT119" s="121"/>
      <c r="EOU119" s="121"/>
      <c r="EOV119" s="121"/>
      <c r="EOW119" s="121"/>
      <c r="EOX119" s="121"/>
      <c r="EOY119" s="121"/>
      <c r="EOZ119" s="121"/>
      <c r="EPA119" s="121"/>
      <c r="EPB119" s="121"/>
      <c r="EPC119" s="121"/>
      <c r="EPD119" s="121"/>
      <c r="EPE119" s="121"/>
      <c r="EPF119" s="121"/>
      <c r="EPG119" s="121"/>
      <c r="EPH119" s="121"/>
      <c r="EPI119" s="121"/>
      <c r="EPJ119" s="121"/>
      <c r="EPK119" s="121"/>
      <c r="EPL119" s="121"/>
      <c r="EPM119" s="121"/>
      <c r="EPN119" s="121"/>
      <c r="EPO119" s="121"/>
      <c r="EPP119" s="121"/>
      <c r="EPQ119" s="121"/>
      <c r="EPR119" s="121"/>
      <c r="EPS119" s="121"/>
      <c r="EPT119" s="121"/>
      <c r="EPU119" s="121"/>
      <c r="EPV119" s="121"/>
      <c r="EPW119" s="121"/>
      <c r="EPX119" s="121"/>
      <c r="EPY119" s="121"/>
      <c r="EPZ119" s="121"/>
      <c r="EQA119" s="121"/>
      <c r="EQB119" s="121"/>
      <c r="EQC119" s="121"/>
      <c r="EQD119" s="121"/>
      <c r="EQE119" s="121"/>
      <c r="EQF119" s="121"/>
      <c r="EQG119" s="121"/>
      <c r="EQH119" s="121"/>
      <c r="EQI119" s="121"/>
      <c r="EQJ119" s="121"/>
      <c r="EQK119" s="121"/>
      <c r="EQL119" s="121"/>
      <c r="EQM119" s="121"/>
      <c r="EQN119" s="121"/>
      <c r="EQO119" s="121"/>
      <c r="EQP119" s="121"/>
      <c r="EQQ119" s="121"/>
      <c r="EQR119" s="121"/>
      <c r="EQS119" s="121"/>
      <c r="EQT119" s="121"/>
      <c r="EQU119" s="121"/>
      <c r="EQV119" s="121"/>
      <c r="EQW119" s="121"/>
      <c r="EQX119" s="121"/>
      <c r="EQY119" s="121"/>
      <c r="EQZ119" s="121"/>
      <c r="ERA119" s="121"/>
      <c r="ERB119" s="121"/>
      <c r="ERC119" s="121"/>
      <c r="ERD119" s="121"/>
      <c r="ERE119" s="121"/>
      <c r="ERF119" s="121"/>
      <c r="ERG119" s="121"/>
      <c r="ERH119" s="121"/>
      <c r="ERI119" s="121"/>
      <c r="ERJ119" s="121"/>
      <c r="ERK119" s="121"/>
      <c r="ERL119" s="121"/>
      <c r="ERM119" s="121"/>
      <c r="ERN119" s="121"/>
      <c r="ERO119" s="121"/>
      <c r="ERP119" s="121"/>
      <c r="ERQ119" s="121"/>
      <c r="ERR119" s="121"/>
      <c r="ERS119" s="121"/>
      <c r="ERT119" s="121"/>
      <c r="ERU119" s="121"/>
      <c r="ERV119" s="121"/>
      <c r="ERW119" s="121"/>
      <c r="ERX119" s="121"/>
      <c r="ERY119" s="121"/>
      <c r="ERZ119" s="121"/>
      <c r="ESA119" s="121"/>
      <c r="ESB119" s="121"/>
      <c r="ESC119" s="121"/>
      <c r="ESD119" s="121"/>
      <c r="ESE119" s="121"/>
      <c r="ESF119" s="121"/>
      <c r="ESG119" s="121"/>
      <c r="ESH119" s="121"/>
      <c r="ESI119" s="121"/>
      <c r="ESJ119" s="121"/>
      <c r="ESK119" s="121"/>
      <c r="ESL119" s="121"/>
      <c r="ESM119" s="121"/>
      <c r="ESN119" s="121"/>
      <c r="ESO119" s="121"/>
      <c r="ESP119" s="121"/>
      <c r="ESQ119" s="121"/>
      <c r="ESR119" s="121"/>
      <c r="ESS119" s="121"/>
      <c r="EST119" s="121"/>
      <c r="ESU119" s="121"/>
      <c r="ESV119" s="121"/>
      <c r="ESW119" s="121"/>
      <c r="ESX119" s="121"/>
      <c r="ESY119" s="121"/>
      <c r="ESZ119" s="121"/>
      <c r="ETA119" s="121"/>
      <c r="ETB119" s="121"/>
      <c r="ETC119" s="121"/>
      <c r="ETD119" s="121"/>
      <c r="ETE119" s="121"/>
      <c r="ETF119" s="121"/>
      <c r="ETG119" s="121"/>
      <c r="ETH119" s="121"/>
      <c r="ETI119" s="121"/>
      <c r="ETJ119" s="121"/>
      <c r="ETK119" s="121"/>
      <c r="ETL119" s="121"/>
      <c r="ETM119" s="121"/>
      <c r="ETN119" s="121"/>
      <c r="ETO119" s="121"/>
      <c r="ETP119" s="121"/>
      <c r="ETQ119" s="121"/>
      <c r="ETR119" s="121"/>
      <c r="ETS119" s="121"/>
      <c r="ETT119" s="121"/>
      <c r="ETU119" s="121"/>
      <c r="ETV119" s="121"/>
      <c r="ETW119" s="121"/>
      <c r="ETX119" s="121"/>
      <c r="ETY119" s="121"/>
      <c r="ETZ119" s="121"/>
      <c r="EUA119" s="121"/>
      <c r="EUB119" s="121"/>
      <c r="EUC119" s="121"/>
      <c r="EUD119" s="121"/>
      <c r="EUE119" s="121"/>
      <c r="EUF119" s="121"/>
      <c r="EUG119" s="121"/>
      <c r="EUH119" s="121"/>
      <c r="EUI119" s="121"/>
      <c r="EUJ119" s="121"/>
      <c r="EUK119" s="121"/>
      <c r="EUL119" s="121"/>
      <c r="EUM119" s="121"/>
      <c r="EUN119" s="121"/>
      <c r="EUO119" s="121"/>
      <c r="EUP119" s="121"/>
      <c r="EUQ119" s="121"/>
      <c r="EUR119" s="121"/>
      <c r="EUS119" s="121"/>
      <c r="EUT119" s="121"/>
      <c r="EUU119" s="121"/>
      <c r="EUV119" s="121"/>
      <c r="EUW119" s="121"/>
      <c r="EUX119" s="121"/>
      <c r="EUY119" s="121"/>
      <c r="EUZ119" s="121"/>
      <c r="EVA119" s="121"/>
      <c r="EVB119" s="121"/>
      <c r="EVC119" s="121"/>
      <c r="EVD119" s="121"/>
      <c r="EVE119" s="121"/>
      <c r="EVF119" s="121"/>
      <c r="EVG119" s="121"/>
      <c r="EVH119" s="121"/>
      <c r="EVI119" s="121"/>
      <c r="EVJ119" s="121"/>
      <c r="EVK119" s="121"/>
      <c r="EVL119" s="121"/>
      <c r="EVM119" s="121"/>
      <c r="EVN119" s="121"/>
      <c r="EVO119" s="121"/>
      <c r="EVP119" s="121"/>
      <c r="EVQ119" s="121"/>
      <c r="EVR119" s="121"/>
      <c r="EVS119" s="121"/>
      <c r="EVT119" s="121"/>
      <c r="EVU119" s="121"/>
      <c r="EVV119" s="121"/>
      <c r="EVW119" s="121"/>
      <c r="EVX119" s="121"/>
      <c r="EVY119" s="121"/>
      <c r="EVZ119" s="121"/>
      <c r="EWA119" s="121"/>
      <c r="EWB119" s="121"/>
      <c r="EWC119" s="121"/>
      <c r="EWD119" s="121"/>
      <c r="EWE119" s="121"/>
      <c r="EWF119" s="121"/>
      <c r="EWG119" s="121"/>
      <c r="EWH119" s="121"/>
      <c r="EWI119" s="121"/>
      <c r="EWJ119" s="121"/>
      <c r="EWK119" s="121"/>
      <c r="EWL119" s="121"/>
      <c r="EWM119" s="121"/>
      <c r="EWN119" s="121"/>
      <c r="EWO119" s="121"/>
      <c r="EWP119" s="121"/>
      <c r="EWQ119" s="121"/>
      <c r="EWR119" s="121"/>
      <c r="EWS119" s="121"/>
      <c r="EWT119" s="121"/>
      <c r="EWU119" s="121"/>
      <c r="EWV119" s="121"/>
      <c r="EWW119" s="121"/>
      <c r="EWX119" s="121"/>
      <c r="EWY119" s="121"/>
      <c r="EWZ119" s="121"/>
      <c r="EXA119" s="121"/>
      <c r="EXB119" s="121"/>
      <c r="EXC119" s="121"/>
      <c r="EXD119" s="121"/>
      <c r="EXE119" s="121"/>
      <c r="EXF119" s="121"/>
      <c r="EXG119" s="121"/>
      <c r="EXH119" s="121"/>
      <c r="EXI119" s="121"/>
      <c r="EXJ119" s="121"/>
      <c r="EXK119" s="121"/>
      <c r="EXL119" s="121"/>
      <c r="EXM119" s="121"/>
      <c r="EXN119" s="121"/>
      <c r="EXO119" s="121"/>
      <c r="EXP119" s="121"/>
      <c r="EXQ119" s="121"/>
      <c r="EXR119" s="121"/>
      <c r="EXS119" s="121"/>
      <c r="EXT119" s="121"/>
      <c r="EXU119" s="121"/>
      <c r="EXV119" s="121"/>
      <c r="EXW119" s="121"/>
      <c r="EXX119" s="121"/>
      <c r="EXY119" s="121"/>
      <c r="EXZ119" s="121"/>
      <c r="EYA119" s="121"/>
      <c r="EYB119" s="121"/>
      <c r="EYC119" s="121"/>
      <c r="EYD119" s="121"/>
      <c r="EYE119" s="121"/>
      <c r="EYF119" s="121"/>
      <c r="EYG119" s="121"/>
      <c r="EYH119" s="121"/>
      <c r="EYI119" s="121"/>
      <c r="EYJ119" s="121"/>
      <c r="EYK119" s="121"/>
      <c r="EYL119" s="121"/>
      <c r="EYM119" s="121"/>
      <c r="EYN119" s="121"/>
      <c r="EYO119" s="121"/>
      <c r="EYP119" s="121"/>
      <c r="EYQ119" s="121"/>
      <c r="EYR119" s="121"/>
      <c r="EYS119" s="121"/>
      <c r="EYT119" s="121"/>
      <c r="EYU119" s="121"/>
      <c r="EYV119" s="121"/>
      <c r="EYW119" s="121"/>
      <c r="EYX119" s="121"/>
      <c r="EYY119" s="121"/>
      <c r="EYZ119" s="121"/>
      <c r="EZA119" s="121"/>
      <c r="EZB119" s="121"/>
      <c r="EZC119" s="121"/>
      <c r="EZD119" s="121"/>
      <c r="EZE119" s="121"/>
      <c r="EZF119" s="121"/>
      <c r="EZG119" s="121"/>
      <c r="EZH119" s="121"/>
      <c r="EZI119" s="121"/>
      <c r="EZJ119" s="121"/>
      <c r="EZK119" s="121"/>
      <c r="EZL119" s="121"/>
      <c r="EZM119" s="121"/>
      <c r="EZN119" s="121"/>
      <c r="EZO119" s="121"/>
      <c r="EZP119" s="121"/>
      <c r="EZQ119" s="121"/>
      <c r="EZR119" s="121"/>
      <c r="EZS119" s="121"/>
      <c r="EZT119" s="121"/>
      <c r="EZU119" s="121"/>
      <c r="EZV119" s="121"/>
      <c r="EZW119" s="121"/>
      <c r="EZX119" s="121"/>
      <c r="EZY119" s="121"/>
      <c r="EZZ119" s="121"/>
      <c r="FAA119" s="121"/>
      <c r="FAB119" s="121"/>
      <c r="FAC119" s="121"/>
      <c r="FAD119" s="121"/>
      <c r="FAE119" s="121"/>
      <c r="FAF119" s="121"/>
      <c r="FAG119" s="121"/>
      <c r="FAH119" s="121"/>
      <c r="FAI119" s="121"/>
      <c r="FAJ119" s="121"/>
      <c r="FAK119" s="121"/>
      <c r="FAL119" s="121"/>
      <c r="FAM119" s="121"/>
      <c r="FAN119" s="121"/>
      <c r="FAO119" s="121"/>
      <c r="FAP119" s="121"/>
      <c r="FAQ119" s="121"/>
      <c r="FAR119" s="121"/>
      <c r="FAS119" s="121"/>
      <c r="FAT119" s="121"/>
      <c r="FAU119" s="121"/>
      <c r="FAV119" s="121"/>
      <c r="FAW119" s="121"/>
      <c r="FAX119" s="121"/>
      <c r="FAY119" s="121"/>
      <c r="FAZ119" s="121"/>
      <c r="FBA119" s="121"/>
      <c r="FBB119" s="121"/>
      <c r="FBC119" s="121"/>
      <c r="FBD119" s="121"/>
      <c r="FBE119" s="121"/>
      <c r="FBF119" s="121"/>
      <c r="FBG119" s="121"/>
      <c r="FBH119" s="121"/>
      <c r="FBI119" s="121"/>
      <c r="FBJ119" s="121"/>
      <c r="FBK119" s="121"/>
      <c r="FBL119" s="121"/>
      <c r="FBM119" s="121"/>
      <c r="FBN119" s="121"/>
      <c r="FBO119" s="121"/>
      <c r="FBP119" s="121"/>
      <c r="FBQ119" s="121"/>
      <c r="FBR119" s="121"/>
      <c r="FBS119" s="121"/>
      <c r="FBT119" s="121"/>
      <c r="FBU119" s="121"/>
      <c r="FBV119" s="121"/>
      <c r="FBW119" s="121"/>
      <c r="FBX119" s="121"/>
      <c r="FBY119" s="121"/>
      <c r="FBZ119" s="121"/>
      <c r="FCA119" s="121"/>
      <c r="FCB119" s="121"/>
      <c r="FCC119" s="121"/>
      <c r="FCD119" s="121"/>
      <c r="FCE119" s="121"/>
      <c r="FCF119" s="121"/>
      <c r="FCG119" s="121"/>
      <c r="FCH119" s="121"/>
      <c r="FCI119" s="121"/>
      <c r="FCJ119" s="121"/>
      <c r="FCK119" s="121"/>
      <c r="FCL119" s="121"/>
      <c r="FCM119" s="121"/>
      <c r="FCN119" s="121"/>
      <c r="FCO119" s="121"/>
      <c r="FCP119" s="121"/>
      <c r="FCQ119" s="121"/>
      <c r="FCR119" s="121"/>
      <c r="FCS119" s="121"/>
      <c r="FCT119" s="121"/>
      <c r="FCU119" s="121"/>
      <c r="FCV119" s="121"/>
      <c r="FCW119" s="121"/>
      <c r="FCX119" s="121"/>
      <c r="FCY119" s="121"/>
      <c r="FCZ119" s="121"/>
      <c r="FDA119" s="121"/>
      <c r="FDB119" s="121"/>
      <c r="FDC119" s="121"/>
      <c r="FDD119" s="121"/>
      <c r="FDE119" s="121"/>
      <c r="FDF119" s="121"/>
      <c r="FDG119" s="121"/>
      <c r="FDH119" s="121"/>
      <c r="FDI119" s="121"/>
      <c r="FDJ119" s="121"/>
      <c r="FDK119" s="121"/>
      <c r="FDL119" s="121"/>
      <c r="FDM119" s="121"/>
      <c r="FDN119" s="121"/>
      <c r="FDO119" s="121"/>
      <c r="FDP119" s="121"/>
      <c r="FDQ119" s="121"/>
      <c r="FDR119" s="121"/>
      <c r="FDS119" s="121"/>
      <c r="FDT119" s="121"/>
      <c r="FDU119" s="121"/>
      <c r="FDV119" s="121"/>
      <c r="FDW119" s="121"/>
      <c r="FDX119" s="121"/>
      <c r="FDY119" s="121"/>
      <c r="FDZ119" s="121"/>
      <c r="FEA119" s="121"/>
      <c r="FEB119" s="121"/>
      <c r="FEC119" s="121"/>
      <c r="FED119" s="121"/>
      <c r="FEE119" s="121"/>
      <c r="FEF119" s="121"/>
      <c r="FEG119" s="121"/>
      <c r="FEH119" s="121"/>
      <c r="FEI119" s="121"/>
      <c r="FEJ119" s="121"/>
      <c r="FEK119" s="121"/>
      <c r="FEL119" s="121"/>
      <c r="FEM119" s="121"/>
      <c r="FEN119" s="121"/>
      <c r="FEO119" s="121"/>
      <c r="FEP119" s="121"/>
      <c r="FEQ119" s="121"/>
      <c r="FER119" s="121"/>
      <c r="FES119" s="121"/>
      <c r="FET119" s="121"/>
      <c r="FEU119" s="121"/>
      <c r="FEV119" s="121"/>
      <c r="FEW119" s="121"/>
      <c r="FEX119" s="121"/>
      <c r="FEY119" s="121"/>
      <c r="FEZ119" s="121"/>
      <c r="FFA119" s="121"/>
      <c r="FFB119" s="121"/>
      <c r="FFC119" s="121"/>
      <c r="FFD119" s="121"/>
      <c r="FFE119" s="121"/>
      <c r="FFF119" s="121"/>
      <c r="FFG119" s="121"/>
      <c r="FFH119" s="121"/>
      <c r="FFI119" s="121"/>
      <c r="FFJ119" s="121"/>
      <c r="FFK119" s="121"/>
      <c r="FFL119" s="121"/>
      <c r="FFM119" s="121"/>
      <c r="FFN119" s="121"/>
      <c r="FFO119" s="121"/>
      <c r="FFP119" s="121"/>
      <c r="FFQ119" s="121"/>
      <c r="FFR119" s="121"/>
      <c r="FFS119" s="121"/>
      <c r="FFT119" s="121"/>
      <c r="FFU119" s="121"/>
      <c r="FFV119" s="121"/>
      <c r="FFW119" s="121"/>
      <c r="FFX119" s="121"/>
      <c r="FFY119" s="121"/>
      <c r="FFZ119" s="121"/>
      <c r="FGA119" s="121"/>
      <c r="FGB119" s="121"/>
      <c r="FGC119" s="121"/>
      <c r="FGD119" s="121"/>
      <c r="FGE119" s="121"/>
      <c r="FGF119" s="121"/>
      <c r="FGG119" s="121"/>
      <c r="FGH119" s="121"/>
      <c r="FGI119" s="121"/>
      <c r="FGJ119" s="121"/>
      <c r="FGK119" s="121"/>
      <c r="FGL119" s="121"/>
      <c r="FGM119" s="121"/>
      <c r="FGN119" s="121"/>
      <c r="FGO119" s="121"/>
      <c r="FGP119" s="121"/>
      <c r="FGQ119" s="121"/>
      <c r="FGR119" s="121"/>
      <c r="FGS119" s="121"/>
      <c r="FGT119" s="121"/>
      <c r="FGU119" s="121"/>
      <c r="FGV119" s="121"/>
      <c r="FGW119" s="121"/>
      <c r="FGX119" s="121"/>
      <c r="FGY119" s="121"/>
      <c r="FGZ119" s="121"/>
      <c r="FHA119" s="121"/>
      <c r="FHB119" s="121"/>
      <c r="FHC119" s="121"/>
      <c r="FHD119" s="121"/>
      <c r="FHE119" s="121"/>
      <c r="FHF119" s="121"/>
      <c r="FHG119" s="121"/>
      <c r="FHH119" s="121"/>
      <c r="FHI119" s="121"/>
      <c r="FHJ119" s="121"/>
      <c r="FHK119" s="121"/>
      <c r="FHL119" s="121"/>
      <c r="FHM119" s="121"/>
      <c r="FHN119" s="121"/>
      <c r="FHO119" s="121"/>
      <c r="FHP119" s="121"/>
      <c r="FHQ119" s="121"/>
      <c r="FHR119" s="121"/>
      <c r="FHS119" s="121"/>
      <c r="FHT119" s="121"/>
      <c r="FHU119" s="121"/>
      <c r="FHV119" s="121"/>
      <c r="FHW119" s="121"/>
      <c r="FHX119" s="121"/>
      <c r="FHY119" s="121"/>
      <c r="FHZ119" s="121"/>
      <c r="FIA119" s="121"/>
      <c r="FIB119" s="121"/>
      <c r="FIC119" s="121"/>
      <c r="FID119" s="121"/>
      <c r="FIE119" s="121"/>
      <c r="FIF119" s="121"/>
      <c r="FIG119" s="121"/>
      <c r="FIH119" s="121"/>
      <c r="FII119" s="121"/>
      <c r="FIJ119" s="121"/>
      <c r="FIK119" s="121"/>
      <c r="FIL119" s="121"/>
      <c r="FIM119" s="121"/>
      <c r="FIN119" s="121"/>
      <c r="FIO119" s="121"/>
      <c r="FIP119" s="121"/>
      <c r="FIQ119" s="121"/>
      <c r="FIR119" s="121"/>
      <c r="FIS119" s="121"/>
      <c r="FIT119" s="121"/>
      <c r="FIU119" s="121"/>
      <c r="FIV119" s="121"/>
      <c r="FIW119" s="121"/>
      <c r="FIX119" s="121"/>
      <c r="FIY119" s="121"/>
      <c r="FIZ119" s="121"/>
      <c r="FJA119" s="121"/>
      <c r="FJB119" s="121"/>
      <c r="FJC119" s="121"/>
      <c r="FJD119" s="121"/>
      <c r="FJE119" s="121"/>
      <c r="FJF119" s="121"/>
      <c r="FJG119" s="121"/>
      <c r="FJH119" s="121"/>
      <c r="FJI119" s="121"/>
      <c r="FJJ119" s="121"/>
      <c r="FJK119" s="121"/>
      <c r="FJL119" s="121"/>
      <c r="FJM119" s="121"/>
      <c r="FJN119" s="121"/>
      <c r="FJO119" s="121"/>
      <c r="FJP119" s="121"/>
      <c r="FJQ119" s="121"/>
      <c r="FJR119" s="121"/>
      <c r="FJS119" s="121"/>
      <c r="FJT119" s="121"/>
      <c r="FJU119" s="121"/>
      <c r="FJV119" s="121"/>
      <c r="FJW119" s="121"/>
      <c r="FJX119" s="121"/>
      <c r="FJY119" s="121"/>
      <c r="FJZ119" s="121"/>
      <c r="FKA119" s="121"/>
      <c r="FKB119" s="121"/>
      <c r="FKC119" s="121"/>
      <c r="FKD119" s="121"/>
      <c r="FKE119" s="121"/>
      <c r="FKF119" s="121"/>
      <c r="FKG119" s="121"/>
      <c r="FKH119" s="121"/>
      <c r="FKI119" s="121"/>
      <c r="FKJ119" s="121"/>
      <c r="FKK119" s="121"/>
      <c r="FKL119" s="121"/>
      <c r="FKM119" s="121"/>
      <c r="FKN119" s="121"/>
      <c r="FKO119" s="121"/>
      <c r="FKP119" s="121"/>
      <c r="FKQ119" s="121"/>
      <c r="FKR119" s="121"/>
      <c r="FKS119" s="121"/>
      <c r="FKT119" s="121"/>
      <c r="FKU119" s="121"/>
      <c r="FKV119" s="121"/>
      <c r="FKW119" s="121"/>
      <c r="FKX119" s="121"/>
      <c r="FKY119" s="121"/>
      <c r="FKZ119" s="121"/>
      <c r="FLA119" s="121"/>
      <c r="FLB119" s="121"/>
      <c r="FLC119" s="121"/>
      <c r="FLD119" s="121"/>
      <c r="FLE119" s="121"/>
      <c r="FLF119" s="121"/>
      <c r="FLG119" s="121"/>
      <c r="FLH119" s="121"/>
      <c r="FLI119" s="121"/>
      <c r="FLJ119" s="121"/>
      <c r="FLK119" s="121"/>
      <c r="FLL119" s="121"/>
      <c r="FLM119" s="121"/>
      <c r="FLN119" s="121"/>
      <c r="FLO119" s="121"/>
      <c r="FLP119" s="121"/>
      <c r="FLQ119" s="121"/>
      <c r="FLR119" s="121"/>
      <c r="FLS119" s="121"/>
      <c r="FLT119" s="121"/>
      <c r="FLU119" s="121"/>
      <c r="FLV119" s="121"/>
      <c r="FLW119" s="121"/>
      <c r="FLX119" s="121"/>
      <c r="FLY119" s="121"/>
      <c r="FLZ119" s="121"/>
      <c r="FMA119" s="121"/>
      <c r="FMB119" s="121"/>
      <c r="FMC119" s="121"/>
      <c r="FMD119" s="121"/>
      <c r="FME119" s="121"/>
      <c r="FMF119" s="121"/>
      <c r="FMG119" s="121"/>
      <c r="FMH119" s="121"/>
      <c r="FMI119" s="121"/>
      <c r="FMJ119" s="121"/>
      <c r="FMK119" s="121"/>
      <c r="FML119" s="121"/>
      <c r="FMM119" s="121"/>
      <c r="FMN119" s="121"/>
      <c r="FMO119" s="121"/>
      <c r="FMP119" s="121"/>
      <c r="FMQ119" s="121"/>
      <c r="FMR119" s="121"/>
      <c r="FMS119" s="121"/>
      <c r="FMT119" s="121"/>
      <c r="FMU119" s="121"/>
      <c r="FMV119" s="121"/>
      <c r="FMW119" s="121"/>
      <c r="FMX119" s="121"/>
      <c r="FMY119" s="121"/>
      <c r="FMZ119" s="121"/>
      <c r="FNA119" s="121"/>
      <c r="FNB119" s="121"/>
      <c r="FNC119" s="121"/>
      <c r="FND119" s="121"/>
      <c r="FNE119" s="121"/>
      <c r="FNF119" s="121"/>
      <c r="FNG119" s="121"/>
      <c r="FNH119" s="121"/>
      <c r="FNI119" s="121"/>
      <c r="FNJ119" s="121"/>
      <c r="FNK119" s="121"/>
      <c r="FNL119" s="121"/>
      <c r="FNM119" s="121"/>
      <c r="FNN119" s="121"/>
      <c r="FNO119" s="121"/>
      <c r="FNP119" s="121"/>
      <c r="FNQ119" s="121"/>
      <c r="FNR119" s="121"/>
      <c r="FNS119" s="121"/>
      <c r="FNT119" s="121"/>
      <c r="FNU119" s="121"/>
      <c r="FNV119" s="121"/>
      <c r="FNW119" s="121"/>
      <c r="FNX119" s="121"/>
      <c r="FNY119" s="121"/>
      <c r="FNZ119" s="121"/>
      <c r="FOA119" s="121"/>
      <c r="FOB119" s="121"/>
      <c r="FOC119" s="121"/>
      <c r="FOD119" s="121"/>
      <c r="FOE119" s="121"/>
      <c r="FOF119" s="121"/>
      <c r="FOG119" s="121"/>
      <c r="FOH119" s="121"/>
      <c r="FOI119" s="121"/>
      <c r="FOJ119" s="121"/>
      <c r="FOK119" s="121"/>
      <c r="FOL119" s="121"/>
      <c r="FOM119" s="121"/>
      <c r="FON119" s="121"/>
      <c r="FOO119" s="121"/>
      <c r="FOP119" s="121"/>
      <c r="FOQ119" s="121"/>
      <c r="FOR119" s="121"/>
      <c r="FOS119" s="121"/>
      <c r="FOT119" s="121"/>
      <c r="FOU119" s="121"/>
      <c r="FOV119" s="121"/>
      <c r="FOW119" s="121"/>
      <c r="FOX119" s="121"/>
      <c r="FOY119" s="121"/>
      <c r="FOZ119" s="121"/>
      <c r="FPA119" s="121"/>
      <c r="FPB119" s="121"/>
      <c r="FPC119" s="121"/>
      <c r="FPD119" s="121"/>
      <c r="FPE119" s="121"/>
      <c r="FPF119" s="121"/>
      <c r="FPG119" s="121"/>
      <c r="FPH119" s="121"/>
      <c r="FPI119" s="121"/>
      <c r="FPJ119" s="121"/>
      <c r="FPK119" s="121"/>
      <c r="FPL119" s="121"/>
      <c r="FPM119" s="121"/>
      <c r="FPN119" s="121"/>
      <c r="FPO119" s="121"/>
      <c r="FPP119" s="121"/>
      <c r="FPQ119" s="121"/>
      <c r="FPR119" s="121"/>
      <c r="FPS119" s="121"/>
      <c r="FPT119" s="121"/>
      <c r="FPU119" s="121"/>
      <c r="FPV119" s="121"/>
      <c r="FPW119" s="121"/>
      <c r="FPX119" s="121"/>
      <c r="FPY119" s="121"/>
      <c r="FPZ119" s="121"/>
      <c r="FQA119" s="121"/>
      <c r="FQB119" s="121"/>
      <c r="FQC119" s="121"/>
      <c r="FQD119" s="121"/>
      <c r="FQE119" s="121"/>
      <c r="FQF119" s="121"/>
      <c r="FQG119" s="121"/>
      <c r="FQH119" s="121"/>
      <c r="FQI119" s="121"/>
      <c r="FQJ119" s="121"/>
      <c r="FQK119" s="121"/>
      <c r="FQL119" s="121"/>
      <c r="FQM119" s="121"/>
      <c r="FQN119" s="121"/>
      <c r="FQO119" s="121"/>
      <c r="FQP119" s="121"/>
      <c r="FQQ119" s="121"/>
      <c r="FQR119" s="121"/>
      <c r="FQS119" s="121"/>
      <c r="FQT119" s="121"/>
      <c r="FQU119" s="121"/>
      <c r="FQV119" s="121"/>
      <c r="FQW119" s="121"/>
      <c r="FQX119" s="121"/>
      <c r="FQY119" s="121"/>
      <c r="FQZ119" s="121"/>
      <c r="FRA119" s="121"/>
      <c r="FRB119" s="121"/>
      <c r="FRC119" s="121"/>
      <c r="FRD119" s="121"/>
      <c r="FRE119" s="121"/>
      <c r="FRF119" s="121"/>
      <c r="FRG119" s="121"/>
      <c r="FRH119" s="121"/>
      <c r="FRI119" s="121"/>
      <c r="FRJ119" s="121"/>
      <c r="FRK119" s="121"/>
      <c r="FRL119" s="121"/>
      <c r="FRM119" s="121"/>
      <c r="FRN119" s="121"/>
      <c r="FRO119" s="121"/>
      <c r="FRP119" s="121"/>
      <c r="FRQ119" s="121"/>
      <c r="FRR119" s="121"/>
      <c r="FRS119" s="121"/>
      <c r="FRT119" s="121"/>
      <c r="FRU119" s="121"/>
      <c r="FRV119" s="121"/>
      <c r="FRW119" s="121"/>
      <c r="FRX119" s="121"/>
      <c r="FRY119" s="121"/>
      <c r="FRZ119" s="121"/>
      <c r="FSA119" s="121"/>
      <c r="FSB119" s="121"/>
      <c r="FSC119" s="121"/>
      <c r="FSD119" s="121"/>
      <c r="FSE119" s="121"/>
      <c r="FSF119" s="121"/>
      <c r="FSG119" s="121"/>
      <c r="FSH119" s="121"/>
      <c r="FSI119" s="121"/>
      <c r="FSJ119" s="121"/>
      <c r="FSK119" s="121"/>
      <c r="FSL119" s="121"/>
      <c r="FSM119" s="121"/>
      <c r="FSN119" s="121"/>
      <c r="FSO119" s="121"/>
      <c r="FSP119" s="121"/>
      <c r="FSQ119" s="121"/>
      <c r="FSR119" s="121"/>
      <c r="FSS119" s="121"/>
      <c r="FST119" s="121"/>
      <c r="FSU119" s="121"/>
      <c r="FSV119" s="121"/>
      <c r="FSW119" s="121"/>
      <c r="FSX119" s="121"/>
      <c r="FSY119" s="121"/>
      <c r="FSZ119" s="121"/>
      <c r="FTA119" s="121"/>
      <c r="FTB119" s="121"/>
      <c r="FTC119" s="121"/>
      <c r="FTD119" s="121"/>
      <c r="FTE119" s="121"/>
      <c r="FTF119" s="121"/>
      <c r="FTG119" s="121"/>
      <c r="FTH119" s="121"/>
      <c r="FTI119" s="121"/>
      <c r="FTJ119" s="121"/>
      <c r="FTK119" s="121"/>
      <c r="FTL119" s="121"/>
      <c r="FTM119" s="121"/>
      <c r="FTN119" s="121"/>
      <c r="FTO119" s="121"/>
      <c r="FTP119" s="121"/>
      <c r="FTQ119" s="121"/>
      <c r="FTR119" s="121"/>
      <c r="FTS119" s="121"/>
      <c r="FTT119" s="121"/>
      <c r="FTU119" s="121"/>
      <c r="FTV119" s="121"/>
      <c r="FTW119" s="121"/>
      <c r="FTX119" s="121"/>
      <c r="FTY119" s="121"/>
      <c r="FTZ119" s="121"/>
      <c r="FUA119" s="121"/>
      <c r="FUB119" s="121"/>
      <c r="FUC119" s="121"/>
      <c r="FUD119" s="121"/>
      <c r="FUE119" s="121"/>
      <c r="FUF119" s="121"/>
      <c r="FUG119" s="121"/>
      <c r="FUH119" s="121"/>
      <c r="FUI119" s="121"/>
      <c r="FUJ119" s="121"/>
      <c r="FUK119" s="121"/>
      <c r="FUL119" s="121"/>
      <c r="FUM119" s="121"/>
      <c r="FUN119" s="121"/>
      <c r="FUO119" s="121"/>
      <c r="FUP119" s="121"/>
      <c r="FUQ119" s="121"/>
      <c r="FUR119" s="121"/>
      <c r="FUS119" s="121"/>
      <c r="FUT119" s="121"/>
      <c r="FUU119" s="121"/>
      <c r="FUV119" s="121"/>
      <c r="FUW119" s="121"/>
      <c r="FUX119" s="121"/>
      <c r="FUY119" s="121"/>
      <c r="FUZ119" s="121"/>
      <c r="FVA119" s="121"/>
      <c r="FVB119" s="121"/>
      <c r="FVC119" s="121"/>
      <c r="FVD119" s="121"/>
      <c r="FVE119" s="121"/>
      <c r="FVF119" s="121"/>
      <c r="FVG119" s="121"/>
      <c r="FVH119" s="121"/>
      <c r="FVI119" s="121"/>
      <c r="FVJ119" s="121"/>
      <c r="FVK119" s="121"/>
      <c r="FVL119" s="121"/>
      <c r="FVM119" s="121"/>
      <c r="FVN119" s="121"/>
      <c r="FVO119" s="121"/>
      <c r="FVP119" s="121"/>
      <c r="FVQ119" s="121"/>
      <c r="FVR119" s="121"/>
      <c r="FVS119" s="121"/>
      <c r="FVT119" s="121"/>
      <c r="FVU119" s="121"/>
      <c r="FVV119" s="121"/>
      <c r="FVW119" s="121"/>
      <c r="FVX119" s="121"/>
      <c r="FVY119" s="121"/>
      <c r="FVZ119" s="121"/>
      <c r="FWA119" s="121"/>
      <c r="FWB119" s="121"/>
      <c r="FWC119" s="121"/>
      <c r="FWD119" s="121"/>
      <c r="FWE119" s="121"/>
      <c r="FWF119" s="121"/>
      <c r="FWG119" s="121"/>
      <c r="FWH119" s="121"/>
      <c r="FWI119" s="121"/>
      <c r="FWJ119" s="121"/>
      <c r="FWK119" s="121"/>
      <c r="FWL119" s="121"/>
      <c r="FWM119" s="121"/>
      <c r="FWN119" s="121"/>
      <c r="FWO119" s="121"/>
      <c r="FWP119" s="121"/>
      <c r="FWQ119" s="121"/>
      <c r="FWR119" s="121"/>
      <c r="FWS119" s="121"/>
      <c r="FWT119" s="121"/>
      <c r="FWU119" s="121"/>
      <c r="FWV119" s="121"/>
      <c r="FWW119" s="121"/>
      <c r="FWX119" s="121"/>
      <c r="FWY119" s="121"/>
      <c r="FWZ119" s="121"/>
      <c r="FXA119" s="121"/>
      <c r="FXB119" s="121"/>
      <c r="FXC119" s="121"/>
      <c r="FXD119" s="121"/>
      <c r="FXE119" s="121"/>
      <c r="FXF119" s="121"/>
      <c r="FXG119" s="121"/>
      <c r="FXH119" s="121"/>
      <c r="FXI119" s="121"/>
      <c r="FXJ119" s="121"/>
      <c r="FXK119" s="121"/>
      <c r="FXL119" s="121"/>
      <c r="FXM119" s="121"/>
      <c r="FXN119" s="121"/>
      <c r="FXO119" s="121"/>
      <c r="FXP119" s="121"/>
      <c r="FXQ119" s="121"/>
      <c r="FXR119" s="121"/>
      <c r="FXS119" s="121"/>
      <c r="FXT119" s="121"/>
      <c r="FXU119" s="121"/>
      <c r="FXV119" s="121"/>
      <c r="FXW119" s="121"/>
      <c r="FXX119" s="121"/>
      <c r="FXY119" s="121"/>
      <c r="FXZ119" s="121"/>
      <c r="FYA119" s="121"/>
      <c r="FYB119" s="121"/>
      <c r="FYC119" s="121"/>
      <c r="FYD119" s="121"/>
      <c r="FYE119" s="121"/>
      <c r="FYF119" s="121"/>
      <c r="FYG119" s="121"/>
      <c r="FYH119" s="121"/>
      <c r="FYI119" s="121"/>
      <c r="FYJ119" s="121"/>
      <c r="FYK119" s="121"/>
      <c r="FYL119" s="121"/>
      <c r="FYM119" s="121"/>
      <c r="FYN119" s="121"/>
      <c r="FYO119" s="121"/>
      <c r="FYP119" s="121"/>
      <c r="FYQ119" s="121"/>
      <c r="FYR119" s="121"/>
      <c r="FYS119" s="121"/>
      <c r="FYT119" s="121"/>
      <c r="FYU119" s="121"/>
      <c r="FYV119" s="121"/>
      <c r="FYW119" s="121"/>
      <c r="FYX119" s="121"/>
      <c r="FYY119" s="121"/>
      <c r="FYZ119" s="121"/>
      <c r="FZA119" s="121"/>
      <c r="FZB119" s="121"/>
      <c r="FZC119" s="121"/>
      <c r="FZD119" s="121"/>
      <c r="FZE119" s="121"/>
      <c r="FZF119" s="121"/>
      <c r="FZG119" s="121"/>
      <c r="FZH119" s="121"/>
      <c r="FZI119" s="121"/>
      <c r="FZJ119" s="121"/>
      <c r="FZK119" s="121"/>
      <c r="FZL119" s="121"/>
      <c r="FZM119" s="121"/>
      <c r="FZN119" s="121"/>
      <c r="FZO119" s="121"/>
      <c r="FZP119" s="121"/>
      <c r="FZQ119" s="121"/>
      <c r="FZR119" s="121"/>
      <c r="FZS119" s="121"/>
      <c r="FZT119" s="121"/>
      <c r="FZU119" s="121"/>
      <c r="FZV119" s="121"/>
      <c r="FZW119" s="121"/>
      <c r="FZX119" s="121"/>
      <c r="FZY119" s="121"/>
      <c r="FZZ119" s="121"/>
      <c r="GAA119" s="121"/>
      <c r="GAB119" s="121"/>
      <c r="GAC119" s="121"/>
      <c r="GAD119" s="121"/>
      <c r="GAE119" s="121"/>
      <c r="GAF119" s="121"/>
      <c r="GAG119" s="121"/>
      <c r="GAH119" s="121"/>
      <c r="GAI119" s="121"/>
      <c r="GAJ119" s="121"/>
      <c r="GAK119" s="121"/>
      <c r="GAL119" s="121"/>
      <c r="GAM119" s="121"/>
      <c r="GAN119" s="121"/>
      <c r="GAO119" s="121"/>
      <c r="GAP119" s="121"/>
      <c r="GAQ119" s="121"/>
      <c r="GAR119" s="121"/>
      <c r="GAS119" s="121"/>
      <c r="GAT119" s="121"/>
      <c r="GAU119" s="121"/>
      <c r="GAV119" s="121"/>
      <c r="GAW119" s="121"/>
      <c r="GAX119" s="121"/>
      <c r="GAY119" s="121"/>
      <c r="GAZ119" s="121"/>
      <c r="GBA119" s="121"/>
      <c r="GBB119" s="121"/>
      <c r="GBC119" s="121"/>
      <c r="GBD119" s="121"/>
      <c r="GBE119" s="121"/>
      <c r="GBF119" s="121"/>
      <c r="GBG119" s="121"/>
      <c r="GBH119" s="121"/>
      <c r="GBI119" s="121"/>
      <c r="GBJ119" s="121"/>
      <c r="GBK119" s="121"/>
      <c r="GBL119" s="121"/>
      <c r="GBM119" s="121"/>
      <c r="GBN119" s="121"/>
      <c r="GBO119" s="121"/>
      <c r="GBP119" s="121"/>
      <c r="GBQ119" s="121"/>
      <c r="GBR119" s="121"/>
      <c r="GBS119" s="121"/>
      <c r="GBT119" s="121"/>
      <c r="GBU119" s="121"/>
      <c r="GBV119" s="121"/>
      <c r="GBW119" s="121"/>
      <c r="GBX119" s="121"/>
      <c r="GBY119" s="121"/>
      <c r="GBZ119" s="121"/>
      <c r="GCA119" s="121"/>
      <c r="GCB119" s="121"/>
      <c r="GCC119" s="121"/>
      <c r="GCD119" s="121"/>
      <c r="GCE119" s="121"/>
      <c r="GCF119" s="121"/>
      <c r="GCG119" s="121"/>
      <c r="GCH119" s="121"/>
      <c r="GCI119" s="121"/>
      <c r="GCJ119" s="121"/>
      <c r="GCK119" s="121"/>
      <c r="GCL119" s="121"/>
      <c r="GCM119" s="121"/>
      <c r="GCN119" s="121"/>
      <c r="GCO119" s="121"/>
      <c r="GCP119" s="121"/>
      <c r="GCQ119" s="121"/>
      <c r="GCR119" s="121"/>
      <c r="GCS119" s="121"/>
      <c r="GCT119" s="121"/>
      <c r="GCU119" s="121"/>
      <c r="GCV119" s="121"/>
      <c r="GCW119" s="121"/>
      <c r="GCX119" s="121"/>
      <c r="GCY119" s="121"/>
      <c r="GCZ119" s="121"/>
      <c r="GDA119" s="121"/>
      <c r="GDB119" s="121"/>
      <c r="GDC119" s="121"/>
      <c r="GDD119" s="121"/>
      <c r="GDE119" s="121"/>
      <c r="GDF119" s="121"/>
      <c r="GDG119" s="121"/>
      <c r="GDH119" s="121"/>
      <c r="GDI119" s="121"/>
      <c r="GDJ119" s="121"/>
      <c r="GDK119" s="121"/>
      <c r="GDL119" s="121"/>
      <c r="GDM119" s="121"/>
      <c r="GDN119" s="121"/>
      <c r="GDO119" s="121"/>
      <c r="GDP119" s="121"/>
      <c r="GDQ119" s="121"/>
      <c r="GDR119" s="121"/>
      <c r="GDS119" s="121"/>
      <c r="GDT119" s="121"/>
      <c r="GDU119" s="121"/>
      <c r="GDV119" s="121"/>
      <c r="GDW119" s="121"/>
      <c r="GDX119" s="121"/>
      <c r="GDY119" s="121"/>
      <c r="GDZ119" s="121"/>
      <c r="GEA119" s="121"/>
      <c r="GEB119" s="121"/>
      <c r="GEC119" s="121"/>
      <c r="GED119" s="121"/>
      <c r="GEE119" s="121"/>
      <c r="GEF119" s="121"/>
      <c r="GEG119" s="121"/>
      <c r="GEH119" s="121"/>
      <c r="GEI119" s="121"/>
      <c r="GEJ119" s="121"/>
      <c r="GEK119" s="121"/>
      <c r="GEL119" s="121"/>
      <c r="GEM119" s="121"/>
      <c r="GEN119" s="121"/>
      <c r="GEO119" s="121"/>
      <c r="GEP119" s="121"/>
      <c r="GEQ119" s="121"/>
      <c r="GER119" s="121"/>
      <c r="GES119" s="121"/>
      <c r="GET119" s="121"/>
      <c r="GEU119" s="121"/>
      <c r="GEV119" s="121"/>
      <c r="GEW119" s="121"/>
      <c r="GEX119" s="121"/>
      <c r="GEY119" s="121"/>
      <c r="GEZ119" s="121"/>
      <c r="GFA119" s="121"/>
      <c r="GFB119" s="121"/>
      <c r="GFC119" s="121"/>
      <c r="GFD119" s="121"/>
      <c r="GFE119" s="121"/>
      <c r="GFF119" s="121"/>
      <c r="GFG119" s="121"/>
      <c r="GFH119" s="121"/>
      <c r="GFI119" s="121"/>
      <c r="GFJ119" s="121"/>
      <c r="GFK119" s="121"/>
      <c r="GFL119" s="121"/>
      <c r="GFM119" s="121"/>
      <c r="GFN119" s="121"/>
      <c r="GFO119" s="121"/>
      <c r="GFP119" s="121"/>
      <c r="GFQ119" s="121"/>
      <c r="GFR119" s="121"/>
      <c r="GFS119" s="121"/>
      <c r="GFT119" s="121"/>
      <c r="GFU119" s="121"/>
      <c r="GFV119" s="121"/>
      <c r="GFW119" s="121"/>
      <c r="GFX119" s="121"/>
      <c r="GFY119" s="121"/>
      <c r="GFZ119" s="121"/>
      <c r="GGA119" s="121"/>
      <c r="GGB119" s="121"/>
      <c r="GGC119" s="121"/>
      <c r="GGD119" s="121"/>
      <c r="GGE119" s="121"/>
      <c r="GGF119" s="121"/>
      <c r="GGG119" s="121"/>
      <c r="GGH119" s="121"/>
      <c r="GGI119" s="121"/>
      <c r="GGJ119" s="121"/>
      <c r="GGK119" s="121"/>
      <c r="GGL119" s="121"/>
      <c r="GGM119" s="121"/>
      <c r="GGN119" s="121"/>
      <c r="GGO119" s="121"/>
      <c r="GGP119" s="121"/>
      <c r="GGQ119" s="121"/>
      <c r="GGR119" s="121"/>
      <c r="GGS119" s="121"/>
      <c r="GGT119" s="121"/>
      <c r="GGU119" s="121"/>
      <c r="GGV119" s="121"/>
      <c r="GGW119" s="121"/>
      <c r="GGX119" s="121"/>
      <c r="GGY119" s="121"/>
      <c r="GGZ119" s="121"/>
      <c r="GHA119" s="121"/>
      <c r="GHB119" s="121"/>
      <c r="GHC119" s="121"/>
      <c r="GHD119" s="121"/>
      <c r="GHE119" s="121"/>
      <c r="GHF119" s="121"/>
      <c r="GHG119" s="121"/>
      <c r="GHH119" s="121"/>
      <c r="GHI119" s="121"/>
      <c r="GHJ119" s="121"/>
      <c r="GHK119" s="121"/>
      <c r="GHL119" s="121"/>
      <c r="GHM119" s="121"/>
      <c r="GHN119" s="121"/>
      <c r="GHO119" s="121"/>
      <c r="GHP119" s="121"/>
      <c r="GHQ119" s="121"/>
      <c r="GHR119" s="121"/>
      <c r="GHS119" s="121"/>
      <c r="GHT119" s="121"/>
      <c r="GHU119" s="121"/>
      <c r="GHV119" s="121"/>
      <c r="GHW119" s="121"/>
      <c r="GHX119" s="121"/>
      <c r="GHY119" s="121"/>
      <c r="GHZ119" s="121"/>
      <c r="GIA119" s="121"/>
      <c r="GIB119" s="121"/>
      <c r="GIC119" s="121"/>
      <c r="GID119" s="121"/>
      <c r="GIE119" s="121"/>
      <c r="GIF119" s="121"/>
      <c r="GIG119" s="121"/>
      <c r="GIH119" s="121"/>
      <c r="GII119" s="121"/>
      <c r="GIJ119" s="121"/>
      <c r="GIK119" s="121"/>
      <c r="GIL119" s="121"/>
      <c r="GIM119" s="121"/>
      <c r="GIN119" s="121"/>
      <c r="GIO119" s="121"/>
      <c r="GIP119" s="121"/>
      <c r="GIQ119" s="121"/>
      <c r="GIR119" s="121"/>
      <c r="GIS119" s="121"/>
      <c r="GIT119" s="121"/>
      <c r="GIU119" s="121"/>
      <c r="GIV119" s="121"/>
      <c r="GIW119" s="121"/>
      <c r="GIX119" s="121"/>
      <c r="GIY119" s="121"/>
      <c r="GIZ119" s="121"/>
      <c r="GJA119" s="121"/>
      <c r="GJB119" s="121"/>
      <c r="GJC119" s="121"/>
      <c r="GJD119" s="121"/>
      <c r="GJE119" s="121"/>
      <c r="GJF119" s="121"/>
      <c r="GJG119" s="121"/>
      <c r="GJH119" s="121"/>
      <c r="GJI119" s="121"/>
      <c r="GJJ119" s="121"/>
      <c r="GJK119" s="121"/>
      <c r="GJL119" s="121"/>
      <c r="GJM119" s="121"/>
      <c r="GJN119" s="121"/>
      <c r="GJO119" s="121"/>
      <c r="GJP119" s="121"/>
      <c r="GJQ119" s="121"/>
      <c r="GJR119" s="121"/>
      <c r="GJS119" s="121"/>
      <c r="GJT119" s="121"/>
      <c r="GJU119" s="121"/>
      <c r="GJV119" s="121"/>
      <c r="GJW119" s="121"/>
      <c r="GJX119" s="121"/>
      <c r="GJY119" s="121"/>
      <c r="GJZ119" s="121"/>
      <c r="GKA119" s="121"/>
      <c r="GKB119" s="121"/>
      <c r="GKC119" s="121"/>
      <c r="GKD119" s="121"/>
      <c r="GKE119" s="121"/>
      <c r="GKF119" s="121"/>
      <c r="GKG119" s="121"/>
      <c r="GKH119" s="121"/>
      <c r="GKI119" s="121"/>
      <c r="GKJ119" s="121"/>
      <c r="GKK119" s="121"/>
      <c r="GKL119" s="121"/>
      <c r="GKM119" s="121"/>
      <c r="GKN119" s="121"/>
      <c r="GKO119" s="121"/>
      <c r="GKP119" s="121"/>
      <c r="GKQ119" s="121"/>
      <c r="GKR119" s="121"/>
      <c r="GKS119" s="121"/>
      <c r="GKT119" s="121"/>
      <c r="GKU119" s="121"/>
      <c r="GKV119" s="121"/>
      <c r="GKW119" s="121"/>
      <c r="GKX119" s="121"/>
      <c r="GKY119" s="121"/>
      <c r="GKZ119" s="121"/>
      <c r="GLA119" s="121"/>
      <c r="GLB119" s="121"/>
      <c r="GLC119" s="121"/>
      <c r="GLD119" s="121"/>
      <c r="GLE119" s="121"/>
      <c r="GLF119" s="121"/>
      <c r="GLG119" s="121"/>
      <c r="GLH119" s="121"/>
      <c r="GLI119" s="121"/>
      <c r="GLJ119" s="121"/>
      <c r="GLK119" s="121"/>
      <c r="GLL119" s="121"/>
      <c r="GLM119" s="121"/>
      <c r="GLN119" s="121"/>
      <c r="GLO119" s="121"/>
      <c r="GLP119" s="121"/>
      <c r="GLQ119" s="121"/>
      <c r="GLR119" s="121"/>
      <c r="GLS119" s="121"/>
      <c r="GLT119" s="121"/>
      <c r="GLU119" s="121"/>
      <c r="GLV119" s="121"/>
      <c r="GLW119" s="121"/>
      <c r="GLX119" s="121"/>
      <c r="GLY119" s="121"/>
      <c r="GLZ119" s="121"/>
      <c r="GMA119" s="121"/>
      <c r="GMB119" s="121"/>
      <c r="GMC119" s="121"/>
      <c r="GMD119" s="121"/>
      <c r="GME119" s="121"/>
      <c r="GMF119" s="121"/>
      <c r="GMG119" s="121"/>
      <c r="GMH119" s="121"/>
      <c r="GMI119" s="121"/>
      <c r="GMJ119" s="121"/>
      <c r="GMK119" s="121"/>
      <c r="GML119" s="121"/>
      <c r="GMM119" s="121"/>
      <c r="GMN119" s="121"/>
      <c r="GMO119" s="121"/>
      <c r="GMP119" s="121"/>
      <c r="GMQ119" s="121"/>
      <c r="GMR119" s="121"/>
      <c r="GMS119" s="121"/>
      <c r="GMT119" s="121"/>
      <c r="GMU119" s="121"/>
      <c r="GMV119" s="121"/>
      <c r="GMW119" s="121"/>
      <c r="GMX119" s="121"/>
      <c r="GMY119" s="121"/>
      <c r="GMZ119" s="121"/>
      <c r="GNA119" s="121"/>
      <c r="GNB119" s="121"/>
      <c r="GNC119" s="121"/>
      <c r="GND119" s="121"/>
      <c r="GNE119" s="121"/>
      <c r="GNF119" s="121"/>
      <c r="GNG119" s="121"/>
      <c r="GNH119" s="121"/>
      <c r="GNI119" s="121"/>
      <c r="GNJ119" s="121"/>
      <c r="GNK119" s="121"/>
      <c r="GNL119" s="121"/>
      <c r="GNM119" s="121"/>
      <c r="GNN119" s="121"/>
      <c r="GNO119" s="121"/>
      <c r="GNP119" s="121"/>
      <c r="GNQ119" s="121"/>
      <c r="GNR119" s="121"/>
      <c r="GNS119" s="121"/>
      <c r="GNT119" s="121"/>
      <c r="GNU119" s="121"/>
      <c r="GNV119" s="121"/>
      <c r="GNW119" s="121"/>
      <c r="GNX119" s="121"/>
      <c r="GNY119" s="121"/>
      <c r="GNZ119" s="121"/>
      <c r="GOA119" s="121"/>
      <c r="GOB119" s="121"/>
      <c r="GOC119" s="121"/>
      <c r="GOD119" s="121"/>
      <c r="GOE119" s="121"/>
      <c r="GOF119" s="121"/>
      <c r="GOG119" s="121"/>
      <c r="GOH119" s="121"/>
      <c r="GOI119" s="121"/>
      <c r="GOJ119" s="121"/>
      <c r="GOK119" s="121"/>
      <c r="GOL119" s="121"/>
      <c r="GOM119" s="121"/>
      <c r="GON119" s="121"/>
      <c r="GOO119" s="121"/>
      <c r="GOP119" s="121"/>
      <c r="GOQ119" s="121"/>
      <c r="GOR119" s="121"/>
      <c r="GOS119" s="121"/>
      <c r="GOT119" s="121"/>
      <c r="GOU119" s="121"/>
      <c r="GOV119" s="121"/>
      <c r="GOW119" s="121"/>
      <c r="GOX119" s="121"/>
      <c r="GOY119" s="121"/>
      <c r="GOZ119" s="121"/>
      <c r="GPA119" s="121"/>
      <c r="GPB119" s="121"/>
      <c r="GPC119" s="121"/>
      <c r="GPD119" s="121"/>
      <c r="GPE119" s="121"/>
      <c r="GPF119" s="121"/>
      <c r="GPG119" s="121"/>
      <c r="GPH119" s="121"/>
      <c r="GPI119" s="121"/>
      <c r="GPJ119" s="121"/>
      <c r="GPK119" s="121"/>
      <c r="GPL119" s="121"/>
      <c r="GPM119" s="121"/>
      <c r="GPN119" s="121"/>
      <c r="GPO119" s="121"/>
      <c r="GPP119" s="121"/>
      <c r="GPQ119" s="121"/>
      <c r="GPR119" s="121"/>
      <c r="GPS119" s="121"/>
      <c r="GPT119" s="121"/>
      <c r="GPU119" s="121"/>
      <c r="GPV119" s="121"/>
      <c r="GPW119" s="121"/>
      <c r="GPX119" s="121"/>
      <c r="GPY119" s="121"/>
      <c r="GPZ119" s="121"/>
      <c r="GQA119" s="121"/>
      <c r="GQB119" s="121"/>
      <c r="GQC119" s="121"/>
      <c r="GQD119" s="121"/>
      <c r="GQE119" s="121"/>
      <c r="GQF119" s="121"/>
      <c r="GQG119" s="121"/>
      <c r="GQH119" s="121"/>
      <c r="GQI119" s="121"/>
      <c r="GQJ119" s="121"/>
      <c r="GQK119" s="121"/>
      <c r="GQL119" s="121"/>
      <c r="GQM119" s="121"/>
      <c r="GQN119" s="121"/>
      <c r="GQO119" s="121"/>
      <c r="GQP119" s="121"/>
      <c r="GQQ119" s="121"/>
      <c r="GQR119" s="121"/>
      <c r="GQS119" s="121"/>
      <c r="GQT119" s="121"/>
      <c r="GQU119" s="121"/>
      <c r="GQV119" s="121"/>
      <c r="GQW119" s="121"/>
      <c r="GQX119" s="121"/>
      <c r="GQY119" s="121"/>
      <c r="GQZ119" s="121"/>
      <c r="GRA119" s="121"/>
      <c r="GRB119" s="121"/>
      <c r="GRC119" s="121"/>
      <c r="GRD119" s="121"/>
      <c r="GRE119" s="121"/>
      <c r="GRF119" s="121"/>
      <c r="GRG119" s="121"/>
      <c r="GRH119" s="121"/>
      <c r="GRI119" s="121"/>
      <c r="GRJ119" s="121"/>
      <c r="GRK119" s="121"/>
      <c r="GRL119" s="121"/>
      <c r="GRM119" s="121"/>
      <c r="GRN119" s="121"/>
      <c r="GRO119" s="121"/>
      <c r="GRP119" s="121"/>
      <c r="GRQ119" s="121"/>
      <c r="GRR119" s="121"/>
      <c r="GRS119" s="121"/>
      <c r="GRT119" s="121"/>
      <c r="GRU119" s="121"/>
      <c r="GRV119" s="121"/>
      <c r="GRW119" s="121"/>
      <c r="GRX119" s="121"/>
      <c r="GRY119" s="121"/>
      <c r="GRZ119" s="121"/>
      <c r="GSA119" s="121"/>
      <c r="GSB119" s="121"/>
      <c r="GSC119" s="121"/>
      <c r="GSD119" s="121"/>
      <c r="GSE119" s="121"/>
      <c r="GSF119" s="121"/>
      <c r="GSG119" s="121"/>
      <c r="GSH119" s="121"/>
      <c r="GSI119" s="121"/>
      <c r="GSJ119" s="121"/>
      <c r="GSK119" s="121"/>
      <c r="GSL119" s="121"/>
      <c r="GSM119" s="121"/>
      <c r="GSN119" s="121"/>
      <c r="GSO119" s="121"/>
      <c r="GSP119" s="121"/>
      <c r="GSQ119" s="121"/>
      <c r="GSR119" s="121"/>
      <c r="GSS119" s="121"/>
      <c r="GST119" s="121"/>
      <c r="GSU119" s="121"/>
      <c r="GSV119" s="121"/>
      <c r="GSW119" s="121"/>
      <c r="GSX119" s="121"/>
      <c r="GSY119" s="121"/>
      <c r="GSZ119" s="121"/>
      <c r="GTA119" s="121"/>
      <c r="GTB119" s="121"/>
      <c r="GTC119" s="121"/>
      <c r="GTD119" s="121"/>
      <c r="GTE119" s="121"/>
      <c r="GTF119" s="121"/>
      <c r="GTG119" s="121"/>
      <c r="GTH119" s="121"/>
      <c r="GTI119" s="121"/>
      <c r="GTJ119" s="121"/>
      <c r="GTK119" s="121"/>
      <c r="GTL119" s="121"/>
      <c r="GTM119" s="121"/>
      <c r="GTN119" s="121"/>
      <c r="GTO119" s="121"/>
      <c r="GTP119" s="121"/>
      <c r="GTQ119" s="121"/>
      <c r="GTR119" s="121"/>
      <c r="GTS119" s="121"/>
      <c r="GTT119" s="121"/>
      <c r="GTU119" s="121"/>
      <c r="GTV119" s="121"/>
      <c r="GTW119" s="121"/>
      <c r="GTX119" s="121"/>
      <c r="GTY119" s="121"/>
      <c r="GTZ119" s="121"/>
      <c r="GUA119" s="121"/>
      <c r="GUB119" s="121"/>
      <c r="GUC119" s="121"/>
      <c r="GUD119" s="121"/>
      <c r="GUE119" s="121"/>
      <c r="GUF119" s="121"/>
      <c r="GUG119" s="121"/>
      <c r="GUH119" s="121"/>
      <c r="GUI119" s="121"/>
      <c r="GUJ119" s="121"/>
      <c r="GUK119" s="121"/>
      <c r="GUL119" s="121"/>
      <c r="GUM119" s="121"/>
      <c r="GUN119" s="121"/>
      <c r="GUO119" s="121"/>
      <c r="GUP119" s="121"/>
      <c r="GUQ119" s="121"/>
      <c r="GUR119" s="121"/>
      <c r="GUS119" s="121"/>
      <c r="GUT119" s="121"/>
      <c r="GUU119" s="121"/>
      <c r="GUV119" s="121"/>
      <c r="GUW119" s="121"/>
      <c r="GUX119" s="121"/>
      <c r="GUY119" s="121"/>
      <c r="GUZ119" s="121"/>
      <c r="GVA119" s="121"/>
      <c r="GVB119" s="121"/>
      <c r="GVC119" s="121"/>
      <c r="GVD119" s="121"/>
      <c r="GVE119" s="121"/>
      <c r="GVF119" s="121"/>
      <c r="GVG119" s="121"/>
      <c r="GVH119" s="121"/>
      <c r="GVI119" s="121"/>
      <c r="GVJ119" s="121"/>
      <c r="GVK119" s="121"/>
      <c r="GVL119" s="121"/>
      <c r="GVM119" s="121"/>
      <c r="GVN119" s="121"/>
      <c r="GVO119" s="121"/>
      <c r="GVP119" s="121"/>
      <c r="GVQ119" s="121"/>
      <c r="GVR119" s="121"/>
      <c r="GVS119" s="121"/>
      <c r="GVT119" s="121"/>
      <c r="GVU119" s="121"/>
      <c r="GVV119" s="121"/>
      <c r="GVW119" s="121"/>
      <c r="GVX119" s="121"/>
      <c r="GVY119" s="121"/>
      <c r="GVZ119" s="121"/>
      <c r="GWA119" s="121"/>
      <c r="GWB119" s="121"/>
      <c r="GWC119" s="121"/>
      <c r="GWD119" s="121"/>
      <c r="GWE119" s="121"/>
      <c r="GWF119" s="121"/>
      <c r="GWG119" s="121"/>
      <c r="GWH119" s="121"/>
      <c r="GWI119" s="121"/>
      <c r="GWJ119" s="121"/>
      <c r="GWK119" s="121"/>
      <c r="GWL119" s="121"/>
      <c r="GWM119" s="121"/>
      <c r="GWN119" s="121"/>
      <c r="GWO119" s="121"/>
      <c r="GWP119" s="121"/>
      <c r="GWQ119" s="121"/>
      <c r="GWR119" s="121"/>
      <c r="GWS119" s="121"/>
      <c r="GWT119" s="121"/>
      <c r="GWU119" s="121"/>
      <c r="GWV119" s="121"/>
      <c r="GWW119" s="121"/>
      <c r="GWX119" s="121"/>
      <c r="GWY119" s="121"/>
      <c r="GWZ119" s="121"/>
      <c r="GXA119" s="121"/>
      <c r="GXB119" s="121"/>
      <c r="GXC119" s="121"/>
      <c r="GXD119" s="121"/>
      <c r="GXE119" s="121"/>
      <c r="GXF119" s="121"/>
      <c r="GXG119" s="121"/>
      <c r="GXH119" s="121"/>
      <c r="GXI119" s="121"/>
      <c r="GXJ119" s="121"/>
      <c r="GXK119" s="121"/>
      <c r="GXL119" s="121"/>
      <c r="GXM119" s="121"/>
      <c r="GXN119" s="121"/>
      <c r="GXO119" s="121"/>
      <c r="GXP119" s="121"/>
      <c r="GXQ119" s="121"/>
      <c r="GXR119" s="121"/>
      <c r="GXS119" s="121"/>
      <c r="GXT119" s="121"/>
      <c r="GXU119" s="121"/>
      <c r="GXV119" s="121"/>
      <c r="GXW119" s="121"/>
      <c r="GXX119" s="121"/>
      <c r="GXY119" s="121"/>
      <c r="GXZ119" s="121"/>
      <c r="GYA119" s="121"/>
      <c r="GYB119" s="121"/>
      <c r="GYC119" s="121"/>
      <c r="GYD119" s="121"/>
      <c r="GYE119" s="121"/>
      <c r="GYF119" s="121"/>
      <c r="GYG119" s="121"/>
      <c r="GYH119" s="121"/>
      <c r="GYI119" s="121"/>
      <c r="GYJ119" s="121"/>
      <c r="GYK119" s="121"/>
      <c r="GYL119" s="121"/>
      <c r="GYM119" s="121"/>
      <c r="GYN119" s="121"/>
      <c r="GYO119" s="121"/>
      <c r="GYP119" s="121"/>
      <c r="GYQ119" s="121"/>
      <c r="GYR119" s="121"/>
      <c r="GYS119" s="121"/>
      <c r="GYT119" s="121"/>
      <c r="GYU119" s="121"/>
      <c r="GYV119" s="121"/>
      <c r="GYW119" s="121"/>
      <c r="GYX119" s="121"/>
      <c r="GYY119" s="121"/>
      <c r="GYZ119" s="121"/>
      <c r="GZA119" s="121"/>
      <c r="GZB119" s="121"/>
      <c r="GZC119" s="121"/>
      <c r="GZD119" s="121"/>
      <c r="GZE119" s="121"/>
      <c r="GZF119" s="121"/>
      <c r="GZG119" s="121"/>
      <c r="GZH119" s="121"/>
      <c r="GZI119" s="121"/>
      <c r="GZJ119" s="121"/>
      <c r="GZK119" s="121"/>
      <c r="GZL119" s="121"/>
      <c r="GZM119" s="121"/>
      <c r="GZN119" s="121"/>
      <c r="GZO119" s="121"/>
      <c r="GZP119" s="121"/>
      <c r="GZQ119" s="121"/>
      <c r="GZR119" s="121"/>
      <c r="GZS119" s="121"/>
      <c r="GZT119" s="121"/>
      <c r="GZU119" s="121"/>
      <c r="GZV119" s="121"/>
      <c r="GZW119" s="121"/>
      <c r="GZX119" s="121"/>
      <c r="GZY119" s="121"/>
      <c r="GZZ119" s="121"/>
      <c r="HAA119" s="121"/>
      <c r="HAB119" s="121"/>
      <c r="HAC119" s="121"/>
      <c r="HAD119" s="121"/>
      <c r="HAE119" s="121"/>
      <c r="HAF119" s="121"/>
      <c r="HAG119" s="121"/>
      <c r="HAH119" s="121"/>
      <c r="HAI119" s="121"/>
      <c r="HAJ119" s="121"/>
      <c r="HAK119" s="121"/>
      <c r="HAL119" s="121"/>
      <c r="HAM119" s="121"/>
      <c r="HAN119" s="121"/>
      <c r="HAO119" s="121"/>
      <c r="HAP119" s="121"/>
      <c r="HAQ119" s="121"/>
      <c r="HAR119" s="121"/>
      <c r="HAS119" s="121"/>
      <c r="HAT119" s="121"/>
      <c r="HAU119" s="121"/>
      <c r="HAV119" s="121"/>
      <c r="HAW119" s="121"/>
      <c r="HAX119" s="121"/>
      <c r="HAY119" s="121"/>
      <c r="HAZ119" s="121"/>
      <c r="HBA119" s="121"/>
      <c r="HBB119" s="121"/>
      <c r="HBC119" s="121"/>
      <c r="HBD119" s="121"/>
      <c r="HBE119" s="121"/>
      <c r="HBF119" s="121"/>
      <c r="HBG119" s="121"/>
      <c r="HBH119" s="121"/>
      <c r="HBI119" s="121"/>
      <c r="HBJ119" s="121"/>
      <c r="HBK119" s="121"/>
      <c r="HBL119" s="121"/>
      <c r="HBM119" s="121"/>
      <c r="HBN119" s="121"/>
      <c r="HBO119" s="121"/>
      <c r="HBP119" s="121"/>
      <c r="HBQ119" s="121"/>
      <c r="HBR119" s="121"/>
      <c r="HBS119" s="121"/>
      <c r="HBT119" s="121"/>
      <c r="HBU119" s="121"/>
      <c r="HBV119" s="121"/>
      <c r="HBW119" s="121"/>
      <c r="HBX119" s="121"/>
      <c r="HBY119" s="121"/>
      <c r="HBZ119" s="121"/>
      <c r="HCA119" s="121"/>
      <c r="HCB119" s="121"/>
      <c r="HCC119" s="121"/>
      <c r="HCD119" s="121"/>
      <c r="HCE119" s="121"/>
      <c r="HCF119" s="121"/>
      <c r="HCG119" s="121"/>
      <c r="HCH119" s="121"/>
      <c r="HCI119" s="121"/>
      <c r="HCJ119" s="121"/>
      <c r="HCK119" s="121"/>
      <c r="HCL119" s="121"/>
      <c r="HCM119" s="121"/>
      <c r="HCN119" s="121"/>
      <c r="HCO119" s="121"/>
      <c r="HCP119" s="121"/>
      <c r="HCQ119" s="121"/>
      <c r="HCR119" s="121"/>
      <c r="HCS119" s="121"/>
      <c r="HCT119" s="121"/>
      <c r="HCU119" s="121"/>
      <c r="HCV119" s="121"/>
      <c r="HCW119" s="121"/>
      <c r="HCX119" s="121"/>
      <c r="HCY119" s="121"/>
      <c r="HCZ119" s="121"/>
      <c r="HDA119" s="121"/>
      <c r="HDB119" s="121"/>
      <c r="HDC119" s="121"/>
      <c r="HDD119" s="121"/>
      <c r="HDE119" s="121"/>
      <c r="HDF119" s="121"/>
      <c r="HDG119" s="121"/>
      <c r="HDH119" s="121"/>
      <c r="HDI119" s="121"/>
      <c r="HDJ119" s="121"/>
      <c r="HDK119" s="121"/>
      <c r="HDL119" s="121"/>
      <c r="HDM119" s="121"/>
      <c r="HDN119" s="121"/>
      <c r="HDO119" s="121"/>
      <c r="HDP119" s="121"/>
      <c r="HDQ119" s="121"/>
      <c r="HDR119" s="121"/>
      <c r="HDS119" s="121"/>
      <c r="HDT119" s="121"/>
      <c r="HDU119" s="121"/>
      <c r="HDV119" s="121"/>
      <c r="HDW119" s="121"/>
      <c r="HDX119" s="121"/>
      <c r="HDY119" s="121"/>
      <c r="HDZ119" s="121"/>
      <c r="HEA119" s="121"/>
      <c r="HEB119" s="121"/>
      <c r="HEC119" s="121"/>
      <c r="HED119" s="121"/>
      <c r="HEE119" s="121"/>
      <c r="HEF119" s="121"/>
      <c r="HEG119" s="121"/>
      <c r="HEH119" s="121"/>
      <c r="HEI119" s="121"/>
      <c r="HEJ119" s="121"/>
      <c r="HEK119" s="121"/>
      <c r="HEL119" s="121"/>
      <c r="HEM119" s="121"/>
      <c r="HEN119" s="121"/>
      <c r="HEO119" s="121"/>
      <c r="HEP119" s="121"/>
      <c r="HEQ119" s="121"/>
      <c r="HER119" s="121"/>
      <c r="HES119" s="121"/>
      <c r="HET119" s="121"/>
      <c r="HEU119" s="121"/>
      <c r="HEV119" s="121"/>
      <c r="HEW119" s="121"/>
      <c r="HEX119" s="121"/>
      <c r="HEY119" s="121"/>
      <c r="HEZ119" s="121"/>
      <c r="HFA119" s="121"/>
      <c r="HFB119" s="121"/>
      <c r="HFC119" s="121"/>
      <c r="HFD119" s="121"/>
      <c r="HFE119" s="121"/>
      <c r="HFF119" s="121"/>
      <c r="HFG119" s="121"/>
      <c r="HFH119" s="121"/>
      <c r="HFI119" s="121"/>
      <c r="HFJ119" s="121"/>
      <c r="HFK119" s="121"/>
      <c r="HFL119" s="121"/>
      <c r="HFM119" s="121"/>
      <c r="HFN119" s="121"/>
      <c r="HFO119" s="121"/>
      <c r="HFP119" s="121"/>
      <c r="HFQ119" s="121"/>
      <c r="HFR119" s="121"/>
      <c r="HFS119" s="121"/>
      <c r="HFT119" s="121"/>
      <c r="HFU119" s="121"/>
      <c r="HFV119" s="121"/>
      <c r="HFW119" s="121"/>
      <c r="HFX119" s="121"/>
      <c r="HFY119" s="121"/>
      <c r="HFZ119" s="121"/>
      <c r="HGA119" s="121"/>
      <c r="HGB119" s="121"/>
      <c r="HGC119" s="121"/>
      <c r="HGD119" s="121"/>
      <c r="HGE119" s="121"/>
      <c r="HGF119" s="121"/>
      <c r="HGG119" s="121"/>
      <c r="HGH119" s="121"/>
      <c r="HGI119" s="121"/>
      <c r="HGJ119" s="121"/>
      <c r="HGK119" s="121"/>
      <c r="HGL119" s="121"/>
      <c r="HGM119" s="121"/>
      <c r="HGN119" s="121"/>
      <c r="HGO119" s="121"/>
      <c r="HGP119" s="121"/>
      <c r="HGQ119" s="121"/>
      <c r="HGR119" s="121"/>
      <c r="HGS119" s="121"/>
      <c r="HGT119" s="121"/>
      <c r="HGU119" s="121"/>
      <c r="HGV119" s="121"/>
      <c r="HGW119" s="121"/>
      <c r="HGX119" s="121"/>
      <c r="HGY119" s="121"/>
      <c r="HGZ119" s="121"/>
      <c r="HHA119" s="121"/>
      <c r="HHB119" s="121"/>
      <c r="HHC119" s="121"/>
      <c r="HHD119" s="121"/>
      <c r="HHE119" s="121"/>
      <c r="HHF119" s="121"/>
      <c r="HHG119" s="121"/>
      <c r="HHH119" s="121"/>
      <c r="HHI119" s="121"/>
      <c r="HHJ119" s="121"/>
      <c r="HHK119" s="121"/>
      <c r="HHL119" s="121"/>
      <c r="HHM119" s="121"/>
      <c r="HHN119" s="121"/>
      <c r="HHO119" s="121"/>
      <c r="HHP119" s="121"/>
      <c r="HHQ119" s="121"/>
      <c r="HHR119" s="121"/>
      <c r="HHS119" s="121"/>
      <c r="HHT119" s="121"/>
      <c r="HHU119" s="121"/>
      <c r="HHV119" s="121"/>
      <c r="HHW119" s="121"/>
      <c r="HHX119" s="121"/>
      <c r="HHY119" s="121"/>
      <c r="HHZ119" s="121"/>
      <c r="HIA119" s="121"/>
      <c r="HIB119" s="121"/>
      <c r="HIC119" s="121"/>
      <c r="HID119" s="121"/>
      <c r="HIE119" s="121"/>
      <c r="HIF119" s="121"/>
      <c r="HIG119" s="121"/>
      <c r="HIH119" s="121"/>
      <c r="HII119" s="121"/>
      <c r="HIJ119" s="121"/>
      <c r="HIK119" s="121"/>
      <c r="HIL119" s="121"/>
      <c r="HIM119" s="121"/>
      <c r="HIN119" s="121"/>
      <c r="HIO119" s="121"/>
      <c r="HIP119" s="121"/>
      <c r="HIQ119" s="121"/>
      <c r="HIR119" s="121"/>
      <c r="HIS119" s="121"/>
      <c r="HIT119" s="121"/>
      <c r="HIU119" s="121"/>
      <c r="HIV119" s="121"/>
      <c r="HIW119" s="121"/>
      <c r="HIX119" s="121"/>
      <c r="HIY119" s="121"/>
      <c r="HIZ119" s="121"/>
      <c r="HJA119" s="121"/>
      <c r="HJB119" s="121"/>
      <c r="HJC119" s="121"/>
      <c r="HJD119" s="121"/>
      <c r="HJE119" s="121"/>
      <c r="HJF119" s="121"/>
      <c r="HJG119" s="121"/>
      <c r="HJH119" s="121"/>
      <c r="HJI119" s="121"/>
      <c r="HJJ119" s="121"/>
      <c r="HJK119" s="121"/>
      <c r="HJL119" s="121"/>
      <c r="HJM119" s="121"/>
      <c r="HJN119" s="121"/>
      <c r="HJO119" s="121"/>
      <c r="HJP119" s="121"/>
      <c r="HJQ119" s="121"/>
      <c r="HJR119" s="121"/>
      <c r="HJS119" s="121"/>
      <c r="HJT119" s="121"/>
      <c r="HJU119" s="121"/>
      <c r="HJV119" s="121"/>
      <c r="HJW119" s="121"/>
      <c r="HJX119" s="121"/>
      <c r="HJY119" s="121"/>
      <c r="HJZ119" s="121"/>
      <c r="HKA119" s="121"/>
      <c r="HKB119" s="121"/>
      <c r="HKC119" s="121"/>
      <c r="HKD119" s="121"/>
      <c r="HKE119" s="121"/>
      <c r="HKF119" s="121"/>
      <c r="HKG119" s="121"/>
      <c r="HKH119" s="121"/>
      <c r="HKI119" s="121"/>
      <c r="HKJ119" s="121"/>
      <c r="HKK119" s="121"/>
      <c r="HKL119" s="121"/>
      <c r="HKM119" s="121"/>
      <c r="HKN119" s="121"/>
      <c r="HKO119" s="121"/>
      <c r="HKP119" s="121"/>
      <c r="HKQ119" s="121"/>
      <c r="HKR119" s="121"/>
      <c r="HKS119" s="121"/>
      <c r="HKT119" s="121"/>
      <c r="HKU119" s="121"/>
      <c r="HKV119" s="121"/>
      <c r="HKW119" s="121"/>
      <c r="HKX119" s="121"/>
      <c r="HKY119" s="121"/>
      <c r="HKZ119" s="121"/>
      <c r="HLA119" s="121"/>
      <c r="HLB119" s="121"/>
      <c r="HLC119" s="121"/>
      <c r="HLD119" s="121"/>
      <c r="HLE119" s="121"/>
      <c r="HLF119" s="121"/>
      <c r="HLG119" s="121"/>
      <c r="HLH119" s="121"/>
      <c r="HLI119" s="121"/>
      <c r="HLJ119" s="121"/>
      <c r="HLK119" s="121"/>
      <c r="HLL119" s="121"/>
      <c r="HLM119" s="121"/>
      <c r="HLN119" s="121"/>
      <c r="HLO119" s="121"/>
      <c r="HLP119" s="121"/>
      <c r="HLQ119" s="121"/>
      <c r="HLR119" s="121"/>
      <c r="HLS119" s="121"/>
      <c r="HLT119" s="121"/>
      <c r="HLU119" s="121"/>
      <c r="HLV119" s="121"/>
      <c r="HLW119" s="121"/>
      <c r="HLX119" s="121"/>
      <c r="HLY119" s="121"/>
      <c r="HLZ119" s="121"/>
      <c r="HMA119" s="121"/>
      <c r="HMB119" s="121"/>
      <c r="HMC119" s="121"/>
      <c r="HMD119" s="121"/>
      <c r="HME119" s="121"/>
      <c r="HMF119" s="121"/>
      <c r="HMG119" s="121"/>
      <c r="HMH119" s="121"/>
      <c r="HMI119" s="121"/>
      <c r="HMJ119" s="121"/>
      <c r="HMK119" s="121"/>
      <c r="HML119" s="121"/>
      <c r="HMM119" s="121"/>
      <c r="HMN119" s="121"/>
      <c r="HMO119" s="121"/>
      <c r="HMP119" s="121"/>
      <c r="HMQ119" s="121"/>
      <c r="HMR119" s="121"/>
      <c r="HMS119" s="121"/>
      <c r="HMT119" s="121"/>
      <c r="HMU119" s="121"/>
      <c r="HMV119" s="121"/>
      <c r="HMW119" s="121"/>
      <c r="HMX119" s="121"/>
      <c r="HMY119" s="121"/>
      <c r="HMZ119" s="121"/>
      <c r="HNA119" s="121"/>
      <c r="HNB119" s="121"/>
      <c r="HNC119" s="121"/>
      <c r="HND119" s="121"/>
      <c r="HNE119" s="121"/>
      <c r="HNF119" s="121"/>
      <c r="HNG119" s="121"/>
      <c r="HNH119" s="121"/>
      <c r="HNI119" s="121"/>
      <c r="HNJ119" s="121"/>
      <c r="HNK119" s="121"/>
      <c r="HNL119" s="121"/>
      <c r="HNM119" s="121"/>
      <c r="HNN119" s="121"/>
      <c r="HNO119" s="121"/>
      <c r="HNP119" s="121"/>
      <c r="HNQ119" s="121"/>
      <c r="HNR119" s="121"/>
      <c r="HNS119" s="121"/>
      <c r="HNT119" s="121"/>
      <c r="HNU119" s="121"/>
      <c r="HNV119" s="121"/>
      <c r="HNW119" s="121"/>
      <c r="HNX119" s="121"/>
      <c r="HNY119" s="121"/>
      <c r="HNZ119" s="121"/>
      <c r="HOA119" s="121"/>
      <c r="HOB119" s="121"/>
      <c r="HOC119" s="121"/>
      <c r="HOD119" s="121"/>
      <c r="HOE119" s="121"/>
      <c r="HOF119" s="121"/>
      <c r="HOG119" s="121"/>
      <c r="HOH119" s="121"/>
      <c r="HOI119" s="121"/>
      <c r="HOJ119" s="121"/>
      <c r="HOK119" s="121"/>
      <c r="HOL119" s="121"/>
      <c r="HOM119" s="121"/>
      <c r="HON119" s="121"/>
      <c r="HOO119" s="121"/>
      <c r="HOP119" s="121"/>
      <c r="HOQ119" s="121"/>
      <c r="HOR119" s="121"/>
      <c r="HOS119" s="121"/>
      <c r="HOT119" s="121"/>
      <c r="HOU119" s="121"/>
      <c r="HOV119" s="121"/>
      <c r="HOW119" s="121"/>
      <c r="HOX119" s="121"/>
      <c r="HOY119" s="121"/>
      <c r="HOZ119" s="121"/>
      <c r="HPA119" s="121"/>
      <c r="HPB119" s="121"/>
      <c r="HPC119" s="121"/>
      <c r="HPD119" s="121"/>
      <c r="HPE119" s="121"/>
      <c r="HPF119" s="121"/>
      <c r="HPG119" s="121"/>
      <c r="HPH119" s="121"/>
      <c r="HPI119" s="121"/>
      <c r="HPJ119" s="121"/>
      <c r="HPK119" s="121"/>
      <c r="HPL119" s="121"/>
      <c r="HPM119" s="121"/>
      <c r="HPN119" s="121"/>
      <c r="HPO119" s="121"/>
      <c r="HPP119" s="121"/>
      <c r="HPQ119" s="121"/>
      <c r="HPR119" s="121"/>
      <c r="HPS119" s="121"/>
      <c r="HPT119" s="121"/>
      <c r="HPU119" s="121"/>
      <c r="HPV119" s="121"/>
      <c r="HPW119" s="121"/>
      <c r="HPX119" s="121"/>
      <c r="HPY119" s="121"/>
      <c r="HPZ119" s="121"/>
      <c r="HQA119" s="121"/>
      <c r="HQB119" s="121"/>
      <c r="HQC119" s="121"/>
      <c r="HQD119" s="121"/>
      <c r="HQE119" s="121"/>
      <c r="HQF119" s="121"/>
      <c r="HQG119" s="121"/>
      <c r="HQH119" s="121"/>
      <c r="HQI119" s="121"/>
      <c r="HQJ119" s="121"/>
      <c r="HQK119" s="121"/>
      <c r="HQL119" s="121"/>
      <c r="HQM119" s="121"/>
      <c r="HQN119" s="121"/>
      <c r="HQO119" s="121"/>
      <c r="HQP119" s="121"/>
      <c r="HQQ119" s="121"/>
      <c r="HQR119" s="121"/>
      <c r="HQS119" s="121"/>
      <c r="HQT119" s="121"/>
      <c r="HQU119" s="121"/>
      <c r="HQV119" s="121"/>
      <c r="HQW119" s="121"/>
      <c r="HQX119" s="121"/>
      <c r="HQY119" s="121"/>
      <c r="HQZ119" s="121"/>
      <c r="HRA119" s="121"/>
      <c r="HRB119" s="121"/>
      <c r="HRC119" s="121"/>
      <c r="HRD119" s="121"/>
      <c r="HRE119" s="121"/>
      <c r="HRF119" s="121"/>
      <c r="HRG119" s="121"/>
      <c r="HRH119" s="121"/>
      <c r="HRI119" s="121"/>
      <c r="HRJ119" s="121"/>
      <c r="HRK119" s="121"/>
      <c r="HRL119" s="121"/>
      <c r="HRM119" s="121"/>
      <c r="HRN119" s="121"/>
      <c r="HRO119" s="121"/>
      <c r="HRP119" s="121"/>
      <c r="HRQ119" s="121"/>
      <c r="HRR119" s="121"/>
      <c r="HRS119" s="121"/>
      <c r="HRT119" s="121"/>
      <c r="HRU119" s="121"/>
      <c r="HRV119" s="121"/>
      <c r="HRW119" s="121"/>
      <c r="HRX119" s="121"/>
      <c r="HRY119" s="121"/>
      <c r="HRZ119" s="121"/>
      <c r="HSA119" s="121"/>
      <c r="HSB119" s="121"/>
      <c r="HSC119" s="121"/>
      <c r="HSD119" s="121"/>
      <c r="HSE119" s="121"/>
      <c r="HSF119" s="121"/>
      <c r="HSG119" s="121"/>
      <c r="HSH119" s="121"/>
      <c r="HSI119" s="121"/>
      <c r="HSJ119" s="121"/>
      <c r="HSK119" s="121"/>
      <c r="HSL119" s="121"/>
      <c r="HSM119" s="121"/>
      <c r="HSN119" s="121"/>
      <c r="HSO119" s="121"/>
      <c r="HSP119" s="121"/>
      <c r="HSQ119" s="121"/>
      <c r="HSR119" s="121"/>
      <c r="HSS119" s="121"/>
      <c r="HST119" s="121"/>
      <c r="HSU119" s="121"/>
      <c r="HSV119" s="121"/>
      <c r="HSW119" s="121"/>
      <c r="HSX119" s="121"/>
      <c r="HSY119" s="121"/>
      <c r="HSZ119" s="121"/>
      <c r="HTA119" s="121"/>
      <c r="HTB119" s="121"/>
      <c r="HTC119" s="121"/>
      <c r="HTD119" s="121"/>
      <c r="HTE119" s="121"/>
      <c r="HTF119" s="121"/>
      <c r="HTG119" s="121"/>
      <c r="HTH119" s="121"/>
      <c r="HTI119" s="121"/>
      <c r="HTJ119" s="121"/>
      <c r="HTK119" s="121"/>
      <c r="HTL119" s="121"/>
      <c r="HTM119" s="121"/>
      <c r="HTN119" s="121"/>
      <c r="HTO119" s="121"/>
      <c r="HTP119" s="121"/>
      <c r="HTQ119" s="121"/>
      <c r="HTR119" s="121"/>
      <c r="HTS119" s="121"/>
      <c r="HTT119" s="121"/>
      <c r="HTU119" s="121"/>
      <c r="HTV119" s="121"/>
      <c r="HTW119" s="121"/>
      <c r="HTX119" s="121"/>
      <c r="HTY119" s="121"/>
      <c r="HTZ119" s="121"/>
      <c r="HUA119" s="121"/>
      <c r="HUB119" s="121"/>
      <c r="HUC119" s="121"/>
      <c r="HUD119" s="121"/>
      <c r="HUE119" s="121"/>
      <c r="HUF119" s="121"/>
      <c r="HUG119" s="121"/>
      <c r="HUH119" s="121"/>
      <c r="HUI119" s="121"/>
      <c r="HUJ119" s="121"/>
      <c r="HUK119" s="121"/>
      <c r="HUL119" s="121"/>
      <c r="HUM119" s="121"/>
      <c r="HUN119" s="121"/>
      <c r="HUO119" s="121"/>
      <c r="HUP119" s="121"/>
      <c r="HUQ119" s="121"/>
      <c r="HUR119" s="121"/>
      <c r="HUS119" s="121"/>
      <c r="HUT119" s="121"/>
      <c r="HUU119" s="121"/>
      <c r="HUV119" s="121"/>
      <c r="HUW119" s="121"/>
      <c r="HUX119" s="121"/>
      <c r="HUY119" s="121"/>
      <c r="HUZ119" s="121"/>
      <c r="HVA119" s="121"/>
      <c r="HVB119" s="121"/>
      <c r="HVC119" s="121"/>
      <c r="HVD119" s="121"/>
      <c r="HVE119" s="121"/>
      <c r="HVF119" s="121"/>
      <c r="HVG119" s="121"/>
      <c r="HVH119" s="121"/>
      <c r="HVI119" s="121"/>
      <c r="HVJ119" s="121"/>
      <c r="HVK119" s="121"/>
      <c r="HVL119" s="121"/>
      <c r="HVM119" s="121"/>
      <c r="HVN119" s="121"/>
      <c r="HVO119" s="121"/>
      <c r="HVP119" s="121"/>
      <c r="HVQ119" s="121"/>
      <c r="HVR119" s="121"/>
      <c r="HVS119" s="121"/>
      <c r="HVT119" s="121"/>
      <c r="HVU119" s="121"/>
      <c r="HVV119" s="121"/>
      <c r="HVW119" s="121"/>
      <c r="HVX119" s="121"/>
      <c r="HVY119" s="121"/>
      <c r="HVZ119" s="121"/>
      <c r="HWA119" s="121"/>
      <c r="HWB119" s="121"/>
      <c r="HWC119" s="121"/>
      <c r="HWD119" s="121"/>
      <c r="HWE119" s="121"/>
      <c r="HWF119" s="121"/>
      <c r="HWG119" s="121"/>
      <c r="HWH119" s="121"/>
      <c r="HWI119" s="121"/>
      <c r="HWJ119" s="121"/>
      <c r="HWK119" s="121"/>
      <c r="HWL119" s="121"/>
      <c r="HWM119" s="121"/>
      <c r="HWN119" s="121"/>
      <c r="HWO119" s="121"/>
      <c r="HWP119" s="121"/>
      <c r="HWQ119" s="121"/>
      <c r="HWR119" s="121"/>
      <c r="HWS119" s="121"/>
      <c r="HWT119" s="121"/>
      <c r="HWU119" s="121"/>
      <c r="HWV119" s="121"/>
      <c r="HWW119" s="121"/>
      <c r="HWX119" s="121"/>
      <c r="HWY119" s="121"/>
      <c r="HWZ119" s="121"/>
      <c r="HXA119" s="121"/>
      <c r="HXB119" s="121"/>
      <c r="HXC119" s="121"/>
      <c r="HXD119" s="121"/>
      <c r="HXE119" s="121"/>
      <c r="HXF119" s="121"/>
      <c r="HXG119" s="121"/>
      <c r="HXH119" s="121"/>
      <c r="HXI119" s="121"/>
      <c r="HXJ119" s="121"/>
      <c r="HXK119" s="121"/>
      <c r="HXL119" s="121"/>
      <c r="HXM119" s="121"/>
      <c r="HXN119" s="121"/>
      <c r="HXO119" s="121"/>
      <c r="HXP119" s="121"/>
      <c r="HXQ119" s="121"/>
      <c r="HXR119" s="121"/>
      <c r="HXS119" s="121"/>
      <c r="HXT119" s="121"/>
      <c r="HXU119" s="121"/>
      <c r="HXV119" s="121"/>
      <c r="HXW119" s="121"/>
      <c r="HXX119" s="121"/>
      <c r="HXY119" s="121"/>
      <c r="HXZ119" s="121"/>
      <c r="HYA119" s="121"/>
      <c r="HYB119" s="121"/>
      <c r="HYC119" s="121"/>
      <c r="HYD119" s="121"/>
      <c r="HYE119" s="121"/>
      <c r="HYF119" s="121"/>
      <c r="HYG119" s="121"/>
      <c r="HYH119" s="121"/>
      <c r="HYI119" s="121"/>
      <c r="HYJ119" s="121"/>
      <c r="HYK119" s="121"/>
      <c r="HYL119" s="121"/>
      <c r="HYM119" s="121"/>
      <c r="HYN119" s="121"/>
      <c r="HYO119" s="121"/>
      <c r="HYP119" s="121"/>
      <c r="HYQ119" s="121"/>
      <c r="HYR119" s="121"/>
      <c r="HYS119" s="121"/>
      <c r="HYT119" s="121"/>
      <c r="HYU119" s="121"/>
      <c r="HYV119" s="121"/>
      <c r="HYW119" s="121"/>
      <c r="HYX119" s="121"/>
      <c r="HYY119" s="121"/>
      <c r="HYZ119" s="121"/>
      <c r="HZA119" s="121"/>
      <c r="HZB119" s="121"/>
      <c r="HZC119" s="121"/>
      <c r="HZD119" s="121"/>
      <c r="HZE119" s="121"/>
      <c r="HZF119" s="121"/>
      <c r="HZG119" s="121"/>
      <c r="HZH119" s="121"/>
      <c r="HZI119" s="121"/>
      <c r="HZJ119" s="121"/>
      <c r="HZK119" s="121"/>
      <c r="HZL119" s="121"/>
      <c r="HZM119" s="121"/>
      <c r="HZN119" s="121"/>
      <c r="HZO119" s="121"/>
      <c r="HZP119" s="121"/>
      <c r="HZQ119" s="121"/>
      <c r="HZR119" s="121"/>
      <c r="HZS119" s="121"/>
      <c r="HZT119" s="121"/>
      <c r="HZU119" s="121"/>
      <c r="HZV119" s="121"/>
      <c r="HZW119" s="121"/>
      <c r="HZX119" s="121"/>
      <c r="HZY119" s="121"/>
      <c r="HZZ119" s="121"/>
      <c r="IAA119" s="121"/>
      <c r="IAB119" s="121"/>
      <c r="IAC119" s="121"/>
      <c r="IAD119" s="121"/>
      <c r="IAE119" s="121"/>
      <c r="IAF119" s="121"/>
      <c r="IAG119" s="121"/>
      <c r="IAH119" s="121"/>
      <c r="IAI119" s="121"/>
      <c r="IAJ119" s="121"/>
      <c r="IAK119" s="121"/>
      <c r="IAL119" s="121"/>
      <c r="IAM119" s="121"/>
      <c r="IAN119" s="121"/>
      <c r="IAO119" s="121"/>
      <c r="IAP119" s="121"/>
      <c r="IAQ119" s="121"/>
      <c r="IAR119" s="121"/>
      <c r="IAS119" s="121"/>
      <c r="IAT119" s="121"/>
      <c r="IAU119" s="121"/>
      <c r="IAV119" s="121"/>
      <c r="IAW119" s="121"/>
      <c r="IAX119" s="121"/>
      <c r="IAY119" s="121"/>
      <c r="IAZ119" s="121"/>
      <c r="IBA119" s="121"/>
      <c r="IBB119" s="121"/>
      <c r="IBC119" s="121"/>
      <c r="IBD119" s="121"/>
      <c r="IBE119" s="121"/>
      <c r="IBF119" s="121"/>
      <c r="IBG119" s="121"/>
      <c r="IBH119" s="121"/>
      <c r="IBI119" s="121"/>
      <c r="IBJ119" s="121"/>
      <c r="IBK119" s="121"/>
      <c r="IBL119" s="121"/>
      <c r="IBM119" s="121"/>
      <c r="IBN119" s="121"/>
      <c r="IBO119" s="121"/>
      <c r="IBP119" s="121"/>
      <c r="IBQ119" s="121"/>
      <c r="IBR119" s="121"/>
      <c r="IBS119" s="121"/>
      <c r="IBT119" s="121"/>
      <c r="IBU119" s="121"/>
      <c r="IBV119" s="121"/>
      <c r="IBW119" s="121"/>
      <c r="IBX119" s="121"/>
      <c r="IBY119" s="121"/>
      <c r="IBZ119" s="121"/>
      <c r="ICA119" s="121"/>
      <c r="ICB119" s="121"/>
      <c r="ICC119" s="121"/>
      <c r="ICD119" s="121"/>
      <c r="ICE119" s="121"/>
      <c r="ICF119" s="121"/>
      <c r="ICG119" s="121"/>
      <c r="ICH119" s="121"/>
      <c r="ICI119" s="121"/>
      <c r="ICJ119" s="121"/>
      <c r="ICK119" s="121"/>
      <c r="ICL119" s="121"/>
      <c r="ICM119" s="121"/>
      <c r="ICN119" s="121"/>
      <c r="ICO119" s="121"/>
      <c r="ICP119" s="121"/>
      <c r="ICQ119" s="121"/>
      <c r="ICR119" s="121"/>
      <c r="ICS119" s="121"/>
      <c r="ICT119" s="121"/>
      <c r="ICU119" s="121"/>
      <c r="ICV119" s="121"/>
      <c r="ICW119" s="121"/>
      <c r="ICX119" s="121"/>
      <c r="ICY119" s="121"/>
      <c r="ICZ119" s="121"/>
      <c r="IDA119" s="121"/>
      <c r="IDB119" s="121"/>
      <c r="IDC119" s="121"/>
      <c r="IDD119" s="121"/>
      <c r="IDE119" s="121"/>
      <c r="IDF119" s="121"/>
      <c r="IDG119" s="121"/>
      <c r="IDH119" s="121"/>
      <c r="IDI119" s="121"/>
      <c r="IDJ119" s="121"/>
      <c r="IDK119" s="121"/>
      <c r="IDL119" s="121"/>
      <c r="IDM119" s="121"/>
      <c r="IDN119" s="121"/>
      <c r="IDO119" s="121"/>
      <c r="IDP119" s="121"/>
      <c r="IDQ119" s="121"/>
      <c r="IDR119" s="121"/>
      <c r="IDS119" s="121"/>
      <c r="IDT119" s="121"/>
      <c r="IDU119" s="121"/>
      <c r="IDV119" s="121"/>
      <c r="IDW119" s="121"/>
      <c r="IDX119" s="121"/>
      <c r="IDY119" s="121"/>
      <c r="IDZ119" s="121"/>
      <c r="IEA119" s="121"/>
      <c r="IEB119" s="121"/>
      <c r="IEC119" s="121"/>
      <c r="IED119" s="121"/>
      <c r="IEE119" s="121"/>
      <c r="IEF119" s="121"/>
      <c r="IEG119" s="121"/>
      <c r="IEH119" s="121"/>
      <c r="IEI119" s="121"/>
      <c r="IEJ119" s="121"/>
      <c r="IEK119" s="121"/>
      <c r="IEL119" s="121"/>
      <c r="IEM119" s="121"/>
      <c r="IEN119" s="121"/>
      <c r="IEO119" s="121"/>
      <c r="IEP119" s="121"/>
      <c r="IEQ119" s="121"/>
      <c r="IER119" s="121"/>
      <c r="IES119" s="121"/>
      <c r="IET119" s="121"/>
      <c r="IEU119" s="121"/>
      <c r="IEV119" s="121"/>
      <c r="IEW119" s="121"/>
      <c r="IEX119" s="121"/>
      <c r="IEY119" s="121"/>
      <c r="IEZ119" s="121"/>
      <c r="IFA119" s="121"/>
      <c r="IFB119" s="121"/>
      <c r="IFC119" s="121"/>
      <c r="IFD119" s="121"/>
      <c r="IFE119" s="121"/>
      <c r="IFF119" s="121"/>
      <c r="IFG119" s="121"/>
      <c r="IFH119" s="121"/>
      <c r="IFI119" s="121"/>
      <c r="IFJ119" s="121"/>
      <c r="IFK119" s="121"/>
      <c r="IFL119" s="121"/>
      <c r="IFM119" s="121"/>
      <c r="IFN119" s="121"/>
      <c r="IFO119" s="121"/>
      <c r="IFP119" s="121"/>
      <c r="IFQ119" s="121"/>
      <c r="IFR119" s="121"/>
      <c r="IFS119" s="121"/>
      <c r="IFT119" s="121"/>
      <c r="IFU119" s="121"/>
      <c r="IFV119" s="121"/>
      <c r="IFW119" s="121"/>
      <c r="IFX119" s="121"/>
      <c r="IFY119" s="121"/>
      <c r="IFZ119" s="121"/>
      <c r="IGA119" s="121"/>
      <c r="IGB119" s="121"/>
      <c r="IGC119" s="121"/>
      <c r="IGD119" s="121"/>
      <c r="IGE119" s="121"/>
      <c r="IGF119" s="121"/>
      <c r="IGG119" s="121"/>
      <c r="IGH119" s="121"/>
      <c r="IGI119" s="121"/>
      <c r="IGJ119" s="121"/>
      <c r="IGK119" s="121"/>
      <c r="IGL119" s="121"/>
      <c r="IGM119" s="121"/>
      <c r="IGN119" s="121"/>
      <c r="IGO119" s="121"/>
      <c r="IGP119" s="121"/>
      <c r="IGQ119" s="121"/>
      <c r="IGR119" s="121"/>
      <c r="IGS119" s="121"/>
      <c r="IGT119" s="121"/>
      <c r="IGU119" s="121"/>
      <c r="IGV119" s="121"/>
      <c r="IGW119" s="121"/>
      <c r="IGX119" s="121"/>
      <c r="IGY119" s="121"/>
      <c r="IGZ119" s="121"/>
      <c r="IHA119" s="121"/>
      <c r="IHB119" s="121"/>
      <c r="IHC119" s="121"/>
      <c r="IHD119" s="121"/>
      <c r="IHE119" s="121"/>
      <c r="IHF119" s="121"/>
      <c r="IHG119" s="121"/>
      <c r="IHH119" s="121"/>
      <c r="IHI119" s="121"/>
      <c r="IHJ119" s="121"/>
      <c r="IHK119" s="121"/>
      <c r="IHL119" s="121"/>
      <c r="IHM119" s="121"/>
      <c r="IHN119" s="121"/>
      <c r="IHO119" s="121"/>
      <c r="IHP119" s="121"/>
      <c r="IHQ119" s="121"/>
      <c r="IHR119" s="121"/>
      <c r="IHS119" s="121"/>
      <c r="IHT119" s="121"/>
      <c r="IHU119" s="121"/>
      <c r="IHV119" s="121"/>
      <c r="IHW119" s="121"/>
      <c r="IHX119" s="121"/>
      <c r="IHY119" s="121"/>
      <c r="IHZ119" s="121"/>
      <c r="IIA119" s="121"/>
      <c r="IIB119" s="121"/>
      <c r="IIC119" s="121"/>
      <c r="IID119" s="121"/>
      <c r="IIE119" s="121"/>
      <c r="IIF119" s="121"/>
      <c r="IIG119" s="121"/>
      <c r="IIH119" s="121"/>
      <c r="III119" s="121"/>
      <c r="IIJ119" s="121"/>
      <c r="IIK119" s="121"/>
      <c r="IIL119" s="121"/>
      <c r="IIM119" s="121"/>
      <c r="IIN119" s="121"/>
      <c r="IIO119" s="121"/>
      <c r="IIP119" s="121"/>
      <c r="IIQ119" s="121"/>
      <c r="IIR119" s="121"/>
      <c r="IIS119" s="121"/>
      <c r="IIT119" s="121"/>
      <c r="IIU119" s="121"/>
      <c r="IIV119" s="121"/>
      <c r="IIW119" s="121"/>
      <c r="IIX119" s="121"/>
      <c r="IIY119" s="121"/>
      <c r="IIZ119" s="121"/>
      <c r="IJA119" s="121"/>
      <c r="IJB119" s="121"/>
      <c r="IJC119" s="121"/>
      <c r="IJD119" s="121"/>
      <c r="IJE119" s="121"/>
      <c r="IJF119" s="121"/>
      <c r="IJG119" s="121"/>
      <c r="IJH119" s="121"/>
      <c r="IJI119" s="121"/>
      <c r="IJJ119" s="121"/>
      <c r="IJK119" s="121"/>
      <c r="IJL119" s="121"/>
      <c r="IJM119" s="121"/>
      <c r="IJN119" s="121"/>
      <c r="IJO119" s="121"/>
      <c r="IJP119" s="121"/>
      <c r="IJQ119" s="121"/>
      <c r="IJR119" s="121"/>
      <c r="IJS119" s="121"/>
      <c r="IJT119" s="121"/>
      <c r="IJU119" s="121"/>
      <c r="IJV119" s="121"/>
      <c r="IJW119" s="121"/>
      <c r="IJX119" s="121"/>
      <c r="IJY119" s="121"/>
      <c r="IJZ119" s="121"/>
      <c r="IKA119" s="121"/>
      <c r="IKB119" s="121"/>
      <c r="IKC119" s="121"/>
      <c r="IKD119" s="121"/>
      <c r="IKE119" s="121"/>
      <c r="IKF119" s="121"/>
      <c r="IKG119" s="121"/>
      <c r="IKH119" s="121"/>
      <c r="IKI119" s="121"/>
      <c r="IKJ119" s="121"/>
      <c r="IKK119" s="121"/>
      <c r="IKL119" s="121"/>
      <c r="IKM119" s="121"/>
      <c r="IKN119" s="121"/>
      <c r="IKO119" s="121"/>
      <c r="IKP119" s="121"/>
      <c r="IKQ119" s="121"/>
      <c r="IKR119" s="121"/>
      <c r="IKS119" s="121"/>
      <c r="IKT119" s="121"/>
      <c r="IKU119" s="121"/>
      <c r="IKV119" s="121"/>
      <c r="IKW119" s="121"/>
      <c r="IKX119" s="121"/>
      <c r="IKY119" s="121"/>
      <c r="IKZ119" s="121"/>
      <c r="ILA119" s="121"/>
      <c r="ILB119" s="121"/>
      <c r="ILC119" s="121"/>
      <c r="ILD119" s="121"/>
      <c r="ILE119" s="121"/>
      <c r="ILF119" s="121"/>
      <c r="ILG119" s="121"/>
      <c r="ILH119" s="121"/>
      <c r="ILI119" s="121"/>
      <c r="ILJ119" s="121"/>
      <c r="ILK119" s="121"/>
      <c r="ILL119" s="121"/>
      <c r="ILM119" s="121"/>
      <c r="ILN119" s="121"/>
      <c r="ILO119" s="121"/>
      <c r="ILP119" s="121"/>
      <c r="ILQ119" s="121"/>
      <c r="ILR119" s="121"/>
      <c r="ILS119" s="121"/>
      <c r="ILT119" s="121"/>
      <c r="ILU119" s="121"/>
      <c r="ILV119" s="121"/>
      <c r="ILW119" s="121"/>
      <c r="ILX119" s="121"/>
      <c r="ILY119" s="121"/>
      <c r="ILZ119" s="121"/>
      <c r="IMA119" s="121"/>
      <c r="IMB119" s="121"/>
      <c r="IMC119" s="121"/>
      <c r="IMD119" s="121"/>
      <c r="IME119" s="121"/>
      <c r="IMF119" s="121"/>
      <c r="IMG119" s="121"/>
      <c r="IMH119" s="121"/>
      <c r="IMI119" s="121"/>
      <c r="IMJ119" s="121"/>
      <c r="IMK119" s="121"/>
      <c r="IML119" s="121"/>
      <c r="IMM119" s="121"/>
      <c r="IMN119" s="121"/>
      <c r="IMO119" s="121"/>
      <c r="IMP119" s="121"/>
      <c r="IMQ119" s="121"/>
      <c r="IMR119" s="121"/>
      <c r="IMS119" s="121"/>
      <c r="IMT119" s="121"/>
      <c r="IMU119" s="121"/>
      <c r="IMV119" s="121"/>
      <c r="IMW119" s="121"/>
      <c r="IMX119" s="121"/>
      <c r="IMY119" s="121"/>
      <c r="IMZ119" s="121"/>
      <c r="INA119" s="121"/>
      <c r="INB119" s="121"/>
      <c r="INC119" s="121"/>
      <c r="IND119" s="121"/>
      <c r="INE119" s="121"/>
      <c r="INF119" s="121"/>
      <c r="ING119" s="121"/>
      <c r="INH119" s="121"/>
      <c r="INI119" s="121"/>
      <c r="INJ119" s="121"/>
      <c r="INK119" s="121"/>
      <c r="INL119" s="121"/>
      <c r="INM119" s="121"/>
      <c r="INN119" s="121"/>
      <c r="INO119" s="121"/>
      <c r="INP119" s="121"/>
      <c r="INQ119" s="121"/>
      <c r="INR119" s="121"/>
      <c r="INS119" s="121"/>
      <c r="INT119" s="121"/>
      <c r="INU119" s="121"/>
      <c r="INV119" s="121"/>
      <c r="INW119" s="121"/>
      <c r="INX119" s="121"/>
      <c r="INY119" s="121"/>
      <c r="INZ119" s="121"/>
      <c r="IOA119" s="121"/>
      <c r="IOB119" s="121"/>
      <c r="IOC119" s="121"/>
      <c r="IOD119" s="121"/>
      <c r="IOE119" s="121"/>
      <c r="IOF119" s="121"/>
      <c r="IOG119" s="121"/>
      <c r="IOH119" s="121"/>
      <c r="IOI119" s="121"/>
      <c r="IOJ119" s="121"/>
      <c r="IOK119" s="121"/>
      <c r="IOL119" s="121"/>
      <c r="IOM119" s="121"/>
      <c r="ION119" s="121"/>
      <c r="IOO119" s="121"/>
      <c r="IOP119" s="121"/>
      <c r="IOQ119" s="121"/>
      <c r="IOR119" s="121"/>
      <c r="IOS119" s="121"/>
      <c r="IOT119" s="121"/>
      <c r="IOU119" s="121"/>
      <c r="IOV119" s="121"/>
      <c r="IOW119" s="121"/>
      <c r="IOX119" s="121"/>
      <c r="IOY119" s="121"/>
      <c r="IOZ119" s="121"/>
      <c r="IPA119" s="121"/>
      <c r="IPB119" s="121"/>
      <c r="IPC119" s="121"/>
      <c r="IPD119" s="121"/>
      <c r="IPE119" s="121"/>
      <c r="IPF119" s="121"/>
      <c r="IPG119" s="121"/>
      <c r="IPH119" s="121"/>
      <c r="IPI119" s="121"/>
      <c r="IPJ119" s="121"/>
      <c r="IPK119" s="121"/>
      <c r="IPL119" s="121"/>
      <c r="IPM119" s="121"/>
      <c r="IPN119" s="121"/>
      <c r="IPO119" s="121"/>
      <c r="IPP119" s="121"/>
      <c r="IPQ119" s="121"/>
      <c r="IPR119" s="121"/>
      <c r="IPS119" s="121"/>
      <c r="IPT119" s="121"/>
      <c r="IPU119" s="121"/>
      <c r="IPV119" s="121"/>
      <c r="IPW119" s="121"/>
      <c r="IPX119" s="121"/>
      <c r="IPY119" s="121"/>
      <c r="IPZ119" s="121"/>
      <c r="IQA119" s="121"/>
      <c r="IQB119" s="121"/>
      <c r="IQC119" s="121"/>
      <c r="IQD119" s="121"/>
      <c r="IQE119" s="121"/>
      <c r="IQF119" s="121"/>
      <c r="IQG119" s="121"/>
      <c r="IQH119" s="121"/>
      <c r="IQI119" s="121"/>
      <c r="IQJ119" s="121"/>
      <c r="IQK119" s="121"/>
      <c r="IQL119" s="121"/>
      <c r="IQM119" s="121"/>
      <c r="IQN119" s="121"/>
      <c r="IQO119" s="121"/>
      <c r="IQP119" s="121"/>
      <c r="IQQ119" s="121"/>
      <c r="IQR119" s="121"/>
      <c r="IQS119" s="121"/>
      <c r="IQT119" s="121"/>
      <c r="IQU119" s="121"/>
      <c r="IQV119" s="121"/>
      <c r="IQW119" s="121"/>
      <c r="IQX119" s="121"/>
      <c r="IQY119" s="121"/>
      <c r="IQZ119" s="121"/>
      <c r="IRA119" s="121"/>
      <c r="IRB119" s="121"/>
      <c r="IRC119" s="121"/>
      <c r="IRD119" s="121"/>
      <c r="IRE119" s="121"/>
      <c r="IRF119" s="121"/>
      <c r="IRG119" s="121"/>
      <c r="IRH119" s="121"/>
      <c r="IRI119" s="121"/>
      <c r="IRJ119" s="121"/>
      <c r="IRK119" s="121"/>
      <c r="IRL119" s="121"/>
      <c r="IRM119" s="121"/>
      <c r="IRN119" s="121"/>
      <c r="IRO119" s="121"/>
      <c r="IRP119" s="121"/>
      <c r="IRQ119" s="121"/>
      <c r="IRR119" s="121"/>
      <c r="IRS119" s="121"/>
      <c r="IRT119" s="121"/>
      <c r="IRU119" s="121"/>
      <c r="IRV119" s="121"/>
      <c r="IRW119" s="121"/>
      <c r="IRX119" s="121"/>
      <c r="IRY119" s="121"/>
      <c r="IRZ119" s="121"/>
      <c r="ISA119" s="121"/>
      <c r="ISB119" s="121"/>
      <c r="ISC119" s="121"/>
      <c r="ISD119" s="121"/>
      <c r="ISE119" s="121"/>
      <c r="ISF119" s="121"/>
      <c r="ISG119" s="121"/>
      <c r="ISH119" s="121"/>
      <c r="ISI119" s="121"/>
      <c r="ISJ119" s="121"/>
      <c r="ISK119" s="121"/>
      <c r="ISL119" s="121"/>
      <c r="ISM119" s="121"/>
      <c r="ISN119" s="121"/>
      <c r="ISO119" s="121"/>
      <c r="ISP119" s="121"/>
      <c r="ISQ119" s="121"/>
      <c r="ISR119" s="121"/>
      <c r="ISS119" s="121"/>
      <c r="IST119" s="121"/>
      <c r="ISU119" s="121"/>
      <c r="ISV119" s="121"/>
      <c r="ISW119" s="121"/>
      <c r="ISX119" s="121"/>
      <c r="ISY119" s="121"/>
      <c r="ISZ119" s="121"/>
      <c r="ITA119" s="121"/>
      <c r="ITB119" s="121"/>
      <c r="ITC119" s="121"/>
      <c r="ITD119" s="121"/>
      <c r="ITE119" s="121"/>
      <c r="ITF119" s="121"/>
      <c r="ITG119" s="121"/>
      <c r="ITH119" s="121"/>
      <c r="ITI119" s="121"/>
      <c r="ITJ119" s="121"/>
      <c r="ITK119" s="121"/>
      <c r="ITL119" s="121"/>
      <c r="ITM119" s="121"/>
      <c r="ITN119" s="121"/>
      <c r="ITO119" s="121"/>
      <c r="ITP119" s="121"/>
      <c r="ITQ119" s="121"/>
      <c r="ITR119" s="121"/>
      <c r="ITS119" s="121"/>
      <c r="ITT119" s="121"/>
      <c r="ITU119" s="121"/>
      <c r="ITV119" s="121"/>
      <c r="ITW119" s="121"/>
      <c r="ITX119" s="121"/>
      <c r="ITY119" s="121"/>
      <c r="ITZ119" s="121"/>
      <c r="IUA119" s="121"/>
      <c r="IUB119" s="121"/>
      <c r="IUC119" s="121"/>
      <c r="IUD119" s="121"/>
      <c r="IUE119" s="121"/>
      <c r="IUF119" s="121"/>
      <c r="IUG119" s="121"/>
      <c r="IUH119" s="121"/>
      <c r="IUI119" s="121"/>
      <c r="IUJ119" s="121"/>
      <c r="IUK119" s="121"/>
      <c r="IUL119" s="121"/>
      <c r="IUM119" s="121"/>
      <c r="IUN119" s="121"/>
      <c r="IUO119" s="121"/>
      <c r="IUP119" s="121"/>
      <c r="IUQ119" s="121"/>
      <c r="IUR119" s="121"/>
      <c r="IUS119" s="121"/>
      <c r="IUT119" s="121"/>
      <c r="IUU119" s="121"/>
      <c r="IUV119" s="121"/>
      <c r="IUW119" s="121"/>
      <c r="IUX119" s="121"/>
      <c r="IUY119" s="121"/>
      <c r="IUZ119" s="121"/>
      <c r="IVA119" s="121"/>
      <c r="IVB119" s="121"/>
      <c r="IVC119" s="121"/>
      <c r="IVD119" s="121"/>
      <c r="IVE119" s="121"/>
      <c r="IVF119" s="121"/>
      <c r="IVG119" s="121"/>
      <c r="IVH119" s="121"/>
      <c r="IVI119" s="121"/>
      <c r="IVJ119" s="121"/>
      <c r="IVK119" s="121"/>
      <c r="IVL119" s="121"/>
      <c r="IVM119" s="121"/>
      <c r="IVN119" s="121"/>
      <c r="IVO119" s="121"/>
      <c r="IVP119" s="121"/>
      <c r="IVQ119" s="121"/>
      <c r="IVR119" s="121"/>
      <c r="IVS119" s="121"/>
      <c r="IVT119" s="121"/>
      <c r="IVU119" s="121"/>
      <c r="IVV119" s="121"/>
      <c r="IVW119" s="121"/>
      <c r="IVX119" s="121"/>
      <c r="IVY119" s="121"/>
      <c r="IVZ119" s="121"/>
      <c r="IWA119" s="121"/>
      <c r="IWB119" s="121"/>
      <c r="IWC119" s="121"/>
      <c r="IWD119" s="121"/>
      <c r="IWE119" s="121"/>
      <c r="IWF119" s="121"/>
      <c r="IWG119" s="121"/>
      <c r="IWH119" s="121"/>
      <c r="IWI119" s="121"/>
      <c r="IWJ119" s="121"/>
      <c r="IWK119" s="121"/>
      <c r="IWL119" s="121"/>
      <c r="IWM119" s="121"/>
      <c r="IWN119" s="121"/>
      <c r="IWO119" s="121"/>
      <c r="IWP119" s="121"/>
      <c r="IWQ119" s="121"/>
      <c r="IWR119" s="121"/>
      <c r="IWS119" s="121"/>
      <c r="IWT119" s="121"/>
      <c r="IWU119" s="121"/>
      <c r="IWV119" s="121"/>
      <c r="IWW119" s="121"/>
      <c r="IWX119" s="121"/>
      <c r="IWY119" s="121"/>
      <c r="IWZ119" s="121"/>
      <c r="IXA119" s="121"/>
      <c r="IXB119" s="121"/>
      <c r="IXC119" s="121"/>
      <c r="IXD119" s="121"/>
      <c r="IXE119" s="121"/>
      <c r="IXF119" s="121"/>
      <c r="IXG119" s="121"/>
      <c r="IXH119" s="121"/>
      <c r="IXI119" s="121"/>
      <c r="IXJ119" s="121"/>
      <c r="IXK119" s="121"/>
      <c r="IXL119" s="121"/>
      <c r="IXM119" s="121"/>
      <c r="IXN119" s="121"/>
      <c r="IXO119" s="121"/>
      <c r="IXP119" s="121"/>
      <c r="IXQ119" s="121"/>
      <c r="IXR119" s="121"/>
      <c r="IXS119" s="121"/>
      <c r="IXT119" s="121"/>
      <c r="IXU119" s="121"/>
      <c r="IXV119" s="121"/>
      <c r="IXW119" s="121"/>
      <c r="IXX119" s="121"/>
      <c r="IXY119" s="121"/>
      <c r="IXZ119" s="121"/>
      <c r="IYA119" s="121"/>
      <c r="IYB119" s="121"/>
      <c r="IYC119" s="121"/>
      <c r="IYD119" s="121"/>
      <c r="IYE119" s="121"/>
      <c r="IYF119" s="121"/>
      <c r="IYG119" s="121"/>
      <c r="IYH119" s="121"/>
      <c r="IYI119" s="121"/>
      <c r="IYJ119" s="121"/>
      <c r="IYK119" s="121"/>
      <c r="IYL119" s="121"/>
      <c r="IYM119" s="121"/>
      <c r="IYN119" s="121"/>
      <c r="IYO119" s="121"/>
      <c r="IYP119" s="121"/>
      <c r="IYQ119" s="121"/>
      <c r="IYR119" s="121"/>
      <c r="IYS119" s="121"/>
      <c r="IYT119" s="121"/>
      <c r="IYU119" s="121"/>
      <c r="IYV119" s="121"/>
      <c r="IYW119" s="121"/>
      <c r="IYX119" s="121"/>
      <c r="IYY119" s="121"/>
      <c r="IYZ119" s="121"/>
      <c r="IZA119" s="121"/>
      <c r="IZB119" s="121"/>
      <c r="IZC119" s="121"/>
      <c r="IZD119" s="121"/>
      <c r="IZE119" s="121"/>
      <c r="IZF119" s="121"/>
      <c r="IZG119" s="121"/>
      <c r="IZH119" s="121"/>
      <c r="IZI119" s="121"/>
      <c r="IZJ119" s="121"/>
      <c r="IZK119" s="121"/>
      <c r="IZL119" s="121"/>
      <c r="IZM119" s="121"/>
      <c r="IZN119" s="121"/>
      <c r="IZO119" s="121"/>
      <c r="IZP119" s="121"/>
      <c r="IZQ119" s="121"/>
      <c r="IZR119" s="121"/>
      <c r="IZS119" s="121"/>
      <c r="IZT119" s="121"/>
      <c r="IZU119" s="121"/>
      <c r="IZV119" s="121"/>
      <c r="IZW119" s="121"/>
      <c r="IZX119" s="121"/>
      <c r="IZY119" s="121"/>
      <c r="IZZ119" s="121"/>
      <c r="JAA119" s="121"/>
      <c r="JAB119" s="121"/>
      <c r="JAC119" s="121"/>
      <c r="JAD119" s="121"/>
      <c r="JAE119" s="121"/>
      <c r="JAF119" s="121"/>
      <c r="JAG119" s="121"/>
      <c r="JAH119" s="121"/>
      <c r="JAI119" s="121"/>
      <c r="JAJ119" s="121"/>
      <c r="JAK119" s="121"/>
      <c r="JAL119" s="121"/>
      <c r="JAM119" s="121"/>
      <c r="JAN119" s="121"/>
      <c r="JAO119" s="121"/>
      <c r="JAP119" s="121"/>
      <c r="JAQ119" s="121"/>
      <c r="JAR119" s="121"/>
      <c r="JAS119" s="121"/>
      <c r="JAT119" s="121"/>
      <c r="JAU119" s="121"/>
      <c r="JAV119" s="121"/>
      <c r="JAW119" s="121"/>
      <c r="JAX119" s="121"/>
      <c r="JAY119" s="121"/>
      <c r="JAZ119" s="121"/>
      <c r="JBA119" s="121"/>
      <c r="JBB119" s="121"/>
      <c r="JBC119" s="121"/>
      <c r="JBD119" s="121"/>
      <c r="JBE119" s="121"/>
      <c r="JBF119" s="121"/>
      <c r="JBG119" s="121"/>
      <c r="JBH119" s="121"/>
      <c r="JBI119" s="121"/>
      <c r="JBJ119" s="121"/>
      <c r="JBK119" s="121"/>
      <c r="JBL119" s="121"/>
      <c r="JBM119" s="121"/>
      <c r="JBN119" s="121"/>
      <c r="JBO119" s="121"/>
      <c r="JBP119" s="121"/>
      <c r="JBQ119" s="121"/>
      <c r="JBR119" s="121"/>
      <c r="JBS119" s="121"/>
      <c r="JBT119" s="121"/>
      <c r="JBU119" s="121"/>
      <c r="JBV119" s="121"/>
      <c r="JBW119" s="121"/>
      <c r="JBX119" s="121"/>
      <c r="JBY119" s="121"/>
      <c r="JBZ119" s="121"/>
      <c r="JCA119" s="121"/>
      <c r="JCB119" s="121"/>
      <c r="JCC119" s="121"/>
      <c r="JCD119" s="121"/>
      <c r="JCE119" s="121"/>
      <c r="JCF119" s="121"/>
      <c r="JCG119" s="121"/>
      <c r="JCH119" s="121"/>
      <c r="JCI119" s="121"/>
      <c r="JCJ119" s="121"/>
      <c r="JCK119" s="121"/>
      <c r="JCL119" s="121"/>
      <c r="JCM119" s="121"/>
      <c r="JCN119" s="121"/>
      <c r="JCO119" s="121"/>
      <c r="JCP119" s="121"/>
      <c r="JCQ119" s="121"/>
      <c r="JCR119" s="121"/>
      <c r="JCS119" s="121"/>
      <c r="JCT119" s="121"/>
      <c r="JCU119" s="121"/>
      <c r="JCV119" s="121"/>
      <c r="JCW119" s="121"/>
      <c r="JCX119" s="121"/>
      <c r="JCY119" s="121"/>
      <c r="JCZ119" s="121"/>
      <c r="JDA119" s="121"/>
      <c r="JDB119" s="121"/>
      <c r="JDC119" s="121"/>
      <c r="JDD119" s="121"/>
      <c r="JDE119" s="121"/>
      <c r="JDF119" s="121"/>
      <c r="JDG119" s="121"/>
      <c r="JDH119" s="121"/>
      <c r="JDI119" s="121"/>
      <c r="JDJ119" s="121"/>
      <c r="JDK119" s="121"/>
      <c r="JDL119" s="121"/>
      <c r="JDM119" s="121"/>
      <c r="JDN119" s="121"/>
      <c r="JDO119" s="121"/>
      <c r="JDP119" s="121"/>
      <c r="JDQ119" s="121"/>
      <c r="JDR119" s="121"/>
      <c r="JDS119" s="121"/>
      <c r="JDT119" s="121"/>
      <c r="JDU119" s="121"/>
      <c r="JDV119" s="121"/>
      <c r="JDW119" s="121"/>
      <c r="JDX119" s="121"/>
      <c r="JDY119" s="121"/>
      <c r="JDZ119" s="121"/>
      <c r="JEA119" s="121"/>
      <c r="JEB119" s="121"/>
      <c r="JEC119" s="121"/>
      <c r="JED119" s="121"/>
      <c r="JEE119" s="121"/>
      <c r="JEF119" s="121"/>
      <c r="JEG119" s="121"/>
      <c r="JEH119" s="121"/>
      <c r="JEI119" s="121"/>
      <c r="JEJ119" s="121"/>
      <c r="JEK119" s="121"/>
      <c r="JEL119" s="121"/>
      <c r="JEM119" s="121"/>
      <c r="JEN119" s="121"/>
      <c r="JEO119" s="121"/>
      <c r="JEP119" s="121"/>
      <c r="JEQ119" s="121"/>
      <c r="JER119" s="121"/>
      <c r="JES119" s="121"/>
      <c r="JET119" s="121"/>
      <c r="JEU119" s="121"/>
      <c r="JEV119" s="121"/>
      <c r="JEW119" s="121"/>
      <c r="JEX119" s="121"/>
      <c r="JEY119" s="121"/>
      <c r="JEZ119" s="121"/>
      <c r="JFA119" s="121"/>
      <c r="JFB119" s="121"/>
      <c r="JFC119" s="121"/>
      <c r="JFD119" s="121"/>
      <c r="JFE119" s="121"/>
      <c r="JFF119" s="121"/>
      <c r="JFG119" s="121"/>
      <c r="JFH119" s="121"/>
      <c r="JFI119" s="121"/>
      <c r="JFJ119" s="121"/>
      <c r="JFK119" s="121"/>
      <c r="JFL119" s="121"/>
      <c r="JFM119" s="121"/>
      <c r="JFN119" s="121"/>
      <c r="JFO119" s="121"/>
      <c r="JFP119" s="121"/>
      <c r="JFQ119" s="121"/>
      <c r="JFR119" s="121"/>
      <c r="JFS119" s="121"/>
      <c r="JFT119" s="121"/>
      <c r="JFU119" s="121"/>
      <c r="JFV119" s="121"/>
      <c r="JFW119" s="121"/>
      <c r="JFX119" s="121"/>
      <c r="JFY119" s="121"/>
      <c r="JFZ119" s="121"/>
      <c r="JGA119" s="121"/>
      <c r="JGB119" s="121"/>
      <c r="JGC119" s="121"/>
      <c r="JGD119" s="121"/>
      <c r="JGE119" s="121"/>
      <c r="JGF119" s="121"/>
      <c r="JGG119" s="121"/>
      <c r="JGH119" s="121"/>
      <c r="JGI119" s="121"/>
      <c r="JGJ119" s="121"/>
      <c r="JGK119" s="121"/>
      <c r="JGL119" s="121"/>
      <c r="JGM119" s="121"/>
      <c r="JGN119" s="121"/>
      <c r="JGO119" s="121"/>
      <c r="JGP119" s="121"/>
      <c r="JGQ119" s="121"/>
      <c r="JGR119" s="121"/>
      <c r="JGS119" s="121"/>
      <c r="JGT119" s="121"/>
      <c r="JGU119" s="121"/>
      <c r="JGV119" s="121"/>
      <c r="JGW119" s="121"/>
      <c r="JGX119" s="121"/>
      <c r="JGY119" s="121"/>
      <c r="JGZ119" s="121"/>
      <c r="JHA119" s="121"/>
      <c r="JHB119" s="121"/>
      <c r="JHC119" s="121"/>
      <c r="JHD119" s="121"/>
      <c r="JHE119" s="121"/>
      <c r="JHF119" s="121"/>
      <c r="JHG119" s="121"/>
      <c r="JHH119" s="121"/>
      <c r="JHI119" s="121"/>
      <c r="JHJ119" s="121"/>
      <c r="JHK119" s="121"/>
      <c r="JHL119" s="121"/>
      <c r="JHM119" s="121"/>
      <c r="JHN119" s="121"/>
      <c r="JHO119" s="121"/>
      <c r="JHP119" s="121"/>
      <c r="JHQ119" s="121"/>
      <c r="JHR119" s="121"/>
      <c r="JHS119" s="121"/>
      <c r="JHT119" s="121"/>
      <c r="JHU119" s="121"/>
      <c r="JHV119" s="121"/>
      <c r="JHW119" s="121"/>
      <c r="JHX119" s="121"/>
      <c r="JHY119" s="121"/>
      <c r="JHZ119" s="121"/>
      <c r="JIA119" s="121"/>
      <c r="JIB119" s="121"/>
      <c r="JIC119" s="121"/>
      <c r="JID119" s="121"/>
      <c r="JIE119" s="121"/>
      <c r="JIF119" s="121"/>
      <c r="JIG119" s="121"/>
      <c r="JIH119" s="121"/>
      <c r="JII119" s="121"/>
      <c r="JIJ119" s="121"/>
      <c r="JIK119" s="121"/>
      <c r="JIL119" s="121"/>
      <c r="JIM119" s="121"/>
      <c r="JIN119" s="121"/>
      <c r="JIO119" s="121"/>
      <c r="JIP119" s="121"/>
      <c r="JIQ119" s="121"/>
      <c r="JIR119" s="121"/>
      <c r="JIS119" s="121"/>
      <c r="JIT119" s="121"/>
      <c r="JIU119" s="121"/>
      <c r="JIV119" s="121"/>
      <c r="JIW119" s="121"/>
      <c r="JIX119" s="121"/>
      <c r="JIY119" s="121"/>
      <c r="JIZ119" s="121"/>
      <c r="JJA119" s="121"/>
      <c r="JJB119" s="121"/>
      <c r="JJC119" s="121"/>
      <c r="JJD119" s="121"/>
      <c r="JJE119" s="121"/>
      <c r="JJF119" s="121"/>
      <c r="JJG119" s="121"/>
      <c r="JJH119" s="121"/>
      <c r="JJI119" s="121"/>
      <c r="JJJ119" s="121"/>
      <c r="JJK119" s="121"/>
      <c r="JJL119" s="121"/>
      <c r="JJM119" s="121"/>
      <c r="JJN119" s="121"/>
      <c r="JJO119" s="121"/>
      <c r="JJP119" s="121"/>
      <c r="JJQ119" s="121"/>
      <c r="JJR119" s="121"/>
      <c r="JJS119" s="121"/>
      <c r="JJT119" s="121"/>
      <c r="JJU119" s="121"/>
      <c r="JJV119" s="121"/>
      <c r="JJW119" s="121"/>
      <c r="JJX119" s="121"/>
      <c r="JJY119" s="121"/>
      <c r="JJZ119" s="121"/>
      <c r="JKA119" s="121"/>
      <c r="JKB119" s="121"/>
      <c r="JKC119" s="121"/>
      <c r="JKD119" s="121"/>
      <c r="JKE119" s="121"/>
      <c r="JKF119" s="121"/>
      <c r="JKG119" s="121"/>
      <c r="JKH119" s="121"/>
      <c r="JKI119" s="121"/>
      <c r="JKJ119" s="121"/>
      <c r="JKK119" s="121"/>
      <c r="JKL119" s="121"/>
      <c r="JKM119" s="121"/>
      <c r="JKN119" s="121"/>
      <c r="JKO119" s="121"/>
      <c r="JKP119" s="121"/>
      <c r="JKQ119" s="121"/>
      <c r="JKR119" s="121"/>
      <c r="JKS119" s="121"/>
      <c r="JKT119" s="121"/>
      <c r="JKU119" s="121"/>
      <c r="JKV119" s="121"/>
      <c r="JKW119" s="121"/>
      <c r="JKX119" s="121"/>
      <c r="JKY119" s="121"/>
      <c r="JKZ119" s="121"/>
      <c r="JLA119" s="121"/>
      <c r="JLB119" s="121"/>
      <c r="JLC119" s="121"/>
      <c r="JLD119" s="121"/>
      <c r="JLE119" s="121"/>
      <c r="JLF119" s="121"/>
      <c r="JLG119" s="121"/>
      <c r="JLH119" s="121"/>
      <c r="JLI119" s="121"/>
      <c r="JLJ119" s="121"/>
      <c r="JLK119" s="121"/>
      <c r="JLL119" s="121"/>
      <c r="JLM119" s="121"/>
      <c r="JLN119" s="121"/>
      <c r="JLO119" s="121"/>
      <c r="JLP119" s="121"/>
      <c r="JLQ119" s="121"/>
      <c r="JLR119" s="121"/>
      <c r="JLS119" s="121"/>
      <c r="JLT119" s="121"/>
      <c r="JLU119" s="121"/>
      <c r="JLV119" s="121"/>
      <c r="JLW119" s="121"/>
      <c r="JLX119" s="121"/>
      <c r="JLY119" s="121"/>
      <c r="JLZ119" s="121"/>
      <c r="JMA119" s="121"/>
      <c r="JMB119" s="121"/>
      <c r="JMC119" s="121"/>
      <c r="JMD119" s="121"/>
      <c r="JME119" s="121"/>
      <c r="JMF119" s="121"/>
      <c r="JMG119" s="121"/>
      <c r="JMH119" s="121"/>
      <c r="JMI119" s="121"/>
      <c r="JMJ119" s="121"/>
      <c r="JMK119" s="121"/>
      <c r="JML119" s="121"/>
      <c r="JMM119" s="121"/>
      <c r="JMN119" s="121"/>
      <c r="JMO119" s="121"/>
      <c r="JMP119" s="121"/>
      <c r="JMQ119" s="121"/>
      <c r="JMR119" s="121"/>
      <c r="JMS119" s="121"/>
      <c r="JMT119" s="121"/>
      <c r="JMU119" s="121"/>
      <c r="JMV119" s="121"/>
      <c r="JMW119" s="121"/>
      <c r="JMX119" s="121"/>
      <c r="JMY119" s="121"/>
      <c r="JMZ119" s="121"/>
      <c r="JNA119" s="121"/>
      <c r="JNB119" s="121"/>
      <c r="JNC119" s="121"/>
      <c r="JND119" s="121"/>
      <c r="JNE119" s="121"/>
      <c r="JNF119" s="121"/>
      <c r="JNG119" s="121"/>
      <c r="JNH119" s="121"/>
      <c r="JNI119" s="121"/>
      <c r="JNJ119" s="121"/>
      <c r="JNK119" s="121"/>
      <c r="JNL119" s="121"/>
      <c r="JNM119" s="121"/>
      <c r="JNN119" s="121"/>
      <c r="JNO119" s="121"/>
      <c r="JNP119" s="121"/>
      <c r="JNQ119" s="121"/>
      <c r="JNR119" s="121"/>
      <c r="JNS119" s="121"/>
      <c r="JNT119" s="121"/>
      <c r="JNU119" s="121"/>
      <c r="JNV119" s="121"/>
      <c r="JNW119" s="121"/>
      <c r="JNX119" s="121"/>
      <c r="JNY119" s="121"/>
      <c r="JNZ119" s="121"/>
      <c r="JOA119" s="121"/>
      <c r="JOB119" s="121"/>
      <c r="JOC119" s="121"/>
      <c r="JOD119" s="121"/>
      <c r="JOE119" s="121"/>
      <c r="JOF119" s="121"/>
      <c r="JOG119" s="121"/>
      <c r="JOH119" s="121"/>
      <c r="JOI119" s="121"/>
      <c r="JOJ119" s="121"/>
      <c r="JOK119" s="121"/>
      <c r="JOL119" s="121"/>
      <c r="JOM119" s="121"/>
      <c r="JON119" s="121"/>
      <c r="JOO119" s="121"/>
      <c r="JOP119" s="121"/>
      <c r="JOQ119" s="121"/>
      <c r="JOR119" s="121"/>
      <c r="JOS119" s="121"/>
      <c r="JOT119" s="121"/>
      <c r="JOU119" s="121"/>
      <c r="JOV119" s="121"/>
      <c r="JOW119" s="121"/>
      <c r="JOX119" s="121"/>
      <c r="JOY119" s="121"/>
      <c r="JOZ119" s="121"/>
      <c r="JPA119" s="121"/>
      <c r="JPB119" s="121"/>
      <c r="JPC119" s="121"/>
      <c r="JPD119" s="121"/>
      <c r="JPE119" s="121"/>
      <c r="JPF119" s="121"/>
      <c r="JPG119" s="121"/>
      <c r="JPH119" s="121"/>
      <c r="JPI119" s="121"/>
      <c r="JPJ119" s="121"/>
      <c r="JPK119" s="121"/>
      <c r="JPL119" s="121"/>
      <c r="JPM119" s="121"/>
      <c r="JPN119" s="121"/>
      <c r="JPO119" s="121"/>
      <c r="JPP119" s="121"/>
      <c r="JPQ119" s="121"/>
      <c r="JPR119" s="121"/>
      <c r="JPS119" s="121"/>
      <c r="JPT119" s="121"/>
      <c r="JPU119" s="121"/>
      <c r="JPV119" s="121"/>
      <c r="JPW119" s="121"/>
      <c r="JPX119" s="121"/>
      <c r="JPY119" s="121"/>
      <c r="JPZ119" s="121"/>
      <c r="JQA119" s="121"/>
      <c r="JQB119" s="121"/>
      <c r="JQC119" s="121"/>
      <c r="JQD119" s="121"/>
      <c r="JQE119" s="121"/>
      <c r="JQF119" s="121"/>
      <c r="JQG119" s="121"/>
      <c r="JQH119" s="121"/>
      <c r="JQI119" s="121"/>
      <c r="JQJ119" s="121"/>
      <c r="JQK119" s="121"/>
      <c r="JQL119" s="121"/>
      <c r="JQM119" s="121"/>
      <c r="JQN119" s="121"/>
      <c r="JQO119" s="121"/>
      <c r="JQP119" s="121"/>
      <c r="JQQ119" s="121"/>
      <c r="JQR119" s="121"/>
      <c r="JQS119" s="121"/>
      <c r="JQT119" s="121"/>
      <c r="JQU119" s="121"/>
      <c r="JQV119" s="121"/>
      <c r="JQW119" s="121"/>
      <c r="JQX119" s="121"/>
      <c r="JQY119" s="121"/>
      <c r="JQZ119" s="121"/>
      <c r="JRA119" s="121"/>
      <c r="JRB119" s="121"/>
      <c r="JRC119" s="121"/>
      <c r="JRD119" s="121"/>
      <c r="JRE119" s="121"/>
      <c r="JRF119" s="121"/>
      <c r="JRG119" s="121"/>
      <c r="JRH119" s="121"/>
      <c r="JRI119" s="121"/>
      <c r="JRJ119" s="121"/>
      <c r="JRK119" s="121"/>
      <c r="JRL119" s="121"/>
      <c r="JRM119" s="121"/>
      <c r="JRN119" s="121"/>
      <c r="JRO119" s="121"/>
      <c r="JRP119" s="121"/>
      <c r="JRQ119" s="121"/>
      <c r="JRR119" s="121"/>
      <c r="JRS119" s="121"/>
      <c r="JRT119" s="121"/>
      <c r="JRU119" s="121"/>
      <c r="JRV119" s="121"/>
      <c r="JRW119" s="121"/>
      <c r="JRX119" s="121"/>
      <c r="JRY119" s="121"/>
      <c r="JRZ119" s="121"/>
      <c r="JSA119" s="121"/>
      <c r="JSB119" s="121"/>
      <c r="JSC119" s="121"/>
      <c r="JSD119" s="121"/>
      <c r="JSE119" s="121"/>
      <c r="JSF119" s="121"/>
      <c r="JSG119" s="121"/>
      <c r="JSH119" s="121"/>
      <c r="JSI119" s="121"/>
      <c r="JSJ119" s="121"/>
      <c r="JSK119" s="121"/>
      <c r="JSL119" s="121"/>
      <c r="JSM119" s="121"/>
      <c r="JSN119" s="121"/>
      <c r="JSO119" s="121"/>
      <c r="JSP119" s="121"/>
      <c r="JSQ119" s="121"/>
      <c r="JSR119" s="121"/>
      <c r="JSS119" s="121"/>
      <c r="JST119" s="121"/>
      <c r="JSU119" s="121"/>
      <c r="JSV119" s="121"/>
      <c r="JSW119" s="121"/>
      <c r="JSX119" s="121"/>
      <c r="JSY119" s="121"/>
      <c r="JSZ119" s="121"/>
      <c r="JTA119" s="121"/>
      <c r="JTB119" s="121"/>
      <c r="JTC119" s="121"/>
      <c r="JTD119" s="121"/>
      <c r="JTE119" s="121"/>
      <c r="JTF119" s="121"/>
      <c r="JTG119" s="121"/>
      <c r="JTH119" s="121"/>
      <c r="JTI119" s="121"/>
      <c r="JTJ119" s="121"/>
      <c r="JTK119" s="121"/>
      <c r="JTL119" s="121"/>
      <c r="JTM119" s="121"/>
      <c r="JTN119" s="121"/>
      <c r="JTO119" s="121"/>
      <c r="JTP119" s="121"/>
      <c r="JTQ119" s="121"/>
      <c r="JTR119" s="121"/>
      <c r="JTS119" s="121"/>
      <c r="JTT119" s="121"/>
      <c r="JTU119" s="121"/>
      <c r="JTV119" s="121"/>
      <c r="JTW119" s="121"/>
      <c r="JTX119" s="121"/>
      <c r="JTY119" s="121"/>
      <c r="JTZ119" s="121"/>
      <c r="JUA119" s="121"/>
      <c r="JUB119" s="121"/>
      <c r="JUC119" s="121"/>
      <c r="JUD119" s="121"/>
      <c r="JUE119" s="121"/>
      <c r="JUF119" s="121"/>
      <c r="JUG119" s="121"/>
      <c r="JUH119" s="121"/>
      <c r="JUI119" s="121"/>
      <c r="JUJ119" s="121"/>
      <c r="JUK119" s="121"/>
      <c r="JUL119" s="121"/>
      <c r="JUM119" s="121"/>
      <c r="JUN119" s="121"/>
      <c r="JUO119" s="121"/>
      <c r="JUP119" s="121"/>
      <c r="JUQ119" s="121"/>
      <c r="JUR119" s="121"/>
      <c r="JUS119" s="121"/>
      <c r="JUT119" s="121"/>
      <c r="JUU119" s="121"/>
      <c r="JUV119" s="121"/>
      <c r="JUW119" s="121"/>
      <c r="JUX119" s="121"/>
      <c r="JUY119" s="121"/>
      <c r="JUZ119" s="121"/>
      <c r="JVA119" s="121"/>
      <c r="JVB119" s="121"/>
      <c r="JVC119" s="121"/>
      <c r="JVD119" s="121"/>
      <c r="JVE119" s="121"/>
      <c r="JVF119" s="121"/>
      <c r="JVG119" s="121"/>
      <c r="JVH119" s="121"/>
      <c r="JVI119" s="121"/>
      <c r="JVJ119" s="121"/>
      <c r="JVK119" s="121"/>
      <c r="JVL119" s="121"/>
      <c r="JVM119" s="121"/>
      <c r="JVN119" s="121"/>
      <c r="JVO119" s="121"/>
      <c r="JVP119" s="121"/>
      <c r="JVQ119" s="121"/>
      <c r="JVR119" s="121"/>
      <c r="JVS119" s="121"/>
      <c r="JVT119" s="121"/>
      <c r="JVU119" s="121"/>
      <c r="JVV119" s="121"/>
      <c r="JVW119" s="121"/>
      <c r="JVX119" s="121"/>
      <c r="JVY119" s="121"/>
      <c r="JVZ119" s="121"/>
      <c r="JWA119" s="121"/>
      <c r="JWB119" s="121"/>
      <c r="JWC119" s="121"/>
      <c r="JWD119" s="121"/>
      <c r="JWE119" s="121"/>
      <c r="JWF119" s="121"/>
      <c r="JWG119" s="121"/>
      <c r="JWH119" s="121"/>
      <c r="JWI119" s="121"/>
      <c r="JWJ119" s="121"/>
      <c r="JWK119" s="121"/>
      <c r="JWL119" s="121"/>
      <c r="JWM119" s="121"/>
      <c r="JWN119" s="121"/>
      <c r="JWO119" s="121"/>
      <c r="JWP119" s="121"/>
      <c r="JWQ119" s="121"/>
      <c r="JWR119" s="121"/>
      <c r="JWS119" s="121"/>
      <c r="JWT119" s="121"/>
      <c r="JWU119" s="121"/>
      <c r="JWV119" s="121"/>
      <c r="JWW119" s="121"/>
      <c r="JWX119" s="121"/>
      <c r="JWY119" s="121"/>
      <c r="JWZ119" s="121"/>
      <c r="JXA119" s="121"/>
      <c r="JXB119" s="121"/>
      <c r="JXC119" s="121"/>
      <c r="JXD119" s="121"/>
      <c r="JXE119" s="121"/>
      <c r="JXF119" s="121"/>
      <c r="JXG119" s="121"/>
      <c r="JXH119" s="121"/>
      <c r="JXI119" s="121"/>
      <c r="JXJ119" s="121"/>
      <c r="JXK119" s="121"/>
      <c r="JXL119" s="121"/>
      <c r="JXM119" s="121"/>
      <c r="JXN119" s="121"/>
      <c r="JXO119" s="121"/>
      <c r="JXP119" s="121"/>
      <c r="JXQ119" s="121"/>
      <c r="JXR119" s="121"/>
      <c r="JXS119" s="121"/>
      <c r="JXT119" s="121"/>
      <c r="JXU119" s="121"/>
      <c r="JXV119" s="121"/>
      <c r="JXW119" s="121"/>
      <c r="JXX119" s="121"/>
      <c r="JXY119" s="121"/>
      <c r="JXZ119" s="121"/>
      <c r="JYA119" s="121"/>
      <c r="JYB119" s="121"/>
      <c r="JYC119" s="121"/>
      <c r="JYD119" s="121"/>
      <c r="JYE119" s="121"/>
      <c r="JYF119" s="121"/>
      <c r="JYG119" s="121"/>
      <c r="JYH119" s="121"/>
      <c r="JYI119" s="121"/>
      <c r="JYJ119" s="121"/>
      <c r="JYK119" s="121"/>
      <c r="JYL119" s="121"/>
      <c r="JYM119" s="121"/>
      <c r="JYN119" s="121"/>
      <c r="JYO119" s="121"/>
      <c r="JYP119" s="121"/>
      <c r="JYQ119" s="121"/>
      <c r="JYR119" s="121"/>
      <c r="JYS119" s="121"/>
      <c r="JYT119" s="121"/>
      <c r="JYU119" s="121"/>
      <c r="JYV119" s="121"/>
      <c r="JYW119" s="121"/>
      <c r="JYX119" s="121"/>
      <c r="JYY119" s="121"/>
      <c r="JYZ119" s="121"/>
      <c r="JZA119" s="121"/>
      <c r="JZB119" s="121"/>
      <c r="JZC119" s="121"/>
      <c r="JZD119" s="121"/>
      <c r="JZE119" s="121"/>
      <c r="JZF119" s="121"/>
      <c r="JZG119" s="121"/>
      <c r="JZH119" s="121"/>
      <c r="JZI119" s="121"/>
      <c r="JZJ119" s="121"/>
      <c r="JZK119" s="121"/>
      <c r="JZL119" s="121"/>
      <c r="JZM119" s="121"/>
      <c r="JZN119" s="121"/>
      <c r="JZO119" s="121"/>
      <c r="JZP119" s="121"/>
      <c r="JZQ119" s="121"/>
      <c r="JZR119" s="121"/>
      <c r="JZS119" s="121"/>
      <c r="JZT119" s="121"/>
      <c r="JZU119" s="121"/>
      <c r="JZV119" s="121"/>
      <c r="JZW119" s="121"/>
      <c r="JZX119" s="121"/>
      <c r="JZY119" s="121"/>
      <c r="JZZ119" s="121"/>
      <c r="KAA119" s="121"/>
      <c r="KAB119" s="121"/>
      <c r="KAC119" s="121"/>
      <c r="KAD119" s="121"/>
      <c r="KAE119" s="121"/>
      <c r="KAF119" s="121"/>
      <c r="KAG119" s="121"/>
      <c r="KAH119" s="121"/>
      <c r="KAI119" s="121"/>
      <c r="KAJ119" s="121"/>
      <c r="KAK119" s="121"/>
      <c r="KAL119" s="121"/>
      <c r="KAM119" s="121"/>
      <c r="KAN119" s="121"/>
      <c r="KAO119" s="121"/>
      <c r="KAP119" s="121"/>
      <c r="KAQ119" s="121"/>
      <c r="KAR119" s="121"/>
      <c r="KAS119" s="121"/>
      <c r="KAT119" s="121"/>
      <c r="KAU119" s="121"/>
      <c r="KAV119" s="121"/>
      <c r="KAW119" s="121"/>
      <c r="KAX119" s="121"/>
      <c r="KAY119" s="121"/>
      <c r="KAZ119" s="121"/>
      <c r="KBA119" s="121"/>
      <c r="KBB119" s="121"/>
      <c r="KBC119" s="121"/>
      <c r="KBD119" s="121"/>
      <c r="KBE119" s="121"/>
      <c r="KBF119" s="121"/>
      <c r="KBG119" s="121"/>
      <c r="KBH119" s="121"/>
      <c r="KBI119" s="121"/>
      <c r="KBJ119" s="121"/>
      <c r="KBK119" s="121"/>
      <c r="KBL119" s="121"/>
      <c r="KBM119" s="121"/>
      <c r="KBN119" s="121"/>
      <c r="KBO119" s="121"/>
      <c r="KBP119" s="121"/>
      <c r="KBQ119" s="121"/>
      <c r="KBR119" s="121"/>
      <c r="KBS119" s="121"/>
      <c r="KBT119" s="121"/>
      <c r="KBU119" s="121"/>
      <c r="KBV119" s="121"/>
      <c r="KBW119" s="121"/>
      <c r="KBX119" s="121"/>
      <c r="KBY119" s="121"/>
      <c r="KBZ119" s="121"/>
      <c r="KCA119" s="121"/>
      <c r="KCB119" s="121"/>
      <c r="KCC119" s="121"/>
      <c r="KCD119" s="121"/>
      <c r="KCE119" s="121"/>
      <c r="KCF119" s="121"/>
      <c r="KCG119" s="121"/>
      <c r="KCH119" s="121"/>
      <c r="KCI119" s="121"/>
      <c r="KCJ119" s="121"/>
      <c r="KCK119" s="121"/>
      <c r="KCL119" s="121"/>
      <c r="KCM119" s="121"/>
      <c r="KCN119" s="121"/>
      <c r="KCO119" s="121"/>
      <c r="KCP119" s="121"/>
      <c r="KCQ119" s="121"/>
      <c r="KCR119" s="121"/>
      <c r="KCS119" s="121"/>
      <c r="KCT119" s="121"/>
      <c r="KCU119" s="121"/>
      <c r="KCV119" s="121"/>
      <c r="KCW119" s="121"/>
      <c r="KCX119" s="121"/>
      <c r="KCY119" s="121"/>
      <c r="KCZ119" s="121"/>
      <c r="KDA119" s="121"/>
      <c r="KDB119" s="121"/>
      <c r="KDC119" s="121"/>
      <c r="KDD119" s="121"/>
      <c r="KDE119" s="121"/>
      <c r="KDF119" s="121"/>
      <c r="KDG119" s="121"/>
      <c r="KDH119" s="121"/>
      <c r="KDI119" s="121"/>
      <c r="KDJ119" s="121"/>
      <c r="KDK119" s="121"/>
      <c r="KDL119" s="121"/>
      <c r="KDM119" s="121"/>
      <c r="KDN119" s="121"/>
      <c r="KDO119" s="121"/>
      <c r="KDP119" s="121"/>
      <c r="KDQ119" s="121"/>
      <c r="KDR119" s="121"/>
      <c r="KDS119" s="121"/>
      <c r="KDT119" s="121"/>
      <c r="KDU119" s="121"/>
      <c r="KDV119" s="121"/>
      <c r="KDW119" s="121"/>
      <c r="KDX119" s="121"/>
      <c r="KDY119" s="121"/>
      <c r="KDZ119" s="121"/>
      <c r="KEA119" s="121"/>
      <c r="KEB119" s="121"/>
      <c r="KEC119" s="121"/>
      <c r="KED119" s="121"/>
      <c r="KEE119" s="121"/>
      <c r="KEF119" s="121"/>
      <c r="KEG119" s="121"/>
      <c r="KEH119" s="121"/>
      <c r="KEI119" s="121"/>
      <c r="KEJ119" s="121"/>
      <c r="KEK119" s="121"/>
      <c r="KEL119" s="121"/>
      <c r="KEM119" s="121"/>
      <c r="KEN119" s="121"/>
      <c r="KEO119" s="121"/>
      <c r="KEP119" s="121"/>
      <c r="KEQ119" s="121"/>
      <c r="KER119" s="121"/>
      <c r="KES119" s="121"/>
      <c r="KET119" s="121"/>
      <c r="KEU119" s="121"/>
      <c r="KEV119" s="121"/>
      <c r="KEW119" s="121"/>
      <c r="KEX119" s="121"/>
      <c r="KEY119" s="121"/>
      <c r="KEZ119" s="121"/>
      <c r="KFA119" s="121"/>
      <c r="KFB119" s="121"/>
      <c r="KFC119" s="121"/>
      <c r="KFD119" s="121"/>
      <c r="KFE119" s="121"/>
      <c r="KFF119" s="121"/>
      <c r="KFG119" s="121"/>
      <c r="KFH119" s="121"/>
      <c r="KFI119" s="121"/>
      <c r="KFJ119" s="121"/>
      <c r="KFK119" s="121"/>
      <c r="KFL119" s="121"/>
      <c r="KFM119" s="121"/>
      <c r="KFN119" s="121"/>
      <c r="KFO119" s="121"/>
      <c r="KFP119" s="121"/>
      <c r="KFQ119" s="121"/>
      <c r="KFR119" s="121"/>
      <c r="KFS119" s="121"/>
      <c r="KFT119" s="121"/>
      <c r="KFU119" s="121"/>
      <c r="KFV119" s="121"/>
      <c r="KFW119" s="121"/>
      <c r="KFX119" s="121"/>
      <c r="KFY119" s="121"/>
      <c r="KFZ119" s="121"/>
      <c r="KGA119" s="121"/>
      <c r="KGB119" s="121"/>
      <c r="KGC119" s="121"/>
      <c r="KGD119" s="121"/>
      <c r="KGE119" s="121"/>
      <c r="KGF119" s="121"/>
      <c r="KGG119" s="121"/>
      <c r="KGH119" s="121"/>
      <c r="KGI119" s="121"/>
      <c r="KGJ119" s="121"/>
      <c r="KGK119" s="121"/>
      <c r="KGL119" s="121"/>
      <c r="KGM119" s="121"/>
      <c r="KGN119" s="121"/>
      <c r="KGO119" s="121"/>
      <c r="KGP119" s="121"/>
      <c r="KGQ119" s="121"/>
      <c r="KGR119" s="121"/>
      <c r="KGS119" s="121"/>
      <c r="KGT119" s="121"/>
      <c r="KGU119" s="121"/>
      <c r="KGV119" s="121"/>
      <c r="KGW119" s="121"/>
      <c r="KGX119" s="121"/>
      <c r="KGY119" s="121"/>
      <c r="KGZ119" s="121"/>
      <c r="KHA119" s="121"/>
      <c r="KHB119" s="121"/>
      <c r="KHC119" s="121"/>
      <c r="KHD119" s="121"/>
      <c r="KHE119" s="121"/>
      <c r="KHF119" s="121"/>
      <c r="KHG119" s="121"/>
      <c r="KHH119" s="121"/>
      <c r="KHI119" s="121"/>
      <c r="KHJ119" s="121"/>
      <c r="KHK119" s="121"/>
      <c r="KHL119" s="121"/>
      <c r="KHM119" s="121"/>
      <c r="KHN119" s="121"/>
      <c r="KHO119" s="121"/>
      <c r="KHP119" s="121"/>
      <c r="KHQ119" s="121"/>
      <c r="KHR119" s="121"/>
      <c r="KHS119" s="121"/>
      <c r="KHT119" s="121"/>
      <c r="KHU119" s="121"/>
      <c r="KHV119" s="121"/>
      <c r="KHW119" s="121"/>
      <c r="KHX119" s="121"/>
      <c r="KHY119" s="121"/>
      <c r="KHZ119" s="121"/>
      <c r="KIA119" s="121"/>
      <c r="KIB119" s="121"/>
      <c r="KIC119" s="121"/>
      <c r="KID119" s="121"/>
      <c r="KIE119" s="121"/>
      <c r="KIF119" s="121"/>
      <c r="KIG119" s="121"/>
      <c r="KIH119" s="121"/>
      <c r="KII119" s="121"/>
      <c r="KIJ119" s="121"/>
      <c r="KIK119" s="121"/>
      <c r="KIL119" s="121"/>
      <c r="KIM119" s="121"/>
      <c r="KIN119" s="121"/>
      <c r="KIO119" s="121"/>
      <c r="KIP119" s="121"/>
      <c r="KIQ119" s="121"/>
      <c r="KIR119" s="121"/>
      <c r="KIS119" s="121"/>
      <c r="KIT119" s="121"/>
      <c r="KIU119" s="121"/>
      <c r="KIV119" s="121"/>
      <c r="KIW119" s="121"/>
      <c r="KIX119" s="121"/>
      <c r="KIY119" s="121"/>
      <c r="KIZ119" s="121"/>
      <c r="KJA119" s="121"/>
      <c r="KJB119" s="121"/>
      <c r="KJC119" s="121"/>
      <c r="KJD119" s="121"/>
      <c r="KJE119" s="121"/>
      <c r="KJF119" s="121"/>
      <c r="KJG119" s="121"/>
      <c r="KJH119" s="121"/>
      <c r="KJI119" s="121"/>
      <c r="KJJ119" s="121"/>
      <c r="KJK119" s="121"/>
      <c r="KJL119" s="121"/>
      <c r="KJM119" s="121"/>
      <c r="KJN119" s="121"/>
      <c r="KJO119" s="121"/>
      <c r="KJP119" s="121"/>
      <c r="KJQ119" s="121"/>
      <c r="KJR119" s="121"/>
      <c r="KJS119" s="121"/>
      <c r="KJT119" s="121"/>
      <c r="KJU119" s="121"/>
      <c r="KJV119" s="121"/>
      <c r="KJW119" s="121"/>
      <c r="KJX119" s="121"/>
      <c r="KJY119" s="121"/>
      <c r="KJZ119" s="121"/>
      <c r="KKA119" s="121"/>
      <c r="KKB119" s="121"/>
      <c r="KKC119" s="121"/>
      <c r="KKD119" s="121"/>
      <c r="KKE119" s="121"/>
      <c r="KKF119" s="121"/>
      <c r="KKG119" s="121"/>
      <c r="KKH119" s="121"/>
      <c r="KKI119" s="121"/>
      <c r="KKJ119" s="121"/>
      <c r="KKK119" s="121"/>
      <c r="KKL119" s="121"/>
      <c r="KKM119" s="121"/>
      <c r="KKN119" s="121"/>
      <c r="KKO119" s="121"/>
      <c r="KKP119" s="121"/>
      <c r="KKQ119" s="121"/>
      <c r="KKR119" s="121"/>
      <c r="KKS119" s="121"/>
      <c r="KKT119" s="121"/>
      <c r="KKU119" s="121"/>
      <c r="KKV119" s="121"/>
      <c r="KKW119" s="121"/>
      <c r="KKX119" s="121"/>
      <c r="KKY119" s="121"/>
      <c r="KKZ119" s="121"/>
      <c r="KLA119" s="121"/>
      <c r="KLB119" s="121"/>
      <c r="KLC119" s="121"/>
      <c r="KLD119" s="121"/>
      <c r="KLE119" s="121"/>
      <c r="KLF119" s="121"/>
      <c r="KLG119" s="121"/>
      <c r="KLH119" s="121"/>
      <c r="KLI119" s="121"/>
      <c r="KLJ119" s="121"/>
      <c r="KLK119" s="121"/>
      <c r="KLL119" s="121"/>
      <c r="KLM119" s="121"/>
      <c r="KLN119" s="121"/>
      <c r="KLO119" s="121"/>
      <c r="KLP119" s="121"/>
      <c r="KLQ119" s="121"/>
      <c r="KLR119" s="121"/>
      <c r="KLS119" s="121"/>
      <c r="KLT119" s="121"/>
      <c r="KLU119" s="121"/>
      <c r="KLV119" s="121"/>
      <c r="KLW119" s="121"/>
      <c r="KLX119" s="121"/>
      <c r="KLY119" s="121"/>
      <c r="KLZ119" s="121"/>
      <c r="KMA119" s="121"/>
      <c r="KMB119" s="121"/>
      <c r="KMC119" s="121"/>
      <c r="KMD119" s="121"/>
      <c r="KME119" s="121"/>
      <c r="KMF119" s="121"/>
      <c r="KMG119" s="121"/>
      <c r="KMH119" s="121"/>
      <c r="KMI119" s="121"/>
      <c r="KMJ119" s="121"/>
      <c r="KMK119" s="121"/>
      <c r="KML119" s="121"/>
      <c r="KMM119" s="121"/>
      <c r="KMN119" s="121"/>
      <c r="KMO119" s="121"/>
      <c r="KMP119" s="121"/>
      <c r="KMQ119" s="121"/>
      <c r="KMR119" s="121"/>
      <c r="KMS119" s="121"/>
      <c r="KMT119" s="121"/>
      <c r="KMU119" s="121"/>
      <c r="KMV119" s="121"/>
      <c r="KMW119" s="121"/>
      <c r="KMX119" s="121"/>
      <c r="KMY119" s="121"/>
      <c r="KMZ119" s="121"/>
      <c r="KNA119" s="121"/>
      <c r="KNB119" s="121"/>
      <c r="KNC119" s="121"/>
      <c r="KND119" s="121"/>
      <c r="KNE119" s="121"/>
      <c r="KNF119" s="121"/>
      <c r="KNG119" s="121"/>
      <c r="KNH119" s="121"/>
      <c r="KNI119" s="121"/>
      <c r="KNJ119" s="121"/>
      <c r="KNK119" s="121"/>
      <c r="KNL119" s="121"/>
      <c r="KNM119" s="121"/>
      <c r="KNN119" s="121"/>
      <c r="KNO119" s="121"/>
      <c r="KNP119" s="121"/>
      <c r="KNQ119" s="121"/>
      <c r="KNR119" s="121"/>
      <c r="KNS119" s="121"/>
      <c r="KNT119" s="121"/>
      <c r="KNU119" s="121"/>
      <c r="KNV119" s="121"/>
      <c r="KNW119" s="121"/>
      <c r="KNX119" s="121"/>
      <c r="KNY119" s="121"/>
      <c r="KNZ119" s="121"/>
      <c r="KOA119" s="121"/>
      <c r="KOB119" s="121"/>
      <c r="KOC119" s="121"/>
      <c r="KOD119" s="121"/>
      <c r="KOE119" s="121"/>
      <c r="KOF119" s="121"/>
      <c r="KOG119" s="121"/>
      <c r="KOH119" s="121"/>
      <c r="KOI119" s="121"/>
      <c r="KOJ119" s="121"/>
      <c r="KOK119" s="121"/>
      <c r="KOL119" s="121"/>
      <c r="KOM119" s="121"/>
      <c r="KON119" s="121"/>
      <c r="KOO119" s="121"/>
      <c r="KOP119" s="121"/>
      <c r="KOQ119" s="121"/>
      <c r="KOR119" s="121"/>
      <c r="KOS119" s="121"/>
      <c r="KOT119" s="121"/>
      <c r="KOU119" s="121"/>
      <c r="KOV119" s="121"/>
      <c r="KOW119" s="121"/>
      <c r="KOX119" s="121"/>
      <c r="KOY119" s="121"/>
      <c r="KOZ119" s="121"/>
      <c r="KPA119" s="121"/>
      <c r="KPB119" s="121"/>
      <c r="KPC119" s="121"/>
      <c r="KPD119" s="121"/>
      <c r="KPE119" s="121"/>
      <c r="KPF119" s="121"/>
      <c r="KPG119" s="121"/>
      <c r="KPH119" s="121"/>
      <c r="KPI119" s="121"/>
      <c r="KPJ119" s="121"/>
      <c r="KPK119" s="121"/>
      <c r="KPL119" s="121"/>
      <c r="KPM119" s="121"/>
      <c r="KPN119" s="121"/>
      <c r="KPO119" s="121"/>
      <c r="KPP119" s="121"/>
      <c r="KPQ119" s="121"/>
      <c r="KPR119" s="121"/>
      <c r="KPS119" s="121"/>
      <c r="KPT119" s="121"/>
      <c r="KPU119" s="121"/>
      <c r="KPV119" s="121"/>
      <c r="KPW119" s="121"/>
      <c r="KPX119" s="121"/>
      <c r="KPY119" s="121"/>
      <c r="KPZ119" s="121"/>
      <c r="KQA119" s="121"/>
      <c r="KQB119" s="121"/>
      <c r="KQC119" s="121"/>
      <c r="KQD119" s="121"/>
      <c r="KQE119" s="121"/>
      <c r="KQF119" s="121"/>
      <c r="KQG119" s="121"/>
      <c r="KQH119" s="121"/>
      <c r="KQI119" s="121"/>
      <c r="KQJ119" s="121"/>
      <c r="KQK119" s="121"/>
      <c r="KQL119" s="121"/>
      <c r="KQM119" s="121"/>
      <c r="KQN119" s="121"/>
      <c r="KQO119" s="121"/>
      <c r="KQP119" s="121"/>
      <c r="KQQ119" s="121"/>
      <c r="KQR119" s="121"/>
      <c r="KQS119" s="121"/>
      <c r="KQT119" s="121"/>
      <c r="KQU119" s="121"/>
      <c r="KQV119" s="121"/>
      <c r="KQW119" s="121"/>
      <c r="KQX119" s="121"/>
      <c r="KQY119" s="121"/>
      <c r="KQZ119" s="121"/>
      <c r="KRA119" s="121"/>
      <c r="KRB119" s="121"/>
      <c r="KRC119" s="121"/>
      <c r="KRD119" s="121"/>
      <c r="KRE119" s="121"/>
      <c r="KRF119" s="121"/>
      <c r="KRG119" s="121"/>
      <c r="KRH119" s="121"/>
      <c r="KRI119" s="121"/>
      <c r="KRJ119" s="121"/>
      <c r="KRK119" s="121"/>
      <c r="KRL119" s="121"/>
      <c r="KRM119" s="121"/>
      <c r="KRN119" s="121"/>
      <c r="KRO119" s="121"/>
      <c r="KRP119" s="121"/>
      <c r="KRQ119" s="121"/>
      <c r="KRR119" s="121"/>
      <c r="KRS119" s="121"/>
      <c r="KRT119" s="121"/>
      <c r="KRU119" s="121"/>
      <c r="KRV119" s="121"/>
      <c r="KRW119" s="121"/>
      <c r="KRX119" s="121"/>
      <c r="KRY119" s="121"/>
      <c r="KRZ119" s="121"/>
      <c r="KSA119" s="121"/>
      <c r="KSB119" s="121"/>
      <c r="KSC119" s="121"/>
      <c r="KSD119" s="121"/>
      <c r="KSE119" s="121"/>
      <c r="KSF119" s="121"/>
      <c r="KSG119" s="121"/>
      <c r="KSH119" s="121"/>
      <c r="KSI119" s="121"/>
      <c r="KSJ119" s="121"/>
      <c r="KSK119" s="121"/>
      <c r="KSL119" s="121"/>
      <c r="KSM119" s="121"/>
      <c r="KSN119" s="121"/>
      <c r="KSO119" s="121"/>
      <c r="KSP119" s="121"/>
      <c r="KSQ119" s="121"/>
      <c r="KSR119" s="121"/>
      <c r="KSS119" s="121"/>
      <c r="KST119" s="121"/>
      <c r="KSU119" s="121"/>
      <c r="KSV119" s="121"/>
      <c r="KSW119" s="121"/>
      <c r="KSX119" s="121"/>
      <c r="KSY119" s="121"/>
      <c r="KSZ119" s="121"/>
      <c r="KTA119" s="121"/>
      <c r="KTB119" s="121"/>
      <c r="KTC119" s="121"/>
      <c r="KTD119" s="121"/>
      <c r="KTE119" s="121"/>
      <c r="KTF119" s="121"/>
      <c r="KTG119" s="121"/>
      <c r="KTH119" s="121"/>
      <c r="KTI119" s="121"/>
      <c r="KTJ119" s="121"/>
      <c r="KTK119" s="121"/>
      <c r="KTL119" s="121"/>
      <c r="KTM119" s="121"/>
      <c r="KTN119" s="121"/>
      <c r="KTO119" s="121"/>
      <c r="KTP119" s="121"/>
      <c r="KTQ119" s="121"/>
      <c r="KTR119" s="121"/>
      <c r="KTS119" s="121"/>
      <c r="KTT119" s="121"/>
      <c r="KTU119" s="121"/>
      <c r="KTV119" s="121"/>
      <c r="KTW119" s="121"/>
      <c r="KTX119" s="121"/>
      <c r="KTY119" s="121"/>
      <c r="KTZ119" s="121"/>
      <c r="KUA119" s="121"/>
      <c r="KUB119" s="121"/>
      <c r="KUC119" s="121"/>
      <c r="KUD119" s="121"/>
      <c r="KUE119" s="121"/>
      <c r="KUF119" s="121"/>
      <c r="KUG119" s="121"/>
      <c r="KUH119" s="121"/>
      <c r="KUI119" s="121"/>
      <c r="KUJ119" s="121"/>
      <c r="KUK119" s="121"/>
      <c r="KUL119" s="121"/>
      <c r="KUM119" s="121"/>
      <c r="KUN119" s="121"/>
      <c r="KUO119" s="121"/>
      <c r="KUP119" s="121"/>
      <c r="KUQ119" s="121"/>
      <c r="KUR119" s="121"/>
      <c r="KUS119" s="121"/>
      <c r="KUT119" s="121"/>
      <c r="KUU119" s="121"/>
      <c r="KUV119" s="121"/>
      <c r="KUW119" s="121"/>
      <c r="KUX119" s="121"/>
      <c r="KUY119" s="121"/>
      <c r="KUZ119" s="121"/>
      <c r="KVA119" s="121"/>
      <c r="KVB119" s="121"/>
      <c r="KVC119" s="121"/>
      <c r="KVD119" s="121"/>
      <c r="KVE119" s="121"/>
      <c r="KVF119" s="121"/>
      <c r="KVG119" s="121"/>
      <c r="KVH119" s="121"/>
      <c r="KVI119" s="121"/>
      <c r="KVJ119" s="121"/>
      <c r="KVK119" s="121"/>
      <c r="KVL119" s="121"/>
      <c r="KVM119" s="121"/>
      <c r="KVN119" s="121"/>
      <c r="KVO119" s="121"/>
      <c r="KVP119" s="121"/>
      <c r="KVQ119" s="121"/>
      <c r="KVR119" s="121"/>
      <c r="KVS119" s="121"/>
      <c r="KVT119" s="121"/>
      <c r="KVU119" s="121"/>
      <c r="KVV119" s="121"/>
      <c r="KVW119" s="121"/>
      <c r="KVX119" s="121"/>
      <c r="KVY119" s="121"/>
      <c r="KVZ119" s="121"/>
      <c r="KWA119" s="121"/>
      <c r="KWB119" s="121"/>
      <c r="KWC119" s="121"/>
      <c r="KWD119" s="121"/>
      <c r="KWE119" s="121"/>
      <c r="KWF119" s="121"/>
      <c r="KWG119" s="121"/>
      <c r="KWH119" s="121"/>
      <c r="KWI119" s="121"/>
      <c r="KWJ119" s="121"/>
      <c r="KWK119" s="121"/>
      <c r="KWL119" s="121"/>
      <c r="KWM119" s="121"/>
      <c r="KWN119" s="121"/>
      <c r="KWO119" s="121"/>
      <c r="KWP119" s="121"/>
      <c r="KWQ119" s="121"/>
      <c r="KWR119" s="121"/>
      <c r="KWS119" s="121"/>
      <c r="KWT119" s="121"/>
      <c r="KWU119" s="121"/>
      <c r="KWV119" s="121"/>
      <c r="KWW119" s="121"/>
      <c r="KWX119" s="121"/>
      <c r="KWY119" s="121"/>
      <c r="KWZ119" s="121"/>
      <c r="KXA119" s="121"/>
      <c r="KXB119" s="121"/>
      <c r="KXC119" s="121"/>
      <c r="KXD119" s="121"/>
      <c r="KXE119" s="121"/>
      <c r="KXF119" s="121"/>
      <c r="KXG119" s="121"/>
      <c r="KXH119" s="121"/>
      <c r="KXI119" s="121"/>
      <c r="KXJ119" s="121"/>
      <c r="KXK119" s="121"/>
      <c r="KXL119" s="121"/>
      <c r="KXM119" s="121"/>
      <c r="KXN119" s="121"/>
      <c r="KXO119" s="121"/>
      <c r="KXP119" s="121"/>
      <c r="KXQ119" s="121"/>
      <c r="KXR119" s="121"/>
      <c r="KXS119" s="121"/>
      <c r="KXT119" s="121"/>
      <c r="KXU119" s="121"/>
      <c r="KXV119" s="121"/>
      <c r="KXW119" s="121"/>
      <c r="KXX119" s="121"/>
      <c r="KXY119" s="121"/>
      <c r="KXZ119" s="121"/>
      <c r="KYA119" s="121"/>
      <c r="KYB119" s="121"/>
      <c r="KYC119" s="121"/>
      <c r="KYD119" s="121"/>
      <c r="KYE119" s="121"/>
      <c r="KYF119" s="121"/>
      <c r="KYG119" s="121"/>
      <c r="KYH119" s="121"/>
      <c r="KYI119" s="121"/>
      <c r="KYJ119" s="121"/>
      <c r="KYK119" s="121"/>
      <c r="KYL119" s="121"/>
      <c r="KYM119" s="121"/>
      <c r="KYN119" s="121"/>
      <c r="KYO119" s="121"/>
      <c r="KYP119" s="121"/>
      <c r="KYQ119" s="121"/>
      <c r="KYR119" s="121"/>
      <c r="KYS119" s="121"/>
      <c r="KYT119" s="121"/>
      <c r="KYU119" s="121"/>
      <c r="KYV119" s="121"/>
      <c r="KYW119" s="121"/>
      <c r="KYX119" s="121"/>
      <c r="KYY119" s="121"/>
      <c r="KYZ119" s="121"/>
      <c r="KZA119" s="121"/>
      <c r="KZB119" s="121"/>
      <c r="KZC119" s="121"/>
      <c r="KZD119" s="121"/>
      <c r="KZE119" s="121"/>
      <c r="KZF119" s="121"/>
      <c r="KZG119" s="121"/>
      <c r="KZH119" s="121"/>
      <c r="KZI119" s="121"/>
      <c r="KZJ119" s="121"/>
      <c r="KZK119" s="121"/>
      <c r="KZL119" s="121"/>
      <c r="KZM119" s="121"/>
      <c r="KZN119" s="121"/>
      <c r="KZO119" s="121"/>
      <c r="KZP119" s="121"/>
      <c r="KZQ119" s="121"/>
      <c r="KZR119" s="121"/>
      <c r="KZS119" s="121"/>
      <c r="KZT119" s="121"/>
      <c r="KZU119" s="121"/>
      <c r="KZV119" s="121"/>
      <c r="KZW119" s="121"/>
      <c r="KZX119" s="121"/>
      <c r="KZY119" s="121"/>
      <c r="KZZ119" s="121"/>
      <c r="LAA119" s="121"/>
      <c r="LAB119" s="121"/>
      <c r="LAC119" s="121"/>
      <c r="LAD119" s="121"/>
      <c r="LAE119" s="121"/>
      <c r="LAF119" s="121"/>
      <c r="LAG119" s="121"/>
      <c r="LAH119" s="121"/>
      <c r="LAI119" s="121"/>
      <c r="LAJ119" s="121"/>
      <c r="LAK119" s="121"/>
      <c r="LAL119" s="121"/>
      <c r="LAM119" s="121"/>
      <c r="LAN119" s="121"/>
      <c r="LAO119" s="121"/>
      <c r="LAP119" s="121"/>
      <c r="LAQ119" s="121"/>
      <c r="LAR119" s="121"/>
      <c r="LAS119" s="121"/>
      <c r="LAT119" s="121"/>
      <c r="LAU119" s="121"/>
      <c r="LAV119" s="121"/>
      <c r="LAW119" s="121"/>
      <c r="LAX119" s="121"/>
      <c r="LAY119" s="121"/>
      <c r="LAZ119" s="121"/>
      <c r="LBA119" s="121"/>
      <c r="LBB119" s="121"/>
      <c r="LBC119" s="121"/>
      <c r="LBD119" s="121"/>
      <c r="LBE119" s="121"/>
      <c r="LBF119" s="121"/>
      <c r="LBG119" s="121"/>
      <c r="LBH119" s="121"/>
      <c r="LBI119" s="121"/>
      <c r="LBJ119" s="121"/>
      <c r="LBK119" s="121"/>
      <c r="LBL119" s="121"/>
      <c r="LBM119" s="121"/>
      <c r="LBN119" s="121"/>
      <c r="LBO119" s="121"/>
      <c r="LBP119" s="121"/>
      <c r="LBQ119" s="121"/>
      <c r="LBR119" s="121"/>
      <c r="LBS119" s="121"/>
      <c r="LBT119" s="121"/>
      <c r="LBU119" s="121"/>
      <c r="LBV119" s="121"/>
      <c r="LBW119" s="121"/>
      <c r="LBX119" s="121"/>
      <c r="LBY119" s="121"/>
      <c r="LBZ119" s="121"/>
      <c r="LCA119" s="121"/>
      <c r="LCB119" s="121"/>
      <c r="LCC119" s="121"/>
      <c r="LCD119" s="121"/>
      <c r="LCE119" s="121"/>
      <c r="LCF119" s="121"/>
      <c r="LCG119" s="121"/>
      <c r="LCH119" s="121"/>
      <c r="LCI119" s="121"/>
      <c r="LCJ119" s="121"/>
      <c r="LCK119" s="121"/>
      <c r="LCL119" s="121"/>
      <c r="LCM119" s="121"/>
      <c r="LCN119" s="121"/>
      <c r="LCO119" s="121"/>
      <c r="LCP119" s="121"/>
      <c r="LCQ119" s="121"/>
      <c r="LCR119" s="121"/>
      <c r="LCS119" s="121"/>
      <c r="LCT119" s="121"/>
      <c r="LCU119" s="121"/>
      <c r="LCV119" s="121"/>
      <c r="LCW119" s="121"/>
      <c r="LCX119" s="121"/>
      <c r="LCY119" s="121"/>
      <c r="LCZ119" s="121"/>
      <c r="LDA119" s="121"/>
      <c r="LDB119" s="121"/>
      <c r="LDC119" s="121"/>
      <c r="LDD119" s="121"/>
      <c r="LDE119" s="121"/>
      <c r="LDF119" s="121"/>
      <c r="LDG119" s="121"/>
      <c r="LDH119" s="121"/>
      <c r="LDI119" s="121"/>
      <c r="LDJ119" s="121"/>
      <c r="LDK119" s="121"/>
      <c r="LDL119" s="121"/>
      <c r="LDM119" s="121"/>
      <c r="LDN119" s="121"/>
      <c r="LDO119" s="121"/>
      <c r="LDP119" s="121"/>
      <c r="LDQ119" s="121"/>
      <c r="LDR119" s="121"/>
      <c r="LDS119" s="121"/>
      <c r="LDT119" s="121"/>
      <c r="LDU119" s="121"/>
      <c r="LDV119" s="121"/>
      <c r="LDW119" s="121"/>
      <c r="LDX119" s="121"/>
      <c r="LDY119" s="121"/>
      <c r="LDZ119" s="121"/>
      <c r="LEA119" s="121"/>
      <c r="LEB119" s="121"/>
      <c r="LEC119" s="121"/>
      <c r="LED119" s="121"/>
      <c r="LEE119" s="121"/>
      <c r="LEF119" s="121"/>
      <c r="LEG119" s="121"/>
      <c r="LEH119" s="121"/>
      <c r="LEI119" s="121"/>
      <c r="LEJ119" s="121"/>
      <c r="LEK119" s="121"/>
      <c r="LEL119" s="121"/>
      <c r="LEM119" s="121"/>
      <c r="LEN119" s="121"/>
      <c r="LEO119" s="121"/>
      <c r="LEP119" s="121"/>
      <c r="LEQ119" s="121"/>
      <c r="LER119" s="121"/>
      <c r="LES119" s="121"/>
      <c r="LET119" s="121"/>
      <c r="LEU119" s="121"/>
      <c r="LEV119" s="121"/>
      <c r="LEW119" s="121"/>
      <c r="LEX119" s="121"/>
      <c r="LEY119" s="121"/>
      <c r="LEZ119" s="121"/>
      <c r="LFA119" s="121"/>
      <c r="LFB119" s="121"/>
      <c r="LFC119" s="121"/>
      <c r="LFD119" s="121"/>
      <c r="LFE119" s="121"/>
      <c r="LFF119" s="121"/>
      <c r="LFG119" s="121"/>
      <c r="LFH119" s="121"/>
      <c r="LFI119" s="121"/>
      <c r="LFJ119" s="121"/>
      <c r="LFK119" s="121"/>
      <c r="LFL119" s="121"/>
      <c r="LFM119" s="121"/>
      <c r="LFN119" s="121"/>
      <c r="LFO119" s="121"/>
      <c r="LFP119" s="121"/>
      <c r="LFQ119" s="121"/>
      <c r="LFR119" s="121"/>
      <c r="LFS119" s="121"/>
      <c r="LFT119" s="121"/>
      <c r="LFU119" s="121"/>
      <c r="LFV119" s="121"/>
      <c r="LFW119" s="121"/>
      <c r="LFX119" s="121"/>
      <c r="LFY119" s="121"/>
      <c r="LFZ119" s="121"/>
      <c r="LGA119" s="121"/>
      <c r="LGB119" s="121"/>
      <c r="LGC119" s="121"/>
      <c r="LGD119" s="121"/>
      <c r="LGE119" s="121"/>
      <c r="LGF119" s="121"/>
      <c r="LGG119" s="121"/>
      <c r="LGH119" s="121"/>
      <c r="LGI119" s="121"/>
      <c r="LGJ119" s="121"/>
      <c r="LGK119" s="121"/>
      <c r="LGL119" s="121"/>
      <c r="LGM119" s="121"/>
      <c r="LGN119" s="121"/>
      <c r="LGO119" s="121"/>
      <c r="LGP119" s="121"/>
      <c r="LGQ119" s="121"/>
      <c r="LGR119" s="121"/>
      <c r="LGS119" s="121"/>
      <c r="LGT119" s="121"/>
      <c r="LGU119" s="121"/>
      <c r="LGV119" s="121"/>
      <c r="LGW119" s="121"/>
      <c r="LGX119" s="121"/>
      <c r="LGY119" s="121"/>
      <c r="LGZ119" s="121"/>
      <c r="LHA119" s="121"/>
      <c r="LHB119" s="121"/>
      <c r="LHC119" s="121"/>
      <c r="LHD119" s="121"/>
      <c r="LHE119" s="121"/>
      <c r="LHF119" s="121"/>
      <c r="LHG119" s="121"/>
      <c r="LHH119" s="121"/>
      <c r="LHI119" s="121"/>
      <c r="LHJ119" s="121"/>
      <c r="LHK119" s="121"/>
      <c r="LHL119" s="121"/>
      <c r="LHM119" s="121"/>
      <c r="LHN119" s="121"/>
      <c r="LHO119" s="121"/>
      <c r="LHP119" s="121"/>
      <c r="LHQ119" s="121"/>
      <c r="LHR119" s="121"/>
      <c r="LHS119" s="121"/>
      <c r="LHT119" s="121"/>
      <c r="LHU119" s="121"/>
      <c r="LHV119" s="121"/>
      <c r="LHW119" s="121"/>
      <c r="LHX119" s="121"/>
      <c r="LHY119" s="121"/>
      <c r="LHZ119" s="121"/>
      <c r="LIA119" s="121"/>
      <c r="LIB119" s="121"/>
      <c r="LIC119" s="121"/>
      <c r="LID119" s="121"/>
      <c r="LIE119" s="121"/>
      <c r="LIF119" s="121"/>
      <c r="LIG119" s="121"/>
      <c r="LIH119" s="121"/>
      <c r="LII119" s="121"/>
      <c r="LIJ119" s="121"/>
      <c r="LIK119" s="121"/>
      <c r="LIL119" s="121"/>
      <c r="LIM119" s="121"/>
      <c r="LIN119" s="121"/>
      <c r="LIO119" s="121"/>
      <c r="LIP119" s="121"/>
      <c r="LIQ119" s="121"/>
      <c r="LIR119" s="121"/>
      <c r="LIS119" s="121"/>
      <c r="LIT119" s="121"/>
      <c r="LIU119" s="121"/>
      <c r="LIV119" s="121"/>
      <c r="LIW119" s="121"/>
      <c r="LIX119" s="121"/>
      <c r="LIY119" s="121"/>
      <c r="LIZ119" s="121"/>
      <c r="LJA119" s="121"/>
      <c r="LJB119" s="121"/>
      <c r="LJC119" s="121"/>
      <c r="LJD119" s="121"/>
      <c r="LJE119" s="121"/>
      <c r="LJF119" s="121"/>
      <c r="LJG119" s="121"/>
      <c r="LJH119" s="121"/>
      <c r="LJI119" s="121"/>
      <c r="LJJ119" s="121"/>
      <c r="LJK119" s="121"/>
      <c r="LJL119" s="121"/>
      <c r="LJM119" s="121"/>
      <c r="LJN119" s="121"/>
      <c r="LJO119" s="121"/>
      <c r="LJP119" s="121"/>
      <c r="LJQ119" s="121"/>
      <c r="LJR119" s="121"/>
      <c r="LJS119" s="121"/>
      <c r="LJT119" s="121"/>
      <c r="LJU119" s="121"/>
      <c r="LJV119" s="121"/>
      <c r="LJW119" s="121"/>
      <c r="LJX119" s="121"/>
      <c r="LJY119" s="121"/>
      <c r="LJZ119" s="121"/>
      <c r="LKA119" s="121"/>
      <c r="LKB119" s="121"/>
      <c r="LKC119" s="121"/>
      <c r="LKD119" s="121"/>
      <c r="LKE119" s="121"/>
      <c r="LKF119" s="121"/>
      <c r="LKG119" s="121"/>
      <c r="LKH119" s="121"/>
      <c r="LKI119" s="121"/>
      <c r="LKJ119" s="121"/>
      <c r="LKK119" s="121"/>
      <c r="LKL119" s="121"/>
      <c r="LKM119" s="121"/>
      <c r="LKN119" s="121"/>
      <c r="LKO119" s="121"/>
      <c r="LKP119" s="121"/>
      <c r="LKQ119" s="121"/>
      <c r="LKR119" s="121"/>
      <c r="LKS119" s="121"/>
      <c r="LKT119" s="121"/>
      <c r="LKU119" s="121"/>
      <c r="LKV119" s="121"/>
      <c r="LKW119" s="121"/>
      <c r="LKX119" s="121"/>
      <c r="LKY119" s="121"/>
      <c r="LKZ119" s="121"/>
      <c r="LLA119" s="121"/>
      <c r="LLB119" s="121"/>
      <c r="LLC119" s="121"/>
      <c r="LLD119" s="121"/>
      <c r="LLE119" s="121"/>
      <c r="LLF119" s="121"/>
      <c r="LLG119" s="121"/>
      <c r="LLH119" s="121"/>
      <c r="LLI119" s="121"/>
      <c r="LLJ119" s="121"/>
      <c r="LLK119" s="121"/>
      <c r="LLL119" s="121"/>
      <c r="LLM119" s="121"/>
      <c r="LLN119" s="121"/>
      <c r="LLO119" s="121"/>
      <c r="LLP119" s="121"/>
      <c r="LLQ119" s="121"/>
      <c r="LLR119" s="121"/>
      <c r="LLS119" s="121"/>
      <c r="LLT119" s="121"/>
      <c r="LLU119" s="121"/>
      <c r="LLV119" s="121"/>
      <c r="LLW119" s="121"/>
      <c r="LLX119" s="121"/>
      <c r="LLY119" s="121"/>
      <c r="LLZ119" s="121"/>
      <c r="LMA119" s="121"/>
      <c r="LMB119" s="121"/>
      <c r="LMC119" s="121"/>
      <c r="LMD119" s="121"/>
      <c r="LME119" s="121"/>
      <c r="LMF119" s="121"/>
      <c r="LMG119" s="121"/>
      <c r="LMH119" s="121"/>
      <c r="LMI119" s="121"/>
      <c r="LMJ119" s="121"/>
      <c r="LMK119" s="121"/>
      <c r="LML119" s="121"/>
      <c r="LMM119" s="121"/>
      <c r="LMN119" s="121"/>
      <c r="LMO119" s="121"/>
      <c r="LMP119" s="121"/>
      <c r="LMQ119" s="121"/>
      <c r="LMR119" s="121"/>
      <c r="LMS119" s="121"/>
      <c r="LMT119" s="121"/>
      <c r="LMU119" s="121"/>
      <c r="LMV119" s="121"/>
      <c r="LMW119" s="121"/>
      <c r="LMX119" s="121"/>
      <c r="LMY119" s="121"/>
      <c r="LMZ119" s="121"/>
      <c r="LNA119" s="121"/>
      <c r="LNB119" s="121"/>
      <c r="LNC119" s="121"/>
      <c r="LND119" s="121"/>
      <c r="LNE119" s="121"/>
      <c r="LNF119" s="121"/>
      <c r="LNG119" s="121"/>
      <c r="LNH119" s="121"/>
      <c r="LNI119" s="121"/>
      <c r="LNJ119" s="121"/>
      <c r="LNK119" s="121"/>
      <c r="LNL119" s="121"/>
      <c r="LNM119" s="121"/>
      <c r="LNN119" s="121"/>
      <c r="LNO119" s="121"/>
      <c r="LNP119" s="121"/>
      <c r="LNQ119" s="121"/>
      <c r="LNR119" s="121"/>
      <c r="LNS119" s="121"/>
      <c r="LNT119" s="121"/>
      <c r="LNU119" s="121"/>
      <c r="LNV119" s="121"/>
      <c r="LNW119" s="121"/>
      <c r="LNX119" s="121"/>
      <c r="LNY119" s="121"/>
      <c r="LNZ119" s="121"/>
      <c r="LOA119" s="121"/>
      <c r="LOB119" s="121"/>
      <c r="LOC119" s="121"/>
      <c r="LOD119" s="121"/>
      <c r="LOE119" s="121"/>
      <c r="LOF119" s="121"/>
      <c r="LOG119" s="121"/>
      <c r="LOH119" s="121"/>
      <c r="LOI119" s="121"/>
      <c r="LOJ119" s="121"/>
      <c r="LOK119" s="121"/>
      <c r="LOL119" s="121"/>
      <c r="LOM119" s="121"/>
      <c r="LON119" s="121"/>
      <c r="LOO119" s="121"/>
      <c r="LOP119" s="121"/>
      <c r="LOQ119" s="121"/>
      <c r="LOR119" s="121"/>
      <c r="LOS119" s="121"/>
      <c r="LOT119" s="121"/>
      <c r="LOU119" s="121"/>
      <c r="LOV119" s="121"/>
      <c r="LOW119" s="121"/>
      <c r="LOX119" s="121"/>
      <c r="LOY119" s="121"/>
      <c r="LOZ119" s="121"/>
      <c r="LPA119" s="121"/>
      <c r="LPB119" s="121"/>
      <c r="LPC119" s="121"/>
      <c r="LPD119" s="121"/>
      <c r="LPE119" s="121"/>
      <c r="LPF119" s="121"/>
      <c r="LPG119" s="121"/>
      <c r="LPH119" s="121"/>
      <c r="LPI119" s="121"/>
      <c r="LPJ119" s="121"/>
      <c r="LPK119" s="121"/>
      <c r="LPL119" s="121"/>
      <c r="LPM119" s="121"/>
      <c r="LPN119" s="121"/>
      <c r="LPO119" s="121"/>
      <c r="LPP119" s="121"/>
      <c r="LPQ119" s="121"/>
      <c r="LPR119" s="121"/>
      <c r="LPS119" s="121"/>
      <c r="LPT119" s="121"/>
      <c r="LPU119" s="121"/>
      <c r="LPV119" s="121"/>
      <c r="LPW119" s="121"/>
      <c r="LPX119" s="121"/>
      <c r="LPY119" s="121"/>
      <c r="LPZ119" s="121"/>
      <c r="LQA119" s="121"/>
      <c r="LQB119" s="121"/>
      <c r="LQC119" s="121"/>
      <c r="LQD119" s="121"/>
      <c r="LQE119" s="121"/>
      <c r="LQF119" s="121"/>
      <c r="LQG119" s="121"/>
      <c r="LQH119" s="121"/>
      <c r="LQI119" s="121"/>
      <c r="LQJ119" s="121"/>
      <c r="LQK119" s="121"/>
      <c r="LQL119" s="121"/>
      <c r="LQM119" s="121"/>
      <c r="LQN119" s="121"/>
      <c r="LQO119" s="121"/>
      <c r="LQP119" s="121"/>
      <c r="LQQ119" s="121"/>
      <c r="LQR119" s="121"/>
      <c r="LQS119" s="121"/>
      <c r="LQT119" s="121"/>
      <c r="LQU119" s="121"/>
      <c r="LQV119" s="121"/>
      <c r="LQW119" s="121"/>
      <c r="LQX119" s="121"/>
      <c r="LQY119" s="121"/>
      <c r="LQZ119" s="121"/>
      <c r="LRA119" s="121"/>
      <c r="LRB119" s="121"/>
      <c r="LRC119" s="121"/>
      <c r="LRD119" s="121"/>
      <c r="LRE119" s="121"/>
      <c r="LRF119" s="121"/>
      <c r="LRG119" s="121"/>
      <c r="LRH119" s="121"/>
      <c r="LRI119" s="121"/>
      <c r="LRJ119" s="121"/>
      <c r="LRK119" s="121"/>
      <c r="LRL119" s="121"/>
      <c r="LRM119" s="121"/>
      <c r="LRN119" s="121"/>
      <c r="LRO119" s="121"/>
      <c r="LRP119" s="121"/>
      <c r="LRQ119" s="121"/>
      <c r="LRR119" s="121"/>
      <c r="LRS119" s="121"/>
      <c r="LRT119" s="121"/>
      <c r="LRU119" s="121"/>
      <c r="LRV119" s="121"/>
      <c r="LRW119" s="121"/>
      <c r="LRX119" s="121"/>
      <c r="LRY119" s="121"/>
      <c r="LRZ119" s="121"/>
      <c r="LSA119" s="121"/>
      <c r="LSB119" s="121"/>
      <c r="LSC119" s="121"/>
      <c r="LSD119" s="121"/>
      <c r="LSE119" s="121"/>
      <c r="LSF119" s="121"/>
      <c r="LSG119" s="121"/>
      <c r="LSH119" s="121"/>
      <c r="LSI119" s="121"/>
      <c r="LSJ119" s="121"/>
      <c r="LSK119" s="121"/>
      <c r="LSL119" s="121"/>
      <c r="LSM119" s="121"/>
      <c r="LSN119" s="121"/>
      <c r="LSO119" s="121"/>
      <c r="LSP119" s="121"/>
      <c r="LSQ119" s="121"/>
      <c r="LSR119" s="121"/>
      <c r="LSS119" s="121"/>
      <c r="LST119" s="121"/>
      <c r="LSU119" s="121"/>
      <c r="LSV119" s="121"/>
      <c r="LSW119" s="121"/>
      <c r="LSX119" s="121"/>
      <c r="LSY119" s="121"/>
      <c r="LSZ119" s="121"/>
      <c r="LTA119" s="121"/>
      <c r="LTB119" s="121"/>
      <c r="LTC119" s="121"/>
      <c r="LTD119" s="121"/>
      <c r="LTE119" s="121"/>
      <c r="LTF119" s="121"/>
      <c r="LTG119" s="121"/>
      <c r="LTH119" s="121"/>
      <c r="LTI119" s="121"/>
      <c r="LTJ119" s="121"/>
      <c r="LTK119" s="121"/>
      <c r="LTL119" s="121"/>
      <c r="LTM119" s="121"/>
      <c r="LTN119" s="121"/>
      <c r="LTO119" s="121"/>
      <c r="LTP119" s="121"/>
      <c r="LTQ119" s="121"/>
      <c r="LTR119" s="121"/>
      <c r="LTS119" s="121"/>
      <c r="LTT119" s="121"/>
      <c r="LTU119" s="121"/>
      <c r="LTV119" s="121"/>
      <c r="LTW119" s="121"/>
      <c r="LTX119" s="121"/>
      <c r="LTY119" s="121"/>
      <c r="LTZ119" s="121"/>
      <c r="LUA119" s="121"/>
      <c r="LUB119" s="121"/>
      <c r="LUC119" s="121"/>
      <c r="LUD119" s="121"/>
      <c r="LUE119" s="121"/>
      <c r="LUF119" s="121"/>
      <c r="LUG119" s="121"/>
      <c r="LUH119" s="121"/>
      <c r="LUI119" s="121"/>
      <c r="LUJ119" s="121"/>
      <c r="LUK119" s="121"/>
      <c r="LUL119" s="121"/>
      <c r="LUM119" s="121"/>
      <c r="LUN119" s="121"/>
      <c r="LUO119" s="121"/>
      <c r="LUP119" s="121"/>
      <c r="LUQ119" s="121"/>
      <c r="LUR119" s="121"/>
      <c r="LUS119" s="121"/>
      <c r="LUT119" s="121"/>
      <c r="LUU119" s="121"/>
      <c r="LUV119" s="121"/>
      <c r="LUW119" s="121"/>
      <c r="LUX119" s="121"/>
      <c r="LUY119" s="121"/>
      <c r="LUZ119" s="121"/>
      <c r="LVA119" s="121"/>
      <c r="LVB119" s="121"/>
      <c r="LVC119" s="121"/>
      <c r="LVD119" s="121"/>
      <c r="LVE119" s="121"/>
      <c r="LVF119" s="121"/>
      <c r="LVG119" s="121"/>
      <c r="LVH119" s="121"/>
      <c r="LVI119" s="121"/>
      <c r="LVJ119" s="121"/>
      <c r="LVK119" s="121"/>
      <c r="LVL119" s="121"/>
      <c r="LVM119" s="121"/>
      <c r="LVN119" s="121"/>
      <c r="LVO119" s="121"/>
      <c r="LVP119" s="121"/>
      <c r="LVQ119" s="121"/>
      <c r="LVR119" s="121"/>
      <c r="LVS119" s="121"/>
      <c r="LVT119" s="121"/>
      <c r="LVU119" s="121"/>
      <c r="LVV119" s="121"/>
      <c r="LVW119" s="121"/>
      <c r="LVX119" s="121"/>
      <c r="LVY119" s="121"/>
      <c r="LVZ119" s="121"/>
      <c r="LWA119" s="121"/>
      <c r="LWB119" s="121"/>
      <c r="LWC119" s="121"/>
      <c r="LWD119" s="121"/>
      <c r="LWE119" s="121"/>
      <c r="LWF119" s="121"/>
      <c r="LWG119" s="121"/>
      <c r="LWH119" s="121"/>
      <c r="LWI119" s="121"/>
      <c r="LWJ119" s="121"/>
      <c r="LWK119" s="121"/>
      <c r="LWL119" s="121"/>
      <c r="LWM119" s="121"/>
      <c r="LWN119" s="121"/>
      <c r="LWO119" s="121"/>
      <c r="LWP119" s="121"/>
      <c r="LWQ119" s="121"/>
      <c r="LWR119" s="121"/>
      <c r="LWS119" s="121"/>
      <c r="LWT119" s="121"/>
      <c r="LWU119" s="121"/>
      <c r="LWV119" s="121"/>
      <c r="LWW119" s="121"/>
      <c r="LWX119" s="121"/>
      <c r="LWY119" s="121"/>
      <c r="LWZ119" s="121"/>
      <c r="LXA119" s="121"/>
      <c r="LXB119" s="121"/>
      <c r="LXC119" s="121"/>
      <c r="LXD119" s="121"/>
      <c r="LXE119" s="121"/>
      <c r="LXF119" s="121"/>
      <c r="LXG119" s="121"/>
      <c r="LXH119" s="121"/>
      <c r="LXI119" s="121"/>
      <c r="LXJ119" s="121"/>
      <c r="LXK119" s="121"/>
      <c r="LXL119" s="121"/>
      <c r="LXM119" s="121"/>
      <c r="LXN119" s="121"/>
      <c r="LXO119" s="121"/>
      <c r="LXP119" s="121"/>
      <c r="LXQ119" s="121"/>
      <c r="LXR119" s="121"/>
      <c r="LXS119" s="121"/>
      <c r="LXT119" s="121"/>
      <c r="LXU119" s="121"/>
      <c r="LXV119" s="121"/>
      <c r="LXW119" s="121"/>
      <c r="LXX119" s="121"/>
      <c r="LXY119" s="121"/>
      <c r="LXZ119" s="121"/>
      <c r="LYA119" s="121"/>
      <c r="LYB119" s="121"/>
      <c r="LYC119" s="121"/>
      <c r="LYD119" s="121"/>
      <c r="LYE119" s="121"/>
      <c r="LYF119" s="121"/>
      <c r="LYG119" s="121"/>
      <c r="LYH119" s="121"/>
      <c r="LYI119" s="121"/>
      <c r="LYJ119" s="121"/>
      <c r="LYK119" s="121"/>
      <c r="LYL119" s="121"/>
      <c r="LYM119" s="121"/>
      <c r="LYN119" s="121"/>
      <c r="LYO119" s="121"/>
      <c r="LYP119" s="121"/>
      <c r="LYQ119" s="121"/>
      <c r="LYR119" s="121"/>
      <c r="LYS119" s="121"/>
      <c r="LYT119" s="121"/>
      <c r="LYU119" s="121"/>
      <c r="LYV119" s="121"/>
      <c r="LYW119" s="121"/>
      <c r="LYX119" s="121"/>
      <c r="LYY119" s="121"/>
      <c r="LYZ119" s="121"/>
      <c r="LZA119" s="121"/>
      <c r="LZB119" s="121"/>
      <c r="LZC119" s="121"/>
      <c r="LZD119" s="121"/>
      <c r="LZE119" s="121"/>
      <c r="LZF119" s="121"/>
      <c r="LZG119" s="121"/>
      <c r="LZH119" s="121"/>
      <c r="LZI119" s="121"/>
      <c r="LZJ119" s="121"/>
      <c r="LZK119" s="121"/>
      <c r="LZL119" s="121"/>
      <c r="LZM119" s="121"/>
      <c r="LZN119" s="121"/>
      <c r="LZO119" s="121"/>
      <c r="LZP119" s="121"/>
      <c r="LZQ119" s="121"/>
      <c r="LZR119" s="121"/>
      <c r="LZS119" s="121"/>
      <c r="LZT119" s="121"/>
      <c r="LZU119" s="121"/>
      <c r="LZV119" s="121"/>
      <c r="LZW119" s="121"/>
      <c r="LZX119" s="121"/>
      <c r="LZY119" s="121"/>
      <c r="LZZ119" s="121"/>
      <c r="MAA119" s="121"/>
      <c r="MAB119" s="121"/>
      <c r="MAC119" s="121"/>
      <c r="MAD119" s="121"/>
      <c r="MAE119" s="121"/>
      <c r="MAF119" s="121"/>
      <c r="MAG119" s="121"/>
      <c r="MAH119" s="121"/>
      <c r="MAI119" s="121"/>
      <c r="MAJ119" s="121"/>
      <c r="MAK119" s="121"/>
      <c r="MAL119" s="121"/>
      <c r="MAM119" s="121"/>
      <c r="MAN119" s="121"/>
      <c r="MAO119" s="121"/>
      <c r="MAP119" s="121"/>
      <c r="MAQ119" s="121"/>
      <c r="MAR119" s="121"/>
      <c r="MAS119" s="121"/>
      <c r="MAT119" s="121"/>
      <c r="MAU119" s="121"/>
      <c r="MAV119" s="121"/>
      <c r="MAW119" s="121"/>
      <c r="MAX119" s="121"/>
      <c r="MAY119" s="121"/>
      <c r="MAZ119" s="121"/>
      <c r="MBA119" s="121"/>
      <c r="MBB119" s="121"/>
      <c r="MBC119" s="121"/>
      <c r="MBD119" s="121"/>
      <c r="MBE119" s="121"/>
      <c r="MBF119" s="121"/>
      <c r="MBG119" s="121"/>
      <c r="MBH119" s="121"/>
      <c r="MBI119" s="121"/>
      <c r="MBJ119" s="121"/>
      <c r="MBK119" s="121"/>
      <c r="MBL119" s="121"/>
      <c r="MBM119" s="121"/>
      <c r="MBN119" s="121"/>
      <c r="MBO119" s="121"/>
      <c r="MBP119" s="121"/>
      <c r="MBQ119" s="121"/>
      <c r="MBR119" s="121"/>
      <c r="MBS119" s="121"/>
      <c r="MBT119" s="121"/>
      <c r="MBU119" s="121"/>
      <c r="MBV119" s="121"/>
      <c r="MBW119" s="121"/>
      <c r="MBX119" s="121"/>
      <c r="MBY119" s="121"/>
      <c r="MBZ119" s="121"/>
      <c r="MCA119" s="121"/>
      <c r="MCB119" s="121"/>
      <c r="MCC119" s="121"/>
      <c r="MCD119" s="121"/>
      <c r="MCE119" s="121"/>
      <c r="MCF119" s="121"/>
      <c r="MCG119" s="121"/>
      <c r="MCH119" s="121"/>
      <c r="MCI119" s="121"/>
      <c r="MCJ119" s="121"/>
      <c r="MCK119" s="121"/>
      <c r="MCL119" s="121"/>
      <c r="MCM119" s="121"/>
      <c r="MCN119" s="121"/>
      <c r="MCO119" s="121"/>
      <c r="MCP119" s="121"/>
      <c r="MCQ119" s="121"/>
      <c r="MCR119" s="121"/>
      <c r="MCS119" s="121"/>
      <c r="MCT119" s="121"/>
      <c r="MCU119" s="121"/>
      <c r="MCV119" s="121"/>
      <c r="MCW119" s="121"/>
      <c r="MCX119" s="121"/>
      <c r="MCY119" s="121"/>
      <c r="MCZ119" s="121"/>
      <c r="MDA119" s="121"/>
      <c r="MDB119" s="121"/>
      <c r="MDC119" s="121"/>
      <c r="MDD119" s="121"/>
      <c r="MDE119" s="121"/>
      <c r="MDF119" s="121"/>
      <c r="MDG119" s="121"/>
      <c r="MDH119" s="121"/>
      <c r="MDI119" s="121"/>
      <c r="MDJ119" s="121"/>
      <c r="MDK119" s="121"/>
      <c r="MDL119" s="121"/>
      <c r="MDM119" s="121"/>
      <c r="MDN119" s="121"/>
      <c r="MDO119" s="121"/>
      <c r="MDP119" s="121"/>
      <c r="MDQ119" s="121"/>
      <c r="MDR119" s="121"/>
      <c r="MDS119" s="121"/>
      <c r="MDT119" s="121"/>
      <c r="MDU119" s="121"/>
      <c r="MDV119" s="121"/>
      <c r="MDW119" s="121"/>
      <c r="MDX119" s="121"/>
      <c r="MDY119" s="121"/>
      <c r="MDZ119" s="121"/>
      <c r="MEA119" s="121"/>
      <c r="MEB119" s="121"/>
      <c r="MEC119" s="121"/>
      <c r="MED119" s="121"/>
      <c r="MEE119" s="121"/>
      <c r="MEF119" s="121"/>
      <c r="MEG119" s="121"/>
      <c r="MEH119" s="121"/>
      <c r="MEI119" s="121"/>
      <c r="MEJ119" s="121"/>
      <c r="MEK119" s="121"/>
      <c r="MEL119" s="121"/>
      <c r="MEM119" s="121"/>
      <c r="MEN119" s="121"/>
      <c r="MEO119" s="121"/>
      <c r="MEP119" s="121"/>
      <c r="MEQ119" s="121"/>
      <c r="MER119" s="121"/>
      <c r="MES119" s="121"/>
      <c r="MET119" s="121"/>
      <c r="MEU119" s="121"/>
      <c r="MEV119" s="121"/>
      <c r="MEW119" s="121"/>
      <c r="MEX119" s="121"/>
      <c r="MEY119" s="121"/>
      <c r="MEZ119" s="121"/>
      <c r="MFA119" s="121"/>
      <c r="MFB119" s="121"/>
      <c r="MFC119" s="121"/>
      <c r="MFD119" s="121"/>
      <c r="MFE119" s="121"/>
      <c r="MFF119" s="121"/>
      <c r="MFG119" s="121"/>
      <c r="MFH119" s="121"/>
      <c r="MFI119" s="121"/>
      <c r="MFJ119" s="121"/>
      <c r="MFK119" s="121"/>
      <c r="MFL119" s="121"/>
      <c r="MFM119" s="121"/>
      <c r="MFN119" s="121"/>
      <c r="MFO119" s="121"/>
      <c r="MFP119" s="121"/>
      <c r="MFQ119" s="121"/>
      <c r="MFR119" s="121"/>
      <c r="MFS119" s="121"/>
      <c r="MFT119" s="121"/>
      <c r="MFU119" s="121"/>
      <c r="MFV119" s="121"/>
      <c r="MFW119" s="121"/>
      <c r="MFX119" s="121"/>
      <c r="MFY119" s="121"/>
      <c r="MFZ119" s="121"/>
      <c r="MGA119" s="121"/>
      <c r="MGB119" s="121"/>
      <c r="MGC119" s="121"/>
      <c r="MGD119" s="121"/>
      <c r="MGE119" s="121"/>
      <c r="MGF119" s="121"/>
      <c r="MGG119" s="121"/>
      <c r="MGH119" s="121"/>
      <c r="MGI119" s="121"/>
      <c r="MGJ119" s="121"/>
      <c r="MGK119" s="121"/>
      <c r="MGL119" s="121"/>
      <c r="MGM119" s="121"/>
      <c r="MGN119" s="121"/>
      <c r="MGO119" s="121"/>
      <c r="MGP119" s="121"/>
      <c r="MGQ119" s="121"/>
      <c r="MGR119" s="121"/>
      <c r="MGS119" s="121"/>
      <c r="MGT119" s="121"/>
      <c r="MGU119" s="121"/>
      <c r="MGV119" s="121"/>
      <c r="MGW119" s="121"/>
      <c r="MGX119" s="121"/>
      <c r="MGY119" s="121"/>
      <c r="MGZ119" s="121"/>
      <c r="MHA119" s="121"/>
      <c r="MHB119" s="121"/>
      <c r="MHC119" s="121"/>
      <c r="MHD119" s="121"/>
      <c r="MHE119" s="121"/>
      <c r="MHF119" s="121"/>
      <c r="MHG119" s="121"/>
      <c r="MHH119" s="121"/>
      <c r="MHI119" s="121"/>
      <c r="MHJ119" s="121"/>
      <c r="MHK119" s="121"/>
      <c r="MHL119" s="121"/>
      <c r="MHM119" s="121"/>
      <c r="MHN119" s="121"/>
      <c r="MHO119" s="121"/>
      <c r="MHP119" s="121"/>
      <c r="MHQ119" s="121"/>
      <c r="MHR119" s="121"/>
      <c r="MHS119" s="121"/>
      <c r="MHT119" s="121"/>
      <c r="MHU119" s="121"/>
      <c r="MHV119" s="121"/>
      <c r="MHW119" s="121"/>
      <c r="MHX119" s="121"/>
      <c r="MHY119" s="121"/>
      <c r="MHZ119" s="121"/>
      <c r="MIA119" s="121"/>
      <c r="MIB119" s="121"/>
      <c r="MIC119" s="121"/>
      <c r="MID119" s="121"/>
      <c r="MIE119" s="121"/>
      <c r="MIF119" s="121"/>
      <c r="MIG119" s="121"/>
      <c r="MIH119" s="121"/>
      <c r="MII119" s="121"/>
      <c r="MIJ119" s="121"/>
      <c r="MIK119" s="121"/>
      <c r="MIL119" s="121"/>
      <c r="MIM119" s="121"/>
      <c r="MIN119" s="121"/>
      <c r="MIO119" s="121"/>
      <c r="MIP119" s="121"/>
      <c r="MIQ119" s="121"/>
      <c r="MIR119" s="121"/>
      <c r="MIS119" s="121"/>
      <c r="MIT119" s="121"/>
      <c r="MIU119" s="121"/>
      <c r="MIV119" s="121"/>
      <c r="MIW119" s="121"/>
      <c r="MIX119" s="121"/>
      <c r="MIY119" s="121"/>
      <c r="MIZ119" s="121"/>
      <c r="MJA119" s="121"/>
      <c r="MJB119" s="121"/>
      <c r="MJC119" s="121"/>
      <c r="MJD119" s="121"/>
      <c r="MJE119" s="121"/>
      <c r="MJF119" s="121"/>
      <c r="MJG119" s="121"/>
      <c r="MJH119" s="121"/>
      <c r="MJI119" s="121"/>
      <c r="MJJ119" s="121"/>
      <c r="MJK119" s="121"/>
      <c r="MJL119" s="121"/>
      <c r="MJM119" s="121"/>
      <c r="MJN119" s="121"/>
      <c r="MJO119" s="121"/>
      <c r="MJP119" s="121"/>
      <c r="MJQ119" s="121"/>
      <c r="MJR119" s="121"/>
      <c r="MJS119" s="121"/>
      <c r="MJT119" s="121"/>
      <c r="MJU119" s="121"/>
      <c r="MJV119" s="121"/>
      <c r="MJW119" s="121"/>
      <c r="MJX119" s="121"/>
      <c r="MJY119" s="121"/>
      <c r="MJZ119" s="121"/>
      <c r="MKA119" s="121"/>
      <c r="MKB119" s="121"/>
      <c r="MKC119" s="121"/>
      <c r="MKD119" s="121"/>
      <c r="MKE119" s="121"/>
      <c r="MKF119" s="121"/>
      <c r="MKG119" s="121"/>
      <c r="MKH119" s="121"/>
      <c r="MKI119" s="121"/>
      <c r="MKJ119" s="121"/>
      <c r="MKK119" s="121"/>
      <c r="MKL119" s="121"/>
      <c r="MKM119" s="121"/>
      <c r="MKN119" s="121"/>
      <c r="MKO119" s="121"/>
      <c r="MKP119" s="121"/>
      <c r="MKQ119" s="121"/>
      <c r="MKR119" s="121"/>
      <c r="MKS119" s="121"/>
      <c r="MKT119" s="121"/>
      <c r="MKU119" s="121"/>
      <c r="MKV119" s="121"/>
      <c r="MKW119" s="121"/>
      <c r="MKX119" s="121"/>
      <c r="MKY119" s="121"/>
      <c r="MKZ119" s="121"/>
      <c r="MLA119" s="121"/>
      <c r="MLB119" s="121"/>
      <c r="MLC119" s="121"/>
      <c r="MLD119" s="121"/>
      <c r="MLE119" s="121"/>
      <c r="MLF119" s="121"/>
      <c r="MLG119" s="121"/>
      <c r="MLH119" s="121"/>
      <c r="MLI119" s="121"/>
      <c r="MLJ119" s="121"/>
      <c r="MLK119" s="121"/>
      <c r="MLL119" s="121"/>
      <c r="MLM119" s="121"/>
      <c r="MLN119" s="121"/>
      <c r="MLO119" s="121"/>
      <c r="MLP119" s="121"/>
      <c r="MLQ119" s="121"/>
      <c r="MLR119" s="121"/>
      <c r="MLS119" s="121"/>
      <c r="MLT119" s="121"/>
      <c r="MLU119" s="121"/>
      <c r="MLV119" s="121"/>
      <c r="MLW119" s="121"/>
      <c r="MLX119" s="121"/>
      <c r="MLY119" s="121"/>
      <c r="MLZ119" s="121"/>
      <c r="MMA119" s="121"/>
      <c r="MMB119" s="121"/>
      <c r="MMC119" s="121"/>
      <c r="MMD119" s="121"/>
      <c r="MME119" s="121"/>
      <c r="MMF119" s="121"/>
      <c r="MMG119" s="121"/>
      <c r="MMH119" s="121"/>
      <c r="MMI119" s="121"/>
      <c r="MMJ119" s="121"/>
      <c r="MMK119" s="121"/>
      <c r="MML119" s="121"/>
      <c r="MMM119" s="121"/>
      <c r="MMN119" s="121"/>
      <c r="MMO119" s="121"/>
      <c r="MMP119" s="121"/>
      <c r="MMQ119" s="121"/>
      <c r="MMR119" s="121"/>
      <c r="MMS119" s="121"/>
      <c r="MMT119" s="121"/>
      <c r="MMU119" s="121"/>
      <c r="MMV119" s="121"/>
      <c r="MMW119" s="121"/>
      <c r="MMX119" s="121"/>
      <c r="MMY119" s="121"/>
      <c r="MMZ119" s="121"/>
      <c r="MNA119" s="121"/>
      <c r="MNB119" s="121"/>
      <c r="MNC119" s="121"/>
      <c r="MND119" s="121"/>
      <c r="MNE119" s="121"/>
      <c r="MNF119" s="121"/>
      <c r="MNG119" s="121"/>
      <c r="MNH119" s="121"/>
      <c r="MNI119" s="121"/>
      <c r="MNJ119" s="121"/>
      <c r="MNK119" s="121"/>
      <c r="MNL119" s="121"/>
      <c r="MNM119" s="121"/>
      <c r="MNN119" s="121"/>
      <c r="MNO119" s="121"/>
      <c r="MNP119" s="121"/>
      <c r="MNQ119" s="121"/>
      <c r="MNR119" s="121"/>
      <c r="MNS119" s="121"/>
      <c r="MNT119" s="121"/>
      <c r="MNU119" s="121"/>
      <c r="MNV119" s="121"/>
      <c r="MNW119" s="121"/>
      <c r="MNX119" s="121"/>
      <c r="MNY119" s="121"/>
      <c r="MNZ119" s="121"/>
      <c r="MOA119" s="121"/>
      <c r="MOB119" s="121"/>
      <c r="MOC119" s="121"/>
      <c r="MOD119" s="121"/>
      <c r="MOE119" s="121"/>
      <c r="MOF119" s="121"/>
      <c r="MOG119" s="121"/>
      <c r="MOH119" s="121"/>
      <c r="MOI119" s="121"/>
      <c r="MOJ119" s="121"/>
      <c r="MOK119" s="121"/>
      <c r="MOL119" s="121"/>
      <c r="MOM119" s="121"/>
      <c r="MON119" s="121"/>
      <c r="MOO119" s="121"/>
      <c r="MOP119" s="121"/>
      <c r="MOQ119" s="121"/>
      <c r="MOR119" s="121"/>
      <c r="MOS119" s="121"/>
      <c r="MOT119" s="121"/>
      <c r="MOU119" s="121"/>
      <c r="MOV119" s="121"/>
      <c r="MOW119" s="121"/>
      <c r="MOX119" s="121"/>
      <c r="MOY119" s="121"/>
      <c r="MOZ119" s="121"/>
      <c r="MPA119" s="121"/>
      <c r="MPB119" s="121"/>
      <c r="MPC119" s="121"/>
      <c r="MPD119" s="121"/>
      <c r="MPE119" s="121"/>
      <c r="MPF119" s="121"/>
      <c r="MPG119" s="121"/>
      <c r="MPH119" s="121"/>
      <c r="MPI119" s="121"/>
      <c r="MPJ119" s="121"/>
      <c r="MPK119" s="121"/>
      <c r="MPL119" s="121"/>
      <c r="MPM119" s="121"/>
      <c r="MPN119" s="121"/>
      <c r="MPO119" s="121"/>
      <c r="MPP119" s="121"/>
      <c r="MPQ119" s="121"/>
      <c r="MPR119" s="121"/>
      <c r="MPS119" s="121"/>
      <c r="MPT119" s="121"/>
      <c r="MPU119" s="121"/>
      <c r="MPV119" s="121"/>
      <c r="MPW119" s="121"/>
      <c r="MPX119" s="121"/>
      <c r="MPY119" s="121"/>
      <c r="MPZ119" s="121"/>
      <c r="MQA119" s="121"/>
      <c r="MQB119" s="121"/>
      <c r="MQC119" s="121"/>
      <c r="MQD119" s="121"/>
      <c r="MQE119" s="121"/>
      <c r="MQF119" s="121"/>
      <c r="MQG119" s="121"/>
      <c r="MQH119" s="121"/>
      <c r="MQI119" s="121"/>
      <c r="MQJ119" s="121"/>
      <c r="MQK119" s="121"/>
      <c r="MQL119" s="121"/>
      <c r="MQM119" s="121"/>
      <c r="MQN119" s="121"/>
      <c r="MQO119" s="121"/>
      <c r="MQP119" s="121"/>
      <c r="MQQ119" s="121"/>
      <c r="MQR119" s="121"/>
      <c r="MQS119" s="121"/>
      <c r="MQT119" s="121"/>
      <c r="MQU119" s="121"/>
      <c r="MQV119" s="121"/>
      <c r="MQW119" s="121"/>
      <c r="MQX119" s="121"/>
      <c r="MQY119" s="121"/>
      <c r="MQZ119" s="121"/>
      <c r="MRA119" s="121"/>
      <c r="MRB119" s="121"/>
      <c r="MRC119" s="121"/>
      <c r="MRD119" s="121"/>
      <c r="MRE119" s="121"/>
      <c r="MRF119" s="121"/>
      <c r="MRG119" s="121"/>
      <c r="MRH119" s="121"/>
      <c r="MRI119" s="121"/>
      <c r="MRJ119" s="121"/>
      <c r="MRK119" s="121"/>
      <c r="MRL119" s="121"/>
      <c r="MRM119" s="121"/>
      <c r="MRN119" s="121"/>
      <c r="MRO119" s="121"/>
      <c r="MRP119" s="121"/>
      <c r="MRQ119" s="121"/>
      <c r="MRR119" s="121"/>
      <c r="MRS119" s="121"/>
      <c r="MRT119" s="121"/>
      <c r="MRU119" s="121"/>
      <c r="MRV119" s="121"/>
      <c r="MRW119" s="121"/>
      <c r="MRX119" s="121"/>
      <c r="MRY119" s="121"/>
      <c r="MRZ119" s="121"/>
      <c r="MSA119" s="121"/>
      <c r="MSB119" s="121"/>
      <c r="MSC119" s="121"/>
      <c r="MSD119" s="121"/>
      <c r="MSE119" s="121"/>
      <c r="MSF119" s="121"/>
      <c r="MSG119" s="121"/>
      <c r="MSH119" s="121"/>
      <c r="MSI119" s="121"/>
      <c r="MSJ119" s="121"/>
      <c r="MSK119" s="121"/>
      <c r="MSL119" s="121"/>
      <c r="MSM119" s="121"/>
      <c r="MSN119" s="121"/>
      <c r="MSO119" s="121"/>
      <c r="MSP119" s="121"/>
      <c r="MSQ119" s="121"/>
      <c r="MSR119" s="121"/>
      <c r="MSS119" s="121"/>
      <c r="MST119" s="121"/>
      <c r="MSU119" s="121"/>
      <c r="MSV119" s="121"/>
      <c r="MSW119" s="121"/>
      <c r="MSX119" s="121"/>
      <c r="MSY119" s="121"/>
      <c r="MSZ119" s="121"/>
      <c r="MTA119" s="121"/>
      <c r="MTB119" s="121"/>
      <c r="MTC119" s="121"/>
      <c r="MTD119" s="121"/>
      <c r="MTE119" s="121"/>
      <c r="MTF119" s="121"/>
      <c r="MTG119" s="121"/>
      <c r="MTH119" s="121"/>
      <c r="MTI119" s="121"/>
      <c r="MTJ119" s="121"/>
      <c r="MTK119" s="121"/>
      <c r="MTL119" s="121"/>
      <c r="MTM119" s="121"/>
      <c r="MTN119" s="121"/>
      <c r="MTO119" s="121"/>
      <c r="MTP119" s="121"/>
      <c r="MTQ119" s="121"/>
      <c r="MTR119" s="121"/>
      <c r="MTS119" s="121"/>
      <c r="MTT119" s="121"/>
      <c r="MTU119" s="121"/>
      <c r="MTV119" s="121"/>
      <c r="MTW119" s="121"/>
      <c r="MTX119" s="121"/>
      <c r="MTY119" s="121"/>
      <c r="MTZ119" s="121"/>
      <c r="MUA119" s="121"/>
      <c r="MUB119" s="121"/>
      <c r="MUC119" s="121"/>
      <c r="MUD119" s="121"/>
      <c r="MUE119" s="121"/>
      <c r="MUF119" s="121"/>
      <c r="MUG119" s="121"/>
      <c r="MUH119" s="121"/>
      <c r="MUI119" s="121"/>
      <c r="MUJ119" s="121"/>
      <c r="MUK119" s="121"/>
      <c r="MUL119" s="121"/>
      <c r="MUM119" s="121"/>
      <c r="MUN119" s="121"/>
      <c r="MUO119" s="121"/>
      <c r="MUP119" s="121"/>
      <c r="MUQ119" s="121"/>
      <c r="MUR119" s="121"/>
      <c r="MUS119" s="121"/>
      <c r="MUT119" s="121"/>
      <c r="MUU119" s="121"/>
      <c r="MUV119" s="121"/>
      <c r="MUW119" s="121"/>
      <c r="MUX119" s="121"/>
      <c r="MUY119" s="121"/>
      <c r="MUZ119" s="121"/>
      <c r="MVA119" s="121"/>
      <c r="MVB119" s="121"/>
      <c r="MVC119" s="121"/>
      <c r="MVD119" s="121"/>
      <c r="MVE119" s="121"/>
      <c r="MVF119" s="121"/>
      <c r="MVG119" s="121"/>
      <c r="MVH119" s="121"/>
      <c r="MVI119" s="121"/>
      <c r="MVJ119" s="121"/>
      <c r="MVK119" s="121"/>
      <c r="MVL119" s="121"/>
      <c r="MVM119" s="121"/>
      <c r="MVN119" s="121"/>
      <c r="MVO119" s="121"/>
      <c r="MVP119" s="121"/>
      <c r="MVQ119" s="121"/>
      <c r="MVR119" s="121"/>
      <c r="MVS119" s="121"/>
      <c r="MVT119" s="121"/>
      <c r="MVU119" s="121"/>
      <c r="MVV119" s="121"/>
      <c r="MVW119" s="121"/>
      <c r="MVX119" s="121"/>
      <c r="MVY119" s="121"/>
      <c r="MVZ119" s="121"/>
      <c r="MWA119" s="121"/>
      <c r="MWB119" s="121"/>
      <c r="MWC119" s="121"/>
      <c r="MWD119" s="121"/>
      <c r="MWE119" s="121"/>
      <c r="MWF119" s="121"/>
      <c r="MWG119" s="121"/>
      <c r="MWH119" s="121"/>
      <c r="MWI119" s="121"/>
      <c r="MWJ119" s="121"/>
      <c r="MWK119" s="121"/>
      <c r="MWL119" s="121"/>
      <c r="MWM119" s="121"/>
      <c r="MWN119" s="121"/>
      <c r="MWO119" s="121"/>
      <c r="MWP119" s="121"/>
      <c r="MWQ119" s="121"/>
      <c r="MWR119" s="121"/>
      <c r="MWS119" s="121"/>
      <c r="MWT119" s="121"/>
      <c r="MWU119" s="121"/>
      <c r="MWV119" s="121"/>
      <c r="MWW119" s="121"/>
      <c r="MWX119" s="121"/>
      <c r="MWY119" s="121"/>
      <c r="MWZ119" s="121"/>
      <c r="MXA119" s="121"/>
      <c r="MXB119" s="121"/>
      <c r="MXC119" s="121"/>
      <c r="MXD119" s="121"/>
      <c r="MXE119" s="121"/>
      <c r="MXF119" s="121"/>
      <c r="MXG119" s="121"/>
      <c r="MXH119" s="121"/>
      <c r="MXI119" s="121"/>
      <c r="MXJ119" s="121"/>
      <c r="MXK119" s="121"/>
      <c r="MXL119" s="121"/>
      <c r="MXM119" s="121"/>
      <c r="MXN119" s="121"/>
      <c r="MXO119" s="121"/>
      <c r="MXP119" s="121"/>
      <c r="MXQ119" s="121"/>
      <c r="MXR119" s="121"/>
      <c r="MXS119" s="121"/>
      <c r="MXT119" s="121"/>
      <c r="MXU119" s="121"/>
      <c r="MXV119" s="121"/>
      <c r="MXW119" s="121"/>
      <c r="MXX119" s="121"/>
      <c r="MXY119" s="121"/>
      <c r="MXZ119" s="121"/>
      <c r="MYA119" s="121"/>
      <c r="MYB119" s="121"/>
      <c r="MYC119" s="121"/>
      <c r="MYD119" s="121"/>
      <c r="MYE119" s="121"/>
      <c r="MYF119" s="121"/>
      <c r="MYG119" s="121"/>
      <c r="MYH119" s="121"/>
      <c r="MYI119" s="121"/>
      <c r="MYJ119" s="121"/>
      <c r="MYK119" s="121"/>
      <c r="MYL119" s="121"/>
      <c r="MYM119" s="121"/>
      <c r="MYN119" s="121"/>
      <c r="MYO119" s="121"/>
      <c r="MYP119" s="121"/>
      <c r="MYQ119" s="121"/>
      <c r="MYR119" s="121"/>
      <c r="MYS119" s="121"/>
      <c r="MYT119" s="121"/>
      <c r="MYU119" s="121"/>
      <c r="MYV119" s="121"/>
      <c r="MYW119" s="121"/>
      <c r="MYX119" s="121"/>
      <c r="MYY119" s="121"/>
      <c r="MYZ119" s="121"/>
      <c r="MZA119" s="121"/>
      <c r="MZB119" s="121"/>
      <c r="MZC119" s="121"/>
      <c r="MZD119" s="121"/>
      <c r="MZE119" s="121"/>
      <c r="MZF119" s="121"/>
      <c r="MZG119" s="121"/>
      <c r="MZH119" s="121"/>
      <c r="MZI119" s="121"/>
      <c r="MZJ119" s="121"/>
      <c r="MZK119" s="121"/>
      <c r="MZL119" s="121"/>
      <c r="MZM119" s="121"/>
      <c r="MZN119" s="121"/>
      <c r="MZO119" s="121"/>
      <c r="MZP119" s="121"/>
      <c r="MZQ119" s="121"/>
      <c r="MZR119" s="121"/>
      <c r="MZS119" s="121"/>
      <c r="MZT119" s="121"/>
      <c r="MZU119" s="121"/>
      <c r="MZV119" s="121"/>
      <c r="MZW119" s="121"/>
      <c r="MZX119" s="121"/>
      <c r="MZY119" s="121"/>
      <c r="MZZ119" s="121"/>
      <c r="NAA119" s="121"/>
      <c r="NAB119" s="121"/>
      <c r="NAC119" s="121"/>
      <c r="NAD119" s="121"/>
      <c r="NAE119" s="121"/>
      <c r="NAF119" s="121"/>
      <c r="NAG119" s="121"/>
      <c r="NAH119" s="121"/>
      <c r="NAI119" s="121"/>
      <c r="NAJ119" s="121"/>
      <c r="NAK119" s="121"/>
      <c r="NAL119" s="121"/>
      <c r="NAM119" s="121"/>
      <c r="NAN119" s="121"/>
      <c r="NAO119" s="121"/>
      <c r="NAP119" s="121"/>
      <c r="NAQ119" s="121"/>
      <c r="NAR119" s="121"/>
      <c r="NAS119" s="121"/>
      <c r="NAT119" s="121"/>
      <c r="NAU119" s="121"/>
      <c r="NAV119" s="121"/>
      <c r="NAW119" s="121"/>
      <c r="NAX119" s="121"/>
      <c r="NAY119" s="121"/>
      <c r="NAZ119" s="121"/>
      <c r="NBA119" s="121"/>
      <c r="NBB119" s="121"/>
      <c r="NBC119" s="121"/>
      <c r="NBD119" s="121"/>
      <c r="NBE119" s="121"/>
      <c r="NBF119" s="121"/>
      <c r="NBG119" s="121"/>
      <c r="NBH119" s="121"/>
      <c r="NBI119" s="121"/>
      <c r="NBJ119" s="121"/>
      <c r="NBK119" s="121"/>
      <c r="NBL119" s="121"/>
      <c r="NBM119" s="121"/>
      <c r="NBN119" s="121"/>
      <c r="NBO119" s="121"/>
      <c r="NBP119" s="121"/>
      <c r="NBQ119" s="121"/>
      <c r="NBR119" s="121"/>
      <c r="NBS119" s="121"/>
      <c r="NBT119" s="121"/>
      <c r="NBU119" s="121"/>
      <c r="NBV119" s="121"/>
      <c r="NBW119" s="121"/>
      <c r="NBX119" s="121"/>
      <c r="NBY119" s="121"/>
      <c r="NBZ119" s="121"/>
      <c r="NCA119" s="121"/>
      <c r="NCB119" s="121"/>
      <c r="NCC119" s="121"/>
      <c r="NCD119" s="121"/>
      <c r="NCE119" s="121"/>
      <c r="NCF119" s="121"/>
      <c r="NCG119" s="121"/>
      <c r="NCH119" s="121"/>
      <c r="NCI119" s="121"/>
      <c r="NCJ119" s="121"/>
      <c r="NCK119" s="121"/>
      <c r="NCL119" s="121"/>
      <c r="NCM119" s="121"/>
      <c r="NCN119" s="121"/>
      <c r="NCO119" s="121"/>
      <c r="NCP119" s="121"/>
      <c r="NCQ119" s="121"/>
      <c r="NCR119" s="121"/>
      <c r="NCS119" s="121"/>
      <c r="NCT119" s="121"/>
      <c r="NCU119" s="121"/>
      <c r="NCV119" s="121"/>
      <c r="NCW119" s="121"/>
      <c r="NCX119" s="121"/>
      <c r="NCY119" s="121"/>
      <c r="NCZ119" s="121"/>
      <c r="NDA119" s="121"/>
      <c r="NDB119" s="121"/>
      <c r="NDC119" s="121"/>
      <c r="NDD119" s="121"/>
      <c r="NDE119" s="121"/>
      <c r="NDF119" s="121"/>
      <c r="NDG119" s="121"/>
      <c r="NDH119" s="121"/>
      <c r="NDI119" s="121"/>
      <c r="NDJ119" s="121"/>
      <c r="NDK119" s="121"/>
      <c r="NDL119" s="121"/>
      <c r="NDM119" s="121"/>
      <c r="NDN119" s="121"/>
      <c r="NDO119" s="121"/>
      <c r="NDP119" s="121"/>
      <c r="NDQ119" s="121"/>
      <c r="NDR119" s="121"/>
      <c r="NDS119" s="121"/>
      <c r="NDT119" s="121"/>
      <c r="NDU119" s="121"/>
      <c r="NDV119" s="121"/>
      <c r="NDW119" s="121"/>
      <c r="NDX119" s="121"/>
      <c r="NDY119" s="121"/>
      <c r="NDZ119" s="121"/>
      <c r="NEA119" s="121"/>
      <c r="NEB119" s="121"/>
      <c r="NEC119" s="121"/>
      <c r="NED119" s="121"/>
      <c r="NEE119" s="121"/>
      <c r="NEF119" s="121"/>
      <c r="NEG119" s="121"/>
      <c r="NEH119" s="121"/>
      <c r="NEI119" s="121"/>
      <c r="NEJ119" s="121"/>
      <c r="NEK119" s="121"/>
      <c r="NEL119" s="121"/>
      <c r="NEM119" s="121"/>
      <c r="NEN119" s="121"/>
      <c r="NEO119" s="121"/>
      <c r="NEP119" s="121"/>
      <c r="NEQ119" s="121"/>
      <c r="NER119" s="121"/>
      <c r="NES119" s="121"/>
      <c r="NET119" s="121"/>
      <c r="NEU119" s="121"/>
      <c r="NEV119" s="121"/>
      <c r="NEW119" s="121"/>
      <c r="NEX119" s="121"/>
      <c r="NEY119" s="121"/>
      <c r="NEZ119" s="121"/>
      <c r="NFA119" s="121"/>
      <c r="NFB119" s="121"/>
      <c r="NFC119" s="121"/>
      <c r="NFD119" s="121"/>
      <c r="NFE119" s="121"/>
      <c r="NFF119" s="121"/>
      <c r="NFG119" s="121"/>
      <c r="NFH119" s="121"/>
      <c r="NFI119" s="121"/>
      <c r="NFJ119" s="121"/>
      <c r="NFK119" s="121"/>
      <c r="NFL119" s="121"/>
      <c r="NFM119" s="121"/>
      <c r="NFN119" s="121"/>
      <c r="NFO119" s="121"/>
      <c r="NFP119" s="121"/>
      <c r="NFQ119" s="121"/>
      <c r="NFR119" s="121"/>
      <c r="NFS119" s="121"/>
      <c r="NFT119" s="121"/>
      <c r="NFU119" s="121"/>
      <c r="NFV119" s="121"/>
      <c r="NFW119" s="121"/>
      <c r="NFX119" s="121"/>
      <c r="NFY119" s="121"/>
      <c r="NFZ119" s="121"/>
      <c r="NGA119" s="121"/>
      <c r="NGB119" s="121"/>
      <c r="NGC119" s="121"/>
      <c r="NGD119" s="121"/>
      <c r="NGE119" s="121"/>
      <c r="NGF119" s="121"/>
      <c r="NGG119" s="121"/>
      <c r="NGH119" s="121"/>
      <c r="NGI119" s="121"/>
      <c r="NGJ119" s="121"/>
      <c r="NGK119" s="121"/>
      <c r="NGL119" s="121"/>
      <c r="NGM119" s="121"/>
      <c r="NGN119" s="121"/>
      <c r="NGO119" s="121"/>
      <c r="NGP119" s="121"/>
      <c r="NGQ119" s="121"/>
      <c r="NGR119" s="121"/>
      <c r="NGS119" s="121"/>
      <c r="NGT119" s="121"/>
      <c r="NGU119" s="121"/>
      <c r="NGV119" s="121"/>
      <c r="NGW119" s="121"/>
      <c r="NGX119" s="121"/>
      <c r="NGY119" s="121"/>
      <c r="NGZ119" s="121"/>
      <c r="NHA119" s="121"/>
      <c r="NHB119" s="121"/>
      <c r="NHC119" s="121"/>
      <c r="NHD119" s="121"/>
      <c r="NHE119" s="121"/>
      <c r="NHF119" s="121"/>
      <c r="NHG119" s="121"/>
      <c r="NHH119" s="121"/>
      <c r="NHI119" s="121"/>
      <c r="NHJ119" s="121"/>
      <c r="NHK119" s="121"/>
      <c r="NHL119" s="121"/>
      <c r="NHM119" s="121"/>
      <c r="NHN119" s="121"/>
      <c r="NHO119" s="121"/>
      <c r="NHP119" s="121"/>
      <c r="NHQ119" s="121"/>
      <c r="NHR119" s="121"/>
      <c r="NHS119" s="121"/>
      <c r="NHT119" s="121"/>
      <c r="NHU119" s="121"/>
      <c r="NHV119" s="121"/>
      <c r="NHW119" s="121"/>
      <c r="NHX119" s="121"/>
      <c r="NHY119" s="121"/>
      <c r="NHZ119" s="121"/>
      <c r="NIA119" s="121"/>
      <c r="NIB119" s="121"/>
      <c r="NIC119" s="121"/>
      <c r="NID119" s="121"/>
      <c r="NIE119" s="121"/>
      <c r="NIF119" s="121"/>
      <c r="NIG119" s="121"/>
      <c r="NIH119" s="121"/>
      <c r="NII119" s="121"/>
      <c r="NIJ119" s="121"/>
      <c r="NIK119" s="121"/>
      <c r="NIL119" s="121"/>
      <c r="NIM119" s="121"/>
      <c r="NIN119" s="121"/>
      <c r="NIO119" s="121"/>
      <c r="NIP119" s="121"/>
      <c r="NIQ119" s="121"/>
      <c r="NIR119" s="121"/>
      <c r="NIS119" s="121"/>
      <c r="NIT119" s="121"/>
      <c r="NIU119" s="121"/>
      <c r="NIV119" s="121"/>
      <c r="NIW119" s="121"/>
      <c r="NIX119" s="121"/>
      <c r="NIY119" s="121"/>
      <c r="NIZ119" s="121"/>
      <c r="NJA119" s="121"/>
      <c r="NJB119" s="121"/>
      <c r="NJC119" s="121"/>
      <c r="NJD119" s="121"/>
      <c r="NJE119" s="121"/>
      <c r="NJF119" s="121"/>
      <c r="NJG119" s="121"/>
      <c r="NJH119" s="121"/>
      <c r="NJI119" s="121"/>
      <c r="NJJ119" s="121"/>
      <c r="NJK119" s="121"/>
      <c r="NJL119" s="121"/>
      <c r="NJM119" s="121"/>
      <c r="NJN119" s="121"/>
      <c r="NJO119" s="121"/>
      <c r="NJP119" s="121"/>
      <c r="NJQ119" s="121"/>
      <c r="NJR119" s="121"/>
      <c r="NJS119" s="121"/>
      <c r="NJT119" s="121"/>
      <c r="NJU119" s="121"/>
      <c r="NJV119" s="121"/>
      <c r="NJW119" s="121"/>
      <c r="NJX119" s="121"/>
      <c r="NJY119" s="121"/>
      <c r="NJZ119" s="121"/>
      <c r="NKA119" s="121"/>
      <c r="NKB119" s="121"/>
      <c r="NKC119" s="121"/>
      <c r="NKD119" s="121"/>
      <c r="NKE119" s="121"/>
      <c r="NKF119" s="121"/>
      <c r="NKG119" s="121"/>
      <c r="NKH119" s="121"/>
      <c r="NKI119" s="121"/>
      <c r="NKJ119" s="121"/>
      <c r="NKK119" s="121"/>
      <c r="NKL119" s="121"/>
      <c r="NKM119" s="121"/>
      <c r="NKN119" s="121"/>
      <c r="NKO119" s="121"/>
      <c r="NKP119" s="121"/>
      <c r="NKQ119" s="121"/>
      <c r="NKR119" s="121"/>
      <c r="NKS119" s="121"/>
      <c r="NKT119" s="121"/>
      <c r="NKU119" s="121"/>
      <c r="NKV119" s="121"/>
      <c r="NKW119" s="121"/>
      <c r="NKX119" s="121"/>
      <c r="NKY119" s="121"/>
      <c r="NKZ119" s="121"/>
      <c r="NLA119" s="121"/>
      <c r="NLB119" s="121"/>
      <c r="NLC119" s="121"/>
      <c r="NLD119" s="121"/>
      <c r="NLE119" s="121"/>
      <c r="NLF119" s="121"/>
      <c r="NLG119" s="121"/>
      <c r="NLH119" s="121"/>
      <c r="NLI119" s="121"/>
      <c r="NLJ119" s="121"/>
      <c r="NLK119" s="121"/>
      <c r="NLL119" s="121"/>
      <c r="NLM119" s="121"/>
      <c r="NLN119" s="121"/>
      <c r="NLO119" s="121"/>
      <c r="NLP119" s="121"/>
      <c r="NLQ119" s="121"/>
      <c r="NLR119" s="121"/>
      <c r="NLS119" s="121"/>
      <c r="NLT119" s="121"/>
      <c r="NLU119" s="121"/>
      <c r="NLV119" s="121"/>
      <c r="NLW119" s="121"/>
      <c r="NLX119" s="121"/>
      <c r="NLY119" s="121"/>
      <c r="NLZ119" s="121"/>
      <c r="NMA119" s="121"/>
      <c r="NMB119" s="121"/>
      <c r="NMC119" s="121"/>
      <c r="NMD119" s="121"/>
      <c r="NME119" s="121"/>
      <c r="NMF119" s="121"/>
      <c r="NMG119" s="121"/>
      <c r="NMH119" s="121"/>
      <c r="NMI119" s="121"/>
      <c r="NMJ119" s="121"/>
      <c r="NMK119" s="121"/>
      <c r="NML119" s="121"/>
      <c r="NMM119" s="121"/>
      <c r="NMN119" s="121"/>
      <c r="NMO119" s="121"/>
      <c r="NMP119" s="121"/>
      <c r="NMQ119" s="121"/>
      <c r="NMR119" s="121"/>
      <c r="NMS119" s="121"/>
      <c r="NMT119" s="121"/>
      <c r="NMU119" s="121"/>
      <c r="NMV119" s="121"/>
      <c r="NMW119" s="121"/>
      <c r="NMX119" s="121"/>
      <c r="NMY119" s="121"/>
      <c r="NMZ119" s="121"/>
      <c r="NNA119" s="121"/>
      <c r="NNB119" s="121"/>
      <c r="NNC119" s="121"/>
      <c r="NND119" s="121"/>
      <c r="NNE119" s="121"/>
      <c r="NNF119" s="121"/>
      <c r="NNG119" s="121"/>
      <c r="NNH119" s="121"/>
      <c r="NNI119" s="121"/>
      <c r="NNJ119" s="121"/>
      <c r="NNK119" s="121"/>
      <c r="NNL119" s="121"/>
      <c r="NNM119" s="121"/>
      <c r="NNN119" s="121"/>
      <c r="NNO119" s="121"/>
      <c r="NNP119" s="121"/>
      <c r="NNQ119" s="121"/>
      <c r="NNR119" s="121"/>
      <c r="NNS119" s="121"/>
      <c r="NNT119" s="121"/>
      <c r="NNU119" s="121"/>
      <c r="NNV119" s="121"/>
      <c r="NNW119" s="121"/>
      <c r="NNX119" s="121"/>
      <c r="NNY119" s="121"/>
      <c r="NNZ119" s="121"/>
      <c r="NOA119" s="121"/>
      <c r="NOB119" s="121"/>
      <c r="NOC119" s="121"/>
      <c r="NOD119" s="121"/>
      <c r="NOE119" s="121"/>
      <c r="NOF119" s="121"/>
      <c r="NOG119" s="121"/>
      <c r="NOH119" s="121"/>
      <c r="NOI119" s="121"/>
      <c r="NOJ119" s="121"/>
      <c r="NOK119" s="121"/>
      <c r="NOL119" s="121"/>
      <c r="NOM119" s="121"/>
      <c r="NON119" s="121"/>
      <c r="NOO119" s="121"/>
      <c r="NOP119" s="121"/>
      <c r="NOQ119" s="121"/>
      <c r="NOR119" s="121"/>
      <c r="NOS119" s="121"/>
      <c r="NOT119" s="121"/>
      <c r="NOU119" s="121"/>
      <c r="NOV119" s="121"/>
      <c r="NOW119" s="121"/>
      <c r="NOX119" s="121"/>
      <c r="NOY119" s="121"/>
      <c r="NOZ119" s="121"/>
      <c r="NPA119" s="121"/>
      <c r="NPB119" s="121"/>
      <c r="NPC119" s="121"/>
      <c r="NPD119" s="121"/>
      <c r="NPE119" s="121"/>
      <c r="NPF119" s="121"/>
      <c r="NPG119" s="121"/>
      <c r="NPH119" s="121"/>
      <c r="NPI119" s="121"/>
      <c r="NPJ119" s="121"/>
      <c r="NPK119" s="121"/>
      <c r="NPL119" s="121"/>
      <c r="NPM119" s="121"/>
      <c r="NPN119" s="121"/>
      <c r="NPO119" s="121"/>
      <c r="NPP119" s="121"/>
      <c r="NPQ119" s="121"/>
      <c r="NPR119" s="121"/>
      <c r="NPS119" s="121"/>
      <c r="NPT119" s="121"/>
      <c r="NPU119" s="121"/>
      <c r="NPV119" s="121"/>
      <c r="NPW119" s="121"/>
      <c r="NPX119" s="121"/>
      <c r="NPY119" s="121"/>
      <c r="NPZ119" s="121"/>
      <c r="NQA119" s="121"/>
      <c r="NQB119" s="121"/>
      <c r="NQC119" s="121"/>
      <c r="NQD119" s="121"/>
      <c r="NQE119" s="121"/>
      <c r="NQF119" s="121"/>
      <c r="NQG119" s="121"/>
      <c r="NQH119" s="121"/>
      <c r="NQI119" s="121"/>
      <c r="NQJ119" s="121"/>
      <c r="NQK119" s="121"/>
      <c r="NQL119" s="121"/>
      <c r="NQM119" s="121"/>
      <c r="NQN119" s="121"/>
      <c r="NQO119" s="121"/>
      <c r="NQP119" s="121"/>
      <c r="NQQ119" s="121"/>
      <c r="NQR119" s="121"/>
      <c r="NQS119" s="121"/>
      <c r="NQT119" s="121"/>
      <c r="NQU119" s="121"/>
      <c r="NQV119" s="121"/>
      <c r="NQW119" s="121"/>
      <c r="NQX119" s="121"/>
      <c r="NQY119" s="121"/>
      <c r="NQZ119" s="121"/>
      <c r="NRA119" s="121"/>
      <c r="NRB119" s="121"/>
      <c r="NRC119" s="121"/>
      <c r="NRD119" s="121"/>
      <c r="NRE119" s="121"/>
      <c r="NRF119" s="121"/>
      <c r="NRG119" s="121"/>
      <c r="NRH119" s="121"/>
      <c r="NRI119" s="121"/>
      <c r="NRJ119" s="121"/>
      <c r="NRK119" s="121"/>
      <c r="NRL119" s="121"/>
      <c r="NRM119" s="121"/>
      <c r="NRN119" s="121"/>
      <c r="NRO119" s="121"/>
      <c r="NRP119" s="121"/>
      <c r="NRQ119" s="121"/>
      <c r="NRR119" s="121"/>
      <c r="NRS119" s="121"/>
      <c r="NRT119" s="121"/>
      <c r="NRU119" s="121"/>
      <c r="NRV119" s="121"/>
      <c r="NRW119" s="121"/>
      <c r="NRX119" s="121"/>
      <c r="NRY119" s="121"/>
      <c r="NRZ119" s="121"/>
      <c r="NSA119" s="121"/>
      <c r="NSB119" s="121"/>
      <c r="NSC119" s="121"/>
      <c r="NSD119" s="121"/>
      <c r="NSE119" s="121"/>
      <c r="NSF119" s="121"/>
      <c r="NSG119" s="121"/>
      <c r="NSH119" s="121"/>
      <c r="NSI119" s="121"/>
      <c r="NSJ119" s="121"/>
      <c r="NSK119" s="121"/>
      <c r="NSL119" s="121"/>
      <c r="NSM119" s="121"/>
      <c r="NSN119" s="121"/>
      <c r="NSO119" s="121"/>
      <c r="NSP119" s="121"/>
      <c r="NSQ119" s="121"/>
      <c r="NSR119" s="121"/>
      <c r="NSS119" s="121"/>
      <c r="NST119" s="121"/>
      <c r="NSU119" s="121"/>
      <c r="NSV119" s="121"/>
      <c r="NSW119" s="121"/>
      <c r="NSX119" s="121"/>
      <c r="NSY119" s="121"/>
      <c r="NSZ119" s="121"/>
      <c r="NTA119" s="121"/>
      <c r="NTB119" s="121"/>
      <c r="NTC119" s="121"/>
      <c r="NTD119" s="121"/>
      <c r="NTE119" s="121"/>
      <c r="NTF119" s="121"/>
      <c r="NTG119" s="121"/>
      <c r="NTH119" s="121"/>
      <c r="NTI119" s="121"/>
      <c r="NTJ119" s="121"/>
      <c r="NTK119" s="121"/>
      <c r="NTL119" s="121"/>
      <c r="NTM119" s="121"/>
      <c r="NTN119" s="121"/>
      <c r="NTO119" s="121"/>
      <c r="NTP119" s="121"/>
      <c r="NTQ119" s="121"/>
      <c r="NTR119" s="121"/>
      <c r="NTS119" s="121"/>
      <c r="NTT119" s="121"/>
      <c r="NTU119" s="121"/>
      <c r="NTV119" s="121"/>
      <c r="NTW119" s="121"/>
      <c r="NTX119" s="121"/>
      <c r="NTY119" s="121"/>
      <c r="NTZ119" s="121"/>
      <c r="NUA119" s="121"/>
      <c r="NUB119" s="121"/>
      <c r="NUC119" s="121"/>
      <c r="NUD119" s="121"/>
      <c r="NUE119" s="121"/>
      <c r="NUF119" s="121"/>
      <c r="NUG119" s="121"/>
      <c r="NUH119" s="121"/>
      <c r="NUI119" s="121"/>
      <c r="NUJ119" s="121"/>
      <c r="NUK119" s="121"/>
      <c r="NUL119" s="121"/>
      <c r="NUM119" s="121"/>
      <c r="NUN119" s="121"/>
      <c r="NUO119" s="121"/>
      <c r="NUP119" s="121"/>
      <c r="NUQ119" s="121"/>
      <c r="NUR119" s="121"/>
      <c r="NUS119" s="121"/>
      <c r="NUT119" s="121"/>
      <c r="NUU119" s="121"/>
      <c r="NUV119" s="121"/>
      <c r="NUW119" s="121"/>
      <c r="NUX119" s="121"/>
      <c r="NUY119" s="121"/>
      <c r="NUZ119" s="121"/>
      <c r="NVA119" s="121"/>
      <c r="NVB119" s="121"/>
      <c r="NVC119" s="121"/>
      <c r="NVD119" s="121"/>
      <c r="NVE119" s="121"/>
      <c r="NVF119" s="121"/>
      <c r="NVG119" s="121"/>
      <c r="NVH119" s="121"/>
      <c r="NVI119" s="121"/>
      <c r="NVJ119" s="121"/>
      <c r="NVK119" s="121"/>
      <c r="NVL119" s="121"/>
      <c r="NVM119" s="121"/>
      <c r="NVN119" s="121"/>
      <c r="NVO119" s="121"/>
      <c r="NVP119" s="121"/>
      <c r="NVQ119" s="121"/>
      <c r="NVR119" s="121"/>
      <c r="NVS119" s="121"/>
      <c r="NVT119" s="121"/>
      <c r="NVU119" s="121"/>
      <c r="NVV119" s="121"/>
      <c r="NVW119" s="121"/>
      <c r="NVX119" s="121"/>
      <c r="NVY119" s="121"/>
      <c r="NVZ119" s="121"/>
      <c r="NWA119" s="121"/>
      <c r="NWB119" s="121"/>
      <c r="NWC119" s="121"/>
      <c r="NWD119" s="121"/>
      <c r="NWE119" s="121"/>
      <c r="NWF119" s="121"/>
      <c r="NWG119" s="121"/>
      <c r="NWH119" s="121"/>
      <c r="NWI119" s="121"/>
      <c r="NWJ119" s="121"/>
      <c r="NWK119" s="121"/>
      <c r="NWL119" s="121"/>
      <c r="NWM119" s="121"/>
      <c r="NWN119" s="121"/>
      <c r="NWO119" s="121"/>
      <c r="NWP119" s="121"/>
      <c r="NWQ119" s="121"/>
      <c r="NWR119" s="121"/>
      <c r="NWS119" s="121"/>
      <c r="NWT119" s="121"/>
      <c r="NWU119" s="121"/>
      <c r="NWV119" s="121"/>
      <c r="NWW119" s="121"/>
      <c r="NWX119" s="121"/>
      <c r="NWY119" s="121"/>
      <c r="NWZ119" s="121"/>
      <c r="NXA119" s="121"/>
      <c r="NXB119" s="121"/>
      <c r="NXC119" s="121"/>
      <c r="NXD119" s="121"/>
      <c r="NXE119" s="121"/>
      <c r="NXF119" s="121"/>
      <c r="NXG119" s="121"/>
      <c r="NXH119" s="121"/>
      <c r="NXI119" s="121"/>
      <c r="NXJ119" s="121"/>
      <c r="NXK119" s="121"/>
      <c r="NXL119" s="121"/>
      <c r="NXM119" s="121"/>
      <c r="NXN119" s="121"/>
      <c r="NXO119" s="121"/>
      <c r="NXP119" s="121"/>
      <c r="NXQ119" s="121"/>
      <c r="NXR119" s="121"/>
      <c r="NXS119" s="121"/>
      <c r="NXT119" s="121"/>
      <c r="NXU119" s="121"/>
      <c r="NXV119" s="121"/>
      <c r="NXW119" s="121"/>
      <c r="NXX119" s="121"/>
      <c r="NXY119" s="121"/>
      <c r="NXZ119" s="121"/>
      <c r="NYA119" s="121"/>
      <c r="NYB119" s="121"/>
      <c r="NYC119" s="121"/>
      <c r="NYD119" s="121"/>
      <c r="NYE119" s="121"/>
      <c r="NYF119" s="121"/>
      <c r="NYG119" s="121"/>
      <c r="NYH119" s="121"/>
      <c r="NYI119" s="121"/>
      <c r="NYJ119" s="121"/>
      <c r="NYK119" s="121"/>
      <c r="NYL119" s="121"/>
      <c r="NYM119" s="121"/>
      <c r="NYN119" s="121"/>
      <c r="NYO119" s="121"/>
      <c r="NYP119" s="121"/>
      <c r="NYQ119" s="121"/>
      <c r="NYR119" s="121"/>
      <c r="NYS119" s="121"/>
      <c r="NYT119" s="121"/>
      <c r="NYU119" s="121"/>
      <c r="NYV119" s="121"/>
      <c r="NYW119" s="121"/>
      <c r="NYX119" s="121"/>
      <c r="NYY119" s="121"/>
      <c r="NYZ119" s="121"/>
      <c r="NZA119" s="121"/>
      <c r="NZB119" s="121"/>
      <c r="NZC119" s="121"/>
      <c r="NZD119" s="121"/>
      <c r="NZE119" s="121"/>
      <c r="NZF119" s="121"/>
      <c r="NZG119" s="121"/>
      <c r="NZH119" s="121"/>
      <c r="NZI119" s="121"/>
      <c r="NZJ119" s="121"/>
      <c r="NZK119" s="121"/>
      <c r="NZL119" s="121"/>
      <c r="NZM119" s="121"/>
      <c r="NZN119" s="121"/>
      <c r="NZO119" s="121"/>
      <c r="NZP119" s="121"/>
      <c r="NZQ119" s="121"/>
      <c r="NZR119" s="121"/>
      <c r="NZS119" s="121"/>
      <c r="NZT119" s="121"/>
      <c r="NZU119" s="121"/>
      <c r="NZV119" s="121"/>
      <c r="NZW119" s="121"/>
      <c r="NZX119" s="121"/>
      <c r="NZY119" s="121"/>
      <c r="NZZ119" s="121"/>
      <c r="OAA119" s="121"/>
      <c r="OAB119" s="121"/>
      <c r="OAC119" s="121"/>
      <c r="OAD119" s="121"/>
      <c r="OAE119" s="121"/>
      <c r="OAF119" s="121"/>
      <c r="OAG119" s="121"/>
      <c r="OAH119" s="121"/>
      <c r="OAI119" s="121"/>
      <c r="OAJ119" s="121"/>
      <c r="OAK119" s="121"/>
      <c r="OAL119" s="121"/>
      <c r="OAM119" s="121"/>
      <c r="OAN119" s="121"/>
      <c r="OAO119" s="121"/>
      <c r="OAP119" s="121"/>
      <c r="OAQ119" s="121"/>
      <c r="OAR119" s="121"/>
      <c r="OAS119" s="121"/>
      <c r="OAT119" s="121"/>
      <c r="OAU119" s="121"/>
      <c r="OAV119" s="121"/>
      <c r="OAW119" s="121"/>
      <c r="OAX119" s="121"/>
      <c r="OAY119" s="121"/>
      <c r="OAZ119" s="121"/>
      <c r="OBA119" s="121"/>
      <c r="OBB119" s="121"/>
      <c r="OBC119" s="121"/>
      <c r="OBD119" s="121"/>
      <c r="OBE119" s="121"/>
      <c r="OBF119" s="121"/>
      <c r="OBG119" s="121"/>
      <c r="OBH119" s="121"/>
      <c r="OBI119" s="121"/>
      <c r="OBJ119" s="121"/>
      <c r="OBK119" s="121"/>
      <c r="OBL119" s="121"/>
      <c r="OBM119" s="121"/>
      <c r="OBN119" s="121"/>
      <c r="OBO119" s="121"/>
      <c r="OBP119" s="121"/>
      <c r="OBQ119" s="121"/>
      <c r="OBR119" s="121"/>
      <c r="OBS119" s="121"/>
      <c r="OBT119" s="121"/>
      <c r="OBU119" s="121"/>
      <c r="OBV119" s="121"/>
      <c r="OBW119" s="121"/>
      <c r="OBX119" s="121"/>
      <c r="OBY119" s="121"/>
      <c r="OBZ119" s="121"/>
      <c r="OCA119" s="121"/>
      <c r="OCB119" s="121"/>
      <c r="OCC119" s="121"/>
      <c r="OCD119" s="121"/>
      <c r="OCE119" s="121"/>
      <c r="OCF119" s="121"/>
      <c r="OCG119" s="121"/>
      <c r="OCH119" s="121"/>
      <c r="OCI119" s="121"/>
      <c r="OCJ119" s="121"/>
      <c r="OCK119" s="121"/>
      <c r="OCL119" s="121"/>
      <c r="OCM119" s="121"/>
      <c r="OCN119" s="121"/>
      <c r="OCO119" s="121"/>
      <c r="OCP119" s="121"/>
      <c r="OCQ119" s="121"/>
      <c r="OCR119" s="121"/>
      <c r="OCS119" s="121"/>
      <c r="OCT119" s="121"/>
      <c r="OCU119" s="121"/>
      <c r="OCV119" s="121"/>
      <c r="OCW119" s="121"/>
      <c r="OCX119" s="121"/>
      <c r="OCY119" s="121"/>
      <c r="OCZ119" s="121"/>
      <c r="ODA119" s="121"/>
      <c r="ODB119" s="121"/>
      <c r="ODC119" s="121"/>
      <c r="ODD119" s="121"/>
      <c r="ODE119" s="121"/>
      <c r="ODF119" s="121"/>
      <c r="ODG119" s="121"/>
      <c r="ODH119" s="121"/>
      <c r="ODI119" s="121"/>
      <c r="ODJ119" s="121"/>
      <c r="ODK119" s="121"/>
      <c r="ODL119" s="121"/>
      <c r="ODM119" s="121"/>
      <c r="ODN119" s="121"/>
      <c r="ODO119" s="121"/>
      <c r="ODP119" s="121"/>
      <c r="ODQ119" s="121"/>
      <c r="ODR119" s="121"/>
      <c r="ODS119" s="121"/>
      <c r="ODT119" s="121"/>
      <c r="ODU119" s="121"/>
      <c r="ODV119" s="121"/>
      <c r="ODW119" s="121"/>
      <c r="ODX119" s="121"/>
      <c r="ODY119" s="121"/>
      <c r="ODZ119" s="121"/>
      <c r="OEA119" s="121"/>
      <c r="OEB119" s="121"/>
      <c r="OEC119" s="121"/>
      <c r="OED119" s="121"/>
      <c r="OEE119" s="121"/>
      <c r="OEF119" s="121"/>
      <c r="OEG119" s="121"/>
      <c r="OEH119" s="121"/>
      <c r="OEI119" s="121"/>
      <c r="OEJ119" s="121"/>
      <c r="OEK119" s="121"/>
      <c r="OEL119" s="121"/>
      <c r="OEM119" s="121"/>
      <c r="OEN119" s="121"/>
      <c r="OEO119" s="121"/>
      <c r="OEP119" s="121"/>
      <c r="OEQ119" s="121"/>
      <c r="OER119" s="121"/>
      <c r="OES119" s="121"/>
      <c r="OET119" s="121"/>
      <c r="OEU119" s="121"/>
      <c r="OEV119" s="121"/>
      <c r="OEW119" s="121"/>
      <c r="OEX119" s="121"/>
      <c r="OEY119" s="121"/>
      <c r="OEZ119" s="121"/>
      <c r="OFA119" s="121"/>
      <c r="OFB119" s="121"/>
      <c r="OFC119" s="121"/>
      <c r="OFD119" s="121"/>
      <c r="OFE119" s="121"/>
      <c r="OFF119" s="121"/>
      <c r="OFG119" s="121"/>
      <c r="OFH119" s="121"/>
      <c r="OFI119" s="121"/>
      <c r="OFJ119" s="121"/>
      <c r="OFK119" s="121"/>
      <c r="OFL119" s="121"/>
      <c r="OFM119" s="121"/>
      <c r="OFN119" s="121"/>
      <c r="OFO119" s="121"/>
      <c r="OFP119" s="121"/>
      <c r="OFQ119" s="121"/>
      <c r="OFR119" s="121"/>
      <c r="OFS119" s="121"/>
      <c r="OFT119" s="121"/>
      <c r="OFU119" s="121"/>
      <c r="OFV119" s="121"/>
      <c r="OFW119" s="121"/>
      <c r="OFX119" s="121"/>
      <c r="OFY119" s="121"/>
      <c r="OFZ119" s="121"/>
      <c r="OGA119" s="121"/>
      <c r="OGB119" s="121"/>
      <c r="OGC119" s="121"/>
      <c r="OGD119" s="121"/>
      <c r="OGE119" s="121"/>
      <c r="OGF119" s="121"/>
      <c r="OGG119" s="121"/>
      <c r="OGH119" s="121"/>
      <c r="OGI119" s="121"/>
      <c r="OGJ119" s="121"/>
      <c r="OGK119" s="121"/>
      <c r="OGL119" s="121"/>
      <c r="OGM119" s="121"/>
      <c r="OGN119" s="121"/>
      <c r="OGO119" s="121"/>
      <c r="OGP119" s="121"/>
      <c r="OGQ119" s="121"/>
      <c r="OGR119" s="121"/>
      <c r="OGS119" s="121"/>
      <c r="OGT119" s="121"/>
      <c r="OGU119" s="121"/>
      <c r="OGV119" s="121"/>
      <c r="OGW119" s="121"/>
      <c r="OGX119" s="121"/>
      <c r="OGY119" s="121"/>
      <c r="OGZ119" s="121"/>
      <c r="OHA119" s="121"/>
      <c r="OHB119" s="121"/>
      <c r="OHC119" s="121"/>
      <c r="OHD119" s="121"/>
      <c r="OHE119" s="121"/>
      <c r="OHF119" s="121"/>
      <c r="OHG119" s="121"/>
      <c r="OHH119" s="121"/>
      <c r="OHI119" s="121"/>
      <c r="OHJ119" s="121"/>
      <c r="OHK119" s="121"/>
      <c r="OHL119" s="121"/>
      <c r="OHM119" s="121"/>
      <c r="OHN119" s="121"/>
      <c r="OHO119" s="121"/>
      <c r="OHP119" s="121"/>
      <c r="OHQ119" s="121"/>
      <c r="OHR119" s="121"/>
      <c r="OHS119" s="121"/>
      <c r="OHT119" s="121"/>
      <c r="OHU119" s="121"/>
      <c r="OHV119" s="121"/>
      <c r="OHW119" s="121"/>
      <c r="OHX119" s="121"/>
      <c r="OHY119" s="121"/>
      <c r="OHZ119" s="121"/>
      <c r="OIA119" s="121"/>
      <c r="OIB119" s="121"/>
      <c r="OIC119" s="121"/>
      <c r="OID119" s="121"/>
      <c r="OIE119" s="121"/>
      <c r="OIF119" s="121"/>
      <c r="OIG119" s="121"/>
      <c r="OIH119" s="121"/>
      <c r="OII119" s="121"/>
      <c r="OIJ119" s="121"/>
      <c r="OIK119" s="121"/>
      <c r="OIL119" s="121"/>
      <c r="OIM119" s="121"/>
      <c r="OIN119" s="121"/>
      <c r="OIO119" s="121"/>
      <c r="OIP119" s="121"/>
      <c r="OIQ119" s="121"/>
      <c r="OIR119" s="121"/>
      <c r="OIS119" s="121"/>
      <c r="OIT119" s="121"/>
      <c r="OIU119" s="121"/>
      <c r="OIV119" s="121"/>
      <c r="OIW119" s="121"/>
      <c r="OIX119" s="121"/>
      <c r="OIY119" s="121"/>
      <c r="OIZ119" s="121"/>
      <c r="OJA119" s="121"/>
      <c r="OJB119" s="121"/>
      <c r="OJC119" s="121"/>
      <c r="OJD119" s="121"/>
      <c r="OJE119" s="121"/>
      <c r="OJF119" s="121"/>
      <c r="OJG119" s="121"/>
      <c r="OJH119" s="121"/>
      <c r="OJI119" s="121"/>
      <c r="OJJ119" s="121"/>
      <c r="OJK119" s="121"/>
      <c r="OJL119" s="121"/>
      <c r="OJM119" s="121"/>
      <c r="OJN119" s="121"/>
      <c r="OJO119" s="121"/>
      <c r="OJP119" s="121"/>
      <c r="OJQ119" s="121"/>
      <c r="OJR119" s="121"/>
      <c r="OJS119" s="121"/>
      <c r="OJT119" s="121"/>
      <c r="OJU119" s="121"/>
      <c r="OJV119" s="121"/>
      <c r="OJW119" s="121"/>
      <c r="OJX119" s="121"/>
      <c r="OJY119" s="121"/>
      <c r="OJZ119" s="121"/>
      <c r="OKA119" s="121"/>
      <c r="OKB119" s="121"/>
      <c r="OKC119" s="121"/>
      <c r="OKD119" s="121"/>
      <c r="OKE119" s="121"/>
      <c r="OKF119" s="121"/>
      <c r="OKG119" s="121"/>
      <c r="OKH119" s="121"/>
      <c r="OKI119" s="121"/>
      <c r="OKJ119" s="121"/>
      <c r="OKK119" s="121"/>
      <c r="OKL119" s="121"/>
      <c r="OKM119" s="121"/>
      <c r="OKN119" s="121"/>
      <c r="OKO119" s="121"/>
      <c r="OKP119" s="121"/>
      <c r="OKQ119" s="121"/>
      <c r="OKR119" s="121"/>
      <c r="OKS119" s="121"/>
      <c r="OKT119" s="121"/>
      <c r="OKU119" s="121"/>
      <c r="OKV119" s="121"/>
      <c r="OKW119" s="121"/>
      <c r="OKX119" s="121"/>
      <c r="OKY119" s="121"/>
      <c r="OKZ119" s="121"/>
      <c r="OLA119" s="121"/>
      <c r="OLB119" s="121"/>
      <c r="OLC119" s="121"/>
      <c r="OLD119" s="121"/>
      <c r="OLE119" s="121"/>
      <c r="OLF119" s="121"/>
      <c r="OLG119" s="121"/>
      <c r="OLH119" s="121"/>
      <c r="OLI119" s="121"/>
      <c r="OLJ119" s="121"/>
      <c r="OLK119" s="121"/>
      <c r="OLL119" s="121"/>
      <c r="OLM119" s="121"/>
      <c r="OLN119" s="121"/>
      <c r="OLO119" s="121"/>
      <c r="OLP119" s="121"/>
      <c r="OLQ119" s="121"/>
      <c r="OLR119" s="121"/>
      <c r="OLS119" s="121"/>
      <c r="OLT119" s="121"/>
      <c r="OLU119" s="121"/>
      <c r="OLV119" s="121"/>
      <c r="OLW119" s="121"/>
      <c r="OLX119" s="121"/>
      <c r="OLY119" s="121"/>
      <c r="OLZ119" s="121"/>
      <c r="OMA119" s="121"/>
      <c r="OMB119" s="121"/>
      <c r="OMC119" s="121"/>
      <c r="OMD119" s="121"/>
      <c r="OME119" s="121"/>
      <c r="OMF119" s="121"/>
      <c r="OMG119" s="121"/>
      <c r="OMH119" s="121"/>
      <c r="OMI119" s="121"/>
      <c r="OMJ119" s="121"/>
      <c r="OMK119" s="121"/>
      <c r="OML119" s="121"/>
      <c r="OMM119" s="121"/>
      <c r="OMN119" s="121"/>
      <c r="OMO119" s="121"/>
      <c r="OMP119" s="121"/>
      <c r="OMQ119" s="121"/>
      <c r="OMR119" s="121"/>
      <c r="OMS119" s="121"/>
      <c r="OMT119" s="121"/>
      <c r="OMU119" s="121"/>
      <c r="OMV119" s="121"/>
      <c r="OMW119" s="121"/>
      <c r="OMX119" s="121"/>
      <c r="OMY119" s="121"/>
      <c r="OMZ119" s="121"/>
      <c r="ONA119" s="121"/>
      <c r="ONB119" s="121"/>
      <c r="ONC119" s="121"/>
      <c r="OND119" s="121"/>
      <c r="ONE119" s="121"/>
      <c r="ONF119" s="121"/>
      <c r="ONG119" s="121"/>
      <c r="ONH119" s="121"/>
      <c r="ONI119" s="121"/>
      <c r="ONJ119" s="121"/>
      <c r="ONK119" s="121"/>
      <c r="ONL119" s="121"/>
      <c r="ONM119" s="121"/>
      <c r="ONN119" s="121"/>
      <c r="ONO119" s="121"/>
      <c r="ONP119" s="121"/>
      <c r="ONQ119" s="121"/>
      <c r="ONR119" s="121"/>
      <c r="ONS119" s="121"/>
      <c r="ONT119" s="121"/>
      <c r="ONU119" s="121"/>
      <c r="ONV119" s="121"/>
      <c r="ONW119" s="121"/>
      <c r="ONX119" s="121"/>
      <c r="ONY119" s="121"/>
      <c r="ONZ119" s="121"/>
      <c r="OOA119" s="121"/>
      <c r="OOB119" s="121"/>
      <c r="OOC119" s="121"/>
      <c r="OOD119" s="121"/>
      <c r="OOE119" s="121"/>
      <c r="OOF119" s="121"/>
      <c r="OOG119" s="121"/>
      <c r="OOH119" s="121"/>
      <c r="OOI119" s="121"/>
      <c r="OOJ119" s="121"/>
      <c r="OOK119" s="121"/>
      <c r="OOL119" s="121"/>
      <c r="OOM119" s="121"/>
      <c r="OON119" s="121"/>
      <c r="OOO119" s="121"/>
      <c r="OOP119" s="121"/>
      <c r="OOQ119" s="121"/>
      <c r="OOR119" s="121"/>
      <c r="OOS119" s="121"/>
      <c r="OOT119" s="121"/>
      <c r="OOU119" s="121"/>
      <c r="OOV119" s="121"/>
      <c r="OOW119" s="121"/>
      <c r="OOX119" s="121"/>
      <c r="OOY119" s="121"/>
      <c r="OOZ119" s="121"/>
      <c r="OPA119" s="121"/>
      <c r="OPB119" s="121"/>
      <c r="OPC119" s="121"/>
      <c r="OPD119" s="121"/>
      <c r="OPE119" s="121"/>
      <c r="OPF119" s="121"/>
      <c r="OPG119" s="121"/>
      <c r="OPH119" s="121"/>
      <c r="OPI119" s="121"/>
      <c r="OPJ119" s="121"/>
      <c r="OPK119" s="121"/>
      <c r="OPL119" s="121"/>
      <c r="OPM119" s="121"/>
      <c r="OPN119" s="121"/>
      <c r="OPO119" s="121"/>
      <c r="OPP119" s="121"/>
      <c r="OPQ119" s="121"/>
      <c r="OPR119" s="121"/>
      <c r="OPS119" s="121"/>
      <c r="OPT119" s="121"/>
      <c r="OPU119" s="121"/>
      <c r="OPV119" s="121"/>
      <c r="OPW119" s="121"/>
      <c r="OPX119" s="121"/>
      <c r="OPY119" s="121"/>
      <c r="OPZ119" s="121"/>
      <c r="OQA119" s="121"/>
      <c r="OQB119" s="121"/>
      <c r="OQC119" s="121"/>
      <c r="OQD119" s="121"/>
      <c r="OQE119" s="121"/>
      <c r="OQF119" s="121"/>
      <c r="OQG119" s="121"/>
      <c r="OQH119" s="121"/>
      <c r="OQI119" s="121"/>
      <c r="OQJ119" s="121"/>
      <c r="OQK119" s="121"/>
      <c r="OQL119" s="121"/>
      <c r="OQM119" s="121"/>
      <c r="OQN119" s="121"/>
      <c r="OQO119" s="121"/>
      <c r="OQP119" s="121"/>
      <c r="OQQ119" s="121"/>
      <c r="OQR119" s="121"/>
      <c r="OQS119" s="121"/>
      <c r="OQT119" s="121"/>
      <c r="OQU119" s="121"/>
      <c r="OQV119" s="121"/>
      <c r="OQW119" s="121"/>
      <c r="OQX119" s="121"/>
      <c r="OQY119" s="121"/>
      <c r="OQZ119" s="121"/>
      <c r="ORA119" s="121"/>
      <c r="ORB119" s="121"/>
      <c r="ORC119" s="121"/>
      <c r="ORD119" s="121"/>
      <c r="ORE119" s="121"/>
      <c r="ORF119" s="121"/>
      <c r="ORG119" s="121"/>
      <c r="ORH119" s="121"/>
      <c r="ORI119" s="121"/>
      <c r="ORJ119" s="121"/>
      <c r="ORK119" s="121"/>
      <c r="ORL119" s="121"/>
      <c r="ORM119" s="121"/>
      <c r="ORN119" s="121"/>
      <c r="ORO119" s="121"/>
      <c r="ORP119" s="121"/>
      <c r="ORQ119" s="121"/>
      <c r="ORR119" s="121"/>
      <c r="ORS119" s="121"/>
      <c r="ORT119" s="121"/>
      <c r="ORU119" s="121"/>
      <c r="ORV119" s="121"/>
      <c r="ORW119" s="121"/>
      <c r="ORX119" s="121"/>
      <c r="ORY119" s="121"/>
      <c r="ORZ119" s="121"/>
      <c r="OSA119" s="121"/>
      <c r="OSB119" s="121"/>
      <c r="OSC119" s="121"/>
      <c r="OSD119" s="121"/>
      <c r="OSE119" s="121"/>
      <c r="OSF119" s="121"/>
      <c r="OSG119" s="121"/>
      <c r="OSH119" s="121"/>
      <c r="OSI119" s="121"/>
      <c r="OSJ119" s="121"/>
      <c r="OSK119" s="121"/>
      <c r="OSL119" s="121"/>
      <c r="OSM119" s="121"/>
      <c r="OSN119" s="121"/>
      <c r="OSO119" s="121"/>
      <c r="OSP119" s="121"/>
      <c r="OSQ119" s="121"/>
      <c r="OSR119" s="121"/>
      <c r="OSS119" s="121"/>
      <c r="OST119" s="121"/>
      <c r="OSU119" s="121"/>
      <c r="OSV119" s="121"/>
      <c r="OSW119" s="121"/>
      <c r="OSX119" s="121"/>
      <c r="OSY119" s="121"/>
      <c r="OSZ119" s="121"/>
      <c r="OTA119" s="121"/>
      <c r="OTB119" s="121"/>
      <c r="OTC119" s="121"/>
      <c r="OTD119" s="121"/>
      <c r="OTE119" s="121"/>
      <c r="OTF119" s="121"/>
      <c r="OTG119" s="121"/>
      <c r="OTH119" s="121"/>
      <c r="OTI119" s="121"/>
      <c r="OTJ119" s="121"/>
      <c r="OTK119" s="121"/>
      <c r="OTL119" s="121"/>
      <c r="OTM119" s="121"/>
      <c r="OTN119" s="121"/>
      <c r="OTO119" s="121"/>
      <c r="OTP119" s="121"/>
      <c r="OTQ119" s="121"/>
      <c r="OTR119" s="121"/>
      <c r="OTS119" s="121"/>
      <c r="OTT119" s="121"/>
      <c r="OTU119" s="121"/>
      <c r="OTV119" s="121"/>
      <c r="OTW119" s="121"/>
      <c r="OTX119" s="121"/>
      <c r="OTY119" s="121"/>
      <c r="OTZ119" s="121"/>
      <c r="OUA119" s="121"/>
      <c r="OUB119" s="121"/>
      <c r="OUC119" s="121"/>
      <c r="OUD119" s="121"/>
      <c r="OUE119" s="121"/>
      <c r="OUF119" s="121"/>
      <c r="OUG119" s="121"/>
      <c r="OUH119" s="121"/>
      <c r="OUI119" s="121"/>
      <c r="OUJ119" s="121"/>
      <c r="OUK119" s="121"/>
      <c r="OUL119" s="121"/>
      <c r="OUM119" s="121"/>
      <c r="OUN119" s="121"/>
      <c r="OUO119" s="121"/>
      <c r="OUP119" s="121"/>
      <c r="OUQ119" s="121"/>
      <c r="OUR119" s="121"/>
      <c r="OUS119" s="121"/>
      <c r="OUT119" s="121"/>
      <c r="OUU119" s="121"/>
      <c r="OUV119" s="121"/>
      <c r="OUW119" s="121"/>
      <c r="OUX119" s="121"/>
      <c r="OUY119" s="121"/>
      <c r="OUZ119" s="121"/>
      <c r="OVA119" s="121"/>
      <c r="OVB119" s="121"/>
      <c r="OVC119" s="121"/>
      <c r="OVD119" s="121"/>
      <c r="OVE119" s="121"/>
      <c r="OVF119" s="121"/>
      <c r="OVG119" s="121"/>
      <c r="OVH119" s="121"/>
      <c r="OVI119" s="121"/>
      <c r="OVJ119" s="121"/>
      <c r="OVK119" s="121"/>
      <c r="OVL119" s="121"/>
      <c r="OVM119" s="121"/>
      <c r="OVN119" s="121"/>
      <c r="OVO119" s="121"/>
      <c r="OVP119" s="121"/>
      <c r="OVQ119" s="121"/>
      <c r="OVR119" s="121"/>
      <c r="OVS119" s="121"/>
      <c r="OVT119" s="121"/>
      <c r="OVU119" s="121"/>
      <c r="OVV119" s="121"/>
      <c r="OVW119" s="121"/>
      <c r="OVX119" s="121"/>
      <c r="OVY119" s="121"/>
      <c r="OVZ119" s="121"/>
      <c r="OWA119" s="121"/>
      <c r="OWB119" s="121"/>
      <c r="OWC119" s="121"/>
      <c r="OWD119" s="121"/>
      <c r="OWE119" s="121"/>
      <c r="OWF119" s="121"/>
      <c r="OWG119" s="121"/>
      <c r="OWH119" s="121"/>
      <c r="OWI119" s="121"/>
      <c r="OWJ119" s="121"/>
      <c r="OWK119" s="121"/>
      <c r="OWL119" s="121"/>
      <c r="OWM119" s="121"/>
      <c r="OWN119" s="121"/>
      <c r="OWO119" s="121"/>
      <c r="OWP119" s="121"/>
      <c r="OWQ119" s="121"/>
      <c r="OWR119" s="121"/>
      <c r="OWS119" s="121"/>
      <c r="OWT119" s="121"/>
      <c r="OWU119" s="121"/>
      <c r="OWV119" s="121"/>
      <c r="OWW119" s="121"/>
      <c r="OWX119" s="121"/>
      <c r="OWY119" s="121"/>
      <c r="OWZ119" s="121"/>
      <c r="OXA119" s="121"/>
      <c r="OXB119" s="121"/>
      <c r="OXC119" s="121"/>
      <c r="OXD119" s="121"/>
      <c r="OXE119" s="121"/>
      <c r="OXF119" s="121"/>
      <c r="OXG119" s="121"/>
      <c r="OXH119" s="121"/>
      <c r="OXI119" s="121"/>
      <c r="OXJ119" s="121"/>
      <c r="OXK119" s="121"/>
      <c r="OXL119" s="121"/>
      <c r="OXM119" s="121"/>
      <c r="OXN119" s="121"/>
      <c r="OXO119" s="121"/>
      <c r="OXP119" s="121"/>
      <c r="OXQ119" s="121"/>
      <c r="OXR119" s="121"/>
      <c r="OXS119" s="121"/>
      <c r="OXT119" s="121"/>
      <c r="OXU119" s="121"/>
      <c r="OXV119" s="121"/>
      <c r="OXW119" s="121"/>
      <c r="OXX119" s="121"/>
      <c r="OXY119" s="121"/>
      <c r="OXZ119" s="121"/>
      <c r="OYA119" s="121"/>
      <c r="OYB119" s="121"/>
      <c r="OYC119" s="121"/>
      <c r="OYD119" s="121"/>
      <c r="OYE119" s="121"/>
      <c r="OYF119" s="121"/>
      <c r="OYG119" s="121"/>
      <c r="OYH119" s="121"/>
      <c r="OYI119" s="121"/>
      <c r="OYJ119" s="121"/>
      <c r="OYK119" s="121"/>
      <c r="OYL119" s="121"/>
      <c r="OYM119" s="121"/>
      <c r="OYN119" s="121"/>
      <c r="OYO119" s="121"/>
      <c r="OYP119" s="121"/>
      <c r="OYQ119" s="121"/>
      <c r="OYR119" s="121"/>
      <c r="OYS119" s="121"/>
      <c r="OYT119" s="121"/>
      <c r="OYU119" s="121"/>
      <c r="OYV119" s="121"/>
      <c r="OYW119" s="121"/>
      <c r="OYX119" s="121"/>
      <c r="OYY119" s="121"/>
      <c r="OYZ119" s="121"/>
      <c r="OZA119" s="121"/>
      <c r="OZB119" s="121"/>
      <c r="OZC119" s="121"/>
      <c r="OZD119" s="121"/>
      <c r="OZE119" s="121"/>
      <c r="OZF119" s="121"/>
      <c r="OZG119" s="121"/>
      <c r="OZH119" s="121"/>
      <c r="OZI119" s="121"/>
      <c r="OZJ119" s="121"/>
      <c r="OZK119" s="121"/>
      <c r="OZL119" s="121"/>
      <c r="OZM119" s="121"/>
      <c r="OZN119" s="121"/>
      <c r="OZO119" s="121"/>
      <c r="OZP119" s="121"/>
      <c r="OZQ119" s="121"/>
      <c r="OZR119" s="121"/>
      <c r="OZS119" s="121"/>
      <c r="OZT119" s="121"/>
      <c r="OZU119" s="121"/>
      <c r="OZV119" s="121"/>
      <c r="OZW119" s="121"/>
      <c r="OZX119" s="121"/>
      <c r="OZY119" s="121"/>
      <c r="OZZ119" s="121"/>
      <c r="PAA119" s="121"/>
      <c r="PAB119" s="121"/>
      <c r="PAC119" s="121"/>
      <c r="PAD119" s="121"/>
      <c r="PAE119" s="121"/>
      <c r="PAF119" s="121"/>
      <c r="PAG119" s="121"/>
      <c r="PAH119" s="121"/>
      <c r="PAI119" s="121"/>
      <c r="PAJ119" s="121"/>
      <c r="PAK119" s="121"/>
      <c r="PAL119" s="121"/>
      <c r="PAM119" s="121"/>
      <c r="PAN119" s="121"/>
      <c r="PAO119" s="121"/>
      <c r="PAP119" s="121"/>
      <c r="PAQ119" s="121"/>
      <c r="PAR119" s="121"/>
      <c r="PAS119" s="121"/>
      <c r="PAT119" s="121"/>
      <c r="PAU119" s="121"/>
      <c r="PAV119" s="121"/>
      <c r="PAW119" s="121"/>
      <c r="PAX119" s="121"/>
      <c r="PAY119" s="121"/>
      <c r="PAZ119" s="121"/>
      <c r="PBA119" s="121"/>
      <c r="PBB119" s="121"/>
      <c r="PBC119" s="121"/>
      <c r="PBD119" s="121"/>
      <c r="PBE119" s="121"/>
      <c r="PBF119" s="121"/>
      <c r="PBG119" s="121"/>
      <c r="PBH119" s="121"/>
      <c r="PBI119" s="121"/>
      <c r="PBJ119" s="121"/>
      <c r="PBK119" s="121"/>
      <c r="PBL119" s="121"/>
      <c r="PBM119" s="121"/>
      <c r="PBN119" s="121"/>
      <c r="PBO119" s="121"/>
      <c r="PBP119" s="121"/>
      <c r="PBQ119" s="121"/>
      <c r="PBR119" s="121"/>
      <c r="PBS119" s="121"/>
      <c r="PBT119" s="121"/>
      <c r="PBU119" s="121"/>
      <c r="PBV119" s="121"/>
      <c r="PBW119" s="121"/>
      <c r="PBX119" s="121"/>
      <c r="PBY119" s="121"/>
      <c r="PBZ119" s="121"/>
      <c r="PCA119" s="121"/>
      <c r="PCB119" s="121"/>
      <c r="PCC119" s="121"/>
      <c r="PCD119" s="121"/>
      <c r="PCE119" s="121"/>
      <c r="PCF119" s="121"/>
      <c r="PCG119" s="121"/>
      <c r="PCH119" s="121"/>
      <c r="PCI119" s="121"/>
      <c r="PCJ119" s="121"/>
      <c r="PCK119" s="121"/>
      <c r="PCL119" s="121"/>
      <c r="PCM119" s="121"/>
      <c r="PCN119" s="121"/>
      <c r="PCO119" s="121"/>
      <c r="PCP119" s="121"/>
      <c r="PCQ119" s="121"/>
      <c r="PCR119" s="121"/>
      <c r="PCS119" s="121"/>
      <c r="PCT119" s="121"/>
      <c r="PCU119" s="121"/>
      <c r="PCV119" s="121"/>
      <c r="PCW119" s="121"/>
      <c r="PCX119" s="121"/>
      <c r="PCY119" s="121"/>
      <c r="PCZ119" s="121"/>
      <c r="PDA119" s="121"/>
      <c r="PDB119" s="121"/>
      <c r="PDC119" s="121"/>
      <c r="PDD119" s="121"/>
      <c r="PDE119" s="121"/>
      <c r="PDF119" s="121"/>
      <c r="PDG119" s="121"/>
      <c r="PDH119" s="121"/>
      <c r="PDI119" s="121"/>
      <c r="PDJ119" s="121"/>
      <c r="PDK119" s="121"/>
      <c r="PDL119" s="121"/>
      <c r="PDM119" s="121"/>
      <c r="PDN119" s="121"/>
      <c r="PDO119" s="121"/>
      <c r="PDP119" s="121"/>
      <c r="PDQ119" s="121"/>
      <c r="PDR119" s="121"/>
      <c r="PDS119" s="121"/>
      <c r="PDT119" s="121"/>
      <c r="PDU119" s="121"/>
      <c r="PDV119" s="121"/>
      <c r="PDW119" s="121"/>
      <c r="PDX119" s="121"/>
      <c r="PDY119" s="121"/>
      <c r="PDZ119" s="121"/>
      <c r="PEA119" s="121"/>
      <c r="PEB119" s="121"/>
      <c r="PEC119" s="121"/>
      <c r="PED119" s="121"/>
      <c r="PEE119" s="121"/>
      <c r="PEF119" s="121"/>
      <c r="PEG119" s="121"/>
      <c r="PEH119" s="121"/>
      <c r="PEI119" s="121"/>
      <c r="PEJ119" s="121"/>
      <c r="PEK119" s="121"/>
      <c r="PEL119" s="121"/>
      <c r="PEM119" s="121"/>
      <c r="PEN119" s="121"/>
      <c r="PEO119" s="121"/>
      <c r="PEP119" s="121"/>
      <c r="PEQ119" s="121"/>
      <c r="PER119" s="121"/>
      <c r="PES119" s="121"/>
      <c r="PET119" s="121"/>
      <c r="PEU119" s="121"/>
      <c r="PEV119" s="121"/>
      <c r="PEW119" s="121"/>
      <c r="PEX119" s="121"/>
      <c r="PEY119" s="121"/>
      <c r="PEZ119" s="121"/>
      <c r="PFA119" s="121"/>
      <c r="PFB119" s="121"/>
      <c r="PFC119" s="121"/>
      <c r="PFD119" s="121"/>
      <c r="PFE119" s="121"/>
      <c r="PFF119" s="121"/>
      <c r="PFG119" s="121"/>
      <c r="PFH119" s="121"/>
      <c r="PFI119" s="121"/>
      <c r="PFJ119" s="121"/>
      <c r="PFK119" s="121"/>
      <c r="PFL119" s="121"/>
      <c r="PFM119" s="121"/>
      <c r="PFN119" s="121"/>
      <c r="PFO119" s="121"/>
      <c r="PFP119" s="121"/>
      <c r="PFQ119" s="121"/>
      <c r="PFR119" s="121"/>
      <c r="PFS119" s="121"/>
      <c r="PFT119" s="121"/>
      <c r="PFU119" s="121"/>
      <c r="PFV119" s="121"/>
      <c r="PFW119" s="121"/>
      <c r="PFX119" s="121"/>
      <c r="PFY119" s="121"/>
      <c r="PFZ119" s="121"/>
      <c r="PGA119" s="121"/>
      <c r="PGB119" s="121"/>
      <c r="PGC119" s="121"/>
      <c r="PGD119" s="121"/>
      <c r="PGE119" s="121"/>
      <c r="PGF119" s="121"/>
      <c r="PGG119" s="121"/>
      <c r="PGH119" s="121"/>
      <c r="PGI119" s="121"/>
      <c r="PGJ119" s="121"/>
      <c r="PGK119" s="121"/>
      <c r="PGL119" s="121"/>
      <c r="PGM119" s="121"/>
      <c r="PGN119" s="121"/>
      <c r="PGO119" s="121"/>
      <c r="PGP119" s="121"/>
      <c r="PGQ119" s="121"/>
      <c r="PGR119" s="121"/>
      <c r="PGS119" s="121"/>
      <c r="PGT119" s="121"/>
      <c r="PGU119" s="121"/>
      <c r="PGV119" s="121"/>
      <c r="PGW119" s="121"/>
      <c r="PGX119" s="121"/>
      <c r="PGY119" s="121"/>
      <c r="PGZ119" s="121"/>
      <c r="PHA119" s="121"/>
      <c r="PHB119" s="121"/>
      <c r="PHC119" s="121"/>
      <c r="PHD119" s="121"/>
      <c r="PHE119" s="121"/>
      <c r="PHF119" s="121"/>
      <c r="PHG119" s="121"/>
      <c r="PHH119" s="121"/>
      <c r="PHI119" s="121"/>
      <c r="PHJ119" s="121"/>
      <c r="PHK119" s="121"/>
      <c r="PHL119" s="121"/>
      <c r="PHM119" s="121"/>
      <c r="PHN119" s="121"/>
      <c r="PHO119" s="121"/>
      <c r="PHP119" s="121"/>
      <c r="PHQ119" s="121"/>
      <c r="PHR119" s="121"/>
      <c r="PHS119" s="121"/>
      <c r="PHT119" s="121"/>
      <c r="PHU119" s="121"/>
      <c r="PHV119" s="121"/>
      <c r="PHW119" s="121"/>
      <c r="PHX119" s="121"/>
      <c r="PHY119" s="121"/>
      <c r="PHZ119" s="121"/>
      <c r="PIA119" s="121"/>
      <c r="PIB119" s="121"/>
      <c r="PIC119" s="121"/>
      <c r="PID119" s="121"/>
      <c r="PIE119" s="121"/>
      <c r="PIF119" s="121"/>
      <c r="PIG119" s="121"/>
      <c r="PIH119" s="121"/>
      <c r="PII119" s="121"/>
      <c r="PIJ119" s="121"/>
      <c r="PIK119" s="121"/>
      <c r="PIL119" s="121"/>
      <c r="PIM119" s="121"/>
      <c r="PIN119" s="121"/>
      <c r="PIO119" s="121"/>
      <c r="PIP119" s="121"/>
      <c r="PIQ119" s="121"/>
      <c r="PIR119" s="121"/>
      <c r="PIS119" s="121"/>
      <c r="PIT119" s="121"/>
      <c r="PIU119" s="121"/>
      <c r="PIV119" s="121"/>
      <c r="PIW119" s="121"/>
      <c r="PIX119" s="121"/>
      <c r="PIY119" s="121"/>
      <c r="PIZ119" s="121"/>
      <c r="PJA119" s="121"/>
      <c r="PJB119" s="121"/>
      <c r="PJC119" s="121"/>
      <c r="PJD119" s="121"/>
      <c r="PJE119" s="121"/>
      <c r="PJF119" s="121"/>
      <c r="PJG119" s="121"/>
      <c r="PJH119" s="121"/>
      <c r="PJI119" s="121"/>
      <c r="PJJ119" s="121"/>
      <c r="PJK119" s="121"/>
      <c r="PJL119" s="121"/>
      <c r="PJM119" s="121"/>
      <c r="PJN119" s="121"/>
      <c r="PJO119" s="121"/>
      <c r="PJP119" s="121"/>
      <c r="PJQ119" s="121"/>
      <c r="PJR119" s="121"/>
      <c r="PJS119" s="121"/>
      <c r="PJT119" s="121"/>
      <c r="PJU119" s="121"/>
      <c r="PJV119" s="121"/>
      <c r="PJW119" s="121"/>
      <c r="PJX119" s="121"/>
      <c r="PJY119" s="121"/>
      <c r="PJZ119" s="121"/>
      <c r="PKA119" s="121"/>
      <c r="PKB119" s="121"/>
      <c r="PKC119" s="121"/>
      <c r="PKD119" s="121"/>
      <c r="PKE119" s="121"/>
      <c r="PKF119" s="121"/>
      <c r="PKG119" s="121"/>
      <c r="PKH119" s="121"/>
      <c r="PKI119" s="121"/>
      <c r="PKJ119" s="121"/>
      <c r="PKK119" s="121"/>
      <c r="PKL119" s="121"/>
      <c r="PKM119" s="121"/>
      <c r="PKN119" s="121"/>
      <c r="PKO119" s="121"/>
      <c r="PKP119" s="121"/>
      <c r="PKQ119" s="121"/>
      <c r="PKR119" s="121"/>
      <c r="PKS119" s="121"/>
      <c r="PKT119" s="121"/>
      <c r="PKU119" s="121"/>
      <c r="PKV119" s="121"/>
      <c r="PKW119" s="121"/>
      <c r="PKX119" s="121"/>
      <c r="PKY119" s="121"/>
      <c r="PKZ119" s="121"/>
      <c r="PLA119" s="121"/>
      <c r="PLB119" s="121"/>
      <c r="PLC119" s="121"/>
      <c r="PLD119" s="121"/>
      <c r="PLE119" s="121"/>
      <c r="PLF119" s="121"/>
      <c r="PLG119" s="121"/>
      <c r="PLH119" s="121"/>
      <c r="PLI119" s="121"/>
      <c r="PLJ119" s="121"/>
      <c r="PLK119" s="121"/>
      <c r="PLL119" s="121"/>
      <c r="PLM119" s="121"/>
      <c r="PLN119" s="121"/>
      <c r="PLO119" s="121"/>
      <c r="PLP119" s="121"/>
      <c r="PLQ119" s="121"/>
      <c r="PLR119" s="121"/>
      <c r="PLS119" s="121"/>
      <c r="PLT119" s="121"/>
      <c r="PLU119" s="121"/>
      <c r="PLV119" s="121"/>
      <c r="PLW119" s="121"/>
      <c r="PLX119" s="121"/>
      <c r="PLY119" s="121"/>
      <c r="PLZ119" s="121"/>
      <c r="PMA119" s="121"/>
      <c r="PMB119" s="121"/>
      <c r="PMC119" s="121"/>
      <c r="PMD119" s="121"/>
      <c r="PME119" s="121"/>
      <c r="PMF119" s="121"/>
      <c r="PMG119" s="121"/>
      <c r="PMH119" s="121"/>
      <c r="PMI119" s="121"/>
      <c r="PMJ119" s="121"/>
      <c r="PMK119" s="121"/>
      <c r="PML119" s="121"/>
      <c r="PMM119" s="121"/>
      <c r="PMN119" s="121"/>
      <c r="PMO119" s="121"/>
      <c r="PMP119" s="121"/>
      <c r="PMQ119" s="121"/>
      <c r="PMR119" s="121"/>
      <c r="PMS119" s="121"/>
      <c r="PMT119" s="121"/>
      <c r="PMU119" s="121"/>
      <c r="PMV119" s="121"/>
      <c r="PMW119" s="121"/>
      <c r="PMX119" s="121"/>
      <c r="PMY119" s="121"/>
      <c r="PMZ119" s="121"/>
      <c r="PNA119" s="121"/>
      <c r="PNB119" s="121"/>
      <c r="PNC119" s="121"/>
      <c r="PND119" s="121"/>
      <c r="PNE119" s="121"/>
      <c r="PNF119" s="121"/>
      <c r="PNG119" s="121"/>
      <c r="PNH119" s="121"/>
      <c r="PNI119" s="121"/>
      <c r="PNJ119" s="121"/>
      <c r="PNK119" s="121"/>
      <c r="PNL119" s="121"/>
      <c r="PNM119" s="121"/>
      <c r="PNN119" s="121"/>
      <c r="PNO119" s="121"/>
      <c r="PNP119" s="121"/>
      <c r="PNQ119" s="121"/>
      <c r="PNR119" s="121"/>
      <c r="PNS119" s="121"/>
      <c r="PNT119" s="121"/>
      <c r="PNU119" s="121"/>
      <c r="PNV119" s="121"/>
      <c r="PNW119" s="121"/>
      <c r="PNX119" s="121"/>
      <c r="PNY119" s="121"/>
      <c r="PNZ119" s="121"/>
      <c r="POA119" s="121"/>
      <c r="POB119" s="121"/>
      <c r="POC119" s="121"/>
      <c r="POD119" s="121"/>
      <c r="POE119" s="121"/>
      <c r="POF119" s="121"/>
      <c r="POG119" s="121"/>
      <c r="POH119" s="121"/>
      <c r="POI119" s="121"/>
      <c r="POJ119" s="121"/>
      <c r="POK119" s="121"/>
      <c r="POL119" s="121"/>
      <c r="POM119" s="121"/>
      <c r="PON119" s="121"/>
      <c r="POO119" s="121"/>
      <c r="POP119" s="121"/>
      <c r="POQ119" s="121"/>
      <c r="POR119" s="121"/>
      <c r="POS119" s="121"/>
      <c r="POT119" s="121"/>
      <c r="POU119" s="121"/>
      <c r="POV119" s="121"/>
      <c r="POW119" s="121"/>
      <c r="POX119" s="121"/>
      <c r="POY119" s="121"/>
      <c r="POZ119" s="121"/>
      <c r="PPA119" s="121"/>
      <c r="PPB119" s="121"/>
      <c r="PPC119" s="121"/>
      <c r="PPD119" s="121"/>
      <c r="PPE119" s="121"/>
      <c r="PPF119" s="121"/>
      <c r="PPG119" s="121"/>
      <c r="PPH119" s="121"/>
      <c r="PPI119" s="121"/>
      <c r="PPJ119" s="121"/>
      <c r="PPK119" s="121"/>
      <c r="PPL119" s="121"/>
      <c r="PPM119" s="121"/>
      <c r="PPN119" s="121"/>
      <c r="PPO119" s="121"/>
      <c r="PPP119" s="121"/>
      <c r="PPQ119" s="121"/>
      <c r="PPR119" s="121"/>
      <c r="PPS119" s="121"/>
      <c r="PPT119" s="121"/>
      <c r="PPU119" s="121"/>
      <c r="PPV119" s="121"/>
      <c r="PPW119" s="121"/>
      <c r="PPX119" s="121"/>
      <c r="PPY119" s="121"/>
      <c r="PPZ119" s="121"/>
      <c r="PQA119" s="121"/>
      <c r="PQB119" s="121"/>
      <c r="PQC119" s="121"/>
      <c r="PQD119" s="121"/>
      <c r="PQE119" s="121"/>
      <c r="PQF119" s="121"/>
      <c r="PQG119" s="121"/>
      <c r="PQH119" s="121"/>
      <c r="PQI119" s="121"/>
      <c r="PQJ119" s="121"/>
      <c r="PQK119" s="121"/>
      <c r="PQL119" s="121"/>
      <c r="PQM119" s="121"/>
      <c r="PQN119" s="121"/>
      <c r="PQO119" s="121"/>
      <c r="PQP119" s="121"/>
      <c r="PQQ119" s="121"/>
      <c r="PQR119" s="121"/>
      <c r="PQS119" s="121"/>
      <c r="PQT119" s="121"/>
      <c r="PQU119" s="121"/>
      <c r="PQV119" s="121"/>
      <c r="PQW119" s="121"/>
      <c r="PQX119" s="121"/>
      <c r="PQY119" s="121"/>
      <c r="PQZ119" s="121"/>
      <c r="PRA119" s="121"/>
      <c r="PRB119" s="121"/>
      <c r="PRC119" s="121"/>
      <c r="PRD119" s="121"/>
      <c r="PRE119" s="121"/>
      <c r="PRF119" s="121"/>
      <c r="PRG119" s="121"/>
      <c r="PRH119" s="121"/>
      <c r="PRI119" s="121"/>
      <c r="PRJ119" s="121"/>
      <c r="PRK119" s="121"/>
      <c r="PRL119" s="121"/>
      <c r="PRM119" s="121"/>
      <c r="PRN119" s="121"/>
      <c r="PRO119" s="121"/>
      <c r="PRP119" s="121"/>
      <c r="PRQ119" s="121"/>
      <c r="PRR119" s="121"/>
      <c r="PRS119" s="121"/>
      <c r="PRT119" s="121"/>
      <c r="PRU119" s="121"/>
      <c r="PRV119" s="121"/>
      <c r="PRW119" s="121"/>
      <c r="PRX119" s="121"/>
      <c r="PRY119" s="121"/>
      <c r="PRZ119" s="121"/>
      <c r="PSA119" s="121"/>
      <c r="PSB119" s="121"/>
      <c r="PSC119" s="121"/>
      <c r="PSD119" s="121"/>
      <c r="PSE119" s="121"/>
      <c r="PSF119" s="121"/>
      <c r="PSG119" s="121"/>
      <c r="PSH119" s="121"/>
      <c r="PSI119" s="121"/>
      <c r="PSJ119" s="121"/>
      <c r="PSK119" s="121"/>
      <c r="PSL119" s="121"/>
      <c r="PSM119" s="121"/>
      <c r="PSN119" s="121"/>
      <c r="PSO119" s="121"/>
      <c r="PSP119" s="121"/>
      <c r="PSQ119" s="121"/>
      <c r="PSR119" s="121"/>
      <c r="PSS119" s="121"/>
      <c r="PST119" s="121"/>
      <c r="PSU119" s="121"/>
      <c r="PSV119" s="121"/>
      <c r="PSW119" s="121"/>
      <c r="PSX119" s="121"/>
      <c r="PSY119" s="121"/>
      <c r="PSZ119" s="121"/>
      <c r="PTA119" s="121"/>
      <c r="PTB119" s="121"/>
      <c r="PTC119" s="121"/>
      <c r="PTD119" s="121"/>
      <c r="PTE119" s="121"/>
      <c r="PTF119" s="121"/>
      <c r="PTG119" s="121"/>
      <c r="PTH119" s="121"/>
      <c r="PTI119" s="121"/>
      <c r="PTJ119" s="121"/>
      <c r="PTK119" s="121"/>
      <c r="PTL119" s="121"/>
      <c r="PTM119" s="121"/>
      <c r="PTN119" s="121"/>
      <c r="PTO119" s="121"/>
      <c r="PTP119" s="121"/>
      <c r="PTQ119" s="121"/>
      <c r="PTR119" s="121"/>
      <c r="PTS119" s="121"/>
      <c r="PTT119" s="121"/>
      <c r="PTU119" s="121"/>
      <c r="PTV119" s="121"/>
      <c r="PTW119" s="121"/>
      <c r="PTX119" s="121"/>
      <c r="PTY119" s="121"/>
      <c r="PTZ119" s="121"/>
      <c r="PUA119" s="121"/>
      <c r="PUB119" s="121"/>
      <c r="PUC119" s="121"/>
      <c r="PUD119" s="121"/>
      <c r="PUE119" s="121"/>
      <c r="PUF119" s="121"/>
      <c r="PUG119" s="121"/>
      <c r="PUH119" s="121"/>
      <c r="PUI119" s="121"/>
      <c r="PUJ119" s="121"/>
      <c r="PUK119" s="121"/>
      <c r="PUL119" s="121"/>
      <c r="PUM119" s="121"/>
      <c r="PUN119" s="121"/>
      <c r="PUO119" s="121"/>
      <c r="PUP119" s="121"/>
      <c r="PUQ119" s="121"/>
      <c r="PUR119" s="121"/>
      <c r="PUS119" s="121"/>
      <c r="PUT119" s="121"/>
      <c r="PUU119" s="121"/>
      <c r="PUV119" s="121"/>
      <c r="PUW119" s="121"/>
      <c r="PUX119" s="121"/>
      <c r="PUY119" s="121"/>
      <c r="PUZ119" s="121"/>
      <c r="PVA119" s="121"/>
      <c r="PVB119" s="121"/>
      <c r="PVC119" s="121"/>
      <c r="PVD119" s="121"/>
      <c r="PVE119" s="121"/>
      <c r="PVF119" s="121"/>
      <c r="PVG119" s="121"/>
      <c r="PVH119" s="121"/>
      <c r="PVI119" s="121"/>
      <c r="PVJ119" s="121"/>
      <c r="PVK119" s="121"/>
      <c r="PVL119" s="121"/>
      <c r="PVM119" s="121"/>
      <c r="PVN119" s="121"/>
      <c r="PVO119" s="121"/>
      <c r="PVP119" s="121"/>
      <c r="PVQ119" s="121"/>
      <c r="PVR119" s="121"/>
      <c r="PVS119" s="121"/>
      <c r="PVT119" s="121"/>
      <c r="PVU119" s="121"/>
      <c r="PVV119" s="121"/>
      <c r="PVW119" s="121"/>
      <c r="PVX119" s="121"/>
      <c r="PVY119" s="121"/>
      <c r="PVZ119" s="121"/>
      <c r="PWA119" s="121"/>
      <c r="PWB119" s="121"/>
      <c r="PWC119" s="121"/>
      <c r="PWD119" s="121"/>
      <c r="PWE119" s="121"/>
      <c r="PWF119" s="121"/>
      <c r="PWG119" s="121"/>
      <c r="PWH119" s="121"/>
      <c r="PWI119" s="121"/>
      <c r="PWJ119" s="121"/>
      <c r="PWK119" s="121"/>
      <c r="PWL119" s="121"/>
      <c r="PWM119" s="121"/>
      <c r="PWN119" s="121"/>
      <c r="PWO119" s="121"/>
      <c r="PWP119" s="121"/>
      <c r="PWQ119" s="121"/>
      <c r="PWR119" s="121"/>
      <c r="PWS119" s="121"/>
      <c r="PWT119" s="121"/>
      <c r="PWU119" s="121"/>
      <c r="PWV119" s="121"/>
      <c r="PWW119" s="121"/>
      <c r="PWX119" s="121"/>
      <c r="PWY119" s="121"/>
      <c r="PWZ119" s="121"/>
      <c r="PXA119" s="121"/>
      <c r="PXB119" s="121"/>
      <c r="PXC119" s="121"/>
      <c r="PXD119" s="121"/>
      <c r="PXE119" s="121"/>
      <c r="PXF119" s="121"/>
      <c r="PXG119" s="121"/>
      <c r="PXH119" s="121"/>
      <c r="PXI119" s="121"/>
      <c r="PXJ119" s="121"/>
      <c r="PXK119" s="121"/>
      <c r="PXL119" s="121"/>
      <c r="PXM119" s="121"/>
      <c r="PXN119" s="121"/>
      <c r="PXO119" s="121"/>
      <c r="PXP119" s="121"/>
      <c r="PXQ119" s="121"/>
      <c r="PXR119" s="121"/>
      <c r="PXS119" s="121"/>
      <c r="PXT119" s="121"/>
      <c r="PXU119" s="121"/>
      <c r="PXV119" s="121"/>
      <c r="PXW119" s="121"/>
      <c r="PXX119" s="121"/>
      <c r="PXY119" s="121"/>
      <c r="PXZ119" s="121"/>
      <c r="PYA119" s="121"/>
      <c r="PYB119" s="121"/>
      <c r="PYC119" s="121"/>
      <c r="PYD119" s="121"/>
      <c r="PYE119" s="121"/>
      <c r="PYF119" s="121"/>
      <c r="PYG119" s="121"/>
      <c r="PYH119" s="121"/>
      <c r="PYI119" s="121"/>
      <c r="PYJ119" s="121"/>
      <c r="PYK119" s="121"/>
      <c r="PYL119" s="121"/>
      <c r="PYM119" s="121"/>
      <c r="PYN119" s="121"/>
      <c r="PYO119" s="121"/>
      <c r="PYP119" s="121"/>
      <c r="PYQ119" s="121"/>
      <c r="PYR119" s="121"/>
      <c r="PYS119" s="121"/>
      <c r="PYT119" s="121"/>
      <c r="PYU119" s="121"/>
      <c r="PYV119" s="121"/>
      <c r="PYW119" s="121"/>
      <c r="PYX119" s="121"/>
      <c r="PYY119" s="121"/>
      <c r="PYZ119" s="121"/>
      <c r="PZA119" s="121"/>
      <c r="PZB119" s="121"/>
      <c r="PZC119" s="121"/>
      <c r="PZD119" s="121"/>
      <c r="PZE119" s="121"/>
      <c r="PZF119" s="121"/>
      <c r="PZG119" s="121"/>
      <c r="PZH119" s="121"/>
      <c r="PZI119" s="121"/>
      <c r="PZJ119" s="121"/>
      <c r="PZK119" s="121"/>
      <c r="PZL119" s="121"/>
      <c r="PZM119" s="121"/>
      <c r="PZN119" s="121"/>
      <c r="PZO119" s="121"/>
      <c r="PZP119" s="121"/>
      <c r="PZQ119" s="121"/>
      <c r="PZR119" s="121"/>
      <c r="PZS119" s="121"/>
      <c r="PZT119" s="121"/>
      <c r="PZU119" s="121"/>
      <c r="PZV119" s="121"/>
      <c r="PZW119" s="121"/>
      <c r="PZX119" s="121"/>
      <c r="PZY119" s="121"/>
      <c r="PZZ119" s="121"/>
      <c r="QAA119" s="121"/>
      <c r="QAB119" s="121"/>
      <c r="QAC119" s="121"/>
      <c r="QAD119" s="121"/>
      <c r="QAE119" s="121"/>
      <c r="QAF119" s="121"/>
      <c r="QAG119" s="121"/>
      <c r="QAH119" s="121"/>
      <c r="QAI119" s="121"/>
      <c r="QAJ119" s="121"/>
      <c r="QAK119" s="121"/>
      <c r="QAL119" s="121"/>
      <c r="QAM119" s="121"/>
      <c r="QAN119" s="121"/>
      <c r="QAO119" s="121"/>
      <c r="QAP119" s="121"/>
      <c r="QAQ119" s="121"/>
      <c r="QAR119" s="121"/>
      <c r="QAS119" s="121"/>
      <c r="QAT119" s="121"/>
      <c r="QAU119" s="121"/>
      <c r="QAV119" s="121"/>
      <c r="QAW119" s="121"/>
      <c r="QAX119" s="121"/>
      <c r="QAY119" s="121"/>
      <c r="QAZ119" s="121"/>
      <c r="QBA119" s="121"/>
      <c r="QBB119" s="121"/>
      <c r="QBC119" s="121"/>
      <c r="QBD119" s="121"/>
      <c r="QBE119" s="121"/>
      <c r="QBF119" s="121"/>
      <c r="QBG119" s="121"/>
      <c r="QBH119" s="121"/>
      <c r="QBI119" s="121"/>
      <c r="QBJ119" s="121"/>
      <c r="QBK119" s="121"/>
      <c r="QBL119" s="121"/>
      <c r="QBM119" s="121"/>
      <c r="QBN119" s="121"/>
      <c r="QBO119" s="121"/>
      <c r="QBP119" s="121"/>
      <c r="QBQ119" s="121"/>
      <c r="QBR119" s="121"/>
      <c r="QBS119" s="121"/>
      <c r="QBT119" s="121"/>
      <c r="QBU119" s="121"/>
      <c r="QBV119" s="121"/>
      <c r="QBW119" s="121"/>
      <c r="QBX119" s="121"/>
      <c r="QBY119" s="121"/>
      <c r="QBZ119" s="121"/>
      <c r="QCA119" s="121"/>
      <c r="QCB119" s="121"/>
      <c r="QCC119" s="121"/>
      <c r="QCD119" s="121"/>
      <c r="QCE119" s="121"/>
      <c r="QCF119" s="121"/>
      <c r="QCG119" s="121"/>
      <c r="QCH119" s="121"/>
      <c r="QCI119" s="121"/>
      <c r="QCJ119" s="121"/>
      <c r="QCK119" s="121"/>
      <c r="QCL119" s="121"/>
      <c r="QCM119" s="121"/>
      <c r="QCN119" s="121"/>
      <c r="QCO119" s="121"/>
      <c r="QCP119" s="121"/>
      <c r="QCQ119" s="121"/>
      <c r="QCR119" s="121"/>
      <c r="QCS119" s="121"/>
      <c r="QCT119" s="121"/>
      <c r="QCU119" s="121"/>
      <c r="QCV119" s="121"/>
      <c r="QCW119" s="121"/>
      <c r="QCX119" s="121"/>
      <c r="QCY119" s="121"/>
      <c r="QCZ119" s="121"/>
      <c r="QDA119" s="121"/>
      <c r="QDB119" s="121"/>
      <c r="QDC119" s="121"/>
      <c r="QDD119" s="121"/>
      <c r="QDE119" s="121"/>
      <c r="QDF119" s="121"/>
      <c r="QDG119" s="121"/>
      <c r="QDH119" s="121"/>
      <c r="QDI119" s="121"/>
      <c r="QDJ119" s="121"/>
      <c r="QDK119" s="121"/>
      <c r="QDL119" s="121"/>
      <c r="QDM119" s="121"/>
      <c r="QDN119" s="121"/>
      <c r="QDO119" s="121"/>
      <c r="QDP119" s="121"/>
      <c r="QDQ119" s="121"/>
      <c r="QDR119" s="121"/>
      <c r="QDS119" s="121"/>
      <c r="QDT119" s="121"/>
      <c r="QDU119" s="121"/>
      <c r="QDV119" s="121"/>
      <c r="QDW119" s="121"/>
      <c r="QDX119" s="121"/>
      <c r="QDY119" s="121"/>
      <c r="QDZ119" s="121"/>
      <c r="QEA119" s="121"/>
      <c r="QEB119" s="121"/>
      <c r="QEC119" s="121"/>
      <c r="QED119" s="121"/>
      <c r="QEE119" s="121"/>
      <c r="QEF119" s="121"/>
      <c r="QEG119" s="121"/>
      <c r="QEH119" s="121"/>
      <c r="QEI119" s="121"/>
      <c r="QEJ119" s="121"/>
      <c r="QEK119" s="121"/>
      <c r="QEL119" s="121"/>
      <c r="QEM119" s="121"/>
      <c r="QEN119" s="121"/>
      <c r="QEO119" s="121"/>
      <c r="QEP119" s="121"/>
      <c r="QEQ119" s="121"/>
      <c r="QER119" s="121"/>
      <c r="QES119" s="121"/>
      <c r="QET119" s="121"/>
      <c r="QEU119" s="121"/>
      <c r="QEV119" s="121"/>
      <c r="QEW119" s="121"/>
      <c r="QEX119" s="121"/>
      <c r="QEY119" s="121"/>
      <c r="QEZ119" s="121"/>
      <c r="QFA119" s="121"/>
      <c r="QFB119" s="121"/>
      <c r="QFC119" s="121"/>
      <c r="QFD119" s="121"/>
      <c r="QFE119" s="121"/>
      <c r="QFF119" s="121"/>
      <c r="QFG119" s="121"/>
      <c r="QFH119" s="121"/>
      <c r="QFI119" s="121"/>
      <c r="QFJ119" s="121"/>
      <c r="QFK119" s="121"/>
      <c r="QFL119" s="121"/>
      <c r="QFM119" s="121"/>
      <c r="QFN119" s="121"/>
      <c r="QFO119" s="121"/>
      <c r="QFP119" s="121"/>
      <c r="QFQ119" s="121"/>
      <c r="QFR119" s="121"/>
      <c r="QFS119" s="121"/>
      <c r="QFT119" s="121"/>
      <c r="QFU119" s="121"/>
      <c r="QFV119" s="121"/>
      <c r="QFW119" s="121"/>
      <c r="QFX119" s="121"/>
      <c r="QFY119" s="121"/>
      <c r="QFZ119" s="121"/>
      <c r="QGA119" s="121"/>
      <c r="QGB119" s="121"/>
      <c r="QGC119" s="121"/>
      <c r="QGD119" s="121"/>
      <c r="QGE119" s="121"/>
      <c r="QGF119" s="121"/>
      <c r="QGG119" s="121"/>
      <c r="QGH119" s="121"/>
      <c r="QGI119" s="121"/>
      <c r="QGJ119" s="121"/>
      <c r="QGK119" s="121"/>
      <c r="QGL119" s="121"/>
      <c r="QGM119" s="121"/>
      <c r="QGN119" s="121"/>
      <c r="QGO119" s="121"/>
      <c r="QGP119" s="121"/>
      <c r="QGQ119" s="121"/>
      <c r="QGR119" s="121"/>
      <c r="QGS119" s="121"/>
      <c r="QGT119" s="121"/>
      <c r="QGU119" s="121"/>
      <c r="QGV119" s="121"/>
      <c r="QGW119" s="121"/>
      <c r="QGX119" s="121"/>
      <c r="QGY119" s="121"/>
      <c r="QGZ119" s="121"/>
      <c r="QHA119" s="121"/>
      <c r="QHB119" s="121"/>
      <c r="QHC119" s="121"/>
      <c r="QHD119" s="121"/>
      <c r="QHE119" s="121"/>
      <c r="QHF119" s="121"/>
      <c r="QHG119" s="121"/>
      <c r="QHH119" s="121"/>
      <c r="QHI119" s="121"/>
      <c r="QHJ119" s="121"/>
      <c r="QHK119" s="121"/>
      <c r="QHL119" s="121"/>
      <c r="QHM119" s="121"/>
      <c r="QHN119" s="121"/>
      <c r="QHO119" s="121"/>
      <c r="QHP119" s="121"/>
      <c r="QHQ119" s="121"/>
      <c r="QHR119" s="121"/>
      <c r="QHS119" s="121"/>
      <c r="QHT119" s="121"/>
      <c r="QHU119" s="121"/>
      <c r="QHV119" s="121"/>
      <c r="QHW119" s="121"/>
      <c r="QHX119" s="121"/>
      <c r="QHY119" s="121"/>
      <c r="QHZ119" s="121"/>
      <c r="QIA119" s="121"/>
      <c r="QIB119" s="121"/>
      <c r="QIC119" s="121"/>
      <c r="QID119" s="121"/>
      <c r="QIE119" s="121"/>
      <c r="QIF119" s="121"/>
      <c r="QIG119" s="121"/>
      <c r="QIH119" s="121"/>
      <c r="QII119" s="121"/>
      <c r="QIJ119" s="121"/>
      <c r="QIK119" s="121"/>
      <c r="QIL119" s="121"/>
      <c r="QIM119" s="121"/>
      <c r="QIN119" s="121"/>
      <c r="QIO119" s="121"/>
      <c r="QIP119" s="121"/>
      <c r="QIQ119" s="121"/>
      <c r="QIR119" s="121"/>
      <c r="QIS119" s="121"/>
      <c r="QIT119" s="121"/>
      <c r="QIU119" s="121"/>
      <c r="QIV119" s="121"/>
      <c r="QIW119" s="121"/>
      <c r="QIX119" s="121"/>
      <c r="QIY119" s="121"/>
      <c r="QIZ119" s="121"/>
      <c r="QJA119" s="121"/>
      <c r="QJB119" s="121"/>
      <c r="QJC119" s="121"/>
      <c r="QJD119" s="121"/>
      <c r="QJE119" s="121"/>
      <c r="QJF119" s="121"/>
      <c r="QJG119" s="121"/>
      <c r="QJH119" s="121"/>
      <c r="QJI119" s="121"/>
      <c r="QJJ119" s="121"/>
      <c r="QJK119" s="121"/>
      <c r="QJL119" s="121"/>
      <c r="QJM119" s="121"/>
      <c r="QJN119" s="121"/>
      <c r="QJO119" s="121"/>
      <c r="QJP119" s="121"/>
      <c r="QJQ119" s="121"/>
      <c r="QJR119" s="121"/>
      <c r="QJS119" s="121"/>
      <c r="QJT119" s="121"/>
      <c r="QJU119" s="121"/>
      <c r="QJV119" s="121"/>
      <c r="QJW119" s="121"/>
      <c r="QJX119" s="121"/>
      <c r="QJY119" s="121"/>
      <c r="QJZ119" s="121"/>
      <c r="QKA119" s="121"/>
      <c r="QKB119" s="121"/>
      <c r="QKC119" s="121"/>
      <c r="QKD119" s="121"/>
      <c r="QKE119" s="121"/>
      <c r="QKF119" s="121"/>
      <c r="QKG119" s="121"/>
      <c r="QKH119" s="121"/>
      <c r="QKI119" s="121"/>
      <c r="QKJ119" s="121"/>
      <c r="QKK119" s="121"/>
      <c r="QKL119" s="121"/>
      <c r="QKM119" s="121"/>
      <c r="QKN119" s="121"/>
      <c r="QKO119" s="121"/>
      <c r="QKP119" s="121"/>
      <c r="QKQ119" s="121"/>
      <c r="QKR119" s="121"/>
      <c r="QKS119" s="121"/>
      <c r="QKT119" s="121"/>
      <c r="QKU119" s="121"/>
      <c r="QKV119" s="121"/>
      <c r="QKW119" s="121"/>
      <c r="QKX119" s="121"/>
      <c r="QKY119" s="121"/>
      <c r="QKZ119" s="121"/>
      <c r="QLA119" s="121"/>
      <c r="QLB119" s="121"/>
      <c r="QLC119" s="121"/>
      <c r="QLD119" s="121"/>
      <c r="QLE119" s="121"/>
      <c r="QLF119" s="121"/>
      <c r="QLG119" s="121"/>
      <c r="QLH119" s="121"/>
      <c r="QLI119" s="121"/>
      <c r="QLJ119" s="121"/>
      <c r="QLK119" s="121"/>
      <c r="QLL119" s="121"/>
      <c r="QLM119" s="121"/>
      <c r="QLN119" s="121"/>
      <c r="QLO119" s="121"/>
      <c r="QLP119" s="121"/>
      <c r="QLQ119" s="121"/>
      <c r="QLR119" s="121"/>
      <c r="QLS119" s="121"/>
      <c r="QLT119" s="121"/>
      <c r="QLU119" s="121"/>
      <c r="QLV119" s="121"/>
      <c r="QLW119" s="121"/>
      <c r="QLX119" s="121"/>
      <c r="QLY119" s="121"/>
      <c r="QLZ119" s="121"/>
      <c r="QMA119" s="121"/>
      <c r="QMB119" s="121"/>
      <c r="QMC119" s="121"/>
      <c r="QMD119" s="121"/>
      <c r="QME119" s="121"/>
      <c r="QMF119" s="121"/>
      <c r="QMG119" s="121"/>
      <c r="QMH119" s="121"/>
      <c r="QMI119" s="121"/>
      <c r="QMJ119" s="121"/>
      <c r="QMK119" s="121"/>
      <c r="QML119" s="121"/>
      <c r="QMM119" s="121"/>
      <c r="QMN119" s="121"/>
      <c r="QMO119" s="121"/>
      <c r="QMP119" s="121"/>
      <c r="QMQ119" s="121"/>
      <c r="QMR119" s="121"/>
      <c r="QMS119" s="121"/>
      <c r="QMT119" s="121"/>
      <c r="QMU119" s="121"/>
      <c r="QMV119" s="121"/>
      <c r="QMW119" s="121"/>
      <c r="QMX119" s="121"/>
      <c r="QMY119" s="121"/>
      <c r="QMZ119" s="121"/>
      <c r="QNA119" s="121"/>
      <c r="QNB119" s="121"/>
      <c r="QNC119" s="121"/>
      <c r="QND119" s="121"/>
      <c r="QNE119" s="121"/>
      <c r="QNF119" s="121"/>
      <c r="QNG119" s="121"/>
      <c r="QNH119" s="121"/>
      <c r="QNI119" s="121"/>
      <c r="QNJ119" s="121"/>
      <c r="QNK119" s="121"/>
      <c r="QNL119" s="121"/>
      <c r="QNM119" s="121"/>
      <c r="QNN119" s="121"/>
      <c r="QNO119" s="121"/>
      <c r="QNP119" s="121"/>
      <c r="QNQ119" s="121"/>
      <c r="QNR119" s="121"/>
      <c r="QNS119" s="121"/>
      <c r="QNT119" s="121"/>
      <c r="QNU119" s="121"/>
      <c r="QNV119" s="121"/>
      <c r="QNW119" s="121"/>
      <c r="QNX119" s="121"/>
      <c r="QNY119" s="121"/>
      <c r="QNZ119" s="121"/>
      <c r="QOA119" s="121"/>
      <c r="QOB119" s="121"/>
      <c r="QOC119" s="121"/>
      <c r="QOD119" s="121"/>
      <c r="QOE119" s="121"/>
      <c r="QOF119" s="121"/>
      <c r="QOG119" s="121"/>
      <c r="QOH119" s="121"/>
      <c r="QOI119" s="121"/>
      <c r="QOJ119" s="121"/>
      <c r="QOK119" s="121"/>
      <c r="QOL119" s="121"/>
      <c r="QOM119" s="121"/>
      <c r="QON119" s="121"/>
      <c r="QOO119" s="121"/>
      <c r="QOP119" s="121"/>
      <c r="QOQ119" s="121"/>
      <c r="QOR119" s="121"/>
      <c r="QOS119" s="121"/>
      <c r="QOT119" s="121"/>
      <c r="QOU119" s="121"/>
      <c r="QOV119" s="121"/>
      <c r="QOW119" s="121"/>
      <c r="QOX119" s="121"/>
      <c r="QOY119" s="121"/>
      <c r="QOZ119" s="121"/>
      <c r="QPA119" s="121"/>
      <c r="QPB119" s="121"/>
      <c r="QPC119" s="121"/>
      <c r="QPD119" s="121"/>
      <c r="QPE119" s="121"/>
      <c r="QPF119" s="121"/>
      <c r="QPG119" s="121"/>
      <c r="QPH119" s="121"/>
      <c r="QPI119" s="121"/>
      <c r="QPJ119" s="121"/>
      <c r="QPK119" s="121"/>
      <c r="QPL119" s="121"/>
      <c r="QPM119" s="121"/>
      <c r="QPN119" s="121"/>
      <c r="QPO119" s="121"/>
      <c r="QPP119" s="121"/>
      <c r="QPQ119" s="121"/>
      <c r="QPR119" s="121"/>
      <c r="QPS119" s="121"/>
      <c r="QPT119" s="121"/>
      <c r="QPU119" s="121"/>
      <c r="QPV119" s="121"/>
      <c r="QPW119" s="121"/>
      <c r="QPX119" s="121"/>
      <c r="QPY119" s="121"/>
      <c r="QPZ119" s="121"/>
      <c r="QQA119" s="121"/>
      <c r="QQB119" s="121"/>
      <c r="QQC119" s="121"/>
      <c r="QQD119" s="121"/>
      <c r="QQE119" s="121"/>
      <c r="QQF119" s="121"/>
      <c r="QQG119" s="121"/>
      <c r="QQH119" s="121"/>
      <c r="QQI119" s="121"/>
      <c r="QQJ119" s="121"/>
      <c r="QQK119" s="121"/>
      <c r="QQL119" s="121"/>
      <c r="QQM119" s="121"/>
      <c r="QQN119" s="121"/>
      <c r="QQO119" s="121"/>
      <c r="QQP119" s="121"/>
      <c r="QQQ119" s="121"/>
      <c r="QQR119" s="121"/>
      <c r="QQS119" s="121"/>
      <c r="QQT119" s="121"/>
      <c r="QQU119" s="121"/>
      <c r="QQV119" s="121"/>
      <c r="QQW119" s="121"/>
      <c r="QQX119" s="121"/>
      <c r="QQY119" s="121"/>
      <c r="QQZ119" s="121"/>
      <c r="QRA119" s="121"/>
      <c r="QRB119" s="121"/>
      <c r="QRC119" s="121"/>
      <c r="QRD119" s="121"/>
      <c r="QRE119" s="121"/>
      <c r="QRF119" s="121"/>
      <c r="QRG119" s="121"/>
      <c r="QRH119" s="121"/>
      <c r="QRI119" s="121"/>
      <c r="QRJ119" s="121"/>
      <c r="QRK119" s="121"/>
      <c r="QRL119" s="121"/>
      <c r="QRM119" s="121"/>
      <c r="QRN119" s="121"/>
      <c r="QRO119" s="121"/>
      <c r="QRP119" s="121"/>
      <c r="QRQ119" s="121"/>
      <c r="QRR119" s="121"/>
      <c r="QRS119" s="121"/>
      <c r="QRT119" s="121"/>
      <c r="QRU119" s="121"/>
      <c r="QRV119" s="121"/>
      <c r="QRW119" s="121"/>
      <c r="QRX119" s="121"/>
      <c r="QRY119" s="121"/>
      <c r="QRZ119" s="121"/>
      <c r="QSA119" s="121"/>
      <c r="QSB119" s="121"/>
      <c r="QSC119" s="121"/>
      <c r="QSD119" s="121"/>
      <c r="QSE119" s="121"/>
      <c r="QSF119" s="121"/>
      <c r="QSG119" s="121"/>
      <c r="QSH119" s="121"/>
      <c r="QSI119" s="121"/>
      <c r="QSJ119" s="121"/>
      <c r="QSK119" s="121"/>
      <c r="QSL119" s="121"/>
      <c r="QSM119" s="121"/>
      <c r="QSN119" s="121"/>
      <c r="QSO119" s="121"/>
      <c r="QSP119" s="121"/>
      <c r="QSQ119" s="121"/>
      <c r="QSR119" s="121"/>
      <c r="QSS119" s="121"/>
      <c r="QST119" s="121"/>
      <c r="QSU119" s="121"/>
      <c r="QSV119" s="121"/>
      <c r="QSW119" s="121"/>
      <c r="QSX119" s="121"/>
      <c r="QSY119" s="121"/>
      <c r="QSZ119" s="121"/>
      <c r="QTA119" s="121"/>
      <c r="QTB119" s="121"/>
      <c r="QTC119" s="121"/>
      <c r="QTD119" s="121"/>
      <c r="QTE119" s="121"/>
      <c r="QTF119" s="121"/>
      <c r="QTG119" s="121"/>
      <c r="QTH119" s="121"/>
      <c r="QTI119" s="121"/>
      <c r="QTJ119" s="121"/>
      <c r="QTK119" s="121"/>
      <c r="QTL119" s="121"/>
      <c r="QTM119" s="121"/>
      <c r="QTN119" s="121"/>
      <c r="QTO119" s="121"/>
      <c r="QTP119" s="121"/>
      <c r="QTQ119" s="121"/>
      <c r="QTR119" s="121"/>
      <c r="QTS119" s="121"/>
      <c r="QTT119" s="121"/>
      <c r="QTU119" s="121"/>
      <c r="QTV119" s="121"/>
      <c r="QTW119" s="121"/>
      <c r="QTX119" s="121"/>
      <c r="QTY119" s="121"/>
      <c r="QTZ119" s="121"/>
      <c r="QUA119" s="121"/>
      <c r="QUB119" s="121"/>
      <c r="QUC119" s="121"/>
      <c r="QUD119" s="121"/>
      <c r="QUE119" s="121"/>
      <c r="QUF119" s="121"/>
      <c r="QUG119" s="121"/>
      <c r="QUH119" s="121"/>
      <c r="QUI119" s="121"/>
      <c r="QUJ119" s="121"/>
      <c r="QUK119" s="121"/>
      <c r="QUL119" s="121"/>
      <c r="QUM119" s="121"/>
      <c r="QUN119" s="121"/>
      <c r="QUO119" s="121"/>
      <c r="QUP119" s="121"/>
      <c r="QUQ119" s="121"/>
      <c r="QUR119" s="121"/>
      <c r="QUS119" s="121"/>
      <c r="QUT119" s="121"/>
      <c r="QUU119" s="121"/>
      <c r="QUV119" s="121"/>
      <c r="QUW119" s="121"/>
      <c r="QUX119" s="121"/>
      <c r="QUY119" s="121"/>
      <c r="QUZ119" s="121"/>
      <c r="QVA119" s="121"/>
      <c r="QVB119" s="121"/>
      <c r="QVC119" s="121"/>
      <c r="QVD119" s="121"/>
      <c r="QVE119" s="121"/>
      <c r="QVF119" s="121"/>
      <c r="QVG119" s="121"/>
      <c r="QVH119" s="121"/>
      <c r="QVI119" s="121"/>
      <c r="QVJ119" s="121"/>
      <c r="QVK119" s="121"/>
      <c r="QVL119" s="121"/>
      <c r="QVM119" s="121"/>
      <c r="QVN119" s="121"/>
      <c r="QVO119" s="121"/>
      <c r="QVP119" s="121"/>
      <c r="QVQ119" s="121"/>
      <c r="QVR119" s="121"/>
      <c r="QVS119" s="121"/>
      <c r="QVT119" s="121"/>
      <c r="QVU119" s="121"/>
      <c r="QVV119" s="121"/>
      <c r="QVW119" s="121"/>
      <c r="QVX119" s="121"/>
      <c r="QVY119" s="121"/>
      <c r="QVZ119" s="121"/>
      <c r="QWA119" s="121"/>
      <c r="QWB119" s="121"/>
      <c r="QWC119" s="121"/>
      <c r="QWD119" s="121"/>
      <c r="QWE119" s="121"/>
      <c r="QWF119" s="121"/>
      <c r="QWG119" s="121"/>
      <c r="QWH119" s="121"/>
      <c r="QWI119" s="121"/>
      <c r="QWJ119" s="121"/>
      <c r="QWK119" s="121"/>
      <c r="QWL119" s="121"/>
      <c r="QWM119" s="121"/>
      <c r="QWN119" s="121"/>
      <c r="QWO119" s="121"/>
      <c r="QWP119" s="121"/>
      <c r="QWQ119" s="121"/>
      <c r="QWR119" s="121"/>
      <c r="QWS119" s="121"/>
      <c r="QWT119" s="121"/>
      <c r="QWU119" s="121"/>
      <c r="QWV119" s="121"/>
      <c r="QWW119" s="121"/>
      <c r="QWX119" s="121"/>
      <c r="QWY119" s="121"/>
      <c r="QWZ119" s="121"/>
      <c r="QXA119" s="121"/>
      <c r="QXB119" s="121"/>
      <c r="QXC119" s="121"/>
      <c r="QXD119" s="121"/>
      <c r="QXE119" s="121"/>
      <c r="QXF119" s="121"/>
      <c r="QXG119" s="121"/>
      <c r="QXH119" s="121"/>
      <c r="QXI119" s="121"/>
      <c r="QXJ119" s="121"/>
      <c r="QXK119" s="121"/>
      <c r="QXL119" s="121"/>
      <c r="QXM119" s="121"/>
      <c r="QXN119" s="121"/>
      <c r="QXO119" s="121"/>
      <c r="QXP119" s="121"/>
      <c r="QXQ119" s="121"/>
      <c r="QXR119" s="121"/>
      <c r="QXS119" s="121"/>
      <c r="QXT119" s="121"/>
      <c r="QXU119" s="121"/>
      <c r="QXV119" s="121"/>
      <c r="QXW119" s="121"/>
      <c r="QXX119" s="121"/>
      <c r="QXY119" s="121"/>
      <c r="QXZ119" s="121"/>
      <c r="QYA119" s="121"/>
      <c r="QYB119" s="121"/>
      <c r="QYC119" s="121"/>
      <c r="QYD119" s="121"/>
      <c r="QYE119" s="121"/>
      <c r="QYF119" s="121"/>
      <c r="QYG119" s="121"/>
      <c r="QYH119" s="121"/>
      <c r="QYI119" s="121"/>
      <c r="QYJ119" s="121"/>
      <c r="QYK119" s="121"/>
      <c r="QYL119" s="121"/>
      <c r="QYM119" s="121"/>
      <c r="QYN119" s="121"/>
      <c r="QYO119" s="121"/>
      <c r="QYP119" s="121"/>
      <c r="QYQ119" s="121"/>
      <c r="QYR119" s="121"/>
      <c r="QYS119" s="121"/>
      <c r="QYT119" s="121"/>
      <c r="QYU119" s="121"/>
      <c r="QYV119" s="121"/>
      <c r="QYW119" s="121"/>
      <c r="QYX119" s="121"/>
      <c r="QYY119" s="121"/>
      <c r="QYZ119" s="121"/>
      <c r="QZA119" s="121"/>
      <c r="QZB119" s="121"/>
      <c r="QZC119" s="121"/>
      <c r="QZD119" s="121"/>
      <c r="QZE119" s="121"/>
      <c r="QZF119" s="121"/>
      <c r="QZG119" s="121"/>
      <c r="QZH119" s="121"/>
      <c r="QZI119" s="121"/>
      <c r="QZJ119" s="121"/>
      <c r="QZK119" s="121"/>
      <c r="QZL119" s="121"/>
      <c r="QZM119" s="121"/>
      <c r="QZN119" s="121"/>
      <c r="QZO119" s="121"/>
      <c r="QZP119" s="121"/>
      <c r="QZQ119" s="121"/>
      <c r="QZR119" s="121"/>
      <c r="QZS119" s="121"/>
      <c r="QZT119" s="121"/>
      <c r="QZU119" s="121"/>
      <c r="QZV119" s="121"/>
      <c r="QZW119" s="121"/>
      <c r="QZX119" s="121"/>
      <c r="QZY119" s="121"/>
      <c r="QZZ119" s="121"/>
      <c r="RAA119" s="121"/>
      <c r="RAB119" s="121"/>
      <c r="RAC119" s="121"/>
      <c r="RAD119" s="121"/>
      <c r="RAE119" s="121"/>
      <c r="RAF119" s="121"/>
      <c r="RAG119" s="121"/>
      <c r="RAH119" s="121"/>
      <c r="RAI119" s="121"/>
      <c r="RAJ119" s="121"/>
      <c r="RAK119" s="121"/>
      <c r="RAL119" s="121"/>
      <c r="RAM119" s="121"/>
      <c r="RAN119" s="121"/>
      <c r="RAO119" s="121"/>
      <c r="RAP119" s="121"/>
      <c r="RAQ119" s="121"/>
      <c r="RAR119" s="121"/>
      <c r="RAS119" s="121"/>
      <c r="RAT119" s="121"/>
      <c r="RAU119" s="121"/>
      <c r="RAV119" s="121"/>
      <c r="RAW119" s="121"/>
      <c r="RAX119" s="121"/>
      <c r="RAY119" s="121"/>
      <c r="RAZ119" s="121"/>
      <c r="RBA119" s="121"/>
      <c r="RBB119" s="121"/>
      <c r="RBC119" s="121"/>
      <c r="RBD119" s="121"/>
      <c r="RBE119" s="121"/>
      <c r="RBF119" s="121"/>
      <c r="RBG119" s="121"/>
      <c r="RBH119" s="121"/>
      <c r="RBI119" s="121"/>
      <c r="RBJ119" s="121"/>
      <c r="RBK119" s="121"/>
      <c r="RBL119" s="121"/>
      <c r="RBM119" s="121"/>
      <c r="RBN119" s="121"/>
      <c r="RBO119" s="121"/>
      <c r="RBP119" s="121"/>
      <c r="RBQ119" s="121"/>
      <c r="RBR119" s="121"/>
      <c r="RBS119" s="121"/>
      <c r="RBT119" s="121"/>
      <c r="RBU119" s="121"/>
      <c r="RBV119" s="121"/>
      <c r="RBW119" s="121"/>
      <c r="RBX119" s="121"/>
      <c r="RBY119" s="121"/>
      <c r="RBZ119" s="121"/>
      <c r="RCA119" s="121"/>
      <c r="RCB119" s="121"/>
      <c r="RCC119" s="121"/>
      <c r="RCD119" s="121"/>
      <c r="RCE119" s="121"/>
      <c r="RCF119" s="121"/>
      <c r="RCG119" s="121"/>
      <c r="RCH119" s="121"/>
      <c r="RCI119" s="121"/>
      <c r="RCJ119" s="121"/>
      <c r="RCK119" s="121"/>
      <c r="RCL119" s="121"/>
      <c r="RCM119" s="121"/>
      <c r="RCN119" s="121"/>
      <c r="RCO119" s="121"/>
      <c r="RCP119" s="121"/>
      <c r="RCQ119" s="121"/>
      <c r="RCR119" s="121"/>
      <c r="RCS119" s="121"/>
      <c r="RCT119" s="121"/>
      <c r="RCU119" s="121"/>
      <c r="RCV119" s="121"/>
      <c r="RCW119" s="121"/>
      <c r="RCX119" s="121"/>
      <c r="RCY119" s="121"/>
      <c r="RCZ119" s="121"/>
      <c r="RDA119" s="121"/>
      <c r="RDB119" s="121"/>
      <c r="RDC119" s="121"/>
      <c r="RDD119" s="121"/>
      <c r="RDE119" s="121"/>
      <c r="RDF119" s="121"/>
      <c r="RDG119" s="121"/>
      <c r="RDH119" s="121"/>
      <c r="RDI119" s="121"/>
      <c r="RDJ119" s="121"/>
      <c r="RDK119" s="121"/>
      <c r="RDL119" s="121"/>
      <c r="RDM119" s="121"/>
      <c r="RDN119" s="121"/>
      <c r="RDO119" s="121"/>
      <c r="RDP119" s="121"/>
      <c r="RDQ119" s="121"/>
      <c r="RDR119" s="121"/>
      <c r="RDS119" s="121"/>
      <c r="RDT119" s="121"/>
      <c r="RDU119" s="121"/>
      <c r="RDV119" s="121"/>
      <c r="RDW119" s="121"/>
      <c r="RDX119" s="121"/>
      <c r="RDY119" s="121"/>
      <c r="RDZ119" s="121"/>
      <c r="REA119" s="121"/>
      <c r="REB119" s="121"/>
      <c r="REC119" s="121"/>
      <c r="RED119" s="121"/>
      <c r="REE119" s="121"/>
      <c r="REF119" s="121"/>
      <c r="REG119" s="121"/>
      <c r="REH119" s="121"/>
      <c r="REI119" s="121"/>
      <c r="REJ119" s="121"/>
      <c r="REK119" s="121"/>
      <c r="REL119" s="121"/>
      <c r="REM119" s="121"/>
      <c r="REN119" s="121"/>
      <c r="REO119" s="121"/>
      <c r="REP119" s="121"/>
      <c r="REQ119" s="121"/>
      <c r="RER119" s="121"/>
      <c r="RES119" s="121"/>
      <c r="RET119" s="121"/>
      <c r="REU119" s="121"/>
      <c r="REV119" s="121"/>
      <c r="REW119" s="121"/>
      <c r="REX119" s="121"/>
      <c r="REY119" s="121"/>
      <c r="REZ119" s="121"/>
      <c r="RFA119" s="121"/>
      <c r="RFB119" s="121"/>
      <c r="RFC119" s="121"/>
      <c r="RFD119" s="121"/>
      <c r="RFE119" s="121"/>
      <c r="RFF119" s="121"/>
      <c r="RFG119" s="121"/>
      <c r="RFH119" s="121"/>
      <c r="RFI119" s="121"/>
      <c r="RFJ119" s="121"/>
      <c r="RFK119" s="121"/>
      <c r="RFL119" s="121"/>
      <c r="RFM119" s="121"/>
      <c r="RFN119" s="121"/>
      <c r="RFO119" s="121"/>
      <c r="RFP119" s="121"/>
      <c r="RFQ119" s="121"/>
      <c r="RFR119" s="121"/>
      <c r="RFS119" s="121"/>
      <c r="RFT119" s="121"/>
      <c r="RFU119" s="121"/>
      <c r="RFV119" s="121"/>
      <c r="RFW119" s="121"/>
      <c r="RFX119" s="121"/>
      <c r="RFY119" s="121"/>
      <c r="RFZ119" s="121"/>
      <c r="RGA119" s="121"/>
      <c r="RGB119" s="121"/>
      <c r="RGC119" s="121"/>
      <c r="RGD119" s="121"/>
      <c r="RGE119" s="121"/>
      <c r="RGF119" s="121"/>
      <c r="RGG119" s="121"/>
      <c r="RGH119" s="121"/>
      <c r="RGI119" s="121"/>
      <c r="RGJ119" s="121"/>
      <c r="RGK119" s="121"/>
      <c r="RGL119" s="121"/>
      <c r="RGM119" s="121"/>
      <c r="RGN119" s="121"/>
      <c r="RGO119" s="121"/>
      <c r="RGP119" s="121"/>
      <c r="RGQ119" s="121"/>
      <c r="RGR119" s="121"/>
      <c r="RGS119" s="121"/>
      <c r="RGT119" s="121"/>
      <c r="RGU119" s="121"/>
      <c r="RGV119" s="121"/>
      <c r="RGW119" s="121"/>
      <c r="RGX119" s="121"/>
      <c r="RGY119" s="121"/>
      <c r="RGZ119" s="121"/>
      <c r="RHA119" s="121"/>
      <c r="RHB119" s="121"/>
      <c r="RHC119" s="121"/>
      <c r="RHD119" s="121"/>
      <c r="RHE119" s="121"/>
      <c r="RHF119" s="121"/>
      <c r="RHG119" s="121"/>
      <c r="RHH119" s="121"/>
      <c r="RHI119" s="121"/>
      <c r="RHJ119" s="121"/>
      <c r="RHK119" s="121"/>
      <c r="RHL119" s="121"/>
      <c r="RHM119" s="121"/>
      <c r="RHN119" s="121"/>
      <c r="RHO119" s="121"/>
      <c r="RHP119" s="121"/>
      <c r="RHQ119" s="121"/>
      <c r="RHR119" s="121"/>
      <c r="RHS119" s="121"/>
      <c r="RHT119" s="121"/>
      <c r="RHU119" s="121"/>
      <c r="RHV119" s="121"/>
      <c r="RHW119" s="121"/>
      <c r="RHX119" s="121"/>
      <c r="RHY119" s="121"/>
      <c r="RHZ119" s="121"/>
      <c r="RIA119" s="121"/>
      <c r="RIB119" s="121"/>
      <c r="RIC119" s="121"/>
      <c r="RID119" s="121"/>
      <c r="RIE119" s="121"/>
      <c r="RIF119" s="121"/>
      <c r="RIG119" s="121"/>
      <c r="RIH119" s="121"/>
      <c r="RII119" s="121"/>
      <c r="RIJ119" s="121"/>
      <c r="RIK119" s="121"/>
      <c r="RIL119" s="121"/>
      <c r="RIM119" s="121"/>
      <c r="RIN119" s="121"/>
      <c r="RIO119" s="121"/>
      <c r="RIP119" s="121"/>
      <c r="RIQ119" s="121"/>
      <c r="RIR119" s="121"/>
      <c r="RIS119" s="121"/>
      <c r="RIT119" s="121"/>
      <c r="RIU119" s="121"/>
      <c r="RIV119" s="121"/>
      <c r="RIW119" s="121"/>
      <c r="RIX119" s="121"/>
      <c r="RIY119" s="121"/>
      <c r="RIZ119" s="121"/>
      <c r="RJA119" s="121"/>
      <c r="RJB119" s="121"/>
      <c r="RJC119" s="121"/>
      <c r="RJD119" s="121"/>
      <c r="RJE119" s="121"/>
      <c r="RJF119" s="121"/>
      <c r="RJG119" s="121"/>
      <c r="RJH119" s="121"/>
      <c r="RJI119" s="121"/>
      <c r="RJJ119" s="121"/>
      <c r="RJK119" s="121"/>
      <c r="RJL119" s="121"/>
      <c r="RJM119" s="121"/>
      <c r="RJN119" s="121"/>
      <c r="RJO119" s="121"/>
      <c r="RJP119" s="121"/>
      <c r="RJQ119" s="121"/>
      <c r="RJR119" s="121"/>
      <c r="RJS119" s="121"/>
      <c r="RJT119" s="121"/>
      <c r="RJU119" s="121"/>
      <c r="RJV119" s="121"/>
      <c r="RJW119" s="121"/>
      <c r="RJX119" s="121"/>
      <c r="RJY119" s="121"/>
      <c r="RJZ119" s="121"/>
      <c r="RKA119" s="121"/>
      <c r="RKB119" s="121"/>
      <c r="RKC119" s="121"/>
      <c r="RKD119" s="121"/>
      <c r="RKE119" s="121"/>
      <c r="RKF119" s="121"/>
      <c r="RKG119" s="121"/>
      <c r="RKH119" s="121"/>
      <c r="RKI119" s="121"/>
      <c r="RKJ119" s="121"/>
      <c r="RKK119" s="121"/>
      <c r="RKL119" s="121"/>
      <c r="RKM119" s="121"/>
      <c r="RKN119" s="121"/>
      <c r="RKO119" s="121"/>
      <c r="RKP119" s="121"/>
      <c r="RKQ119" s="121"/>
      <c r="RKR119" s="121"/>
      <c r="RKS119" s="121"/>
      <c r="RKT119" s="121"/>
      <c r="RKU119" s="121"/>
      <c r="RKV119" s="121"/>
      <c r="RKW119" s="121"/>
      <c r="RKX119" s="121"/>
      <c r="RKY119" s="121"/>
      <c r="RKZ119" s="121"/>
      <c r="RLA119" s="121"/>
      <c r="RLB119" s="121"/>
      <c r="RLC119" s="121"/>
      <c r="RLD119" s="121"/>
      <c r="RLE119" s="121"/>
      <c r="RLF119" s="121"/>
      <c r="RLG119" s="121"/>
      <c r="RLH119" s="121"/>
      <c r="RLI119" s="121"/>
      <c r="RLJ119" s="121"/>
      <c r="RLK119" s="121"/>
      <c r="RLL119" s="121"/>
      <c r="RLM119" s="121"/>
      <c r="RLN119" s="121"/>
      <c r="RLO119" s="121"/>
      <c r="RLP119" s="121"/>
      <c r="RLQ119" s="121"/>
      <c r="RLR119" s="121"/>
      <c r="RLS119" s="121"/>
      <c r="RLT119" s="121"/>
      <c r="RLU119" s="121"/>
      <c r="RLV119" s="121"/>
      <c r="RLW119" s="121"/>
      <c r="RLX119" s="121"/>
      <c r="RLY119" s="121"/>
      <c r="RLZ119" s="121"/>
      <c r="RMA119" s="121"/>
      <c r="RMB119" s="121"/>
      <c r="RMC119" s="121"/>
      <c r="RMD119" s="121"/>
      <c r="RME119" s="121"/>
      <c r="RMF119" s="121"/>
      <c r="RMG119" s="121"/>
      <c r="RMH119" s="121"/>
      <c r="RMI119" s="121"/>
      <c r="RMJ119" s="121"/>
      <c r="RMK119" s="121"/>
      <c r="RML119" s="121"/>
      <c r="RMM119" s="121"/>
      <c r="RMN119" s="121"/>
      <c r="RMO119" s="121"/>
      <c r="RMP119" s="121"/>
      <c r="RMQ119" s="121"/>
      <c r="RMR119" s="121"/>
      <c r="RMS119" s="121"/>
      <c r="RMT119" s="121"/>
      <c r="RMU119" s="121"/>
      <c r="RMV119" s="121"/>
      <c r="RMW119" s="121"/>
      <c r="RMX119" s="121"/>
      <c r="RMY119" s="121"/>
      <c r="RMZ119" s="121"/>
      <c r="RNA119" s="121"/>
      <c r="RNB119" s="121"/>
      <c r="RNC119" s="121"/>
      <c r="RND119" s="121"/>
      <c r="RNE119" s="121"/>
      <c r="RNF119" s="121"/>
      <c r="RNG119" s="121"/>
      <c r="RNH119" s="121"/>
      <c r="RNI119" s="121"/>
      <c r="RNJ119" s="121"/>
      <c r="RNK119" s="121"/>
      <c r="RNL119" s="121"/>
      <c r="RNM119" s="121"/>
      <c r="RNN119" s="121"/>
      <c r="RNO119" s="121"/>
      <c r="RNP119" s="121"/>
      <c r="RNQ119" s="121"/>
      <c r="RNR119" s="121"/>
      <c r="RNS119" s="121"/>
      <c r="RNT119" s="121"/>
      <c r="RNU119" s="121"/>
      <c r="RNV119" s="121"/>
      <c r="RNW119" s="121"/>
      <c r="RNX119" s="121"/>
      <c r="RNY119" s="121"/>
      <c r="RNZ119" s="121"/>
      <c r="ROA119" s="121"/>
      <c r="ROB119" s="121"/>
      <c r="ROC119" s="121"/>
      <c r="ROD119" s="121"/>
      <c r="ROE119" s="121"/>
      <c r="ROF119" s="121"/>
      <c r="ROG119" s="121"/>
      <c r="ROH119" s="121"/>
      <c r="ROI119" s="121"/>
      <c r="ROJ119" s="121"/>
      <c r="ROK119" s="121"/>
      <c r="ROL119" s="121"/>
      <c r="ROM119" s="121"/>
      <c r="RON119" s="121"/>
      <c r="ROO119" s="121"/>
      <c r="ROP119" s="121"/>
      <c r="ROQ119" s="121"/>
      <c r="ROR119" s="121"/>
      <c r="ROS119" s="121"/>
      <c r="ROT119" s="121"/>
      <c r="ROU119" s="121"/>
      <c r="ROV119" s="121"/>
      <c r="ROW119" s="121"/>
      <c r="ROX119" s="121"/>
      <c r="ROY119" s="121"/>
      <c r="ROZ119" s="121"/>
      <c r="RPA119" s="121"/>
      <c r="RPB119" s="121"/>
      <c r="RPC119" s="121"/>
      <c r="RPD119" s="121"/>
      <c r="RPE119" s="121"/>
      <c r="RPF119" s="121"/>
      <c r="RPG119" s="121"/>
      <c r="RPH119" s="121"/>
      <c r="RPI119" s="121"/>
      <c r="RPJ119" s="121"/>
      <c r="RPK119" s="121"/>
      <c r="RPL119" s="121"/>
      <c r="RPM119" s="121"/>
      <c r="RPN119" s="121"/>
      <c r="RPO119" s="121"/>
      <c r="RPP119" s="121"/>
      <c r="RPQ119" s="121"/>
      <c r="RPR119" s="121"/>
      <c r="RPS119" s="121"/>
      <c r="RPT119" s="121"/>
      <c r="RPU119" s="121"/>
      <c r="RPV119" s="121"/>
      <c r="RPW119" s="121"/>
      <c r="RPX119" s="121"/>
      <c r="RPY119" s="121"/>
      <c r="RPZ119" s="121"/>
      <c r="RQA119" s="121"/>
      <c r="RQB119" s="121"/>
      <c r="RQC119" s="121"/>
      <c r="RQD119" s="121"/>
      <c r="RQE119" s="121"/>
      <c r="RQF119" s="121"/>
      <c r="RQG119" s="121"/>
      <c r="RQH119" s="121"/>
      <c r="RQI119" s="121"/>
      <c r="RQJ119" s="121"/>
      <c r="RQK119" s="121"/>
      <c r="RQL119" s="121"/>
      <c r="RQM119" s="121"/>
      <c r="RQN119" s="121"/>
      <c r="RQO119" s="121"/>
      <c r="RQP119" s="121"/>
      <c r="RQQ119" s="121"/>
      <c r="RQR119" s="121"/>
      <c r="RQS119" s="121"/>
      <c r="RQT119" s="121"/>
      <c r="RQU119" s="121"/>
      <c r="RQV119" s="121"/>
      <c r="RQW119" s="121"/>
      <c r="RQX119" s="121"/>
      <c r="RQY119" s="121"/>
      <c r="RQZ119" s="121"/>
      <c r="RRA119" s="121"/>
      <c r="RRB119" s="121"/>
      <c r="RRC119" s="121"/>
      <c r="RRD119" s="121"/>
      <c r="RRE119" s="121"/>
      <c r="RRF119" s="121"/>
      <c r="RRG119" s="121"/>
      <c r="RRH119" s="121"/>
      <c r="RRI119" s="121"/>
      <c r="RRJ119" s="121"/>
      <c r="RRK119" s="121"/>
      <c r="RRL119" s="121"/>
      <c r="RRM119" s="121"/>
      <c r="RRN119" s="121"/>
      <c r="RRO119" s="121"/>
      <c r="RRP119" s="121"/>
      <c r="RRQ119" s="121"/>
      <c r="RRR119" s="121"/>
      <c r="RRS119" s="121"/>
      <c r="RRT119" s="121"/>
      <c r="RRU119" s="121"/>
      <c r="RRV119" s="121"/>
      <c r="RRW119" s="121"/>
      <c r="RRX119" s="121"/>
      <c r="RRY119" s="121"/>
      <c r="RRZ119" s="121"/>
      <c r="RSA119" s="121"/>
      <c r="RSB119" s="121"/>
      <c r="RSC119" s="121"/>
      <c r="RSD119" s="121"/>
      <c r="RSE119" s="121"/>
      <c r="RSF119" s="121"/>
      <c r="RSG119" s="121"/>
      <c r="RSH119" s="121"/>
      <c r="RSI119" s="121"/>
      <c r="RSJ119" s="121"/>
      <c r="RSK119" s="121"/>
      <c r="RSL119" s="121"/>
      <c r="RSM119" s="121"/>
      <c r="RSN119" s="121"/>
      <c r="RSO119" s="121"/>
      <c r="RSP119" s="121"/>
      <c r="RSQ119" s="121"/>
      <c r="RSR119" s="121"/>
      <c r="RSS119" s="121"/>
      <c r="RST119" s="121"/>
      <c r="RSU119" s="121"/>
      <c r="RSV119" s="121"/>
      <c r="RSW119" s="121"/>
      <c r="RSX119" s="121"/>
      <c r="RSY119" s="121"/>
      <c r="RSZ119" s="121"/>
      <c r="RTA119" s="121"/>
      <c r="RTB119" s="121"/>
      <c r="RTC119" s="121"/>
      <c r="RTD119" s="121"/>
      <c r="RTE119" s="121"/>
      <c r="RTF119" s="121"/>
      <c r="RTG119" s="121"/>
      <c r="RTH119" s="121"/>
      <c r="RTI119" s="121"/>
      <c r="RTJ119" s="121"/>
      <c r="RTK119" s="121"/>
      <c r="RTL119" s="121"/>
      <c r="RTM119" s="121"/>
      <c r="RTN119" s="121"/>
      <c r="RTO119" s="121"/>
      <c r="RTP119" s="121"/>
      <c r="RTQ119" s="121"/>
      <c r="RTR119" s="121"/>
      <c r="RTS119" s="121"/>
      <c r="RTT119" s="121"/>
      <c r="RTU119" s="121"/>
      <c r="RTV119" s="121"/>
      <c r="RTW119" s="121"/>
      <c r="RTX119" s="121"/>
      <c r="RTY119" s="121"/>
      <c r="RTZ119" s="121"/>
      <c r="RUA119" s="121"/>
      <c r="RUB119" s="121"/>
      <c r="RUC119" s="121"/>
      <c r="RUD119" s="121"/>
      <c r="RUE119" s="121"/>
      <c r="RUF119" s="121"/>
      <c r="RUG119" s="121"/>
      <c r="RUH119" s="121"/>
      <c r="RUI119" s="121"/>
      <c r="RUJ119" s="121"/>
      <c r="RUK119" s="121"/>
      <c r="RUL119" s="121"/>
      <c r="RUM119" s="121"/>
      <c r="RUN119" s="121"/>
      <c r="RUO119" s="121"/>
      <c r="RUP119" s="121"/>
      <c r="RUQ119" s="121"/>
      <c r="RUR119" s="121"/>
      <c r="RUS119" s="121"/>
      <c r="RUT119" s="121"/>
      <c r="RUU119" s="121"/>
      <c r="RUV119" s="121"/>
      <c r="RUW119" s="121"/>
      <c r="RUX119" s="121"/>
      <c r="RUY119" s="121"/>
      <c r="RUZ119" s="121"/>
      <c r="RVA119" s="121"/>
      <c r="RVB119" s="121"/>
      <c r="RVC119" s="121"/>
      <c r="RVD119" s="121"/>
      <c r="RVE119" s="121"/>
      <c r="RVF119" s="121"/>
      <c r="RVG119" s="121"/>
      <c r="RVH119" s="121"/>
      <c r="RVI119" s="121"/>
      <c r="RVJ119" s="121"/>
      <c r="RVK119" s="121"/>
      <c r="RVL119" s="121"/>
      <c r="RVM119" s="121"/>
      <c r="RVN119" s="121"/>
      <c r="RVO119" s="121"/>
      <c r="RVP119" s="121"/>
      <c r="RVQ119" s="121"/>
      <c r="RVR119" s="121"/>
      <c r="RVS119" s="121"/>
      <c r="RVT119" s="121"/>
      <c r="RVU119" s="121"/>
      <c r="RVV119" s="121"/>
      <c r="RVW119" s="121"/>
      <c r="RVX119" s="121"/>
      <c r="RVY119" s="121"/>
      <c r="RVZ119" s="121"/>
      <c r="RWA119" s="121"/>
      <c r="RWB119" s="121"/>
      <c r="RWC119" s="121"/>
      <c r="RWD119" s="121"/>
      <c r="RWE119" s="121"/>
      <c r="RWF119" s="121"/>
      <c r="RWG119" s="121"/>
      <c r="RWH119" s="121"/>
      <c r="RWI119" s="121"/>
      <c r="RWJ119" s="121"/>
      <c r="RWK119" s="121"/>
      <c r="RWL119" s="121"/>
      <c r="RWM119" s="121"/>
      <c r="RWN119" s="121"/>
      <c r="RWO119" s="121"/>
      <c r="RWP119" s="121"/>
      <c r="RWQ119" s="121"/>
      <c r="RWR119" s="121"/>
      <c r="RWS119" s="121"/>
      <c r="RWT119" s="121"/>
      <c r="RWU119" s="121"/>
      <c r="RWV119" s="121"/>
      <c r="RWW119" s="121"/>
      <c r="RWX119" s="121"/>
      <c r="RWY119" s="121"/>
      <c r="RWZ119" s="121"/>
      <c r="RXA119" s="121"/>
      <c r="RXB119" s="121"/>
      <c r="RXC119" s="121"/>
      <c r="RXD119" s="121"/>
      <c r="RXE119" s="121"/>
      <c r="RXF119" s="121"/>
      <c r="RXG119" s="121"/>
      <c r="RXH119" s="121"/>
      <c r="RXI119" s="121"/>
      <c r="RXJ119" s="121"/>
      <c r="RXK119" s="121"/>
      <c r="RXL119" s="121"/>
      <c r="RXM119" s="121"/>
      <c r="RXN119" s="121"/>
      <c r="RXO119" s="121"/>
      <c r="RXP119" s="121"/>
      <c r="RXQ119" s="121"/>
      <c r="RXR119" s="121"/>
      <c r="RXS119" s="121"/>
      <c r="RXT119" s="121"/>
      <c r="RXU119" s="121"/>
      <c r="RXV119" s="121"/>
      <c r="RXW119" s="121"/>
      <c r="RXX119" s="121"/>
      <c r="RXY119" s="121"/>
      <c r="RXZ119" s="121"/>
      <c r="RYA119" s="121"/>
      <c r="RYB119" s="121"/>
      <c r="RYC119" s="121"/>
      <c r="RYD119" s="121"/>
      <c r="RYE119" s="121"/>
      <c r="RYF119" s="121"/>
      <c r="RYG119" s="121"/>
      <c r="RYH119" s="121"/>
      <c r="RYI119" s="121"/>
      <c r="RYJ119" s="121"/>
      <c r="RYK119" s="121"/>
      <c r="RYL119" s="121"/>
      <c r="RYM119" s="121"/>
      <c r="RYN119" s="121"/>
      <c r="RYO119" s="121"/>
      <c r="RYP119" s="121"/>
      <c r="RYQ119" s="121"/>
      <c r="RYR119" s="121"/>
      <c r="RYS119" s="121"/>
      <c r="RYT119" s="121"/>
      <c r="RYU119" s="121"/>
      <c r="RYV119" s="121"/>
      <c r="RYW119" s="121"/>
      <c r="RYX119" s="121"/>
      <c r="RYY119" s="121"/>
      <c r="RYZ119" s="121"/>
      <c r="RZA119" s="121"/>
      <c r="RZB119" s="121"/>
      <c r="RZC119" s="121"/>
      <c r="RZD119" s="121"/>
      <c r="RZE119" s="121"/>
      <c r="RZF119" s="121"/>
      <c r="RZG119" s="121"/>
      <c r="RZH119" s="121"/>
      <c r="RZI119" s="121"/>
      <c r="RZJ119" s="121"/>
      <c r="RZK119" s="121"/>
      <c r="RZL119" s="121"/>
      <c r="RZM119" s="121"/>
      <c r="RZN119" s="121"/>
      <c r="RZO119" s="121"/>
      <c r="RZP119" s="121"/>
      <c r="RZQ119" s="121"/>
      <c r="RZR119" s="121"/>
      <c r="RZS119" s="121"/>
      <c r="RZT119" s="121"/>
      <c r="RZU119" s="121"/>
      <c r="RZV119" s="121"/>
      <c r="RZW119" s="121"/>
      <c r="RZX119" s="121"/>
      <c r="RZY119" s="121"/>
      <c r="RZZ119" s="121"/>
      <c r="SAA119" s="121"/>
      <c r="SAB119" s="121"/>
      <c r="SAC119" s="121"/>
      <c r="SAD119" s="121"/>
      <c r="SAE119" s="121"/>
      <c r="SAF119" s="121"/>
      <c r="SAG119" s="121"/>
      <c r="SAH119" s="121"/>
      <c r="SAI119" s="121"/>
      <c r="SAJ119" s="121"/>
      <c r="SAK119" s="121"/>
      <c r="SAL119" s="121"/>
      <c r="SAM119" s="121"/>
      <c r="SAN119" s="121"/>
      <c r="SAO119" s="121"/>
      <c r="SAP119" s="121"/>
      <c r="SAQ119" s="121"/>
      <c r="SAR119" s="121"/>
      <c r="SAS119" s="121"/>
      <c r="SAT119" s="121"/>
      <c r="SAU119" s="121"/>
      <c r="SAV119" s="121"/>
      <c r="SAW119" s="121"/>
      <c r="SAX119" s="121"/>
      <c r="SAY119" s="121"/>
      <c r="SAZ119" s="121"/>
      <c r="SBA119" s="121"/>
      <c r="SBB119" s="121"/>
      <c r="SBC119" s="121"/>
      <c r="SBD119" s="121"/>
      <c r="SBE119" s="121"/>
      <c r="SBF119" s="121"/>
      <c r="SBG119" s="121"/>
      <c r="SBH119" s="121"/>
      <c r="SBI119" s="121"/>
      <c r="SBJ119" s="121"/>
      <c r="SBK119" s="121"/>
      <c r="SBL119" s="121"/>
      <c r="SBM119" s="121"/>
      <c r="SBN119" s="121"/>
      <c r="SBO119" s="121"/>
      <c r="SBP119" s="121"/>
      <c r="SBQ119" s="121"/>
      <c r="SBR119" s="121"/>
      <c r="SBS119" s="121"/>
      <c r="SBT119" s="121"/>
      <c r="SBU119" s="121"/>
      <c r="SBV119" s="121"/>
      <c r="SBW119" s="121"/>
      <c r="SBX119" s="121"/>
      <c r="SBY119" s="121"/>
      <c r="SBZ119" s="121"/>
      <c r="SCA119" s="121"/>
      <c r="SCB119" s="121"/>
      <c r="SCC119" s="121"/>
      <c r="SCD119" s="121"/>
      <c r="SCE119" s="121"/>
      <c r="SCF119" s="121"/>
      <c r="SCG119" s="121"/>
      <c r="SCH119" s="121"/>
      <c r="SCI119" s="121"/>
      <c r="SCJ119" s="121"/>
      <c r="SCK119" s="121"/>
      <c r="SCL119" s="121"/>
      <c r="SCM119" s="121"/>
      <c r="SCN119" s="121"/>
      <c r="SCO119" s="121"/>
      <c r="SCP119" s="121"/>
      <c r="SCQ119" s="121"/>
      <c r="SCR119" s="121"/>
      <c r="SCS119" s="121"/>
      <c r="SCT119" s="121"/>
      <c r="SCU119" s="121"/>
      <c r="SCV119" s="121"/>
      <c r="SCW119" s="121"/>
      <c r="SCX119" s="121"/>
      <c r="SCY119" s="121"/>
      <c r="SCZ119" s="121"/>
      <c r="SDA119" s="121"/>
      <c r="SDB119" s="121"/>
      <c r="SDC119" s="121"/>
      <c r="SDD119" s="121"/>
      <c r="SDE119" s="121"/>
      <c r="SDF119" s="121"/>
      <c r="SDG119" s="121"/>
      <c r="SDH119" s="121"/>
      <c r="SDI119" s="121"/>
      <c r="SDJ119" s="121"/>
      <c r="SDK119" s="121"/>
      <c r="SDL119" s="121"/>
      <c r="SDM119" s="121"/>
      <c r="SDN119" s="121"/>
      <c r="SDO119" s="121"/>
      <c r="SDP119" s="121"/>
      <c r="SDQ119" s="121"/>
      <c r="SDR119" s="121"/>
      <c r="SDS119" s="121"/>
      <c r="SDT119" s="121"/>
      <c r="SDU119" s="121"/>
      <c r="SDV119" s="121"/>
      <c r="SDW119" s="121"/>
      <c r="SDX119" s="121"/>
      <c r="SDY119" s="121"/>
      <c r="SDZ119" s="121"/>
      <c r="SEA119" s="121"/>
      <c r="SEB119" s="121"/>
      <c r="SEC119" s="121"/>
      <c r="SED119" s="121"/>
      <c r="SEE119" s="121"/>
      <c r="SEF119" s="121"/>
      <c r="SEG119" s="121"/>
      <c r="SEH119" s="121"/>
      <c r="SEI119" s="121"/>
      <c r="SEJ119" s="121"/>
      <c r="SEK119" s="121"/>
      <c r="SEL119" s="121"/>
      <c r="SEM119" s="121"/>
      <c r="SEN119" s="121"/>
      <c r="SEO119" s="121"/>
      <c r="SEP119" s="121"/>
      <c r="SEQ119" s="121"/>
      <c r="SER119" s="121"/>
      <c r="SES119" s="121"/>
      <c r="SET119" s="121"/>
      <c r="SEU119" s="121"/>
      <c r="SEV119" s="121"/>
      <c r="SEW119" s="121"/>
      <c r="SEX119" s="121"/>
      <c r="SEY119" s="121"/>
      <c r="SEZ119" s="121"/>
      <c r="SFA119" s="121"/>
      <c r="SFB119" s="121"/>
      <c r="SFC119" s="121"/>
      <c r="SFD119" s="121"/>
      <c r="SFE119" s="121"/>
      <c r="SFF119" s="121"/>
      <c r="SFG119" s="121"/>
      <c r="SFH119" s="121"/>
      <c r="SFI119" s="121"/>
      <c r="SFJ119" s="121"/>
      <c r="SFK119" s="121"/>
      <c r="SFL119" s="121"/>
      <c r="SFM119" s="121"/>
      <c r="SFN119" s="121"/>
      <c r="SFO119" s="121"/>
      <c r="SFP119" s="121"/>
      <c r="SFQ119" s="121"/>
      <c r="SFR119" s="121"/>
      <c r="SFS119" s="121"/>
      <c r="SFT119" s="121"/>
      <c r="SFU119" s="121"/>
      <c r="SFV119" s="121"/>
      <c r="SFW119" s="121"/>
      <c r="SFX119" s="121"/>
      <c r="SFY119" s="121"/>
      <c r="SFZ119" s="121"/>
      <c r="SGA119" s="121"/>
      <c r="SGB119" s="121"/>
      <c r="SGC119" s="121"/>
      <c r="SGD119" s="121"/>
      <c r="SGE119" s="121"/>
      <c r="SGF119" s="121"/>
      <c r="SGG119" s="121"/>
      <c r="SGH119" s="121"/>
      <c r="SGI119" s="121"/>
      <c r="SGJ119" s="121"/>
      <c r="SGK119" s="121"/>
      <c r="SGL119" s="121"/>
      <c r="SGM119" s="121"/>
      <c r="SGN119" s="121"/>
      <c r="SGO119" s="121"/>
      <c r="SGP119" s="121"/>
      <c r="SGQ119" s="121"/>
      <c r="SGR119" s="121"/>
      <c r="SGS119" s="121"/>
      <c r="SGT119" s="121"/>
      <c r="SGU119" s="121"/>
      <c r="SGV119" s="121"/>
      <c r="SGW119" s="121"/>
      <c r="SGX119" s="121"/>
      <c r="SGY119" s="121"/>
      <c r="SGZ119" s="121"/>
      <c r="SHA119" s="121"/>
      <c r="SHB119" s="121"/>
      <c r="SHC119" s="121"/>
      <c r="SHD119" s="121"/>
      <c r="SHE119" s="121"/>
      <c r="SHF119" s="121"/>
      <c r="SHG119" s="121"/>
      <c r="SHH119" s="121"/>
      <c r="SHI119" s="121"/>
      <c r="SHJ119" s="121"/>
      <c r="SHK119" s="121"/>
      <c r="SHL119" s="121"/>
      <c r="SHM119" s="121"/>
      <c r="SHN119" s="121"/>
      <c r="SHO119" s="121"/>
      <c r="SHP119" s="121"/>
      <c r="SHQ119" s="121"/>
      <c r="SHR119" s="121"/>
      <c r="SHS119" s="121"/>
      <c r="SHT119" s="121"/>
      <c r="SHU119" s="121"/>
      <c r="SHV119" s="121"/>
      <c r="SHW119" s="121"/>
      <c r="SHX119" s="121"/>
      <c r="SHY119" s="121"/>
      <c r="SHZ119" s="121"/>
      <c r="SIA119" s="121"/>
      <c r="SIB119" s="121"/>
      <c r="SIC119" s="121"/>
      <c r="SID119" s="121"/>
      <c r="SIE119" s="121"/>
      <c r="SIF119" s="121"/>
      <c r="SIG119" s="121"/>
      <c r="SIH119" s="121"/>
      <c r="SII119" s="121"/>
      <c r="SIJ119" s="121"/>
      <c r="SIK119" s="121"/>
      <c r="SIL119" s="121"/>
      <c r="SIM119" s="121"/>
      <c r="SIN119" s="121"/>
      <c r="SIO119" s="121"/>
      <c r="SIP119" s="121"/>
      <c r="SIQ119" s="121"/>
      <c r="SIR119" s="121"/>
      <c r="SIS119" s="121"/>
      <c r="SIT119" s="121"/>
      <c r="SIU119" s="121"/>
      <c r="SIV119" s="121"/>
      <c r="SIW119" s="121"/>
      <c r="SIX119" s="121"/>
      <c r="SIY119" s="121"/>
      <c r="SIZ119" s="121"/>
      <c r="SJA119" s="121"/>
      <c r="SJB119" s="121"/>
      <c r="SJC119" s="121"/>
      <c r="SJD119" s="121"/>
      <c r="SJE119" s="121"/>
      <c r="SJF119" s="121"/>
      <c r="SJG119" s="121"/>
      <c r="SJH119" s="121"/>
      <c r="SJI119" s="121"/>
      <c r="SJJ119" s="121"/>
      <c r="SJK119" s="121"/>
      <c r="SJL119" s="121"/>
      <c r="SJM119" s="121"/>
      <c r="SJN119" s="121"/>
      <c r="SJO119" s="121"/>
      <c r="SJP119" s="121"/>
      <c r="SJQ119" s="121"/>
      <c r="SJR119" s="121"/>
      <c r="SJS119" s="121"/>
      <c r="SJT119" s="121"/>
      <c r="SJU119" s="121"/>
      <c r="SJV119" s="121"/>
      <c r="SJW119" s="121"/>
      <c r="SJX119" s="121"/>
      <c r="SJY119" s="121"/>
      <c r="SJZ119" s="121"/>
      <c r="SKA119" s="121"/>
      <c r="SKB119" s="121"/>
      <c r="SKC119" s="121"/>
      <c r="SKD119" s="121"/>
      <c r="SKE119" s="121"/>
      <c r="SKF119" s="121"/>
      <c r="SKG119" s="121"/>
      <c r="SKH119" s="121"/>
      <c r="SKI119" s="121"/>
      <c r="SKJ119" s="121"/>
      <c r="SKK119" s="121"/>
      <c r="SKL119" s="121"/>
      <c r="SKM119" s="121"/>
      <c r="SKN119" s="121"/>
      <c r="SKO119" s="121"/>
      <c r="SKP119" s="121"/>
      <c r="SKQ119" s="121"/>
      <c r="SKR119" s="121"/>
      <c r="SKS119" s="121"/>
      <c r="SKT119" s="121"/>
      <c r="SKU119" s="121"/>
      <c r="SKV119" s="121"/>
      <c r="SKW119" s="121"/>
      <c r="SKX119" s="121"/>
      <c r="SKY119" s="121"/>
      <c r="SKZ119" s="121"/>
      <c r="SLA119" s="121"/>
      <c r="SLB119" s="121"/>
      <c r="SLC119" s="121"/>
      <c r="SLD119" s="121"/>
      <c r="SLE119" s="121"/>
      <c r="SLF119" s="121"/>
      <c r="SLG119" s="121"/>
      <c r="SLH119" s="121"/>
      <c r="SLI119" s="121"/>
      <c r="SLJ119" s="121"/>
      <c r="SLK119" s="121"/>
      <c r="SLL119" s="121"/>
      <c r="SLM119" s="121"/>
      <c r="SLN119" s="121"/>
      <c r="SLO119" s="121"/>
      <c r="SLP119" s="121"/>
      <c r="SLQ119" s="121"/>
      <c r="SLR119" s="121"/>
      <c r="SLS119" s="121"/>
      <c r="SLT119" s="121"/>
      <c r="SLU119" s="121"/>
      <c r="SLV119" s="121"/>
      <c r="SLW119" s="121"/>
      <c r="SLX119" s="121"/>
      <c r="SLY119" s="121"/>
      <c r="SLZ119" s="121"/>
      <c r="SMA119" s="121"/>
      <c r="SMB119" s="121"/>
      <c r="SMC119" s="121"/>
      <c r="SMD119" s="121"/>
      <c r="SME119" s="121"/>
      <c r="SMF119" s="121"/>
      <c r="SMG119" s="121"/>
      <c r="SMH119" s="121"/>
      <c r="SMI119" s="121"/>
      <c r="SMJ119" s="121"/>
      <c r="SMK119" s="121"/>
      <c r="SML119" s="121"/>
      <c r="SMM119" s="121"/>
      <c r="SMN119" s="121"/>
      <c r="SMO119" s="121"/>
      <c r="SMP119" s="121"/>
      <c r="SMQ119" s="121"/>
      <c r="SMR119" s="121"/>
      <c r="SMS119" s="121"/>
      <c r="SMT119" s="121"/>
      <c r="SMU119" s="121"/>
      <c r="SMV119" s="121"/>
      <c r="SMW119" s="121"/>
      <c r="SMX119" s="121"/>
      <c r="SMY119" s="121"/>
      <c r="SMZ119" s="121"/>
      <c r="SNA119" s="121"/>
      <c r="SNB119" s="121"/>
      <c r="SNC119" s="121"/>
      <c r="SND119" s="121"/>
      <c r="SNE119" s="121"/>
      <c r="SNF119" s="121"/>
      <c r="SNG119" s="121"/>
      <c r="SNH119" s="121"/>
      <c r="SNI119" s="121"/>
      <c r="SNJ119" s="121"/>
      <c r="SNK119" s="121"/>
      <c r="SNL119" s="121"/>
      <c r="SNM119" s="121"/>
      <c r="SNN119" s="121"/>
      <c r="SNO119" s="121"/>
      <c r="SNP119" s="121"/>
      <c r="SNQ119" s="121"/>
      <c r="SNR119" s="121"/>
      <c r="SNS119" s="121"/>
      <c r="SNT119" s="121"/>
      <c r="SNU119" s="121"/>
      <c r="SNV119" s="121"/>
      <c r="SNW119" s="121"/>
      <c r="SNX119" s="121"/>
      <c r="SNY119" s="121"/>
      <c r="SNZ119" s="121"/>
      <c r="SOA119" s="121"/>
      <c r="SOB119" s="121"/>
      <c r="SOC119" s="121"/>
      <c r="SOD119" s="121"/>
      <c r="SOE119" s="121"/>
      <c r="SOF119" s="121"/>
      <c r="SOG119" s="121"/>
      <c r="SOH119" s="121"/>
      <c r="SOI119" s="121"/>
      <c r="SOJ119" s="121"/>
      <c r="SOK119" s="121"/>
      <c r="SOL119" s="121"/>
      <c r="SOM119" s="121"/>
      <c r="SON119" s="121"/>
      <c r="SOO119" s="121"/>
      <c r="SOP119" s="121"/>
      <c r="SOQ119" s="121"/>
      <c r="SOR119" s="121"/>
      <c r="SOS119" s="121"/>
      <c r="SOT119" s="121"/>
      <c r="SOU119" s="121"/>
      <c r="SOV119" s="121"/>
      <c r="SOW119" s="121"/>
      <c r="SOX119" s="121"/>
      <c r="SOY119" s="121"/>
      <c r="SOZ119" s="121"/>
      <c r="SPA119" s="121"/>
      <c r="SPB119" s="121"/>
      <c r="SPC119" s="121"/>
      <c r="SPD119" s="121"/>
      <c r="SPE119" s="121"/>
      <c r="SPF119" s="121"/>
      <c r="SPG119" s="121"/>
      <c r="SPH119" s="121"/>
      <c r="SPI119" s="121"/>
      <c r="SPJ119" s="121"/>
      <c r="SPK119" s="121"/>
      <c r="SPL119" s="121"/>
      <c r="SPM119" s="121"/>
      <c r="SPN119" s="121"/>
      <c r="SPO119" s="121"/>
      <c r="SPP119" s="121"/>
      <c r="SPQ119" s="121"/>
      <c r="SPR119" s="121"/>
      <c r="SPS119" s="121"/>
      <c r="SPT119" s="121"/>
      <c r="SPU119" s="121"/>
      <c r="SPV119" s="121"/>
      <c r="SPW119" s="121"/>
      <c r="SPX119" s="121"/>
      <c r="SPY119" s="121"/>
      <c r="SPZ119" s="121"/>
      <c r="SQA119" s="121"/>
      <c r="SQB119" s="121"/>
      <c r="SQC119" s="121"/>
      <c r="SQD119" s="121"/>
      <c r="SQE119" s="121"/>
      <c r="SQF119" s="121"/>
      <c r="SQG119" s="121"/>
      <c r="SQH119" s="121"/>
      <c r="SQI119" s="121"/>
      <c r="SQJ119" s="121"/>
      <c r="SQK119" s="121"/>
      <c r="SQL119" s="121"/>
      <c r="SQM119" s="121"/>
      <c r="SQN119" s="121"/>
      <c r="SQO119" s="121"/>
      <c r="SQP119" s="121"/>
      <c r="SQQ119" s="121"/>
      <c r="SQR119" s="121"/>
      <c r="SQS119" s="121"/>
      <c r="SQT119" s="121"/>
      <c r="SQU119" s="121"/>
      <c r="SQV119" s="121"/>
      <c r="SQW119" s="121"/>
      <c r="SQX119" s="121"/>
      <c r="SQY119" s="121"/>
      <c r="SQZ119" s="121"/>
      <c r="SRA119" s="121"/>
      <c r="SRB119" s="121"/>
      <c r="SRC119" s="121"/>
      <c r="SRD119" s="121"/>
      <c r="SRE119" s="121"/>
      <c r="SRF119" s="121"/>
      <c r="SRG119" s="121"/>
      <c r="SRH119" s="121"/>
      <c r="SRI119" s="121"/>
      <c r="SRJ119" s="121"/>
      <c r="SRK119" s="121"/>
      <c r="SRL119" s="121"/>
      <c r="SRM119" s="121"/>
      <c r="SRN119" s="121"/>
      <c r="SRO119" s="121"/>
      <c r="SRP119" s="121"/>
      <c r="SRQ119" s="121"/>
      <c r="SRR119" s="121"/>
      <c r="SRS119" s="121"/>
      <c r="SRT119" s="121"/>
      <c r="SRU119" s="121"/>
      <c r="SRV119" s="121"/>
      <c r="SRW119" s="121"/>
      <c r="SRX119" s="121"/>
      <c r="SRY119" s="121"/>
      <c r="SRZ119" s="121"/>
      <c r="SSA119" s="121"/>
      <c r="SSB119" s="121"/>
      <c r="SSC119" s="121"/>
      <c r="SSD119" s="121"/>
      <c r="SSE119" s="121"/>
      <c r="SSF119" s="121"/>
      <c r="SSG119" s="121"/>
      <c r="SSH119" s="121"/>
      <c r="SSI119" s="121"/>
      <c r="SSJ119" s="121"/>
      <c r="SSK119" s="121"/>
      <c r="SSL119" s="121"/>
      <c r="SSM119" s="121"/>
      <c r="SSN119" s="121"/>
      <c r="SSO119" s="121"/>
      <c r="SSP119" s="121"/>
      <c r="SSQ119" s="121"/>
      <c r="SSR119" s="121"/>
      <c r="SSS119" s="121"/>
      <c r="SST119" s="121"/>
      <c r="SSU119" s="121"/>
      <c r="SSV119" s="121"/>
      <c r="SSW119" s="121"/>
      <c r="SSX119" s="121"/>
      <c r="SSY119" s="121"/>
      <c r="SSZ119" s="121"/>
      <c r="STA119" s="121"/>
      <c r="STB119" s="121"/>
      <c r="STC119" s="121"/>
      <c r="STD119" s="121"/>
      <c r="STE119" s="121"/>
      <c r="STF119" s="121"/>
      <c r="STG119" s="121"/>
      <c r="STH119" s="121"/>
      <c r="STI119" s="121"/>
      <c r="STJ119" s="121"/>
      <c r="STK119" s="121"/>
      <c r="STL119" s="121"/>
      <c r="STM119" s="121"/>
      <c r="STN119" s="121"/>
      <c r="STO119" s="121"/>
      <c r="STP119" s="121"/>
      <c r="STQ119" s="121"/>
      <c r="STR119" s="121"/>
      <c r="STS119" s="121"/>
      <c r="STT119" s="121"/>
      <c r="STU119" s="121"/>
      <c r="STV119" s="121"/>
      <c r="STW119" s="121"/>
      <c r="STX119" s="121"/>
      <c r="STY119" s="121"/>
      <c r="STZ119" s="121"/>
      <c r="SUA119" s="121"/>
      <c r="SUB119" s="121"/>
      <c r="SUC119" s="121"/>
      <c r="SUD119" s="121"/>
      <c r="SUE119" s="121"/>
      <c r="SUF119" s="121"/>
      <c r="SUG119" s="121"/>
      <c r="SUH119" s="121"/>
      <c r="SUI119" s="121"/>
      <c r="SUJ119" s="121"/>
      <c r="SUK119" s="121"/>
      <c r="SUL119" s="121"/>
      <c r="SUM119" s="121"/>
      <c r="SUN119" s="121"/>
      <c r="SUO119" s="121"/>
      <c r="SUP119" s="121"/>
      <c r="SUQ119" s="121"/>
      <c r="SUR119" s="121"/>
      <c r="SUS119" s="121"/>
      <c r="SUT119" s="121"/>
      <c r="SUU119" s="121"/>
      <c r="SUV119" s="121"/>
      <c r="SUW119" s="121"/>
      <c r="SUX119" s="121"/>
      <c r="SUY119" s="121"/>
      <c r="SUZ119" s="121"/>
      <c r="SVA119" s="121"/>
      <c r="SVB119" s="121"/>
      <c r="SVC119" s="121"/>
      <c r="SVD119" s="121"/>
      <c r="SVE119" s="121"/>
      <c r="SVF119" s="121"/>
      <c r="SVG119" s="121"/>
      <c r="SVH119" s="121"/>
      <c r="SVI119" s="121"/>
      <c r="SVJ119" s="121"/>
      <c r="SVK119" s="121"/>
      <c r="SVL119" s="121"/>
      <c r="SVM119" s="121"/>
      <c r="SVN119" s="121"/>
      <c r="SVO119" s="121"/>
      <c r="SVP119" s="121"/>
      <c r="SVQ119" s="121"/>
      <c r="SVR119" s="121"/>
      <c r="SVS119" s="121"/>
      <c r="SVT119" s="121"/>
      <c r="SVU119" s="121"/>
      <c r="SVV119" s="121"/>
      <c r="SVW119" s="121"/>
      <c r="SVX119" s="121"/>
      <c r="SVY119" s="121"/>
      <c r="SVZ119" s="121"/>
      <c r="SWA119" s="121"/>
      <c r="SWB119" s="121"/>
      <c r="SWC119" s="121"/>
      <c r="SWD119" s="121"/>
      <c r="SWE119" s="121"/>
      <c r="SWF119" s="121"/>
      <c r="SWG119" s="121"/>
      <c r="SWH119" s="121"/>
      <c r="SWI119" s="121"/>
      <c r="SWJ119" s="121"/>
      <c r="SWK119" s="121"/>
      <c r="SWL119" s="121"/>
      <c r="SWM119" s="121"/>
      <c r="SWN119" s="121"/>
      <c r="SWO119" s="121"/>
      <c r="SWP119" s="121"/>
      <c r="SWQ119" s="121"/>
      <c r="SWR119" s="121"/>
      <c r="SWS119" s="121"/>
      <c r="SWT119" s="121"/>
      <c r="SWU119" s="121"/>
      <c r="SWV119" s="121"/>
      <c r="SWW119" s="121"/>
      <c r="SWX119" s="121"/>
      <c r="SWY119" s="121"/>
      <c r="SWZ119" s="121"/>
      <c r="SXA119" s="121"/>
      <c r="SXB119" s="121"/>
      <c r="SXC119" s="121"/>
      <c r="SXD119" s="121"/>
      <c r="SXE119" s="121"/>
      <c r="SXF119" s="121"/>
      <c r="SXG119" s="121"/>
      <c r="SXH119" s="121"/>
      <c r="SXI119" s="121"/>
      <c r="SXJ119" s="121"/>
      <c r="SXK119" s="121"/>
      <c r="SXL119" s="121"/>
      <c r="SXM119" s="121"/>
      <c r="SXN119" s="121"/>
      <c r="SXO119" s="121"/>
      <c r="SXP119" s="121"/>
      <c r="SXQ119" s="121"/>
      <c r="SXR119" s="121"/>
      <c r="SXS119" s="121"/>
      <c r="SXT119" s="121"/>
      <c r="SXU119" s="121"/>
      <c r="SXV119" s="121"/>
      <c r="SXW119" s="121"/>
      <c r="SXX119" s="121"/>
      <c r="SXY119" s="121"/>
      <c r="SXZ119" s="121"/>
      <c r="SYA119" s="121"/>
      <c r="SYB119" s="121"/>
      <c r="SYC119" s="121"/>
      <c r="SYD119" s="121"/>
      <c r="SYE119" s="121"/>
      <c r="SYF119" s="121"/>
      <c r="SYG119" s="121"/>
      <c r="SYH119" s="121"/>
      <c r="SYI119" s="121"/>
      <c r="SYJ119" s="121"/>
      <c r="SYK119" s="121"/>
      <c r="SYL119" s="121"/>
      <c r="SYM119" s="121"/>
      <c r="SYN119" s="121"/>
      <c r="SYO119" s="121"/>
      <c r="SYP119" s="121"/>
      <c r="SYQ119" s="121"/>
      <c r="SYR119" s="121"/>
      <c r="SYS119" s="121"/>
      <c r="SYT119" s="121"/>
      <c r="SYU119" s="121"/>
      <c r="SYV119" s="121"/>
      <c r="SYW119" s="121"/>
      <c r="SYX119" s="121"/>
      <c r="SYY119" s="121"/>
      <c r="SYZ119" s="121"/>
      <c r="SZA119" s="121"/>
      <c r="SZB119" s="121"/>
      <c r="SZC119" s="121"/>
      <c r="SZD119" s="121"/>
      <c r="SZE119" s="121"/>
      <c r="SZF119" s="121"/>
      <c r="SZG119" s="121"/>
      <c r="SZH119" s="121"/>
      <c r="SZI119" s="121"/>
      <c r="SZJ119" s="121"/>
      <c r="SZK119" s="121"/>
      <c r="SZL119" s="121"/>
      <c r="SZM119" s="121"/>
      <c r="SZN119" s="121"/>
      <c r="SZO119" s="121"/>
      <c r="SZP119" s="121"/>
      <c r="SZQ119" s="121"/>
      <c r="SZR119" s="121"/>
      <c r="SZS119" s="121"/>
      <c r="SZT119" s="121"/>
      <c r="SZU119" s="121"/>
      <c r="SZV119" s="121"/>
      <c r="SZW119" s="121"/>
      <c r="SZX119" s="121"/>
      <c r="SZY119" s="121"/>
      <c r="SZZ119" s="121"/>
      <c r="TAA119" s="121"/>
      <c r="TAB119" s="121"/>
      <c r="TAC119" s="121"/>
      <c r="TAD119" s="121"/>
      <c r="TAE119" s="121"/>
      <c r="TAF119" s="121"/>
      <c r="TAG119" s="121"/>
      <c r="TAH119" s="121"/>
      <c r="TAI119" s="121"/>
      <c r="TAJ119" s="121"/>
      <c r="TAK119" s="121"/>
      <c r="TAL119" s="121"/>
      <c r="TAM119" s="121"/>
      <c r="TAN119" s="121"/>
      <c r="TAO119" s="121"/>
      <c r="TAP119" s="121"/>
      <c r="TAQ119" s="121"/>
      <c r="TAR119" s="121"/>
      <c r="TAS119" s="121"/>
      <c r="TAT119" s="121"/>
      <c r="TAU119" s="121"/>
      <c r="TAV119" s="121"/>
      <c r="TAW119" s="121"/>
      <c r="TAX119" s="121"/>
      <c r="TAY119" s="121"/>
      <c r="TAZ119" s="121"/>
      <c r="TBA119" s="121"/>
      <c r="TBB119" s="121"/>
      <c r="TBC119" s="121"/>
      <c r="TBD119" s="121"/>
      <c r="TBE119" s="121"/>
      <c r="TBF119" s="121"/>
      <c r="TBG119" s="121"/>
      <c r="TBH119" s="121"/>
      <c r="TBI119" s="121"/>
      <c r="TBJ119" s="121"/>
      <c r="TBK119" s="121"/>
      <c r="TBL119" s="121"/>
      <c r="TBM119" s="121"/>
      <c r="TBN119" s="121"/>
      <c r="TBO119" s="121"/>
      <c r="TBP119" s="121"/>
      <c r="TBQ119" s="121"/>
      <c r="TBR119" s="121"/>
      <c r="TBS119" s="121"/>
      <c r="TBT119" s="121"/>
      <c r="TBU119" s="121"/>
      <c r="TBV119" s="121"/>
      <c r="TBW119" s="121"/>
      <c r="TBX119" s="121"/>
      <c r="TBY119" s="121"/>
      <c r="TBZ119" s="121"/>
      <c r="TCA119" s="121"/>
      <c r="TCB119" s="121"/>
      <c r="TCC119" s="121"/>
      <c r="TCD119" s="121"/>
      <c r="TCE119" s="121"/>
      <c r="TCF119" s="121"/>
      <c r="TCG119" s="121"/>
      <c r="TCH119" s="121"/>
      <c r="TCI119" s="121"/>
      <c r="TCJ119" s="121"/>
      <c r="TCK119" s="121"/>
      <c r="TCL119" s="121"/>
      <c r="TCM119" s="121"/>
      <c r="TCN119" s="121"/>
      <c r="TCO119" s="121"/>
      <c r="TCP119" s="121"/>
      <c r="TCQ119" s="121"/>
      <c r="TCR119" s="121"/>
      <c r="TCS119" s="121"/>
      <c r="TCT119" s="121"/>
      <c r="TCU119" s="121"/>
      <c r="TCV119" s="121"/>
      <c r="TCW119" s="121"/>
      <c r="TCX119" s="121"/>
      <c r="TCY119" s="121"/>
      <c r="TCZ119" s="121"/>
      <c r="TDA119" s="121"/>
      <c r="TDB119" s="121"/>
      <c r="TDC119" s="121"/>
      <c r="TDD119" s="121"/>
      <c r="TDE119" s="121"/>
      <c r="TDF119" s="121"/>
      <c r="TDG119" s="121"/>
      <c r="TDH119" s="121"/>
      <c r="TDI119" s="121"/>
      <c r="TDJ119" s="121"/>
      <c r="TDK119" s="121"/>
      <c r="TDL119" s="121"/>
      <c r="TDM119" s="121"/>
      <c r="TDN119" s="121"/>
      <c r="TDO119" s="121"/>
      <c r="TDP119" s="121"/>
      <c r="TDQ119" s="121"/>
      <c r="TDR119" s="121"/>
      <c r="TDS119" s="121"/>
      <c r="TDT119" s="121"/>
      <c r="TDU119" s="121"/>
      <c r="TDV119" s="121"/>
      <c r="TDW119" s="121"/>
      <c r="TDX119" s="121"/>
      <c r="TDY119" s="121"/>
      <c r="TDZ119" s="121"/>
      <c r="TEA119" s="121"/>
      <c r="TEB119" s="121"/>
      <c r="TEC119" s="121"/>
      <c r="TED119" s="121"/>
      <c r="TEE119" s="121"/>
      <c r="TEF119" s="121"/>
      <c r="TEG119" s="121"/>
      <c r="TEH119" s="121"/>
      <c r="TEI119" s="121"/>
      <c r="TEJ119" s="121"/>
      <c r="TEK119" s="121"/>
      <c r="TEL119" s="121"/>
      <c r="TEM119" s="121"/>
      <c r="TEN119" s="121"/>
      <c r="TEO119" s="121"/>
      <c r="TEP119" s="121"/>
      <c r="TEQ119" s="121"/>
      <c r="TER119" s="121"/>
      <c r="TES119" s="121"/>
      <c r="TET119" s="121"/>
      <c r="TEU119" s="121"/>
      <c r="TEV119" s="121"/>
      <c r="TEW119" s="121"/>
      <c r="TEX119" s="121"/>
      <c r="TEY119" s="121"/>
      <c r="TEZ119" s="121"/>
      <c r="TFA119" s="121"/>
      <c r="TFB119" s="121"/>
      <c r="TFC119" s="121"/>
      <c r="TFD119" s="121"/>
      <c r="TFE119" s="121"/>
      <c r="TFF119" s="121"/>
      <c r="TFG119" s="121"/>
      <c r="TFH119" s="121"/>
      <c r="TFI119" s="121"/>
      <c r="TFJ119" s="121"/>
      <c r="TFK119" s="121"/>
      <c r="TFL119" s="121"/>
      <c r="TFM119" s="121"/>
      <c r="TFN119" s="121"/>
      <c r="TFO119" s="121"/>
      <c r="TFP119" s="121"/>
      <c r="TFQ119" s="121"/>
      <c r="TFR119" s="121"/>
      <c r="TFS119" s="121"/>
      <c r="TFT119" s="121"/>
      <c r="TFU119" s="121"/>
      <c r="TFV119" s="121"/>
      <c r="TFW119" s="121"/>
      <c r="TFX119" s="121"/>
      <c r="TFY119" s="121"/>
      <c r="TFZ119" s="121"/>
      <c r="TGA119" s="121"/>
      <c r="TGB119" s="121"/>
      <c r="TGC119" s="121"/>
      <c r="TGD119" s="121"/>
      <c r="TGE119" s="121"/>
      <c r="TGF119" s="121"/>
      <c r="TGG119" s="121"/>
      <c r="TGH119" s="121"/>
      <c r="TGI119" s="121"/>
      <c r="TGJ119" s="121"/>
      <c r="TGK119" s="121"/>
      <c r="TGL119" s="121"/>
      <c r="TGM119" s="121"/>
      <c r="TGN119" s="121"/>
      <c r="TGO119" s="121"/>
      <c r="TGP119" s="121"/>
      <c r="TGQ119" s="121"/>
      <c r="TGR119" s="121"/>
      <c r="TGS119" s="121"/>
      <c r="TGT119" s="121"/>
      <c r="TGU119" s="121"/>
      <c r="TGV119" s="121"/>
      <c r="TGW119" s="121"/>
      <c r="TGX119" s="121"/>
      <c r="TGY119" s="121"/>
      <c r="TGZ119" s="121"/>
      <c r="THA119" s="121"/>
      <c r="THB119" s="121"/>
      <c r="THC119" s="121"/>
      <c r="THD119" s="121"/>
      <c r="THE119" s="121"/>
      <c r="THF119" s="121"/>
      <c r="THG119" s="121"/>
      <c r="THH119" s="121"/>
      <c r="THI119" s="121"/>
      <c r="THJ119" s="121"/>
      <c r="THK119" s="121"/>
      <c r="THL119" s="121"/>
      <c r="THM119" s="121"/>
      <c r="THN119" s="121"/>
      <c r="THO119" s="121"/>
      <c r="THP119" s="121"/>
      <c r="THQ119" s="121"/>
      <c r="THR119" s="121"/>
      <c r="THS119" s="121"/>
      <c r="THT119" s="121"/>
      <c r="THU119" s="121"/>
      <c r="THV119" s="121"/>
      <c r="THW119" s="121"/>
      <c r="THX119" s="121"/>
      <c r="THY119" s="121"/>
      <c r="THZ119" s="121"/>
      <c r="TIA119" s="121"/>
      <c r="TIB119" s="121"/>
      <c r="TIC119" s="121"/>
      <c r="TID119" s="121"/>
      <c r="TIE119" s="121"/>
      <c r="TIF119" s="121"/>
      <c r="TIG119" s="121"/>
      <c r="TIH119" s="121"/>
      <c r="TII119" s="121"/>
      <c r="TIJ119" s="121"/>
      <c r="TIK119" s="121"/>
      <c r="TIL119" s="121"/>
      <c r="TIM119" s="121"/>
      <c r="TIN119" s="121"/>
      <c r="TIO119" s="121"/>
      <c r="TIP119" s="121"/>
      <c r="TIQ119" s="121"/>
      <c r="TIR119" s="121"/>
      <c r="TIS119" s="121"/>
      <c r="TIT119" s="121"/>
      <c r="TIU119" s="121"/>
      <c r="TIV119" s="121"/>
      <c r="TIW119" s="121"/>
      <c r="TIX119" s="121"/>
      <c r="TIY119" s="121"/>
      <c r="TIZ119" s="121"/>
      <c r="TJA119" s="121"/>
      <c r="TJB119" s="121"/>
      <c r="TJC119" s="121"/>
      <c r="TJD119" s="121"/>
      <c r="TJE119" s="121"/>
      <c r="TJF119" s="121"/>
      <c r="TJG119" s="121"/>
      <c r="TJH119" s="121"/>
      <c r="TJI119" s="121"/>
      <c r="TJJ119" s="121"/>
      <c r="TJK119" s="121"/>
      <c r="TJL119" s="121"/>
      <c r="TJM119" s="121"/>
      <c r="TJN119" s="121"/>
      <c r="TJO119" s="121"/>
      <c r="TJP119" s="121"/>
      <c r="TJQ119" s="121"/>
      <c r="TJR119" s="121"/>
      <c r="TJS119" s="121"/>
      <c r="TJT119" s="121"/>
      <c r="TJU119" s="121"/>
      <c r="TJV119" s="121"/>
      <c r="TJW119" s="121"/>
      <c r="TJX119" s="121"/>
      <c r="TJY119" s="121"/>
      <c r="TJZ119" s="121"/>
      <c r="TKA119" s="121"/>
      <c r="TKB119" s="121"/>
      <c r="TKC119" s="121"/>
      <c r="TKD119" s="121"/>
      <c r="TKE119" s="121"/>
      <c r="TKF119" s="121"/>
      <c r="TKG119" s="121"/>
      <c r="TKH119" s="121"/>
      <c r="TKI119" s="121"/>
      <c r="TKJ119" s="121"/>
      <c r="TKK119" s="121"/>
      <c r="TKL119" s="121"/>
      <c r="TKM119" s="121"/>
      <c r="TKN119" s="121"/>
      <c r="TKO119" s="121"/>
      <c r="TKP119" s="121"/>
      <c r="TKQ119" s="121"/>
      <c r="TKR119" s="121"/>
      <c r="TKS119" s="121"/>
      <c r="TKT119" s="121"/>
      <c r="TKU119" s="121"/>
      <c r="TKV119" s="121"/>
      <c r="TKW119" s="121"/>
      <c r="TKX119" s="121"/>
      <c r="TKY119" s="121"/>
      <c r="TKZ119" s="121"/>
      <c r="TLA119" s="121"/>
      <c r="TLB119" s="121"/>
      <c r="TLC119" s="121"/>
      <c r="TLD119" s="121"/>
      <c r="TLE119" s="121"/>
      <c r="TLF119" s="121"/>
      <c r="TLG119" s="121"/>
      <c r="TLH119" s="121"/>
      <c r="TLI119" s="121"/>
      <c r="TLJ119" s="121"/>
      <c r="TLK119" s="121"/>
      <c r="TLL119" s="121"/>
      <c r="TLM119" s="121"/>
      <c r="TLN119" s="121"/>
      <c r="TLO119" s="121"/>
      <c r="TLP119" s="121"/>
      <c r="TLQ119" s="121"/>
      <c r="TLR119" s="121"/>
      <c r="TLS119" s="121"/>
      <c r="TLT119" s="121"/>
      <c r="TLU119" s="121"/>
      <c r="TLV119" s="121"/>
      <c r="TLW119" s="121"/>
      <c r="TLX119" s="121"/>
      <c r="TLY119" s="121"/>
      <c r="TLZ119" s="121"/>
      <c r="TMA119" s="121"/>
      <c r="TMB119" s="121"/>
      <c r="TMC119" s="121"/>
      <c r="TMD119" s="121"/>
      <c r="TME119" s="121"/>
      <c r="TMF119" s="121"/>
      <c r="TMG119" s="121"/>
      <c r="TMH119" s="121"/>
      <c r="TMI119" s="121"/>
      <c r="TMJ119" s="121"/>
      <c r="TMK119" s="121"/>
      <c r="TML119" s="121"/>
      <c r="TMM119" s="121"/>
      <c r="TMN119" s="121"/>
      <c r="TMO119" s="121"/>
      <c r="TMP119" s="121"/>
      <c r="TMQ119" s="121"/>
      <c r="TMR119" s="121"/>
      <c r="TMS119" s="121"/>
      <c r="TMT119" s="121"/>
      <c r="TMU119" s="121"/>
      <c r="TMV119" s="121"/>
      <c r="TMW119" s="121"/>
      <c r="TMX119" s="121"/>
      <c r="TMY119" s="121"/>
      <c r="TMZ119" s="121"/>
      <c r="TNA119" s="121"/>
      <c r="TNB119" s="121"/>
      <c r="TNC119" s="121"/>
      <c r="TND119" s="121"/>
      <c r="TNE119" s="121"/>
      <c r="TNF119" s="121"/>
      <c r="TNG119" s="121"/>
      <c r="TNH119" s="121"/>
      <c r="TNI119" s="121"/>
      <c r="TNJ119" s="121"/>
      <c r="TNK119" s="121"/>
      <c r="TNL119" s="121"/>
      <c r="TNM119" s="121"/>
      <c r="TNN119" s="121"/>
      <c r="TNO119" s="121"/>
      <c r="TNP119" s="121"/>
      <c r="TNQ119" s="121"/>
      <c r="TNR119" s="121"/>
      <c r="TNS119" s="121"/>
      <c r="TNT119" s="121"/>
      <c r="TNU119" s="121"/>
      <c r="TNV119" s="121"/>
      <c r="TNW119" s="121"/>
      <c r="TNX119" s="121"/>
      <c r="TNY119" s="121"/>
      <c r="TNZ119" s="121"/>
      <c r="TOA119" s="121"/>
      <c r="TOB119" s="121"/>
      <c r="TOC119" s="121"/>
      <c r="TOD119" s="121"/>
      <c r="TOE119" s="121"/>
      <c r="TOF119" s="121"/>
      <c r="TOG119" s="121"/>
      <c r="TOH119" s="121"/>
      <c r="TOI119" s="121"/>
      <c r="TOJ119" s="121"/>
      <c r="TOK119" s="121"/>
      <c r="TOL119" s="121"/>
      <c r="TOM119" s="121"/>
      <c r="TON119" s="121"/>
      <c r="TOO119" s="121"/>
      <c r="TOP119" s="121"/>
      <c r="TOQ119" s="121"/>
      <c r="TOR119" s="121"/>
      <c r="TOS119" s="121"/>
      <c r="TOT119" s="121"/>
      <c r="TOU119" s="121"/>
      <c r="TOV119" s="121"/>
      <c r="TOW119" s="121"/>
      <c r="TOX119" s="121"/>
      <c r="TOY119" s="121"/>
      <c r="TOZ119" s="121"/>
      <c r="TPA119" s="121"/>
      <c r="TPB119" s="121"/>
      <c r="TPC119" s="121"/>
      <c r="TPD119" s="121"/>
      <c r="TPE119" s="121"/>
      <c r="TPF119" s="121"/>
      <c r="TPG119" s="121"/>
      <c r="TPH119" s="121"/>
      <c r="TPI119" s="121"/>
      <c r="TPJ119" s="121"/>
      <c r="TPK119" s="121"/>
      <c r="TPL119" s="121"/>
      <c r="TPM119" s="121"/>
      <c r="TPN119" s="121"/>
      <c r="TPO119" s="121"/>
      <c r="TPP119" s="121"/>
      <c r="TPQ119" s="121"/>
      <c r="TPR119" s="121"/>
      <c r="TPS119" s="121"/>
      <c r="TPT119" s="121"/>
      <c r="TPU119" s="121"/>
      <c r="TPV119" s="121"/>
      <c r="TPW119" s="121"/>
      <c r="TPX119" s="121"/>
      <c r="TPY119" s="121"/>
      <c r="TPZ119" s="121"/>
      <c r="TQA119" s="121"/>
      <c r="TQB119" s="121"/>
      <c r="TQC119" s="121"/>
      <c r="TQD119" s="121"/>
      <c r="TQE119" s="121"/>
      <c r="TQF119" s="121"/>
      <c r="TQG119" s="121"/>
      <c r="TQH119" s="121"/>
      <c r="TQI119" s="121"/>
      <c r="TQJ119" s="121"/>
      <c r="TQK119" s="121"/>
      <c r="TQL119" s="121"/>
      <c r="TQM119" s="121"/>
      <c r="TQN119" s="121"/>
      <c r="TQO119" s="121"/>
      <c r="TQP119" s="121"/>
      <c r="TQQ119" s="121"/>
      <c r="TQR119" s="121"/>
      <c r="TQS119" s="121"/>
      <c r="TQT119" s="121"/>
      <c r="TQU119" s="121"/>
      <c r="TQV119" s="121"/>
      <c r="TQW119" s="121"/>
      <c r="TQX119" s="121"/>
      <c r="TQY119" s="121"/>
      <c r="TQZ119" s="121"/>
      <c r="TRA119" s="121"/>
      <c r="TRB119" s="121"/>
      <c r="TRC119" s="121"/>
      <c r="TRD119" s="121"/>
      <c r="TRE119" s="121"/>
      <c r="TRF119" s="121"/>
      <c r="TRG119" s="121"/>
      <c r="TRH119" s="121"/>
      <c r="TRI119" s="121"/>
      <c r="TRJ119" s="121"/>
      <c r="TRK119" s="121"/>
      <c r="TRL119" s="121"/>
      <c r="TRM119" s="121"/>
      <c r="TRN119" s="121"/>
      <c r="TRO119" s="121"/>
      <c r="TRP119" s="121"/>
      <c r="TRQ119" s="121"/>
      <c r="TRR119" s="121"/>
      <c r="TRS119" s="121"/>
      <c r="TRT119" s="121"/>
      <c r="TRU119" s="121"/>
      <c r="TRV119" s="121"/>
      <c r="TRW119" s="121"/>
      <c r="TRX119" s="121"/>
      <c r="TRY119" s="121"/>
      <c r="TRZ119" s="121"/>
      <c r="TSA119" s="121"/>
      <c r="TSB119" s="121"/>
      <c r="TSC119" s="121"/>
      <c r="TSD119" s="121"/>
      <c r="TSE119" s="121"/>
      <c r="TSF119" s="121"/>
      <c r="TSG119" s="121"/>
      <c r="TSH119" s="121"/>
      <c r="TSI119" s="121"/>
      <c r="TSJ119" s="121"/>
      <c r="TSK119" s="121"/>
      <c r="TSL119" s="121"/>
      <c r="TSM119" s="121"/>
      <c r="TSN119" s="121"/>
      <c r="TSO119" s="121"/>
      <c r="TSP119" s="121"/>
      <c r="TSQ119" s="121"/>
      <c r="TSR119" s="121"/>
      <c r="TSS119" s="121"/>
      <c r="TST119" s="121"/>
      <c r="TSU119" s="121"/>
      <c r="TSV119" s="121"/>
      <c r="TSW119" s="121"/>
      <c r="TSX119" s="121"/>
      <c r="TSY119" s="121"/>
      <c r="TSZ119" s="121"/>
      <c r="TTA119" s="121"/>
      <c r="TTB119" s="121"/>
      <c r="TTC119" s="121"/>
      <c r="TTD119" s="121"/>
      <c r="TTE119" s="121"/>
      <c r="TTF119" s="121"/>
      <c r="TTG119" s="121"/>
      <c r="TTH119" s="121"/>
      <c r="TTI119" s="121"/>
      <c r="TTJ119" s="121"/>
      <c r="TTK119" s="121"/>
      <c r="TTL119" s="121"/>
      <c r="TTM119" s="121"/>
      <c r="TTN119" s="121"/>
      <c r="TTO119" s="121"/>
      <c r="TTP119" s="121"/>
      <c r="TTQ119" s="121"/>
      <c r="TTR119" s="121"/>
      <c r="TTS119" s="121"/>
      <c r="TTT119" s="121"/>
      <c r="TTU119" s="121"/>
      <c r="TTV119" s="121"/>
      <c r="TTW119" s="121"/>
      <c r="TTX119" s="121"/>
      <c r="TTY119" s="121"/>
      <c r="TTZ119" s="121"/>
      <c r="TUA119" s="121"/>
      <c r="TUB119" s="121"/>
      <c r="TUC119" s="121"/>
      <c r="TUD119" s="121"/>
      <c r="TUE119" s="121"/>
      <c r="TUF119" s="121"/>
      <c r="TUG119" s="121"/>
      <c r="TUH119" s="121"/>
      <c r="TUI119" s="121"/>
      <c r="TUJ119" s="121"/>
      <c r="TUK119" s="121"/>
      <c r="TUL119" s="121"/>
      <c r="TUM119" s="121"/>
      <c r="TUN119" s="121"/>
      <c r="TUO119" s="121"/>
      <c r="TUP119" s="121"/>
      <c r="TUQ119" s="121"/>
      <c r="TUR119" s="121"/>
      <c r="TUS119" s="121"/>
      <c r="TUT119" s="121"/>
      <c r="TUU119" s="121"/>
      <c r="TUV119" s="121"/>
      <c r="TUW119" s="121"/>
      <c r="TUX119" s="121"/>
      <c r="TUY119" s="121"/>
      <c r="TUZ119" s="121"/>
      <c r="TVA119" s="121"/>
      <c r="TVB119" s="121"/>
      <c r="TVC119" s="121"/>
      <c r="TVD119" s="121"/>
      <c r="TVE119" s="121"/>
      <c r="TVF119" s="121"/>
      <c r="TVG119" s="121"/>
      <c r="TVH119" s="121"/>
      <c r="TVI119" s="121"/>
      <c r="TVJ119" s="121"/>
      <c r="TVK119" s="121"/>
      <c r="TVL119" s="121"/>
      <c r="TVM119" s="121"/>
      <c r="TVN119" s="121"/>
      <c r="TVO119" s="121"/>
      <c r="TVP119" s="121"/>
      <c r="TVQ119" s="121"/>
      <c r="TVR119" s="121"/>
      <c r="TVS119" s="121"/>
      <c r="TVT119" s="121"/>
      <c r="TVU119" s="121"/>
      <c r="TVV119" s="121"/>
      <c r="TVW119" s="121"/>
      <c r="TVX119" s="121"/>
      <c r="TVY119" s="121"/>
      <c r="TVZ119" s="121"/>
      <c r="TWA119" s="121"/>
      <c r="TWB119" s="121"/>
      <c r="TWC119" s="121"/>
      <c r="TWD119" s="121"/>
      <c r="TWE119" s="121"/>
      <c r="TWF119" s="121"/>
      <c r="TWG119" s="121"/>
      <c r="TWH119" s="121"/>
      <c r="TWI119" s="121"/>
      <c r="TWJ119" s="121"/>
      <c r="TWK119" s="121"/>
      <c r="TWL119" s="121"/>
      <c r="TWM119" s="121"/>
      <c r="TWN119" s="121"/>
      <c r="TWO119" s="121"/>
      <c r="TWP119" s="121"/>
      <c r="TWQ119" s="121"/>
      <c r="TWR119" s="121"/>
      <c r="TWS119" s="121"/>
      <c r="TWT119" s="121"/>
      <c r="TWU119" s="121"/>
      <c r="TWV119" s="121"/>
      <c r="TWW119" s="121"/>
      <c r="TWX119" s="121"/>
      <c r="TWY119" s="121"/>
      <c r="TWZ119" s="121"/>
      <c r="TXA119" s="121"/>
      <c r="TXB119" s="121"/>
      <c r="TXC119" s="121"/>
      <c r="TXD119" s="121"/>
      <c r="TXE119" s="121"/>
      <c r="TXF119" s="121"/>
      <c r="TXG119" s="121"/>
      <c r="TXH119" s="121"/>
      <c r="TXI119" s="121"/>
      <c r="TXJ119" s="121"/>
      <c r="TXK119" s="121"/>
      <c r="TXL119" s="121"/>
      <c r="TXM119" s="121"/>
      <c r="TXN119" s="121"/>
      <c r="TXO119" s="121"/>
      <c r="TXP119" s="121"/>
      <c r="TXQ119" s="121"/>
      <c r="TXR119" s="121"/>
      <c r="TXS119" s="121"/>
      <c r="TXT119" s="121"/>
      <c r="TXU119" s="121"/>
      <c r="TXV119" s="121"/>
      <c r="TXW119" s="121"/>
      <c r="TXX119" s="121"/>
      <c r="TXY119" s="121"/>
      <c r="TXZ119" s="121"/>
      <c r="TYA119" s="121"/>
      <c r="TYB119" s="121"/>
      <c r="TYC119" s="121"/>
      <c r="TYD119" s="121"/>
      <c r="TYE119" s="121"/>
      <c r="TYF119" s="121"/>
      <c r="TYG119" s="121"/>
      <c r="TYH119" s="121"/>
      <c r="TYI119" s="121"/>
      <c r="TYJ119" s="121"/>
      <c r="TYK119" s="121"/>
      <c r="TYL119" s="121"/>
      <c r="TYM119" s="121"/>
      <c r="TYN119" s="121"/>
      <c r="TYO119" s="121"/>
      <c r="TYP119" s="121"/>
      <c r="TYQ119" s="121"/>
      <c r="TYR119" s="121"/>
      <c r="TYS119" s="121"/>
      <c r="TYT119" s="121"/>
      <c r="TYU119" s="121"/>
      <c r="TYV119" s="121"/>
      <c r="TYW119" s="121"/>
      <c r="TYX119" s="121"/>
      <c r="TYY119" s="121"/>
      <c r="TYZ119" s="121"/>
      <c r="TZA119" s="121"/>
      <c r="TZB119" s="121"/>
      <c r="TZC119" s="121"/>
      <c r="TZD119" s="121"/>
      <c r="TZE119" s="121"/>
      <c r="TZF119" s="121"/>
      <c r="TZG119" s="121"/>
      <c r="TZH119" s="121"/>
      <c r="TZI119" s="121"/>
      <c r="TZJ119" s="121"/>
      <c r="TZK119" s="121"/>
      <c r="TZL119" s="121"/>
      <c r="TZM119" s="121"/>
      <c r="TZN119" s="121"/>
      <c r="TZO119" s="121"/>
      <c r="TZP119" s="121"/>
      <c r="TZQ119" s="121"/>
      <c r="TZR119" s="121"/>
      <c r="TZS119" s="121"/>
      <c r="TZT119" s="121"/>
      <c r="TZU119" s="121"/>
      <c r="TZV119" s="121"/>
      <c r="TZW119" s="121"/>
      <c r="TZX119" s="121"/>
      <c r="TZY119" s="121"/>
      <c r="TZZ119" s="121"/>
      <c r="UAA119" s="121"/>
      <c r="UAB119" s="121"/>
      <c r="UAC119" s="121"/>
      <c r="UAD119" s="121"/>
      <c r="UAE119" s="121"/>
      <c r="UAF119" s="121"/>
      <c r="UAG119" s="121"/>
      <c r="UAH119" s="121"/>
      <c r="UAI119" s="121"/>
      <c r="UAJ119" s="121"/>
      <c r="UAK119" s="121"/>
      <c r="UAL119" s="121"/>
      <c r="UAM119" s="121"/>
      <c r="UAN119" s="121"/>
      <c r="UAO119" s="121"/>
      <c r="UAP119" s="121"/>
      <c r="UAQ119" s="121"/>
      <c r="UAR119" s="121"/>
      <c r="UAS119" s="121"/>
      <c r="UAT119" s="121"/>
      <c r="UAU119" s="121"/>
      <c r="UAV119" s="121"/>
      <c r="UAW119" s="121"/>
      <c r="UAX119" s="121"/>
      <c r="UAY119" s="121"/>
      <c r="UAZ119" s="121"/>
      <c r="UBA119" s="121"/>
      <c r="UBB119" s="121"/>
      <c r="UBC119" s="121"/>
      <c r="UBD119" s="121"/>
      <c r="UBE119" s="121"/>
      <c r="UBF119" s="121"/>
      <c r="UBG119" s="121"/>
      <c r="UBH119" s="121"/>
      <c r="UBI119" s="121"/>
      <c r="UBJ119" s="121"/>
      <c r="UBK119" s="121"/>
      <c r="UBL119" s="121"/>
      <c r="UBM119" s="121"/>
      <c r="UBN119" s="121"/>
      <c r="UBO119" s="121"/>
      <c r="UBP119" s="121"/>
      <c r="UBQ119" s="121"/>
      <c r="UBR119" s="121"/>
      <c r="UBS119" s="121"/>
      <c r="UBT119" s="121"/>
      <c r="UBU119" s="121"/>
      <c r="UBV119" s="121"/>
      <c r="UBW119" s="121"/>
      <c r="UBX119" s="121"/>
      <c r="UBY119" s="121"/>
      <c r="UBZ119" s="121"/>
      <c r="UCA119" s="121"/>
      <c r="UCB119" s="121"/>
      <c r="UCC119" s="121"/>
      <c r="UCD119" s="121"/>
      <c r="UCE119" s="121"/>
      <c r="UCF119" s="121"/>
      <c r="UCG119" s="121"/>
      <c r="UCH119" s="121"/>
      <c r="UCI119" s="121"/>
      <c r="UCJ119" s="121"/>
      <c r="UCK119" s="121"/>
      <c r="UCL119" s="121"/>
      <c r="UCM119" s="121"/>
      <c r="UCN119" s="121"/>
      <c r="UCO119" s="121"/>
      <c r="UCP119" s="121"/>
      <c r="UCQ119" s="121"/>
      <c r="UCR119" s="121"/>
      <c r="UCS119" s="121"/>
      <c r="UCT119" s="121"/>
      <c r="UCU119" s="121"/>
      <c r="UCV119" s="121"/>
      <c r="UCW119" s="121"/>
      <c r="UCX119" s="121"/>
      <c r="UCY119" s="121"/>
      <c r="UCZ119" s="121"/>
      <c r="UDA119" s="121"/>
      <c r="UDB119" s="121"/>
      <c r="UDC119" s="121"/>
      <c r="UDD119" s="121"/>
      <c r="UDE119" s="121"/>
      <c r="UDF119" s="121"/>
      <c r="UDG119" s="121"/>
      <c r="UDH119" s="121"/>
      <c r="UDI119" s="121"/>
      <c r="UDJ119" s="121"/>
      <c r="UDK119" s="121"/>
      <c r="UDL119" s="121"/>
      <c r="UDM119" s="121"/>
      <c r="UDN119" s="121"/>
      <c r="UDO119" s="121"/>
      <c r="UDP119" s="121"/>
      <c r="UDQ119" s="121"/>
      <c r="UDR119" s="121"/>
      <c r="UDS119" s="121"/>
      <c r="UDT119" s="121"/>
      <c r="UDU119" s="121"/>
      <c r="UDV119" s="121"/>
      <c r="UDW119" s="121"/>
      <c r="UDX119" s="121"/>
      <c r="UDY119" s="121"/>
      <c r="UDZ119" s="121"/>
      <c r="UEA119" s="121"/>
      <c r="UEB119" s="121"/>
      <c r="UEC119" s="121"/>
      <c r="UED119" s="121"/>
      <c r="UEE119" s="121"/>
      <c r="UEF119" s="121"/>
      <c r="UEG119" s="121"/>
      <c r="UEH119" s="121"/>
      <c r="UEI119" s="121"/>
      <c r="UEJ119" s="121"/>
      <c r="UEK119" s="121"/>
      <c r="UEL119" s="121"/>
      <c r="UEM119" s="121"/>
      <c r="UEN119" s="121"/>
      <c r="UEO119" s="121"/>
      <c r="UEP119" s="121"/>
      <c r="UEQ119" s="121"/>
      <c r="UER119" s="121"/>
      <c r="UES119" s="121"/>
      <c r="UET119" s="121"/>
      <c r="UEU119" s="121"/>
      <c r="UEV119" s="121"/>
      <c r="UEW119" s="121"/>
      <c r="UEX119" s="121"/>
      <c r="UEY119" s="121"/>
      <c r="UEZ119" s="121"/>
      <c r="UFA119" s="121"/>
      <c r="UFB119" s="121"/>
      <c r="UFC119" s="121"/>
      <c r="UFD119" s="121"/>
      <c r="UFE119" s="121"/>
      <c r="UFF119" s="121"/>
      <c r="UFG119" s="121"/>
      <c r="UFH119" s="121"/>
      <c r="UFI119" s="121"/>
      <c r="UFJ119" s="121"/>
      <c r="UFK119" s="121"/>
      <c r="UFL119" s="121"/>
      <c r="UFM119" s="121"/>
      <c r="UFN119" s="121"/>
      <c r="UFO119" s="121"/>
      <c r="UFP119" s="121"/>
      <c r="UFQ119" s="121"/>
      <c r="UFR119" s="121"/>
      <c r="UFS119" s="121"/>
      <c r="UFT119" s="121"/>
      <c r="UFU119" s="121"/>
      <c r="UFV119" s="121"/>
      <c r="UFW119" s="121"/>
      <c r="UFX119" s="121"/>
      <c r="UFY119" s="121"/>
      <c r="UFZ119" s="121"/>
      <c r="UGA119" s="121"/>
      <c r="UGB119" s="121"/>
      <c r="UGC119" s="121"/>
      <c r="UGD119" s="121"/>
      <c r="UGE119" s="121"/>
      <c r="UGF119" s="121"/>
      <c r="UGG119" s="121"/>
      <c r="UGH119" s="121"/>
      <c r="UGI119" s="121"/>
      <c r="UGJ119" s="121"/>
      <c r="UGK119" s="121"/>
      <c r="UGL119" s="121"/>
      <c r="UGM119" s="121"/>
      <c r="UGN119" s="121"/>
      <c r="UGO119" s="121"/>
      <c r="UGP119" s="121"/>
      <c r="UGQ119" s="121"/>
      <c r="UGR119" s="121"/>
      <c r="UGS119" s="121"/>
      <c r="UGT119" s="121"/>
      <c r="UGU119" s="121"/>
      <c r="UGV119" s="121"/>
      <c r="UGW119" s="121"/>
      <c r="UGX119" s="121"/>
      <c r="UGY119" s="121"/>
      <c r="UGZ119" s="121"/>
      <c r="UHA119" s="121"/>
      <c r="UHB119" s="121"/>
      <c r="UHC119" s="121"/>
      <c r="UHD119" s="121"/>
      <c r="UHE119" s="121"/>
      <c r="UHF119" s="121"/>
      <c r="UHG119" s="121"/>
      <c r="UHH119" s="121"/>
      <c r="UHI119" s="121"/>
      <c r="UHJ119" s="121"/>
      <c r="UHK119" s="121"/>
      <c r="UHL119" s="121"/>
      <c r="UHM119" s="121"/>
      <c r="UHN119" s="121"/>
      <c r="UHO119" s="121"/>
      <c r="UHP119" s="121"/>
      <c r="UHQ119" s="121"/>
      <c r="UHR119" s="121"/>
      <c r="UHS119" s="121"/>
      <c r="UHT119" s="121"/>
      <c r="UHU119" s="121"/>
      <c r="UHV119" s="121"/>
      <c r="UHW119" s="121"/>
      <c r="UHX119" s="121"/>
      <c r="UHY119" s="121"/>
      <c r="UHZ119" s="121"/>
      <c r="UIA119" s="121"/>
      <c r="UIB119" s="121"/>
      <c r="UIC119" s="121"/>
      <c r="UID119" s="121"/>
      <c r="UIE119" s="121"/>
      <c r="UIF119" s="121"/>
      <c r="UIG119" s="121"/>
      <c r="UIH119" s="121"/>
      <c r="UII119" s="121"/>
      <c r="UIJ119" s="121"/>
      <c r="UIK119" s="121"/>
      <c r="UIL119" s="121"/>
      <c r="UIM119" s="121"/>
      <c r="UIN119" s="121"/>
      <c r="UIO119" s="121"/>
      <c r="UIP119" s="121"/>
      <c r="UIQ119" s="121"/>
      <c r="UIR119" s="121"/>
      <c r="UIS119" s="121"/>
      <c r="UIT119" s="121"/>
      <c r="UIU119" s="121"/>
      <c r="UIV119" s="121"/>
      <c r="UIW119" s="121"/>
      <c r="UIX119" s="121"/>
      <c r="UIY119" s="121"/>
      <c r="UIZ119" s="121"/>
      <c r="UJA119" s="121"/>
      <c r="UJB119" s="121"/>
      <c r="UJC119" s="121"/>
      <c r="UJD119" s="121"/>
      <c r="UJE119" s="121"/>
      <c r="UJF119" s="121"/>
      <c r="UJG119" s="121"/>
      <c r="UJH119" s="121"/>
      <c r="UJI119" s="121"/>
      <c r="UJJ119" s="121"/>
      <c r="UJK119" s="121"/>
      <c r="UJL119" s="121"/>
      <c r="UJM119" s="121"/>
      <c r="UJN119" s="121"/>
      <c r="UJO119" s="121"/>
      <c r="UJP119" s="121"/>
      <c r="UJQ119" s="121"/>
      <c r="UJR119" s="121"/>
      <c r="UJS119" s="121"/>
      <c r="UJT119" s="121"/>
      <c r="UJU119" s="121"/>
      <c r="UJV119" s="121"/>
      <c r="UJW119" s="121"/>
      <c r="UJX119" s="121"/>
      <c r="UJY119" s="121"/>
      <c r="UJZ119" s="121"/>
      <c r="UKA119" s="121"/>
      <c r="UKB119" s="121"/>
      <c r="UKC119" s="121"/>
      <c r="UKD119" s="121"/>
      <c r="UKE119" s="121"/>
      <c r="UKF119" s="121"/>
      <c r="UKG119" s="121"/>
      <c r="UKH119" s="121"/>
      <c r="UKI119" s="121"/>
      <c r="UKJ119" s="121"/>
      <c r="UKK119" s="121"/>
      <c r="UKL119" s="121"/>
      <c r="UKM119" s="121"/>
      <c r="UKN119" s="121"/>
      <c r="UKO119" s="121"/>
      <c r="UKP119" s="121"/>
      <c r="UKQ119" s="121"/>
      <c r="UKR119" s="121"/>
      <c r="UKS119" s="121"/>
      <c r="UKT119" s="121"/>
      <c r="UKU119" s="121"/>
      <c r="UKV119" s="121"/>
      <c r="UKW119" s="121"/>
      <c r="UKX119" s="121"/>
      <c r="UKY119" s="121"/>
      <c r="UKZ119" s="121"/>
      <c r="ULA119" s="121"/>
      <c r="ULB119" s="121"/>
      <c r="ULC119" s="121"/>
      <c r="ULD119" s="121"/>
      <c r="ULE119" s="121"/>
      <c r="ULF119" s="121"/>
      <c r="ULG119" s="121"/>
      <c r="ULH119" s="121"/>
      <c r="ULI119" s="121"/>
      <c r="ULJ119" s="121"/>
      <c r="ULK119" s="121"/>
      <c r="ULL119" s="121"/>
      <c r="ULM119" s="121"/>
      <c r="ULN119" s="121"/>
      <c r="ULO119" s="121"/>
      <c r="ULP119" s="121"/>
      <c r="ULQ119" s="121"/>
      <c r="ULR119" s="121"/>
      <c r="ULS119" s="121"/>
      <c r="ULT119" s="121"/>
      <c r="ULU119" s="121"/>
      <c r="ULV119" s="121"/>
      <c r="ULW119" s="121"/>
      <c r="ULX119" s="121"/>
      <c r="ULY119" s="121"/>
      <c r="ULZ119" s="121"/>
      <c r="UMA119" s="121"/>
      <c r="UMB119" s="121"/>
      <c r="UMC119" s="121"/>
      <c r="UMD119" s="121"/>
      <c r="UME119" s="121"/>
      <c r="UMF119" s="121"/>
      <c r="UMG119" s="121"/>
      <c r="UMH119" s="121"/>
      <c r="UMI119" s="121"/>
      <c r="UMJ119" s="121"/>
      <c r="UMK119" s="121"/>
      <c r="UML119" s="121"/>
      <c r="UMM119" s="121"/>
      <c r="UMN119" s="121"/>
      <c r="UMO119" s="121"/>
      <c r="UMP119" s="121"/>
      <c r="UMQ119" s="121"/>
      <c r="UMR119" s="121"/>
      <c r="UMS119" s="121"/>
      <c r="UMT119" s="121"/>
      <c r="UMU119" s="121"/>
      <c r="UMV119" s="121"/>
      <c r="UMW119" s="121"/>
      <c r="UMX119" s="121"/>
      <c r="UMY119" s="121"/>
      <c r="UMZ119" s="121"/>
      <c r="UNA119" s="121"/>
      <c r="UNB119" s="121"/>
      <c r="UNC119" s="121"/>
      <c r="UND119" s="121"/>
      <c r="UNE119" s="121"/>
      <c r="UNF119" s="121"/>
      <c r="UNG119" s="121"/>
      <c r="UNH119" s="121"/>
      <c r="UNI119" s="121"/>
      <c r="UNJ119" s="121"/>
      <c r="UNK119" s="121"/>
      <c r="UNL119" s="121"/>
      <c r="UNM119" s="121"/>
      <c r="UNN119" s="121"/>
      <c r="UNO119" s="121"/>
      <c r="UNP119" s="121"/>
      <c r="UNQ119" s="121"/>
      <c r="UNR119" s="121"/>
      <c r="UNS119" s="121"/>
      <c r="UNT119" s="121"/>
      <c r="UNU119" s="121"/>
      <c r="UNV119" s="121"/>
      <c r="UNW119" s="121"/>
      <c r="UNX119" s="121"/>
      <c r="UNY119" s="121"/>
      <c r="UNZ119" s="121"/>
      <c r="UOA119" s="121"/>
      <c r="UOB119" s="121"/>
      <c r="UOC119" s="121"/>
      <c r="UOD119" s="121"/>
      <c r="UOE119" s="121"/>
      <c r="UOF119" s="121"/>
      <c r="UOG119" s="121"/>
      <c r="UOH119" s="121"/>
      <c r="UOI119" s="121"/>
      <c r="UOJ119" s="121"/>
      <c r="UOK119" s="121"/>
      <c r="UOL119" s="121"/>
      <c r="UOM119" s="121"/>
      <c r="UON119" s="121"/>
      <c r="UOO119" s="121"/>
      <c r="UOP119" s="121"/>
      <c r="UOQ119" s="121"/>
      <c r="UOR119" s="121"/>
      <c r="UOS119" s="121"/>
      <c r="UOT119" s="121"/>
      <c r="UOU119" s="121"/>
      <c r="UOV119" s="121"/>
      <c r="UOW119" s="121"/>
      <c r="UOX119" s="121"/>
      <c r="UOY119" s="121"/>
      <c r="UOZ119" s="121"/>
      <c r="UPA119" s="121"/>
      <c r="UPB119" s="121"/>
      <c r="UPC119" s="121"/>
      <c r="UPD119" s="121"/>
      <c r="UPE119" s="121"/>
      <c r="UPF119" s="121"/>
      <c r="UPG119" s="121"/>
      <c r="UPH119" s="121"/>
      <c r="UPI119" s="121"/>
      <c r="UPJ119" s="121"/>
      <c r="UPK119" s="121"/>
      <c r="UPL119" s="121"/>
      <c r="UPM119" s="121"/>
      <c r="UPN119" s="121"/>
      <c r="UPO119" s="121"/>
      <c r="UPP119" s="121"/>
      <c r="UPQ119" s="121"/>
      <c r="UPR119" s="121"/>
      <c r="UPS119" s="121"/>
      <c r="UPT119" s="121"/>
      <c r="UPU119" s="121"/>
      <c r="UPV119" s="121"/>
      <c r="UPW119" s="121"/>
      <c r="UPX119" s="121"/>
      <c r="UPY119" s="121"/>
      <c r="UPZ119" s="121"/>
      <c r="UQA119" s="121"/>
      <c r="UQB119" s="121"/>
      <c r="UQC119" s="121"/>
      <c r="UQD119" s="121"/>
      <c r="UQE119" s="121"/>
      <c r="UQF119" s="121"/>
      <c r="UQG119" s="121"/>
      <c r="UQH119" s="121"/>
      <c r="UQI119" s="121"/>
      <c r="UQJ119" s="121"/>
      <c r="UQK119" s="121"/>
      <c r="UQL119" s="121"/>
      <c r="UQM119" s="121"/>
      <c r="UQN119" s="121"/>
      <c r="UQO119" s="121"/>
      <c r="UQP119" s="121"/>
      <c r="UQQ119" s="121"/>
      <c r="UQR119" s="121"/>
      <c r="UQS119" s="121"/>
      <c r="UQT119" s="121"/>
      <c r="UQU119" s="121"/>
      <c r="UQV119" s="121"/>
      <c r="UQW119" s="121"/>
      <c r="UQX119" s="121"/>
      <c r="UQY119" s="121"/>
      <c r="UQZ119" s="121"/>
      <c r="URA119" s="121"/>
      <c r="URB119" s="121"/>
      <c r="URC119" s="121"/>
      <c r="URD119" s="121"/>
      <c r="URE119" s="121"/>
      <c r="URF119" s="121"/>
      <c r="URG119" s="121"/>
      <c r="URH119" s="121"/>
      <c r="URI119" s="121"/>
      <c r="URJ119" s="121"/>
      <c r="URK119" s="121"/>
      <c r="URL119" s="121"/>
      <c r="URM119" s="121"/>
      <c r="URN119" s="121"/>
      <c r="URO119" s="121"/>
      <c r="URP119" s="121"/>
      <c r="URQ119" s="121"/>
      <c r="URR119" s="121"/>
      <c r="URS119" s="121"/>
      <c r="URT119" s="121"/>
      <c r="URU119" s="121"/>
      <c r="URV119" s="121"/>
      <c r="URW119" s="121"/>
      <c r="URX119" s="121"/>
      <c r="URY119" s="121"/>
      <c r="URZ119" s="121"/>
      <c r="USA119" s="121"/>
      <c r="USB119" s="121"/>
      <c r="USC119" s="121"/>
      <c r="USD119" s="121"/>
      <c r="USE119" s="121"/>
      <c r="USF119" s="121"/>
      <c r="USG119" s="121"/>
      <c r="USH119" s="121"/>
      <c r="USI119" s="121"/>
      <c r="USJ119" s="121"/>
      <c r="USK119" s="121"/>
      <c r="USL119" s="121"/>
      <c r="USM119" s="121"/>
      <c r="USN119" s="121"/>
      <c r="USO119" s="121"/>
      <c r="USP119" s="121"/>
      <c r="USQ119" s="121"/>
      <c r="USR119" s="121"/>
      <c r="USS119" s="121"/>
      <c r="UST119" s="121"/>
      <c r="USU119" s="121"/>
      <c r="USV119" s="121"/>
      <c r="USW119" s="121"/>
      <c r="USX119" s="121"/>
      <c r="USY119" s="121"/>
      <c r="USZ119" s="121"/>
      <c r="UTA119" s="121"/>
      <c r="UTB119" s="121"/>
      <c r="UTC119" s="121"/>
      <c r="UTD119" s="121"/>
      <c r="UTE119" s="121"/>
      <c r="UTF119" s="121"/>
      <c r="UTG119" s="121"/>
      <c r="UTH119" s="121"/>
      <c r="UTI119" s="121"/>
      <c r="UTJ119" s="121"/>
      <c r="UTK119" s="121"/>
      <c r="UTL119" s="121"/>
      <c r="UTM119" s="121"/>
      <c r="UTN119" s="121"/>
      <c r="UTO119" s="121"/>
      <c r="UTP119" s="121"/>
      <c r="UTQ119" s="121"/>
      <c r="UTR119" s="121"/>
      <c r="UTS119" s="121"/>
      <c r="UTT119" s="121"/>
      <c r="UTU119" s="121"/>
      <c r="UTV119" s="121"/>
      <c r="UTW119" s="121"/>
      <c r="UTX119" s="121"/>
      <c r="UTY119" s="121"/>
      <c r="UTZ119" s="121"/>
      <c r="UUA119" s="121"/>
      <c r="UUB119" s="121"/>
      <c r="UUC119" s="121"/>
      <c r="UUD119" s="121"/>
      <c r="UUE119" s="121"/>
      <c r="UUF119" s="121"/>
      <c r="UUG119" s="121"/>
      <c r="UUH119" s="121"/>
      <c r="UUI119" s="121"/>
      <c r="UUJ119" s="121"/>
      <c r="UUK119" s="121"/>
      <c r="UUL119" s="121"/>
      <c r="UUM119" s="121"/>
      <c r="UUN119" s="121"/>
      <c r="UUO119" s="121"/>
      <c r="UUP119" s="121"/>
      <c r="UUQ119" s="121"/>
      <c r="UUR119" s="121"/>
      <c r="UUS119" s="121"/>
      <c r="UUT119" s="121"/>
      <c r="UUU119" s="121"/>
      <c r="UUV119" s="121"/>
      <c r="UUW119" s="121"/>
      <c r="UUX119" s="121"/>
      <c r="UUY119" s="121"/>
      <c r="UUZ119" s="121"/>
      <c r="UVA119" s="121"/>
      <c r="UVB119" s="121"/>
      <c r="UVC119" s="121"/>
      <c r="UVD119" s="121"/>
      <c r="UVE119" s="121"/>
      <c r="UVF119" s="121"/>
      <c r="UVG119" s="121"/>
      <c r="UVH119" s="121"/>
      <c r="UVI119" s="121"/>
      <c r="UVJ119" s="121"/>
      <c r="UVK119" s="121"/>
      <c r="UVL119" s="121"/>
      <c r="UVM119" s="121"/>
      <c r="UVN119" s="121"/>
      <c r="UVO119" s="121"/>
      <c r="UVP119" s="121"/>
      <c r="UVQ119" s="121"/>
      <c r="UVR119" s="121"/>
      <c r="UVS119" s="121"/>
      <c r="UVT119" s="121"/>
      <c r="UVU119" s="121"/>
      <c r="UVV119" s="121"/>
      <c r="UVW119" s="121"/>
      <c r="UVX119" s="121"/>
      <c r="UVY119" s="121"/>
      <c r="UVZ119" s="121"/>
      <c r="UWA119" s="121"/>
      <c r="UWB119" s="121"/>
      <c r="UWC119" s="121"/>
      <c r="UWD119" s="121"/>
      <c r="UWE119" s="121"/>
      <c r="UWF119" s="121"/>
      <c r="UWG119" s="121"/>
      <c r="UWH119" s="121"/>
      <c r="UWI119" s="121"/>
      <c r="UWJ119" s="121"/>
      <c r="UWK119" s="121"/>
      <c r="UWL119" s="121"/>
      <c r="UWM119" s="121"/>
      <c r="UWN119" s="121"/>
      <c r="UWO119" s="121"/>
      <c r="UWP119" s="121"/>
      <c r="UWQ119" s="121"/>
      <c r="UWR119" s="121"/>
      <c r="UWS119" s="121"/>
      <c r="UWT119" s="121"/>
      <c r="UWU119" s="121"/>
      <c r="UWV119" s="121"/>
      <c r="UWW119" s="121"/>
      <c r="UWX119" s="121"/>
      <c r="UWY119" s="121"/>
      <c r="UWZ119" s="121"/>
      <c r="UXA119" s="121"/>
      <c r="UXB119" s="121"/>
      <c r="UXC119" s="121"/>
      <c r="UXD119" s="121"/>
      <c r="UXE119" s="121"/>
      <c r="UXF119" s="121"/>
      <c r="UXG119" s="121"/>
      <c r="UXH119" s="121"/>
      <c r="UXI119" s="121"/>
      <c r="UXJ119" s="121"/>
      <c r="UXK119" s="121"/>
      <c r="UXL119" s="121"/>
      <c r="UXM119" s="121"/>
      <c r="UXN119" s="121"/>
      <c r="UXO119" s="121"/>
      <c r="UXP119" s="121"/>
      <c r="UXQ119" s="121"/>
      <c r="UXR119" s="121"/>
      <c r="UXS119" s="121"/>
      <c r="UXT119" s="121"/>
      <c r="UXU119" s="121"/>
      <c r="UXV119" s="121"/>
      <c r="UXW119" s="121"/>
      <c r="UXX119" s="121"/>
      <c r="UXY119" s="121"/>
      <c r="UXZ119" s="121"/>
      <c r="UYA119" s="121"/>
      <c r="UYB119" s="121"/>
      <c r="UYC119" s="121"/>
      <c r="UYD119" s="121"/>
      <c r="UYE119" s="121"/>
      <c r="UYF119" s="121"/>
      <c r="UYG119" s="121"/>
      <c r="UYH119" s="121"/>
      <c r="UYI119" s="121"/>
      <c r="UYJ119" s="121"/>
      <c r="UYK119" s="121"/>
      <c r="UYL119" s="121"/>
      <c r="UYM119" s="121"/>
      <c r="UYN119" s="121"/>
      <c r="UYO119" s="121"/>
      <c r="UYP119" s="121"/>
      <c r="UYQ119" s="121"/>
      <c r="UYR119" s="121"/>
      <c r="UYS119" s="121"/>
      <c r="UYT119" s="121"/>
      <c r="UYU119" s="121"/>
      <c r="UYV119" s="121"/>
      <c r="UYW119" s="121"/>
      <c r="UYX119" s="121"/>
      <c r="UYY119" s="121"/>
      <c r="UYZ119" s="121"/>
      <c r="UZA119" s="121"/>
      <c r="UZB119" s="121"/>
      <c r="UZC119" s="121"/>
      <c r="UZD119" s="121"/>
      <c r="UZE119" s="121"/>
      <c r="UZF119" s="121"/>
      <c r="UZG119" s="121"/>
      <c r="UZH119" s="121"/>
      <c r="UZI119" s="121"/>
      <c r="UZJ119" s="121"/>
      <c r="UZK119" s="121"/>
      <c r="UZL119" s="121"/>
      <c r="UZM119" s="121"/>
      <c r="UZN119" s="121"/>
      <c r="UZO119" s="121"/>
      <c r="UZP119" s="121"/>
      <c r="UZQ119" s="121"/>
      <c r="UZR119" s="121"/>
      <c r="UZS119" s="121"/>
      <c r="UZT119" s="121"/>
      <c r="UZU119" s="121"/>
      <c r="UZV119" s="121"/>
      <c r="UZW119" s="121"/>
      <c r="UZX119" s="121"/>
      <c r="UZY119" s="121"/>
      <c r="UZZ119" s="121"/>
      <c r="VAA119" s="121"/>
      <c r="VAB119" s="121"/>
      <c r="VAC119" s="121"/>
      <c r="VAD119" s="121"/>
      <c r="VAE119" s="121"/>
      <c r="VAF119" s="121"/>
      <c r="VAG119" s="121"/>
      <c r="VAH119" s="121"/>
      <c r="VAI119" s="121"/>
      <c r="VAJ119" s="121"/>
      <c r="VAK119" s="121"/>
      <c r="VAL119" s="121"/>
      <c r="VAM119" s="121"/>
      <c r="VAN119" s="121"/>
      <c r="VAO119" s="121"/>
      <c r="VAP119" s="121"/>
      <c r="VAQ119" s="121"/>
      <c r="VAR119" s="121"/>
      <c r="VAS119" s="121"/>
      <c r="VAT119" s="121"/>
      <c r="VAU119" s="121"/>
      <c r="VAV119" s="121"/>
      <c r="VAW119" s="121"/>
      <c r="VAX119" s="121"/>
      <c r="VAY119" s="121"/>
      <c r="VAZ119" s="121"/>
      <c r="VBA119" s="121"/>
      <c r="VBB119" s="121"/>
      <c r="VBC119" s="121"/>
      <c r="VBD119" s="121"/>
      <c r="VBE119" s="121"/>
      <c r="VBF119" s="121"/>
      <c r="VBG119" s="121"/>
      <c r="VBH119" s="121"/>
      <c r="VBI119" s="121"/>
      <c r="VBJ119" s="121"/>
      <c r="VBK119" s="121"/>
      <c r="VBL119" s="121"/>
      <c r="VBM119" s="121"/>
      <c r="VBN119" s="121"/>
      <c r="VBO119" s="121"/>
      <c r="VBP119" s="121"/>
      <c r="VBQ119" s="121"/>
      <c r="VBR119" s="121"/>
      <c r="VBS119" s="121"/>
      <c r="VBT119" s="121"/>
      <c r="VBU119" s="121"/>
      <c r="VBV119" s="121"/>
      <c r="VBW119" s="121"/>
      <c r="VBX119" s="121"/>
      <c r="VBY119" s="121"/>
      <c r="VBZ119" s="121"/>
      <c r="VCA119" s="121"/>
      <c r="VCB119" s="121"/>
      <c r="VCC119" s="121"/>
      <c r="VCD119" s="121"/>
      <c r="VCE119" s="121"/>
      <c r="VCF119" s="121"/>
      <c r="VCG119" s="121"/>
      <c r="VCH119" s="121"/>
      <c r="VCI119" s="121"/>
      <c r="VCJ119" s="121"/>
      <c r="VCK119" s="121"/>
      <c r="VCL119" s="121"/>
      <c r="VCM119" s="121"/>
      <c r="VCN119" s="121"/>
      <c r="VCO119" s="121"/>
      <c r="VCP119" s="121"/>
      <c r="VCQ119" s="121"/>
      <c r="VCR119" s="121"/>
      <c r="VCS119" s="121"/>
      <c r="VCT119" s="121"/>
      <c r="VCU119" s="121"/>
      <c r="VCV119" s="121"/>
      <c r="VCW119" s="121"/>
      <c r="VCX119" s="121"/>
      <c r="VCY119" s="121"/>
      <c r="VCZ119" s="121"/>
      <c r="VDA119" s="121"/>
      <c r="VDB119" s="121"/>
      <c r="VDC119" s="121"/>
      <c r="VDD119" s="121"/>
      <c r="VDE119" s="121"/>
      <c r="VDF119" s="121"/>
      <c r="VDG119" s="121"/>
      <c r="VDH119" s="121"/>
      <c r="VDI119" s="121"/>
      <c r="VDJ119" s="121"/>
      <c r="VDK119" s="121"/>
      <c r="VDL119" s="121"/>
      <c r="VDM119" s="121"/>
      <c r="VDN119" s="121"/>
      <c r="VDO119" s="121"/>
      <c r="VDP119" s="121"/>
      <c r="VDQ119" s="121"/>
      <c r="VDR119" s="121"/>
      <c r="VDS119" s="121"/>
      <c r="VDT119" s="121"/>
      <c r="VDU119" s="121"/>
      <c r="VDV119" s="121"/>
      <c r="VDW119" s="121"/>
      <c r="VDX119" s="121"/>
      <c r="VDY119" s="121"/>
      <c r="VDZ119" s="121"/>
      <c r="VEA119" s="121"/>
      <c r="VEB119" s="121"/>
      <c r="VEC119" s="121"/>
      <c r="VED119" s="121"/>
      <c r="VEE119" s="121"/>
      <c r="VEF119" s="121"/>
      <c r="VEG119" s="121"/>
      <c r="VEH119" s="121"/>
      <c r="VEI119" s="121"/>
      <c r="VEJ119" s="121"/>
      <c r="VEK119" s="121"/>
      <c r="VEL119" s="121"/>
      <c r="VEM119" s="121"/>
      <c r="VEN119" s="121"/>
      <c r="VEO119" s="121"/>
      <c r="VEP119" s="121"/>
      <c r="VEQ119" s="121"/>
      <c r="VER119" s="121"/>
      <c r="VES119" s="121"/>
      <c r="VET119" s="121"/>
      <c r="VEU119" s="121"/>
      <c r="VEV119" s="121"/>
      <c r="VEW119" s="121"/>
      <c r="VEX119" s="121"/>
      <c r="VEY119" s="121"/>
      <c r="VEZ119" s="121"/>
      <c r="VFA119" s="121"/>
      <c r="VFB119" s="121"/>
      <c r="VFC119" s="121"/>
      <c r="VFD119" s="121"/>
      <c r="VFE119" s="121"/>
      <c r="VFF119" s="121"/>
      <c r="VFG119" s="121"/>
      <c r="VFH119" s="121"/>
      <c r="VFI119" s="121"/>
      <c r="VFJ119" s="121"/>
      <c r="VFK119" s="121"/>
      <c r="VFL119" s="121"/>
      <c r="VFM119" s="121"/>
      <c r="VFN119" s="121"/>
      <c r="VFO119" s="121"/>
      <c r="VFP119" s="121"/>
      <c r="VFQ119" s="121"/>
      <c r="VFR119" s="121"/>
      <c r="VFS119" s="121"/>
      <c r="VFT119" s="121"/>
      <c r="VFU119" s="121"/>
      <c r="VFV119" s="121"/>
      <c r="VFW119" s="121"/>
      <c r="VFX119" s="121"/>
      <c r="VFY119" s="121"/>
      <c r="VFZ119" s="121"/>
      <c r="VGA119" s="121"/>
      <c r="VGB119" s="121"/>
      <c r="VGC119" s="121"/>
      <c r="VGD119" s="121"/>
      <c r="VGE119" s="121"/>
      <c r="VGF119" s="121"/>
      <c r="VGG119" s="121"/>
      <c r="VGH119" s="121"/>
      <c r="VGI119" s="121"/>
      <c r="VGJ119" s="121"/>
      <c r="VGK119" s="121"/>
      <c r="VGL119" s="121"/>
      <c r="VGM119" s="121"/>
      <c r="VGN119" s="121"/>
      <c r="VGO119" s="121"/>
      <c r="VGP119" s="121"/>
      <c r="VGQ119" s="121"/>
      <c r="VGR119" s="121"/>
      <c r="VGS119" s="121"/>
      <c r="VGT119" s="121"/>
      <c r="VGU119" s="121"/>
      <c r="VGV119" s="121"/>
      <c r="VGW119" s="121"/>
      <c r="VGX119" s="121"/>
      <c r="VGY119" s="121"/>
      <c r="VGZ119" s="121"/>
      <c r="VHA119" s="121"/>
      <c r="VHB119" s="121"/>
      <c r="VHC119" s="121"/>
      <c r="VHD119" s="121"/>
      <c r="VHE119" s="121"/>
      <c r="VHF119" s="121"/>
      <c r="VHG119" s="121"/>
      <c r="VHH119" s="121"/>
      <c r="VHI119" s="121"/>
      <c r="VHJ119" s="121"/>
      <c r="VHK119" s="121"/>
      <c r="VHL119" s="121"/>
      <c r="VHM119" s="121"/>
      <c r="VHN119" s="121"/>
      <c r="VHO119" s="121"/>
      <c r="VHP119" s="121"/>
      <c r="VHQ119" s="121"/>
      <c r="VHR119" s="121"/>
      <c r="VHS119" s="121"/>
      <c r="VHT119" s="121"/>
      <c r="VHU119" s="121"/>
      <c r="VHV119" s="121"/>
      <c r="VHW119" s="121"/>
      <c r="VHX119" s="121"/>
      <c r="VHY119" s="121"/>
      <c r="VHZ119" s="121"/>
      <c r="VIA119" s="121"/>
      <c r="VIB119" s="121"/>
      <c r="VIC119" s="121"/>
      <c r="VID119" s="121"/>
      <c r="VIE119" s="121"/>
      <c r="VIF119" s="121"/>
      <c r="VIG119" s="121"/>
      <c r="VIH119" s="121"/>
      <c r="VII119" s="121"/>
      <c r="VIJ119" s="121"/>
      <c r="VIK119" s="121"/>
      <c r="VIL119" s="121"/>
      <c r="VIM119" s="121"/>
      <c r="VIN119" s="121"/>
      <c r="VIO119" s="121"/>
      <c r="VIP119" s="121"/>
      <c r="VIQ119" s="121"/>
      <c r="VIR119" s="121"/>
      <c r="VIS119" s="121"/>
      <c r="VIT119" s="121"/>
      <c r="VIU119" s="121"/>
      <c r="VIV119" s="121"/>
      <c r="VIW119" s="121"/>
      <c r="VIX119" s="121"/>
      <c r="VIY119" s="121"/>
      <c r="VIZ119" s="121"/>
      <c r="VJA119" s="121"/>
      <c r="VJB119" s="121"/>
      <c r="VJC119" s="121"/>
      <c r="VJD119" s="121"/>
      <c r="VJE119" s="121"/>
      <c r="VJF119" s="121"/>
      <c r="VJG119" s="121"/>
      <c r="VJH119" s="121"/>
      <c r="VJI119" s="121"/>
      <c r="VJJ119" s="121"/>
      <c r="VJK119" s="121"/>
      <c r="VJL119" s="121"/>
      <c r="VJM119" s="121"/>
      <c r="VJN119" s="121"/>
      <c r="VJO119" s="121"/>
      <c r="VJP119" s="121"/>
      <c r="VJQ119" s="121"/>
      <c r="VJR119" s="121"/>
      <c r="VJS119" s="121"/>
      <c r="VJT119" s="121"/>
      <c r="VJU119" s="121"/>
      <c r="VJV119" s="121"/>
      <c r="VJW119" s="121"/>
      <c r="VJX119" s="121"/>
      <c r="VJY119" s="121"/>
      <c r="VJZ119" s="121"/>
      <c r="VKA119" s="121"/>
      <c r="VKB119" s="121"/>
      <c r="VKC119" s="121"/>
      <c r="VKD119" s="121"/>
      <c r="VKE119" s="121"/>
      <c r="VKF119" s="121"/>
      <c r="VKG119" s="121"/>
      <c r="VKH119" s="121"/>
      <c r="VKI119" s="121"/>
      <c r="VKJ119" s="121"/>
      <c r="VKK119" s="121"/>
      <c r="VKL119" s="121"/>
      <c r="VKM119" s="121"/>
      <c r="VKN119" s="121"/>
      <c r="VKO119" s="121"/>
      <c r="VKP119" s="121"/>
      <c r="VKQ119" s="121"/>
      <c r="VKR119" s="121"/>
      <c r="VKS119" s="121"/>
      <c r="VKT119" s="121"/>
      <c r="VKU119" s="121"/>
      <c r="VKV119" s="121"/>
      <c r="VKW119" s="121"/>
      <c r="VKX119" s="121"/>
      <c r="VKY119" s="121"/>
      <c r="VKZ119" s="121"/>
      <c r="VLA119" s="121"/>
      <c r="VLB119" s="121"/>
      <c r="VLC119" s="121"/>
      <c r="VLD119" s="121"/>
      <c r="VLE119" s="121"/>
      <c r="VLF119" s="121"/>
      <c r="VLG119" s="121"/>
      <c r="VLH119" s="121"/>
      <c r="VLI119" s="121"/>
      <c r="VLJ119" s="121"/>
      <c r="VLK119" s="121"/>
      <c r="VLL119" s="121"/>
      <c r="VLM119" s="121"/>
      <c r="VLN119" s="121"/>
      <c r="VLO119" s="121"/>
      <c r="VLP119" s="121"/>
      <c r="VLQ119" s="121"/>
      <c r="VLR119" s="121"/>
      <c r="VLS119" s="121"/>
      <c r="VLT119" s="121"/>
      <c r="VLU119" s="121"/>
      <c r="VLV119" s="121"/>
      <c r="VLW119" s="121"/>
      <c r="VLX119" s="121"/>
      <c r="VLY119" s="121"/>
      <c r="VLZ119" s="121"/>
      <c r="VMA119" s="121"/>
      <c r="VMB119" s="121"/>
      <c r="VMC119" s="121"/>
      <c r="VMD119" s="121"/>
      <c r="VME119" s="121"/>
      <c r="VMF119" s="121"/>
      <c r="VMG119" s="121"/>
      <c r="VMH119" s="121"/>
      <c r="VMI119" s="121"/>
      <c r="VMJ119" s="121"/>
      <c r="VMK119" s="121"/>
      <c r="VML119" s="121"/>
      <c r="VMM119" s="121"/>
      <c r="VMN119" s="121"/>
      <c r="VMO119" s="121"/>
      <c r="VMP119" s="121"/>
      <c r="VMQ119" s="121"/>
      <c r="VMR119" s="121"/>
      <c r="VMS119" s="121"/>
      <c r="VMT119" s="121"/>
      <c r="VMU119" s="121"/>
      <c r="VMV119" s="121"/>
      <c r="VMW119" s="121"/>
      <c r="VMX119" s="121"/>
      <c r="VMY119" s="121"/>
      <c r="VMZ119" s="121"/>
      <c r="VNA119" s="121"/>
      <c r="VNB119" s="121"/>
      <c r="VNC119" s="121"/>
      <c r="VND119" s="121"/>
      <c r="VNE119" s="121"/>
      <c r="VNF119" s="121"/>
      <c r="VNG119" s="121"/>
      <c r="VNH119" s="121"/>
      <c r="VNI119" s="121"/>
      <c r="VNJ119" s="121"/>
      <c r="VNK119" s="121"/>
      <c r="VNL119" s="121"/>
      <c r="VNM119" s="121"/>
      <c r="VNN119" s="121"/>
      <c r="VNO119" s="121"/>
      <c r="VNP119" s="121"/>
      <c r="VNQ119" s="121"/>
      <c r="VNR119" s="121"/>
      <c r="VNS119" s="121"/>
      <c r="VNT119" s="121"/>
      <c r="VNU119" s="121"/>
      <c r="VNV119" s="121"/>
      <c r="VNW119" s="121"/>
      <c r="VNX119" s="121"/>
      <c r="VNY119" s="121"/>
      <c r="VNZ119" s="121"/>
      <c r="VOA119" s="121"/>
      <c r="VOB119" s="121"/>
      <c r="VOC119" s="121"/>
      <c r="VOD119" s="121"/>
      <c r="VOE119" s="121"/>
      <c r="VOF119" s="121"/>
      <c r="VOG119" s="121"/>
      <c r="VOH119" s="121"/>
      <c r="VOI119" s="121"/>
      <c r="VOJ119" s="121"/>
      <c r="VOK119" s="121"/>
      <c r="VOL119" s="121"/>
      <c r="VOM119" s="121"/>
      <c r="VON119" s="121"/>
      <c r="VOO119" s="121"/>
      <c r="VOP119" s="121"/>
      <c r="VOQ119" s="121"/>
      <c r="VOR119" s="121"/>
      <c r="VOS119" s="121"/>
      <c r="VOT119" s="121"/>
      <c r="VOU119" s="121"/>
      <c r="VOV119" s="121"/>
      <c r="VOW119" s="121"/>
      <c r="VOX119" s="121"/>
      <c r="VOY119" s="121"/>
      <c r="VOZ119" s="121"/>
      <c r="VPA119" s="121"/>
      <c r="VPB119" s="121"/>
      <c r="VPC119" s="121"/>
      <c r="VPD119" s="121"/>
      <c r="VPE119" s="121"/>
      <c r="VPF119" s="121"/>
      <c r="VPG119" s="121"/>
      <c r="VPH119" s="121"/>
      <c r="VPI119" s="121"/>
      <c r="VPJ119" s="121"/>
      <c r="VPK119" s="121"/>
      <c r="VPL119" s="121"/>
      <c r="VPM119" s="121"/>
      <c r="VPN119" s="121"/>
      <c r="VPO119" s="121"/>
      <c r="VPP119" s="121"/>
      <c r="VPQ119" s="121"/>
      <c r="VPR119" s="121"/>
      <c r="VPS119" s="121"/>
      <c r="VPT119" s="121"/>
      <c r="VPU119" s="121"/>
      <c r="VPV119" s="121"/>
      <c r="VPW119" s="121"/>
      <c r="VPX119" s="121"/>
      <c r="VPY119" s="121"/>
      <c r="VPZ119" s="121"/>
      <c r="VQA119" s="121"/>
      <c r="VQB119" s="121"/>
      <c r="VQC119" s="121"/>
      <c r="VQD119" s="121"/>
      <c r="VQE119" s="121"/>
      <c r="VQF119" s="121"/>
      <c r="VQG119" s="121"/>
      <c r="VQH119" s="121"/>
      <c r="VQI119" s="121"/>
      <c r="VQJ119" s="121"/>
      <c r="VQK119" s="121"/>
      <c r="VQL119" s="121"/>
      <c r="VQM119" s="121"/>
      <c r="VQN119" s="121"/>
      <c r="VQO119" s="121"/>
      <c r="VQP119" s="121"/>
      <c r="VQQ119" s="121"/>
      <c r="VQR119" s="121"/>
      <c r="VQS119" s="121"/>
      <c r="VQT119" s="121"/>
      <c r="VQU119" s="121"/>
      <c r="VQV119" s="121"/>
      <c r="VQW119" s="121"/>
      <c r="VQX119" s="121"/>
      <c r="VQY119" s="121"/>
      <c r="VQZ119" s="121"/>
      <c r="VRA119" s="121"/>
      <c r="VRB119" s="121"/>
      <c r="VRC119" s="121"/>
      <c r="VRD119" s="121"/>
      <c r="VRE119" s="121"/>
      <c r="VRF119" s="121"/>
      <c r="VRG119" s="121"/>
      <c r="VRH119" s="121"/>
      <c r="VRI119" s="121"/>
      <c r="VRJ119" s="121"/>
      <c r="VRK119" s="121"/>
      <c r="VRL119" s="121"/>
      <c r="VRM119" s="121"/>
      <c r="VRN119" s="121"/>
      <c r="VRO119" s="121"/>
      <c r="VRP119" s="121"/>
      <c r="VRQ119" s="121"/>
      <c r="VRR119" s="121"/>
      <c r="VRS119" s="121"/>
      <c r="VRT119" s="121"/>
      <c r="VRU119" s="121"/>
      <c r="VRV119" s="121"/>
      <c r="VRW119" s="121"/>
      <c r="VRX119" s="121"/>
      <c r="VRY119" s="121"/>
      <c r="VRZ119" s="121"/>
      <c r="VSA119" s="121"/>
      <c r="VSB119" s="121"/>
      <c r="VSC119" s="121"/>
      <c r="VSD119" s="121"/>
      <c r="VSE119" s="121"/>
      <c r="VSF119" s="121"/>
      <c r="VSG119" s="121"/>
      <c r="VSH119" s="121"/>
      <c r="VSI119" s="121"/>
      <c r="VSJ119" s="121"/>
      <c r="VSK119" s="121"/>
      <c r="VSL119" s="121"/>
      <c r="VSM119" s="121"/>
      <c r="VSN119" s="121"/>
      <c r="VSO119" s="121"/>
      <c r="VSP119" s="121"/>
      <c r="VSQ119" s="121"/>
      <c r="VSR119" s="121"/>
      <c r="VSS119" s="121"/>
      <c r="VST119" s="121"/>
      <c r="VSU119" s="121"/>
      <c r="VSV119" s="121"/>
      <c r="VSW119" s="121"/>
      <c r="VSX119" s="121"/>
      <c r="VSY119" s="121"/>
      <c r="VSZ119" s="121"/>
      <c r="VTA119" s="121"/>
      <c r="VTB119" s="121"/>
      <c r="VTC119" s="121"/>
      <c r="VTD119" s="121"/>
      <c r="VTE119" s="121"/>
      <c r="VTF119" s="121"/>
      <c r="VTG119" s="121"/>
      <c r="VTH119" s="121"/>
      <c r="VTI119" s="121"/>
      <c r="VTJ119" s="121"/>
      <c r="VTK119" s="121"/>
      <c r="VTL119" s="121"/>
      <c r="VTM119" s="121"/>
      <c r="VTN119" s="121"/>
      <c r="VTO119" s="121"/>
      <c r="VTP119" s="121"/>
      <c r="VTQ119" s="121"/>
      <c r="VTR119" s="121"/>
      <c r="VTS119" s="121"/>
      <c r="VTT119" s="121"/>
      <c r="VTU119" s="121"/>
      <c r="VTV119" s="121"/>
      <c r="VTW119" s="121"/>
      <c r="VTX119" s="121"/>
      <c r="VTY119" s="121"/>
      <c r="VTZ119" s="121"/>
      <c r="VUA119" s="121"/>
      <c r="VUB119" s="121"/>
      <c r="VUC119" s="121"/>
      <c r="VUD119" s="121"/>
      <c r="VUE119" s="121"/>
      <c r="VUF119" s="121"/>
      <c r="VUG119" s="121"/>
      <c r="VUH119" s="121"/>
      <c r="VUI119" s="121"/>
      <c r="VUJ119" s="121"/>
      <c r="VUK119" s="121"/>
      <c r="VUL119" s="121"/>
      <c r="VUM119" s="121"/>
      <c r="VUN119" s="121"/>
      <c r="VUO119" s="121"/>
      <c r="VUP119" s="121"/>
      <c r="VUQ119" s="121"/>
      <c r="VUR119" s="121"/>
      <c r="VUS119" s="121"/>
      <c r="VUT119" s="121"/>
      <c r="VUU119" s="121"/>
      <c r="VUV119" s="121"/>
      <c r="VUW119" s="121"/>
      <c r="VUX119" s="121"/>
      <c r="VUY119" s="121"/>
      <c r="VUZ119" s="121"/>
      <c r="VVA119" s="121"/>
      <c r="VVB119" s="121"/>
      <c r="VVC119" s="121"/>
      <c r="VVD119" s="121"/>
      <c r="VVE119" s="121"/>
      <c r="VVF119" s="121"/>
      <c r="VVG119" s="121"/>
      <c r="VVH119" s="121"/>
      <c r="VVI119" s="121"/>
      <c r="VVJ119" s="121"/>
      <c r="VVK119" s="121"/>
      <c r="VVL119" s="121"/>
      <c r="VVM119" s="121"/>
      <c r="VVN119" s="121"/>
      <c r="VVO119" s="121"/>
      <c r="VVP119" s="121"/>
      <c r="VVQ119" s="121"/>
      <c r="VVR119" s="121"/>
      <c r="VVS119" s="121"/>
      <c r="VVT119" s="121"/>
      <c r="VVU119" s="121"/>
      <c r="VVV119" s="121"/>
      <c r="VVW119" s="121"/>
      <c r="VVX119" s="121"/>
      <c r="VVY119" s="121"/>
      <c r="VVZ119" s="121"/>
      <c r="VWA119" s="121"/>
      <c r="VWB119" s="121"/>
      <c r="VWC119" s="121"/>
      <c r="VWD119" s="121"/>
      <c r="VWE119" s="121"/>
      <c r="VWF119" s="121"/>
      <c r="VWG119" s="121"/>
      <c r="VWH119" s="121"/>
      <c r="VWI119" s="121"/>
      <c r="VWJ119" s="121"/>
      <c r="VWK119" s="121"/>
      <c r="VWL119" s="121"/>
      <c r="VWM119" s="121"/>
      <c r="VWN119" s="121"/>
      <c r="VWO119" s="121"/>
      <c r="VWP119" s="121"/>
      <c r="VWQ119" s="121"/>
      <c r="VWR119" s="121"/>
      <c r="VWS119" s="121"/>
      <c r="VWT119" s="121"/>
      <c r="VWU119" s="121"/>
      <c r="VWV119" s="121"/>
      <c r="VWW119" s="121"/>
      <c r="VWX119" s="121"/>
      <c r="VWY119" s="121"/>
      <c r="VWZ119" s="121"/>
      <c r="VXA119" s="121"/>
      <c r="VXB119" s="121"/>
      <c r="VXC119" s="121"/>
      <c r="VXD119" s="121"/>
      <c r="VXE119" s="121"/>
      <c r="VXF119" s="121"/>
      <c r="VXG119" s="121"/>
      <c r="VXH119" s="121"/>
      <c r="VXI119" s="121"/>
      <c r="VXJ119" s="121"/>
      <c r="VXK119" s="121"/>
      <c r="VXL119" s="121"/>
      <c r="VXM119" s="121"/>
      <c r="VXN119" s="121"/>
      <c r="VXO119" s="121"/>
      <c r="VXP119" s="121"/>
      <c r="VXQ119" s="121"/>
      <c r="VXR119" s="121"/>
      <c r="VXS119" s="121"/>
      <c r="VXT119" s="121"/>
      <c r="VXU119" s="121"/>
      <c r="VXV119" s="121"/>
      <c r="VXW119" s="121"/>
      <c r="VXX119" s="121"/>
      <c r="VXY119" s="121"/>
      <c r="VXZ119" s="121"/>
      <c r="VYA119" s="121"/>
      <c r="VYB119" s="121"/>
      <c r="VYC119" s="121"/>
      <c r="VYD119" s="121"/>
      <c r="VYE119" s="121"/>
      <c r="VYF119" s="121"/>
      <c r="VYG119" s="121"/>
      <c r="VYH119" s="121"/>
      <c r="VYI119" s="121"/>
      <c r="VYJ119" s="121"/>
      <c r="VYK119" s="121"/>
      <c r="VYL119" s="121"/>
      <c r="VYM119" s="121"/>
      <c r="VYN119" s="121"/>
      <c r="VYO119" s="121"/>
      <c r="VYP119" s="121"/>
      <c r="VYQ119" s="121"/>
      <c r="VYR119" s="121"/>
      <c r="VYS119" s="121"/>
      <c r="VYT119" s="121"/>
      <c r="VYU119" s="121"/>
      <c r="VYV119" s="121"/>
      <c r="VYW119" s="121"/>
      <c r="VYX119" s="121"/>
      <c r="VYY119" s="121"/>
      <c r="VYZ119" s="121"/>
      <c r="VZA119" s="121"/>
      <c r="VZB119" s="121"/>
      <c r="VZC119" s="121"/>
      <c r="VZD119" s="121"/>
      <c r="VZE119" s="121"/>
      <c r="VZF119" s="121"/>
      <c r="VZG119" s="121"/>
      <c r="VZH119" s="121"/>
      <c r="VZI119" s="121"/>
      <c r="VZJ119" s="121"/>
      <c r="VZK119" s="121"/>
      <c r="VZL119" s="121"/>
      <c r="VZM119" s="121"/>
      <c r="VZN119" s="121"/>
      <c r="VZO119" s="121"/>
      <c r="VZP119" s="121"/>
      <c r="VZQ119" s="121"/>
      <c r="VZR119" s="121"/>
      <c r="VZS119" s="121"/>
      <c r="VZT119" s="121"/>
      <c r="VZU119" s="121"/>
      <c r="VZV119" s="121"/>
      <c r="VZW119" s="121"/>
      <c r="VZX119" s="121"/>
      <c r="VZY119" s="121"/>
      <c r="VZZ119" s="121"/>
      <c r="WAA119" s="121"/>
      <c r="WAB119" s="121"/>
      <c r="WAC119" s="121"/>
      <c r="WAD119" s="121"/>
      <c r="WAE119" s="121"/>
      <c r="WAF119" s="121"/>
      <c r="WAG119" s="121"/>
      <c r="WAH119" s="121"/>
      <c r="WAI119" s="121"/>
      <c r="WAJ119" s="121"/>
      <c r="WAK119" s="121"/>
      <c r="WAL119" s="121"/>
      <c r="WAM119" s="121"/>
      <c r="WAN119" s="121"/>
      <c r="WAO119" s="121"/>
      <c r="WAP119" s="121"/>
      <c r="WAQ119" s="121"/>
      <c r="WAR119" s="121"/>
      <c r="WAS119" s="121"/>
      <c r="WAT119" s="121"/>
      <c r="WAU119" s="121"/>
      <c r="WAV119" s="121"/>
      <c r="WAW119" s="121"/>
      <c r="WAX119" s="121"/>
      <c r="WAY119" s="121"/>
      <c r="WAZ119" s="121"/>
      <c r="WBA119" s="121"/>
      <c r="WBB119" s="121"/>
      <c r="WBC119" s="121"/>
      <c r="WBD119" s="121"/>
      <c r="WBE119" s="121"/>
      <c r="WBF119" s="121"/>
      <c r="WBG119" s="121"/>
      <c r="WBH119" s="121"/>
      <c r="WBI119" s="121"/>
      <c r="WBJ119" s="121"/>
      <c r="WBK119" s="121"/>
      <c r="WBL119" s="121"/>
      <c r="WBM119" s="121"/>
      <c r="WBN119" s="121"/>
      <c r="WBO119" s="121"/>
      <c r="WBP119" s="121"/>
      <c r="WBQ119" s="121"/>
      <c r="WBR119" s="121"/>
      <c r="WBS119" s="121"/>
      <c r="WBT119" s="121"/>
      <c r="WBU119" s="121"/>
      <c r="WBV119" s="121"/>
      <c r="WBW119" s="121"/>
      <c r="WBX119" s="121"/>
      <c r="WBY119" s="121"/>
      <c r="WBZ119" s="121"/>
      <c r="WCA119" s="121"/>
      <c r="WCB119" s="121"/>
      <c r="WCC119" s="121"/>
      <c r="WCD119" s="121"/>
      <c r="WCE119" s="121"/>
      <c r="WCF119" s="121"/>
      <c r="WCG119" s="121"/>
      <c r="WCH119" s="121"/>
      <c r="WCI119" s="121"/>
      <c r="WCJ119" s="121"/>
      <c r="WCK119" s="121"/>
      <c r="WCL119" s="121"/>
      <c r="WCM119" s="121"/>
      <c r="WCN119" s="121"/>
      <c r="WCO119" s="121"/>
      <c r="WCP119" s="121"/>
      <c r="WCQ119" s="121"/>
      <c r="WCR119" s="121"/>
      <c r="WCS119" s="121"/>
      <c r="WCT119" s="121"/>
      <c r="WCU119" s="121"/>
      <c r="WCV119" s="121"/>
      <c r="WCW119" s="121"/>
      <c r="WCX119" s="121"/>
      <c r="WCY119" s="121"/>
      <c r="WCZ119" s="121"/>
      <c r="WDA119" s="121"/>
      <c r="WDB119" s="121"/>
      <c r="WDC119" s="121"/>
      <c r="WDD119" s="121"/>
      <c r="WDE119" s="121"/>
      <c r="WDF119" s="121"/>
      <c r="WDG119" s="121"/>
      <c r="WDH119" s="121"/>
      <c r="WDI119" s="121"/>
      <c r="WDJ119" s="121"/>
      <c r="WDK119" s="121"/>
      <c r="WDL119" s="121"/>
      <c r="WDM119" s="121"/>
      <c r="WDN119" s="121"/>
      <c r="WDO119" s="121"/>
      <c r="WDP119" s="121"/>
      <c r="WDQ119" s="121"/>
      <c r="WDR119" s="121"/>
      <c r="WDS119" s="121"/>
      <c r="WDT119" s="121"/>
      <c r="WDU119" s="121"/>
      <c r="WDV119" s="121"/>
      <c r="WDW119" s="121"/>
      <c r="WDX119" s="121"/>
      <c r="WDY119" s="121"/>
      <c r="WDZ119" s="121"/>
      <c r="WEA119" s="121"/>
      <c r="WEB119" s="121"/>
      <c r="WEC119" s="121"/>
      <c r="WED119" s="121"/>
      <c r="WEE119" s="121"/>
      <c r="WEF119" s="121"/>
      <c r="WEG119" s="121"/>
      <c r="WEH119" s="121"/>
      <c r="WEI119" s="121"/>
      <c r="WEJ119" s="121"/>
      <c r="WEK119" s="121"/>
      <c r="WEL119" s="121"/>
      <c r="WEM119" s="121"/>
      <c r="WEN119" s="121"/>
      <c r="WEO119" s="121"/>
      <c r="WEP119" s="121"/>
      <c r="WEQ119" s="121"/>
      <c r="WER119" s="121"/>
      <c r="WES119" s="121"/>
      <c r="WET119" s="121"/>
      <c r="WEU119" s="121"/>
      <c r="WEV119" s="121"/>
      <c r="WEW119" s="121"/>
      <c r="WEX119" s="121"/>
      <c r="WEY119" s="121"/>
      <c r="WEZ119" s="121"/>
      <c r="WFA119" s="121"/>
      <c r="WFB119" s="121"/>
      <c r="WFC119" s="121"/>
      <c r="WFD119" s="121"/>
      <c r="WFE119" s="121"/>
      <c r="WFF119" s="121"/>
      <c r="WFG119" s="121"/>
      <c r="WFH119" s="121"/>
      <c r="WFI119" s="121"/>
      <c r="WFJ119" s="121"/>
      <c r="WFK119" s="121"/>
      <c r="WFL119" s="121"/>
      <c r="WFM119" s="121"/>
      <c r="WFN119" s="121"/>
      <c r="WFO119" s="121"/>
      <c r="WFP119" s="121"/>
      <c r="WFQ119" s="121"/>
      <c r="WFR119" s="121"/>
      <c r="WFS119" s="121"/>
      <c r="WFT119" s="121"/>
      <c r="WFU119" s="121"/>
      <c r="WFV119" s="121"/>
      <c r="WFW119" s="121"/>
      <c r="WFX119" s="121"/>
      <c r="WFY119" s="121"/>
      <c r="WFZ119" s="121"/>
      <c r="WGA119" s="121"/>
      <c r="WGB119" s="121"/>
      <c r="WGC119" s="121"/>
      <c r="WGD119" s="121"/>
      <c r="WGE119" s="121"/>
      <c r="WGF119" s="121"/>
      <c r="WGG119" s="121"/>
      <c r="WGH119" s="121"/>
      <c r="WGI119" s="121"/>
      <c r="WGJ119" s="121"/>
      <c r="WGK119" s="121"/>
      <c r="WGL119" s="121"/>
      <c r="WGM119" s="121"/>
      <c r="WGN119" s="121"/>
      <c r="WGO119" s="121"/>
      <c r="WGP119" s="121"/>
      <c r="WGQ119" s="121"/>
      <c r="WGR119" s="121"/>
      <c r="WGS119" s="121"/>
      <c r="WGT119" s="121"/>
      <c r="WGU119" s="121"/>
      <c r="WGV119" s="121"/>
      <c r="WGW119" s="121"/>
      <c r="WGX119" s="121"/>
      <c r="WGY119" s="121"/>
      <c r="WGZ119" s="121"/>
      <c r="WHA119" s="121"/>
      <c r="WHB119" s="121"/>
      <c r="WHC119" s="121"/>
      <c r="WHD119" s="121"/>
      <c r="WHE119" s="121"/>
      <c r="WHF119" s="121"/>
      <c r="WHG119" s="121"/>
      <c r="WHH119" s="121"/>
      <c r="WHI119" s="121"/>
      <c r="WHJ119" s="121"/>
      <c r="WHK119" s="121"/>
      <c r="WHL119" s="121"/>
      <c r="WHM119" s="121"/>
      <c r="WHN119" s="121"/>
      <c r="WHO119" s="121"/>
      <c r="WHP119" s="121"/>
      <c r="WHQ119" s="121"/>
      <c r="WHR119" s="121"/>
      <c r="WHS119" s="121"/>
      <c r="WHT119" s="121"/>
      <c r="WHU119" s="121"/>
      <c r="WHV119" s="121"/>
      <c r="WHW119" s="121"/>
      <c r="WHX119" s="121"/>
      <c r="WHY119" s="121"/>
      <c r="WHZ119" s="121"/>
      <c r="WIA119" s="121"/>
      <c r="WIB119" s="121"/>
      <c r="WIC119" s="121"/>
      <c r="WID119" s="121"/>
      <c r="WIE119" s="121"/>
      <c r="WIF119" s="121"/>
      <c r="WIG119" s="121"/>
      <c r="WIH119" s="121"/>
      <c r="WII119" s="121"/>
      <c r="WIJ119" s="121"/>
      <c r="WIK119" s="121"/>
      <c r="WIL119" s="121"/>
      <c r="WIM119" s="121"/>
      <c r="WIN119" s="121"/>
      <c r="WIO119" s="121"/>
      <c r="WIP119" s="121"/>
      <c r="WIQ119" s="121"/>
      <c r="WIR119" s="121"/>
      <c r="WIS119" s="121"/>
      <c r="WIT119" s="121"/>
      <c r="WIU119" s="121"/>
      <c r="WIV119" s="121"/>
      <c r="WIW119" s="121"/>
      <c r="WIX119" s="121"/>
      <c r="WIY119" s="121"/>
      <c r="WIZ119" s="121"/>
      <c r="WJA119" s="121"/>
      <c r="WJB119" s="121"/>
      <c r="WJC119" s="121"/>
      <c r="WJD119" s="121"/>
      <c r="WJE119" s="121"/>
      <c r="WJF119" s="121"/>
      <c r="WJG119" s="121"/>
      <c r="WJH119" s="121"/>
      <c r="WJI119" s="121"/>
      <c r="WJJ119" s="121"/>
      <c r="WJK119" s="121"/>
      <c r="WJL119" s="121"/>
      <c r="WJM119" s="121"/>
      <c r="WJN119" s="121"/>
      <c r="WJO119" s="121"/>
      <c r="WJP119" s="121"/>
      <c r="WJQ119" s="121"/>
      <c r="WJR119" s="121"/>
      <c r="WJS119" s="121"/>
      <c r="WJT119" s="121"/>
      <c r="WJU119" s="121"/>
      <c r="WJV119" s="121"/>
      <c r="WJW119" s="121"/>
      <c r="WJX119" s="121"/>
      <c r="WJY119" s="121"/>
      <c r="WJZ119" s="121"/>
      <c r="WKA119" s="121"/>
      <c r="WKB119" s="121"/>
      <c r="WKC119" s="121"/>
      <c r="WKD119" s="121"/>
      <c r="WKE119" s="121"/>
      <c r="WKF119" s="121"/>
      <c r="WKG119" s="121"/>
      <c r="WKH119" s="121"/>
      <c r="WKI119" s="121"/>
      <c r="WKJ119" s="121"/>
      <c r="WKK119" s="121"/>
      <c r="WKL119" s="121"/>
      <c r="WKM119" s="121"/>
      <c r="WKN119" s="121"/>
      <c r="WKO119" s="121"/>
      <c r="WKP119" s="121"/>
      <c r="WKQ119" s="121"/>
      <c r="WKR119" s="121"/>
      <c r="WKS119" s="121"/>
      <c r="WKT119" s="121"/>
      <c r="WKU119" s="121"/>
      <c r="WKV119" s="121"/>
      <c r="WKW119" s="121"/>
      <c r="WKX119" s="121"/>
      <c r="WKY119" s="121"/>
      <c r="WKZ119" s="121"/>
      <c r="WLA119" s="121"/>
      <c r="WLB119" s="121"/>
      <c r="WLC119" s="121"/>
      <c r="WLD119" s="121"/>
      <c r="WLE119" s="121"/>
      <c r="WLF119" s="121"/>
      <c r="WLG119" s="121"/>
      <c r="WLH119" s="121"/>
      <c r="WLI119" s="121"/>
      <c r="WLJ119" s="121"/>
      <c r="WLK119" s="121"/>
      <c r="WLL119" s="121"/>
      <c r="WLM119" s="121"/>
      <c r="WLN119" s="121"/>
      <c r="WLO119" s="121"/>
      <c r="WLP119" s="121"/>
      <c r="WLQ119" s="121"/>
      <c r="WLR119" s="121"/>
      <c r="WLS119" s="121"/>
      <c r="WLT119" s="121"/>
      <c r="WLU119" s="121"/>
      <c r="WLV119" s="121"/>
      <c r="WLW119" s="121"/>
      <c r="WLX119" s="121"/>
      <c r="WLY119" s="121"/>
      <c r="WLZ119" s="121"/>
      <c r="WMA119" s="121"/>
      <c r="WMB119" s="121"/>
      <c r="WMC119" s="121"/>
      <c r="WMD119" s="121"/>
      <c r="WME119" s="121"/>
      <c r="WMF119" s="121"/>
      <c r="WMG119" s="121"/>
      <c r="WMH119" s="121"/>
      <c r="WMI119" s="121"/>
      <c r="WMJ119" s="121"/>
      <c r="WMK119" s="121"/>
      <c r="WML119" s="121"/>
      <c r="WMM119" s="121"/>
      <c r="WMN119" s="121"/>
      <c r="WMO119" s="121"/>
      <c r="WMP119" s="121"/>
      <c r="WMQ119" s="121"/>
      <c r="WMR119" s="121"/>
      <c r="WMS119" s="121"/>
      <c r="WMT119" s="121"/>
      <c r="WMU119" s="121"/>
      <c r="WMV119" s="121"/>
      <c r="WMW119" s="121"/>
      <c r="WMX119" s="121"/>
      <c r="WMY119" s="121"/>
      <c r="WMZ119" s="121"/>
      <c r="WNA119" s="121"/>
      <c r="WNB119" s="121"/>
      <c r="WNC119" s="121"/>
      <c r="WND119" s="121"/>
      <c r="WNE119" s="121"/>
      <c r="WNF119" s="121"/>
      <c r="WNG119" s="121"/>
      <c r="WNH119" s="121"/>
      <c r="WNI119" s="121"/>
      <c r="WNJ119" s="121"/>
      <c r="WNK119" s="121"/>
      <c r="WNL119" s="121"/>
      <c r="WNM119" s="121"/>
      <c r="WNN119" s="121"/>
      <c r="WNO119" s="121"/>
      <c r="WNP119" s="121"/>
      <c r="WNQ119" s="121"/>
      <c r="WNR119" s="121"/>
      <c r="WNS119" s="121"/>
      <c r="WNT119" s="121"/>
      <c r="WNU119" s="121"/>
      <c r="WNV119" s="121"/>
      <c r="WNW119" s="121"/>
      <c r="WNX119" s="121"/>
      <c r="WNY119" s="121"/>
      <c r="WNZ119" s="121"/>
      <c r="WOA119" s="121"/>
      <c r="WOB119" s="121"/>
      <c r="WOC119" s="121"/>
      <c r="WOD119" s="121"/>
      <c r="WOE119" s="121"/>
      <c r="WOF119" s="121"/>
      <c r="WOG119" s="121"/>
      <c r="WOH119" s="121"/>
      <c r="WOI119" s="121"/>
      <c r="WOJ119" s="121"/>
      <c r="WOK119" s="121"/>
      <c r="WOL119" s="121"/>
      <c r="WOM119" s="121"/>
      <c r="WON119" s="121"/>
      <c r="WOO119" s="121"/>
      <c r="WOP119" s="121"/>
      <c r="WOQ119" s="121"/>
      <c r="WOR119" s="121"/>
      <c r="WOS119" s="121"/>
      <c r="WOT119" s="121"/>
      <c r="WOU119" s="121"/>
      <c r="WOV119" s="121"/>
      <c r="WOW119" s="121"/>
      <c r="WOX119" s="121"/>
      <c r="WOY119" s="121"/>
      <c r="WOZ119" s="121"/>
      <c r="WPA119" s="121"/>
      <c r="WPB119" s="121"/>
      <c r="WPC119" s="121"/>
      <c r="WPD119" s="121"/>
      <c r="WPE119" s="121"/>
      <c r="WPF119" s="121"/>
      <c r="WPG119" s="121"/>
      <c r="WPH119" s="121"/>
      <c r="WPI119" s="121"/>
      <c r="WPJ119" s="121"/>
      <c r="WPK119" s="121"/>
      <c r="WPL119" s="121"/>
      <c r="WPM119" s="121"/>
      <c r="WPN119" s="121"/>
      <c r="WPO119" s="121"/>
      <c r="WPP119" s="121"/>
      <c r="WPQ119" s="121"/>
      <c r="WPR119" s="121"/>
      <c r="WPS119" s="121"/>
      <c r="WPT119" s="121"/>
      <c r="WPU119" s="121"/>
      <c r="WPV119" s="121"/>
      <c r="WPW119" s="121"/>
      <c r="WPX119" s="121"/>
      <c r="WPY119" s="121"/>
      <c r="WPZ119" s="121"/>
      <c r="WQA119" s="121"/>
      <c r="WQB119" s="121"/>
      <c r="WQC119" s="121"/>
      <c r="WQD119" s="121"/>
      <c r="WQE119" s="121"/>
      <c r="WQF119" s="121"/>
      <c r="WQG119" s="121"/>
      <c r="WQH119" s="121"/>
      <c r="WQI119" s="121"/>
      <c r="WQJ119" s="121"/>
      <c r="WQK119" s="121"/>
      <c r="WQL119" s="121"/>
      <c r="WQM119" s="121"/>
      <c r="WQN119" s="121"/>
      <c r="WQO119" s="121"/>
      <c r="WQP119" s="121"/>
      <c r="WQQ119" s="121"/>
      <c r="WQR119" s="121"/>
      <c r="WQS119" s="121"/>
      <c r="WQT119" s="121"/>
      <c r="WQU119" s="121"/>
      <c r="WQV119" s="121"/>
      <c r="WQW119" s="121"/>
      <c r="WQX119" s="121"/>
      <c r="WQY119" s="121"/>
      <c r="WQZ119" s="121"/>
      <c r="WRA119" s="121"/>
      <c r="WRB119" s="121"/>
      <c r="WRC119" s="121"/>
      <c r="WRD119" s="121"/>
      <c r="WRE119" s="121"/>
      <c r="WRF119" s="121"/>
      <c r="WRG119" s="121"/>
      <c r="WRH119" s="121"/>
      <c r="WRI119" s="121"/>
      <c r="WRJ119" s="121"/>
      <c r="WRK119" s="121"/>
      <c r="WRL119" s="121"/>
      <c r="WRM119" s="121"/>
      <c r="WRN119" s="121"/>
      <c r="WRO119" s="121"/>
      <c r="WRP119" s="121"/>
      <c r="WRQ119" s="121"/>
      <c r="WRR119" s="121"/>
      <c r="WRS119" s="121"/>
      <c r="WRT119" s="121"/>
      <c r="WRU119" s="121"/>
      <c r="WRV119" s="121"/>
      <c r="WRW119" s="121"/>
      <c r="WRX119" s="121"/>
      <c r="WRY119" s="121"/>
      <c r="WRZ119" s="121"/>
      <c r="WSA119" s="121"/>
      <c r="WSB119" s="121"/>
      <c r="WSC119" s="121"/>
      <c r="WSD119" s="121"/>
      <c r="WSE119" s="121"/>
      <c r="WSF119" s="121"/>
      <c r="WSG119" s="121"/>
      <c r="WSH119" s="121"/>
      <c r="WSI119" s="121"/>
      <c r="WSJ119" s="121"/>
      <c r="WSK119" s="121"/>
      <c r="WSL119" s="121"/>
      <c r="WSM119" s="121"/>
      <c r="WSN119" s="121"/>
      <c r="WSO119" s="121"/>
      <c r="WSP119" s="121"/>
      <c r="WSQ119" s="121"/>
      <c r="WSR119" s="121"/>
      <c r="WSS119" s="121"/>
      <c r="WST119" s="121"/>
      <c r="WSU119" s="121"/>
      <c r="WSV119" s="121"/>
      <c r="WSW119" s="121"/>
      <c r="WSX119" s="121"/>
      <c r="WSY119" s="121"/>
      <c r="WSZ119" s="121"/>
      <c r="WTA119" s="121"/>
      <c r="WTB119" s="121"/>
      <c r="WTC119" s="121"/>
      <c r="WTD119" s="121"/>
      <c r="WTE119" s="121"/>
      <c r="WTF119" s="121"/>
      <c r="WTG119" s="121"/>
      <c r="WTH119" s="121"/>
      <c r="WTI119" s="121"/>
      <c r="WTJ119" s="121"/>
      <c r="WTK119" s="121"/>
      <c r="WTL119" s="121"/>
      <c r="WTM119" s="121"/>
      <c r="WTN119" s="121"/>
      <c r="WTO119" s="121"/>
      <c r="WTP119" s="121"/>
      <c r="WTQ119" s="121"/>
      <c r="WTR119" s="121"/>
      <c r="WTS119" s="121"/>
      <c r="WTT119" s="121"/>
      <c r="WTU119" s="121"/>
      <c r="WTV119" s="121"/>
      <c r="WTW119" s="121"/>
      <c r="WTX119" s="121"/>
      <c r="WTY119" s="121"/>
      <c r="WTZ119" s="121"/>
      <c r="WUA119" s="121"/>
      <c r="WUB119" s="121"/>
      <c r="WUC119" s="121"/>
      <c r="WUD119" s="121"/>
      <c r="WUE119" s="121"/>
      <c r="WUF119" s="121"/>
      <c r="WUG119" s="121"/>
      <c r="WUH119" s="121"/>
      <c r="WUI119" s="121"/>
      <c r="WUJ119" s="121"/>
      <c r="WUK119" s="121"/>
      <c r="WUL119" s="121"/>
      <c r="WUM119" s="121"/>
      <c r="WUN119" s="121"/>
      <c r="WUO119" s="121"/>
      <c r="WUP119" s="121"/>
      <c r="WUQ119" s="121"/>
      <c r="WUR119" s="121"/>
      <c r="WUS119" s="121"/>
      <c r="WUT119" s="121"/>
      <c r="WUU119" s="121"/>
      <c r="WUV119" s="121"/>
      <c r="WUW119" s="121"/>
      <c r="WUX119" s="121"/>
      <c r="WUY119" s="121"/>
      <c r="WUZ119" s="121"/>
      <c r="WVA119" s="121"/>
      <c r="WVB119" s="121"/>
      <c r="WVC119" s="121"/>
      <c r="WVD119" s="121"/>
      <c r="WVE119" s="121"/>
      <c r="WVF119" s="121"/>
      <c r="WVG119" s="121"/>
      <c r="WVH119" s="121"/>
      <c r="WVI119" s="121"/>
      <c r="WVJ119" s="121"/>
      <c r="WVK119" s="121"/>
      <c r="WVL119" s="121"/>
      <c r="WVM119" s="121"/>
      <c r="WVN119" s="121"/>
      <c r="WVO119" s="121"/>
      <c r="WVP119" s="121"/>
      <c r="WVQ119" s="121"/>
      <c r="WVR119" s="121"/>
      <c r="WVS119" s="121"/>
      <c r="WVT119" s="121"/>
      <c r="WVU119" s="121"/>
      <c r="WVV119" s="121"/>
      <c r="WVW119" s="121"/>
      <c r="WVX119" s="121"/>
      <c r="WVY119" s="121"/>
      <c r="WVZ119" s="121"/>
      <c r="WWA119" s="121"/>
      <c r="WWB119" s="121"/>
      <c r="WWC119" s="121"/>
      <c r="WWD119" s="121"/>
      <c r="WWE119" s="121"/>
      <c r="WWF119" s="121"/>
      <c r="WWG119" s="121"/>
      <c r="WWH119" s="121"/>
      <c r="WWI119" s="121"/>
      <c r="WWJ119" s="121"/>
      <c r="WWK119" s="121"/>
      <c r="WWL119" s="121"/>
      <c r="WWM119" s="121"/>
      <c r="WWN119" s="121"/>
      <c r="WWO119" s="121"/>
      <c r="WWP119" s="121"/>
      <c r="WWQ119" s="121"/>
      <c r="WWR119" s="121"/>
      <c r="WWS119" s="121"/>
      <c r="WWT119" s="121"/>
      <c r="WWU119" s="121"/>
      <c r="WWV119" s="121"/>
      <c r="WWW119" s="121"/>
      <c r="WWX119" s="121"/>
      <c r="WWY119" s="121"/>
      <c r="WWZ119" s="121"/>
      <c r="WXA119" s="121"/>
      <c r="WXB119" s="121"/>
      <c r="WXC119" s="121"/>
      <c r="WXD119" s="121"/>
      <c r="WXE119" s="121"/>
      <c r="WXF119" s="121"/>
      <c r="WXG119" s="121"/>
      <c r="WXH119" s="121"/>
      <c r="WXI119" s="121"/>
      <c r="WXJ119" s="121"/>
      <c r="WXK119" s="121"/>
      <c r="WXL119" s="121"/>
      <c r="WXM119" s="121"/>
      <c r="WXN119" s="121"/>
      <c r="WXO119" s="121"/>
      <c r="WXP119" s="121"/>
      <c r="WXQ119" s="121"/>
      <c r="WXR119" s="121"/>
      <c r="WXS119" s="121"/>
      <c r="WXT119" s="121"/>
      <c r="WXU119" s="121"/>
      <c r="WXV119" s="121"/>
      <c r="WXW119" s="121"/>
      <c r="WXX119" s="121"/>
      <c r="WXY119" s="121"/>
      <c r="WXZ119" s="121"/>
      <c r="WYA119" s="121"/>
      <c r="WYB119" s="121"/>
      <c r="WYC119" s="121"/>
      <c r="WYD119" s="121"/>
      <c r="WYE119" s="121"/>
      <c r="WYF119" s="121"/>
      <c r="WYG119" s="121"/>
      <c r="WYH119" s="121"/>
      <c r="WYI119" s="121"/>
      <c r="WYJ119" s="121"/>
      <c r="WYK119" s="121"/>
      <c r="WYL119" s="121"/>
      <c r="WYM119" s="121"/>
      <c r="WYN119" s="121"/>
      <c r="WYO119" s="121"/>
      <c r="WYP119" s="121"/>
      <c r="WYQ119" s="121"/>
      <c r="WYR119" s="121"/>
      <c r="WYS119" s="121"/>
      <c r="WYT119" s="121"/>
      <c r="WYU119" s="121"/>
      <c r="WYV119" s="121"/>
      <c r="WYW119" s="121"/>
      <c r="WYX119" s="121"/>
      <c r="WYY119" s="121"/>
      <c r="WYZ119" s="121"/>
      <c r="WZA119" s="121"/>
      <c r="WZB119" s="121"/>
      <c r="WZC119" s="121"/>
      <c r="WZD119" s="121"/>
      <c r="WZE119" s="121"/>
      <c r="WZF119" s="121"/>
      <c r="WZG119" s="121"/>
      <c r="WZH119" s="121"/>
      <c r="WZI119" s="121"/>
      <c r="WZJ119" s="121"/>
      <c r="WZK119" s="121"/>
      <c r="WZL119" s="121"/>
      <c r="WZM119" s="121"/>
      <c r="WZN119" s="121"/>
      <c r="WZO119" s="121"/>
      <c r="WZP119" s="121"/>
      <c r="WZQ119" s="121"/>
      <c r="WZR119" s="121"/>
      <c r="WZS119" s="121"/>
      <c r="WZT119" s="121"/>
      <c r="WZU119" s="121"/>
      <c r="WZV119" s="121"/>
      <c r="WZW119" s="121"/>
      <c r="WZX119" s="121"/>
      <c r="WZY119" s="121"/>
      <c r="WZZ119" s="121"/>
      <c r="XAA119" s="121"/>
      <c r="XAB119" s="121"/>
      <c r="XAC119" s="121"/>
      <c r="XAD119" s="121"/>
      <c r="XAE119" s="121"/>
      <c r="XAF119" s="121"/>
      <c r="XAG119" s="121"/>
      <c r="XAH119" s="121"/>
      <c r="XAI119" s="121"/>
      <c r="XAJ119" s="121"/>
      <c r="XAK119" s="121"/>
      <c r="XAL119" s="121"/>
      <c r="XAM119" s="121"/>
      <c r="XAN119" s="121"/>
      <c r="XAO119" s="121"/>
      <c r="XAP119" s="121"/>
      <c r="XAQ119" s="121"/>
      <c r="XAR119" s="121"/>
      <c r="XAS119" s="121"/>
      <c r="XAT119" s="121"/>
      <c r="XAU119" s="121"/>
      <c r="XAV119" s="121"/>
      <c r="XAW119" s="121"/>
      <c r="XAX119" s="121"/>
      <c r="XAY119" s="121"/>
      <c r="XAZ119" s="121"/>
      <c r="XBA119" s="121"/>
      <c r="XBB119" s="121"/>
      <c r="XBC119" s="121"/>
      <c r="XBD119" s="121"/>
      <c r="XBE119" s="121"/>
      <c r="XBF119" s="121"/>
      <c r="XBG119" s="121"/>
      <c r="XBH119" s="121"/>
      <c r="XBI119" s="121"/>
      <c r="XBJ119" s="121"/>
      <c r="XBK119" s="121"/>
      <c r="XBL119" s="121"/>
      <c r="XBM119" s="121"/>
      <c r="XBN119" s="121"/>
      <c r="XBO119" s="121"/>
      <c r="XBP119" s="121"/>
      <c r="XBQ119" s="121"/>
      <c r="XBR119" s="121"/>
      <c r="XBS119" s="121"/>
      <c r="XBT119" s="121"/>
      <c r="XBU119" s="121"/>
      <c r="XBV119" s="121"/>
      <c r="XBW119" s="121"/>
      <c r="XBX119" s="121"/>
      <c r="XBY119" s="121"/>
      <c r="XBZ119" s="121"/>
      <c r="XCA119" s="121"/>
      <c r="XCB119" s="121"/>
      <c r="XCC119" s="121"/>
      <c r="XCD119" s="121"/>
      <c r="XCE119" s="121"/>
      <c r="XCF119" s="121"/>
      <c r="XCG119" s="121"/>
      <c r="XCH119" s="121"/>
      <c r="XCI119" s="121"/>
      <c r="XCJ119" s="121"/>
      <c r="XCK119" s="121"/>
      <c r="XCL119" s="121"/>
      <c r="XCM119" s="121"/>
      <c r="XCN119" s="121"/>
      <c r="XCO119" s="121"/>
      <c r="XCP119" s="121"/>
      <c r="XCQ119" s="121"/>
      <c r="XCR119" s="121"/>
      <c r="XCS119" s="121"/>
      <c r="XCT119" s="121"/>
      <c r="XCU119" s="121"/>
      <c r="XCV119" s="121"/>
      <c r="XCW119" s="121"/>
      <c r="XCX119" s="121"/>
      <c r="XCY119" s="121"/>
      <c r="XCZ119" s="121"/>
      <c r="XDA119" s="121"/>
      <c r="XDB119" s="121"/>
      <c r="XDC119" s="121"/>
      <c r="XDD119" s="121"/>
      <c r="XDE119" s="121"/>
      <c r="XDF119" s="121"/>
      <c r="XDG119" s="121"/>
      <c r="XDH119" s="121"/>
      <c r="XDI119" s="121"/>
      <c r="XDJ119" s="121"/>
      <c r="XDK119" s="121"/>
      <c r="XDL119" s="121"/>
      <c r="XDM119" s="121"/>
      <c r="XDN119" s="121"/>
      <c r="XDO119" s="121"/>
      <c r="XDP119" s="121"/>
      <c r="XDQ119" s="121"/>
      <c r="XDR119" s="121"/>
      <c r="XDS119" s="121"/>
      <c r="XDT119" s="121"/>
      <c r="XDU119" s="121"/>
      <c r="XDV119" s="121"/>
      <c r="XDW119" s="121"/>
      <c r="XDX119" s="121"/>
      <c r="XDY119" s="121"/>
      <c r="XDZ119" s="121"/>
      <c r="XEA119" s="121"/>
      <c r="XEB119" s="121"/>
      <c r="XEC119" s="121"/>
    </row>
    <row r="120" spans="1:16357" s="130" customFormat="1" ht="14.25" customHeight="1">
      <c r="A120" s="121" t="s">
        <v>296</v>
      </c>
      <c r="B120" s="121" t="s">
        <v>296</v>
      </c>
      <c r="C120" s="219">
        <v>3950989.3832259998</v>
      </c>
      <c r="D120" s="165">
        <v>3918113.6845749998</v>
      </c>
      <c r="E120" s="165">
        <v>3183202</v>
      </c>
      <c r="F120" s="165">
        <v>3612993</v>
      </c>
      <c r="G120" s="165">
        <v>3144817</v>
      </c>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26"/>
      <c r="EX120" s="126"/>
      <c r="EY120" s="126"/>
      <c r="EZ120" s="126"/>
      <c r="FA120" s="126"/>
      <c r="FB120" s="126"/>
      <c r="FC120" s="126"/>
      <c r="FD120" s="126"/>
      <c r="FE120" s="126"/>
      <c r="FF120" s="126"/>
      <c r="FG120" s="126"/>
      <c r="FH120" s="126"/>
      <c r="FI120" s="126"/>
      <c r="FJ120" s="126"/>
      <c r="FK120" s="126"/>
      <c r="FL120" s="126"/>
      <c r="FM120" s="126"/>
      <c r="FN120" s="126"/>
      <c r="FO120" s="126"/>
      <c r="FP120" s="126"/>
      <c r="FQ120" s="126"/>
      <c r="FR120" s="126"/>
      <c r="FS120" s="126"/>
      <c r="FT120" s="126"/>
      <c r="FU120" s="126"/>
      <c r="FV120" s="126"/>
      <c r="FW120" s="126"/>
      <c r="FX120" s="126"/>
      <c r="FY120" s="126"/>
      <c r="FZ120" s="126"/>
      <c r="GA120" s="126"/>
      <c r="GB120" s="126"/>
      <c r="GC120" s="126"/>
      <c r="GD120" s="126"/>
      <c r="GE120" s="126"/>
      <c r="GF120" s="126"/>
      <c r="GG120" s="126"/>
      <c r="GH120" s="126"/>
      <c r="GI120" s="126"/>
      <c r="GJ120" s="126"/>
      <c r="GK120" s="126"/>
      <c r="GL120" s="126"/>
      <c r="GM120" s="126"/>
      <c r="GN120" s="126"/>
      <c r="GO120" s="126"/>
      <c r="GP120" s="126"/>
      <c r="GQ120" s="126"/>
      <c r="GR120" s="126"/>
      <c r="GS120" s="126"/>
      <c r="GT120" s="126"/>
      <c r="GU120" s="126"/>
      <c r="GV120" s="126"/>
      <c r="GW120" s="126"/>
      <c r="GX120" s="126"/>
      <c r="GY120" s="126"/>
      <c r="GZ120" s="126"/>
      <c r="HA120" s="126"/>
      <c r="HB120" s="126"/>
      <c r="HC120" s="126"/>
      <c r="HD120" s="126"/>
      <c r="HE120" s="126"/>
      <c r="HF120" s="126"/>
      <c r="HG120" s="126"/>
      <c r="HH120" s="126"/>
      <c r="HI120" s="126"/>
      <c r="HJ120" s="126"/>
      <c r="HK120" s="126"/>
      <c r="HL120" s="126"/>
      <c r="HM120" s="126"/>
      <c r="HN120" s="126"/>
      <c r="HO120" s="126"/>
      <c r="HP120" s="126"/>
      <c r="HQ120" s="126"/>
      <c r="HR120" s="126"/>
      <c r="HS120" s="126"/>
      <c r="HT120" s="126"/>
      <c r="HU120" s="126"/>
      <c r="HV120" s="126"/>
      <c r="HW120" s="126"/>
      <c r="HX120" s="126"/>
      <c r="HY120" s="126"/>
      <c r="HZ120" s="126"/>
      <c r="IA120" s="126"/>
      <c r="IB120" s="126"/>
      <c r="IC120" s="126"/>
      <c r="ID120" s="126"/>
      <c r="IE120" s="126"/>
      <c r="IF120" s="126"/>
      <c r="IG120" s="126"/>
      <c r="IH120" s="126"/>
      <c r="II120" s="126"/>
      <c r="IJ120" s="126"/>
      <c r="IK120" s="126"/>
      <c r="IL120" s="126"/>
      <c r="IM120" s="126"/>
      <c r="IN120" s="126"/>
      <c r="IO120" s="126"/>
      <c r="IP120" s="126"/>
      <c r="IQ120" s="126"/>
      <c r="IR120" s="126"/>
      <c r="IS120" s="126"/>
      <c r="IT120" s="126"/>
      <c r="IU120" s="126"/>
      <c r="IV120" s="126"/>
      <c r="IW120" s="126"/>
      <c r="IX120" s="126"/>
      <c r="IY120" s="126"/>
      <c r="IZ120" s="126"/>
      <c r="JA120" s="126"/>
      <c r="JB120" s="126"/>
      <c r="JC120" s="126"/>
      <c r="JD120" s="126"/>
      <c r="JE120" s="126"/>
      <c r="JF120" s="126"/>
      <c r="JG120" s="126"/>
      <c r="JH120" s="126"/>
      <c r="JI120" s="126"/>
      <c r="JJ120" s="126"/>
      <c r="JK120" s="126"/>
      <c r="JL120" s="126"/>
      <c r="JM120" s="126"/>
      <c r="JN120" s="126"/>
      <c r="JO120" s="126"/>
      <c r="JP120" s="126"/>
      <c r="JQ120" s="126"/>
      <c r="JR120" s="126"/>
      <c r="JS120" s="126"/>
      <c r="JT120" s="126"/>
      <c r="JU120" s="126"/>
      <c r="JV120" s="126"/>
      <c r="JW120" s="126"/>
      <c r="JX120" s="126"/>
      <c r="JY120" s="126"/>
      <c r="JZ120" s="126"/>
      <c r="KA120" s="126"/>
      <c r="KB120" s="126"/>
      <c r="KC120" s="126"/>
      <c r="KD120" s="126"/>
      <c r="KE120" s="126"/>
      <c r="KF120" s="126"/>
      <c r="KG120" s="126"/>
      <c r="KH120" s="126"/>
      <c r="KI120" s="126"/>
      <c r="KJ120" s="126"/>
      <c r="KK120" s="126"/>
      <c r="KL120" s="126"/>
      <c r="KM120" s="126"/>
      <c r="KN120" s="126"/>
      <c r="KO120" s="126"/>
      <c r="KP120" s="126"/>
      <c r="KQ120" s="126"/>
      <c r="KR120" s="126"/>
      <c r="KS120" s="126"/>
      <c r="KT120" s="126"/>
      <c r="KU120" s="126"/>
      <c r="KV120" s="126"/>
      <c r="KW120" s="126"/>
      <c r="KX120" s="126"/>
      <c r="KY120" s="126"/>
      <c r="KZ120" s="126"/>
      <c r="LA120" s="126"/>
      <c r="LB120" s="126"/>
      <c r="LC120" s="126"/>
      <c r="LD120" s="126"/>
      <c r="LE120" s="126"/>
      <c r="LF120" s="126"/>
      <c r="LG120" s="126"/>
      <c r="LH120" s="126"/>
      <c r="LI120" s="126"/>
      <c r="LJ120" s="126"/>
      <c r="LK120" s="126"/>
      <c r="LL120" s="126"/>
      <c r="LM120" s="126"/>
      <c r="LN120" s="126"/>
      <c r="LO120" s="126"/>
      <c r="LP120" s="126"/>
      <c r="LQ120" s="126"/>
      <c r="LR120" s="126"/>
      <c r="LS120" s="126"/>
      <c r="LT120" s="126"/>
      <c r="LU120" s="126"/>
      <c r="LV120" s="126"/>
      <c r="LW120" s="126"/>
      <c r="LX120" s="126"/>
      <c r="LY120" s="126"/>
      <c r="LZ120" s="126"/>
      <c r="MA120" s="126"/>
      <c r="MB120" s="126"/>
      <c r="MC120" s="126"/>
      <c r="MD120" s="126"/>
      <c r="ME120" s="126"/>
      <c r="MF120" s="126"/>
      <c r="MG120" s="126"/>
      <c r="MH120" s="126"/>
      <c r="MI120" s="126"/>
      <c r="MJ120" s="126"/>
      <c r="MK120" s="126"/>
      <c r="ML120" s="126"/>
      <c r="MM120" s="126"/>
      <c r="MN120" s="126"/>
      <c r="MO120" s="126"/>
      <c r="MP120" s="126"/>
      <c r="MQ120" s="126"/>
      <c r="MR120" s="126"/>
      <c r="MS120" s="126"/>
      <c r="MT120" s="126"/>
      <c r="MU120" s="126"/>
      <c r="MV120" s="126"/>
      <c r="MW120" s="126"/>
      <c r="MX120" s="126"/>
      <c r="MY120" s="126"/>
      <c r="MZ120" s="126"/>
      <c r="NA120" s="126"/>
      <c r="NB120" s="126"/>
      <c r="NC120" s="126"/>
      <c r="ND120" s="126"/>
      <c r="NE120" s="126"/>
      <c r="NF120" s="126"/>
      <c r="NG120" s="126"/>
      <c r="NH120" s="126"/>
      <c r="NI120" s="126"/>
      <c r="NJ120" s="126"/>
      <c r="NK120" s="126"/>
      <c r="NL120" s="126"/>
      <c r="NM120" s="126"/>
      <c r="NN120" s="126"/>
      <c r="NO120" s="126"/>
      <c r="NP120" s="126"/>
      <c r="NQ120" s="126"/>
      <c r="NR120" s="126"/>
      <c r="NS120" s="126"/>
      <c r="NT120" s="126"/>
      <c r="NU120" s="126"/>
      <c r="NV120" s="126"/>
      <c r="NW120" s="126"/>
      <c r="NX120" s="126"/>
      <c r="NY120" s="126"/>
      <c r="NZ120" s="126"/>
      <c r="OA120" s="126"/>
      <c r="OB120" s="126"/>
      <c r="OC120" s="126"/>
      <c r="OD120" s="126"/>
      <c r="OE120" s="126"/>
      <c r="OF120" s="126"/>
      <c r="OG120" s="126"/>
      <c r="OH120" s="126"/>
      <c r="OI120" s="126"/>
      <c r="OJ120" s="126"/>
      <c r="OK120" s="126"/>
      <c r="OL120" s="126"/>
      <c r="OM120" s="126"/>
      <c r="ON120" s="126"/>
      <c r="OO120" s="126"/>
      <c r="OP120" s="126"/>
      <c r="OQ120" s="126"/>
      <c r="OR120" s="126"/>
      <c r="OS120" s="126"/>
      <c r="OT120" s="126"/>
      <c r="OU120" s="126"/>
      <c r="OV120" s="126"/>
      <c r="OW120" s="126"/>
      <c r="OX120" s="126"/>
      <c r="OY120" s="126"/>
      <c r="OZ120" s="126"/>
      <c r="PA120" s="126"/>
      <c r="PB120" s="126"/>
      <c r="PC120" s="126"/>
      <c r="PD120" s="126"/>
      <c r="PE120" s="126"/>
      <c r="PF120" s="126"/>
      <c r="PG120" s="126"/>
      <c r="PH120" s="126"/>
      <c r="PI120" s="126"/>
      <c r="PJ120" s="126"/>
      <c r="PK120" s="126"/>
      <c r="PL120" s="126"/>
      <c r="PM120" s="126"/>
      <c r="PN120" s="126"/>
      <c r="PO120" s="126"/>
      <c r="PP120" s="126"/>
      <c r="PQ120" s="126"/>
      <c r="PR120" s="126"/>
      <c r="PS120" s="126"/>
      <c r="PT120" s="126"/>
      <c r="PU120" s="126"/>
      <c r="PV120" s="126"/>
      <c r="PW120" s="126"/>
      <c r="PX120" s="126"/>
      <c r="PY120" s="126"/>
      <c r="PZ120" s="126"/>
      <c r="QA120" s="126"/>
      <c r="QB120" s="126"/>
      <c r="QC120" s="126"/>
      <c r="QD120" s="126"/>
      <c r="QE120" s="126"/>
      <c r="QF120" s="126"/>
      <c r="QG120" s="126"/>
      <c r="QH120" s="126"/>
      <c r="QI120" s="126"/>
      <c r="QJ120" s="126"/>
      <c r="QK120" s="126"/>
      <c r="QL120" s="126"/>
      <c r="QM120" s="126"/>
      <c r="QN120" s="126"/>
      <c r="QO120" s="126"/>
      <c r="QP120" s="126"/>
      <c r="QQ120" s="126"/>
      <c r="QR120" s="126"/>
      <c r="QS120" s="126"/>
      <c r="QT120" s="126"/>
      <c r="QU120" s="126"/>
      <c r="QV120" s="126"/>
      <c r="QW120" s="126"/>
      <c r="QX120" s="126"/>
      <c r="QY120" s="126"/>
      <c r="QZ120" s="126"/>
      <c r="RA120" s="126"/>
      <c r="RB120" s="126"/>
      <c r="RC120" s="126"/>
      <c r="RD120" s="126"/>
      <c r="RE120" s="126"/>
      <c r="RF120" s="126"/>
      <c r="RG120" s="126"/>
      <c r="RH120" s="126"/>
      <c r="RI120" s="126"/>
      <c r="RJ120" s="126"/>
      <c r="RK120" s="126"/>
      <c r="RL120" s="126"/>
      <c r="RM120" s="126"/>
      <c r="RN120" s="126"/>
      <c r="RO120" s="126"/>
      <c r="RP120" s="126"/>
      <c r="RQ120" s="126"/>
      <c r="RR120" s="126"/>
      <c r="RS120" s="126"/>
      <c r="RT120" s="126"/>
      <c r="RU120" s="126"/>
      <c r="RV120" s="126"/>
      <c r="RW120" s="126"/>
      <c r="RX120" s="126"/>
      <c r="RY120" s="126"/>
      <c r="RZ120" s="126"/>
      <c r="SA120" s="126"/>
      <c r="SB120" s="126"/>
      <c r="SC120" s="126"/>
      <c r="SD120" s="126"/>
      <c r="SE120" s="126"/>
      <c r="SF120" s="126"/>
      <c r="SG120" s="126"/>
      <c r="SH120" s="126"/>
      <c r="SI120" s="126"/>
      <c r="SJ120" s="126"/>
      <c r="SK120" s="126"/>
      <c r="SL120" s="126"/>
      <c r="SM120" s="126"/>
      <c r="SN120" s="126"/>
      <c r="SO120" s="126"/>
      <c r="SP120" s="126"/>
      <c r="SQ120" s="126"/>
      <c r="SR120" s="126"/>
      <c r="SS120" s="126"/>
      <c r="ST120" s="126"/>
      <c r="SU120" s="126"/>
      <c r="SV120" s="126"/>
      <c r="SW120" s="126"/>
      <c r="SX120" s="126"/>
      <c r="SY120" s="126"/>
      <c r="SZ120" s="126"/>
      <c r="TA120" s="126"/>
      <c r="TB120" s="126"/>
      <c r="TC120" s="126"/>
      <c r="TD120" s="126"/>
      <c r="TE120" s="126"/>
      <c r="TF120" s="126"/>
      <c r="TG120" s="126"/>
      <c r="TH120" s="126"/>
      <c r="TI120" s="126"/>
      <c r="TJ120" s="126"/>
      <c r="TK120" s="126"/>
      <c r="TL120" s="126"/>
      <c r="TM120" s="126"/>
      <c r="TN120" s="126"/>
      <c r="TO120" s="126"/>
      <c r="TP120" s="126"/>
      <c r="TQ120" s="126"/>
      <c r="TR120" s="126"/>
      <c r="TS120" s="126"/>
      <c r="TT120" s="126"/>
      <c r="TU120" s="126"/>
      <c r="TV120" s="126"/>
      <c r="TW120" s="126"/>
      <c r="TX120" s="126"/>
      <c r="TY120" s="126"/>
      <c r="TZ120" s="126"/>
      <c r="UA120" s="126"/>
      <c r="UB120" s="126"/>
      <c r="UC120" s="126"/>
      <c r="UD120" s="126"/>
      <c r="UE120" s="126"/>
      <c r="UF120" s="126"/>
      <c r="UG120" s="126"/>
      <c r="UH120" s="126"/>
      <c r="UI120" s="126"/>
      <c r="UJ120" s="126"/>
      <c r="UK120" s="126"/>
      <c r="UL120" s="126"/>
      <c r="UM120" s="126"/>
      <c r="UN120" s="126"/>
      <c r="UO120" s="126"/>
      <c r="UP120" s="126"/>
      <c r="UQ120" s="126"/>
      <c r="UR120" s="126"/>
      <c r="US120" s="126"/>
      <c r="UT120" s="126"/>
      <c r="UU120" s="126"/>
      <c r="UV120" s="126"/>
      <c r="UW120" s="126"/>
      <c r="UX120" s="126"/>
      <c r="UY120" s="126"/>
      <c r="UZ120" s="126"/>
      <c r="VA120" s="126"/>
      <c r="VB120" s="126"/>
      <c r="VC120" s="126"/>
      <c r="VD120" s="126"/>
      <c r="VE120" s="126"/>
      <c r="VF120" s="126"/>
      <c r="VG120" s="126"/>
      <c r="VH120" s="126"/>
      <c r="VI120" s="126"/>
      <c r="VJ120" s="126"/>
      <c r="VK120" s="126"/>
      <c r="VL120" s="126"/>
      <c r="VM120" s="126"/>
      <c r="VN120" s="126"/>
      <c r="VO120" s="126"/>
      <c r="VP120" s="126"/>
      <c r="VQ120" s="126"/>
      <c r="VR120" s="126"/>
      <c r="VS120" s="126"/>
      <c r="VT120" s="126"/>
      <c r="VU120" s="126"/>
      <c r="VV120" s="126"/>
      <c r="VW120" s="126"/>
      <c r="VX120" s="126"/>
      <c r="VY120" s="126"/>
      <c r="VZ120" s="126"/>
      <c r="WA120" s="126"/>
      <c r="WB120" s="126"/>
      <c r="WC120" s="126"/>
      <c r="WD120" s="126"/>
      <c r="WE120" s="126"/>
      <c r="WF120" s="126"/>
      <c r="WG120" s="126"/>
      <c r="WH120" s="126"/>
      <c r="WI120" s="126"/>
      <c r="WJ120" s="126"/>
      <c r="WK120" s="126"/>
      <c r="WL120" s="126"/>
      <c r="WM120" s="126"/>
      <c r="WN120" s="126"/>
      <c r="WO120" s="126"/>
      <c r="WP120" s="126"/>
      <c r="WQ120" s="126"/>
      <c r="WR120" s="126"/>
      <c r="WS120" s="126"/>
      <c r="WT120" s="126"/>
      <c r="WU120" s="126"/>
      <c r="WV120" s="126"/>
      <c r="WW120" s="126"/>
      <c r="WX120" s="126"/>
      <c r="WY120" s="126"/>
      <c r="WZ120" s="126"/>
      <c r="XA120" s="126"/>
      <c r="XB120" s="126"/>
      <c r="XC120" s="126"/>
      <c r="XD120" s="126"/>
      <c r="XE120" s="126"/>
      <c r="XF120" s="126"/>
      <c r="XG120" s="126"/>
      <c r="XH120" s="126"/>
      <c r="XI120" s="126"/>
      <c r="XJ120" s="126"/>
      <c r="XK120" s="126"/>
      <c r="XL120" s="126"/>
      <c r="XM120" s="126"/>
      <c r="XN120" s="126"/>
      <c r="XO120" s="126"/>
      <c r="XP120" s="126"/>
      <c r="XQ120" s="126"/>
      <c r="XR120" s="126"/>
      <c r="XS120" s="126"/>
      <c r="XT120" s="126"/>
      <c r="XU120" s="126"/>
      <c r="XV120" s="126"/>
      <c r="XW120" s="126"/>
      <c r="XX120" s="126"/>
      <c r="XY120" s="126"/>
      <c r="XZ120" s="126"/>
      <c r="YA120" s="126"/>
      <c r="YB120" s="126"/>
      <c r="YC120" s="126"/>
      <c r="YD120" s="126"/>
      <c r="YE120" s="126"/>
      <c r="YF120" s="126"/>
      <c r="YG120" s="126"/>
      <c r="YH120" s="126"/>
      <c r="YI120" s="126"/>
      <c r="YJ120" s="126"/>
      <c r="YK120" s="126"/>
      <c r="YL120" s="126"/>
      <c r="YM120" s="126"/>
      <c r="YN120" s="126"/>
      <c r="YO120" s="126"/>
      <c r="YP120" s="126"/>
      <c r="YQ120" s="126"/>
      <c r="YR120" s="126"/>
      <c r="YS120" s="126"/>
      <c r="YT120" s="126"/>
      <c r="YU120" s="126"/>
      <c r="YV120" s="126"/>
      <c r="YW120" s="126"/>
      <c r="YX120" s="126"/>
      <c r="YY120" s="126"/>
      <c r="YZ120" s="126"/>
      <c r="ZA120" s="126"/>
      <c r="ZB120" s="126"/>
      <c r="ZC120" s="126"/>
      <c r="ZD120" s="126"/>
      <c r="ZE120" s="126"/>
      <c r="ZF120" s="126"/>
      <c r="ZG120" s="126"/>
      <c r="ZH120" s="126"/>
      <c r="ZI120" s="126"/>
      <c r="ZJ120" s="126"/>
      <c r="ZK120" s="126"/>
      <c r="ZL120" s="126"/>
      <c r="ZM120" s="126"/>
      <c r="ZN120" s="126"/>
      <c r="ZO120" s="126"/>
      <c r="ZP120" s="126"/>
      <c r="ZQ120" s="126"/>
      <c r="ZR120" s="126"/>
      <c r="ZS120" s="126"/>
      <c r="ZT120" s="126"/>
      <c r="ZU120" s="126"/>
      <c r="ZV120" s="126"/>
      <c r="ZW120" s="126"/>
      <c r="ZX120" s="126"/>
      <c r="ZY120" s="126"/>
      <c r="ZZ120" s="126"/>
      <c r="AAA120" s="126"/>
      <c r="AAB120" s="126"/>
      <c r="AAC120" s="126"/>
      <c r="AAD120" s="126"/>
      <c r="AAE120" s="126"/>
      <c r="AAF120" s="126"/>
      <c r="AAG120" s="126"/>
      <c r="AAH120" s="126"/>
      <c r="AAI120" s="126"/>
      <c r="AAJ120" s="126"/>
      <c r="AAK120" s="126"/>
      <c r="AAL120" s="126"/>
      <c r="AAM120" s="126"/>
      <c r="AAN120" s="126"/>
      <c r="AAO120" s="126"/>
      <c r="AAP120" s="126"/>
      <c r="AAQ120" s="126"/>
      <c r="AAR120" s="126"/>
      <c r="AAS120" s="126"/>
      <c r="AAT120" s="126"/>
      <c r="AAU120" s="126"/>
      <c r="AAV120" s="126"/>
      <c r="AAW120" s="126"/>
      <c r="AAX120" s="126"/>
      <c r="AAY120" s="126"/>
      <c r="AAZ120" s="126"/>
      <c r="ABA120" s="126"/>
      <c r="ABB120" s="126"/>
      <c r="ABC120" s="126"/>
      <c r="ABD120" s="126"/>
      <c r="ABE120" s="126"/>
      <c r="ABF120" s="126"/>
      <c r="ABG120" s="126"/>
      <c r="ABH120" s="126"/>
      <c r="ABI120" s="126"/>
      <c r="ABJ120" s="126"/>
      <c r="ABK120" s="126"/>
      <c r="ABL120" s="126"/>
      <c r="ABM120" s="126"/>
      <c r="ABN120" s="126"/>
      <c r="ABO120" s="126"/>
      <c r="ABP120" s="126"/>
      <c r="ABQ120" s="126"/>
      <c r="ABR120" s="126"/>
      <c r="ABS120" s="126"/>
      <c r="ABT120" s="126"/>
      <c r="ABU120" s="126"/>
      <c r="ABV120" s="126"/>
      <c r="ABW120" s="126"/>
      <c r="ABX120" s="126"/>
      <c r="ABY120" s="126"/>
      <c r="ABZ120" s="126"/>
      <c r="ACA120" s="126"/>
      <c r="ACB120" s="126"/>
      <c r="ACC120" s="126"/>
      <c r="ACD120" s="126"/>
      <c r="ACE120" s="126"/>
      <c r="ACF120" s="126"/>
      <c r="ACG120" s="126"/>
      <c r="ACH120" s="126"/>
      <c r="ACI120" s="126"/>
      <c r="ACJ120" s="126"/>
      <c r="ACK120" s="126"/>
      <c r="ACL120" s="126"/>
      <c r="ACM120" s="126"/>
      <c r="ACN120" s="126"/>
      <c r="ACO120" s="126"/>
      <c r="ACP120" s="126"/>
      <c r="ACQ120" s="126"/>
      <c r="ACR120" s="126"/>
      <c r="ACS120" s="126"/>
      <c r="ACT120" s="126"/>
      <c r="ACU120" s="126"/>
      <c r="ACV120" s="126"/>
      <c r="ACW120" s="126"/>
      <c r="ACX120" s="126"/>
      <c r="ACY120" s="126"/>
      <c r="ACZ120" s="126"/>
      <c r="ADA120" s="126"/>
      <c r="ADB120" s="126"/>
      <c r="ADC120" s="126"/>
      <c r="ADD120" s="126"/>
      <c r="ADE120" s="126"/>
      <c r="ADF120" s="126"/>
      <c r="ADG120" s="126"/>
      <c r="ADH120" s="126"/>
      <c r="ADI120" s="126"/>
      <c r="ADJ120" s="126"/>
      <c r="ADK120" s="126"/>
      <c r="ADL120" s="126"/>
      <c r="ADM120" s="126"/>
      <c r="ADN120" s="126"/>
      <c r="ADO120" s="126"/>
      <c r="ADP120" s="126"/>
      <c r="ADQ120" s="126"/>
      <c r="ADR120" s="126"/>
      <c r="ADS120" s="126"/>
      <c r="ADT120" s="126"/>
      <c r="ADU120" s="126"/>
      <c r="ADV120" s="126"/>
      <c r="ADW120" s="126"/>
      <c r="ADX120" s="126"/>
      <c r="ADY120" s="126"/>
      <c r="ADZ120" s="126"/>
      <c r="AEA120" s="126"/>
      <c r="AEB120" s="126"/>
      <c r="AEC120" s="126"/>
      <c r="AED120" s="126"/>
      <c r="AEE120" s="126"/>
      <c r="AEF120" s="126"/>
      <c r="AEG120" s="126"/>
      <c r="AEH120" s="126"/>
      <c r="AEI120" s="126"/>
      <c r="AEJ120" s="126"/>
      <c r="AEK120" s="126"/>
      <c r="AEL120" s="126"/>
      <c r="AEM120" s="126"/>
      <c r="AEN120" s="126"/>
      <c r="AEO120" s="126"/>
      <c r="AEP120" s="126"/>
      <c r="AEQ120" s="126"/>
      <c r="AER120" s="126"/>
      <c r="AES120" s="126"/>
      <c r="AET120" s="126"/>
      <c r="AEU120" s="126"/>
      <c r="AEV120" s="126"/>
      <c r="AEW120" s="126"/>
      <c r="AEX120" s="126"/>
      <c r="AEY120" s="126"/>
      <c r="AEZ120" s="126"/>
      <c r="AFA120" s="126"/>
      <c r="AFB120" s="126"/>
      <c r="AFC120" s="126"/>
      <c r="AFD120" s="126"/>
      <c r="AFE120" s="126"/>
      <c r="AFF120" s="126"/>
      <c r="AFG120" s="126"/>
      <c r="AFH120" s="126"/>
      <c r="AFI120" s="126"/>
      <c r="AFJ120" s="126"/>
      <c r="AFK120" s="126"/>
      <c r="AFL120" s="126"/>
      <c r="AFM120" s="126"/>
      <c r="AFN120" s="126"/>
      <c r="AFO120" s="126"/>
      <c r="AFP120" s="126"/>
      <c r="AFQ120" s="126"/>
      <c r="AFR120" s="126"/>
      <c r="AFS120" s="126"/>
      <c r="AFT120" s="126"/>
      <c r="AFU120" s="126"/>
      <c r="AFV120" s="126"/>
      <c r="AFW120" s="126"/>
      <c r="AFX120" s="126"/>
      <c r="AFY120" s="126"/>
      <c r="AFZ120" s="126"/>
      <c r="AGA120" s="126"/>
      <c r="AGB120" s="126"/>
      <c r="AGC120" s="126"/>
      <c r="AGD120" s="126"/>
      <c r="AGE120" s="126"/>
      <c r="AGF120" s="126"/>
      <c r="AGG120" s="126"/>
      <c r="AGH120" s="126"/>
      <c r="AGI120" s="126"/>
      <c r="AGJ120" s="126"/>
      <c r="AGK120" s="126"/>
      <c r="AGL120" s="126"/>
      <c r="AGM120" s="126"/>
      <c r="AGN120" s="126"/>
      <c r="AGO120" s="126"/>
      <c r="AGP120" s="126"/>
      <c r="AGQ120" s="126"/>
      <c r="AGR120" s="126"/>
      <c r="AGS120" s="126"/>
      <c r="AGT120" s="126"/>
      <c r="AGU120" s="126"/>
      <c r="AGV120" s="126"/>
      <c r="AGW120" s="126"/>
      <c r="AGX120" s="126"/>
      <c r="AGY120" s="126"/>
      <c r="AGZ120" s="126"/>
      <c r="AHA120" s="126"/>
      <c r="AHB120" s="126"/>
      <c r="AHC120" s="126"/>
      <c r="AHD120" s="126"/>
      <c r="AHE120" s="126"/>
      <c r="AHF120" s="126"/>
      <c r="AHG120" s="126"/>
      <c r="AHH120" s="126"/>
      <c r="AHI120" s="126"/>
      <c r="AHJ120" s="126"/>
      <c r="AHK120" s="126"/>
      <c r="AHL120" s="126"/>
      <c r="AHM120" s="126"/>
      <c r="AHN120" s="126"/>
      <c r="AHO120" s="126"/>
      <c r="AHP120" s="126"/>
      <c r="AHQ120" s="126"/>
      <c r="AHR120" s="126"/>
      <c r="AHS120" s="126"/>
      <c r="AHT120" s="126"/>
      <c r="AHU120" s="126"/>
      <c r="AHV120" s="126"/>
      <c r="AHW120" s="126"/>
      <c r="AHX120" s="126"/>
      <c r="AHY120" s="126"/>
      <c r="AHZ120" s="126"/>
      <c r="AIA120" s="126"/>
      <c r="AIB120" s="126"/>
      <c r="AIC120" s="126"/>
      <c r="AID120" s="126"/>
      <c r="AIE120" s="126"/>
      <c r="AIF120" s="126"/>
      <c r="AIG120" s="126"/>
      <c r="AIH120" s="126"/>
      <c r="AII120" s="126"/>
      <c r="AIJ120" s="126"/>
      <c r="AIK120" s="126"/>
      <c r="AIL120" s="126"/>
      <c r="AIM120" s="126"/>
      <c r="AIN120" s="126"/>
      <c r="AIO120" s="126"/>
      <c r="AIP120" s="126"/>
      <c r="AIQ120" s="126"/>
      <c r="AIR120" s="126"/>
      <c r="AIS120" s="126"/>
      <c r="AIT120" s="126"/>
      <c r="AIU120" s="126"/>
      <c r="AIV120" s="126"/>
      <c r="AIW120" s="126"/>
      <c r="AIX120" s="126"/>
      <c r="AIY120" s="126"/>
      <c r="AIZ120" s="126"/>
      <c r="AJA120" s="126"/>
      <c r="AJB120" s="126"/>
      <c r="AJC120" s="126"/>
      <c r="AJD120" s="126"/>
      <c r="AJE120" s="126"/>
      <c r="AJF120" s="126"/>
      <c r="AJG120" s="126"/>
      <c r="AJH120" s="126"/>
      <c r="AJI120" s="126"/>
      <c r="AJJ120" s="126"/>
      <c r="AJK120" s="126"/>
      <c r="AJL120" s="126"/>
      <c r="AJM120" s="126"/>
      <c r="AJN120" s="126"/>
      <c r="AJO120" s="126"/>
      <c r="AJP120" s="126"/>
      <c r="AJQ120" s="126"/>
      <c r="AJR120" s="126"/>
      <c r="AJS120" s="126"/>
      <c r="AJT120" s="126"/>
      <c r="AJU120" s="126"/>
      <c r="AJV120" s="126"/>
      <c r="AJW120" s="126"/>
      <c r="AJX120" s="126"/>
      <c r="AJY120" s="126"/>
      <c r="AJZ120" s="126"/>
      <c r="AKA120" s="126"/>
      <c r="AKB120" s="126"/>
      <c r="AKC120" s="126"/>
      <c r="AKD120" s="126"/>
      <c r="AKE120" s="126"/>
      <c r="AKF120" s="126"/>
      <c r="AKG120" s="126"/>
      <c r="AKH120" s="126"/>
      <c r="AKI120" s="126"/>
      <c r="AKJ120" s="126"/>
      <c r="AKK120" s="126"/>
      <c r="AKL120" s="126"/>
      <c r="AKM120" s="126"/>
      <c r="AKN120" s="126"/>
      <c r="AKO120" s="126"/>
      <c r="AKP120" s="126"/>
      <c r="AKQ120" s="126"/>
      <c r="AKR120" s="126"/>
      <c r="AKS120" s="126"/>
      <c r="AKT120" s="126"/>
      <c r="AKU120" s="126"/>
      <c r="AKV120" s="126"/>
      <c r="AKW120" s="126"/>
      <c r="AKX120" s="126"/>
      <c r="AKY120" s="126"/>
      <c r="AKZ120" s="126"/>
      <c r="ALA120" s="126"/>
      <c r="ALB120" s="126"/>
      <c r="ALC120" s="126"/>
      <c r="ALD120" s="126"/>
      <c r="ALE120" s="126"/>
      <c r="ALF120" s="126"/>
      <c r="ALG120" s="126"/>
      <c r="ALH120" s="126"/>
      <c r="ALI120" s="126"/>
      <c r="ALJ120" s="126"/>
      <c r="ALK120" s="126"/>
      <c r="ALL120" s="126"/>
      <c r="ALM120" s="126"/>
      <c r="ALN120" s="126"/>
      <c r="ALO120" s="126"/>
      <c r="ALP120" s="126"/>
      <c r="ALQ120" s="126"/>
      <c r="ALR120" s="126"/>
      <c r="ALS120" s="126"/>
      <c r="ALT120" s="126"/>
      <c r="ALU120" s="126"/>
      <c r="ALV120" s="126"/>
      <c r="ALW120" s="126"/>
      <c r="ALX120" s="126"/>
      <c r="ALY120" s="126"/>
      <c r="ALZ120" s="126"/>
      <c r="AMA120" s="126"/>
      <c r="AMB120" s="126"/>
      <c r="AMC120" s="126"/>
      <c r="AMD120" s="126"/>
      <c r="AME120" s="126"/>
      <c r="AMF120" s="126"/>
      <c r="AMG120" s="126"/>
      <c r="AMH120" s="126"/>
      <c r="AMI120" s="126"/>
      <c r="AMJ120" s="126"/>
      <c r="AMK120" s="126"/>
      <c r="AML120" s="126"/>
      <c r="AMM120" s="126"/>
      <c r="AMN120" s="126"/>
      <c r="AMO120" s="126"/>
      <c r="AMP120" s="126"/>
      <c r="AMQ120" s="126"/>
      <c r="AMR120" s="126"/>
      <c r="AMS120" s="126"/>
      <c r="AMT120" s="126"/>
      <c r="AMU120" s="126"/>
      <c r="AMV120" s="126"/>
      <c r="AMW120" s="126"/>
      <c r="AMX120" s="126"/>
      <c r="AMY120" s="126"/>
      <c r="AMZ120" s="126"/>
      <c r="ANA120" s="126"/>
      <c r="ANB120" s="126"/>
      <c r="ANC120" s="126"/>
      <c r="AND120" s="126"/>
      <c r="ANE120" s="126"/>
      <c r="ANF120" s="126"/>
      <c r="ANG120" s="126"/>
      <c r="ANH120" s="126"/>
      <c r="ANI120" s="126"/>
      <c r="ANJ120" s="126"/>
      <c r="ANK120" s="126"/>
      <c r="ANL120" s="126"/>
      <c r="ANM120" s="126"/>
      <c r="ANN120" s="126"/>
      <c r="ANO120" s="126"/>
      <c r="ANP120" s="126"/>
      <c r="ANQ120" s="126"/>
      <c r="ANR120" s="126"/>
      <c r="ANS120" s="126"/>
      <c r="ANT120" s="126"/>
      <c r="ANU120" s="126"/>
      <c r="ANV120" s="126"/>
      <c r="ANW120" s="126"/>
      <c r="ANX120" s="126"/>
      <c r="ANY120" s="126"/>
      <c r="ANZ120" s="126"/>
      <c r="AOA120" s="126"/>
      <c r="AOB120" s="126"/>
      <c r="AOC120" s="126"/>
      <c r="AOD120" s="126"/>
      <c r="AOE120" s="126"/>
      <c r="AOF120" s="126"/>
      <c r="AOG120" s="126"/>
      <c r="AOH120" s="126"/>
      <c r="AOI120" s="126"/>
      <c r="AOJ120" s="126"/>
      <c r="AOK120" s="126"/>
      <c r="AOL120" s="126"/>
      <c r="AOM120" s="126"/>
      <c r="AON120" s="126"/>
      <c r="AOO120" s="126"/>
      <c r="AOP120" s="126"/>
      <c r="AOQ120" s="126"/>
      <c r="AOR120" s="126"/>
      <c r="AOS120" s="126"/>
      <c r="AOT120" s="126"/>
      <c r="AOU120" s="126"/>
      <c r="AOV120" s="126"/>
      <c r="AOW120" s="126"/>
      <c r="AOX120" s="126"/>
      <c r="AOY120" s="126"/>
      <c r="AOZ120" s="126"/>
      <c r="APA120" s="126"/>
      <c r="APB120" s="126"/>
      <c r="APC120" s="126"/>
      <c r="APD120" s="126"/>
      <c r="APE120" s="126"/>
      <c r="APF120" s="126"/>
      <c r="APG120" s="126"/>
      <c r="APH120" s="126"/>
      <c r="API120" s="126"/>
      <c r="APJ120" s="126"/>
      <c r="APK120" s="126"/>
      <c r="APL120" s="126"/>
      <c r="APM120" s="126"/>
      <c r="APN120" s="126"/>
      <c r="APO120" s="126"/>
      <c r="APP120" s="126"/>
      <c r="APQ120" s="126"/>
      <c r="APR120" s="126"/>
      <c r="APS120" s="126"/>
      <c r="APT120" s="126"/>
      <c r="APU120" s="126"/>
      <c r="APV120" s="126"/>
      <c r="APW120" s="126"/>
      <c r="APX120" s="126"/>
      <c r="APY120" s="126"/>
      <c r="APZ120" s="126"/>
      <c r="AQA120" s="126"/>
      <c r="AQB120" s="126"/>
      <c r="AQC120" s="126"/>
      <c r="AQD120" s="126"/>
      <c r="AQE120" s="126"/>
      <c r="AQF120" s="126"/>
      <c r="AQG120" s="126"/>
      <c r="AQH120" s="126"/>
      <c r="AQI120" s="126"/>
      <c r="AQJ120" s="126"/>
      <c r="AQK120" s="126"/>
      <c r="AQL120" s="126"/>
      <c r="AQM120" s="126"/>
      <c r="AQN120" s="126"/>
      <c r="AQO120" s="126"/>
      <c r="AQP120" s="126"/>
      <c r="AQQ120" s="126"/>
      <c r="AQR120" s="126"/>
      <c r="AQS120" s="126"/>
      <c r="AQT120" s="126"/>
      <c r="AQU120" s="126"/>
      <c r="AQV120" s="126"/>
      <c r="AQW120" s="126"/>
      <c r="AQX120" s="126"/>
      <c r="AQY120" s="126"/>
      <c r="AQZ120" s="126"/>
      <c r="ARA120" s="126"/>
      <c r="ARB120" s="126"/>
      <c r="ARC120" s="126"/>
      <c r="ARD120" s="126"/>
      <c r="ARE120" s="126"/>
      <c r="ARF120" s="126"/>
      <c r="ARG120" s="126"/>
      <c r="ARH120" s="126"/>
      <c r="ARI120" s="126"/>
      <c r="ARJ120" s="126"/>
      <c r="ARK120" s="126"/>
      <c r="ARL120" s="126"/>
      <c r="ARM120" s="126"/>
      <c r="ARN120" s="126"/>
      <c r="ARO120" s="126"/>
      <c r="ARP120" s="126"/>
      <c r="ARQ120" s="126"/>
      <c r="ARR120" s="126"/>
      <c r="ARS120" s="126"/>
      <c r="ART120" s="126"/>
      <c r="ARU120" s="126"/>
      <c r="ARV120" s="126"/>
      <c r="ARW120" s="126"/>
      <c r="ARX120" s="126"/>
      <c r="ARY120" s="126"/>
      <c r="ARZ120" s="126"/>
      <c r="ASA120" s="126"/>
      <c r="ASB120" s="126"/>
      <c r="ASC120" s="126"/>
      <c r="ASD120" s="126"/>
      <c r="ASE120" s="126"/>
      <c r="ASF120" s="126"/>
      <c r="ASG120" s="126"/>
      <c r="ASH120" s="126"/>
      <c r="ASI120" s="126"/>
      <c r="ASJ120" s="126"/>
      <c r="ASK120" s="126"/>
      <c r="ASL120" s="126"/>
      <c r="ASM120" s="126"/>
      <c r="ASN120" s="126"/>
      <c r="ASO120" s="126"/>
      <c r="ASP120" s="126"/>
      <c r="ASQ120" s="126"/>
      <c r="ASR120" s="126"/>
      <c r="ASS120" s="126"/>
      <c r="AST120" s="126"/>
      <c r="ASU120" s="126"/>
      <c r="ASV120" s="126"/>
      <c r="ASW120" s="126"/>
      <c r="ASX120" s="126"/>
      <c r="ASY120" s="126"/>
      <c r="ASZ120" s="126"/>
      <c r="ATA120" s="126"/>
      <c r="ATB120" s="126"/>
      <c r="ATC120" s="126"/>
      <c r="ATD120" s="126"/>
      <c r="ATE120" s="126"/>
      <c r="ATF120" s="126"/>
      <c r="ATG120" s="126"/>
      <c r="ATH120" s="126"/>
      <c r="ATI120" s="126"/>
      <c r="ATJ120" s="126"/>
      <c r="ATK120" s="126"/>
      <c r="ATL120" s="126"/>
      <c r="ATM120" s="126"/>
      <c r="ATN120" s="126"/>
      <c r="ATO120" s="126"/>
      <c r="ATP120" s="126"/>
      <c r="ATQ120" s="126"/>
      <c r="ATR120" s="126"/>
      <c r="ATS120" s="126"/>
      <c r="ATT120" s="126"/>
      <c r="ATU120" s="126"/>
      <c r="ATV120" s="126"/>
      <c r="ATW120" s="126"/>
      <c r="ATX120" s="126"/>
      <c r="ATY120" s="126"/>
      <c r="ATZ120" s="126"/>
      <c r="AUA120" s="126"/>
      <c r="AUB120" s="126"/>
      <c r="AUC120" s="126"/>
      <c r="AUD120" s="126"/>
      <c r="AUE120" s="126"/>
      <c r="AUF120" s="126"/>
      <c r="AUG120" s="126"/>
      <c r="AUH120" s="126"/>
      <c r="AUI120" s="126"/>
      <c r="AUJ120" s="126"/>
      <c r="AUK120" s="126"/>
      <c r="AUL120" s="126"/>
      <c r="AUM120" s="126"/>
      <c r="AUN120" s="126"/>
      <c r="AUO120" s="126"/>
      <c r="AUP120" s="126"/>
      <c r="AUQ120" s="126"/>
      <c r="AUR120" s="126"/>
      <c r="AUS120" s="126"/>
      <c r="AUT120" s="126"/>
      <c r="AUU120" s="126"/>
      <c r="AUV120" s="126"/>
      <c r="AUW120" s="126"/>
      <c r="AUX120" s="126"/>
      <c r="AUY120" s="126"/>
      <c r="AUZ120" s="126"/>
      <c r="AVA120" s="126"/>
      <c r="AVB120" s="126"/>
      <c r="AVC120" s="126"/>
      <c r="AVD120" s="126"/>
      <c r="AVE120" s="126"/>
      <c r="AVF120" s="126"/>
      <c r="AVG120" s="126"/>
      <c r="AVH120" s="126"/>
      <c r="AVI120" s="126"/>
      <c r="AVJ120" s="126"/>
      <c r="AVK120" s="126"/>
      <c r="AVL120" s="126"/>
      <c r="AVM120" s="126"/>
      <c r="AVN120" s="126"/>
      <c r="AVO120" s="126"/>
      <c r="AVP120" s="126"/>
      <c r="AVQ120" s="126"/>
      <c r="AVR120" s="126"/>
      <c r="AVS120" s="126"/>
      <c r="AVT120" s="126"/>
      <c r="AVU120" s="126"/>
      <c r="AVV120" s="126"/>
      <c r="AVW120" s="126"/>
      <c r="AVX120" s="126"/>
      <c r="AVY120" s="126"/>
      <c r="AVZ120" s="126"/>
      <c r="AWA120" s="126"/>
      <c r="AWB120" s="126"/>
      <c r="AWC120" s="126"/>
      <c r="AWD120" s="126"/>
      <c r="AWE120" s="126"/>
      <c r="AWF120" s="126"/>
      <c r="AWG120" s="126"/>
      <c r="AWH120" s="126"/>
      <c r="AWI120" s="126"/>
      <c r="AWJ120" s="126"/>
      <c r="AWK120" s="126"/>
      <c r="AWL120" s="126"/>
      <c r="AWM120" s="126"/>
      <c r="AWN120" s="126"/>
      <c r="AWO120" s="126"/>
      <c r="AWP120" s="126"/>
      <c r="AWQ120" s="126"/>
      <c r="AWR120" s="126"/>
      <c r="AWS120" s="126"/>
      <c r="AWT120" s="126"/>
      <c r="AWU120" s="126"/>
      <c r="AWV120" s="126"/>
      <c r="AWW120" s="126"/>
      <c r="AWX120" s="126"/>
      <c r="AWY120" s="126"/>
      <c r="AWZ120" s="126"/>
      <c r="AXA120" s="126"/>
      <c r="AXB120" s="126"/>
      <c r="AXC120" s="126"/>
      <c r="AXD120" s="126"/>
      <c r="AXE120" s="126"/>
      <c r="AXF120" s="126"/>
      <c r="AXG120" s="126"/>
      <c r="AXH120" s="126"/>
      <c r="AXI120" s="126"/>
      <c r="AXJ120" s="126"/>
      <c r="AXK120" s="126"/>
      <c r="AXL120" s="126"/>
      <c r="AXM120" s="126"/>
      <c r="AXN120" s="126"/>
      <c r="AXO120" s="126"/>
      <c r="AXP120" s="126"/>
      <c r="AXQ120" s="126"/>
      <c r="AXR120" s="126"/>
      <c r="AXS120" s="126"/>
      <c r="AXT120" s="126"/>
      <c r="AXU120" s="126"/>
      <c r="AXV120" s="126"/>
      <c r="AXW120" s="126"/>
      <c r="AXX120" s="126"/>
      <c r="AXY120" s="126"/>
      <c r="AXZ120" s="126"/>
      <c r="AYA120" s="126"/>
      <c r="AYB120" s="126"/>
      <c r="AYC120" s="126"/>
      <c r="AYD120" s="126"/>
      <c r="AYE120" s="126"/>
      <c r="AYF120" s="126"/>
      <c r="AYG120" s="126"/>
      <c r="AYH120" s="126"/>
      <c r="AYI120" s="126"/>
      <c r="AYJ120" s="126"/>
      <c r="AYK120" s="126"/>
      <c r="AYL120" s="126"/>
      <c r="AYM120" s="126"/>
      <c r="AYN120" s="126"/>
      <c r="AYO120" s="126"/>
      <c r="AYP120" s="126"/>
      <c r="AYQ120" s="126"/>
      <c r="AYR120" s="126"/>
      <c r="AYS120" s="126"/>
      <c r="AYT120" s="126"/>
      <c r="AYU120" s="126"/>
      <c r="AYV120" s="126"/>
      <c r="AYW120" s="126"/>
      <c r="AYX120" s="126"/>
      <c r="AYY120" s="126"/>
      <c r="AYZ120" s="126"/>
      <c r="AZA120" s="126"/>
      <c r="AZB120" s="126"/>
      <c r="AZC120" s="126"/>
      <c r="AZD120" s="126"/>
      <c r="AZE120" s="126"/>
      <c r="AZF120" s="126"/>
      <c r="AZG120" s="126"/>
      <c r="AZH120" s="126"/>
      <c r="AZI120" s="126"/>
      <c r="AZJ120" s="126"/>
      <c r="AZK120" s="126"/>
      <c r="AZL120" s="126"/>
      <c r="AZM120" s="126"/>
      <c r="AZN120" s="126"/>
      <c r="AZO120" s="126"/>
      <c r="AZP120" s="126"/>
      <c r="AZQ120" s="126"/>
      <c r="AZR120" s="126"/>
      <c r="AZS120" s="126"/>
      <c r="AZT120" s="126"/>
      <c r="AZU120" s="126"/>
      <c r="AZV120" s="126"/>
      <c r="AZW120" s="126"/>
      <c r="AZX120" s="126"/>
      <c r="AZY120" s="126"/>
      <c r="AZZ120" s="126"/>
      <c r="BAA120" s="126"/>
      <c r="BAB120" s="126"/>
      <c r="BAC120" s="126"/>
      <c r="BAD120" s="126"/>
      <c r="BAE120" s="126"/>
      <c r="BAF120" s="126"/>
      <c r="BAG120" s="126"/>
      <c r="BAH120" s="126"/>
      <c r="BAI120" s="126"/>
      <c r="BAJ120" s="126"/>
      <c r="BAK120" s="126"/>
      <c r="BAL120" s="126"/>
      <c r="BAM120" s="126"/>
      <c r="BAN120" s="126"/>
      <c r="BAO120" s="126"/>
      <c r="BAP120" s="126"/>
      <c r="BAQ120" s="126"/>
      <c r="BAR120" s="126"/>
      <c r="BAS120" s="126"/>
      <c r="BAT120" s="126"/>
      <c r="BAU120" s="126"/>
      <c r="BAV120" s="126"/>
      <c r="BAW120" s="126"/>
      <c r="BAX120" s="126"/>
      <c r="BAY120" s="126"/>
      <c r="BAZ120" s="126"/>
      <c r="BBA120" s="126"/>
      <c r="BBB120" s="126"/>
      <c r="BBC120" s="126"/>
      <c r="BBD120" s="126"/>
      <c r="BBE120" s="126"/>
      <c r="BBF120" s="126"/>
      <c r="BBG120" s="126"/>
      <c r="BBH120" s="126"/>
      <c r="BBI120" s="126"/>
      <c r="BBJ120" s="126"/>
      <c r="BBK120" s="126"/>
      <c r="BBL120" s="126"/>
      <c r="BBM120" s="126"/>
      <c r="BBN120" s="126"/>
      <c r="BBO120" s="126"/>
      <c r="BBP120" s="126"/>
      <c r="BBQ120" s="126"/>
      <c r="BBR120" s="126"/>
      <c r="BBS120" s="126"/>
      <c r="BBT120" s="126"/>
      <c r="BBU120" s="126"/>
      <c r="BBV120" s="126"/>
      <c r="BBW120" s="126"/>
      <c r="BBX120" s="126"/>
      <c r="BBY120" s="126"/>
      <c r="BBZ120" s="126"/>
      <c r="BCA120" s="126"/>
      <c r="BCB120" s="126"/>
      <c r="BCC120" s="126"/>
      <c r="BCD120" s="126"/>
      <c r="BCE120" s="126"/>
      <c r="BCF120" s="126"/>
      <c r="BCG120" s="126"/>
      <c r="BCH120" s="126"/>
      <c r="BCI120" s="126"/>
      <c r="BCJ120" s="126"/>
      <c r="BCK120" s="126"/>
      <c r="BCL120" s="126"/>
      <c r="BCM120" s="126"/>
      <c r="BCN120" s="126"/>
      <c r="BCO120" s="126"/>
      <c r="BCP120" s="126"/>
      <c r="BCQ120" s="126"/>
      <c r="BCR120" s="126"/>
      <c r="BCS120" s="126"/>
      <c r="BCT120" s="126"/>
      <c r="BCU120" s="126"/>
      <c r="BCV120" s="126"/>
      <c r="BCW120" s="126"/>
      <c r="BCX120" s="126"/>
      <c r="BCY120" s="126"/>
      <c r="BCZ120" s="126"/>
      <c r="BDA120" s="126"/>
      <c r="BDB120" s="126"/>
      <c r="BDC120" s="126"/>
      <c r="BDD120" s="126"/>
      <c r="BDE120" s="126"/>
      <c r="BDF120" s="126"/>
      <c r="BDG120" s="126"/>
      <c r="BDH120" s="126"/>
      <c r="BDI120" s="126"/>
      <c r="BDJ120" s="126"/>
      <c r="BDK120" s="126"/>
      <c r="BDL120" s="126"/>
      <c r="BDM120" s="126"/>
      <c r="BDN120" s="126"/>
      <c r="BDO120" s="126"/>
      <c r="BDP120" s="126"/>
      <c r="BDQ120" s="126"/>
      <c r="BDR120" s="126"/>
      <c r="BDS120" s="126"/>
      <c r="BDT120" s="126"/>
      <c r="BDU120" s="126"/>
      <c r="BDV120" s="126"/>
      <c r="BDW120" s="126"/>
      <c r="BDX120" s="126"/>
      <c r="BDY120" s="126"/>
      <c r="BDZ120" s="126"/>
      <c r="BEA120" s="126"/>
      <c r="BEB120" s="126"/>
      <c r="BEC120" s="126"/>
      <c r="BED120" s="126"/>
      <c r="BEE120" s="126"/>
      <c r="BEF120" s="126"/>
      <c r="BEG120" s="126"/>
      <c r="BEH120" s="126"/>
      <c r="BEI120" s="126"/>
      <c r="BEJ120" s="126"/>
      <c r="BEK120" s="126"/>
      <c r="BEL120" s="126"/>
      <c r="BEM120" s="126"/>
      <c r="BEN120" s="126"/>
      <c r="BEO120" s="126"/>
      <c r="BEP120" s="126"/>
      <c r="BEQ120" s="126"/>
      <c r="BER120" s="126"/>
      <c r="BES120" s="126"/>
      <c r="BET120" s="126"/>
      <c r="BEU120" s="126"/>
      <c r="BEV120" s="126"/>
      <c r="BEW120" s="126"/>
      <c r="BEX120" s="126"/>
      <c r="BEY120" s="126"/>
      <c r="BEZ120" s="126"/>
      <c r="BFA120" s="126"/>
      <c r="BFB120" s="126"/>
      <c r="BFC120" s="126"/>
      <c r="BFD120" s="126"/>
      <c r="BFE120" s="126"/>
      <c r="BFF120" s="126"/>
      <c r="BFG120" s="126"/>
      <c r="BFH120" s="126"/>
      <c r="BFI120" s="126"/>
      <c r="BFJ120" s="126"/>
      <c r="BFK120" s="126"/>
      <c r="BFL120" s="126"/>
      <c r="BFM120" s="126"/>
      <c r="BFN120" s="126"/>
      <c r="BFO120" s="126"/>
      <c r="BFP120" s="126"/>
      <c r="BFQ120" s="126"/>
      <c r="BFR120" s="126"/>
      <c r="BFS120" s="126"/>
      <c r="BFT120" s="126"/>
      <c r="BFU120" s="126"/>
      <c r="BFV120" s="126"/>
      <c r="BFW120" s="126"/>
      <c r="BFX120" s="126"/>
      <c r="BFY120" s="126"/>
      <c r="BFZ120" s="126"/>
      <c r="BGA120" s="126"/>
      <c r="BGB120" s="126"/>
      <c r="BGC120" s="126"/>
      <c r="BGD120" s="126"/>
      <c r="BGE120" s="126"/>
      <c r="BGF120" s="126"/>
      <c r="BGG120" s="126"/>
      <c r="BGH120" s="126"/>
      <c r="BGI120" s="126"/>
      <c r="BGJ120" s="126"/>
      <c r="BGK120" s="126"/>
      <c r="BGL120" s="126"/>
      <c r="BGM120" s="126"/>
      <c r="BGN120" s="126"/>
      <c r="BGO120" s="126"/>
      <c r="BGP120" s="126"/>
      <c r="BGQ120" s="126"/>
      <c r="BGR120" s="126"/>
      <c r="BGS120" s="126"/>
      <c r="BGT120" s="126"/>
      <c r="BGU120" s="126"/>
      <c r="BGV120" s="126"/>
      <c r="BGW120" s="126"/>
      <c r="BGX120" s="126"/>
      <c r="BGY120" s="126"/>
      <c r="BGZ120" s="126"/>
      <c r="BHA120" s="126"/>
      <c r="BHB120" s="126"/>
      <c r="BHC120" s="126"/>
      <c r="BHD120" s="126"/>
      <c r="BHE120" s="126"/>
      <c r="BHF120" s="126"/>
      <c r="BHG120" s="126"/>
      <c r="BHH120" s="126"/>
      <c r="BHI120" s="126"/>
      <c r="BHJ120" s="126"/>
      <c r="BHK120" s="126"/>
      <c r="BHL120" s="126"/>
      <c r="BHM120" s="126"/>
      <c r="BHN120" s="126"/>
      <c r="BHO120" s="126"/>
      <c r="BHP120" s="126"/>
      <c r="BHQ120" s="126"/>
      <c r="BHR120" s="126"/>
      <c r="BHS120" s="126"/>
      <c r="BHT120" s="126"/>
      <c r="BHU120" s="126"/>
      <c r="BHV120" s="126"/>
      <c r="BHW120" s="126"/>
      <c r="BHX120" s="126"/>
      <c r="BHY120" s="126"/>
      <c r="BHZ120" s="126"/>
      <c r="BIA120" s="126"/>
      <c r="BIB120" s="126"/>
      <c r="BIC120" s="126"/>
      <c r="BID120" s="126"/>
      <c r="BIE120" s="126"/>
      <c r="BIF120" s="126"/>
      <c r="BIG120" s="126"/>
      <c r="BIH120" s="126"/>
      <c r="BII120" s="126"/>
      <c r="BIJ120" s="126"/>
      <c r="BIK120" s="126"/>
      <c r="BIL120" s="126"/>
      <c r="BIM120" s="126"/>
      <c r="BIN120" s="126"/>
      <c r="BIO120" s="126"/>
      <c r="BIP120" s="126"/>
      <c r="BIQ120" s="126"/>
      <c r="BIR120" s="126"/>
      <c r="BIS120" s="126"/>
      <c r="BIT120" s="126"/>
      <c r="BIU120" s="126"/>
      <c r="BIV120" s="126"/>
      <c r="BIW120" s="126"/>
      <c r="BIX120" s="126"/>
      <c r="BIY120" s="126"/>
      <c r="BIZ120" s="126"/>
      <c r="BJA120" s="126"/>
      <c r="BJB120" s="126"/>
      <c r="BJC120" s="126"/>
      <c r="BJD120" s="126"/>
      <c r="BJE120" s="126"/>
      <c r="BJF120" s="126"/>
      <c r="BJG120" s="126"/>
      <c r="BJH120" s="126"/>
      <c r="BJI120" s="126"/>
      <c r="BJJ120" s="126"/>
      <c r="BJK120" s="126"/>
      <c r="BJL120" s="126"/>
      <c r="BJM120" s="126"/>
      <c r="BJN120" s="126"/>
      <c r="BJO120" s="126"/>
      <c r="BJP120" s="126"/>
      <c r="BJQ120" s="126"/>
      <c r="BJR120" s="126"/>
      <c r="BJS120" s="126"/>
      <c r="BJT120" s="126"/>
      <c r="BJU120" s="126"/>
      <c r="BJV120" s="126"/>
      <c r="BJW120" s="126"/>
      <c r="BJX120" s="126"/>
      <c r="BJY120" s="126"/>
      <c r="BJZ120" s="126"/>
      <c r="BKA120" s="126"/>
      <c r="BKB120" s="126"/>
      <c r="BKC120" s="126"/>
      <c r="BKD120" s="126"/>
      <c r="BKE120" s="126"/>
      <c r="BKF120" s="126"/>
      <c r="BKG120" s="126"/>
      <c r="BKH120" s="126"/>
      <c r="BKI120" s="126"/>
      <c r="BKJ120" s="126"/>
      <c r="BKK120" s="126"/>
      <c r="BKL120" s="126"/>
      <c r="BKM120" s="126"/>
      <c r="BKN120" s="126"/>
      <c r="BKO120" s="126"/>
      <c r="BKP120" s="126"/>
      <c r="BKQ120" s="126"/>
      <c r="BKR120" s="126"/>
      <c r="BKS120" s="126"/>
      <c r="BKT120" s="126"/>
      <c r="BKU120" s="126"/>
      <c r="BKV120" s="126"/>
      <c r="BKW120" s="126"/>
      <c r="BKX120" s="126"/>
      <c r="BKY120" s="126"/>
      <c r="BKZ120" s="126"/>
      <c r="BLA120" s="126"/>
      <c r="BLB120" s="126"/>
      <c r="BLC120" s="126"/>
      <c r="BLD120" s="126"/>
      <c r="BLE120" s="126"/>
      <c r="BLF120" s="126"/>
      <c r="BLG120" s="126"/>
      <c r="BLH120" s="126"/>
      <c r="BLI120" s="126"/>
      <c r="BLJ120" s="126"/>
      <c r="BLK120" s="126"/>
      <c r="BLL120" s="126"/>
      <c r="BLM120" s="126"/>
      <c r="BLN120" s="126"/>
      <c r="BLO120" s="126"/>
      <c r="BLP120" s="126"/>
      <c r="BLQ120" s="126"/>
      <c r="BLR120" s="126"/>
      <c r="BLS120" s="126"/>
      <c r="BLT120" s="126"/>
      <c r="BLU120" s="126"/>
      <c r="BLV120" s="126"/>
      <c r="BLW120" s="126"/>
      <c r="BLX120" s="126"/>
      <c r="BLY120" s="126"/>
      <c r="BLZ120" s="126"/>
      <c r="BMA120" s="126"/>
      <c r="BMB120" s="126"/>
      <c r="BMC120" s="126"/>
      <c r="BMD120" s="126"/>
      <c r="BME120" s="126"/>
      <c r="BMF120" s="126"/>
      <c r="BMG120" s="126"/>
      <c r="BMH120" s="126"/>
      <c r="BMI120" s="126"/>
      <c r="BMJ120" s="126"/>
      <c r="BMK120" s="126"/>
      <c r="BML120" s="126"/>
      <c r="BMM120" s="126"/>
      <c r="BMN120" s="126"/>
      <c r="BMO120" s="126"/>
      <c r="BMP120" s="126"/>
      <c r="BMQ120" s="126"/>
      <c r="BMR120" s="126"/>
      <c r="BMS120" s="126"/>
      <c r="BMT120" s="126"/>
      <c r="BMU120" s="126"/>
      <c r="BMV120" s="126"/>
      <c r="BMW120" s="126"/>
      <c r="BMX120" s="126"/>
      <c r="BMY120" s="126"/>
      <c r="BMZ120" s="126"/>
      <c r="BNA120" s="126"/>
      <c r="BNB120" s="126"/>
      <c r="BNC120" s="126"/>
      <c r="BND120" s="126"/>
      <c r="BNE120" s="126"/>
      <c r="BNF120" s="126"/>
      <c r="BNG120" s="126"/>
      <c r="BNH120" s="126"/>
      <c r="BNI120" s="126"/>
      <c r="BNJ120" s="126"/>
      <c r="BNK120" s="126"/>
      <c r="BNL120" s="126"/>
      <c r="BNM120" s="126"/>
      <c r="BNN120" s="126"/>
      <c r="BNO120" s="126"/>
      <c r="BNP120" s="126"/>
      <c r="BNQ120" s="126"/>
      <c r="BNR120" s="126"/>
      <c r="BNS120" s="126"/>
      <c r="BNT120" s="126"/>
      <c r="BNU120" s="126"/>
      <c r="BNV120" s="126"/>
      <c r="BNW120" s="126"/>
      <c r="BNX120" s="126"/>
      <c r="BNY120" s="126"/>
      <c r="BNZ120" s="126"/>
      <c r="BOA120" s="126"/>
      <c r="BOB120" s="126"/>
      <c r="BOC120" s="126"/>
      <c r="BOD120" s="126"/>
      <c r="BOE120" s="126"/>
      <c r="BOF120" s="126"/>
      <c r="BOG120" s="126"/>
      <c r="BOH120" s="126"/>
      <c r="BOI120" s="126"/>
      <c r="BOJ120" s="126"/>
      <c r="BOK120" s="126"/>
      <c r="BOL120" s="126"/>
      <c r="BOM120" s="126"/>
      <c r="BON120" s="126"/>
      <c r="BOO120" s="126"/>
      <c r="BOP120" s="126"/>
      <c r="BOQ120" s="126"/>
      <c r="BOR120" s="126"/>
      <c r="BOS120" s="126"/>
      <c r="BOT120" s="126"/>
      <c r="BOU120" s="126"/>
      <c r="BOV120" s="126"/>
      <c r="BOW120" s="126"/>
      <c r="BOX120" s="126"/>
      <c r="BOY120" s="126"/>
      <c r="BOZ120" s="126"/>
      <c r="BPA120" s="126"/>
      <c r="BPB120" s="126"/>
      <c r="BPC120" s="126"/>
      <c r="BPD120" s="126"/>
      <c r="BPE120" s="126"/>
      <c r="BPF120" s="126"/>
      <c r="BPG120" s="126"/>
      <c r="BPH120" s="126"/>
      <c r="BPI120" s="126"/>
      <c r="BPJ120" s="126"/>
      <c r="BPK120" s="126"/>
      <c r="BPL120" s="126"/>
      <c r="BPM120" s="126"/>
      <c r="BPN120" s="126"/>
      <c r="BPO120" s="126"/>
      <c r="BPP120" s="126"/>
      <c r="BPQ120" s="126"/>
      <c r="BPR120" s="126"/>
      <c r="BPS120" s="126"/>
      <c r="BPT120" s="126"/>
      <c r="BPU120" s="126"/>
      <c r="BPV120" s="126"/>
      <c r="BPW120" s="126"/>
      <c r="BPX120" s="126"/>
      <c r="BPY120" s="126"/>
      <c r="BPZ120" s="126"/>
      <c r="BQA120" s="126"/>
      <c r="BQB120" s="126"/>
      <c r="BQC120" s="126"/>
      <c r="BQD120" s="126"/>
      <c r="BQE120" s="126"/>
      <c r="BQF120" s="126"/>
      <c r="BQG120" s="126"/>
      <c r="BQH120" s="126"/>
      <c r="BQI120" s="126"/>
      <c r="BQJ120" s="126"/>
      <c r="BQK120" s="126"/>
      <c r="BQL120" s="126"/>
      <c r="BQM120" s="126"/>
      <c r="BQN120" s="126"/>
      <c r="BQO120" s="126"/>
      <c r="BQP120" s="126"/>
      <c r="BQQ120" s="126"/>
      <c r="BQR120" s="126"/>
      <c r="BQS120" s="126"/>
      <c r="BQT120" s="126"/>
      <c r="BQU120" s="126"/>
      <c r="BQV120" s="126"/>
      <c r="BQW120" s="126"/>
      <c r="BQX120" s="126"/>
      <c r="BQY120" s="126"/>
      <c r="BQZ120" s="126"/>
      <c r="BRA120" s="126"/>
      <c r="BRB120" s="126"/>
      <c r="BRC120" s="126"/>
      <c r="BRD120" s="126"/>
      <c r="BRE120" s="126"/>
      <c r="BRF120" s="126"/>
      <c r="BRG120" s="126"/>
      <c r="BRH120" s="126"/>
      <c r="BRI120" s="126"/>
      <c r="BRJ120" s="126"/>
      <c r="BRK120" s="126"/>
      <c r="BRL120" s="126"/>
      <c r="BRM120" s="126"/>
      <c r="BRN120" s="126"/>
      <c r="BRO120" s="126"/>
      <c r="BRP120" s="126"/>
      <c r="BRQ120" s="126"/>
      <c r="BRR120" s="126"/>
      <c r="BRS120" s="126"/>
      <c r="BRT120" s="126"/>
      <c r="BRU120" s="126"/>
      <c r="BRV120" s="126"/>
      <c r="BRW120" s="126"/>
      <c r="BRX120" s="126"/>
      <c r="BRY120" s="126"/>
      <c r="BRZ120" s="126"/>
      <c r="BSA120" s="126"/>
      <c r="BSB120" s="126"/>
      <c r="BSC120" s="126"/>
      <c r="BSD120" s="126"/>
      <c r="BSE120" s="126"/>
      <c r="BSF120" s="126"/>
      <c r="BSG120" s="126"/>
      <c r="BSH120" s="126"/>
      <c r="BSI120" s="126"/>
      <c r="BSJ120" s="126"/>
      <c r="BSK120" s="126"/>
      <c r="BSL120" s="126"/>
      <c r="BSM120" s="126"/>
      <c r="BSN120" s="126"/>
      <c r="BSO120" s="126"/>
      <c r="BSP120" s="126"/>
      <c r="BSQ120" s="126"/>
      <c r="BSR120" s="126"/>
      <c r="BSS120" s="126"/>
      <c r="BST120" s="126"/>
      <c r="BSU120" s="126"/>
      <c r="BSV120" s="126"/>
      <c r="BSW120" s="126"/>
      <c r="BSX120" s="126"/>
      <c r="BSY120" s="126"/>
      <c r="BSZ120" s="126"/>
      <c r="BTA120" s="126"/>
      <c r="BTB120" s="126"/>
      <c r="BTC120" s="126"/>
      <c r="BTD120" s="126"/>
      <c r="BTE120" s="126"/>
      <c r="BTF120" s="126"/>
      <c r="BTG120" s="126"/>
      <c r="BTH120" s="126"/>
      <c r="BTI120" s="126"/>
      <c r="BTJ120" s="126"/>
      <c r="BTK120" s="126"/>
      <c r="BTL120" s="126"/>
      <c r="BTM120" s="126"/>
      <c r="BTN120" s="126"/>
      <c r="BTO120" s="126"/>
      <c r="BTP120" s="126"/>
      <c r="BTQ120" s="126"/>
      <c r="BTR120" s="126"/>
      <c r="BTS120" s="126"/>
      <c r="BTT120" s="126"/>
      <c r="BTU120" s="126"/>
      <c r="BTV120" s="126"/>
      <c r="BTW120" s="126"/>
      <c r="BTX120" s="126"/>
      <c r="BTY120" s="126"/>
      <c r="BTZ120" s="126"/>
      <c r="BUA120" s="126"/>
      <c r="BUB120" s="126"/>
      <c r="BUC120" s="126"/>
      <c r="BUD120" s="126"/>
      <c r="BUE120" s="126"/>
      <c r="BUF120" s="126"/>
      <c r="BUG120" s="126"/>
      <c r="BUH120" s="126"/>
      <c r="BUI120" s="126"/>
      <c r="BUJ120" s="126"/>
      <c r="BUK120" s="126"/>
      <c r="BUL120" s="126"/>
      <c r="BUM120" s="126"/>
      <c r="BUN120" s="126"/>
      <c r="BUO120" s="126"/>
      <c r="BUP120" s="126"/>
      <c r="BUQ120" s="126"/>
      <c r="BUR120" s="126"/>
      <c r="BUS120" s="126"/>
      <c r="BUT120" s="126"/>
      <c r="BUU120" s="126"/>
      <c r="BUV120" s="126"/>
      <c r="BUW120" s="126"/>
      <c r="BUX120" s="126"/>
      <c r="BUY120" s="126"/>
      <c r="BUZ120" s="126"/>
      <c r="BVA120" s="126"/>
      <c r="BVB120" s="126"/>
      <c r="BVC120" s="126"/>
      <c r="BVD120" s="126"/>
      <c r="BVE120" s="126"/>
      <c r="BVF120" s="126"/>
      <c r="BVG120" s="126"/>
      <c r="BVH120" s="126"/>
      <c r="BVI120" s="126"/>
      <c r="BVJ120" s="126"/>
      <c r="BVK120" s="126"/>
      <c r="BVL120" s="126"/>
      <c r="BVM120" s="126"/>
      <c r="BVN120" s="126"/>
      <c r="BVO120" s="126"/>
      <c r="BVP120" s="126"/>
      <c r="BVQ120" s="126"/>
      <c r="BVR120" s="126"/>
      <c r="BVS120" s="126"/>
      <c r="BVT120" s="126"/>
      <c r="BVU120" s="126"/>
      <c r="BVV120" s="126"/>
      <c r="BVW120" s="126"/>
      <c r="BVX120" s="126"/>
      <c r="BVY120" s="126"/>
      <c r="BVZ120" s="126"/>
      <c r="BWA120" s="126"/>
      <c r="BWB120" s="126"/>
      <c r="BWC120" s="126"/>
      <c r="BWD120" s="126"/>
      <c r="BWE120" s="126"/>
      <c r="BWF120" s="126"/>
      <c r="BWG120" s="126"/>
      <c r="BWH120" s="126"/>
      <c r="BWI120" s="126"/>
      <c r="BWJ120" s="126"/>
      <c r="BWK120" s="126"/>
      <c r="BWL120" s="126"/>
      <c r="BWM120" s="126"/>
      <c r="BWN120" s="126"/>
      <c r="BWO120" s="126"/>
      <c r="BWP120" s="126"/>
      <c r="BWQ120" s="126"/>
      <c r="BWR120" s="126"/>
      <c r="BWS120" s="126"/>
      <c r="BWT120" s="126"/>
      <c r="BWU120" s="126"/>
      <c r="BWV120" s="126"/>
      <c r="BWW120" s="126"/>
      <c r="BWX120" s="126"/>
      <c r="BWY120" s="126"/>
      <c r="BWZ120" s="126"/>
      <c r="BXA120" s="126"/>
      <c r="BXB120" s="126"/>
      <c r="BXC120" s="126"/>
      <c r="BXD120" s="126"/>
      <c r="BXE120" s="126"/>
      <c r="BXF120" s="126"/>
      <c r="BXG120" s="126"/>
      <c r="BXH120" s="126"/>
      <c r="BXI120" s="126"/>
      <c r="BXJ120" s="126"/>
      <c r="BXK120" s="126"/>
      <c r="BXL120" s="126"/>
      <c r="BXM120" s="126"/>
      <c r="BXN120" s="126"/>
      <c r="BXO120" s="126"/>
      <c r="BXP120" s="126"/>
      <c r="BXQ120" s="126"/>
      <c r="BXR120" s="126"/>
      <c r="BXS120" s="126"/>
      <c r="BXT120" s="126"/>
      <c r="BXU120" s="126"/>
      <c r="BXV120" s="126"/>
      <c r="BXW120" s="126"/>
      <c r="BXX120" s="126"/>
      <c r="BXY120" s="126"/>
      <c r="BXZ120" s="126"/>
      <c r="BYA120" s="126"/>
      <c r="BYB120" s="126"/>
      <c r="BYC120" s="126"/>
      <c r="BYD120" s="126"/>
      <c r="BYE120" s="126"/>
      <c r="BYF120" s="126"/>
      <c r="BYG120" s="126"/>
      <c r="BYH120" s="126"/>
      <c r="BYI120" s="126"/>
      <c r="BYJ120" s="126"/>
      <c r="BYK120" s="126"/>
      <c r="BYL120" s="126"/>
      <c r="BYM120" s="126"/>
      <c r="BYN120" s="126"/>
      <c r="BYO120" s="126"/>
      <c r="BYP120" s="126"/>
      <c r="BYQ120" s="126"/>
      <c r="BYR120" s="126"/>
      <c r="BYS120" s="126"/>
      <c r="BYT120" s="126"/>
      <c r="BYU120" s="126"/>
      <c r="BYV120" s="126"/>
      <c r="BYW120" s="126"/>
      <c r="BYX120" s="126"/>
      <c r="BYY120" s="126"/>
      <c r="BYZ120" s="126"/>
      <c r="BZA120" s="126"/>
      <c r="BZB120" s="126"/>
      <c r="BZC120" s="126"/>
      <c r="BZD120" s="126"/>
      <c r="BZE120" s="126"/>
      <c r="BZF120" s="126"/>
      <c r="BZG120" s="126"/>
      <c r="BZH120" s="126"/>
      <c r="BZI120" s="126"/>
      <c r="BZJ120" s="126"/>
      <c r="BZK120" s="126"/>
      <c r="BZL120" s="126"/>
      <c r="BZM120" s="126"/>
      <c r="BZN120" s="126"/>
      <c r="BZO120" s="126"/>
      <c r="BZP120" s="126"/>
      <c r="BZQ120" s="126"/>
      <c r="BZR120" s="126"/>
      <c r="BZS120" s="126"/>
      <c r="BZT120" s="126"/>
      <c r="BZU120" s="126"/>
      <c r="BZV120" s="126"/>
      <c r="BZW120" s="126"/>
      <c r="BZX120" s="126"/>
      <c r="BZY120" s="126"/>
      <c r="BZZ120" s="126"/>
      <c r="CAA120" s="126"/>
      <c r="CAB120" s="126"/>
      <c r="CAC120" s="126"/>
      <c r="CAD120" s="126"/>
      <c r="CAE120" s="126"/>
      <c r="CAF120" s="126"/>
      <c r="CAG120" s="126"/>
      <c r="CAH120" s="126"/>
      <c r="CAI120" s="126"/>
      <c r="CAJ120" s="126"/>
      <c r="CAK120" s="126"/>
      <c r="CAL120" s="126"/>
      <c r="CAM120" s="126"/>
      <c r="CAN120" s="126"/>
      <c r="CAO120" s="126"/>
      <c r="CAP120" s="126"/>
      <c r="CAQ120" s="126"/>
      <c r="CAR120" s="126"/>
      <c r="CAS120" s="126"/>
      <c r="CAT120" s="126"/>
      <c r="CAU120" s="126"/>
      <c r="CAV120" s="126"/>
      <c r="CAW120" s="126"/>
      <c r="CAX120" s="126"/>
      <c r="CAY120" s="126"/>
      <c r="CAZ120" s="126"/>
      <c r="CBA120" s="126"/>
      <c r="CBB120" s="126"/>
      <c r="CBC120" s="126"/>
      <c r="CBD120" s="126"/>
      <c r="CBE120" s="126"/>
      <c r="CBF120" s="126"/>
      <c r="CBG120" s="126"/>
      <c r="CBH120" s="126"/>
      <c r="CBI120" s="126"/>
      <c r="CBJ120" s="126"/>
      <c r="CBK120" s="126"/>
      <c r="CBL120" s="126"/>
      <c r="CBM120" s="126"/>
      <c r="CBN120" s="126"/>
      <c r="CBO120" s="126"/>
      <c r="CBP120" s="126"/>
      <c r="CBQ120" s="126"/>
      <c r="CBR120" s="126"/>
      <c r="CBS120" s="126"/>
      <c r="CBT120" s="126"/>
      <c r="CBU120" s="126"/>
      <c r="CBV120" s="126"/>
      <c r="CBW120" s="126"/>
      <c r="CBX120" s="126"/>
      <c r="CBY120" s="126"/>
      <c r="CBZ120" s="126"/>
      <c r="CCA120" s="126"/>
      <c r="CCB120" s="126"/>
      <c r="CCC120" s="126"/>
      <c r="CCD120" s="126"/>
      <c r="CCE120" s="126"/>
      <c r="CCF120" s="126"/>
      <c r="CCG120" s="126"/>
      <c r="CCH120" s="126"/>
      <c r="CCI120" s="126"/>
      <c r="CCJ120" s="126"/>
      <c r="CCK120" s="126"/>
      <c r="CCL120" s="126"/>
      <c r="CCM120" s="126"/>
      <c r="CCN120" s="126"/>
      <c r="CCO120" s="126"/>
      <c r="CCP120" s="126"/>
      <c r="CCQ120" s="126"/>
      <c r="CCR120" s="126"/>
      <c r="CCS120" s="126"/>
      <c r="CCT120" s="126"/>
      <c r="CCU120" s="126"/>
      <c r="CCV120" s="126"/>
      <c r="CCW120" s="126"/>
      <c r="CCX120" s="126"/>
      <c r="CCY120" s="126"/>
      <c r="CCZ120" s="126"/>
      <c r="CDA120" s="126"/>
      <c r="CDB120" s="126"/>
      <c r="CDC120" s="126"/>
      <c r="CDD120" s="126"/>
      <c r="CDE120" s="126"/>
      <c r="CDF120" s="126"/>
      <c r="CDG120" s="126"/>
      <c r="CDH120" s="126"/>
      <c r="CDI120" s="126"/>
      <c r="CDJ120" s="126"/>
      <c r="CDK120" s="126"/>
      <c r="CDL120" s="126"/>
      <c r="CDM120" s="126"/>
      <c r="CDN120" s="126"/>
      <c r="CDO120" s="126"/>
      <c r="CDP120" s="126"/>
      <c r="CDQ120" s="126"/>
      <c r="CDR120" s="126"/>
      <c r="CDS120" s="126"/>
      <c r="CDT120" s="126"/>
      <c r="CDU120" s="126"/>
      <c r="CDV120" s="126"/>
      <c r="CDW120" s="126"/>
      <c r="CDX120" s="126"/>
      <c r="CDY120" s="126"/>
      <c r="CDZ120" s="126"/>
      <c r="CEA120" s="126"/>
      <c r="CEB120" s="126"/>
      <c r="CEC120" s="126"/>
      <c r="CED120" s="126"/>
      <c r="CEE120" s="126"/>
      <c r="CEF120" s="126"/>
      <c r="CEG120" s="126"/>
      <c r="CEH120" s="126"/>
      <c r="CEI120" s="126"/>
      <c r="CEJ120" s="126"/>
      <c r="CEK120" s="126"/>
      <c r="CEL120" s="126"/>
      <c r="CEM120" s="126"/>
      <c r="CEN120" s="126"/>
      <c r="CEO120" s="126"/>
      <c r="CEP120" s="126"/>
      <c r="CEQ120" s="126"/>
      <c r="CER120" s="126"/>
      <c r="CES120" s="126"/>
      <c r="CET120" s="126"/>
      <c r="CEU120" s="126"/>
      <c r="CEV120" s="126"/>
      <c r="CEW120" s="126"/>
      <c r="CEX120" s="126"/>
      <c r="CEY120" s="126"/>
      <c r="CEZ120" s="126"/>
      <c r="CFA120" s="126"/>
      <c r="CFB120" s="126"/>
      <c r="CFC120" s="126"/>
      <c r="CFD120" s="126"/>
      <c r="CFE120" s="126"/>
      <c r="CFF120" s="126"/>
      <c r="CFG120" s="126"/>
      <c r="CFH120" s="126"/>
      <c r="CFI120" s="126"/>
      <c r="CFJ120" s="126"/>
      <c r="CFK120" s="126"/>
      <c r="CFL120" s="126"/>
      <c r="CFM120" s="126"/>
      <c r="CFN120" s="126"/>
      <c r="CFO120" s="126"/>
      <c r="CFP120" s="126"/>
      <c r="CFQ120" s="126"/>
      <c r="CFR120" s="126"/>
      <c r="CFS120" s="126"/>
      <c r="CFT120" s="126"/>
      <c r="CFU120" s="126"/>
      <c r="CFV120" s="126"/>
      <c r="CFW120" s="126"/>
      <c r="CFX120" s="126"/>
      <c r="CFY120" s="126"/>
      <c r="CFZ120" s="126"/>
      <c r="CGA120" s="126"/>
      <c r="CGB120" s="126"/>
      <c r="CGC120" s="126"/>
      <c r="CGD120" s="126"/>
      <c r="CGE120" s="126"/>
      <c r="CGF120" s="126"/>
      <c r="CGG120" s="126"/>
      <c r="CGH120" s="126"/>
      <c r="CGI120" s="126"/>
      <c r="CGJ120" s="126"/>
      <c r="CGK120" s="126"/>
      <c r="CGL120" s="126"/>
      <c r="CGM120" s="126"/>
      <c r="CGN120" s="126"/>
      <c r="CGO120" s="126"/>
      <c r="CGP120" s="126"/>
      <c r="CGQ120" s="126"/>
      <c r="CGR120" s="126"/>
      <c r="CGS120" s="126"/>
      <c r="CGT120" s="126"/>
      <c r="CGU120" s="126"/>
      <c r="CGV120" s="126"/>
      <c r="CGW120" s="126"/>
      <c r="CGX120" s="126"/>
      <c r="CGY120" s="126"/>
      <c r="CGZ120" s="126"/>
      <c r="CHA120" s="126"/>
      <c r="CHB120" s="126"/>
      <c r="CHC120" s="126"/>
      <c r="CHD120" s="126"/>
      <c r="CHE120" s="126"/>
      <c r="CHF120" s="126"/>
      <c r="CHG120" s="126"/>
      <c r="CHH120" s="126"/>
      <c r="CHI120" s="126"/>
      <c r="CHJ120" s="126"/>
      <c r="CHK120" s="126"/>
      <c r="CHL120" s="126"/>
      <c r="CHM120" s="126"/>
      <c r="CHN120" s="126"/>
      <c r="CHO120" s="126"/>
      <c r="CHP120" s="126"/>
      <c r="CHQ120" s="126"/>
      <c r="CHR120" s="126"/>
      <c r="CHS120" s="126"/>
      <c r="CHT120" s="126"/>
      <c r="CHU120" s="126"/>
      <c r="CHV120" s="126"/>
      <c r="CHW120" s="126"/>
      <c r="CHX120" s="126"/>
      <c r="CHY120" s="126"/>
      <c r="CHZ120" s="126"/>
      <c r="CIA120" s="126"/>
      <c r="CIB120" s="126"/>
      <c r="CIC120" s="126"/>
      <c r="CID120" s="126"/>
      <c r="CIE120" s="126"/>
      <c r="CIF120" s="126"/>
      <c r="CIG120" s="126"/>
      <c r="CIH120" s="126"/>
      <c r="CII120" s="126"/>
      <c r="CIJ120" s="126"/>
      <c r="CIK120" s="126"/>
      <c r="CIL120" s="126"/>
      <c r="CIM120" s="126"/>
      <c r="CIN120" s="126"/>
      <c r="CIO120" s="126"/>
      <c r="CIP120" s="126"/>
      <c r="CIQ120" s="126"/>
      <c r="CIR120" s="126"/>
      <c r="CIS120" s="126"/>
      <c r="CIT120" s="126"/>
      <c r="CIU120" s="126"/>
      <c r="CIV120" s="126"/>
      <c r="CIW120" s="126"/>
      <c r="CIX120" s="126"/>
      <c r="CIY120" s="126"/>
      <c r="CIZ120" s="126"/>
      <c r="CJA120" s="126"/>
      <c r="CJB120" s="126"/>
      <c r="CJC120" s="126"/>
      <c r="CJD120" s="126"/>
      <c r="CJE120" s="126"/>
      <c r="CJF120" s="126"/>
      <c r="CJG120" s="126"/>
      <c r="CJH120" s="126"/>
      <c r="CJI120" s="126"/>
      <c r="CJJ120" s="126"/>
      <c r="CJK120" s="126"/>
      <c r="CJL120" s="126"/>
      <c r="CJM120" s="126"/>
      <c r="CJN120" s="126"/>
      <c r="CJO120" s="126"/>
      <c r="CJP120" s="126"/>
      <c r="CJQ120" s="126"/>
      <c r="CJR120" s="126"/>
      <c r="CJS120" s="126"/>
      <c r="CJT120" s="126"/>
      <c r="CJU120" s="126"/>
      <c r="CJV120" s="126"/>
      <c r="CJW120" s="126"/>
      <c r="CJX120" s="126"/>
      <c r="CJY120" s="126"/>
      <c r="CJZ120" s="126"/>
      <c r="CKA120" s="126"/>
      <c r="CKB120" s="126"/>
      <c r="CKC120" s="126"/>
      <c r="CKD120" s="126"/>
      <c r="CKE120" s="126"/>
      <c r="CKF120" s="126"/>
      <c r="CKG120" s="126"/>
      <c r="CKH120" s="126"/>
      <c r="CKI120" s="126"/>
      <c r="CKJ120" s="126"/>
      <c r="CKK120" s="126"/>
      <c r="CKL120" s="126"/>
      <c r="CKM120" s="126"/>
      <c r="CKN120" s="126"/>
      <c r="CKO120" s="126"/>
      <c r="CKP120" s="126"/>
      <c r="CKQ120" s="126"/>
      <c r="CKR120" s="126"/>
      <c r="CKS120" s="126"/>
      <c r="CKT120" s="126"/>
      <c r="CKU120" s="126"/>
      <c r="CKV120" s="126"/>
      <c r="CKW120" s="126"/>
      <c r="CKX120" s="126"/>
      <c r="CKY120" s="126"/>
      <c r="CKZ120" s="126"/>
      <c r="CLA120" s="126"/>
      <c r="CLB120" s="126"/>
      <c r="CLC120" s="126"/>
      <c r="CLD120" s="126"/>
      <c r="CLE120" s="126"/>
      <c r="CLF120" s="126"/>
      <c r="CLG120" s="126"/>
      <c r="CLH120" s="126"/>
      <c r="CLI120" s="126"/>
      <c r="CLJ120" s="126"/>
      <c r="CLK120" s="126"/>
      <c r="CLL120" s="126"/>
      <c r="CLM120" s="126"/>
      <c r="CLN120" s="126"/>
      <c r="CLO120" s="126"/>
      <c r="CLP120" s="126"/>
      <c r="CLQ120" s="126"/>
      <c r="CLR120" s="126"/>
      <c r="CLS120" s="126"/>
      <c r="CLT120" s="126"/>
      <c r="CLU120" s="126"/>
      <c r="CLV120" s="126"/>
      <c r="CLW120" s="126"/>
      <c r="CLX120" s="126"/>
      <c r="CLY120" s="126"/>
      <c r="CLZ120" s="126"/>
      <c r="CMA120" s="126"/>
      <c r="CMB120" s="126"/>
      <c r="CMC120" s="126"/>
      <c r="CMD120" s="126"/>
      <c r="CME120" s="126"/>
      <c r="CMF120" s="126"/>
      <c r="CMG120" s="126"/>
      <c r="CMH120" s="126"/>
      <c r="CMI120" s="126"/>
      <c r="CMJ120" s="126"/>
      <c r="CMK120" s="126"/>
      <c r="CML120" s="126"/>
      <c r="CMM120" s="126"/>
      <c r="CMN120" s="126"/>
      <c r="CMO120" s="126"/>
      <c r="CMP120" s="126"/>
      <c r="CMQ120" s="126"/>
      <c r="CMR120" s="126"/>
      <c r="CMS120" s="126"/>
      <c r="CMT120" s="126"/>
      <c r="CMU120" s="126"/>
      <c r="CMV120" s="126"/>
      <c r="CMW120" s="126"/>
      <c r="CMX120" s="126"/>
      <c r="CMY120" s="126"/>
      <c r="CMZ120" s="126"/>
      <c r="CNA120" s="126"/>
      <c r="CNB120" s="126"/>
      <c r="CNC120" s="126"/>
      <c r="CND120" s="126"/>
      <c r="CNE120" s="126"/>
      <c r="CNF120" s="126"/>
      <c r="CNG120" s="126"/>
      <c r="CNH120" s="126"/>
      <c r="CNI120" s="126"/>
      <c r="CNJ120" s="126"/>
      <c r="CNK120" s="126"/>
      <c r="CNL120" s="126"/>
      <c r="CNM120" s="126"/>
      <c r="CNN120" s="126"/>
      <c r="CNO120" s="126"/>
      <c r="CNP120" s="126"/>
      <c r="CNQ120" s="126"/>
      <c r="CNR120" s="126"/>
      <c r="CNS120" s="126"/>
      <c r="CNT120" s="126"/>
      <c r="CNU120" s="126"/>
      <c r="CNV120" s="126"/>
      <c r="CNW120" s="126"/>
      <c r="CNX120" s="126"/>
      <c r="CNY120" s="126"/>
      <c r="CNZ120" s="126"/>
      <c r="COA120" s="126"/>
      <c r="COB120" s="126"/>
      <c r="COC120" s="126"/>
      <c r="COD120" s="126"/>
      <c r="COE120" s="126"/>
      <c r="COF120" s="126"/>
      <c r="COG120" s="126"/>
      <c r="COH120" s="126"/>
      <c r="COI120" s="126"/>
      <c r="COJ120" s="126"/>
      <c r="COK120" s="126"/>
      <c r="COL120" s="126"/>
      <c r="COM120" s="126"/>
      <c r="CON120" s="126"/>
      <c r="COO120" s="126"/>
      <c r="COP120" s="126"/>
      <c r="COQ120" s="126"/>
      <c r="COR120" s="126"/>
      <c r="COS120" s="126"/>
      <c r="COT120" s="126"/>
      <c r="COU120" s="126"/>
      <c r="COV120" s="126"/>
      <c r="COW120" s="126"/>
      <c r="COX120" s="126"/>
      <c r="COY120" s="126"/>
      <c r="COZ120" s="126"/>
      <c r="CPA120" s="126"/>
      <c r="CPB120" s="126"/>
      <c r="CPC120" s="126"/>
      <c r="CPD120" s="126"/>
      <c r="CPE120" s="126"/>
      <c r="CPF120" s="126"/>
      <c r="CPG120" s="126"/>
      <c r="CPH120" s="126"/>
      <c r="CPI120" s="126"/>
      <c r="CPJ120" s="126"/>
      <c r="CPK120" s="126"/>
      <c r="CPL120" s="126"/>
      <c r="CPM120" s="126"/>
      <c r="CPN120" s="126"/>
      <c r="CPO120" s="126"/>
      <c r="CPP120" s="126"/>
      <c r="CPQ120" s="126"/>
      <c r="CPR120" s="126"/>
      <c r="CPS120" s="126"/>
      <c r="CPT120" s="126"/>
      <c r="CPU120" s="126"/>
      <c r="CPV120" s="126"/>
      <c r="CPW120" s="126"/>
      <c r="CPX120" s="126"/>
      <c r="CPY120" s="126"/>
      <c r="CPZ120" s="126"/>
      <c r="CQA120" s="126"/>
      <c r="CQB120" s="126"/>
      <c r="CQC120" s="126"/>
      <c r="CQD120" s="126"/>
      <c r="CQE120" s="126"/>
      <c r="CQF120" s="126"/>
      <c r="CQG120" s="126"/>
      <c r="CQH120" s="126"/>
      <c r="CQI120" s="126"/>
      <c r="CQJ120" s="126"/>
      <c r="CQK120" s="126"/>
      <c r="CQL120" s="126"/>
      <c r="CQM120" s="126"/>
      <c r="CQN120" s="126"/>
      <c r="CQO120" s="126"/>
      <c r="CQP120" s="126"/>
      <c r="CQQ120" s="126"/>
      <c r="CQR120" s="126"/>
      <c r="CQS120" s="126"/>
      <c r="CQT120" s="126"/>
      <c r="CQU120" s="126"/>
      <c r="CQV120" s="126"/>
      <c r="CQW120" s="126"/>
      <c r="CQX120" s="126"/>
      <c r="CQY120" s="126"/>
      <c r="CQZ120" s="126"/>
      <c r="CRA120" s="126"/>
      <c r="CRB120" s="126"/>
      <c r="CRC120" s="126"/>
      <c r="CRD120" s="126"/>
      <c r="CRE120" s="126"/>
      <c r="CRF120" s="126"/>
      <c r="CRG120" s="126"/>
      <c r="CRH120" s="126"/>
      <c r="CRI120" s="126"/>
      <c r="CRJ120" s="126"/>
      <c r="CRK120" s="126"/>
      <c r="CRL120" s="126"/>
      <c r="CRM120" s="126"/>
      <c r="CRN120" s="126"/>
      <c r="CRO120" s="126"/>
      <c r="CRP120" s="126"/>
      <c r="CRQ120" s="126"/>
      <c r="CRR120" s="126"/>
      <c r="CRS120" s="126"/>
      <c r="CRT120" s="126"/>
      <c r="CRU120" s="126"/>
      <c r="CRV120" s="126"/>
      <c r="CRW120" s="126"/>
      <c r="CRX120" s="126"/>
      <c r="CRY120" s="126"/>
      <c r="CRZ120" s="126"/>
      <c r="CSA120" s="126"/>
      <c r="CSB120" s="126"/>
      <c r="CSC120" s="126"/>
      <c r="CSD120" s="126"/>
      <c r="CSE120" s="126"/>
      <c r="CSF120" s="126"/>
      <c r="CSG120" s="126"/>
      <c r="CSH120" s="126"/>
      <c r="CSI120" s="126"/>
      <c r="CSJ120" s="126"/>
      <c r="CSK120" s="126"/>
      <c r="CSL120" s="126"/>
      <c r="CSM120" s="126"/>
      <c r="CSN120" s="126"/>
      <c r="CSO120" s="126"/>
      <c r="CSP120" s="126"/>
      <c r="CSQ120" s="126"/>
      <c r="CSR120" s="126"/>
      <c r="CSS120" s="126"/>
      <c r="CST120" s="126"/>
      <c r="CSU120" s="126"/>
      <c r="CSV120" s="126"/>
      <c r="CSW120" s="126"/>
      <c r="CSX120" s="126"/>
      <c r="CSY120" s="126"/>
      <c r="CSZ120" s="126"/>
      <c r="CTA120" s="126"/>
      <c r="CTB120" s="126"/>
      <c r="CTC120" s="126"/>
      <c r="CTD120" s="126"/>
      <c r="CTE120" s="126"/>
      <c r="CTF120" s="126"/>
      <c r="CTG120" s="126"/>
      <c r="CTH120" s="126"/>
      <c r="CTI120" s="126"/>
      <c r="CTJ120" s="126"/>
      <c r="CTK120" s="126"/>
      <c r="CTL120" s="126"/>
      <c r="CTM120" s="126"/>
      <c r="CTN120" s="126"/>
      <c r="CTO120" s="126"/>
      <c r="CTP120" s="126"/>
      <c r="CTQ120" s="126"/>
      <c r="CTR120" s="126"/>
      <c r="CTS120" s="126"/>
      <c r="CTT120" s="126"/>
      <c r="CTU120" s="126"/>
      <c r="CTV120" s="126"/>
      <c r="CTW120" s="126"/>
      <c r="CTX120" s="126"/>
      <c r="CTY120" s="126"/>
      <c r="CTZ120" s="126"/>
      <c r="CUA120" s="126"/>
      <c r="CUB120" s="126"/>
      <c r="CUC120" s="126"/>
      <c r="CUD120" s="126"/>
      <c r="CUE120" s="126"/>
      <c r="CUF120" s="126"/>
      <c r="CUG120" s="126"/>
      <c r="CUH120" s="126"/>
      <c r="CUI120" s="126"/>
      <c r="CUJ120" s="126"/>
      <c r="CUK120" s="126"/>
      <c r="CUL120" s="126"/>
      <c r="CUM120" s="126"/>
      <c r="CUN120" s="126"/>
      <c r="CUO120" s="126"/>
      <c r="CUP120" s="126"/>
      <c r="CUQ120" s="126"/>
      <c r="CUR120" s="126"/>
      <c r="CUS120" s="126"/>
      <c r="CUT120" s="126"/>
      <c r="CUU120" s="126"/>
      <c r="CUV120" s="126"/>
      <c r="CUW120" s="126"/>
      <c r="CUX120" s="126"/>
      <c r="CUY120" s="126"/>
      <c r="CUZ120" s="126"/>
      <c r="CVA120" s="126"/>
      <c r="CVB120" s="126"/>
      <c r="CVC120" s="126"/>
      <c r="CVD120" s="126"/>
      <c r="CVE120" s="126"/>
      <c r="CVF120" s="126"/>
      <c r="CVG120" s="126"/>
      <c r="CVH120" s="126"/>
      <c r="CVI120" s="126"/>
      <c r="CVJ120" s="126"/>
      <c r="CVK120" s="126"/>
      <c r="CVL120" s="126"/>
      <c r="CVM120" s="126"/>
      <c r="CVN120" s="126"/>
      <c r="CVO120" s="126"/>
      <c r="CVP120" s="126"/>
      <c r="CVQ120" s="126"/>
      <c r="CVR120" s="126"/>
      <c r="CVS120" s="126"/>
      <c r="CVT120" s="126"/>
      <c r="CVU120" s="126"/>
      <c r="CVV120" s="126"/>
      <c r="CVW120" s="126"/>
      <c r="CVX120" s="126"/>
      <c r="CVY120" s="126"/>
      <c r="CVZ120" s="126"/>
      <c r="CWA120" s="126"/>
      <c r="CWB120" s="126"/>
      <c r="CWC120" s="126"/>
      <c r="CWD120" s="126"/>
      <c r="CWE120" s="126"/>
      <c r="CWF120" s="126"/>
      <c r="CWG120" s="126"/>
      <c r="CWH120" s="126"/>
      <c r="CWI120" s="126"/>
      <c r="CWJ120" s="126"/>
      <c r="CWK120" s="126"/>
      <c r="CWL120" s="126"/>
      <c r="CWM120" s="126"/>
      <c r="CWN120" s="126"/>
      <c r="CWO120" s="126"/>
      <c r="CWP120" s="126"/>
      <c r="CWQ120" s="126"/>
      <c r="CWR120" s="126"/>
      <c r="CWS120" s="126"/>
      <c r="CWT120" s="126"/>
      <c r="CWU120" s="126"/>
      <c r="CWV120" s="126"/>
      <c r="CWW120" s="126"/>
      <c r="CWX120" s="126"/>
      <c r="CWY120" s="126"/>
      <c r="CWZ120" s="126"/>
      <c r="CXA120" s="126"/>
      <c r="CXB120" s="126"/>
      <c r="CXC120" s="126"/>
      <c r="CXD120" s="126"/>
      <c r="CXE120" s="126"/>
      <c r="CXF120" s="126"/>
      <c r="CXG120" s="126"/>
      <c r="CXH120" s="126"/>
      <c r="CXI120" s="126"/>
      <c r="CXJ120" s="126"/>
      <c r="CXK120" s="126"/>
      <c r="CXL120" s="126"/>
      <c r="CXM120" s="126"/>
      <c r="CXN120" s="126"/>
      <c r="CXO120" s="126"/>
      <c r="CXP120" s="126"/>
      <c r="CXQ120" s="126"/>
      <c r="CXR120" s="126"/>
      <c r="CXS120" s="126"/>
      <c r="CXT120" s="126"/>
      <c r="CXU120" s="126"/>
      <c r="CXV120" s="126"/>
      <c r="CXW120" s="126"/>
      <c r="CXX120" s="126"/>
      <c r="CXY120" s="126"/>
      <c r="CXZ120" s="126"/>
      <c r="CYA120" s="126"/>
      <c r="CYB120" s="126"/>
      <c r="CYC120" s="126"/>
      <c r="CYD120" s="126"/>
      <c r="CYE120" s="126"/>
      <c r="CYF120" s="126"/>
      <c r="CYG120" s="126"/>
      <c r="CYH120" s="126"/>
      <c r="CYI120" s="126"/>
      <c r="CYJ120" s="126"/>
      <c r="CYK120" s="126"/>
      <c r="CYL120" s="126"/>
      <c r="CYM120" s="126"/>
      <c r="CYN120" s="126"/>
      <c r="CYO120" s="126"/>
      <c r="CYP120" s="126"/>
      <c r="CYQ120" s="126"/>
      <c r="CYR120" s="126"/>
      <c r="CYS120" s="126"/>
      <c r="CYT120" s="126"/>
      <c r="CYU120" s="126"/>
      <c r="CYV120" s="126"/>
      <c r="CYW120" s="126"/>
      <c r="CYX120" s="126"/>
      <c r="CYY120" s="126"/>
      <c r="CYZ120" s="126"/>
      <c r="CZA120" s="126"/>
      <c r="CZB120" s="126"/>
      <c r="CZC120" s="126"/>
      <c r="CZD120" s="126"/>
      <c r="CZE120" s="126"/>
      <c r="CZF120" s="126"/>
      <c r="CZG120" s="126"/>
      <c r="CZH120" s="126"/>
      <c r="CZI120" s="126"/>
      <c r="CZJ120" s="126"/>
      <c r="CZK120" s="126"/>
      <c r="CZL120" s="126"/>
      <c r="CZM120" s="126"/>
      <c r="CZN120" s="126"/>
      <c r="CZO120" s="126"/>
      <c r="CZP120" s="126"/>
      <c r="CZQ120" s="126"/>
      <c r="CZR120" s="126"/>
      <c r="CZS120" s="126"/>
      <c r="CZT120" s="126"/>
      <c r="CZU120" s="126"/>
      <c r="CZV120" s="126"/>
      <c r="CZW120" s="126"/>
      <c r="CZX120" s="126"/>
      <c r="CZY120" s="126"/>
      <c r="CZZ120" s="126"/>
      <c r="DAA120" s="126"/>
      <c r="DAB120" s="126"/>
      <c r="DAC120" s="126"/>
      <c r="DAD120" s="126"/>
      <c r="DAE120" s="126"/>
      <c r="DAF120" s="126"/>
      <c r="DAG120" s="126"/>
      <c r="DAH120" s="126"/>
      <c r="DAI120" s="126"/>
      <c r="DAJ120" s="126"/>
      <c r="DAK120" s="126"/>
      <c r="DAL120" s="126"/>
      <c r="DAM120" s="126"/>
      <c r="DAN120" s="126"/>
      <c r="DAO120" s="126"/>
      <c r="DAP120" s="126"/>
      <c r="DAQ120" s="126"/>
      <c r="DAR120" s="126"/>
      <c r="DAS120" s="126"/>
      <c r="DAT120" s="126"/>
      <c r="DAU120" s="126"/>
      <c r="DAV120" s="126"/>
      <c r="DAW120" s="126"/>
      <c r="DAX120" s="126"/>
      <c r="DAY120" s="126"/>
      <c r="DAZ120" s="126"/>
      <c r="DBA120" s="126"/>
      <c r="DBB120" s="126"/>
      <c r="DBC120" s="126"/>
      <c r="DBD120" s="126"/>
      <c r="DBE120" s="126"/>
      <c r="DBF120" s="126"/>
      <c r="DBG120" s="126"/>
      <c r="DBH120" s="126"/>
      <c r="DBI120" s="126"/>
      <c r="DBJ120" s="126"/>
      <c r="DBK120" s="126"/>
      <c r="DBL120" s="126"/>
      <c r="DBM120" s="126"/>
      <c r="DBN120" s="126"/>
      <c r="DBO120" s="126"/>
      <c r="DBP120" s="126"/>
      <c r="DBQ120" s="126"/>
      <c r="DBR120" s="126"/>
      <c r="DBS120" s="126"/>
      <c r="DBT120" s="126"/>
      <c r="DBU120" s="126"/>
      <c r="DBV120" s="126"/>
      <c r="DBW120" s="126"/>
      <c r="DBX120" s="126"/>
      <c r="DBY120" s="126"/>
      <c r="DBZ120" s="126"/>
      <c r="DCA120" s="126"/>
      <c r="DCB120" s="126"/>
      <c r="DCC120" s="126"/>
      <c r="DCD120" s="126"/>
      <c r="DCE120" s="126"/>
      <c r="DCF120" s="126"/>
      <c r="DCG120" s="126"/>
      <c r="DCH120" s="126"/>
      <c r="DCI120" s="126"/>
      <c r="DCJ120" s="126"/>
      <c r="DCK120" s="126"/>
      <c r="DCL120" s="126"/>
      <c r="DCM120" s="126"/>
      <c r="DCN120" s="126"/>
      <c r="DCO120" s="126"/>
      <c r="DCP120" s="126"/>
      <c r="DCQ120" s="126"/>
      <c r="DCR120" s="126"/>
      <c r="DCS120" s="126"/>
      <c r="DCT120" s="126"/>
      <c r="DCU120" s="126"/>
      <c r="DCV120" s="126"/>
      <c r="DCW120" s="126"/>
      <c r="DCX120" s="126"/>
      <c r="DCY120" s="126"/>
      <c r="DCZ120" s="126"/>
      <c r="DDA120" s="126"/>
      <c r="DDB120" s="126"/>
      <c r="DDC120" s="126"/>
      <c r="DDD120" s="126"/>
      <c r="DDE120" s="126"/>
      <c r="DDF120" s="126"/>
      <c r="DDG120" s="126"/>
      <c r="DDH120" s="126"/>
      <c r="DDI120" s="126"/>
      <c r="DDJ120" s="126"/>
      <c r="DDK120" s="126"/>
      <c r="DDL120" s="126"/>
      <c r="DDM120" s="126"/>
      <c r="DDN120" s="126"/>
      <c r="DDO120" s="126"/>
      <c r="DDP120" s="126"/>
      <c r="DDQ120" s="126"/>
      <c r="DDR120" s="126"/>
      <c r="DDS120" s="126"/>
      <c r="DDT120" s="126"/>
      <c r="DDU120" s="126"/>
      <c r="DDV120" s="126"/>
      <c r="DDW120" s="126"/>
      <c r="DDX120" s="126"/>
      <c r="DDY120" s="126"/>
      <c r="DDZ120" s="126"/>
      <c r="DEA120" s="126"/>
      <c r="DEB120" s="126"/>
      <c r="DEC120" s="126"/>
      <c r="DED120" s="126"/>
      <c r="DEE120" s="126"/>
      <c r="DEF120" s="126"/>
      <c r="DEG120" s="126"/>
      <c r="DEH120" s="126"/>
      <c r="DEI120" s="126"/>
      <c r="DEJ120" s="126"/>
      <c r="DEK120" s="126"/>
      <c r="DEL120" s="126"/>
      <c r="DEM120" s="126"/>
      <c r="DEN120" s="126"/>
      <c r="DEO120" s="126"/>
      <c r="DEP120" s="126"/>
      <c r="DEQ120" s="126"/>
      <c r="DER120" s="126"/>
      <c r="DES120" s="126"/>
      <c r="DET120" s="126"/>
      <c r="DEU120" s="126"/>
      <c r="DEV120" s="126"/>
      <c r="DEW120" s="126"/>
      <c r="DEX120" s="126"/>
      <c r="DEY120" s="126"/>
      <c r="DEZ120" s="126"/>
      <c r="DFA120" s="126"/>
      <c r="DFB120" s="126"/>
      <c r="DFC120" s="126"/>
      <c r="DFD120" s="126"/>
      <c r="DFE120" s="126"/>
      <c r="DFF120" s="126"/>
      <c r="DFG120" s="126"/>
      <c r="DFH120" s="126"/>
      <c r="DFI120" s="126"/>
      <c r="DFJ120" s="126"/>
      <c r="DFK120" s="126"/>
      <c r="DFL120" s="126"/>
      <c r="DFM120" s="126"/>
      <c r="DFN120" s="126"/>
      <c r="DFO120" s="126"/>
      <c r="DFP120" s="126"/>
      <c r="DFQ120" s="126"/>
      <c r="DFR120" s="126"/>
      <c r="DFS120" s="126"/>
      <c r="DFT120" s="126"/>
      <c r="DFU120" s="126"/>
      <c r="DFV120" s="126"/>
      <c r="DFW120" s="126"/>
      <c r="DFX120" s="126"/>
      <c r="DFY120" s="126"/>
      <c r="DFZ120" s="126"/>
      <c r="DGA120" s="126"/>
      <c r="DGB120" s="126"/>
      <c r="DGC120" s="126"/>
      <c r="DGD120" s="126"/>
      <c r="DGE120" s="126"/>
      <c r="DGF120" s="126"/>
      <c r="DGG120" s="126"/>
      <c r="DGH120" s="126"/>
      <c r="DGI120" s="126"/>
      <c r="DGJ120" s="126"/>
      <c r="DGK120" s="126"/>
      <c r="DGL120" s="126"/>
      <c r="DGM120" s="126"/>
      <c r="DGN120" s="126"/>
      <c r="DGO120" s="126"/>
      <c r="DGP120" s="126"/>
      <c r="DGQ120" s="126"/>
      <c r="DGR120" s="126"/>
      <c r="DGS120" s="126"/>
      <c r="DGT120" s="126"/>
      <c r="DGU120" s="126"/>
      <c r="DGV120" s="126"/>
      <c r="DGW120" s="126"/>
      <c r="DGX120" s="126"/>
      <c r="DGY120" s="126"/>
      <c r="DGZ120" s="126"/>
      <c r="DHA120" s="126"/>
      <c r="DHB120" s="126"/>
      <c r="DHC120" s="126"/>
      <c r="DHD120" s="126"/>
      <c r="DHE120" s="126"/>
      <c r="DHF120" s="126"/>
      <c r="DHG120" s="126"/>
      <c r="DHH120" s="126"/>
      <c r="DHI120" s="126"/>
      <c r="DHJ120" s="126"/>
      <c r="DHK120" s="126"/>
      <c r="DHL120" s="126"/>
      <c r="DHM120" s="126"/>
      <c r="DHN120" s="126"/>
      <c r="DHO120" s="126"/>
      <c r="DHP120" s="126"/>
      <c r="DHQ120" s="126"/>
      <c r="DHR120" s="126"/>
      <c r="DHS120" s="126"/>
      <c r="DHT120" s="126"/>
      <c r="DHU120" s="126"/>
      <c r="DHV120" s="126"/>
      <c r="DHW120" s="126"/>
      <c r="DHX120" s="126"/>
      <c r="DHY120" s="126"/>
      <c r="DHZ120" s="126"/>
      <c r="DIA120" s="126"/>
      <c r="DIB120" s="126"/>
      <c r="DIC120" s="126"/>
      <c r="DID120" s="126"/>
      <c r="DIE120" s="126"/>
      <c r="DIF120" s="126"/>
      <c r="DIG120" s="126"/>
      <c r="DIH120" s="126"/>
      <c r="DII120" s="126"/>
      <c r="DIJ120" s="126"/>
      <c r="DIK120" s="126"/>
      <c r="DIL120" s="126"/>
      <c r="DIM120" s="126"/>
      <c r="DIN120" s="126"/>
      <c r="DIO120" s="126"/>
      <c r="DIP120" s="126"/>
      <c r="DIQ120" s="126"/>
      <c r="DIR120" s="126"/>
      <c r="DIS120" s="126"/>
      <c r="DIT120" s="126"/>
      <c r="DIU120" s="126"/>
      <c r="DIV120" s="126"/>
      <c r="DIW120" s="126"/>
      <c r="DIX120" s="126"/>
      <c r="DIY120" s="126"/>
      <c r="DIZ120" s="126"/>
      <c r="DJA120" s="126"/>
      <c r="DJB120" s="126"/>
      <c r="DJC120" s="126"/>
      <c r="DJD120" s="126"/>
      <c r="DJE120" s="126"/>
      <c r="DJF120" s="126"/>
      <c r="DJG120" s="126"/>
      <c r="DJH120" s="126"/>
      <c r="DJI120" s="126"/>
      <c r="DJJ120" s="126"/>
      <c r="DJK120" s="126"/>
      <c r="DJL120" s="126"/>
      <c r="DJM120" s="126"/>
      <c r="DJN120" s="126"/>
      <c r="DJO120" s="126"/>
      <c r="DJP120" s="126"/>
      <c r="DJQ120" s="126"/>
      <c r="DJR120" s="126"/>
      <c r="DJS120" s="126"/>
      <c r="DJT120" s="126"/>
      <c r="DJU120" s="126"/>
      <c r="DJV120" s="126"/>
      <c r="DJW120" s="126"/>
      <c r="DJX120" s="126"/>
      <c r="DJY120" s="126"/>
      <c r="DJZ120" s="126"/>
      <c r="DKA120" s="126"/>
      <c r="DKB120" s="126"/>
      <c r="DKC120" s="126"/>
      <c r="DKD120" s="126"/>
      <c r="DKE120" s="126"/>
      <c r="DKF120" s="126"/>
      <c r="DKG120" s="126"/>
      <c r="DKH120" s="126"/>
      <c r="DKI120" s="126"/>
      <c r="DKJ120" s="126"/>
      <c r="DKK120" s="126"/>
      <c r="DKL120" s="126"/>
      <c r="DKM120" s="126"/>
      <c r="DKN120" s="126"/>
      <c r="DKO120" s="126"/>
      <c r="DKP120" s="126"/>
      <c r="DKQ120" s="126"/>
      <c r="DKR120" s="126"/>
      <c r="DKS120" s="126"/>
      <c r="DKT120" s="126"/>
      <c r="DKU120" s="126"/>
      <c r="DKV120" s="126"/>
      <c r="DKW120" s="126"/>
      <c r="DKX120" s="126"/>
      <c r="DKY120" s="126"/>
      <c r="DKZ120" s="126"/>
      <c r="DLA120" s="126"/>
      <c r="DLB120" s="126"/>
      <c r="DLC120" s="126"/>
      <c r="DLD120" s="126"/>
      <c r="DLE120" s="126"/>
      <c r="DLF120" s="126"/>
      <c r="DLG120" s="126"/>
      <c r="DLH120" s="126"/>
      <c r="DLI120" s="126"/>
      <c r="DLJ120" s="126"/>
      <c r="DLK120" s="126"/>
      <c r="DLL120" s="126"/>
      <c r="DLM120" s="126"/>
      <c r="DLN120" s="126"/>
      <c r="DLO120" s="126"/>
      <c r="DLP120" s="126"/>
      <c r="DLQ120" s="126"/>
      <c r="DLR120" s="126"/>
      <c r="DLS120" s="126"/>
      <c r="DLT120" s="126"/>
      <c r="DLU120" s="126"/>
      <c r="DLV120" s="126"/>
      <c r="DLW120" s="126"/>
      <c r="DLX120" s="126"/>
      <c r="DLY120" s="126"/>
      <c r="DLZ120" s="126"/>
      <c r="DMA120" s="126"/>
      <c r="DMB120" s="126"/>
      <c r="DMC120" s="126"/>
      <c r="DMD120" s="126"/>
      <c r="DME120" s="126"/>
      <c r="DMF120" s="126"/>
      <c r="DMG120" s="126"/>
      <c r="DMH120" s="126"/>
      <c r="DMI120" s="126"/>
      <c r="DMJ120" s="126"/>
      <c r="DMK120" s="126"/>
      <c r="DML120" s="126"/>
      <c r="DMM120" s="126"/>
      <c r="DMN120" s="126"/>
      <c r="DMO120" s="126"/>
      <c r="DMP120" s="126"/>
      <c r="DMQ120" s="126"/>
      <c r="DMR120" s="126"/>
      <c r="DMS120" s="126"/>
      <c r="DMT120" s="126"/>
      <c r="DMU120" s="126"/>
      <c r="DMV120" s="126"/>
      <c r="DMW120" s="126"/>
      <c r="DMX120" s="126"/>
      <c r="DMY120" s="126"/>
      <c r="DMZ120" s="126"/>
      <c r="DNA120" s="126"/>
      <c r="DNB120" s="126"/>
      <c r="DNC120" s="126"/>
      <c r="DND120" s="126"/>
      <c r="DNE120" s="126"/>
      <c r="DNF120" s="126"/>
      <c r="DNG120" s="126"/>
      <c r="DNH120" s="126"/>
      <c r="DNI120" s="126"/>
      <c r="DNJ120" s="126"/>
      <c r="DNK120" s="126"/>
      <c r="DNL120" s="126"/>
      <c r="DNM120" s="126"/>
      <c r="DNN120" s="126"/>
      <c r="DNO120" s="126"/>
      <c r="DNP120" s="126"/>
      <c r="DNQ120" s="126"/>
      <c r="DNR120" s="126"/>
      <c r="DNS120" s="126"/>
      <c r="DNT120" s="126"/>
      <c r="DNU120" s="126"/>
      <c r="DNV120" s="126"/>
      <c r="DNW120" s="126"/>
      <c r="DNX120" s="126"/>
      <c r="DNY120" s="126"/>
      <c r="DNZ120" s="126"/>
      <c r="DOA120" s="126"/>
      <c r="DOB120" s="126"/>
      <c r="DOC120" s="126"/>
      <c r="DOD120" s="126"/>
      <c r="DOE120" s="126"/>
      <c r="DOF120" s="126"/>
      <c r="DOG120" s="126"/>
      <c r="DOH120" s="126"/>
      <c r="DOI120" s="126"/>
      <c r="DOJ120" s="126"/>
      <c r="DOK120" s="126"/>
      <c r="DOL120" s="126"/>
      <c r="DOM120" s="126"/>
      <c r="DON120" s="126"/>
      <c r="DOO120" s="126"/>
      <c r="DOP120" s="126"/>
      <c r="DOQ120" s="126"/>
      <c r="DOR120" s="126"/>
      <c r="DOS120" s="126"/>
      <c r="DOT120" s="126"/>
      <c r="DOU120" s="126"/>
      <c r="DOV120" s="126"/>
      <c r="DOW120" s="126"/>
      <c r="DOX120" s="126"/>
      <c r="DOY120" s="126"/>
      <c r="DOZ120" s="126"/>
      <c r="DPA120" s="126"/>
      <c r="DPB120" s="126"/>
      <c r="DPC120" s="126"/>
      <c r="DPD120" s="126"/>
      <c r="DPE120" s="126"/>
      <c r="DPF120" s="126"/>
      <c r="DPG120" s="126"/>
      <c r="DPH120" s="126"/>
      <c r="DPI120" s="126"/>
      <c r="DPJ120" s="126"/>
      <c r="DPK120" s="126"/>
      <c r="DPL120" s="126"/>
      <c r="DPM120" s="126"/>
      <c r="DPN120" s="126"/>
      <c r="DPO120" s="126"/>
      <c r="DPP120" s="126"/>
      <c r="DPQ120" s="126"/>
      <c r="DPR120" s="126"/>
      <c r="DPS120" s="126"/>
      <c r="DPT120" s="126"/>
      <c r="DPU120" s="126"/>
      <c r="DPV120" s="126"/>
      <c r="DPW120" s="126"/>
      <c r="DPX120" s="126"/>
      <c r="DPY120" s="126"/>
      <c r="DPZ120" s="126"/>
      <c r="DQA120" s="126"/>
      <c r="DQB120" s="126"/>
      <c r="DQC120" s="126"/>
      <c r="DQD120" s="126"/>
      <c r="DQE120" s="126"/>
      <c r="DQF120" s="126"/>
      <c r="DQG120" s="126"/>
      <c r="DQH120" s="126"/>
      <c r="DQI120" s="126"/>
      <c r="DQJ120" s="126"/>
      <c r="DQK120" s="126"/>
      <c r="DQL120" s="126"/>
      <c r="DQM120" s="126"/>
      <c r="DQN120" s="126"/>
      <c r="DQO120" s="126"/>
      <c r="DQP120" s="126"/>
      <c r="DQQ120" s="126"/>
      <c r="DQR120" s="126"/>
      <c r="DQS120" s="126"/>
      <c r="DQT120" s="126"/>
      <c r="DQU120" s="126"/>
      <c r="DQV120" s="126"/>
      <c r="DQW120" s="126"/>
      <c r="DQX120" s="126"/>
      <c r="DQY120" s="126"/>
      <c r="DQZ120" s="126"/>
      <c r="DRA120" s="126"/>
      <c r="DRB120" s="126"/>
      <c r="DRC120" s="126"/>
      <c r="DRD120" s="126"/>
      <c r="DRE120" s="126"/>
      <c r="DRF120" s="126"/>
      <c r="DRG120" s="126"/>
      <c r="DRH120" s="126"/>
      <c r="DRI120" s="126"/>
      <c r="DRJ120" s="126"/>
      <c r="DRK120" s="126"/>
      <c r="DRL120" s="126"/>
      <c r="DRM120" s="126"/>
      <c r="DRN120" s="126"/>
      <c r="DRO120" s="126"/>
      <c r="DRP120" s="126"/>
      <c r="DRQ120" s="126"/>
      <c r="DRR120" s="126"/>
      <c r="DRS120" s="126"/>
      <c r="DRT120" s="126"/>
      <c r="DRU120" s="126"/>
      <c r="DRV120" s="126"/>
      <c r="DRW120" s="126"/>
      <c r="DRX120" s="126"/>
      <c r="DRY120" s="126"/>
      <c r="DRZ120" s="126"/>
      <c r="DSA120" s="126"/>
      <c r="DSB120" s="126"/>
      <c r="DSC120" s="126"/>
      <c r="DSD120" s="126"/>
      <c r="DSE120" s="126"/>
      <c r="DSF120" s="126"/>
      <c r="DSG120" s="126"/>
      <c r="DSH120" s="126"/>
      <c r="DSI120" s="126"/>
      <c r="DSJ120" s="126"/>
      <c r="DSK120" s="126"/>
      <c r="DSL120" s="126"/>
      <c r="DSM120" s="126"/>
      <c r="DSN120" s="126"/>
      <c r="DSO120" s="126"/>
      <c r="DSP120" s="126"/>
      <c r="DSQ120" s="126"/>
      <c r="DSR120" s="126"/>
      <c r="DSS120" s="126"/>
      <c r="DST120" s="126"/>
      <c r="DSU120" s="126"/>
      <c r="DSV120" s="126"/>
      <c r="DSW120" s="126"/>
      <c r="DSX120" s="126"/>
      <c r="DSY120" s="126"/>
      <c r="DSZ120" s="126"/>
      <c r="DTA120" s="126"/>
      <c r="DTB120" s="126"/>
      <c r="DTC120" s="126"/>
      <c r="DTD120" s="126"/>
      <c r="DTE120" s="126"/>
      <c r="DTF120" s="126"/>
      <c r="DTG120" s="126"/>
      <c r="DTH120" s="126"/>
      <c r="DTI120" s="126"/>
      <c r="DTJ120" s="126"/>
      <c r="DTK120" s="126"/>
      <c r="DTL120" s="126"/>
      <c r="DTM120" s="126"/>
      <c r="DTN120" s="126"/>
      <c r="DTO120" s="126"/>
      <c r="DTP120" s="126"/>
      <c r="DTQ120" s="126"/>
      <c r="DTR120" s="126"/>
      <c r="DTS120" s="126"/>
      <c r="DTT120" s="126"/>
      <c r="DTU120" s="126"/>
      <c r="DTV120" s="126"/>
      <c r="DTW120" s="126"/>
      <c r="DTX120" s="126"/>
      <c r="DTY120" s="126"/>
      <c r="DTZ120" s="126"/>
      <c r="DUA120" s="126"/>
      <c r="DUB120" s="126"/>
      <c r="DUC120" s="126"/>
      <c r="DUD120" s="126"/>
      <c r="DUE120" s="126"/>
      <c r="DUF120" s="126"/>
      <c r="DUG120" s="126"/>
      <c r="DUH120" s="126"/>
      <c r="DUI120" s="126"/>
      <c r="DUJ120" s="126"/>
      <c r="DUK120" s="126"/>
      <c r="DUL120" s="126"/>
      <c r="DUM120" s="126"/>
      <c r="DUN120" s="126"/>
      <c r="DUO120" s="126"/>
      <c r="DUP120" s="126"/>
      <c r="DUQ120" s="126"/>
      <c r="DUR120" s="126"/>
      <c r="DUS120" s="126"/>
      <c r="DUT120" s="126"/>
      <c r="DUU120" s="126"/>
      <c r="DUV120" s="126"/>
      <c r="DUW120" s="126"/>
      <c r="DUX120" s="126"/>
      <c r="DUY120" s="126"/>
      <c r="DUZ120" s="126"/>
      <c r="DVA120" s="126"/>
      <c r="DVB120" s="126"/>
      <c r="DVC120" s="126"/>
      <c r="DVD120" s="126"/>
      <c r="DVE120" s="126"/>
      <c r="DVF120" s="126"/>
      <c r="DVG120" s="126"/>
      <c r="DVH120" s="126"/>
      <c r="DVI120" s="126"/>
      <c r="DVJ120" s="126"/>
      <c r="DVK120" s="126"/>
      <c r="DVL120" s="126"/>
      <c r="DVM120" s="126"/>
      <c r="DVN120" s="126"/>
      <c r="DVO120" s="126"/>
      <c r="DVP120" s="126"/>
      <c r="DVQ120" s="126"/>
      <c r="DVR120" s="126"/>
      <c r="DVS120" s="126"/>
      <c r="DVT120" s="126"/>
      <c r="DVU120" s="126"/>
      <c r="DVV120" s="126"/>
      <c r="DVW120" s="126"/>
      <c r="DVX120" s="126"/>
      <c r="DVY120" s="126"/>
      <c r="DVZ120" s="126"/>
      <c r="DWA120" s="126"/>
      <c r="DWB120" s="126"/>
      <c r="DWC120" s="126"/>
      <c r="DWD120" s="126"/>
      <c r="DWE120" s="126"/>
      <c r="DWF120" s="126"/>
      <c r="DWG120" s="126"/>
      <c r="DWH120" s="126"/>
      <c r="DWI120" s="126"/>
      <c r="DWJ120" s="126"/>
      <c r="DWK120" s="126"/>
      <c r="DWL120" s="126"/>
      <c r="DWM120" s="126"/>
      <c r="DWN120" s="126"/>
      <c r="DWO120" s="126"/>
      <c r="DWP120" s="126"/>
      <c r="DWQ120" s="126"/>
      <c r="DWR120" s="126"/>
      <c r="DWS120" s="126"/>
      <c r="DWT120" s="126"/>
      <c r="DWU120" s="126"/>
      <c r="DWV120" s="126"/>
      <c r="DWW120" s="126"/>
      <c r="DWX120" s="126"/>
      <c r="DWY120" s="126"/>
      <c r="DWZ120" s="126"/>
      <c r="DXA120" s="126"/>
      <c r="DXB120" s="126"/>
      <c r="DXC120" s="126"/>
      <c r="DXD120" s="126"/>
      <c r="DXE120" s="126"/>
      <c r="DXF120" s="126"/>
      <c r="DXG120" s="126"/>
      <c r="DXH120" s="126"/>
      <c r="DXI120" s="126"/>
      <c r="DXJ120" s="126"/>
      <c r="DXK120" s="126"/>
      <c r="DXL120" s="126"/>
      <c r="DXM120" s="126"/>
      <c r="DXN120" s="126"/>
      <c r="DXO120" s="126"/>
      <c r="DXP120" s="126"/>
      <c r="DXQ120" s="126"/>
      <c r="DXR120" s="126"/>
      <c r="DXS120" s="126"/>
      <c r="DXT120" s="126"/>
      <c r="DXU120" s="126"/>
      <c r="DXV120" s="126"/>
      <c r="DXW120" s="126"/>
      <c r="DXX120" s="126"/>
      <c r="DXY120" s="126"/>
      <c r="DXZ120" s="126"/>
      <c r="DYA120" s="126"/>
      <c r="DYB120" s="126"/>
      <c r="DYC120" s="126"/>
      <c r="DYD120" s="126"/>
      <c r="DYE120" s="126"/>
      <c r="DYF120" s="126"/>
      <c r="DYG120" s="126"/>
      <c r="DYH120" s="126"/>
      <c r="DYI120" s="126"/>
      <c r="DYJ120" s="126"/>
      <c r="DYK120" s="126"/>
      <c r="DYL120" s="126"/>
      <c r="DYM120" s="126"/>
      <c r="DYN120" s="126"/>
      <c r="DYO120" s="126"/>
      <c r="DYP120" s="126"/>
      <c r="DYQ120" s="126"/>
      <c r="DYR120" s="126"/>
      <c r="DYS120" s="126"/>
      <c r="DYT120" s="126"/>
      <c r="DYU120" s="126"/>
      <c r="DYV120" s="126"/>
      <c r="DYW120" s="126"/>
      <c r="DYX120" s="126"/>
      <c r="DYY120" s="126"/>
      <c r="DYZ120" s="126"/>
      <c r="DZA120" s="126"/>
      <c r="DZB120" s="126"/>
      <c r="DZC120" s="126"/>
      <c r="DZD120" s="126"/>
      <c r="DZE120" s="126"/>
      <c r="DZF120" s="126"/>
      <c r="DZG120" s="126"/>
      <c r="DZH120" s="126"/>
      <c r="DZI120" s="126"/>
      <c r="DZJ120" s="126"/>
      <c r="DZK120" s="126"/>
      <c r="DZL120" s="126"/>
      <c r="DZM120" s="126"/>
      <c r="DZN120" s="126"/>
      <c r="DZO120" s="126"/>
      <c r="DZP120" s="126"/>
      <c r="DZQ120" s="126"/>
      <c r="DZR120" s="126"/>
      <c r="DZS120" s="126"/>
      <c r="DZT120" s="126"/>
      <c r="DZU120" s="126"/>
      <c r="DZV120" s="126"/>
      <c r="DZW120" s="126"/>
      <c r="DZX120" s="126"/>
      <c r="DZY120" s="126"/>
      <c r="DZZ120" s="126"/>
      <c r="EAA120" s="126"/>
      <c r="EAB120" s="126"/>
      <c r="EAC120" s="126"/>
      <c r="EAD120" s="126"/>
      <c r="EAE120" s="126"/>
      <c r="EAF120" s="126"/>
      <c r="EAG120" s="126"/>
      <c r="EAH120" s="126"/>
      <c r="EAI120" s="126"/>
      <c r="EAJ120" s="126"/>
      <c r="EAK120" s="126"/>
      <c r="EAL120" s="126"/>
      <c r="EAM120" s="126"/>
      <c r="EAN120" s="126"/>
      <c r="EAO120" s="126"/>
      <c r="EAP120" s="126"/>
      <c r="EAQ120" s="126"/>
      <c r="EAR120" s="126"/>
      <c r="EAS120" s="126"/>
      <c r="EAT120" s="126"/>
      <c r="EAU120" s="126"/>
      <c r="EAV120" s="126"/>
      <c r="EAW120" s="126"/>
      <c r="EAX120" s="126"/>
      <c r="EAY120" s="126"/>
      <c r="EAZ120" s="126"/>
      <c r="EBA120" s="126"/>
      <c r="EBB120" s="126"/>
      <c r="EBC120" s="126"/>
      <c r="EBD120" s="126"/>
      <c r="EBE120" s="126"/>
      <c r="EBF120" s="126"/>
      <c r="EBG120" s="126"/>
      <c r="EBH120" s="126"/>
      <c r="EBI120" s="126"/>
      <c r="EBJ120" s="126"/>
      <c r="EBK120" s="126"/>
      <c r="EBL120" s="126"/>
      <c r="EBM120" s="126"/>
      <c r="EBN120" s="126"/>
      <c r="EBO120" s="126"/>
      <c r="EBP120" s="126"/>
      <c r="EBQ120" s="126"/>
      <c r="EBR120" s="126"/>
      <c r="EBS120" s="126"/>
      <c r="EBT120" s="126"/>
      <c r="EBU120" s="126"/>
      <c r="EBV120" s="126"/>
      <c r="EBW120" s="126"/>
      <c r="EBX120" s="126"/>
      <c r="EBY120" s="126"/>
      <c r="EBZ120" s="126"/>
      <c r="ECA120" s="126"/>
      <c r="ECB120" s="126"/>
      <c r="ECC120" s="126"/>
      <c r="ECD120" s="126"/>
      <c r="ECE120" s="126"/>
      <c r="ECF120" s="126"/>
      <c r="ECG120" s="126"/>
      <c r="ECH120" s="126"/>
      <c r="ECI120" s="126"/>
      <c r="ECJ120" s="126"/>
      <c r="ECK120" s="126"/>
      <c r="ECL120" s="126"/>
      <c r="ECM120" s="126"/>
      <c r="ECN120" s="126"/>
      <c r="ECO120" s="126"/>
      <c r="ECP120" s="126"/>
      <c r="ECQ120" s="126"/>
      <c r="ECR120" s="126"/>
      <c r="ECS120" s="126"/>
      <c r="ECT120" s="126"/>
      <c r="ECU120" s="126"/>
      <c r="ECV120" s="126"/>
      <c r="ECW120" s="126"/>
      <c r="ECX120" s="126"/>
      <c r="ECY120" s="126"/>
      <c r="ECZ120" s="126"/>
      <c r="EDA120" s="126"/>
      <c r="EDB120" s="126"/>
      <c r="EDC120" s="126"/>
      <c r="EDD120" s="126"/>
      <c r="EDE120" s="126"/>
      <c r="EDF120" s="126"/>
      <c r="EDG120" s="126"/>
      <c r="EDH120" s="126"/>
      <c r="EDI120" s="126"/>
      <c r="EDJ120" s="126"/>
      <c r="EDK120" s="126"/>
      <c r="EDL120" s="126"/>
      <c r="EDM120" s="126"/>
      <c r="EDN120" s="126"/>
      <c r="EDO120" s="126"/>
      <c r="EDP120" s="126"/>
      <c r="EDQ120" s="126"/>
      <c r="EDR120" s="126"/>
      <c r="EDS120" s="126"/>
      <c r="EDT120" s="126"/>
      <c r="EDU120" s="126"/>
      <c r="EDV120" s="126"/>
      <c r="EDW120" s="126"/>
      <c r="EDX120" s="126"/>
      <c r="EDY120" s="126"/>
      <c r="EDZ120" s="126"/>
      <c r="EEA120" s="126"/>
      <c r="EEB120" s="126"/>
      <c r="EEC120" s="126"/>
      <c r="EED120" s="126"/>
      <c r="EEE120" s="126"/>
      <c r="EEF120" s="126"/>
      <c r="EEG120" s="126"/>
      <c r="EEH120" s="126"/>
      <c r="EEI120" s="126"/>
      <c r="EEJ120" s="126"/>
      <c r="EEK120" s="126"/>
      <c r="EEL120" s="126"/>
      <c r="EEM120" s="126"/>
      <c r="EEN120" s="126"/>
      <c r="EEO120" s="126"/>
      <c r="EEP120" s="126"/>
      <c r="EEQ120" s="126"/>
      <c r="EER120" s="126"/>
      <c r="EES120" s="126"/>
      <c r="EET120" s="126"/>
      <c r="EEU120" s="126"/>
      <c r="EEV120" s="126"/>
      <c r="EEW120" s="126"/>
      <c r="EEX120" s="126"/>
      <c r="EEY120" s="126"/>
      <c r="EEZ120" s="126"/>
      <c r="EFA120" s="126"/>
      <c r="EFB120" s="126"/>
      <c r="EFC120" s="126"/>
      <c r="EFD120" s="126"/>
      <c r="EFE120" s="126"/>
      <c r="EFF120" s="126"/>
      <c r="EFG120" s="126"/>
      <c r="EFH120" s="126"/>
      <c r="EFI120" s="126"/>
      <c r="EFJ120" s="126"/>
      <c r="EFK120" s="126"/>
      <c r="EFL120" s="126"/>
      <c r="EFM120" s="126"/>
      <c r="EFN120" s="126"/>
      <c r="EFO120" s="126"/>
      <c r="EFP120" s="126"/>
      <c r="EFQ120" s="126"/>
      <c r="EFR120" s="126"/>
      <c r="EFS120" s="126"/>
      <c r="EFT120" s="126"/>
      <c r="EFU120" s="126"/>
      <c r="EFV120" s="126"/>
      <c r="EFW120" s="126"/>
      <c r="EFX120" s="126"/>
      <c r="EFY120" s="126"/>
      <c r="EFZ120" s="126"/>
      <c r="EGA120" s="126"/>
      <c r="EGB120" s="126"/>
      <c r="EGC120" s="126"/>
      <c r="EGD120" s="126"/>
      <c r="EGE120" s="126"/>
      <c r="EGF120" s="126"/>
      <c r="EGG120" s="126"/>
      <c r="EGH120" s="126"/>
      <c r="EGI120" s="126"/>
      <c r="EGJ120" s="126"/>
      <c r="EGK120" s="126"/>
      <c r="EGL120" s="126"/>
      <c r="EGM120" s="126"/>
      <c r="EGN120" s="126"/>
      <c r="EGO120" s="126"/>
      <c r="EGP120" s="126"/>
      <c r="EGQ120" s="126"/>
      <c r="EGR120" s="126"/>
      <c r="EGS120" s="126"/>
      <c r="EGT120" s="126"/>
      <c r="EGU120" s="126"/>
      <c r="EGV120" s="126"/>
      <c r="EGW120" s="126"/>
      <c r="EGX120" s="126"/>
      <c r="EGY120" s="126"/>
      <c r="EGZ120" s="126"/>
      <c r="EHA120" s="126"/>
      <c r="EHB120" s="126"/>
      <c r="EHC120" s="126"/>
      <c r="EHD120" s="126"/>
      <c r="EHE120" s="126"/>
      <c r="EHF120" s="126"/>
      <c r="EHG120" s="126"/>
      <c r="EHH120" s="126"/>
      <c r="EHI120" s="126"/>
      <c r="EHJ120" s="126"/>
      <c r="EHK120" s="126"/>
      <c r="EHL120" s="126"/>
      <c r="EHM120" s="126"/>
      <c r="EHN120" s="126"/>
      <c r="EHO120" s="126"/>
      <c r="EHP120" s="126"/>
      <c r="EHQ120" s="126"/>
      <c r="EHR120" s="126"/>
      <c r="EHS120" s="126"/>
      <c r="EHT120" s="126"/>
      <c r="EHU120" s="126"/>
      <c r="EHV120" s="126"/>
      <c r="EHW120" s="126"/>
      <c r="EHX120" s="126"/>
      <c r="EHY120" s="126"/>
      <c r="EHZ120" s="126"/>
      <c r="EIA120" s="126"/>
      <c r="EIB120" s="126"/>
      <c r="EIC120" s="126"/>
      <c r="EID120" s="126"/>
      <c r="EIE120" s="126"/>
      <c r="EIF120" s="126"/>
      <c r="EIG120" s="126"/>
      <c r="EIH120" s="126"/>
      <c r="EII120" s="126"/>
      <c r="EIJ120" s="126"/>
      <c r="EIK120" s="126"/>
      <c r="EIL120" s="126"/>
      <c r="EIM120" s="126"/>
      <c r="EIN120" s="126"/>
      <c r="EIO120" s="126"/>
      <c r="EIP120" s="126"/>
      <c r="EIQ120" s="126"/>
      <c r="EIR120" s="126"/>
      <c r="EIS120" s="126"/>
      <c r="EIT120" s="126"/>
      <c r="EIU120" s="126"/>
      <c r="EIV120" s="126"/>
      <c r="EIW120" s="126"/>
      <c r="EIX120" s="126"/>
      <c r="EIY120" s="126"/>
      <c r="EIZ120" s="126"/>
      <c r="EJA120" s="126"/>
      <c r="EJB120" s="126"/>
      <c r="EJC120" s="126"/>
      <c r="EJD120" s="126"/>
      <c r="EJE120" s="126"/>
      <c r="EJF120" s="126"/>
      <c r="EJG120" s="126"/>
      <c r="EJH120" s="126"/>
      <c r="EJI120" s="126"/>
      <c r="EJJ120" s="126"/>
      <c r="EJK120" s="126"/>
      <c r="EJL120" s="126"/>
      <c r="EJM120" s="126"/>
      <c r="EJN120" s="126"/>
      <c r="EJO120" s="126"/>
      <c r="EJP120" s="126"/>
      <c r="EJQ120" s="126"/>
      <c r="EJR120" s="126"/>
      <c r="EJS120" s="126"/>
      <c r="EJT120" s="126"/>
      <c r="EJU120" s="126"/>
      <c r="EJV120" s="126"/>
      <c r="EJW120" s="126"/>
      <c r="EJX120" s="126"/>
      <c r="EJY120" s="126"/>
      <c r="EJZ120" s="126"/>
      <c r="EKA120" s="126"/>
      <c r="EKB120" s="126"/>
      <c r="EKC120" s="126"/>
      <c r="EKD120" s="126"/>
      <c r="EKE120" s="126"/>
      <c r="EKF120" s="126"/>
      <c r="EKG120" s="126"/>
      <c r="EKH120" s="126"/>
      <c r="EKI120" s="126"/>
      <c r="EKJ120" s="126"/>
      <c r="EKK120" s="126"/>
      <c r="EKL120" s="126"/>
      <c r="EKM120" s="126"/>
      <c r="EKN120" s="126"/>
      <c r="EKO120" s="126"/>
      <c r="EKP120" s="126"/>
      <c r="EKQ120" s="126"/>
      <c r="EKR120" s="126"/>
      <c r="EKS120" s="126"/>
      <c r="EKT120" s="126"/>
      <c r="EKU120" s="126"/>
      <c r="EKV120" s="126"/>
      <c r="EKW120" s="126"/>
      <c r="EKX120" s="126"/>
      <c r="EKY120" s="126"/>
      <c r="EKZ120" s="126"/>
      <c r="ELA120" s="126"/>
      <c r="ELB120" s="126"/>
      <c r="ELC120" s="126"/>
      <c r="ELD120" s="126"/>
      <c r="ELE120" s="126"/>
      <c r="ELF120" s="126"/>
      <c r="ELG120" s="126"/>
      <c r="ELH120" s="126"/>
      <c r="ELI120" s="126"/>
      <c r="ELJ120" s="126"/>
      <c r="ELK120" s="126"/>
      <c r="ELL120" s="126"/>
      <c r="ELM120" s="126"/>
      <c r="ELN120" s="126"/>
      <c r="ELO120" s="126"/>
      <c r="ELP120" s="126"/>
      <c r="ELQ120" s="126"/>
      <c r="ELR120" s="126"/>
      <c r="ELS120" s="126"/>
      <c r="ELT120" s="126"/>
      <c r="ELU120" s="126"/>
      <c r="ELV120" s="126"/>
      <c r="ELW120" s="126"/>
      <c r="ELX120" s="126"/>
      <c r="ELY120" s="126"/>
      <c r="ELZ120" s="126"/>
      <c r="EMA120" s="126"/>
      <c r="EMB120" s="126"/>
      <c r="EMC120" s="126"/>
      <c r="EMD120" s="126"/>
      <c r="EME120" s="126"/>
      <c r="EMF120" s="126"/>
      <c r="EMG120" s="126"/>
      <c r="EMH120" s="126"/>
      <c r="EMI120" s="126"/>
      <c r="EMJ120" s="126"/>
      <c r="EMK120" s="126"/>
      <c r="EML120" s="126"/>
      <c r="EMM120" s="126"/>
      <c r="EMN120" s="126"/>
      <c r="EMO120" s="126"/>
      <c r="EMP120" s="126"/>
      <c r="EMQ120" s="126"/>
      <c r="EMR120" s="126"/>
      <c r="EMS120" s="126"/>
      <c r="EMT120" s="126"/>
      <c r="EMU120" s="126"/>
      <c r="EMV120" s="126"/>
      <c r="EMW120" s="126"/>
      <c r="EMX120" s="126"/>
      <c r="EMY120" s="126"/>
      <c r="EMZ120" s="126"/>
      <c r="ENA120" s="126"/>
      <c r="ENB120" s="126"/>
      <c r="ENC120" s="126"/>
      <c r="END120" s="126"/>
      <c r="ENE120" s="126"/>
      <c r="ENF120" s="126"/>
      <c r="ENG120" s="126"/>
      <c r="ENH120" s="126"/>
      <c r="ENI120" s="126"/>
      <c r="ENJ120" s="126"/>
      <c r="ENK120" s="126"/>
      <c r="ENL120" s="126"/>
      <c r="ENM120" s="126"/>
      <c r="ENN120" s="126"/>
      <c r="ENO120" s="126"/>
      <c r="ENP120" s="126"/>
      <c r="ENQ120" s="126"/>
      <c r="ENR120" s="126"/>
      <c r="ENS120" s="126"/>
      <c r="ENT120" s="126"/>
      <c r="ENU120" s="126"/>
      <c r="ENV120" s="126"/>
      <c r="ENW120" s="126"/>
      <c r="ENX120" s="126"/>
      <c r="ENY120" s="126"/>
      <c r="ENZ120" s="126"/>
      <c r="EOA120" s="126"/>
      <c r="EOB120" s="126"/>
      <c r="EOC120" s="126"/>
      <c r="EOD120" s="126"/>
      <c r="EOE120" s="126"/>
      <c r="EOF120" s="126"/>
      <c r="EOG120" s="126"/>
      <c r="EOH120" s="126"/>
      <c r="EOI120" s="126"/>
      <c r="EOJ120" s="126"/>
      <c r="EOK120" s="126"/>
      <c r="EOL120" s="126"/>
      <c r="EOM120" s="126"/>
      <c r="EON120" s="126"/>
      <c r="EOO120" s="126"/>
      <c r="EOP120" s="126"/>
      <c r="EOQ120" s="126"/>
      <c r="EOR120" s="126"/>
      <c r="EOS120" s="126"/>
      <c r="EOT120" s="126"/>
      <c r="EOU120" s="126"/>
      <c r="EOV120" s="126"/>
      <c r="EOW120" s="126"/>
      <c r="EOX120" s="126"/>
      <c r="EOY120" s="126"/>
      <c r="EOZ120" s="126"/>
      <c r="EPA120" s="126"/>
      <c r="EPB120" s="126"/>
      <c r="EPC120" s="126"/>
      <c r="EPD120" s="126"/>
      <c r="EPE120" s="126"/>
      <c r="EPF120" s="126"/>
      <c r="EPG120" s="126"/>
      <c r="EPH120" s="126"/>
      <c r="EPI120" s="126"/>
      <c r="EPJ120" s="126"/>
      <c r="EPK120" s="126"/>
      <c r="EPL120" s="126"/>
      <c r="EPM120" s="126"/>
      <c r="EPN120" s="126"/>
      <c r="EPO120" s="126"/>
      <c r="EPP120" s="126"/>
      <c r="EPQ120" s="126"/>
      <c r="EPR120" s="126"/>
      <c r="EPS120" s="126"/>
      <c r="EPT120" s="126"/>
      <c r="EPU120" s="126"/>
      <c r="EPV120" s="126"/>
      <c r="EPW120" s="126"/>
      <c r="EPX120" s="126"/>
      <c r="EPY120" s="126"/>
      <c r="EPZ120" s="126"/>
      <c r="EQA120" s="126"/>
      <c r="EQB120" s="126"/>
      <c r="EQC120" s="126"/>
      <c r="EQD120" s="126"/>
      <c r="EQE120" s="126"/>
      <c r="EQF120" s="126"/>
      <c r="EQG120" s="126"/>
      <c r="EQH120" s="126"/>
      <c r="EQI120" s="126"/>
      <c r="EQJ120" s="126"/>
      <c r="EQK120" s="126"/>
      <c r="EQL120" s="126"/>
      <c r="EQM120" s="126"/>
      <c r="EQN120" s="126"/>
      <c r="EQO120" s="126"/>
      <c r="EQP120" s="126"/>
      <c r="EQQ120" s="126"/>
      <c r="EQR120" s="126"/>
      <c r="EQS120" s="126"/>
      <c r="EQT120" s="126"/>
      <c r="EQU120" s="126"/>
      <c r="EQV120" s="126"/>
      <c r="EQW120" s="126"/>
      <c r="EQX120" s="126"/>
      <c r="EQY120" s="126"/>
      <c r="EQZ120" s="126"/>
      <c r="ERA120" s="126"/>
      <c r="ERB120" s="126"/>
      <c r="ERC120" s="126"/>
      <c r="ERD120" s="126"/>
      <c r="ERE120" s="126"/>
      <c r="ERF120" s="126"/>
      <c r="ERG120" s="126"/>
      <c r="ERH120" s="126"/>
      <c r="ERI120" s="126"/>
      <c r="ERJ120" s="126"/>
      <c r="ERK120" s="126"/>
      <c r="ERL120" s="126"/>
      <c r="ERM120" s="126"/>
      <c r="ERN120" s="126"/>
      <c r="ERO120" s="126"/>
      <c r="ERP120" s="126"/>
      <c r="ERQ120" s="126"/>
      <c r="ERR120" s="126"/>
      <c r="ERS120" s="126"/>
      <c r="ERT120" s="126"/>
      <c r="ERU120" s="126"/>
      <c r="ERV120" s="126"/>
      <c r="ERW120" s="126"/>
      <c r="ERX120" s="126"/>
      <c r="ERY120" s="126"/>
      <c r="ERZ120" s="126"/>
      <c r="ESA120" s="126"/>
      <c r="ESB120" s="126"/>
      <c r="ESC120" s="126"/>
      <c r="ESD120" s="126"/>
      <c r="ESE120" s="126"/>
      <c r="ESF120" s="126"/>
      <c r="ESG120" s="126"/>
      <c r="ESH120" s="126"/>
      <c r="ESI120" s="126"/>
      <c r="ESJ120" s="126"/>
      <c r="ESK120" s="126"/>
      <c r="ESL120" s="126"/>
      <c r="ESM120" s="126"/>
      <c r="ESN120" s="126"/>
      <c r="ESO120" s="126"/>
      <c r="ESP120" s="126"/>
      <c r="ESQ120" s="126"/>
      <c r="ESR120" s="126"/>
      <c r="ESS120" s="126"/>
      <c r="EST120" s="126"/>
      <c r="ESU120" s="126"/>
      <c r="ESV120" s="126"/>
      <c r="ESW120" s="126"/>
      <c r="ESX120" s="126"/>
      <c r="ESY120" s="126"/>
      <c r="ESZ120" s="126"/>
      <c r="ETA120" s="126"/>
      <c r="ETB120" s="126"/>
      <c r="ETC120" s="126"/>
      <c r="ETD120" s="126"/>
      <c r="ETE120" s="126"/>
      <c r="ETF120" s="126"/>
      <c r="ETG120" s="126"/>
      <c r="ETH120" s="126"/>
      <c r="ETI120" s="126"/>
      <c r="ETJ120" s="126"/>
      <c r="ETK120" s="126"/>
      <c r="ETL120" s="126"/>
      <c r="ETM120" s="126"/>
      <c r="ETN120" s="126"/>
      <c r="ETO120" s="126"/>
      <c r="ETP120" s="126"/>
      <c r="ETQ120" s="126"/>
      <c r="ETR120" s="126"/>
      <c r="ETS120" s="126"/>
      <c r="ETT120" s="126"/>
      <c r="ETU120" s="126"/>
      <c r="ETV120" s="126"/>
      <c r="ETW120" s="126"/>
      <c r="ETX120" s="126"/>
      <c r="ETY120" s="126"/>
      <c r="ETZ120" s="126"/>
      <c r="EUA120" s="126"/>
      <c r="EUB120" s="126"/>
      <c r="EUC120" s="126"/>
      <c r="EUD120" s="126"/>
      <c r="EUE120" s="126"/>
      <c r="EUF120" s="126"/>
      <c r="EUG120" s="126"/>
      <c r="EUH120" s="126"/>
      <c r="EUI120" s="126"/>
      <c r="EUJ120" s="126"/>
      <c r="EUK120" s="126"/>
      <c r="EUL120" s="126"/>
      <c r="EUM120" s="126"/>
      <c r="EUN120" s="126"/>
      <c r="EUO120" s="126"/>
      <c r="EUP120" s="126"/>
      <c r="EUQ120" s="126"/>
      <c r="EUR120" s="126"/>
      <c r="EUS120" s="126"/>
      <c r="EUT120" s="126"/>
      <c r="EUU120" s="126"/>
      <c r="EUV120" s="126"/>
      <c r="EUW120" s="126"/>
      <c r="EUX120" s="126"/>
      <c r="EUY120" s="126"/>
      <c r="EUZ120" s="126"/>
      <c r="EVA120" s="126"/>
      <c r="EVB120" s="126"/>
      <c r="EVC120" s="126"/>
      <c r="EVD120" s="126"/>
      <c r="EVE120" s="126"/>
      <c r="EVF120" s="126"/>
      <c r="EVG120" s="126"/>
      <c r="EVH120" s="126"/>
      <c r="EVI120" s="126"/>
      <c r="EVJ120" s="126"/>
      <c r="EVK120" s="126"/>
      <c r="EVL120" s="126"/>
      <c r="EVM120" s="126"/>
      <c r="EVN120" s="126"/>
      <c r="EVO120" s="126"/>
      <c r="EVP120" s="126"/>
      <c r="EVQ120" s="126"/>
      <c r="EVR120" s="126"/>
      <c r="EVS120" s="126"/>
      <c r="EVT120" s="126"/>
      <c r="EVU120" s="126"/>
      <c r="EVV120" s="126"/>
      <c r="EVW120" s="126"/>
      <c r="EVX120" s="126"/>
      <c r="EVY120" s="126"/>
      <c r="EVZ120" s="126"/>
      <c r="EWA120" s="126"/>
      <c r="EWB120" s="126"/>
      <c r="EWC120" s="126"/>
      <c r="EWD120" s="126"/>
      <c r="EWE120" s="126"/>
      <c r="EWF120" s="126"/>
      <c r="EWG120" s="126"/>
      <c r="EWH120" s="126"/>
      <c r="EWI120" s="126"/>
      <c r="EWJ120" s="126"/>
      <c r="EWK120" s="126"/>
      <c r="EWL120" s="126"/>
      <c r="EWM120" s="126"/>
      <c r="EWN120" s="126"/>
      <c r="EWO120" s="126"/>
      <c r="EWP120" s="126"/>
      <c r="EWQ120" s="126"/>
      <c r="EWR120" s="126"/>
      <c r="EWS120" s="126"/>
      <c r="EWT120" s="126"/>
      <c r="EWU120" s="126"/>
      <c r="EWV120" s="126"/>
      <c r="EWW120" s="126"/>
      <c r="EWX120" s="126"/>
      <c r="EWY120" s="126"/>
      <c r="EWZ120" s="126"/>
      <c r="EXA120" s="126"/>
      <c r="EXB120" s="126"/>
      <c r="EXC120" s="126"/>
      <c r="EXD120" s="126"/>
      <c r="EXE120" s="126"/>
      <c r="EXF120" s="126"/>
      <c r="EXG120" s="126"/>
      <c r="EXH120" s="126"/>
      <c r="EXI120" s="126"/>
      <c r="EXJ120" s="126"/>
      <c r="EXK120" s="126"/>
      <c r="EXL120" s="126"/>
      <c r="EXM120" s="126"/>
      <c r="EXN120" s="126"/>
      <c r="EXO120" s="126"/>
      <c r="EXP120" s="126"/>
      <c r="EXQ120" s="126"/>
      <c r="EXR120" s="126"/>
      <c r="EXS120" s="126"/>
      <c r="EXT120" s="126"/>
      <c r="EXU120" s="126"/>
      <c r="EXV120" s="126"/>
      <c r="EXW120" s="126"/>
      <c r="EXX120" s="126"/>
      <c r="EXY120" s="126"/>
      <c r="EXZ120" s="126"/>
      <c r="EYA120" s="126"/>
      <c r="EYB120" s="126"/>
      <c r="EYC120" s="126"/>
      <c r="EYD120" s="126"/>
      <c r="EYE120" s="126"/>
      <c r="EYF120" s="126"/>
      <c r="EYG120" s="126"/>
      <c r="EYH120" s="126"/>
      <c r="EYI120" s="126"/>
      <c r="EYJ120" s="126"/>
      <c r="EYK120" s="126"/>
      <c r="EYL120" s="126"/>
      <c r="EYM120" s="126"/>
      <c r="EYN120" s="126"/>
      <c r="EYO120" s="126"/>
      <c r="EYP120" s="126"/>
      <c r="EYQ120" s="126"/>
      <c r="EYR120" s="126"/>
      <c r="EYS120" s="126"/>
      <c r="EYT120" s="126"/>
      <c r="EYU120" s="126"/>
      <c r="EYV120" s="126"/>
      <c r="EYW120" s="126"/>
      <c r="EYX120" s="126"/>
      <c r="EYY120" s="126"/>
      <c r="EYZ120" s="126"/>
      <c r="EZA120" s="126"/>
      <c r="EZB120" s="126"/>
      <c r="EZC120" s="126"/>
      <c r="EZD120" s="126"/>
      <c r="EZE120" s="126"/>
      <c r="EZF120" s="126"/>
      <c r="EZG120" s="126"/>
      <c r="EZH120" s="126"/>
      <c r="EZI120" s="126"/>
      <c r="EZJ120" s="126"/>
      <c r="EZK120" s="126"/>
      <c r="EZL120" s="126"/>
      <c r="EZM120" s="126"/>
      <c r="EZN120" s="126"/>
      <c r="EZO120" s="126"/>
      <c r="EZP120" s="126"/>
      <c r="EZQ120" s="126"/>
      <c r="EZR120" s="126"/>
      <c r="EZS120" s="126"/>
      <c r="EZT120" s="126"/>
      <c r="EZU120" s="126"/>
      <c r="EZV120" s="126"/>
      <c r="EZW120" s="126"/>
      <c r="EZX120" s="126"/>
      <c r="EZY120" s="126"/>
      <c r="EZZ120" s="126"/>
      <c r="FAA120" s="126"/>
      <c r="FAB120" s="126"/>
      <c r="FAC120" s="126"/>
      <c r="FAD120" s="126"/>
      <c r="FAE120" s="126"/>
      <c r="FAF120" s="126"/>
      <c r="FAG120" s="126"/>
      <c r="FAH120" s="126"/>
      <c r="FAI120" s="126"/>
      <c r="FAJ120" s="126"/>
      <c r="FAK120" s="126"/>
      <c r="FAL120" s="126"/>
      <c r="FAM120" s="126"/>
      <c r="FAN120" s="126"/>
      <c r="FAO120" s="126"/>
      <c r="FAP120" s="126"/>
      <c r="FAQ120" s="126"/>
      <c r="FAR120" s="126"/>
      <c r="FAS120" s="126"/>
      <c r="FAT120" s="126"/>
      <c r="FAU120" s="126"/>
      <c r="FAV120" s="126"/>
      <c r="FAW120" s="126"/>
      <c r="FAX120" s="126"/>
      <c r="FAY120" s="126"/>
      <c r="FAZ120" s="126"/>
      <c r="FBA120" s="126"/>
      <c r="FBB120" s="126"/>
      <c r="FBC120" s="126"/>
      <c r="FBD120" s="126"/>
      <c r="FBE120" s="126"/>
      <c r="FBF120" s="126"/>
      <c r="FBG120" s="126"/>
      <c r="FBH120" s="126"/>
      <c r="FBI120" s="126"/>
      <c r="FBJ120" s="126"/>
      <c r="FBK120" s="126"/>
      <c r="FBL120" s="126"/>
      <c r="FBM120" s="126"/>
      <c r="FBN120" s="126"/>
      <c r="FBO120" s="126"/>
      <c r="FBP120" s="126"/>
      <c r="FBQ120" s="126"/>
      <c r="FBR120" s="126"/>
      <c r="FBS120" s="126"/>
      <c r="FBT120" s="126"/>
      <c r="FBU120" s="126"/>
      <c r="FBV120" s="126"/>
      <c r="FBW120" s="126"/>
      <c r="FBX120" s="126"/>
      <c r="FBY120" s="126"/>
      <c r="FBZ120" s="126"/>
      <c r="FCA120" s="126"/>
      <c r="FCB120" s="126"/>
      <c r="FCC120" s="126"/>
      <c r="FCD120" s="126"/>
      <c r="FCE120" s="126"/>
      <c r="FCF120" s="126"/>
      <c r="FCG120" s="126"/>
      <c r="FCH120" s="126"/>
      <c r="FCI120" s="126"/>
      <c r="FCJ120" s="126"/>
      <c r="FCK120" s="126"/>
      <c r="FCL120" s="126"/>
      <c r="FCM120" s="126"/>
      <c r="FCN120" s="126"/>
      <c r="FCO120" s="126"/>
      <c r="FCP120" s="126"/>
      <c r="FCQ120" s="126"/>
      <c r="FCR120" s="126"/>
      <c r="FCS120" s="126"/>
      <c r="FCT120" s="126"/>
      <c r="FCU120" s="126"/>
      <c r="FCV120" s="126"/>
      <c r="FCW120" s="126"/>
      <c r="FCX120" s="126"/>
      <c r="FCY120" s="126"/>
      <c r="FCZ120" s="126"/>
      <c r="FDA120" s="126"/>
      <c r="FDB120" s="126"/>
      <c r="FDC120" s="126"/>
      <c r="FDD120" s="126"/>
      <c r="FDE120" s="126"/>
      <c r="FDF120" s="126"/>
      <c r="FDG120" s="126"/>
      <c r="FDH120" s="126"/>
      <c r="FDI120" s="126"/>
      <c r="FDJ120" s="126"/>
      <c r="FDK120" s="126"/>
      <c r="FDL120" s="126"/>
      <c r="FDM120" s="126"/>
      <c r="FDN120" s="126"/>
      <c r="FDO120" s="126"/>
      <c r="FDP120" s="126"/>
      <c r="FDQ120" s="126"/>
      <c r="FDR120" s="126"/>
      <c r="FDS120" s="126"/>
      <c r="FDT120" s="126"/>
      <c r="FDU120" s="126"/>
      <c r="FDV120" s="126"/>
      <c r="FDW120" s="126"/>
      <c r="FDX120" s="126"/>
      <c r="FDY120" s="126"/>
      <c r="FDZ120" s="126"/>
      <c r="FEA120" s="126"/>
      <c r="FEB120" s="126"/>
      <c r="FEC120" s="126"/>
      <c r="FED120" s="126"/>
      <c r="FEE120" s="126"/>
      <c r="FEF120" s="126"/>
      <c r="FEG120" s="126"/>
      <c r="FEH120" s="126"/>
      <c r="FEI120" s="126"/>
      <c r="FEJ120" s="126"/>
      <c r="FEK120" s="126"/>
      <c r="FEL120" s="126"/>
      <c r="FEM120" s="126"/>
      <c r="FEN120" s="126"/>
      <c r="FEO120" s="126"/>
      <c r="FEP120" s="126"/>
      <c r="FEQ120" s="126"/>
      <c r="FER120" s="126"/>
      <c r="FES120" s="126"/>
      <c r="FET120" s="126"/>
      <c r="FEU120" s="126"/>
      <c r="FEV120" s="126"/>
      <c r="FEW120" s="126"/>
      <c r="FEX120" s="126"/>
      <c r="FEY120" s="126"/>
      <c r="FEZ120" s="126"/>
      <c r="FFA120" s="126"/>
      <c r="FFB120" s="126"/>
      <c r="FFC120" s="126"/>
      <c r="FFD120" s="126"/>
      <c r="FFE120" s="126"/>
      <c r="FFF120" s="126"/>
      <c r="FFG120" s="126"/>
      <c r="FFH120" s="126"/>
      <c r="FFI120" s="126"/>
      <c r="FFJ120" s="126"/>
      <c r="FFK120" s="126"/>
      <c r="FFL120" s="126"/>
      <c r="FFM120" s="126"/>
      <c r="FFN120" s="126"/>
      <c r="FFO120" s="126"/>
      <c r="FFP120" s="126"/>
      <c r="FFQ120" s="126"/>
      <c r="FFR120" s="126"/>
      <c r="FFS120" s="126"/>
      <c r="FFT120" s="126"/>
      <c r="FFU120" s="126"/>
      <c r="FFV120" s="126"/>
      <c r="FFW120" s="126"/>
      <c r="FFX120" s="126"/>
      <c r="FFY120" s="126"/>
      <c r="FFZ120" s="126"/>
      <c r="FGA120" s="126"/>
      <c r="FGB120" s="126"/>
      <c r="FGC120" s="126"/>
      <c r="FGD120" s="126"/>
      <c r="FGE120" s="126"/>
      <c r="FGF120" s="126"/>
      <c r="FGG120" s="126"/>
      <c r="FGH120" s="126"/>
      <c r="FGI120" s="126"/>
      <c r="FGJ120" s="126"/>
      <c r="FGK120" s="126"/>
      <c r="FGL120" s="126"/>
      <c r="FGM120" s="126"/>
      <c r="FGN120" s="126"/>
      <c r="FGO120" s="126"/>
      <c r="FGP120" s="126"/>
      <c r="FGQ120" s="126"/>
      <c r="FGR120" s="126"/>
      <c r="FGS120" s="126"/>
      <c r="FGT120" s="126"/>
      <c r="FGU120" s="126"/>
      <c r="FGV120" s="126"/>
      <c r="FGW120" s="126"/>
      <c r="FGX120" s="126"/>
      <c r="FGY120" s="126"/>
      <c r="FGZ120" s="126"/>
      <c r="FHA120" s="126"/>
      <c r="FHB120" s="126"/>
      <c r="FHC120" s="126"/>
      <c r="FHD120" s="126"/>
      <c r="FHE120" s="126"/>
      <c r="FHF120" s="126"/>
      <c r="FHG120" s="126"/>
      <c r="FHH120" s="126"/>
      <c r="FHI120" s="126"/>
      <c r="FHJ120" s="126"/>
      <c r="FHK120" s="126"/>
      <c r="FHL120" s="126"/>
      <c r="FHM120" s="126"/>
      <c r="FHN120" s="126"/>
      <c r="FHO120" s="126"/>
      <c r="FHP120" s="126"/>
      <c r="FHQ120" s="126"/>
      <c r="FHR120" s="126"/>
      <c r="FHS120" s="126"/>
      <c r="FHT120" s="126"/>
      <c r="FHU120" s="126"/>
      <c r="FHV120" s="126"/>
      <c r="FHW120" s="126"/>
      <c r="FHX120" s="126"/>
      <c r="FHY120" s="126"/>
      <c r="FHZ120" s="126"/>
      <c r="FIA120" s="126"/>
      <c r="FIB120" s="126"/>
      <c r="FIC120" s="126"/>
      <c r="FID120" s="126"/>
      <c r="FIE120" s="126"/>
      <c r="FIF120" s="126"/>
      <c r="FIG120" s="126"/>
      <c r="FIH120" s="126"/>
      <c r="FII120" s="126"/>
      <c r="FIJ120" s="126"/>
      <c r="FIK120" s="126"/>
      <c r="FIL120" s="126"/>
      <c r="FIM120" s="126"/>
      <c r="FIN120" s="126"/>
      <c r="FIO120" s="126"/>
      <c r="FIP120" s="126"/>
      <c r="FIQ120" s="126"/>
      <c r="FIR120" s="126"/>
      <c r="FIS120" s="126"/>
      <c r="FIT120" s="126"/>
      <c r="FIU120" s="126"/>
      <c r="FIV120" s="126"/>
      <c r="FIW120" s="126"/>
      <c r="FIX120" s="126"/>
      <c r="FIY120" s="126"/>
      <c r="FIZ120" s="126"/>
      <c r="FJA120" s="126"/>
      <c r="FJB120" s="126"/>
      <c r="FJC120" s="126"/>
      <c r="FJD120" s="126"/>
      <c r="FJE120" s="126"/>
      <c r="FJF120" s="126"/>
      <c r="FJG120" s="126"/>
      <c r="FJH120" s="126"/>
      <c r="FJI120" s="126"/>
      <c r="FJJ120" s="126"/>
      <c r="FJK120" s="126"/>
      <c r="FJL120" s="126"/>
      <c r="FJM120" s="126"/>
      <c r="FJN120" s="126"/>
      <c r="FJO120" s="126"/>
      <c r="FJP120" s="126"/>
      <c r="FJQ120" s="126"/>
      <c r="FJR120" s="126"/>
      <c r="FJS120" s="126"/>
      <c r="FJT120" s="126"/>
      <c r="FJU120" s="126"/>
      <c r="FJV120" s="126"/>
      <c r="FJW120" s="126"/>
      <c r="FJX120" s="126"/>
      <c r="FJY120" s="126"/>
      <c r="FJZ120" s="126"/>
      <c r="FKA120" s="126"/>
      <c r="FKB120" s="126"/>
      <c r="FKC120" s="126"/>
      <c r="FKD120" s="126"/>
      <c r="FKE120" s="126"/>
      <c r="FKF120" s="126"/>
      <c r="FKG120" s="126"/>
      <c r="FKH120" s="126"/>
      <c r="FKI120" s="126"/>
      <c r="FKJ120" s="126"/>
      <c r="FKK120" s="126"/>
      <c r="FKL120" s="126"/>
      <c r="FKM120" s="126"/>
      <c r="FKN120" s="126"/>
      <c r="FKO120" s="126"/>
      <c r="FKP120" s="126"/>
      <c r="FKQ120" s="126"/>
      <c r="FKR120" s="126"/>
      <c r="FKS120" s="126"/>
      <c r="FKT120" s="126"/>
      <c r="FKU120" s="126"/>
      <c r="FKV120" s="126"/>
      <c r="FKW120" s="126"/>
      <c r="FKX120" s="126"/>
      <c r="FKY120" s="126"/>
      <c r="FKZ120" s="126"/>
      <c r="FLA120" s="126"/>
      <c r="FLB120" s="126"/>
      <c r="FLC120" s="126"/>
      <c r="FLD120" s="126"/>
      <c r="FLE120" s="126"/>
      <c r="FLF120" s="126"/>
      <c r="FLG120" s="126"/>
      <c r="FLH120" s="126"/>
      <c r="FLI120" s="126"/>
      <c r="FLJ120" s="126"/>
      <c r="FLK120" s="126"/>
      <c r="FLL120" s="126"/>
      <c r="FLM120" s="126"/>
      <c r="FLN120" s="126"/>
      <c r="FLO120" s="126"/>
      <c r="FLP120" s="126"/>
      <c r="FLQ120" s="126"/>
      <c r="FLR120" s="126"/>
      <c r="FLS120" s="126"/>
      <c r="FLT120" s="126"/>
      <c r="FLU120" s="126"/>
      <c r="FLV120" s="126"/>
      <c r="FLW120" s="126"/>
      <c r="FLX120" s="126"/>
      <c r="FLY120" s="126"/>
      <c r="FLZ120" s="126"/>
      <c r="FMA120" s="126"/>
      <c r="FMB120" s="126"/>
      <c r="FMC120" s="126"/>
      <c r="FMD120" s="126"/>
      <c r="FME120" s="126"/>
      <c r="FMF120" s="126"/>
      <c r="FMG120" s="126"/>
      <c r="FMH120" s="126"/>
      <c r="FMI120" s="126"/>
      <c r="FMJ120" s="126"/>
      <c r="FMK120" s="126"/>
      <c r="FML120" s="126"/>
      <c r="FMM120" s="126"/>
      <c r="FMN120" s="126"/>
      <c r="FMO120" s="126"/>
      <c r="FMP120" s="126"/>
      <c r="FMQ120" s="126"/>
      <c r="FMR120" s="126"/>
      <c r="FMS120" s="126"/>
      <c r="FMT120" s="126"/>
      <c r="FMU120" s="126"/>
      <c r="FMV120" s="126"/>
      <c r="FMW120" s="126"/>
      <c r="FMX120" s="126"/>
      <c r="FMY120" s="126"/>
      <c r="FMZ120" s="126"/>
      <c r="FNA120" s="126"/>
      <c r="FNB120" s="126"/>
      <c r="FNC120" s="126"/>
      <c r="FND120" s="126"/>
      <c r="FNE120" s="126"/>
      <c r="FNF120" s="126"/>
      <c r="FNG120" s="126"/>
      <c r="FNH120" s="126"/>
      <c r="FNI120" s="126"/>
      <c r="FNJ120" s="126"/>
      <c r="FNK120" s="126"/>
      <c r="FNL120" s="126"/>
      <c r="FNM120" s="126"/>
      <c r="FNN120" s="126"/>
      <c r="FNO120" s="126"/>
      <c r="FNP120" s="126"/>
      <c r="FNQ120" s="126"/>
      <c r="FNR120" s="126"/>
      <c r="FNS120" s="126"/>
      <c r="FNT120" s="126"/>
      <c r="FNU120" s="126"/>
      <c r="FNV120" s="126"/>
      <c r="FNW120" s="126"/>
      <c r="FNX120" s="126"/>
      <c r="FNY120" s="126"/>
      <c r="FNZ120" s="126"/>
      <c r="FOA120" s="126"/>
      <c r="FOB120" s="126"/>
      <c r="FOC120" s="126"/>
      <c r="FOD120" s="126"/>
      <c r="FOE120" s="126"/>
      <c r="FOF120" s="126"/>
      <c r="FOG120" s="126"/>
      <c r="FOH120" s="126"/>
      <c r="FOI120" s="126"/>
      <c r="FOJ120" s="126"/>
      <c r="FOK120" s="126"/>
      <c r="FOL120" s="126"/>
      <c r="FOM120" s="126"/>
      <c r="FON120" s="126"/>
      <c r="FOO120" s="126"/>
      <c r="FOP120" s="126"/>
      <c r="FOQ120" s="126"/>
      <c r="FOR120" s="126"/>
      <c r="FOS120" s="126"/>
      <c r="FOT120" s="126"/>
      <c r="FOU120" s="126"/>
      <c r="FOV120" s="126"/>
      <c r="FOW120" s="126"/>
      <c r="FOX120" s="126"/>
      <c r="FOY120" s="126"/>
      <c r="FOZ120" s="126"/>
      <c r="FPA120" s="126"/>
      <c r="FPB120" s="126"/>
      <c r="FPC120" s="126"/>
      <c r="FPD120" s="126"/>
      <c r="FPE120" s="126"/>
      <c r="FPF120" s="126"/>
      <c r="FPG120" s="126"/>
      <c r="FPH120" s="126"/>
      <c r="FPI120" s="126"/>
      <c r="FPJ120" s="126"/>
      <c r="FPK120" s="126"/>
      <c r="FPL120" s="126"/>
      <c r="FPM120" s="126"/>
      <c r="FPN120" s="126"/>
      <c r="FPO120" s="126"/>
      <c r="FPP120" s="126"/>
      <c r="FPQ120" s="126"/>
      <c r="FPR120" s="126"/>
      <c r="FPS120" s="126"/>
      <c r="FPT120" s="126"/>
      <c r="FPU120" s="126"/>
      <c r="FPV120" s="126"/>
      <c r="FPW120" s="126"/>
      <c r="FPX120" s="126"/>
      <c r="FPY120" s="126"/>
      <c r="FPZ120" s="126"/>
      <c r="FQA120" s="126"/>
      <c r="FQB120" s="126"/>
      <c r="FQC120" s="126"/>
      <c r="FQD120" s="126"/>
      <c r="FQE120" s="126"/>
      <c r="FQF120" s="126"/>
      <c r="FQG120" s="126"/>
      <c r="FQH120" s="126"/>
      <c r="FQI120" s="126"/>
      <c r="FQJ120" s="126"/>
      <c r="FQK120" s="126"/>
      <c r="FQL120" s="126"/>
      <c r="FQM120" s="126"/>
      <c r="FQN120" s="126"/>
      <c r="FQO120" s="126"/>
      <c r="FQP120" s="126"/>
      <c r="FQQ120" s="126"/>
      <c r="FQR120" s="126"/>
      <c r="FQS120" s="126"/>
      <c r="FQT120" s="126"/>
      <c r="FQU120" s="126"/>
      <c r="FQV120" s="126"/>
      <c r="FQW120" s="126"/>
      <c r="FQX120" s="126"/>
      <c r="FQY120" s="126"/>
      <c r="FQZ120" s="126"/>
      <c r="FRA120" s="126"/>
      <c r="FRB120" s="126"/>
      <c r="FRC120" s="126"/>
      <c r="FRD120" s="126"/>
      <c r="FRE120" s="126"/>
      <c r="FRF120" s="126"/>
      <c r="FRG120" s="126"/>
      <c r="FRH120" s="126"/>
      <c r="FRI120" s="126"/>
      <c r="FRJ120" s="126"/>
      <c r="FRK120" s="126"/>
      <c r="FRL120" s="126"/>
      <c r="FRM120" s="126"/>
      <c r="FRN120" s="126"/>
      <c r="FRO120" s="126"/>
      <c r="FRP120" s="126"/>
      <c r="FRQ120" s="126"/>
      <c r="FRR120" s="126"/>
      <c r="FRS120" s="126"/>
      <c r="FRT120" s="126"/>
      <c r="FRU120" s="126"/>
      <c r="FRV120" s="126"/>
      <c r="FRW120" s="126"/>
      <c r="FRX120" s="126"/>
      <c r="FRY120" s="126"/>
      <c r="FRZ120" s="126"/>
      <c r="FSA120" s="126"/>
      <c r="FSB120" s="126"/>
      <c r="FSC120" s="126"/>
      <c r="FSD120" s="126"/>
      <c r="FSE120" s="126"/>
      <c r="FSF120" s="126"/>
      <c r="FSG120" s="126"/>
      <c r="FSH120" s="126"/>
      <c r="FSI120" s="126"/>
      <c r="FSJ120" s="126"/>
      <c r="FSK120" s="126"/>
      <c r="FSL120" s="126"/>
      <c r="FSM120" s="126"/>
      <c r="FSN120" s="126"/>
      <c r="FSO120" s="126"/>
      <c r="FSP120" s="126"/>
      <c r="FSQ120" s="126"/>
      <c r="FSR120" s="126"/>
      <c r="FSS120" s="126"/>
      <c r="FST120" s="126"/>
      <c r="FSU120" s="126"/>
      <c r="FSV120" s="126"/>
      <c r="FSW120" s="126"/>
      <c r="FSX120" s="126"/>
      <c r="FSY120" s="126"/>
      <c r="FSZ120" s="126"/>
      <c r="FTA120" s="126"/>
      <c r="FTB120" s="126"/>
      <c r="FTC120" s="126"/>
      <c r="FTD120" s="126"/>
      <c r="FTE120" s="126"/>
      <c r="FTF120" s="126"/>
      <c r="FTG120" s="126"/>
      <c r="FTH120" s="126"/>
      <c r="FTI120" s="126"/>
      <c r="FTJ120" s="126"/>
      <c r="FTK120" s="126"/>
      <c r="FTL120" s="126"/>
      <c r="FTM120" s="126"/>
      <c r="FTN120" s="126"/>
      <c r="FTO120" s="126"/>
      <c r="FTP120" s="126"/>
      <c r="FTQ120" s="126"/>
      <c r="FTR120" s="126"/>
      <c r="FTS120" s="126"/>
      <c r="FTT120" s="126"/>
      <c r="FTU120" s="126"/>
      <c r="FTV120" s="126"/>
      <c r="FTW120" s="126"/>
      <c r="FTX120" s="126"/>
      <c r="FTY120" s="126"/>
      <c r="FTZ120" s="126"/>
      <c r="FUA120" s="126"/>
      <c r="FUB120" s="126"/>
      <c r="FUC120" s="126"/>
      <c r="FUD120" s="126"/>
      <c r="FUE120" s="126"/>
      <c r="FUF120" s="126"/>
      <c r="FUG120" s="126"/>
      <c r="FUH120" s="126"/>
      <c r="FUI120" s="126"/>
      <c r="FUJ120" s="126"/>
      <c r="FUK120" s="126"/>
      <c r="FUL120" s="126"/>
      <c r="FUM120" s="126"/>
      <c r="FUN120" s="126"/>
      <c r="FUO120" s="126"/>
      <c r="FUP120" s="126"/>
      <c r="FUQ120" s="126"/>
      <c r="FUR120" s="126"/>
      <c r="FUS120" s="126"/>
      <c r="FUT120" s="126"/>
      <c r="FUU120" s="126"/>
      <c r="FUV120" s="126"/>
      <c r="FUW120" s="126"/>
      <c r="FUX120" s="126"/>
      <c r="FUY120" s="126"/>
      <c r="FUZ120" s="126"/>
      <c r="FVA120" s="126"/>
      <c r="FVB120" s="126"/>
      <c r="FVC120" s="126"/>
      <c r="FVD120" s="126"/>
      <c r="FVE120" s="126"/>
      <c r="FVF120" s="126"/>
      <c r="FVG120" s="126"/>
      <c r="FVH120" s="126"/>
      <c r="FVI120" s="126"/>
      <c r="FVJ120" s="126"/>
      <c r="FVK120" s="126"/>
      <c r="FVL120" s="126"/>
      <c r="FVM120" s="126"/>
      <c r="FVN120" s="126"/>
      <c r="FVO120" s="126"/>
      <c r="FVP120" s="126"/>
      <c r="FVQ120" s="126"/>
      <c r="FVR120" s="126"/>
      <c r="FVS120" s="126"/>
      <c r="FVT120" s="126"/>
      <c r="FVU120" s="126"/>
      <c r="FVV120" s="126"/>
      <c r="FVW120" s="126"/>
      <c r="FVX120" s="126"/>
      <c r="FVY120" s="126"/>
      <c r="FVZ120" s="126"/>
      <c r="FWA120" s="126"/>
      <c r="FWB120" s="126"/>
      <c r="FWC120" s="126"/>
      <c r="FWD120" s="126"/>
      <c r="FWE120" s="126"/>
      <c r="FWF120" s="126"/>
      <c r="FWG120" s="126"/>
      <c r="FWH120" s="126"/>
      <c r="FWI120" s="126"/>
      <c r="FWJ120" s="126"/>
      <c r="FWK120" s="126"/>
      <c r="FWL120" s="126"/>
      <c r="FWM120" s="126"/>
      <c r="FWN120" s="126"/>
      <c r="FWO120" s="126"/>
      <c r="FWP120" s="126"/>
      <c r="FWQ120" s="126"/>
      <c r="FWR120" s="126"/>
      <c r="FWS120" s="126"/>
      <c r="FWT120" s="126"/>
      <c r="FWU120" s="126"/>
      <c r="FWV120" s="126"/>
      <c r="FWW120" s="126"/>
      <c r="FWX120" s="126"/>
      <c r="FWY120" s="126"/>
      <c r="FWZ120" s="126"/>
      <c r="FXA120" s="126"/>
      <c r="FXB120" s="126"/>
      <c r="FXC120" s="126"/>
      <c r="FXD120" s="126"/>
      <c r="FXE120" s="126"/>
      <c r="FXF120" s="126"/>
      <c r="FXG120" s="126"/>
      <c r="FXH120" s="126"/>
      <c r="FXI120" s="126"/>
      <c r="FXJ120" s="126"/>
      <c r="FXK120" s="126"/>
      <c r="FXL120" s="126"/>
      <c r="FXM120" s="126"/>
      <c r="FXN120" s="126"/>
      <c r="FXO120" s="126"/>
      <c r="FXP120" s="126"/>
      <c r="FXQ120" s="126"/>
      <c r="FXR120" s="126"/>
      <c r="FXS120" s="126"/>
      <c r="FXT120" s="126"/>
      <c r="FXU120" s="126"/>
      <c r="FXV120" s="126"/>
      <c r="FXW120" s="126"/>
      <c r="FXX120" s="126"/>
      <c r="FXY120" s="126"/>
      <c r="FXZ120" s="126"/>
      <c r="FYA120" s="126"/>
      <c r="FYB120" s="126"/>
      <c r="FYC120" s="126"/>
      <c r="FYD120" s="126"/>
      <c r="FYE120" s="126"/>
      <c r="FYF120" s="126"/>
      <c r="FYG120" s="126"/>
      <c r="FYH120" s="126"/>
      <c r="FYI120" s="126"/>
      <c r="FYJ120" s="126"/>
      <c r="FYK120" s="126"/>
      <c r="FYL120" s="126"/>
      <c r="FYM120" s="126"/>
      <c r="FYN120" s="126"/>
      <c r="FYO120" s="126"/>
      <c r="FYP120" s="126"/>
      <c r="FYQ120" s="126"/>
      <c r="FYR120" s="126"/>
      <c r="FYS120" s="126"/>
      <c r="FYT120" s="126"/>
      <c r="FYU120" s="126"/>
      <c r="FYV120" s="126"/>
      <c r="FYW120" s="126"/>
      <c r="FYX120" s="126"/>
      <c r="FYY120" s="126"/>
      <c r="FYZ120" s="126"/>
      <c r="FZA120" s="126"/>
      <c r="FZB120" s="126"/>
      <c r="FZC120" s="126"/>
      <c r="FZD120" s="126"/>
      <c r="FZE120" s="126"/>
      <c r="FZF120" s="126"/>
      <c r="FZG120" s="126"/>
      <c r="FZH120" s="126"/>
      <c r="FZI120" s="126"/>
      <c r="FZJ120" s="126"/>
      <c r="FZK120" s="126"/>
      <c r="FZL120" s="126"/>
      <c r="FZM120" s="126"/>
      <c r="FZN120" s="126"/>
      <c r="FZO120" s="126"/>
      <c r="FZP120" s="126"/>
      <c r="FZQ120" s="126"/>
      <c r="FZR120" s="126"/>
      <c r="FZS120" s="126"/>
      <c r="FZT120" s="126"/>
      <c r="FZU120" s="126"/>
      <c r="FZV120" s="126"/>
      <c r="FZW120" s="126"/>
      <c r="FZX120" s="126"/>
      <c r="FZY120" s="126"/>
      <c r="FZZ120" s="126"/>
      <c r="GAA120" s="126"/>
      <c r="GAB120" s="126"/>
      <c r="GAC120" s="126"/>
      <c r="GAD120" s="126"/>
      <c r="GAE120" s="126"/>
      <c r="GAF120" s="126"/>
      <c r="GAG120" s="126"/>
      <c r="GAH120" s="126"/>
      <c r="GAI120" s="126"/>
      <c r="GAJ120" s="126"/>
      <c r="GAK120" s="126"/>
      <c r="GAL120" s="126"/>
      <c r="GAM120" s="126"/>
      <c r="GAN120" s="126"/>
      <c r="GAO120" s="126"/>
      <c r="GAP120" s="126"/>
      <c r="GAQ120" s="126"/>
      <c r="GAR120" s="126"/>
      <c r="GAS120" s="126"/>
      <c r="GAT120" s="126"/>
      <c r="GAU120" s="126"/>
      <c r="GAV120" s="126"/>
      <c r="GAW120" s="126"/>
      <c r="GAX120" s="126"/>
      <c r="GAY120" s="126"/>
      <c r="GAZ120" s="126"/>
      <c r="GBA120" s="126"/>
      <c r="GBB120" s="126"/>
      <c r="GBC120" s="126"/>
      <c r="GBD120" s="126"/>
      <c r="GBE120" s="126"/>
      <c r="GBF120" s="126"/>
      <c r="GBG120" s="126"/>
      <c r="GBH120" s="126"/>
      <c r="GBI120" s="126"/>
      <c r="GBJ120" s="126"/>
      <c r="GBK120" s="126"/>
      <c r="GBL120" s="126"/>
      <c r="GBM120" s="126"/>
      <c r="GBN120" s="126"/>
      <c r="GBO120" s="126"/>
      <c r="GBP120" s="126"/>
      <c r="GBQ120" s="126"/>
      <c r="GBR120" s="126"/>
      <c r="GBS120" s="126"/>
      <c r="GBT120" s="126"/>
      <c r="GBU120" s="126"/>
      <c r="GBV120" s="126"/>
      <c r="GBW120" s="126"/>
      <c r="GBX120" s="126"/>
      <c r="GBY120" s="126"/>
      <c r="GBZ120" s="126"/>
      <c r="GCA120" s="126"/>
      <c r="GCB120" s="126"/>
      <c r="GCC120" s="126"/>
      <c r="GCD120" s="126"/>
      <c r="GCE120" s="126"/>
      <c r="GCF120" s="126"/>
      <c r="GCG120" s="126"/>
      <c r="GCH120" s="126"/>
      <c r="GCI120" s="126"/>
      <c r="GCJ120" s="126"/>
      <c r="GCK120" s="126"/>
      <c r="GCL120" s="126"/>
      <c r="GCM120" s="126"/>
      <c r="GCN120" s="126"/>
      <c r="GCO120" s="126"/>
      <c r="GCP120" s="126"/>
      <c r="GCQ120" s="126"/>
      <c r="GCR120" s="126"/>
      <c r="GCS120" s="126"/>
      <c r="GCT120" s="126"/>
      <c r="GCU120" s="126"/>
      <c r="GCV120" s="126"/>
      <c r="GCW120" s="126"/>
      <c r="GCX120" s="126"/>
      <c r="GCY120" s="126"/>
      <c r="GCZ120" s="126"/>
      <c r="GDA120" s="126"/>
      <c r="GDB120" s="126"/>
      <c r="GDC120" s="126"/>
      <c r="GDD120" s="126"/>
      <c r="GDE120" s="126"/>
      <c r="GDF120" s="126"/>
      <c r="GDG120" s="126"/>
      <c r="GDH120" s="126"/>
      <c r="GDI120" s="126"/>
      <c r="GDJ120" s="126"/>
      <c r="GDK120" s="126"/>
      <c r="GDL120" s="126"/>
      <c r="GDM120" s="126"/>
      <c r="GDN120" s="126"/>
      <c r="GDO120" s="126"/>
      <c r="GDP120" s="126"/>
      <c r="GDQ120" s="126"/>
      <c r="GDR120" s="126"/>
      <c r="GDS120" s="126"/>
      <c r="GDT120" s="126"/>
      <c r="GDU120" s="126"/>
      <c r="GDV120" s="126"/>
      <c r="GDW120" s="126"/>
      <c r="GDX120" s="126"/>
      <c r="GDY120" s="126"/>
      <c r="GDZ120" s="126"/>
      <c r="GEA120" s="126"/>
      <c r="GEB120" s="126"/>
      <c r="GEC120" s="126"/>
      <c r="GED120" s="126"/>
      <c r="GEE120" s="126"/>
      <c r="GEF120" s="126"/>
      <c r="GEG120" s="126"/>
      <c r="GEH120" s="126"/>
      <c r="GEI120" s="126"/>
      <c r="GEJ120" s="126"/>
      <c r="GEK120" s="126"/>
      <c r="GEL120" s="126"/>
      <c r="GEM120" s="126"/>
      <c r="GEN120" s="126"/>
      <c r="GEO120" s="126"/>
      <c r="GEP120" s="126"/>
      <c r="GEQ120" s="126"/>
      <c r="GER120" s="126"/>
      <c r="GES120" s="126"/>
      <c r="GET120" s="126"/>
      <c r="GEU120" s="126"/>
      <c r="GEV120" s="126"/>
      <c r="GEW120" s="126"/>
      <c r="GEX120" s="126"/>
      <c r="GEY120" s="126"/>
      <c r="GEZ120" s="126"/>
      <c r="GFA120" s="126"/>
      <c r="GFB120" s="126"/>
      <c r="GFC120" s="126"/>
      <c r="GFD120" s="126"/>
      <c r="GFE120" s="126"/>
      <c r="GFF120" s="126"/>
      <c r="GFG120" s="126"/>
      <c r="GFH120" s="126"/>
      <c r="GFI120" s="126"/>
      <c r="GFJ120" s="126"/>
      <c r="GFK120" s="126"/>
      <c r="GFL120" s="126"/>
      <c r="GFM120" s="126"/>
      <c r="GFN120" s="126"/>
      <c r="GFO120" s="126"/>
      <c r="GFP120" s="126"/>
      <c r="GFQ120" s="126"/>
      <c r="GFR120" s="126"/>
      <c r="GFS120" s="126"/>
      <c r="GFT120" s="126"/>
      <c r="GFU120" s="126"/>
      <c r="GFV120" s="126"/>
      <c r="GFW120" s="126"/>
      <c r="GFX120" s="126"/>
      <c r="GFY120" s="126"/>
      <c r="GFZ120" s="126"/>
      <c r="GGA120" s="126"/>
      <c r="GGB120" s="126"/>
      <c r="GGC120" s="126"/>
      <c r="GGD120" s="126"/>
      <c r="GGE120" s="126"/>
      <c r="GGF120" s="126"/>
      <c r="GGG120" s="126"/>
      <c r="GGH120" s="126"/>
      <c r="GGI120" s="126"/>
      <c r="GGJ120" s="126"/>
      <c r="GGK120" s="126"/>
      <c r="GGL120" s="126"/>
      <c r="GGM120" s="126"/>
      <c r="GGN120" s="126"/>
      <c r="GGO120" s="126"/>
      <c r="GGP120" s="126"/>
      <c r="GGQ120" s="126"/>
      <c r="GGR120" s="126"/>
      <c r="GGS120" s="126"/>
      <c r="GGT120" s="126"/>
      <c r="GGU120" s="126"/>
      <c r="GGV120" s="126"/>
      <c r="GGW120" s="126"/>
      <c r="GGX120" s="126"/>
      <c r="GGY120" s="126"/>
      <c r="GGZ120" s="126"/>
      <c r="GHA120" s="126"/>
      <c r="GHB120" s="126"/>
      <c r="GHC120" s="126"/>
      <c r="GHD120" s="126"/>
      <c r="GHE120" s="126"/>
      <c r="GHF120" s="126"/>
      <c r="GHG120" s="126"/>
      <c r="GHH120" s="126"/>
      <c r="GHI120" s="126"/>
      <c r="GHJ120" s="126"/>
      <c r="GHK120" s="126"/>
      <c r="GHL120" s="126"/>
      <c r="GHM120" s="126"/>
      <c r="GHN120" s="126"/>
      <c r="GHO120" s="126"/>
      <c r="GHP120" s="126"/>
      <c r="GHQ120" s="126"/>
      <c r="GHR120" s="126"/>
      <c r="GHS120" s="126"/>
      <c r="GHT120" s="126"/>
      <c r="GHU120" s="126"/>
      <c r="GHV120" s="126"/>
      <c r="GHW120" s="126"/>
      <c r="GHX120" s="126"/>
      <c r="GHY120" s="126"/>
      <c r="GHZ120" s="126"/>
      <c r="GIA120" s="126"/>
      <c r="GIB120" s="126"/>
      <c r="GIC120" s="126"/>
      <c r="GID120" s="126"/>
      <c r="GIE120" s="126"/>
      <c r="GIF120" s="126"/>
      <c r="GIG120" s="126"/>
      <c r="GIH120" s="126"/>
      <c r="GII120" s="126"/>
      <c r="GIJ120" s="126"/>
      <c r="GIK120" s="126"/>
      <c r="GIL120" s="126"/>
      <c r="GIM120" s="126"/>
      <c r="GIN120" s="126"/>
      <c r="GIO120" s="126"/>
      <c r="GIP120" s="126"/>
      <c r="GIQ120" s="126"/>
      <c r="GIR120" s="126"/>
      <c r="GIS120" s="126"/>
      <c r="GIT120" s="126"/>
      <c r="GIU120" s="126"/>
      <c r="GIV120" s="126"/>
      <c r="GIW120" s="126"/>
      <c r="GIX120" s="126"/>
      <c r="GIY120" s="126"/>
      <c r="GIZ120" s="126"/>
      <c r="GJA120" s="126"/>
      <c r="GJB120" s="126"/>
      <c r="GJC120" s="126"/>
      <c r="GJD120" s="126"/>
      <c r="GJE120" s="126"/>
      <c r="GJF120" s="126"/>
      <c r="GJG120" s="126"/>
      <c r="GJH120" s="126"/>
      <c r="GJI120" s="126"/>
      <c r="GJJ120" s="126"/>
      <c r="GJK120" s="126"/>
      <c r="GJL120" s="126"/>
      <c r="GJM120" s="126"/>
      <c r="GJN120" s="126"/>
      <c r="GJO120" s="126"/>
      <c r="GJP120" s="126"/>
      <c r="GJQ120" s="126"/>
      <c r="GJR120" s="126"/>
      <c r="GJS120" s="126"/>
      <c r="GJT120" s="126"/>
      <c r="GJU120" s="126"/>
      <c r="GJV120" s="126"/>
      <c r="GJW120" s="126"/>
      <c r="GJX120" s="126"/>
      <c r="GJY120" s="126"/>
      <c r="GJZ120" s="126"/>
      <c r="GKA120" s="126"/>
      <c r="GKB120" s="126"/>
      <c r="GKC120" s="126"/>
      <c r="GKD120" s="126"/>
      <c r="GKE120" s="126"/>
      <c r="GKF120" s="126"/>
      <c r="GKG120" s="126"/>
      <c r="GKH120" s="126"/>
      <c r="GKI120" s="126"/>
      <c r="GKJ120" s="126"/>
      <c r="GKK120" s="126"/>
      <c r="GKL120" s="126"/>
      <c r="GKM120" s="126"/>
      <c r="GKN120" s="126"/>
      <c r="GKO120" s="126"/>
      <c r="GKP120" s="126"/>
      <c r="GKQ120" s="126"/>
      <c r="GKR120" s="126"/>
      <c r="GKS120" s="126"/>
      <c r="GKT120" s="126"/>
      <c r="GKU120" s="126"/>
      <c r="GKV120" s="126"/>
      <c r="GKW120" s="126"/>
      <c r="GKX120" s="126"/>
      <c r="GKY120" s="126"/>
      <c r="GKZ120" s="126"/>
      <c r="GLA120" s="126"/>
      <c r="GLB120" s="126"/>
      <c r="GLC120" s="126"/>
      <c r="GLD120" s="126"/>
      <c r="GLE120" s="126"/>
      <c r="GLF120" s="126"/>
      <c r="GLG120" s="126"/>
      <c r="GLH120" s="126"/>
      <c r="GLI120" s="126"/>
      <c r="GLJ120" s="126"/>
      <c r="GLK120" s="126"/>
      <c r="GLL120" s="126"/>
      <c r="GLM120" s="126"/>
      <c r="GLN120" s="126"/>
      <c r="GLO120" s="126"/>
      <c r="GLP120" s="126"/>
      <c r="GLQ120" s="126"/>
      <c r="GLR120" s="126"/>
      <c r="GLS120" s="126"/>
      <c r="GLT120" s="126"/>
      <c r="GLU120" s="126"/>
      <c r="GLV120" s="126"/>
      <c r="GLW120" s="126"/>
      <c r="GLX120" s="126"/>
      <c r="GLY120" s="126"/>
      <c r="GLZ120" s="126"/>
      <c r="GMA120" s="126"/>
      <c r="GMB120" s="126"/>
      <c r="GMC120" s="126"/>
      <c r="GMD120" s="126"/>
      <c r="GME120" s="126"/>
      <c r="GMF120" s="126"/>
      <c r="GMG120" s="126"/>
      <c r="GMH120" s="126"/>
      <c r="GMI120" s="126"/>
      <c r="GMJ120" s="126"/>
      <c r="GMK120" s="126"/>
      <c r="GML120" s="126"/>
      <c r="GMM120" s="126"/>
      <c r="GMN120" s="126"/>
      <c r="GMO120" s="126"/>
      <c r="GMP120" s="126"/>
      <c r="GMQ120" s="126"/>
      <c r="GMR120" s="126"/>
      <c r="GMS120" s="126"/>
      <c r="GMT120" s="126"/>
      <c r="GMU120" s="126"/>
      <c r="GMV120" s="126"/>
      <c r="GMW120" s="126"/>
      <c r="GMX120" s="126"/>
      <c r="GMY120" s="126"/>
      <c r="GMZ120" s="126"/>
      <c r="GNA120" s="126"/>
      <c r="GNB120" s="126"/>
      <c r="GNC120" s="126"/>
      <c r="GND120" s="126"/>
      <c r="GNE120" s="126"/>
      <c r="GNF120" s="126"/>
      <c r="GNG120" s="126"/>
      <c r="GNH120" s="126"/>
      <c r="GNI120" s="126"/>
      <c r="GNJ120" s="126"/>
      <c r="GNK120" s="126"/>
      <c r="GNL120" s="126"/>
      <c r="GNM120" s="126"/>
      <c r="GNN120" s="126"/>
      <c r="GNO120" s="126"/>
      <c r="GNP120" s="126"/>
      <c r="GNQ120" s="126"/>
      <c r="GNR120" s="126"/>
      <c r="GNS120" s="126"/>
      <c r="GNT120" s="126"/>
      <c r="GNU120" s="126"/>
      <c r="GNV120" s="126"/>
      <c r="GNW120" s="126"/>
      <c r="GNX120" s="126"/>
      <c r="GNY120" s="126"/>
      <c r="GNZ120" s="126"/>
      <c r="GOA120" s="126"/>
      <c r="GOB120" s="126"/>
      <c r="GOC120" s="126"/>
      <c r="GOD120" s="126"/>
      <c r="GOE120" s="126"/>
      <c r="GOF120" s="126"/>
      <c r="GOG120" s="126"/>
      <c r="GOH120" s="126"/>
      <c r="GOI120" s="126"/>
      <c r="GOJ120" s="126"/>
      <c r="GOK120" s="126"/>
      <c r="GOL120" s="126"/>
      <c r="GOM120" s="126"/>
      <c r="GON120" s="126"/>
      <c r="GOO120" s="126"/>
      <c r="GOP120" s="126"/>
      <c r="GOQ120" s="126"/>
      <c r="GOR120" s="126"/>
      <c r="GOS120" s="126"/>
      <c r="GOT120" s="126"/>
      <c r="GOU120" s="126"/>
      <c r="GOV120" s="126"/>
      <c r="GOW120" s="126"/>
      <c r="GOX120" s="126"/>
      <c r="GOY120" s="126"/>
      <c r="GOZ120" s="126"/>
      <c r="GPA120" s="126"/>
      <c r="GPB120" s="126"/>
      <c r="GPC120" s="126"/>
      <c r="GPD120" s="126"/>
      <c r="GPE120" s="126"/>
      <c r="GPF120" s="126"/>
      <c r="GPG120" s="126"/>
      <c r="GPH120" s="126"/>
      <c r="GPI120" s="126"/>
      <c r="GPJ120" s="126"/>
      <c r="GPK120" s="126"/>
      <c r="GPL120" s="126"/>
      <c r="GPM120" s="126"/>
      <c r="GPN120" s="126"/>
      <c r="GPO120" s="126"/>
      <c r="GPP120" s="126"/>
      <c r="GPQ120" s="126"/>
      <c r="GPR120" s="126"/>
      <c r="GPS120" s="126"/>
      <c r="GPT120" s="126"/>
      <c r="GPU120" s="126"/>
      <c r="GPV120" s="126"/>
      <c r="GPW120" s="126"/>
      <c r="GPX120" s="126"/>
      <c r="GPY120" s="126"/>
      <c r="GPZ120" s="126"/>
      <c r="GQA120" s="126"/>
      <c r="GQB120" s="126"/>
      <c r="GQC120" s="126"/>
      <c r="GQD120" s="126"/>
      <c r="GQE120" s="126"/>
      <c r="GQF120" s="126"/>
      <c r="GQG120" s="126"/>
      <c r="GQH120" s="126"/>
      <c r="GQI120" s="126"/>
      <c r="GQJ120" s="126"/>
      <c r="GQK120" s="126"/>
      <c r="GQL120" s="126"/>
      <c r="GQM120" s="126"/>
      <c r="GQN120" s="126"/>
      <c r="GQO120" s="126"/>
      <c r="GQP120" s="126"/>
      <c r="GQQ120" s="126"/>
      <c r="GQR120" s="126"/>
      <c r="GQS120" s="126"/>
      <c r="GQT120" s="126"/>
      <c r="GQU120" s="126"/>
      <c r="GQV120" s="126"/>
      <c r="GQW120" s="126"/>
      <c r="GQX120" s="126"/>
      <c r="GQY120" s="126"/>
      <c r="GQZ120" s="126"/>
      <c r="GRA120" s="126"/>
      <c r="GRB120" s="126"/>
      <c r="GRC120" s="126"/>
      <c r="GRD120" s="126"/>
      <c r="GRE120" s="126"/>
      <c r="GRF120" s="126"/>
      <c r="GRG120" s="126"/>
      <c r="GRH120" s="126"/>
      <c r="GRI120" s="126"/>
      <c r="GRJ120" s="126"/>
      <c r="GRK120" s="126"/>
      <c r="GRL120" s="126"/>
      <c r="GRM120" s="126"/>
      <c r="GRN120" s="126"/>
      <c r="GRO120" s="126"/>
      <c r="GRP120" s="126"/>
      <c r="GRQ120" s="126"/>
      <c r="GRR120" s="126"/>
      <c r="GRS120" s="126"/>
      <c r="GRT120" s="126"/>
      <c r="GRU120" s="126"/>
      <c r="GRV120" s="126"/>
      <c r="GRW120" s="126"/>
      <c r="GRX120" s="126"/>
      <c r="GRY120" s="126"/>
      <c r="GRZ120" s="126"/>
      <c r="GSA120" s="126"/>
      <c r="GSB120" s="126"/>
      <c r="GSC120" s="126"/>
      <c r="GSD120" s="126"/>
      <c r="GSE120" s="126"/>
      <c r="GSF120" s="126"/>
      <c r="GSG120" s="126"/>
      <c r="GSH120" s="126"/>
      <c r="GSI120" s="126"/>
      <c r="GSJ120" s="126"/>
      <c r="GSK120" s="126"/>
      <c r="GSL120" s="126"/>
      <c r="GSM120" s="126"/>
      <c r="GSN120" s="126"/>
      <c r="GSO120" s="126"/>
      <c r="GSP120" s="126"/>
      <c r="GSQ120" s="126"/>
      <c r="GSR120" s="126"/>
      <c r="GSS120" s="126"/>
      <c r="GST120" s="126"/>
      <c r="GSU120" s="126"/>
      <c r="GSV120" s="126"/>
      <c r="GSW120" s="126"/>
      <c r="GSX120" s="126"/>
      <c r="GSY120" s="126"/>
      <c r="GSZ120" s="126"/>
      <c r="GTA120" s="126"/>
      <c r="GTB120" s="126"/>
      <c r="GTC120" s="126"/>
      <c r="GTD120" s="126"/>
      <c r="GTE120" s="126"/>
      <c r="GTF120" s="126"/>
      <c r="GTG120" s="126"/>
      <c r="GTH120" s="126"/>
      <c r="GTI120" s="126"/>
      <c r="GTJ120" s="126"/>
      <c r="GTK120" s="126"/>
      <c r="GTL120" s="126"/>
      <c r="GTM120" s="126"/>
      <c r="GTN120" s="126"/>
      <c r="GTO120" s="126"/>
      <c r="GTP120" s="126"/>
      <c r="GTQ120" s="126"/>
      <c r="GTR120" s="126"/>
      <c r="GTS120" s="126"/>
      <c r="GTT120" s="126"/>
      <c r="GTU120" s="126"/>
      <c r="GTV120" s="126"/>
      <c r="GTW120" s="126"/>
      <c r="GTX120" s="126"/>
      <c r="GTY120" s="126"/>
      <c r="GTZ120" s="126"/>
      <c r="GUA120" s="126"/>
      <c r="GUB120" s="126"/>
      <c r="GUC120" s="126"/>
      <c r="GUD120" s="126"/>
      <c r="GUE120" s="126"/>
      <c r="GUF120" s="126"/>
      <c r="GUG120" s="126"/>
      <c r="GUH120" s="126"/>
      <c r="GUI120" s="126"/>
      <c r="GUJ120" s="126"/>
      <c r="GUK120" s="126"/>
      <c r="GUL120" s="126"/>
      <c r="GUM120" s="126"/>
      <c r="GUN120" s="126"/>
      <c r="GUO120" s="126"/>
      <c r="GUP120" s="126"/>
      <c r="GUQ120" s="126"/>
      <c r="GUR120" s="126"/>
      <c r="GUS120" s="126"/>
      <c r="GUT120" s="126"/>
      <c r="GUU120" s="126"/>
      <c r="GUV120" s="126"/>
      <c r="GUW120" s="126"/>
      <c r="GUX120" s="126"/>
      <c r="GUY120" s="126"/>
      <c r="GUZ120" s="126"/>
      <c r="GVA120" s="126"/>
      <c r="GVB120" s="126"/>
      <c r="GVC120" s="126"/>
      <c r="GVD120" s="126"/>
      <c r="GVE120" s="126"/>
      <c r="GVF120" s="126"/>
      <c r="GVG120" s="126"/>
      <c r="GVH120" s="126"/>
      <c r="GVI120" s="126"/>
      <c r="GVJ120" s="126"/>
      <c r="GVK120" s="126"/>
      <c r="GVL120" s="126"/>
      <c r="GVM120" s="126"/>
      <c r="GVN120" s="126"/>
      <c r="GVO120" s="126"/>
      <c r="GVP120" s="126"/>
      <c r="GVQ120" s="126"/>
      <c r="GVR120" s="126"/>
      <c r="GVS120" s="126"/>
      <c r="GVT120" s="126"/>
      <c r="GVU120" s="126"/>
      <c r="GVV120" s="126"/>
      <c r="GVW120" s="126"/>
      <c r="GVX120" s="126"/>
      <c r="GVY120" s="126"/>
      <c r="GVZ120" s="126"/>
      <c r="GWA120" s="126"/>
      <c r="GWB120" s="126"/>
      <c r="GWC120" s="126"/>
      <c r="GWD120" s="126"/>
      <c r="GWE120" s="126"/>
      <c r="GWF120" s="126"/>
      <c r="GWG120" s="126"/>
      <c r="GWH120" s="126"/>
      <c r="GWI120" s="126"/>
      <c r="GWJ120" s="126"/>
      <c r="GWK120" s="126"/>
      <c r="GWL120" s="126"/>
      <c r="GWM120" s="126"/>
      <c r="GWN120" s="126"/>
      <c r="GWO120" s="126"/>
      <c r="GWP120" s="126"/>
      <c r="GWQ120" s="126"/>
      <c r="GWR120" s="126"/>
      <c r="GWS120" s="126"/>
      <c r="GWT120" s="126"/>
      <c r="GWU120" s="126"/>
      <c r="GWV120" s="126"/>
      <c r="GWW120" s="126"/>
      <c r="GWX120" s="126"/>
      <c r="GWY120" s="126"/>
      <c r="GWZ120" s="126"/>
      <c r="GXA120" s="126"/>
      <c r="GXB120" s="126"/>
      <c r="GXC120" s="126"/>
      <c r="GXD120" s="126"/>
      <c r="GXE120" s="126"/>
      <c r="GXF120" s="126"/>
      <c r="GXG120" s="126"/>
      <c r="GXH120" s="126"/>
      <c r="GXI120" s="126"/>
      <c r="GXJ120" s="126"/>
      <c r="GXK120" s="126"/>
      <c r="GXL120" s="126"/>
      <c r="GXM120" s="126"/>
      <c r="GXN120" s="126"/>
      <c r="GXO120" s="126"/>
      <c r="GXP120" s="126"/>
      <c r="GXQ120" s="126"/>
      <c r="GXR120" s="126"/>
      <c r="GXS120" s="126"/>
      <c r="GXT120" s="126"/>
      <c r="GXU120" s="126"/>
      <c r="GXV120" s="126"/>
      <c r="GXW120" s="126"/>
      <c r="GXX120" s="126"/>
      <c r="GXY120" s="126"/>
      <c r="GXZ120" s="126"/>
      <c r="GYA120" s="126"/>
      <c r="GYB120" s="126"/>
      <c r="GYC120" s="126"/>
      <c r="GYD120" s="126"/>
      <c r="GYE120" s="126"/>
      <c r="GYF120" s="126"/>
      <c r="GYG120" s="126"/>
      <c r="GYH120" s="126"/>
      <c r="GYI120" s="126"/>
      <c r="GYJ120" s="126"/>
      <c r="GYK120" s="126"/>
      <c r="GYL120" s="126"/>
      <c r="GYM120" s="126"/>
      <c r="GYN120" s="126"/>
      <c r="GYO120" s="126"/>
      <c r="GYP120" s="126"/>
      <c r="GYQ120" s="126"/>
      <c r="GYR120" s="126"/>
      <c r="GYS120" s="126"/>
      <c r="GYT120" s="126"/>
      <c r="GYU120" s="126"/>
      <c r="GYV120" s="126"/>
      <c r="GYW120" s="126"/>
      <c r="GYX120" s="126"/>
      <c r="GYY120" s="126"/>
      <c r="GYZ120" s="126"/>
      <c r="GZA120" s="126"/>
      <c r="GZB120" s="126"/>
      <c r="GZC120" s="126"/>
      <c r="GZD120" s="126"/>
      <c r="GZE120" s="126"/>
      <c r="GZF120" s="126"/>
      <c r="GZG120" s="126"/>
      <c r="GZH120" s="126"/>
      <c r="GZI120" s="126"/>
      <c r="GZJ120" s="126"/>
      <c r="GZK120" s="126"/>
      <c r="GZL120" s="126"/>
      <c r="GZM120" s="126"/>
      <c r="GZN120" s="126"/>
      <c r="GZO120" s="126"/>
      <c r="GZP120" s="126"/>
      <c r="GZQ120" s="126"/>
      <c r="GZR120" s="126"/>
      <c r="GZS120" s="126"/>
      <c r="GZT120" s="126"/>
      <c r="GZU120" s="126"/>
      <c r="GZV120" s="126"/>
      <c r="GZW120" s="126"/>
      <c r="GZX120" s="126"/>
      <c r="GZY120" s="126"/>
      <c r="GZZ120" s="126"/>
      <c r="HAA120" s="126"/>
      <c r="HAB120" s="126"/>
      <c r="HAC120" s="126"/>
      <c r="HAD120" s="126"/>
      <c r="HAE120" s="126"/>
      <c r="HAF120" s="126"/>
      <c r="HAG120" s="126"/>
      <c r="HAH120" s="126"/>
      <c r="HAI120" s="126"/>
      <c r="HAJ120" s="126"/>
      <c r="HAK120" s="126"/>
      <c r="HAL120" s="126"/>
      <c r="HAM120" s="126"/>
      <c r="HAN120" s="126"/>
      <c r="HAO120" s="126"/>
      <c r="HAP120" s="126"/>
      <c r="HAQ120" s="126"/>
      <c r="HAR120" s="126"/>
      <c r="HAS120" s="126"/>
      <c r="HAT120" s="126"/>
      <c r="HAU120" s="126"/>
      <c r="HAV120" s="126"/>
      <c r="HAW120" s="126"/>
      <c r="HAX120" s="126"/>
      <c r="HAY120" s="126"/>
      <c r="HAZ120" s="126"/>
      <c r="HBA120" s="126"/>
      <c r="HBB120" s="126"/>
      <c r="HBC120" s="126"/>
      <c r="HBD120" s="126"/>
      <c r="HBE120" s="126"/>
      <c r="HBF120" s="126"/>
      <c r="HBG120" s="126"/>
      <c r="HBH120" s="126"/>
      <c r="HBI120" s="126"/>
      <c r="HBJ120" s="126"/>
      <c r="HBK120" s="126"/>
      <c r="HBL120" s="126"/>
      <c r="HBM120" s="126"/>
      <c r="HBN120" s="126"/>
      <c r="HBO120" s="126"/>
      <c r="HBP120" s="126"/>
      <c r="HBQ120" s="126"/>
      <c r="HBR120" s="126"/>
      <c r="HBS120" s="126"/>
      <c r="HBT120" s="126"/>
      <c r="HBU120" s="126"/>
      <c r="HBV120" s="126"/>
      <c r="HBW120" s="126"/>
      <c r="HBX120" s="126"/>
      <c r="HBY120" s="126"/>
      <c r="HBZ120" s="126"/>
      <c r="HCA120" s="126"/>
      <c r="HCB120" s="126"/>
      <c r="HCC120" s="126"/>
      <c r="HCD120" s="126"/>
      <c r="HCE120" s="126"/>
      <c r="HCF120" s="126"/>
      <c r="HCG120" s="126"/>
      <c r="HCH120" s="126"/>
      <c r="HCI120" s="126"/>
      <c r="HCJ120" s="126"/>
      <c r="HCK120" s="126"/>
      <c r="HCL120" s="126"/>
      <c r="HCM120" s="126"/>
      <c r="HCN120" s="126"/>
      <c r="HCO120" s="126"/>
      <c r="HCP120" s="126"/>
      <c r="HCQ120" s="126"/>
      <c r="HCR120" s="126"/>
      <c r="HCS120" s="126"/>
      <c r="HCT120" s="126"/>
      <c r="HCU120" s="126"/>
      <c r="HCV120" s="126"/>
      <c r="HCW120" s="126"/>
      <c r="HCX120" s="126"/>
      <c r="HCY120" s="126"/>
      <c r="HCZ120" s="126"/>
      <c r="HDA120" s="126"/>
      <c r="HDB120" s="126"/>
      <c r="HDC120" s="126"/>
      <c r="HDD120" s="126"/>
      <c r="HDE120" s="126"/>
      <c r="HDF120" s="126"/>
      <c r="HDG120" s="126"/>
      <c r="HDH120" s="126"/>
      <c r="HDI120" s="126"/>
      <c r="HDJ120" s="126"/>
      <c r="HDK120" s="126"/>
      <c r="HDL120" s="126"/>
      <c r="HDM120" s="126"/>
      <c r="HDN120" s="126"/>
      <c r="HDO120" s="126"/>
      <c r="HDP120" s="126"/>
      <c r="HDQ120" s="126"/>
      <c r="HDR120" s="126"/>
      <c r="HDS120" s="126"/>
      <c r="HDT120" s="126"/>
      <c r="HDU120" s="126"/>
      <c r="HDV120" s="126"/>
      <c r="HDW120" s="126"/>
      <c r="HDX120" s="126"/>
      <c r="HDY120" s="126"/>
      <c r="HDZ120" s="126"/>
      <c r="HEA120" s="126"/>
      <c r="HEB120" s="126"/>
      <c r="HEC120" s="126"/>
      <c r="HED120" s="126"/>
      <c r="HEE120" s="126"/>
      <c r="HEF120" s="126"/>
      <c r="HEG120" s="126"/>
      <c r="HEH120" s="126"/>
      <c r="HEI120" s="126"/>
      <c r="HEJ120" s="126"/>
      <c r="HEK120" s="126"/>
      <c r="HEL120" s="126"/>
      <c r="HEM120" s="126"/>
      <c r="HEN120" s="126"/>
      <c r="HEO120" s="126"/>
      <c r="HEP120" s="126"/>
      <c r="HEQ120" s="126"/>
      <c r="HER120" s="126"/>
      <c r="HES120" s="126"/>
      <c r="HET120" s="126"/>
      <c r="HEU120" s="126"/>
      <c r="HEV120" s="126"/>
      <c r="HEW120" s="126"/>
      <c r="HEX120" s="126"/>
      <c r="HEY120" s="126"/>
      <c r="HEZ120" s="126"/>
      <c r="HFA120" s="126"/>
      <c r="HFB120" s="126"/>
      <c r="HFC120" s="126"/>
      <c r="HFD120" s="126"/>
      <c r="HFE120" s="126"/>
      <c r="HFF120" s="126"/>
      <c r="HFG120" s="126"/>
      <c r="HFH120" s="126"/>
      <c r="HFI120" s="126"/>
      <c r="HFJ120" s="126"/>
      <c r="HFK120" s="126"/>
      <c r="HFL120" s="126"/>
      <c r="HFM120" s="126"/>
      <c r="HFN120" s="126"/>
      <c r="HFO120" s="126"/>
      <c r="HFP120" s="126"/>
      <c r="HFQ120" s="126"/>
      <c r="HFR120" s="126"/>
      <c r="HFS120" s="126"/>
      <c r="HFT120" s="126"/>
      <c r="HFU120" s="126"/>
      <c r="HFV120" s="126"/>
      <c r="HFW120" s="126"/>
      <c r="HFX120" s="126"/>
      <c r="HFY120" s="126"/>
      <c r="HFZ120" s="126"/>
      <c r="HGA120" s="126"/>
      <c r="HGB120" s="126"/>
      <c r="HGC120" s="126"/>
      <c r="HGD120" s="126"/>
      <c r="HGE120" s="126"/>
      <c r="HGF120" s="126"/>
      <c r="HGG120" s="126"/>
      <c r="HGH120" s="126"/>
      <c r="HGI120" s="126"/>
      <c r="HGJ120" s="126"/>
      <c r="HGK120" s="126"/>
      <c r="HGL120" s="126"/>
      <c r="HGM120" s="126"/>
      <c r="HGN120" s="126"/>
      <c r="HGO120" s="126"/>
      <c r="HGP120" s="126"/>
      <c r="HGQ120" s="126"/>
      <c r="HGR120" s="126"/>
      <c r="HGS120" s="126"/>
      <c r="HGT120" s="126"/>
      <c r="HGU120" s="126"/>
      <c r="HGV120" s="126"/>
      <c r="HGW120" s="126"/>
      <c r="HGX120" s="126"/>
      <c r="HGY120" s="126"/>
      <c r="HGZ120" s="126"/>
      <c r="HHA120" s="126"/>
      <c r="HHB120" s="126"/>
      <c r="HHC120" s="126"/>
      <c r="HHD120" s="126"/>
      <c r="HHE120" s="126"/>
      <c r="HHF120" s="126"/>
      <c r="HHG120" s="126"/>
      <c r="HHH120" s="126"/>
      <c r="HHI120" s="126"/>
      <c r="HHJ120" s="126"/>
      <c r="HHK120" s="126"/>
      <c r="HHL120" s="126"/>
      <c r="HHM120" s="126"/>
      <c r="HHN120" s="126"/>
      <c r="HHO120" s="126"/>
      <c r="HHP120" s="126"/>
      <c r="HHQ120" s="126"/>
      <c r="HHR120" s="126"/>
      <c r="HHS120" s="126"/>
      <c r="HHT120" s="126"/>
      <c r="HHU120" s="126"/>
      <c r="HHV120" s="126"/>
      <c r="HHW120" s="126"/>
      <c r="HHX120" s="126"/>
      <c r="HHY120" s="126"/>
      <c r="HHZ120" s="126"/>
      <c r="HIA120" s="126"/>
      <c r="HIB120" s="126"/>
      <c r="HIC120" s="126"/>
      <c r="HID120" s="126"/>
      <c r="HIE120" s="126"/>
      <c r="HIF120" s="126"/>
      <c r="HIG120" s="126"/>
      <c r="HIH120" s="126"/>
      <c r="HII120" s="126"/>
      <c r="HIJ120" s="126"/>
      <c r="HIK120" s="126"/>
      <c r="HIL120" s="126"/>
      <c r="HIM120" s="126"/>
      <c r="HIN120" s="126"/>
      <c r="HIO120" s="126"/>
      <c r="HIP120" s="126"/>
      <c r="HIQ120" s="126"/>
      <c r="HIR120" s="126"/>
      <c r="HIS120" s="126"/>
      <c r="HIT120" s="126"/>
      <c r="HIU120" s="126"/>
      <c r="HIV120" s="126"/>
      <c r="HIW120" s="126"/>
      <c r="HIX120" s="126"/>
      <c r="HIY120" s="126"/>
      <c r="HIZ120" s="126"/>
      <c r="HJA120" s="126"/>
      <c r="HJB120" s="126"/>
      <c r="HJC120" s="126"/>
      <c r="HJD120" s="126"/>
      <c r="HJE120" s="126"/>
      <c r="HJF120" s="126"/>
      <c r="HJG120" s="126"/>
      <c r="HJH120" s="126"/>
      <c r="HJI120" s="126"/>
      <c r="HJJ120" s="126"/>
      <c r="HJK120" s="126"/>
      <c r="HJL120" s="126"/>
      <c r="HJM120" s="126"/>
      <c r="HJN120" s="126"/>
      <c r="HJO120" s="126"/>
      <c r="HJP120" s="126"/>
      <c r="HJQ120" s="126"/>
      <c r="HJR120" s="126"/>
      <c r="HJS120" s="126"/>
      <c r="HJT120" s="126"/>
      <c r="HJU120" s="126"/>
      <c r="HJV120" s="126"/>
      <c r="HJW120" s="126"/>
      <c r="HJX120" s="126"/>
      <c r="HJY120" s="126"/>
      <c r="HJZ120" s="126"/>
      <c r="HKA120" s="126"/>
      <c r="HKB120" s="126"/>
      <c r="HKC120" s="126"/>
      <c r="HKD120" s="126"/>
      <c r="HKE120" s="126"/>
      <c r="HKF120" s="126"/>
      <c r="HKG120" s="126"/>
      <c r="HKH120" s="126"/>
      <c r="HKI120" s="126"/>
      <c r="HKJ120" s="126"/>
      <c r="HKK120" s="126"/>
      <c r="HKL120" s="126"/>
      <c r="HKM120" s="126"/>
      <c r="HKN120" s="126"/>
      <c r="HKO120" s="126"/>
      <c r="HKP120" s="126"/>
      <c r="HKQ120" s="126"/>
      <c r="HKR120" s="126"/>
      <c r="HKS120" s="126"/>
      <c r="HKT120" s="126"/>
      <c r="HKU120" s="126"/>
      <c r="HKV120" s="126"/>
      <c r="HKW120" s="126"/>
      <c r="HKX120" s="126"/>
      <c r="HKY120" s="126"/>
      <c r="HKZ120" s="126"/>
      <c r="HLA120" s="126"/>
      <c r="HLB120" s="126"/>
      <c r="HLC120" s="126"/>
      <c r="HLD120" s="126"/>
      <c r="HLE120" s="126"/>
      <c r="HLF120" s="126"/>
      <c r="HLG120" s="126"/>
      <c r="HLH120" s="126"/>
      <c r="HLI120" s="126"/>
      <c r="HLJ120" s="126"/>
      <c r="HLK120" s="126"/>
      <c r="HLL120" s="126"/>
      <c r="HLM120" s="126"/>
      <c r="HLN120" s="126"/>
      <c r="HLO120" s="126"/>
      <c r="HLP120" s="126"/>
      <c r="HLQ120" s="126"/>
      <c r="HLR120" s="126"/>
      <c r="HLS120" s="126"/>
      <c r="HLT120" s="126"/>
      <c r="HLU120" s="126"/>
      <c r="HLV120" s="126"/>
      <c r="HLW120" s="126"/>
      <c r="HLX120" s="126"/>
      <c r="HLY120" s="126"/>
      <c r="HLZ120" s="126"/>
      <c r="HMA120" s="126"/>
      <c r="HMB120" s="126"/>
      <c r="HMC120" s="126"/>
      <c r="HMD120" s="126"/>
      <c r="HME120" s="126"/>
      <c r="HMF120" s="126"/>
      <c r="HMG120" s="126"/>
      <c r="HMH120" s="126"/>
      <c r="HMI120" s="126"/>
      <c r="HMJ120" s="126"/>
      <c r="HMK120" s="126"/>
      <c r="HML120" s="126"/>
      <c r="HMM120" s="126"/>
      <c r="HMN120" s="126"/>
      <c r="HMO120" s="126"/>
      <c r="HMP120" s="126"/>
      <c r="HMQ120" s="126"/>
      <c r="HMR120" s="126"/>
      <c r="HMS120" s="126"/>
      <c r="HMT120" s="126"/>
      <c r="HMU120" s="126"/>
      <c r="HMV120" s="126"/>
      <c r="HMW120" s="126"/>
      <c r="HMX120" s="126"/>
      <c r="HMY120" s="126"/>
      <c r="HMZ120" s="126"/>
      <c r="HNA120" s="126"/>
      <c r="HNB120" s="126"/>
      <c r="HNC120" s="126"/>
      <c r="HND120" s="126"/>
      <c r="HNE120" s="126"/>
      <c r="HNF120" s="126"/>
      <c r="HNG120" s="126"/>
      <c r="HNH120" s="126"/>
      <c r="HNI120" s="126"/>
      <c r="HNJ120" s="126"/>
      <c r="HNK120" s="126"/>
      <c r="HNL120" s="126"/>
      <c r="HNM120" s="126"/>
      <c r="HNN120" s="126"/>
      <c r="HNO120" s="126"/>
      <c r="HNP120" s="126"/>
      <c r="HNQ120" s="126"/>
      <c r="HNR120" s="126"/>
      <c r="HNS120" s="126"/>
      <c r="HNT120" s="126"/>
      <c r="HNU120" s="126"/>
      <c r="HNV120" s="126"/>
      <c r="HNW120" s="126"/>
      <c r="HNX120" s="126"/>
      <c r="HNY120" s="126"/>
      <c r="HNZ120" s="126"/>
      <c r="HOA120" s="126"/>
      <c r="HOB120" s="126"/>
      <c r="HOC120" s="126"/>
      <c r="HOD120" s="126"/>
      <c r="HOE120" s="126"/>
      <c r="HOF120" s="126"/>
      <c r="HOG120" s="126"/>
      <c r="HOH120" s="126"/>
      <c r="HOI120" s="126"/>
      <c r="HOJ120" s="126"/>
      <c r="HOK120" s="126"/>
      <c r="HOL120" s="126"/>
      <c r="HOM120" s="126"/>
      <c r="HON120" s="126"/>
      <c r="HOO120" s="126"/>
      <c r="HOP120" s="126"/>
      <c r="HOQ120" s="126"/>
      <c r="HOR120" s="126"/>
      <c r="HOS120" s="126"/>
      <c r="HOT120" s="126"/>
      <c r="HOU120" s="126"/>
      <c r="HOV120" s="126"/>
      <c r="HOW120" s="126"/>
      <c r="HOX120" s="126"/>
      <c r="HOY120" s="126"/>
      <c r="HOZ120" s="126"/>
      <c r="HPA120" s="126"/>
      <c r="HPB120" s="126"/>
      <c r="HPC120" s="126"/>
      <c r="HPD120" s="126"/>
      <c r="HPE120" s="126"/>
      <c r="HPF120" s="126"/>
      <c r="HPG120" s="126"/>
      <c r="HPH120" s="126"/>
      <c r="HPI120" s="126"/>
      <c r="HPJ120" s="126"/>
      <c r="HPK120" s="126"/>
      <c r="HPL120" s="126"/>
      <c r="HPM120" s="126"/>
      <c r="HPN120" s="126"/>
      <c r="HPO120" s="126"/>
      <c r="HPP120" s="126"/>
      <c r="HPQ120" s="126"/>
      <c r="HPR120" s="126"/>
      <c r="HPS120" s="126"/>
      <c r="HPT120" s="126"/>
      <c r="HPU120" s="126"/>
      <c r="HPV120" s="126"/>
      <c r="HPW120" s="126"/>
      <c r="HPX120" s="126"/>
      <c r="HPY120" s="126"/>
      <c r="HPZ120" s="126"/>
      <c r="HQA120" s="126"/>
      <c r="HQB120" s="126"/>
      <c r="HQC120" s="126"/>
      <c r="HQD120" s="126"/>
      <c r="HQE120" s="126"/>
      <c r="HQF120" s="126"/>
      <c r="HQG120" s="126"/>
      <c r="HQH120" s="126"/>
      <c r="HQI120" s="126"/>
      <c r="HQJ120" s="126"/>
      <c r="HQK120" s="126"/>
      <c r="HQL120" s="126"/>
      <c r="HQM120" s="126"/>
      <c r="HQN120" s="126"/>
      <c r="HQO120" s="126"/>
      <c r="HQP120" s="126"/>
      <c r="HQQ120" s="126"/>
      <c r="HQR120" s="126"/>
      <c r="HQS120" s="126"/>
      <c r="HQT120" s="126"/>
      <c r="HQU120" s="126"/>
      <c r="HQV120" s="126"/>
      <c r="HQW120" s="126"/>
      <c r="HQX120" s="126"/>
      <c r="HQY120" s="126"/>
      <c r="HQZ120" s="126"/>
      <c r="HRA120" s="126"/>
      <c r="HRB120" s="126"/>
      <c r="HRC120" s="126"/>
      <c r="HRD120" s="126"/>
      <c r="HRE120" s="126"/>
      <c r="HRF120" s="126"/>
      <c r="HRG120" s="126"/>
      <c r="HRH120" s="126"/>
      <c r="HRI120" s="126"/>
      <c r="HRJ120" s="126"/>
      <c r="HRK120" s="126"/>
      <c r="HRL120" s="126"/>
      <c r="HRM120" s="126"/>
      <c r="HRN120" s="126"/>
      <c r="HRO120" s="126"/>
      <c r="HRP120" s="126"/>
      <c r="HRQ120" s="126"/>
      <c r="HRR120" s="126"/>
      <c r="HRS120" s="126"/>
      <c r="HRT120" s="126"/>
      <c r="HRU120" s="126"/>
      <c r="HRV120" s="126"/>
      <c r="HRW120" s="126"/>
      <c r="HRX120" s="126"/>
      <c r="HRY120" s="126"/>
      <c r="HRZ120" s="126"/>
      <c r="HSA120" s="126"/>
      <c r="HSB120" s="126"/>
      <c r="HSC120" s="126"/>
      <c r="HSD120" s="126"/>
      <c r="HSE120" s="126"/>
      <c r="HSF120" s="126"/>
      <c r="HSG120" s="126"/>
      <c r="HSH120" s="126"/>
      <c r="HSI120" s="126"/>
      <c r="HSJ120" s="126"/>
      <c r="HSK120" s="126"/>
      <c r="HSL120" s="126"/>
      <c r="HSM120" s="126"/>
      <c r="HSN120" s="126"/>
      <c r="HSO120" s="126"/>
      <c r="HSP120" s="126"/>
      <c r="HSQ120" s="126"/>
      <c r="HSR120" s="126"/>
      <c r="HSS120" s="126"/>
      <c r="HST120" s="126"/>
      <c r="HSU120" s="126"/>
      <c r="HSV120" s="126"/>
      <c r="HSW120" s="126"/>
      <c r="HSX120" s="126"/>
      <c r="HSY120" s="126"/>
      <c r="HSZ120" s="126"/>
      <c r="HTA120" s="126"/>
      <c r="HTB120" s="126"/>
      <c r="HTC120" s="126"/>
      <c r="HTD120" s="126"/>
      <c r="HTE120" s="126"/>
      <c r="HTF120" s="126"/>
      <c r="HTG120" s="126"/>
      <c r="HTH120" s="126"/>
      <c r="HTI120" s="126"/>
      <c r="HTJ120" s="126"/>
      <c r="HTK120" s="126"/>
      <c r="HTL120" s="126"/>
      <c r="HTM120" s="126"/>
      <c r="HTN120" s="126"/>
      <c r="HTO120" s="126"/>
      <c r="HTP120" s="126"/>
      <c r="HTQ120" s="126"/>
      <c r="HTR120" s="126"/>
      <c r="HTS120" s="126"/>
      <c r="HTT120" s="126"/>
      <c r="HTU120" s="126"/>
      <c r="HTV120" s="126"/>
      <c r="HTW120" s="126"/>
      <c r="HTX120" s="126"/>
      <c r="HTY120" s="126"/>
      <c r="HTZ120" s="126"/>
      <c r="HUA120" s="126"/>
      <c r="HUB120" s="126"/>
      <c r="HUC120" s="126"/>
      <c r="HUD120" s="126"/>
      <c r="HUE120" s="126"/>
      <c r="HUF120" s="126"/>
      <c r="HUG120" s="126"/>
      <c r="HUH120" s="126"/>
      <c r="HUI120" s="126"/>
      <c r="HUJ120" s="126"/>
      <c r="HUK120" s="126"/>
      <c r="HUL120" s="126"/>
      <c r="HUM120" s="126"/>
      <c r="HUN120" s="126"/>
      <c r="HUO120" s="126"/>
      <c r="HUP120" s="126"/>
      <c r="HUQ120" s="126"/>
      <c r="HUR120" s="126"/>
      <c r="HUS120" s="126"/>
      <c r="HUT120" s="126"/>
      <c r="HUU120" s="126"/>
      <c r="HUV120" s="126"/>
      <c r="HUW120" s="126"/>
      <c r="HUX120" s="126"/>
      <c r="HUY120" s="126"/>
      <c r="HUZ120" s="126"/>
      <c r="HVA120" s="126"/>
      <c r="HVB120" s="126"/>
      <c r="HVC120" s="126"/>
      <c r="HVD120" s="126"/>
      <c r="HVE120" s="126"/>
      <c r="HVF120" s="126"/>
      <c r="HVG120" s="126"/>
      <c r="HVH120" s="126"/>
      <c r="HVI120" s="126"/>
      <c r="HVJ120" s="126"/>
      <c r="HVK120" s="126"/>
      <c r="HVL120" s="126"/>
      <c r="HVM120" s="126"/>
      <c r="HVN120" s="126"/>
      <c r="HVO120" s="126"/>
      <c r="HVP120" s="126"/>
      <c r="HVQ120" s="126"/>
      <c r="HVR120" s="126"/>
      <c r="HVS120" s="126"/>
      <c r="HVT120" s="126"/>
      <c r="HVU120" s="126"/>
      <c r="HVV120" s="126"/>
      <c r="HVW120" s="126"/>
      <c r="HVX120" s="126"/>
      <c r="HVY120" s="126"/>
      <c r="HVZ120" s="126"/>
      <c r="HWA120" s="126"/>
      <c r="HWB120" s="126"/>
      <c r="HWC120" s="126"/>
      <c r="HWD120" s="126"/>
      <c r="HWE120" s="126"/>
      <c r="HWF120" s="126"/>
      <c r="HWG120" s="126"/>
      <c r="HWH120" s="126"/>
      <c r="HWI120" s="126"/>
      <c r="HWJ120" s="126"/>
      <c r="HWK120" s="126"/>
      <c r="HWL120" s="126"/>
      <c r="HWM120" s="126"/>
      <c r="HWN120" s="126"/>
      <c r="HWO120" s="126"/>
      <c r="HWP120" s="126"/>
      <c r="HWQ120" s="126"/>
      <c r="HWR120" s="126"/>
      <c r="HWS120" s="126"/>
      <c r="HWT120" s="126"/>
      <c r="HWU120" s="126"/>
      <c r="HWV120" s="126"/>
      <c r="HWW120" s="126"/>
      <c r="HWX120" s="126"/>
      <c r="HWY120" s="126"/>
      <c r="HWZ120" s="126"/>
      <c r="HXA120" s="126"/>
      <c r="HXB120" s="126"/>
      <c r="HXC120" s="126"/>
      <c r="HXD120" s="126"/>
      <c r="HXE120" s="126"/>
      <c r="HXF120" s="126"/>
      <c r="HXG120" s="126"/>
      <c r="HXH120" s="126"/>
      <c r="HXI120" s="126"/>
      <c r="HXJ120" s="126"/>
      <c r="HXK120" s="126"/>
      <c r="HXL120" s="126"/>
      <c r="HXM120" s="126"/>
      <c r="HXN120" s="126"/>
      <c r="HXO120" s="126"/>
      <c r="HXP120" s="126"/>
      <c r="HXQ120" s="126"/>
      <c r="HXR120" s="126"/>
      <c r="HXS120" s="126"/>
      <c r="HXT120" s="126"/>
      <c r="HXU120" s="126"/>
      <c r="HXV120" s="126"/>
      <c r="HXW120" s="126"/>
      <c r="HXX120" s="126"/>
      <c r="HXY120" s="126"/>
      <c r="HXZ120" s="126"/>
      <c r="HYA120" s="126"/>
      <c r="HYB120" s="126"/>
      <c r="HYC120" s="126"/>
      <c r="HYD120" s="126"/>
      <c r="HYE120" s="126"/>
      <c r="HYF120" s="126"/>
      <c r="HYG120" s="126"/>
      <c r="HYH120" s="126"/>
      <c r="HYI120" s="126"/>
      <c r="HYJ120" s="126"/>
      <c r="HYK120" s="126"/>
      <c r="HYL120" s="126"/>
      <c r="HYM120" s="126"/>
      <c r="HYN120" s="126"/>
      <c r="HYO120" s="126"/>
      <c r="HYP120" s="126"/>
      <c r="HYQ120" s="126"/>
      <c r="HYR120" s="126"/>
      <c r="HYS120" s="126"/>
      <c r="HYT120" s="126"/>
      <c r="HYU120" s="126"/>
      <c r="HYV120" s="126"/>
      <c r="HYW120" s="126"/>
      <c r="HYX120" s="126"/>
      <c r="HYY120" s="126"/>
      <c r="HYZ120" s="126"/>
      <c r="HZA120" s="126"/>
      <c r="HZB120" s="126"/>
      <c r="HZC120" s="126"/>
      <c r="HZD120" s="126"/>
      <c r="HZE120" s="126"/>
      <c r="HZF120" s="126"/>
      <c r="HZG120" s="126"/>
      <c r="HZH120" s="126"/>
      <c r="HZI120" s="126"/>
      <c r="HZJ120" s="126"/>
      <c r="HZK120" s="126"/>
      <c r="HZL120" s="126"/>
      <c r="HZM120" s="126"/>
      <c r="HZN120" s="126"/>
      <c r="HZO120" s="126"/>
      <c r="HZP120" s="126"/>
      <c r="HZQ120" s="126"/>
      <c r="HZR120" s="126"/>
      <c r="HZS120" s="126"/>
      <c r="HZT120" s="126"/>
      <c r="HZU120" s="126"/>
      <c r="HZV120" s="126"/>
      <c r="HZW120" s="126"/>
      <c r="HZX120" s="126"/>
      <c r="HZY120" s="126"/>
      <c r="HZZ120" s="126"/>
      <c r="IAA120" s="126"/>
      <c r="IAB120" s="126"/>
      <c r="IAC120" s="126"/>
      <c r="IAD120" s="126"/>
      <c r="IAE120" s="126"/>
      <c r="IAF120" s="126"/>
      <c r="IAG120" s="126"/>
      <c r="IAH120" s="126"/>
      <c r="IAI120" s="126"/>
      <c r="IAJ120" s="126"/>
      <c r="IAK120" s="126"/>
      <c r="IAL120" s="126"/>
      <c r="IAM120" s="126"/>
      <c r="IAN120" s="126"/>
      <c r="IAO120" s="126"/>
      <c r="IAP120" s="126"/>
      <c r="IAQ120" s="126"/>
      <c r="IAR120" s="126"/>
      <c r="IAS120" s="126"/>
      <c r="IAT120" s="126"/>
      <c r="IAU120" s="126"/>
      <c r="IAV120" s="126"/>
      <c r="IAW120" s="126"/>
      <c r="IAX120" s="126"/>
      <c r="IAY120" s="126"/>
      <c r="IAZ120" s="126"/>
      <c r="IBA120" s="126"/>
      <c r="IBB120" s="126"/>
      <c r="IBC120" s="126"/>
      <c r="IBD120" s="126"/>
      <c r="IBE120" s="126"/>
      <c r="IBF120" s="126"/>
      <c r="IBG120" s="126"/>
      <c r="IBH120" s="126"/>
      <c r="IBI120" s="126"/>
      <c r="IBJ120" s="126"/>
      <c r="IBK120" s="126"/>
      <c r="IBL120" s="126"/>
      <c r="IBM120" s="126"/>
      <c r="IBN120" s="126"/>
      <c r="IBO120" s="126"/>
      <c r="IBP120" s="126"/>
      <c r="IBQ120" s="126"/>
      <c r="IBR120" s="126"/>
      <c r="IBS120" s="126"/>
      <c r="IBT120" s="126"/>
      <c r="IBU120" s="126"/>
      <c r="IBV120" s="126"/>
      <c r="IBW120" s="126"/>
      <c r="IBX120" s="126"/>
      <c r="IBY120" s="126"/>
      <c r="IBZ120" s="126"/>
      <c r="ICA120" s="126"/>
      <c r="ICB120" s="126"/>
      <c r="ICC120" s="126"/>
      <c r="ICD120" s="126"/>
      <c r="ICE120" s="126"/>
      <c r="ICF120" s="126"/>
      <c r="ICG120" s="126"/>
      <c r="ICH120" s="126"/>
      <c r="ICI120" s="126"/>
      <c r="ICJ120" s="126"/>
      <c r="ICK120" s="126"/>
      <c r="ICL120" s="126"/>
      <c r="ICM120" s="126"/>
      <c r="ICN120" s="126"/>
      <c r="ICO120" s="126"/>
      <c r="ICP120" s="126"/>
      <c r="ICQ120" s="126"/>
      <c r="ICR120" s="126"/>
      <c r="ICS120" s="126"/>
      <c r="ICT120" s="126"/>
      <c r="ICU120" s="126"/>
      <c r="ICV120" s="126"/>
      <c r="ICW120" s="126"/>
      <c r="ICX120" s="126"/>
      <c r="ICY120" s="126"/>
      <c r="ICZ120" s="126"/>
      <c r="IDA120" s="126"/>
      <c r="IDB120" s="126"/>
      <c r="IDC120" s="126"/>
      <c r="IDD120" s="126"/>
      <c r="IDE120" s="126"/>
      <c r="IDF120" s="126"/>
      <c r="IDG120" s="126"/>
      <c r="IDH120" s="126"/>
      <c r="IDI120" s="126"/>
      <c r="IDJ120" s="126"/>
      <c r="IDK120" s="126"/>
      <c r="IDL120" s="126"/>
      <c r="IDM120" s="126"/>
      <c r="IDN120" s="126"/>
      <c r="IDO120" s="126"/>
      <c r="IDP120" s="126"/>
      <c r="IDQ120" s="126"/>
      <c r="IDR120" s="126"/>
      <c r="IDS120" s="126"/>
      <c r="IDT120" s="126"/>
      <c r="IDU120" s="126"/>
      <c r="IDV120" s="126"/>
      <c r="IDW120" s="126"/>
      <c r="IDX120" s="126"/>
      <c r="IDY120" s="126"/>
      <c r="IDZ120" s="126"/>
      <c r="IEA120" s="126"/>
      <c r="IEB120" s="126"/>
      <c r="IEC120" s="126"/>
      <c r="IED120" s="126"/>
      <c r="IEE120" s="126"/>
      <c r="IEF120" s="126"/>
      <c r="IEG120" s="126"/>
      <c r="IEH120" s="126"/>
      <c r="IEI120" s="126"/>
      <c r="IEJ120" s="126"/>
      <c r="IEK120" s="126"/>
      <c r="IEL120" s="126"/>
      <c r="IEM120" s="126"/>
      <c r="IEN120" s="126"/>
      <c r="IEO120" s="126"/>
      <c r="IEP120" s="126"/>
      <c r="IEQ120" s="126"/>
      <c r="IER120" s="126"/>
      <c r="IES120" s="126"/>
      <c r="IET120" s="126"/>
      <c r="IEU120" s="126"/>
      <c r="IEV120" s="126"/>
      <c r="IEW120" s="126"/>
      <c r="IEX120" s="126"/>
      <c r="IEY120" s="126"/>
      <c r="IEZ120" s="126"/>
      <c r="IFA120" s="126"/>
      <c r="IFB120" s="126"/>
      <c r="IFC120" s="126"/>
      <c r="IFD120" s="126"/>
      <c r="IFE120" s="126"/>
      <c r="IFF120" s="126"/>
      <c r="IFG120" s="126"/>
      <c r="IFH120" s="126"/>
      <c r="IFI120" s="126"/>
      <c r="IFJ120" s="126"/>
      <c r="IFK120" s="126"/>
      <c r="IFL120" s="126"/>
      <c r="IFM120" s="126"/>
      <c r="IFN120" s="126"/>
      <c r="IFO120" s="126"/>
      <c r="IFP120" s="126"/>
      <c r="IFQ120" s="126"/>
      <c r="IFR120" s="126"/>
      <c r="IFS120" s="126"/>
      <c r="IFT120" s="126"/>
      <c r="IFU120" s="126"/>
      <c r="IFV120" s="126"/>
      <c r="IFW120" s="126"/>
      <c r="IFX120" s="126"/>
      <c r="IFY120" s="126"/>
      <c r="IFZ120" s="126"/>
      <c r="IGA120" s="126"/>
      <c r="IGB120" s="126"/>
      <c r="IGC120" s="126"/>
      <c r="IGD120" s="126"/>
      <c r="IGE120" s="126"/>
      <c r="IGF120" s="126"/>
      <c r="IGG120" s="126"/>
      <c r="IGH120" s="126"/>
      <c r="IGI120" s="126"/>
      <c r="IGJ120" s="126"/>
      <c r="IGK120" s="126"/>
      <c r="IGL120" s="126"/>
      <c r="IGM120" s="126"/>
      <c r="IGN120" s="126"/>
      <c r="IGO120" s="126"/>
      <c r="IGP120" s="126"/>
      <c r="IGQ120" s="126"/>
      <c r="IGR120" s="126"/>
      <c r="IGS120" s="126"/>
      <c r="IGT120" s="126"/>
      <c r="IGU120" s="126"/>
      <c r="IGV120" s="126"/>
      <c r="IGW120" s="126"/>
      <c r="IGX120" s="126"/>
      <c r="IGY120" s="126"/>
      <c r="IGZ120" s="126"/>
      <c r="IHA120" s="126"/>
      <c r="IHB120" s="126"/>
      <c r="IHC120" s="126"/>
      <c r="IHD120" s="126"/>
      <c r="IHE120" s="126"/>
      <c r="IHF120" s="126"/>
      <c r="IHG120" s="126"/>
      <c r="IHH120" s="126"/>
      <c r="IHI120" s="126"/>
      <c r="IHJ120" s="126"/>
      <c r="IHK120" s="126"/>
      <c r="IHL120" s="126"/>
      <c r="IHM120" s="126"/>
      <c r="IHN120" s="126"/>
      <c r="IHO120" s="126"/>
      <c r="IHP120" s="126"/>
      <c r="IHQ120" s="126"/>
      <c r="IHR120" s="126"/>
      <c r="IHS120" s="126"/>
      <c r="IHT120" s="126"/>
      <c r="IHU120" s="126"/>
      <c r="IHV120" s="126"/>
      <c r="IHW120" s="126"/>
      <c r="IHX120" s="126"/>
      <c r="IHY120" s="126"/>
      <c r="IHZ120" s="126"/>
      <c r="IIA120" s="126"/>
      <c r="IIB120" s="126"/>
      <c r="IIC120" s="126"/>
      <c r="IID120" s="126"/>
      <c r="IIE120" s="126"/>
      <c r="IIF120" s="126"/>
      <c r="IIG120" s="126"/>
      <c r="IIH120" s="126"/>
      <c r="III120" s="126"/>
      <c r="IIJ120" s="126"/>
      <c r="IIK120" s="126"/>
      <c r="IIL120" s="126"/>
      <c r="IIM120" s="126"/>
      <c r="IIN120" s="126"/>
      <c r="IIO120" s="126"/>
      <c r="IIP120" s="126"/>
      <c r="IIQ120" s="126"/>
      <c r="IIR120" s="126"/>
      <c r="IIS120" s="126"/>
      <c r="IIT120" s="126"/>
      <c r="IIU120" s="126"/>
      <c r="IIV120" s="126"/>
      <c r="IIW120" s="126"/>
      <c r="IIX120" s="126"/>
      <c r="IIY120" s="126"/>
      <c r="IIZ120" s="126"/>
      <c r="IJA120" s="126"/>
      <c r="IJB120" s="126"/>
      <c r="IJC120" s="126"/>
      <c r="IJD120" s="126"/>
      <c r="IJE120" s="126"/>
      <c r="IJF120" s="126"/>
      <c r="IJG120" s="126"/>
      <c r="IJH120" s="126"/>
      <c r="IJI120" s="126"/>
      <c r="IJJ120" s="126"/>
      <c r="IJK120" s="126"/>
      <c r="IJL120" s="126"/>
      <c r="IJM120" s="126"/>
      <c r="IJN120" s="126"/>
      <c r="IJO120" s="126"/>
      <c r="IJP120" s="126"/>
      <c r="IJQ120" s="126"/>
      <c r="IJR120" s="126"/>
      <c r="IJS120" s="126"/>
      <c r="IJT120" s="126"/>
      <c r="IJU120" s="126"/>
      <c r="IJV120" s="126"/>
      <c r="IJW120" s="126"/>
      <c r="IJX120" s="126"/>
      <c r="IJY120" s="126"/>
      <c r="IJZ120" s="126"/>
      <c r="IKA120" s="126"/>
      <c r="IKB120" s="126"/>
      <c r="IKC120" s="126"/>
      <c r="IKD120" s="126"/>
      <c r="IKE120" s="126"/>
      <c r="IKF120" s="126"/>
      <c r="IKG120" s="126"/>
      <c r="IKH120" s="126"/>
      <c r="IKI120" s="126"/>
      <c r="IKJ120" s="126"/>
      <c r="IKK120" s="126"/>
      <c r="IKL120" s="126"/>
      <c r="IKM120" s="126"/>
      <c r="IKN120" s="126"/>
      <c r="IKO120" s="126"/>
      <c r="IKP120" s="126"/>
      <c r="IKQ120" s="126"/>
      <c r="IKR120" s="126"/>
      <c r="IKS120" s="126"/>
      <c r="IKT120" s="126"/>
      <c r="IKU120" s="126"/>
      <c r="IKV120" s="126"/>
      <c r="IKW120" s="126"/>
      <c r="IKX120" s="126"/>
      <c r="IKY120" s="126"/>
      <c r="IKZ120" s="126"/>
      <c r="ILA120" s="126"/>
      <c r="ILB120" s="126"/>
      <c r="ILC120" s="126"/>
      <c r="ILD120" s="126"/>
      <c r="ILE120" s="126"/>
      <c r="ILF120" s="126"/>
      <c r="ILG120" s="126"/>
      <c r="ILH120" s="126"/>
      <c r="ILI120" s="126"/>
      <c r="ILJ120" s="126"/>
      <c r="ILK120" s="126"/>
      <c r="ILL120" s="126"/>
      <c r="ILM120" s="126"/>
      <c r="ILN120" s="126"/>
      <c r="ILO120" s="126"/>
      <c r="ILP120" s="126"/>
      <c r="ILQ120" s="126"/>
      <c r="ILR120" s="126"/>
      <c r="ILS120" s="126"/>
      <c r="ILT120" s="126"/>
      <c r="ILU120" s="126"/>
      <c r="ILV120" s="126"/>
      <c r="ILW120" s="126"/>
      <c r="ILX120" s="126"/>
      <c r="ILY120" s="126"/>
      <c r="ILZ120" s="126"/>
      <c r="IMA120" s="126"/>
      <c r="IMB120" s="126"/>
      <c r="IMC120" s="126"/>
      <c r="IMD120" s="126"/>
      <c r="IME120" s="126"/>
      <c r="IMF120" s="126"/>
      <c r="IMG120" s="126"/>
      <c r="IMH120" s="126"/>
      <c r="IMI120" s="126"/>
      <c r="IMJ120" s="126"/>
      <c r="IMK120" s="126"/>
      <c r="IML120" s="126"/>
      <c r="IMM120" s="126"/>
      <c r="IMN120" s="126"/>
      <c r="IMO120" s="126"/>
      <c r="IMP120" s="126"/>
      <c r="IMQ120" s="126"/>
      <c r="IMR120" s="126"/>
      <c r="IMS120" s="126"/>
      <c r="IMT120" s="126"/>
      <c r="IMU120" s="126"/>
      <c r="IMV120" s="126"/>
      <c r="IMW120" s="126"/>
      <c r="IMX120" s="126"/>
      <c r="IMY120" s="126"/>
      <c r="IMZ120" s="126"/>
      <c r="INA120" s="126"/>
      <c r="INB120" s="126"/>
      <c r="INC120" s="126"/>
      <c r="IND120" s="126"/>
      <c r="INE120" s="126"/>
      <c r="INF120" s="126"/>
      <c r="ING120" s="126"/>
      <c r="INH120" s="126"/>
      <c r="INI120" s="126"/>
      <c r="INJ120" s="126"/>
      <c r="INK120" s="126"/>
      <c r="INL120" s="126"/>
      <c r="INM120" s="126"/>
      <c r="INN120" s="126"/>
      <c r="INO120" s="126"/>
      <c r="INP120" s="126"/>
      <c r="INQ120" s="126"/>
      <c r="INR120" s="126"/>
      <c r="INS120" s="126"/>
      <c r="INT120" s="126"/>
      <c r="INU120" s="126"/>
      <c r="INV120" s="126"/>
      <c r="INW120" s="126"/>
      <c r="INX120" s="126"/>
      <c r="INY120" s="126"/>
      <c r="INZ120" s="126"/>
      <c r="IOA120" s="126"/>
      <c r="IOB120" s="126"/>
      <c r="IOC120" s="126"/>
      <c r="IOD120" s="126"/>
      <c r="IOE120" s="126"/>
      <c r="IOF120" s="126"/>
      <c r="IOG120" s="126"/>
      <c r="IOH120" s="126"/>
      <c r="IOI120" s="126"/>
      <c r="IOJ120" s="126"/>
      <c r="IOK120" s="126"/>
      <c r="IOL120" s="126"/>
      <c r="IOM120" s="126"/>
      <c r="ION120" s="126"/>
      <c r="IOO120" s="126"/>
      <c r="IOP120" s="126"/>
      <c r="IOQ120" s="126"/>
      <c r="IOR120" s="126"/>
      <c r="IOS120" s="126"/>
      <c r="IOT120" s="126"/>
      <c r="IOU120" s="126"/>
      <c r="IOV120" s="126"/>
      <c r="IOW120" s="126"/>
      <c r="IOX120" s="126"/>
      <c r="IOY120" s="126"/>
      <c r="IOZ120" s="126"/>
      <c r="IPA120" s="126"/>
      <c r="IPB120" s="126"/>
      <c r="IPC120" s="126"/>
      <c r="IPD120" s="126"/>
      <c r="IPE120" s="126"/>
      <c r="IPF120" s="126"/>
      <c r="IPG120" s="126"/>
      <c r="IPH120" s="126"/>
      <c r="IPI120" s="126"/>
      <c r="IPJ120" s="126"/>
      <c r="IPK120" s="126"/>
      <c r="IPL120" s="126"/>
      <c r="IPM120" s="126"/>
      <c r="IPN120" s="126"/>
      <c r="IPO120" s="126"/>
      <c r="IPP120" s="126"/>
      <c r="IPQ120" s="126"/>
      <c r="IPR120" s="126"/>
      <c r="IPS120" s="126"/>
      <c r="IPT120" s="126"/>
      <c r="IPU120" s="126"/>
      <c r="IPV120" s="126"/>
      <c r="IPW120" s="126"/>
      <c r="IPX120" s="126"/>
      <c r="IPY120" s="126"/>
      <c r="IPZ120" s="126"/>
      <c r="IQA120" s="126"/>
      <c r="IQB120" s="126"/>
      <c r="IQC120" s="126"/>
      <c r="IQD120" s="126"/>
      <c r="IQE120" s="126"/>
      <c r="IQF120" s="126"/>
      <c r="IQG120" s="126"/>
      <c r="IQH120" s="126"/>
      <c r="IQI120" s="126"/>
      <c r="IQJ120" s="126"/>
      <c r="IQK120" s="126"/>
      <c r="IQL120" s="126"/>
      <c r="IQM120" s="126"/>
      <c r="IQN120" s="126"/>
      <c r="IQO120" s="126"/>
      <c r="IQP120" s="126"/>
      <c r="IQQ120" s="126"/>
      <c r="IQR120" s="126"/>
      <c r="IQS120" s="126"/>
      <c r="IQT120" s="126"/>
      <c r="IQU120" s="126"/>
      <c r="IQV120" s="126"/>
      <c r="IQW120" s="126"/>
      <c r="IQX120" s="126"/>
      <c r="IQY120" s="126"/>
      <c r="IQZ120" s="126"/>
      <c r="IRA120" s="126"/>
      <c r="IRB120" s="126"/>
      <c r="IRC120" s="126"/>
      <c r="IRD120" s="126"/>
      <c r="IRE120" s="126"/>
      <c r="IRF120" s="126"/>
      <c r="IRG120" s="126"/>
      <c r="IRH120" s="126"/>
      <c r="IRI120" s="126"/>
      <c r="IRJ120" s="126"/>
      <c r="IRK120" s="126"/>
      <c r="IRL120" s="126"/>
      <c r="IRM120" s="126"/>
      <c r="IRN120" s="126"/>
      <c r="IRO120" s="126"/>
      <c r="IRP120" s="126"/>
      <c r="IRQ120" s="126"/>
      <c r="IRR120" s="126"/>
      <c r="IRS120" s="126"/>
      <c r="IRT120" s="126"/>
      <c r="IRU120" s="126"/>
      <c r="IRV120" s="126"/>
      <c r="IRW120" s="126"/>
      <c r="IRX120" s="126"/>
      <c r="IRY120" s="126"/>
      <c r="IRZ120" s="126"/>
      <c r="ISA120" s="126"/>
      <c r="ISB120" s="126"/>
      <c r="ISC120" s="126"/>
      <c r="ISD120" s="126"/>
      <c r="ISE120" s="126"/>
      <c r="ISF120" s="126"/>
      <c r="ISG120" s="126"/>
      <c r="ISH120" s="126"/>
      <c r="ISI120" s="126"/>
      <c r="ISJ120" s="126"/>
      <c r="ISK120" s="126"/>
      <c r="ISL120" s="126"/>
      <c r="ISM120" s="126"/>
      <c r="ISN120" s="126"/>
      <c r="ISO120" s="126"/>
      <c r="ISP120" s="126"/>
      <c r="ISQ120" s="126"/>
      <c r="ISR120" s="126"/>
      <c r="ISS120" s="126"/>
      <c r="IST120" s="126"/>
      <c r="ISU120" s="126"/>
      <c r="ISV120" s="126"/>
      <c r="ISW120" s="126"/>
      <c r="ISX120" s="126"/>
      <c r="ISY120" s="126"/>
      <c r="ISZ120" s="126"/>
      <c r="ITA120" s="126"/>
      <c r="ITB120" s="126"/>
      <c r="ITC120" s="126"/>
      <c r="ITD120" s="126"/>
      <c r="ITE120" s="126"/>
      <c r="ITF120" s="126"/>
      <c r="ITG120" s="126"/>
      <c r="ITH120" s="126"/>
      <c r="ITI120" s="126"/>
      <c r="ITJ120" s="126"/>
      <c r="ITK120" s="126"/>
      <c r="ITL120" s="126"/>
      <c r="ITM120" s="126"/>
      <c r="ITN120" s="126"/>
      <c r="ITO120" s="126"/>
      <c r="ITP120" s="126"/>
      <c r="ITQ120" s="126"/>
      <c r="ITR120" s="126"/>
      <c r="ITS120" s="126"/>
      <c r="ITT120" s="126"/>
      <c r="ITU120" s="126"/>
      <c r="ITV120" s="126"/>
      <c r="ITW120" s="126"/>
      <c r="ITX120" s="126"/>
      <c r="ITY120" s="126"/>
      <c r="ITZ120" s="126"/>
      <c r="IUA120" s="126"/>
      <c r="IUB120" s="126"/>
      <c r="IUC120" s="126"/>
      <c r="IUD120" s="126"/>
      <c r="IUE120" s="126"/>
      <c r="IUF120" s="126"/>
      <c r="IUG120" s="126"/>
      <c r="IUH120" s="126"/>
      <c r="IUI120" s="126"/>
      <c r="IUJ120" s="126"/>
      <c r="IUK120" s="126"/>
      <c r="IUL120" s="126"/>
      <c r="IUM120" s="126"/>
      <c r="IUN120" s="126"/>
      <c r="IUO120" s="126"/>
      <c r="IUP120" s="126"/>
      <c r="IUQ120" s="126"/>
      <c r="IUR120" s="126"/>
      <c r="IUS120" s="126"/>
      <c r="IUT120" s="126"/>
      <c r="IUU120" s="126"/>
      <c r="IUV120" s="126"/>
      <c r="IUW120" s="126"/>
      <c r="IUX120" s="126"/>
      <c r="IUY120" s="126"/>
      <c r="IUZ120" s="126"/>
      <c r="IVA120" s="126"/>
      <c r="IVB120" s="126"/>
      <c r="IVC120" s="126"/>
      <c r="IVD120" s="126"/>
      <c r="IVE120" s="126"/>
      <c r="IVF120" s="126"/>
      <c r="IVG120" s="126"/>
      <c r="IVH120" s="126"/>
      <c r="IVI120" s="126"/>
      <c r="IVJ120" s="126"/>
      <c r="IVK120" s="126"/>
      <c r="IVL120" s="126"/>
      <c r="IVM120" s="126"/>
      <c r="IVN120" s="126"/>
      <c r="IVO120" s="126"/>
      <c r="IVP120" s="126"/>
      <c r="IVQ120" s="126"/>
      <c r="IVR120" s="126"/>
      <c r="IVS120" s="126"/>
      <c r="IVT120" s="126"/>
      <c r="IVU120" s="126"/>
      <c r="IVV120" s="126"/>
      <c r="IVW120" s="126"/>
      <c r="IVX120" s="126"/>
      <c r="IVY120" s="126"/>
      <c r="IVZ120" s="126"/>
      <c r="IWA120" s="126"/>
      <c r="IWB120" s="126"/>
      <c r="IWC120" s="126"/>
      <c r="IWD120" s="126"/>
      <c r="IWE120" s="126"/>
      <c r="IWF120" s="126"/>
      <c r="IWG120" s="126"/>
      <c r="IWH120" s="126"/>
      <c r="IWI120" s="126"/>
      <c r="IWJ120" s="126"/>
      <c r="IWK120" s="126"/>
      <c r="IWL120" s="126"/>
      <c r="IWM120" s="126"/>
      <c r="IWN120" s="126"/>
      <c r="IWO120" s="126"/>
      <c r="IWP120" s="126"/>
      <c r="IWQ120" s="126"/>
      <c r="IWR120" s="126"/>
      <c r="IWS120" s="126"/>
      <c r="IWT120" s="126"/>
      <c r="IWU120" s="126"/>
      <c r="IWV120" s="126"/>
      <c r="IWW120" s="126"/>
      <c r="IWX120" s="126"/>
      <c r="IWY120" s="126"/>
      <c r="IWZ120" s="126"/>
      <c r="IXA120" s="126"/>
      <c r="IXB120" s="126"/>
      <c r="IXC120" s="126"/>
      <c r="IXD120" s="126"/>
      <c r="IXE120" s="126"/>
      <c r="IXF120" s="126"/>
      <c r="IXG120" s="126"/>
      <c r="IXH120" s="126"/>
      <c r="IXI120" s="126"/>
      <c r="IXJ120" s="126"/>
      <c r="IXK120" s="126"/>
      <c r="IXL120" s="126"/>
      <c r="IXM120" s="126"/>
      <c r="IXN120" s="126"/>
      <c r="IXO120" s="126"/>
      <c r="IXP120" s="126"/>
      <c r="IXQ120" s="126"/>
      <c r="IXR120" s="126"/>
      <c r="IXS120" s="126"/>
      <c r="IXT120" s="126"/>
      <c r="IXU120" s="126"/>
      <c r="IXV120" s="126"/>
      <c r="IXW120" s="126"/>
      <c r="IXX120" s="126"/>
      <c r="IXY120" s="126"/>
      <c r="IXZ120" s="126"/>
      <c r="IYA120" s="126"/>
      <c r="IYB120" s="126"/>
      <c r="IYC120" s="126"/>
      <c r="IYD120" s="126"/>
      <c r="IYE120" s="126"/>
      <c r="IYF120" s="126"/>
      <c r="IYG120" s="126"/>
      <c r="IYH120" s="126"/>
      <c r="IYI120" s="126"/>
      <c r="IYJ120" s="126"/>
      <c r="IYK120" s="126"/>
      <c r="IYL120" s="126"/>
      <c r="IYM120" s="126"/>
      <c r="IYN120" s="126"/>
      <c r="IYO120" s="126"/>
      <c r="IYP120" s="126"/>
      <c r="IYQ120" s="126"/>
      <c r="IYR120" s="126"/>
      <c r="IYS120" s="126"/>
      <c r="IYT120" s="126"/>
      <c r="IYU120" s="126"/>
      <c r="IYV120" s="126"/>
      <c r="IYW120" s="126"/>
      <c r="IYX120" s="126"/>
      <c r="IYY120" s="126"/>
      <c r="IYZ120" s="126"/>
      <c r="IZA120" s="126"/>
      <c r="IZB120" s="126"/>
      <c r="IZC120" s="126"/>
      <c r="IZD120" s="126"/>
      <c r="IZE120" s="126"/>
      <c r="IZF120" s="126"/>
      <c r="IZG120" s="126"/>
      <c r="IZH120" s="126"/>
      <c r="IZI120" s="126"/>
      <c r="IZJ120" s="126"/>
      <c r="IZK120" s="126"/>
      <c r="IZL120" s="126"/>
      <c r="IZM120" s="126"/>
      <c r="IZN120" s="126"/>
      <c r="IZO120" s="126"/>
      <c r="IZP120" s="126"/>
      <c r="IZQ120" s="126"/>
      <c r="IZR120" s="126"/>
      <c r="IZS120" s="126"/>
      <c r="IZT120" s="126"/>
      <c r="IZU120" s="126"/>
      <c r="IZV120" s="126"/>
      <c r="IZW120" s="126"/>
      <c r="IZX120" s="126"/>
      <c r="IZY120" s="126"/>
      <c r="IZZ120" s="126"/>
      <c r="JAA120" s="126"/>
      <c r="JAB120" s="126"/>
      <c r="JAC120" s="126"/>
      <c r="JAD120" s="126"/>
      <c r="JAE120" s="126"/>
      <c r="JAF120" s="126"/>
      <c r="JAG120" s="126"/>
      <c r="JAH120" s="126"/>
      <c r="JAI120" s="126"/>
      <c r="JAJ120" s="126"/>
      <c r="JAK120" s="126"/>
      <c r="JAL120" s="126"/>
      <c r="JAM120" s="126"/>
      <c r="JAN120" s="126"/>
      <c r="JAO120" s="126"/>
      <c r="JAP120" s="126"/>
      <c r="JAQ120" s="126"/>
      <c r="JAR120" s="126"/>
      <c r="JAS120" s="126"/>
      <c r="JAT120" s="126"/>
      <c r="JAU120" s="126"/>
      <c r="JAV120" s="126"/>
      <c r="JAW120" s="126"/>
      <c r="JAX120" s="126"/>
      <c r="JAY120" s="126"/>
      <c r="JAZ120" s="126"/>
      <c r="JBA120" s="126"/>
      <c r="JBB120" s="126"/>
      <c r="JBC120" s="126"/>
      <c r="JBD120" s="126"/>
      <c r="JBE120" s="126"/>
      <c r="JBF120" s="126"/>
      <c r="JBG120" s="126"/>
      <c r="JBH120" s="126"/>
      <c r="JBI120" s="126"/>
      <c r="JBJ120" s="126"/>
      <c r="JBK120" s="126"/>
      <c r="JBL120" s="126"/>
      <c r="JBM120" s="126"/>
      <c r="JBN120" s="126"/>
      <c r="JBO120" s="126"/>
      <c r="JBP120" s="126"/>
      <c r="JBQ120" s="126"/>
      <c r="JBR120" s="126"/>
      <c r="JBS120" s="126"/>
      <c r="JBT120" s="126"/>
      <c r="JBU120" s="126"/>
      <c r="JBV120" s="126"/>
      <c r="JBW120" s="126"/>
      <c r="JBX120" s="126"/>
      <c r="JBY120" s="126"/>
      <c r="JBZ120" s="126"/>
      <c r="JCA120" s="126"/>
      <c r="JCB120" s="126"/>
      <c r="JCC120" s="126"/>
      <c r="JCD120" s="126"/>
      <c r="JCE120" s="126"/>
      <c r="JCF120" s="126"/>
      <c r="JCG120" s="126"/>
      <c r="JCH120" s="126"/>
      <c r="JCI120" s="126"/>
      <c r="JCJ120" s="126"/>
      <c r="JCK120" s="126"/>
      <c r="JCL120" s="126"/>
      <c r="JCM120" s="126"/>
      <c r="JCN120" s="126"/>
      <c r="JCO120" s="126"/>
      <c r="JCP120" s="126"/>
      <c r="JCQ120" s="126"/>
      <c r="JCR120" s="126"/>
      <c r="JCS120" s="126"/>
      <c r="JCT120" s="126"/>
      <c r="JCU120" s="126"/>
      <c r="JCV120" s="126"/>
      <c r="JCW120" s="126"/>
      <c r="JCX120" s="126"/>
      <c r="JCY120" s="126"/>
      <c r="JCZ120" s="126"/>
      <c r="JDA120" s="126"/>
      <c r="JDB120" s="126"/>
      <c r="JDC120" s="126"/>
      <c r="JDD120" s="126"/>
      <c r="JDE120" s="126"/>
      <c r="JDF120" s="126"/>
      <c r="JDG120" s="126"/>
      <c r="JDH120" s="126"/>
      <c r="JDI120" s="126"/>
      <c r="JDJ120" s="126"/>
      <c r="JDK120" s="126"/>
      <c r="JDL120" s="126"/>
      <c r="JDM120" s="126"/>
      <c r="JDN120" s="126"/>
      <c r="JDO120" s="126"/>
      <c r="JDP120" s="126"/>
      <c r="JDQ120" s="126"/>
      <c r="JDR120" s="126"/>
      <c r="JDS120" s="126"/>
      <c r="JDT120" s="126"/>
      <c r="JDU120" s="126"/>
      <c r="JDV120" s="126"/>
      <c r="JDW120" s="126"/>
      <c r="JDX120" s="126"/>
      <c r="JDY120" s="126"/>
      <c r="JDZ120" s="126"/>
      <c r="JEA120" s="126"/>
      <c r="JEB120" s="126"/>
      <c r="JEC120" s="126"/>
      <c r="JED120" s="126"/>
      <c r="JEE120" s="126"/>
      <c r="JEF120" s="126"/>
      <c r="JEG120" s="126"/>
      <c r="JEH120" s="126"/>
      <c r="JEI120" s="126"/>
      <c r="JEJ120" s="126"/>
      <c r="JEK120" s="126"/>
      <c r="JEL120" s="126"/>
      <c r="JEM120" s="126"/>
      <c r="JEN120" s="126"/>
      <c r="JEO120" s="126"/>
      <c r="JEP120" s="126"/>
      <c r="JEQ120" s="126"/>
      <c r="JER120" s="126"/>
      <c r="JES120" s="126"/>
      <c r="JET120" s="126"/>
      <c r="JEU120" s="126"/>
      <c r="JEV120" s="126"/>
      <c r="JEW120" s="126"/>
      <c r="JEX120" s="126"/>
      <c r="JEY120" s="126"/>
      <c r="JEZ120" s="126"/>
      <c r="JFA120" s="126"/>
      <c r="JFB120" s="126"/>
      <c r="JFC120" s="126"/>
      <c r="JFD120" s="126"/>
      <c r="JFE120" s="126"/>
      <c r="JFF120" s="126"/>
      <c r="JFG120" s="126"/>
      <c r="JFH120" s="126"/>
      <c r="JFI120" s="126"/>
      <c r="JFJ120" s="126"/>
      <c r="JFK120" s="126"/>
      <c r="JFL120" s="126"/>
      <c r="JFM120" s="126"/>
      <c r="JFN120" s="126"/>
      <c r="JFO120" s="126"/>
      <c r="JFP120" s="126"/>
      <c r="JFQ120" s="126"/>
      <c r="JFR120" s="126"/>
      <c r="JFS120" s="126"/>
      <c r="JFT120" s="126"/>
      <c r="JFU120" s="126"/>
      <c r="JFV120" s="126"/>
      <c r="JFW120" s="126"/>
      <c r="JFX120" s="126"/>
      <c r="JFY120" s="126"/>
      <c r="JFZ120" s="126"/>
      <c r="JGA120" s="126"/>
      <c r="JGB120" s="126"/>
      <c r="JGC120" s="126"/>
      <c r="JGD120" s="126"/>
      <c r="JGE120" s="126"/>
      <c r="JGF120" s="126"/>
      <c r="JGG120" s="126"/>
      <c r="JGH120" s="126"/>
      <c r="JGI120" s="126"/>
      <c r="JGJ120" s="126"/>
      <c r="JGK120" s="126"/>
      <c r="JGL120" s="126"/>
      <c r="JGM120" s="126"/>
      <c r="JGN120" s="126"/>
      <c r="JGO120" s="126"/>
      <c r="JGP120" s="126"/>
      <c r="JGQ120" s="126"/>
      <c r="JGR120" s="126"/>
      <c r="JGS120" s="126"/>
      <c r="JGT120" s="126"/>
      <c r="JGU120" s="126"/>
      <c r="JGV120" s="126"/>
      <c r="JGW120" s="126"/>
      <c r="JGX120" s="126"/>
      <c r="JGY120" s="126"/>
      <c r="JGZ120" s="126"/>
      <c r="JHA120" s="126"/>
      <c r="JHB120" s="126"/>
      <c r="JHC120" s="126"/>
      <c r="JHD120" s="126"/>
      <c r="JHE120" s="126"/>
      <c r="JHF120" s="126"/>
      <c r="JHG120" s="126"/>
      <c r="JHH120" s="126"/>
      <c r="JHI120" s="126"/>
      <c r="JHJ120" s="126"/>
      <c r="JHK120" s="126"/>
      <c r="JHL120" s="126"/>
      <c r="JHM120" s="126"/>
      <c r="JHN120" s="126"/>
      <c r="JHO120" s="126"/>
      <c r="JHP120" s="126"/>
      <c r="JHQ120" s="126"/>
      <c r="JHR120" s="126"/>
      <c r="JHS120" s="126"/>
      <c r="JHT120" s="126"/>
      <c r="JHU120" s="126"/>
      <c r="JHV120" s="126"/>
      <c r="JHW120" s="126"/>
      <c r="JHX120" s="126"/>
      <c r="JHY120" s="126"/>
      <c r="JHZ120" s="126"/>
      <c r="JIA120" s="126"/>
      <c r="JIB120" s="126"/>
      <c r="JIC120" s="126"/>
      <c r="JID120" s="126"/>
      <c r="JIE120" s="126"/>
      <c r="JIF120" s="126"/>
      <c r="JIG120" s="126"/>
      <c r="JIH120" s="126"/>
      <c r="JII120" s="126"/>
      <c r="JIJ120" s="126"/>
      <c r="JIK120" s="126"/>
      <c r="JIL120" s="126"/>
      <c r="JIM120" s="126"/>
      <c r="JIN120" s="126"/>
      <c r="JIO120" s="126"/>
      <c r="JIP120" s="126"/>
      <c r="JIQ120" s="126"/>
      <c r="JIR120" s="126"/>
      <c r="JIS120" s="126"/>
      <c r="JIT120" s="126"/>
      <c r="JIU120" s="126"/>
      <c r="JIV120" s="126"/>
      <c r="JIW120" s="126"/>
      <c r="JIX120" s="126"/>
      <c r="JIY120" s="126"/>
      <c r="JIZ120" s="126"/>
      <c r="JJA120" s="126"/>
      <c r="JJB120" s="126"/>
      <c r="JJC120" s="126"/>
      <c r="JJD120" s="126"/>
      <c r="JJE120" s="126"/>
      <c r="JJF120" s="126"/>
      <c r="JJG120" s="126"/>
      <c r="JJH120" s="126"/>
      <c r="JJI120" s="126"/>
      <c r="JJJ120" s="126"/>
      <c r="JJK120" s="126"/>
      <c r="JJL120" s="126"/>
      <c r="JJM120" s="126"/>
      <c r="JJN120" s="126"/>
      <c r="JJO120" s="126"/>
      <c r="JJP120" s="126"/>
      <c r="JJQ120" s="126"/>
      <c r="JJR120" s="126"/>
      <c r="JJS120" s="126"/>
      <c r="JJT120" s="126"/>
      <c r="JJU120" s="126"/>
      <c r="JJV120" s="126"/>
      <c r="JJW120" s="126"/>
      <c r="JJX120" s="126"/>
      <c r="JJY120" s="126"/>
      <c r="JJZ120" s="126"/>
      <c r="JKA120" s="126"/>
      <c r="JKB120" s="126"/>
      <c r="JKC120" s="126"/>
      <c r="JKD120" s="126"/>
      <c r="JKE120" s="126"/>
      <c r="JKF120" s="126"/>
      <c r="JKG120" s="126"/>
      <c r="JKH120" s="126"/>
      <c r="JKI120" s="126"/>
      <c r="JKJ120" s="126"/>
      <c r="JKK120" s="126"/>
      <c r="JKL120" s="126"/>
      <c r="JKM120" s="126"/>
      <c r="JKN120" s="126"/>
      <c r="JKO120" s="126"/>
      <c r="JKP120" s="126"/>
      <c r="JKQ120" s="126"/>
      <c r="JKR120" s="126"/>
      <c r="JKS120" s="126"/>
      <c r="JKT120" s="126"/>
      <c r="JKU120" s="126"/>
      <c r="JKV120" s="126"/>
      <c r="JKW120" s="126"/>
      <c r="JKX120" s="126"/>
      <c r="JKY120" s="126"/>
      <c r="JKZ120" s="126"/>
      <c r="JLA120" s="126"/>
      <c r="JLB120" s="126"/>
      <c r="JLC120" s="126"/>
      <c r="JLD120" s="126"/>
      <c r="JLE120" s="126"/>
      <c r="JLF120" s="126"/>
      <c r="JLG120" s="126"/>
      <c r="JLH120" s="126"/>
      <c r="JLI120" s="126"/>
      <c r="JLJ120" s="126"/>
      <c r="JLK120" s="126"/>
      <c r="JLL120" s="126"/>
      <c r="JLM120" s="126"/>
      <c r="JLN120" s="126"/>
      <c r="JLO120" s="126"/>
      <c r="JLP120" s="126"/>
      <c r="JLQ120" s="126"/>
      <c r="JLR120" s="126"/>
      <c r="JLS120" s="126"/>
      <c r="JLT120" s="126"/>
      <c r="JLU120" s="126"/>
      <c r="JLV120" s="126"/>
      <c r="JLW120" s="126"/>
      <c r="JLX120" s="126"/>
      <c r="JLY120" s="126"/>
      <c r="JLZ120" s="126"/>
      <c r="JMA120" s="126"/>
      <c r="JMB120" s="126"/>
      <c r="JMC120" s="126"/>
      <c r="JMD120" s="126"/>
      <c r="JME120" s="126"/>
      <c r="JMF120" s="126"/>
      <c r="JMG120" s="126"/>
      <c r="JMH120" s="126"/>
      <c r="JMI120" s="126"/>
      <c r="JMJ120" s="126"/>
      <c r="JMK120" s="126"/>
      <c r="JML120" s="126"/>
      <c r="JMM120" s="126"/>
      <c r="JMN120" s="126"/>
      <c r="JMO120" s="126"/>
      <c r="JMP120" s="126"/>
      <c r="JMQ120" s="126"/>
      <c r="JMR120" s="126"/>
      <c r="JMS120" s="126"/>
      <c r="JMT120" s="126"/>
      <c r="JMU120" s="126"/>
      <c r="JMV120" s="126"/>
      <c r="JMW120" s="126"/>
      <c r="JMX120" s="126"/>
      <c r="JMY120" s="126"/>
      <c r="JMZ120" s="126"/>
      <c r="JNA120" s="126"/>
      <c r="JNB120" s="126"/>
      <c r="JNC120" s="126"/>
      <c r="JND120" s="126"/>
      <c r="JNE120" s="126"/>
      <c r="JNF120" s="126"/>
      <c r="JNG120" s="126"/>
      <c r="JNH120" s="126"/>
      <c r="JNI120" s="126"/>
      <c r="JNJ120" s="126"/>
      <c r="JNK120" s="126"/>
      <c r="JNL120" s="126"/>
      <c r="JNM120" s="126"/>
      <c r="JNN120" s="126"/>
      <c r="JNO120" s="126"/>
      <c r="JNP120" s="126"/>
      <c r="JNQ120" s="126"/>
      <c r="JNR120" s="126"/>
      <c r="JNS120" s="126"/>
      <c r="JNT120" s="126"/>
      <c r="JNU120" s="126"/>
      <c r="JNV120" s="126"/>
      <c r="JNW120" s="126"/>
      <c r="JNX120" s="126"/>
      <c r="JNY120" s="126"/>
      <c r="JNZ120" s="126"/>
      <c r="JOA120" s="126"/>
      <c r="JOB120" s="126"/>
      <c r="JOC120" s="126"/>
      <c r="JOD120" s="126"/>
      <c r="JOE120" s="126"/>
      <c r="JOF120" s="126"/>
      <c r="JOG120" s="126"/>
      <c r="JOH120" s="126"/>
      <c r="JOI120" s="126"/>
      <c r="JOJ120" s="126"/>
      <c r="JOK120" s="126"/>
      <c r="JOL120" s="126"/>
      <c r="JOM120" s="126"/>
      <c r="JON120" s="126"/>
      <c r="JOO120" s="126"/>
      <c r="JOP120" s="126"/>
      <c r="JOQ120" s="126"/>
      <c r="JOR120" s="126"/>
      <c r="JOS120" s="126"/>
      <c r="JOT120" s="126"/>
      <c r="JOU120" s="126"/>
      <c r="JOV120" s="126"/>
      <c r="JOW120" s="126"/>
      <c r="JOX120" s="126"/>
      <c r="JOY120" s="126"/>
      <c r="JOZ120" s="126"/>
      <c r="JPA120" s="126"/>
      <c r="JPB120" s="126"/>
      <c r="JPC120" s="126"/>
      <c r="JPD120" s="126"/>
      <c r="JPE120" s="126"/>
      <c r="JPF120" s="126"/>
      <c r="JPG120" s="126"/>
      <c r="JPH120" s="126"/>
      <c r="JPI120" s="126"/>
      <c r="JPJ120" s="126"/>
      <c r="JPK120" s="126"/>
      <c r="JPL120" s="126"/>
      <c r="JPM120" s="126"/>
      <c r="JPN120" s="126"/>
      <c r="JPO120" s="126"/>
      <c r="JPP120" s="126"/>
      <c r="JPQ120" s="126"/>
      <c r="JPR120" s="126"/>
      <c r="JPS120" s="126"/>
      <c r="JPT120" s="126"/>
      <c r="JPU120" s="126"/>
      <c r="JPV120" s="126"/>
      <c r="JPW120" s="126"/>
      <c r="JPX120" s="126"/>
      <c r="JPY120" s="126"/>
      <c r="JPZ120" s="126"/>
      <c r="JQA120" s="126"/>
      <c r="JQB120" s="126"/>
      <c r="JQC120" s="126"/>
      <c r="JQD120" s="126"/>
      <c r="JQE120" s="126"/>
      <c r="JQF120" s="126"/>
      <c r="JQG120" s="126"/>
      <c r="JQH120" s="126"/>
      <c r="JQI120" s="126"/>
      <c r="JQJ120" s="126"/>
      <c r="JQK120" s="126"/>
      <c r="JQL120" s="126"/>
      <c r="JQM120" s="126"/>
      <c r="JQN120" s="126"/>
      <c r="JQO120" s="126"/>
      <c r="JQP120" s="126"/>
      <c r="JQQ120" s="126"/>
      <c r="JQR120" s="126"/>
      <c r="JQS120" s="126"/>
      <c r="JQT120" s="126"/>
      <c r="JQU120" s="126"/>
      <c r="JQV120" s="126"/>
      <c r="JQW120" s="126"/>
      <c r="JQX120" s="126"/>
      <c r="JQY120" s="126"/>
      <c r="JQZ120" s="126"/>
      <c r="JRA120" s="126"/>
      <c r="JRB120" s="126"/>
      <c r="JRC120" s="126"/>
      <c r="JRD120" s="126"/>
      <c r="JRE120" s="126"/>
      <c r="JRF120" s="126"/>
      <c r="JRG120" s="126"/>
      <c r="JRH120" s="126"/>
      <c r="JRI120" s="126"/>
      <c r="JRJ120" s="126"/>
      <c r="JRK120" s="126"/>
      <c r="JRL120" s="126"/>
      <c r="JRM120" s="126"/>
      <c r="JRN120" s="126"/>
      <c r="JRO120" s="126"/>
      <c r="JRP120" s="126"/>
      <c r="JRQ120" s="126"/>
      <c r="JRR120" s="126"/>
      <c r="JRS120" s="126"/>
      <c r="JRT120" s="126"/>
      <c r="JRU120" s="126"/>
      <c r="JRV120" s="126"/>
      <c r="JRW120" s="126"/>
      <c r="JRX120" s="126"/>
      <c r="JRY120" s="126"/>
      <c r="JRZ120" s="126"/>
      <c r="JSA120" s="126"/>
      <c r="JSB120" s="126"/>
      <c r="JSC120" s="126"/>
      <c r="JSD120" s="126"/>
      <c r="JSE120" s="126"/>
      <c r="JSF120" s="126"/>
      <c r="JSG120" s="126"/>
      <c r="JSH120" s="126"/>
      <c r="JSI120" s="126"/>
      <c r="JSJ120" s="126"/>
      <c r="JSK120" s="126"/>
      <c r="JSL120" s="126"/>
      <c r="JSM120" s="126"/>
      <c r="JSN120" s="126"/>
      <c r="JSO120" s="126"/>
      <c r="JSP120" s="126"/>
      <c r="JSQ120" s="126"/>
      <c r="JSR120" s="126"/>
      <c r="JSS120" s="126"/>
      <c r="JST120" s="126"/>
      <c r="JSU120" s="126"/>
      <c r="JSV120" s="126"/>
      <c r="JSW120" s="126"/>
      <c r="JSX120" s="126"/>
      <c r="JSY120" s="126"/>
      <c r="JSZ120" s="126"/>
      <c r="JTA120" s="126"/>
      <c r="JTB120" s="126"/>
      <c r="JTC120" s="126"/>
      <c r="JTD120" s="126"/>
      <c r="JTE120" s="126"/>
      <c r="JTF120" s="126"/>
      <c r="JTG120" s="126"/>
      <c r="JTH120" s="126"/>
      <c r="JTI120" s="126"/>
      <c r="JTJ120" s="126"/>
      <c r="JTK120" s="126"/>
      <c r="JTL120" s="126"/>
      <c r="JTM120" s="126"/>
      <c r="JTN120" s="126"/>
      <c r="JTO120" s="126"/>
      <c r="JTP120" s="126"/>
      <c r="JTQ120" s="126"/>
      <c r="JTR120" s="126"/>
      <c r="JTS120" s="126"/>
      <c r="JTT120" s="126"/>
      <c r="JTU120" s="126"/>
      <c r="JTV120" s="126"/>
      <c r="JTW120" s="126"/>
      <c r="JTX120" s="126"/>
      <c r="JTY120" s="126"/>
      <c r="JTZ120" s="126"/>
      <c r="JUA120" s="126"/>
      <c r="JUB120" s="126"/>
      <c r="JUC120" s="126"/>
      <c r="JUD120" s="126"/>
      <c r="JUE120" s="126"/>
      <c r="JUF120" s="126"/>
      <c r="JUG120" s="126"/>
      <c r="JUH120" s="126"/>
      <c r="JUI120" s="126"/>
      <c r="JUJ120" s="126"/>
      <c r="JUK120" s="126"/>
      <c r="JUL120" s="126"/>
      <c r="JUM120" s="126"/>
      <c r="JUN120" s="126"/>
      <c r="JUO120" s="126"/>
      <c r="JUP120" s="126"/>
      <c r="JUQ120" s="126"/>
      <c r="JUR120" s="126"/>
      <c r="JUS120" s="126"/>
      <c r="JUT120" s="126"/>
      <c r="JUU120" s="126"/>
      <c r="JUV120" s="126"/>
      <c r="JUW120" s="126"/>
      <c r="JUX120" s="126"/>
      <c r="JUY120" s="126"/>
      <c r="JUZ120" s="126"/>
      <c r="JVA120" s="126"/>
      <c r="JVB120" s="126"/>
      <c r="JVC120" s="126"/>
      <c r="JVD120" s="126"/>
      <c r="JVE120" s="126"/>
      <c r="JVF120" s="126"/>
      <c r="JVG120" s="126"/>
      <c r="JVH120" s="126"/>
      <c r="JVI120" s="126"/>
      <c r="JVJ120" s="126"/>
      <c r="JVK120" s="126"/>
      <c r="JVL120" s="126"/>
      <c r="JVM120" s="126"/>
      <c r="JVN120" s="126"/>
      <c r="JVO120" s="126"/>
      <c r="JVP120" s="126"/>
      <c r="JVQ120" s="126"/>
      <c r="JVR120" s="126"/>
      <c r="JVS120" s="126"/>
      <c r="JVT120" s="126"/>
      <c r="JVU120" s="126"/>
      <c r="JVV120" s="126"/>
      <c r="JVW120" s="126"/>
      <c r="JVX120" s="126"/>
      <c r="JVY120" s="126"/>
      <c r="JVZ120" s="126"/>
      <c r="JWA120" s="126"/>
      <c r="JWB120" s="126"/>
      <c r="JWC120" s="126"/>
      <c r="JWD120" s="126"/>
      <c r="JWE120" s="126"/>
      <c r="JWF120" s="126"/>
      <c r="JWG120" s="126"/>
      <c r="JWH120" s="126"/>
      <c r="JWI120" s="126"/>
      <c r="JWJ120" s="126"/>
      <c r="JWK120" s="126"/>
      <c r="JWL120" s="126"/>
      <c r="JWM120" s="126"/>
      <c r="JWN120" s="126"/>
      <c r="JWO120" s="126"/>
      <c r="JWP120" s="126"/>
      <c r="JWQ120" s="126"/>
      <c r="JWR120" s="126"/>
      <c r="JWS120" s="126"/>
      <c r="JWT120" s="126"/>
      <c r="JWU120" s="126"/>
      <c r="JWV120" s="126"/>
      <c r="JWW120" s="126"/>
      <c r="JWX120" s="126"/>
      <c r="JWY120" s="126"/>
      <c r="JWZ120" s="126"/>
      <c r="JXA120" s="126"/>
      <c r="JXB120" s="126"/>
      <c r="JXC120" s="126"/>
      <c r="JXD120" s="126"/>
      <c r="JXE120" s="126"/>
      <c r="JXF120" s="126"/>
      <c r="JXG120" s="126"/>
      <c r="JXH120" s="126"/>
      <c r="JXI120" s="126"/>
      <c r="JXJ120" s="126"/>
      <c r="JXK120" s="126"/>
      <c r="JXL120" s="126"/>
      <c r="JXM120" s="126"/>
      <c r="JXN120" s="126"/>
      <c r="JXO120" s="126"/>
      <c r="JXP120" s="126"/>
      <c r="JXQ120" s="126"/>
      <c r="JXR120" s="126"/>
      <c r="JXS120" s="126"/>
      <c r="JXT120" s="126"/>
      <c r="JXU120" s="126"/>
      <c r="JXV120" s="126"/>
      <c r="JXW120" s="126"/>
      <c r="JXX120" s="126"/>
      <c r="JXY120" s="126"/>
      <c r="JXZ120" s="126"/>
      <c r="JYA120" s="126"/>
      <c r="JYB120" s="126"/>
      <c r="JYC120" s="126"/>
      <c r="JYD120" s="126"/>
      <c r="JYE120" s="126"/>
      <c r="JYF120" s="126"/>
      <c r="JYG120" s="126"/>
      <c r="JYH120" s="126"/>
      <c r="JYI120" s="126"/>
      <c r="JYJ120" s="126"/>
      <c r="JYK120" s="126"/>
      <c r="JYL120" s="126"/>
      <c r="JYM120" s="126"/>
      <c r="JYN120" s="126"/>
      <c r="JYO120" s="126"/>
      <c r="JYP120" s="126"/>
      <c r="JYQ120" s="126"/>
      <c r="JYR120" s="126"/>
      <c r="JYS120" s="126"/>
      <c r="JYT120" s="126"/>
      <c r="JYU120" s="126"/>
      <c r="JYV120" s="126"/>
      <c r="JYW120" s="126"/>
      <c r="JYX120" s="126"/>
      <c r="JYY120" s="126"/>
      <c r="JYZ120" s="126"/>
      <c r="JZA120" s="126"/>
      <c r="JZB120" s="126"/>
      <c r="JZC120" s="126"/>
      <c r="JZD120" s="126"/>
      <c r="JZE120" s="126"/>
      <c r="JZF120" s="126"/>
      <c r="JZG120" s="126"/>
      <c r="JZH120" s="126"/>
      <c r="JZI120" s="126"/>
      <c r="JZJ120" s="126"/>
      <c r="JZK120" s="126"/>
      <c r="JZL120" s="126"/>
      <c r="JZM120" s="126"/>
      <c r="JZN120" s="126"/>
      <c r="JZO120" s="126"/>
      <c r="JZP120" s="126"/>
      <c r="JZQ120" s="126"/>
      <c r="JZR120" s="126"/>
      <c r="JZS120" s="126"/>
      <c r="JZT120" s="126"/>
      <c r="JZU120" s="126"/>
      <c r="JZV120" s="126"/>
      <c r="JZW120" s="126"/>
      <c r="JZX120" s="126"/>
      <c r="JZY120" s="126"/>
      <c r="JZZ120" s="126"/>
      <c r="KAA120" s="126"/>
      <c r="KAB120" s="126"/>
      <c r="KAC120" s="126"/>
      <c r="KAD120" s="126"/>
      <c r="KAE120" s="126"/>
      <c r="KAF120" s="126"/>
      <c r="KAG120" s="126"/>
      <c r="KAH120" s="126"/>
      <c r="KAI120" s="126"/>
      <c r="KAJ120" s="126"/>
      <c r="KAK120" s="126"/>
      <c r="KAL120" s="126"/>
      <c r="KAM120" s="126"/>
      <c r="KAN120" s="126"/>
      <c r="KAO120" s="126"/>
      <c r="KAP120" s="126"/>
      <c r="KAQ120" s="126"/>
      <c r="KAR120" s="126"/>
      <c r="KAS120" s="126"/>
      <c r="KAT120" s="126"/>
      <c r="KAU120" s="126"/>
      <c r="KAV120" s="126"/>
      <c r="KAW120" s="126"/>
      <c r="KAX120" s="126"/>
      <c r="KAY120" s="126"/>
      <c r="KAZ120" s="126"/>
      <c r="KBA120" s="126"/>
      <c r="KBB120" s="126"/>
      <c r="KBC120" s="126"/>
      <c r="KBD120" s="126"/>
      <c r="KBE120" s="126"/>
      <c r="KBF120" s="126"/>
      <c r="KBG120" s="126"/>
      <c r="KBH120" s="126"/>
      <c r="KBI120" s="126"/>
      <c r="KBJ120" s="126"/>
      <c r="KBK120" s="126"/>
      <c r="KBL120" s="126"/>
      <c r="KBM120" s="126"/>
      <c r="KBN120" s="126"/>
      <c r="KBO120" s="126"/>
      <c r="KBP120" s="126"/>
      <c r="KBQ120" s="126"/>
      <c r="KBR120" s="126"/>
      <c r="KBS120" s="126"/>
      <c r="KBT120" s="126"/>
      <c r="KBU120" s="126"/>
      <c r="KBV120" s="126"/>
      <c r="KBW120" s="126"/>
      <c r="KBX120" s="126"/>
      <c r="KBY120" s="126"/>
      <c r="KBZ120" s="126"/>
      <c r="KCA120" s="126"/>
      <c r="KCB120" s="126"/>
      <c r="KCC120" s="126"/>
      <c r="KCD120" s="126"/>
      <c r="KCE120" s="126"/>
      <c r="KCF120" s="126"/>
      <c r="KCG120" s="126"/>
      <c r="KCH120" s="126"/>
      <c r="KCI120" s="126"/>
      <c r="KCJ120" s="126"/>
      <c r="KCK120" s="126"/>
      <c r="KCL120" s="126"/>
      <c r="KCM120" s="126"/>
      <c r="KCN120" s="126"/>
      <c r="KCO120" s="126"/>
      <c r="KCP120" s="126"/>
      <c r="KCQ120" s="126"/>
      <c r="KCR120" s="126"/>
      <c r="KCS120" s="126"/>
      <c r="KCT120" s="126"/>
      <c r="KCU120" s="126"/>
      <c r="KCV120" s="126"/>
      <c r="KCW120" s="126"/>
      <c r="KCX120" s="126"/>
      <c r="KCY120" s="126"/>
      <c r="KCZ120" s="126"/>
      <c r="KDA120" s="126"/>
      <c r="KDB120" s="126"/>
      <c r="KDC120" s="126"/>
      <c r="KDD120" s="126"/>
      <c r="KDE120" s="126"/>
      <c r="KDF120" s="126"/>
      <c r="KDG120" s="126"/>
      <c r="KDH120" s="126"/>
      <c r="KDI120" s="126"/>
      <c r="KDJ120" s="126"/>
      <c r="KDK120" s="126"/>
      <c r="KDL120" s="126"/>
      <c r="KDM120" s="126"/>
      <c r="KDN120" s="126"/>
      <c r="KDO120" s="126"/>
      <c r="KDP120" s="126"/>
      <c r="KDQ120" s="126"/>
      <c r="KDR120" s="126"/>
      <c r="KDS120" s="126"/>
      <c r="KDT120" s="126"/>
      <c r="KDU120" s="126"/>
      <c r="KDV120" s="126"/>
      <c r="KDW120" s="126"/>
      <c r="KDX120" s="126"/>
      <c r="KDY120" s="126"/>
      <c r="KDZ120" s="126"/>
      <c r="KEA120" s="126"/>
      <c r="KEB120" s="126"/>
      <c r="KEC120" s="126"/>
      <c r="KED120" s="126"/>
      <c r="KEE120" s="126"/>
      <c r="KEF120" s="126"/>
      <c r="KEG120" s="126"/>
      <c r="KEH120" s="126"/>
      <c r="KEI120" s="126"/>
      <c r="KEJ120" s="126"/>
      <c r="KEK120" s="126"/>
      <c r="KEL120" s="126"/>
      <c r="KEM120" s="126"/>
      <c r="KEN120" s="126"/>
      <c r="KEO120" s="126"/>
      <c r="KEP120" s="126"/>
      <c r="KEQ120" s="126"/>
      <c r="KER120" s="126"/>
      <c r="KES120" s="126"/>
      <c r="KET120" s="126"/>
      <c r="KEU120" s="126"/>
      <c r="KEV120" s="126"/>
      <c r="KEW120" s="126"/>
      <c r="KEX120" s="126"/>
      <c r="KEY120" s="126"/>
      <c r="KEZ120" s="126"/>
      <c r="KFA120" s="126"/>
      <c r="KFB120" s="126"/>
      <c r="KFC120" s="126"/>
      <c r="KFD120" s="126"/>
      <c r="KFE120" s="126"/>
      <c r="KFF120" s="126"/>
      <c r="KFG120" s="126"/>
      <c r="KFH120" s="126"/>
      <c r="KFI120" s="126"/>
      <c r="KFJ120" s="126"/>
      <c r="KFK120" s="126"/>
      <c r="KFL120" s="126"/>
      <c r="KFM120" s="126"/>
      <c r="KFN120" s="126"/>
      <c r="KFO120" s="126"/>
      <c r="KFP120" s="126"/>
      <c r="KFQ120" s="126"/>
      <c r="KFR120" s="126"/>
      <c r="KFS120" s="126"/>
      <c r="KFT120" s="126"/>
      <c r="KFU120" s="126"/>
      <c r="KFV120" s="126"/>
      <c r="KFW120" s="126"/>
      <c r="KFX120" s="126"/>
      <c r="KFY120" s="126"/>
      <c r="KFZ120" s="126"/>
      <c r="KGA120" s="126"/>
      <c r="KGB120" s="126"/>
      <c r="KGC120" s="126"/>
      <c r="KGD120" s="126"/>
      <c r="KGE120" s="126"/>
      <c r="KGF120" s="126"/>
      <c r="KGG120" s="126"/>
      <c r="KGH120" s="126"/>
      <c r="KGI120" s="126"/>
      <c r="KGJ120" s="126"/>
      <c r="KGK120" s="126"/>
      <c r="KGL120" s="126"/>
      <c r="KGM120" s="126"/>
      <c r="KGN120" s="126"/>
      <c r="KGO120" s="126"/>
      <c r="KGP120" s="126"/>
      <c r="KGQ120" s="126"/>
      <c r="KGR120" s="126"/>
      <c r="KGS120" s="126"/>
      <c r="KGT120" s="126"/>
      <c r="KGU120" s="126"/>
      <c r="KGV120" s="126"/>
      <c r="KGW120" s="126"/>
      <c r="KGX120" s="126"/>
      <c r="KGY120" s="126"/>
      <c r="KGZ120" s="126"/>
      <c r="KHA120" s="126"/>
      <c r="KHB120" s="126"/>
      <c r="KHC120" s="126"/>
      <c r="KHD120" s="126"/>
      <c r="KHE120" s="126"/>
      <c r="KHF120" s="126"/>
      <c r="KHG120" s="126"/>
      <c r="KHH120" s="126"/>
      <c r="KHI120" s="126"/>
      <c r="KHJ120" s="126"/>
      <c r="KHK120" s="126"/>
      <c r="KHL120" s="126"/>
      <c r="KHM120" s="126"/>
      <c r="KHN120" s="126"/>
      <c r="KHO120" s="126"/>
      <c r="KHP120" s="126"/>
      <c r="KHQ120" s="126"/>
      <c r="KHR120" s="126"/>
      <c r="KHS120" s="126"/>
      <c r="KHT120" s="126"/>
      <c r="KHU120" s="126"/>
      <c r="KHV120" s="126"/>
      <c r="KHW120" s="126"/>
      <c r="KHX120" s="126"/>
      <c r="KHY120" s="126"/>
      <c r="KHZ120" s="126"/>
      <c r="KIA120" s="126"/>
      <c r="KIB120" s="126"/>
      <c r="KIC120" s="126"/>
      <c r="KID120" s="126"/>
      <c r="KIE120" s="126"/>
      <c r="KIF120" s="126"/>
      <c r="KIG120" s="126"/>
      <c r="KIH120" s="126"/>
      <c r="KII120" s="126"/>
      <c r="KIJ120" s="126"/>
      <c r="KIK120" s="126"/>
      <c r="KIL120" s="126"/>
      <c r="KIM120" s="126"/>
      <c r="KIN120" s="126"/>
      <c r="KIO120" s="126"/>
      <c r="KIP120" s="126"/>
      <c r="KIQ120" s="126"/>
      <c r="KIR120" s="126"/>
      <c r="KIS120" s="126"/>
      <c r="KIT120" s="126"/>
      <c r="KIU120" s="126"/>
      <c r="KIV120" s="126"/>
      <c r="KIW120" s="126"/>
      <c r="KIX120" s="126"/>
      <c r="KIY120" s="126"/>
      <c r="KIZ120" s="126"/>
      <c r="KJA120" s="126"/>
      <c r="KJB120" s="126"/>
      <c r="KJC120" s="126"/>
      <c r="KJD120" s="126"/>
      <c r="KJE120" s="126"/>
      <c r="KJF120" s="126"/>
      <c r="KJG120" s="126"/>
      <c r="KJH120" s="126"/>
      <c r="KJI120" s="126"/>
      <c r="KJJ120" s="126"/>
      <c r="KJK120" s="126"/>
      <c r="KJL120" s="126"/>
      <c r="KJM120" s="126"/>
      <c r="KJN120" s="126"/>
      <c r="KJO120" s="126"/>
      <c r="KJP120" s="126"/>
      <c r="KJQ120" s="126"/>
      <c r="KJR120" s="126"/>
      <c r="KJS120" s="126"/>
      <c r="KJT120" s="126"/>
      <c r="KJU120" s="126"/>
      <c r="KJV120" s="126"/>
      <c r="KJW120" s="126"/>
      <c r="KJX120" s="126"/>
      <c r="KJY120" s="126"/>
      <c r="KJZ120" s="126"/>
      <c r="KKA120" s="126"/>
      <c r="KKB120" s="126"/>
      <c r="KKC120" s="126"/>
      <c r="KKD120" s="126"/>
      <c r="KKE120" s="126"/>
      <c r="KKF120" s="126"/>
      <c r="KKG120" s="126"/>
      <c r="KKH120" s="126"/>
      <c r="KKI120" s="126"/>
      <c r="KKJ120" s="126"/>
      <c r="KKK120" s="126"/>
      <c r="KKL120" s="126"/>
      <c r="KKM120" s="126"/>
      <c r="KKN120" s="126"/>
      <c r="KKO120" s="126"/>
      <c r="KKP120" s="126"/>
      <c r="KKQ120" s="126"/>
      <c r="KKR120" s="126"/>
      <c r="KKS120" s="126"/>
      <c r="KKT120" s="126"/>
      <c r="KKU120" s="126"/>
      <c r="KKV120" s="126"/>
      <c r="KKW120" s="126"/>
      <c r="KKX120" s="126"/>
      <c r="KKY120" s="126"/>
      <c r="KKZ120" s="126"/>
      <c r="KLA120" s="126"/>
      <c r="KLB120" s="126"/>
      <c r="KLC120" s="126"/>
      <c r="KLD120" s="126"/>
      <c r="KLE120" s="126"/>
      <c r="KLF120" s="126"/>
      <c r="KLG120" s="126"/>
      <c r="KLH120" s="126"/>
      <c r="KLI120" s="126"/>
      <c r="KLJ120" s="126"/>
      <c r="KLK120" s="126"/>
      <c r="KLL120" s="126"/>
      <c r="KLM120" s="126"/>
      <c r="KLN120" s="126"/>
      <c r="KLO120" s="126"/>
      <c r="KLP120" s="126"/>
      <c r="KLQ120" s="126"/>
      <c r="KLR120" s="126"/>
      <c r="KLS120" s="126"/>
      <c r="KLT120" s="126"/>
      <c r="KLU120" s="126"/>
      <c r="KLV120" s="126"/>
      <c r="KLW120" s="126"/>
      <c r="KLX120" s="126"/>
      <c r="KLY120" s="126"/>
      <c r="KLZ120" s="126"/>
      <c r="KMA120" s="126"/>
      <c r="KMB120" s="126"/>
      <c r="KMC120" s="126"/>
      <c r="KMD120" s="126"/>
      <c r="KME120" s="126"/>
      <c r="KMF120" s="126"/>
      <c r="KMG120" s="126"/>
      <c r="KMH120" s="126"/>
      <c r="KMI120" s="126"/>
      <c r="KMJ120" s="126"/>
      <c r="KMK120" s="126"/>
      <c r="KML120" s="126"/>
      <c r="KMM120" s="126"/>
      <c r="KMN120" s="126"/>
      <c r="KMO120" s="126"/>
      <c r="KMP120" s="126"/>
      <c r="KMQ120" s="126"/>
      <c r="KMR120" s="126"/>
      <c r="KMS120" s="126"/>
      <c r="KMT120" s="126"/>
      <c r="KMU120" s="126"/>
      <c r="KMV120" s="126"/>
      <c r="KMW120" s="126"/>
      <c r="KMX120" s="126"/>
      <c r="KMY120" s="126"/>
      <c r="KMZ120" s="126"/>
      <c r="KNA120" s="126"/>
      <c r="KNB120" s="126"/>
      <c r="KNC120" s="126"/>
      <c r="KND120" s="126"/>
      <c r="KNE120" s="126"/>
      <c r="KNF120" s="126"/>
      <c r="KNG120" s="126"/>
      <c r="KNH120" s="126"/>
      <c r="KNI120" s="126"/>
      <c r="KNJ120" s="126"/>
      <c r="KNK120" s="126"/>
      <c r="KNL120" s="126"/>
      <c r="KNM120" s="126"/>
      <c r="KNN120" s="126"/>
      <c r="KNO120" s="126"/>
      <c r="KNP120" s="126"/>
      <c r="KNQ120" s="126"/>
      <c r="KNR120" s="126"/>
      <c r="KNS120" s="126"/>
      <c r="KNT120" s="126"/>
      <c r="KNU120" s="126"/>
      <c r="KNV120" s="126"/>
      <c r="KNW120" s="126"/>
      <c r="KNX120" s="126"/>
      <c r="KNY120" s="126"/>
      <c r="KNZ120" s="126"/>
      <c r="KOA120" s="126"/>
      <c r="KOB120" s="126"/>
      <c r="KOC120" s="126"/>
      <c r="KOD120" s="126"/>
      <c r="KOE120" s="126"/>
      <c r="KOF120" s="126"/>
      <c r="KOG120" s="126"/>
      <c r="KOH120" s="126"/>
      <c r="KOI120" s="126"/>
      <c r="KOJ120" s="126"/>
      <c r="KOK120" s="126"/>
      <c r="KOL120" s="126"/>
      <c r="KOM120" s="126"/>
      <c r="KON120" s="126"/>
      <c r="KOO120" s="126"/>
      <c r="KOP120" s="126"/>
      <c r="KOQ120" s="126"/>
      <c r="KOR120" s="126"/>
      <c r="KOS120" s="126"/>
      <c r="KOT120" s="126"/>
      <c r="KOU120" s="126"/>
      <c r="KOV120" s="126"/>
      <c r="KOW120" s="126"/>
      <c r="KOX120" s="126"/>
      <c r="KOY120" s="126"/>
      <c r="KOZ120" s="126"/>
      <c r="KPA120" s="126"/>
      <c r="KPB120" s="126"/>
      <c r="KPC120" s="126"/>
      <c r="KPD120" s="126"/>
      <c r="KPE120" s="126"/>
      <c r="KPF120" s="126"/>
      <c r="KPG120" s="126"/>
      <c r="KPH120" s="126"/>
      <c r="KPI120" s="126"/>
      <c r="KPJ120" s="126"/>
      <c r="KPK120" s="126"/>
      <c r="KPL120" s="126"/>
      <c r="KPM120" s="126"/>
      <c r="KPN120" s="126"/>
      <c r="KPO120" s="126"/>
      <c r="KPP120" s="126"/>
      <c r="KPQ120" s="126"/>
      <c r="KPR120" s="126"/>
      <c r="KPS120" s="126"/>
      <c r="KPT120" s="126"/>
      <c r="KPU120" s="126"/>
      <c r="KPV120" s="126"/>
      <c r="KPW120" s="126"/>
      <c r="KPX120" s="126"/>
      <c r="KPY120" s="126"/>
      <c r="KPZ120" s="126"/>
      <c r="KQA120" s="126"/>
      <c r="KQB120" s="126"/>
      <c r="KQC120" s="126"/>
      <c r="KQD120" s="126"/>
      <c r="KQE120" s="126"/>
      <c r="KQF120" s="126"/>
      <c r="KQG120" s="126"/>
      <c r="KQH120" s="126"/>
      <c r="KQI120" s="126"/>
      <c r="KQJ120" s="126"/>
      <c r="KQK120" s="126"/>
      <c r="KQL120" s="126"/>
      <c r="KQM120" s="126"/>
      <c r="KQN120" s="126"/>
      <c r="KQO120" s="126"/>
      <c r="KQP120" s="126"/>
      <c r="KQQ120" s="126"/>
      <c r="KQR120" s="126"/>
      <c r="KQS120" s="126"/>
      <c r="KQT120" s="126"/>
      <c r="KQU120" s="126"/>
      <c r="KQV120" s="126"/>
      <c r="KQW120" s="126"/>
      <c r="KQX120" s="126"/>
      <c r="KQY120" s="126"/>
      <c r="KQZ120" s="126"/>
      <c r="KRA120" s="126"/>
      <c r="KRB120" s="126"/>
      <c r="KRC120" s="126"/>
      <c r="KRD120" s="126"/>
      <c r="KRE120" s="126"/>
      <c r="KRF120" s="126"/>
      <c r="KRG120" s="126"/>
      <c r="KRH120" s="126"/>
      <c r="KRI120" s="126"/>
      <c r="KRJ120" s="126"/>
      <c r="KRK120" s="126"/>
      <c r="KRL120" s="126"/>
      <c r="KRM120" s="126"/>
      <c r="KRN120" s="126"/>
      <c r="KRO120" s="126"/>
      <c r="KRP120" s="126"/>
      <c r="KRQ120" s="126"/>
      <c r="KRR120" s="126"/>
      <c r="KRS120" s="126"/>
      <c r="KRT120" s="126"/>
      <c r="KRU120" s="126"/>
      <c r="KRV120" s="126"/>
      <c r="KRW120" s="126"/>
      <c r="KRX120" s="126"/>
      <c r="KRY120" s="126"/>
      <c r="KRZ120" s="126"/>
      <c r="KSA120" s="126"/>
      <c r="KSB120" s="126"/>
      <c r="KSC120" s="126"/>
      <c r="KSD120" s="126"/>
      <c r="KSE120" s="126"/>
      <c r="KSF120" s="126"/>
      <c r="KSG120" s="126"/>
      <c r="KSH120" s="126"/>
      <c r="KSI120" s="126"/>
      <c r="KSJ120" s="126"/>
      <c r="KSK120" s="126"/>
      <c r="KSL120" s="126"/>
      <c r="KSM120" s="126"/>
      <c r="KSN120" s="126"/>
      <c r="KSO120" s="126"/>
      <c r="KSP120" s="126"/>
      <c r="KSQ120" s="126"/>
      <c r="KSR120" s="126"/>
      <c r="KSS120" s="126"/>
      <c r="KST120" s="126"/>
      <c r="KSU120" s="126"/>
      <c r="KSV120" s="126"/>
      <c r="KSW120" s="126"/>
      <c r="KSX120" s="126"/>
      <c r="KSY120" s="126"/>
      <c r="KSZ120" s="126"/>
      <c r="KTA120" s="126"/>
      <c r="KTB120" s="126"/>
      <c r="KTC120" s="126"/>
      <c r="KTD120" s="126"/>
      <c r="KTE120" s="126"/>
      <c r="KTF120" s="126"/>
      <c r="KTG120" s="126"/>
      <c r="KTH120" s="126"/>
      <c r="KTI120" s="126"/>
      <c r="KTJ120" s="126"/>
      <c r="KTK120" s="126"/>
      <c r="KTL120" s="126"/>
      <c r="KTM120" s="126"/>
      <c r="KTN120" s="126"/>
      <c r="KTO120" s="126"/>
      <c r="KTP120" s="126"/>
      <c r="KTQ120" s="126"/>
      <c r="KTR120" s="126"/>
      <c r="KTS120" s="126"/>
      <c r="KTT120" s="126"/>
      <c r="KTU120" s="126"/>
      <c r="KTV120" s="126"/>
      <c r="KTW120" s="126"/>
      <c r="KTX120" s="126"/>
      <c r="KTY120" s="126"/>
      <c r="KTZ120" s="126"/>
      <c r="KUA120" s="126"/>
      <c r="KUB120" s="126"/>
      <c r="KUC120" s="126"/>
      <c r="KUD120" s="126"/>
      <c r="KUE120" s="126"/>
      <c r="KUF120" s="126"/>
      <c r="KUG120" s="126"/>
      <c r="KUH120" s="126"/>
      <c r="KUI120" s="126"/>
      <c r="KUJ120" s="126"/>
      <c r="KUK120" s="126"/>
      <c r="KUL120" s="126"/>
      <c r="KUM120" s="126"/>
      <c r="KUN120" s="126"/>
      <c r="KUO120" s="126"/>
      <c r="KUP120" s="126"/>
      <c r="KUQ120" s="126"/>
      <c r="KUR120" s="126"/>
      <c r="KUS120" s="126"/>
      <c r="KUT120" s="126"/>
      <c r="KUU120" s="126"/>
      <c r="KUV120" s="126"/>
      <c r="KUW120" s="126"/>
      <c r="KUX120" s="126"/>
      <c r="KUY120" s="126"/>
      <c r="KUZ120" s="126"/>
      <c r="KVA120" s="126"/>
      <c r="KVB120" s="126"/>
      <c r="KVC120" s="126"/>
      <c r="KVD120" s="126"/>
      <c r="KVE120" s="126"/>
      <c r="KVF120" s="126"/>
      <c r="KVG120" s="126"/>
      <c r="KVH120" s="126"/>
      <c r="KVI120" s="126"/>
      <c r="KVJ120" s="126"/>
      <c r="KVK120" s="126"/>
      <c r="KVL120" s="126"/>
      <c r="KVM120" s="126"/>
      <c r="KVN120" s="126"/>
      <c r="KVO120" s="126"/>
      <c r="KVP120" s="126"/>
      <c r="KVQ120" s="126"/>
      <c r="KVR120" s="126"/>
      <c r="KVS120" s="126"/>
      <c r="KVT120" s="126"/>
      <c r="KVU120" s="126"/>
      <c r="KVV120" s="126"/>
      <c r="KVW120" s="126"/>
      <c r="KVX120" s="126"/>
      <c r="KVY120" s="126"/>
      <c r="KVZ120" s="126"/>
      <c r="KWA120" s="126"/>
      <c r="KWB120" s="126"/>
      <c r="KWC120" s="126"/>
      <c r="KWD120" s="126"/>
      <c r="KWE120" s="126"/>
      <c r="KWF120" s="126"/>
      <c r="KWG120" s="126"/>
      <c r="KWH120" s="126"/>
      <c r="KWI120" s="126"/>
      <c r="KWJ120" s="126"/>
      <c r="KWK120" s="126"/>
      <c r="KWL120" s="126"/>
      <c r="KWM120" s="126"/>
      <c r="KWN120" s="126"/>
      <c r="KWO120" s="126"/>
      <c r="KWP120" s="126"/>
      <c r="KWQ120" s="126"/>
      <c r="KWR120" s="126"/>
      <c r="KWS120" s="126"/>
      <c r="KWT120" s="126"/>
      <c r="KWU120" s="126"/>
      <c r="KWV120" s="126"/>
      <c r="KWW120" s="126"/>
      <c r="KWX120" s="126"/>
      <c r="KWY120" s="126"/>
      <c r="KWZ120" s="126"/>
      <c r="KXA120" s="126"/>
      <c r="KXB120" s="126"/>
      <c r="KXC120" s="126"/>
      <c r="KXD120" s="126"/>
      <c r="KXE120" s="126"/>
      <c r="KXF120" s="126"/>
      <c r="KXG120" s="126"/>
      <c r="KXH120" s="126"/>
      <c r="KXI120" s="126"/>
      <c r="KXJ120" s="126"/>
      <c r="KXK120" s="126"/>
      <c r="KXL120" s="126"/>
      <c r="KXM120" s="126"/>
      <c r="KXN120" s="126"/>
      <c r="KXO120" s="126"/>
      <c r="KXP120" s="126"/>
      <c r="KXQ120" s="126"/>
      <c r="KXR120" s="126"/>
      <c r="KXS120" s="126"/>
      <c r="KXT120" s="126"/>
      <c r="KXU120" s="126"/>
      <c r="KXV120" s="126"/>
      <c r="KXW120" s="126"/>
      <c r="KXX120" s="126"/>
      <c r="KXY120" s="126"/>
      <c r="KXZ120" s="126"/>
      <c r="KYA120" s="126"/>
      <c r="KYB120" s="126"/>
      <c r="KYC120" s="126"/>
      <c r="KYD120" s="126"/>
      <c r="KYE120" s="126"/>
      <c r="KYF120" s="126"/>
      <c r="KYG120" s="126"/>
      <c r="KYH120" s="126"/>
      <c r="KYI120" s="126"/>
      <c r="KYJ120" s="126"/>
      <c r="KYK120" s="126"/>
      <c r="KYL120" s="126"/>
      <c r="KYM120" s="126"/>
      <c r="KYN120" s="126"/>
      <c r="KYO120" s="126"/>
      <c r="KYP120" s="126"/>
      <c r="KYQ120" s="126"/>
      <c r="KYR120" s="126"/>
      <c r="KYS120" s="126"/>
      <c r="KYT120" s="126"/>
      <c r="KYU120" s="126"/>
      <c r="KYV120" s="126"/>
      <c r="KYW120" s="126"/>
      <c r="KYX120" s="126"/>
      <c r="KYY120" s="126"/>
      <c r="KYZ120" s="126"/>
      <c r="KZA120" s="126"/>
      <c r="KZB120" s="126"/>
      <c r="KZC120" s="126"/>
      <c r="KZD120" s="126"/>
      <c r="KZE120" s="126"/>
      <c r="KZF120" s="126"/>
      <c r="KZG120" s="126"/>
      <c r="KZH120" s="126"/>
      <c r="KZI120" s="126"/>
      <c r="KZJ120" s="126"/>
      <c r="KZK120" s="126"/>
      <c r="KZL120" s="126"/>
      <c r="KZM120" s="126"/>
      <c r="KZN120" s="126"/>
      <c r="KZO120" s="126"/>
      <c r="KZP120" s="126"/>
      <c r="KZQ120" s="126"/>
      <c r="KZR120" s="126"/>
      <c r="KZS120" s="126"/>
      <c r="KZT120" s="126"/>
      <c r="KZU120" s="126"/>
      <c r="KZV120" s="126"/>
      <c r="KZW120" s="126"/>
      <c r="KZX120" s="126"/>
      <c r="KZY120" s="126"/>
      <c r="KZZ120" s="126"/>
      <c r="LAA120" s="126"/>
      <c r="LAB120" s="126"/>
      <c r="LAC120" s="126"/>
      <c r="LAD120" s="126"/>
      <c r="LAE120" s="126"/>
      <c r="LAF120" s="126"/>
      <c r="LAG120" s="126"/>
      <c r="LAH120" s="126"/>
      <c r="LAI120" s="126"/>
      <c r="LAJ120" s="126"/>
      <c r="LAK120" s="126"/>
      <c r="LAL120" s="126"/>
      <c r="LAM120" s="126"/>
      <c r="LAN120" s="126"/>
      <c r="LAO120" s="126"/>
      <c r="LAP120" s="126"/>
      <c r="LAQ120" s="126"/>
      <c r="LAR120" s="126"/>
      <c r="LAS120" s="126"/>
      <c r="LAT120" s="126"/>
      <c r="LAU120" s="126"/>
      <c r="LAV120" s="126"/>
      <c r="LAW120" s="126"/>
      <c r="LAX120" s="126"/>
      <c r="LAY120" s="126"/>
      <c r="LAZ120" s="126"/>
      <c r="LBA120" s="126"/>
      <c r="LBB120" s="126"/>
      <c r="LBC120" s="126"/>
      <c r="LBD120" s="126"/>
      <c r="LBE120" s="126"/>
      <c r="LBF120" s="126"/>
      <c r="LBG120" s="126"/>
      <c r="LBH120" s="126"/>
      <c r="LBI120" s="126"/>
      <c r="LBJ120" s="126"/>
      <c r="LBK120" s="126"/>
      <c r="LBL120" s="126"/>
      <c r="LBM120" s="126"/>
      <c r="LBN120" s="126"/>
      <c r="LBO120" s="126"/>
      <c r="LBP120" s="126"/>
      <c r="LBQ120" s="126"/>
      <c r="LBR120" s="126"/>
      <c r="LBS120" s="126"/>
      <c r="LBT120" s="126"/>
      <c r="LBU120" s="126"/>
      <c r="LBV120" s="126"/>
      <c r="LBW120" s="126"/>
      <c r="LBX120" s="126"/>
      <c r="LBY120" s="126"/>
      <c r="LBZ120" s="126"/>
      <c r="LCA120" s="126"/>
      <c r="LCB120" s="126"/>
      <c r="LCC120" s="126"/>
      <c r="LCD120" s="126"/>
      <c r="LCE120" s="126"/>
      <c r="LCF120" s="126"/>
      <c r="LCG120" s="126"/>
      <c r="LCH120" s="126"/>
      <c r="LCI120" s="126"/>
      <c r="LCJ120" s="126"/>
      <c r="LCK120" s="126"/>
      <c r="LCL120" s="126"/>
      <c r="LCM120" s="126"/>
      <c r="LCN120" s="126"/>
      <c r="LCO120" s="126"/>
      <c r="LCP120" s="126"/>
      <c r="LCQ120" s="126"/>
      <c r="LCR120" s="126"/>
      <c r="LCS120" s="126"/>
      <c r="LCT120" s="126"/>
      <c r="LCU120" s="126"/>
      <c r="LCV120" s="126"/>
      <c r="LCW120" s="126"/>
      <c r="LCX120" s="126"/>
      <c r="LCY120" s="126"/>
      <c r="LCZ120" s="126"/>
      <c r="LDA120" s="126"/>
      <c r="LDB120" s="126"/>
      <c r="LDC120" s="126"/>
      <c r="LDD120" s="126"/>
      <c r="LDE120" s="126"/>
      <c r="LDF120" s="126"/>
      <c r="LDG120" s="126"/>
      <c r="LDH120" s="126"/>
      <c r="LDI120" s="126"/>
      <c r="LDJ120" s="126"/>
      <c r="LDK120" s="126"/>
      <c r="LDL120" s="126"/>
      <c r="LDM120" s="126"/>
      <c r="LDN120" s="126"/>
      <c r="LDO120" s="126"/>
      <c r="LDP120" s="126"/>
      <c r="LDQ120" s="126"/>
      <c r="LDR120" s="126"/>
      <c r="LDS120" s="126"/>
      <c r="LDT120" s="126"/>
      <c r="LDU120" s="126"/>
      <c r="LDV120" s="126"/>
      <c r="LDW120" s="126"/>
      <c r="LDX120" s="126"/>
      <c r="LDY120" s="126"/>
      <c r="LDZ120" s="126"/>
      <c r="LEA120" s="126"/>
      <c r="LEB120" s="126"/>
      <c r="LEC120" s="126"/>
      <c r="LED120" s="126"/>
      <c r="LEE120" s="126"/>
      <c r="LEF120" s="126"/>
      <c r="LEG120" s="126"/>
      <c r="LEH120" s="126"/>
      <c r="LEI120" s="126"/>
      <c r="LEJ120" s="126"/>
      <c r="LEK120" s="126"/>
      <c r="LEL120" s="126"/>
      <c r="LEM120" s="126"/>
      <c r="LEN120" s="126"/>
      <c r="LEO120" s="126"/>
      <c r="LEP120" s="126"/>
      <c r="LEQ120" s="126"/>
      <c r="LER120" s="126"/>
      <c r="LES120" s="126"/>
      <c r="LET120" s="126"/>
      <c r="LEU120" s="126"/>
      <c r="LEV120" s="126"/>
      <c r="LEW120" s="126"/>
      <c r="LEX120" s="126"/>
      <c r="LEY120" s="126"/>
      <c r="LEZ120" s="126"/>
      <c r="LFA120" s="126"/>
      <c r="LFB120" s="126"/>
      <c r="LFC120" s="126"/>
      <c r="LFD120" s="126"/>
      <c r="LFE120" s="126"/>
      <c r="LFF120" s="126"/>
      <c r="LFG120" s="126"/>
      <c r="LFH120" s="126"/>
      <c r="LFI120" s="126"/>
      <c r="LFJ120" s="126"/>
      <c r="LFK120" s="126"/>
      <c r="LFL120" s="126"/>
      <c r="LFM120" s="126"/>
      <c r="LFN120" s="126"/>
      <c r="LFO120" s="126"/>
      <c r="LFP120" s="126"/>
      <c r="LFQ120" s="126"/>
      <c r="LFR120" s="126"/>
      <c r="LFS120" s="126"/>
      <c r="LFT120" s="126"/>
      <c r="LFU120" s="126"/>
      <c r="LFV120" s="126"/>
      <c r="LFW120" s="126"/>
      <c r="LFX120" s="126"/>
      <c r="LFY120" s="126"/>
      <c r="LFZ120" s="126"/>
      <c r="LGA120" s="126"/>
      <c r="LGB120" s="126"/>
      <c r="LGC120" s="126"/>
      <c r="LGD120" s="126"/>
      <c r="LGE120" s="126"/>
      <c r="LGF120" s="126"/>
      <c r="LGG120" s="126"/>
      <c r="LGH120" s="126"/>
      <c r="LGI120" s="126"/>
      <c r="LGJ120" s="126"/>
      <c r="LGK120" s="126"/>
      <c r="LGL120" s="126"/>
      <c r="LGM120" s="126"/>
      <c r="LGN120" s="126"/>
      <c r="LGO120" s="126"/>
      <c r="LGP120" s="126"/>
      <c r="LGQ120" s="126"/>
      <c r="LGR120" s="126"/>
      <c r="LGS120" s="126"/>
      <c r="LGT120" s="126"/>
      <c r="LGU120" s="126"/>
      <c r="LGV120" s="126"/>
      <c r="LGW120" s="126"/>
      <c r="LGX120" s="126"/>
      <c r="LGY120" s="126"/>
      <c r="LGZ120" s="126"/>
      <c r="LHA120" s="126"/>
      <c r="LHB120" s="126"/>
      <c r="LHC120" s="126"/>
      <c r="LHD120" s="126"/>
      <c r="LHE120" s="126"/>
      <c r="LHF120" s="126"/>
      <c r="LHG120" s="126"/>
      <c r="LHH120" s="126"/>
      <c r="LHI120" s="126"/>
      <c r="LHJ120" s="126"/>
      <c r="LHK120" s="126"/>
      <c r="LHL120" s="126"/>
      <c r="LHM120" s="126"/>
      <c r="LHN120" s="126"/>
      <c r="LHO120" s="126"/>
      <c r="LHP120" s="126"/>
      <c r="LHQ120" s="126"/>
      <c r="LHR120" s="126"/>
      <c r="LHS120" s="126"/>
      <c r="LHT120" s="126"/>
      <c r="LHU120" s="126"/>
      <c r="LHV120" s="126"/>
      <c r="LHW120" s="126"/>
      <c r="LHX120" s="126"/>
      <c r="LHY120" s="126"/>
      <c r="LHZ120" s="126"/>
      <c r="LIA120" s="126"/>
      <c r="LIB120" s="126"/>
      <c r="LIC120" s="126"/>
      <c r="LID120" s="126"/>
      <c r="LIE120" s="126"/>
      <c r="LIF120" s="126"/>
      <c r="LIG120" s="126"/>
      <c r="LIH120" s="126"/>
      <c r="LII120" s="126"/>
      <c r="LIJ120" s="126"/>
      <c r="LIK120" s="126"/>
      <c r="LIL120" s="126"/>
      <c r="LIM120" s="126"/>
      <c r="LIN120" s="126"/>
      <c r="LIO120" s="126"/>
      <c r="LIP120" s="126"/>
      <c r="LIQ120" s="126"/>
      <c r="LIR120" s="126"/>
      <c r="LIS120" s="126"/>
      <c r="LIT120" s="126"/>
      <c r="LIU120" s="126"/>
      <c r="LIV120" s="126"/>
      <c r="LIW120" s="126"/>
      <c r="LIX120" s="126"/>
      <c r="LIY120" s="126"/>
      <c r="LIZ120" s="126"/>
      <c r="LJA120" s="126"/>
      <c r="LJB120" s="126"/>
      <c r="LJC120" s="126"/>
      <c r="LJD120" s="126"/>
      <c r="LJE120" s="126"/>
      <c r="LJF120" s="126"/>
      <c r="LJG120" s="126"/>
      <c r="LJH120" s="126"/>
      <c r="LJI120" s="126"/>
      <c r="LJJ120" s="126"/>
      <c r="LJK120" s="126"/>
      <c r="LJL120" s="126"/>
      <c r="LJM120" s="126"/>
      <c r="LJN120" s="126"/>
      <c r="LJO120" s="126"/>
      <c r="LJP120" s="126"/>
      <c r="LJQ120" s="126"/>
      <c r="LJR120" s="126"/>
      <c r="LJS120" s="126"/>
      <c r="LJT120" s="126"/>
      <c r="LJU120" s="126"/>
      <c r="LJV120" s="126"/>
      <c r="LJW120" s="126"/>
      <c r="LJX120" s="126"/>
      <c r="LJY120" s="126"/>
      <c r="LJZ120" s="126"/>
      <c r="LKA120" s="126"/>
      <c r="LKB120" s="126"/>
      <c r="LKC120" s="126"/>
      <c r="LKD120" s="126"/>
      <c r="LKE120" s="126"/>
      <c r="LKF120" s="126"/>
      <c r="LKG120" s="126"/>
      <c r="LKH120" s="126"/>
      <c r="LKI120" s="126"/>
      <c r="LKJ120" s="126"/>
      <c r="LKK120" s="126"/>
      <c r="LKL120" s="126"/>
      <c r="LKM120" s="126"/>
      <c r="LKN120" s="126"/>
      <c r="LKO120" s="126"/>
      <c r="LKP120" s="126"/>
      <c r="LKQ120" s="126"/>
      <c r="LKR120" s="126"/>
      <c r="LKS120" s="126"/>
      <c r="LKT120" s="126"/>
      <c r="LKU120" s="126"/>
      <c r="LKV120" s="126"/>
      <c r="LKW120" s="126"/>
      <c r="LKX120" s="126"/>
      <c r="LKY120" s="126"/>
      <c r="LKZ120" s="126"/>
      <c r="LLA120" s="126"/>
      <c r="LLB120" s="126"/>
      <c r="LLC120" s="126"/>
      <c r="LLD120" s="126"/>
      <c r="LLE120" s="126"/>
      <c r="LLF120" s="126"/>
      <c r="LLG120" s="126"/>
      <c r="LLH120" s="126"/>
      <c r="LLI120" s="126"/>
      <c r="LLJ120" s="126"/>
      <c r="LLK120" s="126"/>
      <c r="LLL120" s="126"/>
      <c r="LLM120" s="126"/>
      <c r="LLN120" s="126"/>
      <c r="LLO120" s="126"/>
      <c r="LLP120" s="126"/>
      <c r="LLQ120" s="126"/>
      <c r="LLR120" s="126"/>
      <c r="LLS120" s="126"/>
      <c r="LLT120" s="126"/>
      <c r="LLU120" s="126"/>
      <c r="LLV120" s="126"/>
      <c r="LLW120" s="126"/>
      <c r="LLX120" s="126"/>
      <c r="LLY120" s="126"/>
      <c r="LLZ120" s="126"/>
      <c r="LMA120" s="126"/>
      <c r="LMB120" s="126"/>
      <c r="LMC120" s="126"/>
      <c r="LMD120" s="126"/>
      <c r="LME120" s="126"/>
      <c r="LMF120" s="126"/>
      <c r="LMG120" s="126"/>
      <c r="LMH120" s="126"/>
      <c r="LMI120" s="126"/>
      <c r="LMJ120" s="126"/>
      <c r="LMK120" s="126"/>
      <c r="LML120" s="126"/>
      <c r="LMM120" s="126"/>
      <c r="LMN120" s="126"/>
      <c r="LMO120" s="126"/>
      <c r="LMP120" s="126"/>
      <c r="LMQ120" s="126"/>
      <c r="LMR120" s="126"/>
      <c r="LMS120" s="126"/>
      <c r="LMT120" s="126"/>
      <c r="LMU120" s="126"/>
      <c r="LMV120" s="126"/>
      <c r="LMW120" s="126"/>
      <c r="LMX120" s="126"/>
      <c r="LMY120" s="126"/>
      <c r="LMZ120" s="126"/>
      <c r="LNA120" s="126"/>
      <c r="LNB120" s="126"/>
      <c r="LNC120" s="126"/>
      <c r="LND120" s="126"/>
      <c r="LNE120" s="126"/>
      <c r="LNF120" s="126"/>
      <c r="LNG120" s="126"/>
      <c r="LNH120" s="126"/>
      <c r="LNI120" s="126"/>
      <c r="LNJ120" s="126"/>
      <c r="LNK120" s="126"/>
      <c r="LNL120" s="126"/>
      <c r="LNM120" s="126"/>
      <c r="LNN120" s="126"/>
      <c r="LNO120" s="126"/>
      <c r="LNP120" s="126"/>
      <c r="LNQ120" s="126"/>
      <c r="LNR120" s="126"/>
      <c r="LNS120" s="126"/>
      <c r="LNT120" s="126"/>
      <c r="LNU120" s="126"/>
      <c r="LNV120" s="126"/>
      <c r="LNW120" s="126"/>
      <c r="LNX120" s="126"/>
      <c r="LNY120" s="126"/>
      <c r="LNZ120" s="126"/>
      <c r="LOA120" s="126"/>
      <c r="LOB120" s="126"/>
      <c r="LOC120" s="126"/>
      <c r="LOD120" s="126"/>
      <c r="LOE120" s="126"/>
      <c r="LOF120" s="126"/>
      <c r="LOG120" s="126"/>
      <c r="LOH120" s="126"/>
      <c r="LOI120" s="126"/>
      <c r="LOJ120" s="126"/>
      <c r="LOK120" s="126"/>
      <c r="LOL120" s="126"/>
      <c r="LOM120" s="126"/>
      <c r="LON120" s="126"/>
      <c r="LOO120" s="126"/>
      <c r="LOP120" s="126"/>
      <c r="LOQ120" s="126"/>
      <c r="LOR120" s="126"/>
      <c r="LOS120" s="126"/>
      <c r="LOT120" s="126"/>
      <c r="LOU120" s="126"/>
      <c r="LOV120" s="126"/>
      <c r="LOW120" s="126"/>
      <c r="LOX120" s="126"/>
      <c r="LOY120" s="126"/>
      <c r="LOZ120" s="126"/>
      <c r="LPA120" s="126"/>
      <c r="LPB120" s="126"/>
      <c r="LPC120" s="126"/>
      <c r="LPD120" s="126"/>
      <c r="LPE120" s="126"/>
      <c r="LPF120" s="126"/>
      <c r="LPG120" s="126"/>
      <c r="LPH120" s="126"/>
      <c r="LPI120" s="126"/>
      <c r="LPJ120" s="126"/>
      <c r="LPK120" s="126"/>
      <c r="LPL120" s="126"/>
      <c r="LPM120" s="126"/>
      <c r="LPN120" s="126"/>
      <c r="LPO120" s="126"/>
      <c r="LPP120" s="126"/>
      <c r="LPQ120" s="126"/>
      <c r="LPR120" s="126"/>
      <c r="LPS120" s="126"/>
      <c r="LPT120" s="126"/>
      <c r="LPU120" s="126"/>
      <c r="LPV120" s="126"/>
      <c r="LPW120" s="126"/>
      <c r="LPX120" s="126"/>
      <c r="LPY120" s="126"/>
      <c r="LPZ120" s="126"/>
      <c r="LQA120" s="126"/>
      <c r="LQB120" s="126"/>
      <c r="LQC120" s="126"/>
      <c r="LQD120" s="126"/>
      <c r="LQE120" s="126"/>
      <c r="LQF120" s="126"/>
      <c r="LQG120" s="126"/>
      <c r="LQH120" s="126"/>
      <c r="LQI120" s="126"/>
      <c r="LQJ120" s="126"/>
      <c r="LQK120" s="126"/>
      <c r="LQL120" s="126"/>
      <c r="LQM120" s="126"/>
      <c r="LQN120" s="126"/>
      <c r="LQO120" s="126"/>
      <c r="LQP120" s="126"/>
      <c r="LQQ120" s="126"/>
      <c r="LQR120" s="126"/>
      <c r="LQS120" s="126"/>
      <c r="LQT120" s="126"/>
      <c r="LQU120" s="126"/>
      <c r="LQV120" s="126"/>
      <c r="LQW120" s="126"/>
      <c r="LQX120" s="126"/>
      <c r="LQY120" s="126"/>
      <c r="LQZ120" s="126"/>
      <c r="LRA120" s="126"/>
      <c r="LRB120" s="126"/>
      <c r="LRC120" s="126"/>
      <c r="LRD120" s="126"/>
      <c r="LRE120" s="126"/>
      <c r="LRF120" s="126"/>
      <c r="LRG120" s="126"/>
      <c r="LRH120" s="126"/>
      <c r="LRI120" s="126"/>
      <c r="LRJ120" s="126"/>
      <c r="LRK120" s="126"/>
      <c r="LRL120" s="126"/>
      <c r="LRM120" s="126"/>
      <c r="LRN120" s="126"/>
      <c r="LRO120" s="126"/>
      <c r="LRP120" s="126"/>
      <c r="LRQ120" s="126"/>
      <c r="LRR120" s="126"/>
      <c r="LRS120" s="126"/>
      <c r="LRT120" s="126"/>
      <c r="LRU120" s="126"/>
      <c r="LRV120" s="126"/>
      <c r="LRW120" s="126"/>
      <c r="LRX120" s="126"/>
      <c r="LRY120" s="126"/>
      <c r="LRZ120" s="126"/>
      <c r="LSA120" s="126"/>
      <c r="LSB120" s="126"/>
      <c r="LSC120" s="126"/>
      <c r="LSD120" s="126"/>
      <c r="LSE120" s="126"/>
      <c r="LSF120" s="126"/>
      <c r="LSG120" s="126"/>
      <c r="LSH120" s="126"/>
      <c r="LSI120" s="126"/>
      <c r="LSJ120" s="126"/>
      <c r="LSK120" s="126"/>
      <c r="LSL120" s="126"/>
      <c r="LSM120" s="126"/>
      <c r="LSN120" s="126"/>
      <c r="LSO120" s="126"/>
      <c r="LSP120" s="126"/>
      <c r="LSQ120" s="126"/>
      <c r="LSR120" s="126"/>
      <c r="LSS120" s="126"/>
      <c r="LST120" s="126"/>
      <c r="LSU120" s="126"/>
      <c r="LSV120" s="126"/>
      <c r="LSW120" s="126"/>
      <c r="LSX120" s="126"/>
      <c r="LSY120" s="126"/>
      <c r="LSZ120" s="126"/>
      <c r="LTA120" s="126"/>
      <c r="LTB120" s="126"/>
      <c r="LTC120" s="126"/>
      <c r="LTD120" s="126"/>
      <c r="LTE120" s="126"/>
      <c r="LTF120" s="126"/>
      <c r="LTG120" s="126"/>
      <c r="LTH120" s="126"/>
      <c r="LTI120" s="126"/>
      <c r="LTJ120" s="126"/>
      <c r="LTK120" s="126"/>
      <c r="LTL120" s="126"/>
      <c r="LTM120" s="126"/>
      <c r="LTN120" s="126"/>
      <c r="LTO120" s="126"/>
      <c r="LTP120" s="126"/>
      <c r="LTQ120" s="126"/>
      <c r="LTR120" s="126"/>
      <c r="LTS120" s="126"/>
      <c r="LTT120" s="126"/>
      <c r="LTU120" s="126"/>
      <c r="LTV120" s="126"/>
      <c r="LTW120" s="126"/>
      <c r="LTX120" s="126"/>
      <c r="LTY120" s="126"/>
      <c r="LTZ120" s="126"/>
      <c r="LUA120" s="126"/>
      <c r="LUB120" s="126"/>
      <c r="LUC120" s="126"/>
      <c r="LUD120" s="126"/>
      <c r="LUE120" s="126"/>
      <c r="LUF120" s="126"/>
      <c r="LUG120" s="126"/>
      <c r="LUH120" s="126"/>
      <c r="LUI120" s="126"/>
      <c r="LUJ120" s="126"/>
      <c r="LUK120" s="126"/>
      <c r="LUL120" s="126"/>
      <c r="LUM120" s="126"/>
      <c r="LUN120" s="126"/>
      <c r="LUO120" s="126"/>
      <c r="LUP120" s="126"/>
      <c r="LUQ120" s="126"/>
      <c r="LUR120" s="126"/>
      <c r="LUS120" s="126"/>
      <c r="LUT120" s="126"/>
      <c r="LUU120" s="126"/>
      <c r="LUV120" s="126"/>
      <c r="LUW120" s="126"/>
      <c r="LUX120" s="126"/>
      <c r="LUY120" s="126"/>
      <c r="LUZ120" s="126"/>
      <c r="LVA120" s="126"/>
      <c r="LVB120" s="126"/>
      <c r="LVC120" s="126"/>
      <c r="LVD120" s="126"/>
      <c r="LVE120" s="126"/>
      <c r="LVF120" s="126"/>
      <c r="LVG120" s="126"/>
      <c r="LVH120" s="126"/>
      <c r="LVI120" s="126"/>
      <c r="LVJ120" s="126"/>
      <c r="LVK120" s="126"/>
      <c r="LVL120" s="126"/>
      <c r="LVM120" s="126"/>
      <c r="LVN120" s="126"/>
      <c r="LVO120" s="126"/>
      <c r="LVP120" s="126"/>
      <c r="LVQ120" s="126"/>
      <c r="LVR120" s="126"/>
      <c r="LVS120" s="126"/>
      <c r="LVT120" s="126"/>
      <c r="LVU120" s="126"/>
      <c r="LVV120" s="126"/>
      <c r="LVW120" s="126"/>
      <c r="LVX120" s="126"/>
      <c r="LVY120" s="126"/>
      <c r="LVZ120" s="126"/>
      <c r="LWA120" s="126"/>
      <c r="LWB120" s="126"/>
      <c r="LWC120" s="126"/>
      <c r="LWD120" s="126"/>
      <c r="LWE120" s="126"/>
      <c r="LWF120" s="126"/>
      <c r="LWG120" s="126"/>
      <c r="LWH120" s="126"/>
      <c r="LWI120" s="126"/>
      <c r="LWJ120" s="126"/>
      <c r="LWK120" s="126"/>
      <c r="LWL120" s="126"/>
      <c r="LWM120" s="126"/>
      <c r="LWN120" s="126"/>
      <c r="LWO120" s="126"/>
      <c r="LWP120" s="126"/>
      <c r="LWQ120" s="126"/>
      <c r="LWR120" s="126"/>
      <c r="LWS120" s="126"/>
      <c r="LWT120" s="126"/>
      <c r="LWU120" s="126"/>
      <c r="LWV120" s="126"/>
      <c r="LWW120" s="126"/>
      <c r="LWX120" s="126"/>
      <c r="LWY120" s="126"/>
      <c r="LWZ120" s="126"/>
      <c r="LXA120" s="126"/>
      <c r="LXB120" s="126"/>
      <c r="LXC120" s="126"/>
      <c r="LXD120" s="126"/>
      <c r="LXE120" s="126"/>
      <c r="LXF120" s="126"/>
      <c r="LXG120" s="126"/>
      <c r="LXH120" s="126"/>
      <c r="LXI120" s="126"/>
      <c r="LXJ120" s="126"/>
      <c r="LXK120" s="126"/>
      <c r="LXL120" s="126"/>
      <c r="LXM120" s="126"/>
      <c r="LXN120" s="126"/>
      <c r="LXO120" s="126"/>
      <c r="LXP120" s="126"/>
      <c r="LXQ120" s="126"/>
      <c r="LXR120" s="126"/>
      <c r="LXS120" s="126"/>
      <c r="LXT120" s="126"/>
      <c r="LXU120" s="126"/>
      <c r="LXV120" s="126"/>
      <c r="LXW120" s="126"/>
      <c r="LXX120" s="126"/>
      <c r="LXY120" s="126"/>
      <c r="LXZ120" s="126"/>
      <c r="LYA120" s="126"/>
      <c r="LYB120" s="126"/>
      <c r="LYC120" s="126"/>
      <c r="LYD120" s="126"/>
      <c r="LYE120" s="126"/>
      <c r="LYF120" s="126"/>
      <c r="LYG120" s="126"/>
      <c r="LYH120" s="126"/>
      <c r="LYI120" s="126"/>
      <c r="LYJ120" s="126"/>
      <c r="LYK120" s="126"/>
      <c r="LYL120" s="126"/>
      <c r="LYM120" s="126"/>
      <c r="LYN120" s="126"/>
      <c r="LYO120" s="126"/>
      <c r="LYP120" s="126"/>
      <c r="LYQ120" s="126"/>
      <c r="LYR120" s="126"/>
      <c r="LYS120" s="126"/>
      <c r="LYT120" s="126"/>
      <c r="LYU120" s="126"/>
      <c r="LYV120" s="126"/>
      <c r="LYW120" s="126"/>
      <c r="LYX120" s="126"/>
      <c r="LYY120" s="126"/>
      <c r="LYZ120" s="126"/>
      <c r="LZA120" s="126"/>
      <c r="LZB120" s="126"/>
      <c r="LZC120" s="126"/>
      <c r="LZD120" s="126"/>
      <c r="LZE120" s="126"/>
      <c r="LZF120" s="126"/>
      <c r="LZG120" s="126"/>
      <c r="LZH120" s="126"/>
      <c r="LZI120" s="126"/>
      <c r="LZJ120" s="126"/>
      <c r="LZK120" s="126"/>
      <c r="LZL120" s="126"/>
      <c r="LZM120" s="126"/>
      <c r="LZN120" s="126"/>
      <c r="LZO120" s="126"/>
      <c r="LZP120" s="126"/>
      <c r="LZQ120" s="126"/>
      <c r="LZR120" s="126"/>
      <c r="LZS120" s="126"/>
      <c r="LZT120" s="126"/>
      <c r="LZU120" s="126"/>
      <c r="LZV120" s="126"/>
      <c r="LZW120" s="126"/>
      <c r="LZX120" s="126"/>
      <c r="LZY120" s="126"/>
      <c r="LZZ120" s="126"/>
      <c r="MAA120" s="126"/>
      <c r="MAB120" s="126"/>
      <c r="MAC120" s="126"/>
      <c r="MAD120" s="126"/>
      <c r="MAE120" s="126"/>
      <c r="MAF120" s="126"/>
      <c r="MAG120" s="126"/>
      <c r="MAH120" s="126"/>
      <c r="MAI120" s="126"/>
      <c r="MAJ120" s="126"/>
      <c r="MAK120" s="126"/>
      <c r="MAL120" s="126"/>
      <c r="MAM120" s="126"/>
      <c r="MAN120" s="126"/>
      <c r="MAO120" s="126"/>
      <c r="MAP120" s="126"/>
      <c r="MAQ120" s="126"/>
      <c r="MAR120" s="126"/>
      <c r="MAS120" s="126"/>
      <c r="MAT120" s="126"/>
      <c r="MAU120" s="126"/>
      <c r="MAV120" s="126"/>
      <c r="MAW120" s="126"/>
      <c r="MAX120" s="126"/>
      <c r="MAY120" s="126"/>
      <c r="MAZ120" s="126"/>
      <c r="MBA120" s="126"/>
      <c r="MBB120" s="126"/>
      <c r="MBC120" s="126"/>
      <c r="MBD120" s="126"/>
      <c r="MBE120" s="126"/>
      <c r="MBF120" s="126"/>
      <c r="MBG120" s="126"/>
      <c r="MBH120" s="126"/>
      <c r="MBI120" s="126"/>
      <c r="MBJ120" s="126"/>
      <c r="MBK120" s="126"/>
      <c r="MBL120" s="126"/>
      <c r="MBM120" s="126"/>
      <c r="MBN120" s="126"/>
      <c r="MBO120" s="126"/>
      <c r="MBP120" s="126"/>
      <c r="MBQ120" s="126"/>
      <c r="MBR120" s="126"/>
      <c r="MBS120" s="126"/>
      <c r="MBT120" s="126"/>
      <c r="MBU120" s="126"/>
      <c r="MBV120" s="126"/>
      <c r="MBW120" s="126"/>
      <c r="MBX120" s="126"/>
      <c r="MBY120" s="126"/>
      <c r="MBZ120" s="126"/>
      <c r="MCA120" s="126"/>
      <c r="MCB120" s="126"/>
      <c r="MCC120" s="126"/>
      <c r="MCD120" s="126"/>
      <c r="MCE120" s="126"/>
      <c r="MCF120" s="126"/>
      <c r="MCG120" s="126"/>
      <c r="MCH120" s="126"/>
      <c r="MCI120" s="126"/>
      <c r="MCJ120" s="126"/>
      <c r="MCK120" s="126"/>
      <c r="MCL120" s="126"/>
      <c r="MCM120" s="126"/>
      <c r="MCN120" s="126"/>
      <c r="MCO120" s="126"/>
      <c r="MCP120" s="126"/>
      <c r="MCQ120" s="126"/>
      <c r="MCR120" s="126"/>
      <c r="MCS120" s="126"/>
      <c r="MCT120" s="126"/>
      <c r="MCU120" s="126"/>
      <c r="MCV120" s="126"/>
      <c r="MCW120" s="126"/>
      <c r="MCX120" s="126"/>
      <c r="MCY120" s="126"/>
      <c r="MCZ120" s="126"/>
      <c r="MDA120" s="126"/>
      <c r="MDB120" s="126"/>
      <c r="MDC120" s="126"/>
      <c r="MDD120" s="126"/>
      <c r="MDE120" s="126"/>
      <c r="MDF120" s="126"/>
      <c r="MDG120" s="126"/>
      <c r="MDH120" s="126"/>
      <c r="MDI120" s="126"/>
      <c r="MDJ120" s="126"/>
      <c r="MDK120" s="126"/>
      <c r="MDL120" s="126"/>
      <c r="MDM120" s="126"/>
      <c r="MDN120" s="126"/>
      <c r="MDO120" s="126"/>
      <c r="MDP120" s="126"/>
      <c r="MDQ120" s="126"/>
      <c r="MDR120" s="126"/>
      <c r="MDS120" s="126"/>
      <c r="MDT120" s="126"/>
      <c r="MDU120" s="126"/>
      <c r="MDV120" s="126"/>
      <c r="MDW120" s="126"/>
      <c r="MDX120" s="126"/>
      <c r="MDY120" s="126"/>
      <c r="MDZ120" s="126"/>
      <c r="MEA120" s="126"/>
      <c r="MEB120" s="126"/>
      <c r="MEC120" s="126"/>
      <c r="MED120" s="126"/>
      <c r="MEE120" s="126"/>
      <c r="MEF120" s="126"/>
      <c r="MEG120" s="126"/>
      <c r="MEH120" s="126"/>
      <c r="MEI120" s="126"/>
      <c r="MEJ120" s="126"/>
      <c r="MEK120" s="126"/>
      <c r="MEL120" s="126"/>
      <c r="MEM120" s="126"/>
      <c r="MEN120" s="126"/>
      <c r="MEO120" s="126"/>
      <c r="MEP120" s="126"/>
      <c r="MEQ120" s="126"/>
      <c r="MER120" s="126"/>
      <c r="MES120" s="126"/>
      <c r="MET120" s="126"/>
      <c r="MEU120" s="126"/>
      <c r="MEV120" s="126"/>
      <c r="MEW120" s="126"/>
      <c r="MEX120" s="126"/>
      <c r="MEY120" s="126"/>
      <c r="MEZ120" s="126"/>
      <c r="MFA120" s="126"/>
      <c r="MFB120" s="126"/>
      <c r="MFC120" s="126"/>
      <c r="MFD120" s="126"/>
      <c r="MFE120" s="126"/>
      <c r="MFF120" s="126"/>
      <c r="MFG120" s="126"/>
      <c r="MFH120" s="126"/>
      <c r="MFI120" s="126"/>
      <c r="MFJ120" s="126"/>
      <c r="MFK120" s="126"/>
      <c r="MFL120" s="126"/>
      <c r="MFM120" s="126"/>
      <c r="MFN120" s="126"/>
      <c r="MFO120" s="126"/>
      <c r="MFP120" s="126"/>
      <c r="MFQ120" s="126"/>
      <c r="MFR120" s="126"/>
      <c r="MFS120" s="126"/>
      <c r="MFT120" s="126"/>
      <c r="MFU120" s="126"/>
      <c r="MFV120" s="126"/>
      <c r="MFW120" s="126"/>
      <c r="MFX120" s="126"/>
      <c r="MFY120" s="126"/>
      <c r="MFZ120" s="126"/>
      <c r="MGA120" s="126"/>
      <c r="MGB120" s="126"/>
      <c r="MGC120" s="126"/>
      <c r="MGD120" s="126"/>
      <c r="MGE120" s="126"/>
      <c r="MGF120" s="126"/>
      <c r="MGG120" s="126"/>
      <c r="MGH120" s="126"/>
      <c r="MGI120" s="126"/>
      <c r="MGJ120" s="126"/>
      <c r="MGK120" s="126"/>
      <c r="MGL120" s="126"/>
      <c r="MGM120" s="126"/>
      <c r="MGN120" s="126"/>
      <c r="MGO120" s="126"/>
      <c r="MGP120" s="126"/>
      <c r="MGQ120" s="126"/>
      <c r="MGR120" s="126"/>
      <c r="MGS120" s="126"/>
      <c r="MGT120" s="126"/>
      <c r="MGU120" s="126"/>
      <c r="MGV120" s="126"/>
      <c r="MGW120" s="126"/>
      <c r="MGX120" s="126"/>
      <c r="MGY120" s="126"/>
      <c r="MGZ120" s="126"/>
      <c r="MHA120" s="126"/>
      <c r="MHB120" s="126"/>
      <c r="MHC120" s="126"/>
      <c r="MHD120" s="126"/>
      <c r="MHE120" s="126"/>
      <c r="MHF120" s="126"/>
      <c r="MHG120" s="126"/>
      <c r="MHH120" s="126"/>
      <c r="MHI120" s="126"/>
      <c r="MHJ120" s="126"/>
      <c r="MHK120" s="126"/>
      <c r="MHL120" s="126"/>
      <c r="MHM120" s="126"/>
      <c r="MHN120" s="126"/>
      <c r="MHO120" s="126"/>
      <c r="MHP120" s="126"/>
      <c r="MHQ120" s="126"/>
      <c r="MHR120" s="126"/>
      <c r="MHS120" s="126"/>
      <c r="MHT120" s="126"/>
      <c r="MHU120" s="126"/>
      <c r="MHV120" s="126"/>
      <c r="MHW120" s="126"/>
      <c r="MHX120" s="126"/>
      <c r="MHY120" s="126"/>
      <c r="MHZ120" s="126"/>
      <c r="MIA120" s="126"/>
      <c r="MIB120" s="126"/>
      <c r="MIC120" s="126"/>
      <c r="MID120" s="126"/>
      <c r="MIE120" s="126"/>
      <c r="MIF120" s="126"/>
      <c r="MIG120" s="126"/>
      <c r="MIH120" s="126"/>
      <c r="MII120" s="126"/>
      <c r="MIJ120" s="126"/>
      <c r="MIK120" s="126"/>
      <c r="MIL120" s="126"/>
      <c r="MIM120" s="126"/>
      <c r="MIN120" s="126"/>
      <c r="MIO120" s="126"/>
      <c r="MIP120" s="126"/>
      <c r="MIQ120" s="126"/>
      <c r="MIR120" s="126"/>
      <c r="MIS120" s="126"/>
      <c r="MIT120" s="126"/>
      <c r="MIU120" s="126"/>
      <c r="MIV120" s="126"/>
      <c r="MIW120" s="126"/>
      <c r="MIX120" s="126"/>
      <c r="MIY120" s="126"/>
      <c r="MIZ120" s="126"/>
      <c r="MJA120" s="126"/>
      <c r="MJB120" s="126"/>
      <c r="MJC120" s="126"/>
      <c r="MJD120" s="126"/>
      <c r="MJE120" s="126"/>
      <c r="MJF120" s="126"/>
      <c r="MJG120" s="126"/>
      <c r="MJH120" s="126"/>
      <c r="MJI120" s="126"/>
      <c r="MJJ120" s="126"/>
      <c r="MJK120" s="126"/>
      <c r="MJL120" s="126"/>
      <c r="MJM120" s="126"/>
      <c r="MJN120" s="126"/>
      <c r="MJO120" s="126"/>
      <c r="MJP120" s="126"/>
      <c r="MJQ120" s="126"/>
      <c r="MJR120" s="126"/>
      <c r="MJS120" s="126"/>
      <c r="MJT120" s="126"/>
      <c r="MJU120" s="126"/>
      <c r="MJV120" s="126"/>
      <c r="MJW120" s="126"/>
      <c r="MJX120" s="126"/>
      <c r="MJY120" s="126"/>
      <c r="MJZ120" s="126"/>
      <c r="MKA120" s="126"/>
      <c r="MKB120" s="126"/>
      <c r="MKC120" s="126"/>
      <c r="MKD120" s="126"/>
      <c r="MKE120" s="126"/>
      <c r="MKF120" s="126"/>
      <c r="MKG120" s="126"/>
      <c r="MKH120" s="126"/>
      <c r="MKI120" s="126"/>
      <c r="MKJ120" s="126"/>
      <c r="MKK120" s="126"/>
      <c r="MKL120" s="126"/>
      <c r="MKM120" s="126"/>
      <c r="MKN120" s="126"/>
      <c r="MKO120" s="126"/>
      <c r="MKP120" s="126"/>
      <c r="MKQ120" s="126"/>
      <c r="MKR120" s="126"/>
      <c r="MKS120" s="126"/>
      <c r="MKT120" s="126"/>
      <c r="MKU120" s="126"/>
      <c r="MKV120" s="126"/>
      <c r="MKW120" s="126"/>
      <c r="MKX120" s="126"/>
      <c r="MKY120" s="126"/>
      <c r="MKZ120" s="126"/>
      <c r="MLA120" s="126"/>
      <c r="MLB120" s="126"/>
      <c r="MLC120" s="126"/>
      <c r="MLD120" s="126"/>
      <c r="MLE120" s="126"/>
      <c r="MLF120" s="126"/>
      <c r="MLG120" s="126"/>
      <c r="MLH120" s="126"/>
      <c r="MLI120" s="126"/>
      <c r="MLJ120" s="126"/>
      <c r="MLK120" s="126"/>
      <c r="MLL120" s="126"/>
      <c r="MLM120" s="126"/>
      <c r="MLN120" s="126"/>
      <c r="MLO120" s="126"/>
      <c r="MLP120" s="126"/>
      <c r="MLQ120" s="126"/>
      <c r="MLR120" s="126"/>
      <c r="MLS120" s="126"/>
      <c r="MLT120" s="126"/>
      <c r="MLU120" s="126"/>
      <c r="MLV120" s="126"/>
      <c r="MLW120" s="126"/>
      <c r="MLX120" s="126"/>
      <c r="MLY120" s="126"/>
      <c r="MLZ120" s="126"/>
      <c r="MMA120" s="126"/>
      <c r="MMB120" s="126"/>
      <c r="MMC120" s="126"/>
      <c r="MMD120" s="126"/>
      <c r="MME120" s="126"/>
      <c r="MMF120" s="126"/>
      <c r="MMG120" s="126"/>
      <c r="MMH120" s="126"/>
      <c r="MMI120" s="126"/>
      <c r="MMJ120" s="126"/>
      <c r="MMK120" s="126"/>
      <c r="MML120" s="126"/>
      <c r="MMM120" s="126"/>
      <c r="MMN120" s="126"/>
      <c r="MMO120" s="126"/>
      <c r="MMP120" s="126"/>
      <c r="MMQ120" s="126"/>
      <c r="MMR120" s="126"/>
      <c r="MMS120" s="126"/>
      <c r="MMT120" s="126"/>
      <c r="MMU120" s="126"/>
      <c r="MMV120" s="126"/>
      <c r="MMW120" s="126"/>
      <c r="MMX120" s="126"/>
      <c r="MMY120" s="126"/>
      <c r="MMZ120" s="126"/>
      <c r="MNA120" s="126"/>
      <c r="MNB120" s="126"/>
      <c r="MNC120" s="126"/>
      <c r="MND120" s="126"/>
      <c r="MNE120" s="126"/>
      <c r="MNF120" s="126"/>
      <c r="MNG120" s="126"/>
      <c r="MNH120" s="126"/>
      <c r="MNI120" s="126"/>
      <c r="MNJ120" s="126"/>
      <c r="MNK120" s="126"/>
      <c r="MNL120" s="126"/>
      <c r="MNM120" s="126"/>
      <c r="MNN120" s="126"/>
      <c r="MNO120" s="126"/>
      <c r="MNP120" s="126"/>
      <c r="MNQ120" s="126"/>
      <c r="MNR120" s="126"/>
      <c r="MNS120" s="126"/>
      <c r="MNT120" s="126"/>
      <c r="MNU120" s="126"/>
      <c r="MNV120" s="126"/>
      <c r="MNW120" s="126"/>
      <c r="MNX120" s="126"/>
      <c r="MNY120" s="126"/>
      <c r="MNZ120" s="126"/>
      <c r="MOA120" s="126"/>
      <c r="MOB120" s="126"/>
      <c r="MOC120" s="126"/>
      <c r="MOD120" s="126"/>
      <c r="MOE120" s="126"/>
      <c r="MOF120" s="126"/>
      <c r="MOG120" s="126"/>
      <c r="MOH120" s="126"/>
      <c r="MOI120" s="126"/>
      <c r="MOJ120" s="126"/>
      <c r="MOK120" s="126"/>
      <c r="MOL120" s="126"/>
      <c r="MOM120" s="126"/>
      <c r="MON120" s="126"/>
      <c r="MOO120" s="126"/>
      <c r="MOP120" s="126"/>
      <c r="MOQ120" s="126"/>
      <c r="MOR120" s="126"/>
      <c r="MOS120" s="126"/>
      <c r="MOT120" s="126"/>
      <c r="MOU120" s="126"/>
      <c r="MOV120" s="126"/>
      <c r="MOW120" s="126"/>
      <c r="MOX120" s="126"/>
      <c r="MOY120" s="126"/>
      <c r="MOZ120" s="126"/>
      <c r="MPA120" s="126"/>
      <c r="MPB120" s="126"/>
      <c r="MPC120" s="126"/>
      <c r="MPD120" s="126"/>
      <c r="MPE120" s="126"/>
      <c r="MPF120" s="126"/>
      <c r="MPG120" s="126"/>
      <c r="MPH120" s="126"/>
      <c r="MPI120" s="126"/>
      <c r="MPJ120" s="126"/>
      <c r="MPK120" s="126"/>
      <c r="MPL120" s="126"/>
      <c r="MPM120" s="126"/>
      <c r="MPN120" s="126"/>
      <c r="MPO120" s="126"/>
      <c r="MPP120" s="126"/>
      <c r="MPQ120" s="126"/>
      <c r="MPR120" s="126"/>
      <c r="MPS120" s="126"/>
      <c r="MPT120" s="126"/>
      <c r="MPU120" s="126"/>
      <c r="MPV120" s="126"/>
      <c r="MPW120" s="126"/>
      <c r="MPX120" s="126"/>
      <c r="MPY120" s="126"/>
      <c r="MPZ120" s="126"/>
      <c r="MQA120" s="126"/>
      <c r="MQB120" s="126"/>
      <c r="MQC120" s="126"/>
      <c r="MQD120" s="126"/>
      <c r="MQE120" s="126"/>
      <c r="MQF120" s="126"/>
      <c r="MQG120" s="126"/>
      <c r="MQH120" s="126"/>
      <c r="MQI120" s="126"/>
      <c r="MQJ120" s="126"/>
      <c r="MQK120" s="126"/>
      <c r="MQL120" s="126"/>
      <c r="MQM120" s="126"/>
      <c r="MQN120" s="126"/>
      <c r="MQO120" s="126"/>
      <c r="MQP120" s="126"/>
      <c r="MQQ120" s="126"/>
      <c r="MQR120" s="126"/>
      <c r="MQS120" s="126"/>
      <c r="MQT120" s="126"/>
      <c r="MQU120" s="126"/>
      <c r="MQV120" s="126"/>
      <c r="MQW120" s="126"/>
      <c r="MQX120" s="126"/>
      <c r="MQY120" s="126"/>
      <c r="MQZ120" s="126"/>
      <c r="MRA120" s="126"/>
      <c r="MRB120" s="126"/>
      <c r="MRC120" s="126"/>
      <c r="MRD120" s="126"/>
      <c r="MRE120" s="126"/>
      <c r="MRF120" s="126"/>
      <c r="MRG120" s="126"/>
      <c r="MRH120" s="126"/>
      <c r="MRI120" s="126"/>
      <c r="MRJ120" s="126"/>
      <c r="MRK120" s="126"/>
      <c r="MRL120" s="126"/>
      <c r="MRM120" s="126"/>
      <c r="MRN120" s="126"/>
      <c r="MRO120" s="126"/>
      <c r="MRP120" s="126"/>
      <c r="MRQ120" s="126"/>
      <c r="MRR120" s="126"/>
      <c r="MRS120" s="126"/>
      <c r="MRT120" s="126"/>
      <c r="MRU120" s="126"/>
      <c r="MRV120" s="126"/>
      <c r="MRW120" s="126"/>
      <c r="MRX120" s="126"/>
      <c r="MRY120" s="126"/>
      <c r="MRZ120" s="126"/>
      <c r="MSA120" s="126"/>
      <c r="MSB120" s="126"/>
      <c r="MSC120" s="126"/>
      <c r="MSD120" s="126"/>
      <c r="MSE120" s="126"/>
      <c r="MSF120" s="126"/>
      <c r="MSG120" s="126"/>
      <c r="MSH120" s="126"/>
      <c r="MSI120" s="126"/>
      <c r="MSJ120" s="126"/>
      <c r="MSK120" s="126"/>
      <c r="MSL120" s="126"/>
      <c r="MSM120" s="126"/>
      <c r="MSN120" s="126"/>
      <c r="MSO120" s="126"/>
      <c r="MSP120" s="126"/>
      <c r="MSQ120" s="126"/>
      <c r="MSR120" s="126"/>
      <c r="MSS120" s="126"/>
      <c r="MST120" s="126"/>
      <c r="MSU120" s="126"/>
      <c r="MSV120" s="126"/>
      <c r="MSW120" s="126"/>
      <c r="MSX120" s="126"/>
      <c r="MSY120" s="126"/>
      <c r="MSZ120" s="126"/>
      <c r="MTA120" s="126"/>
      <c r="MTB120" s="126"/>
      <c r="MTC120" s="126"/>
      <c r="MTD120" s="126"/>
      <c r="MTE120" s="126"/>
      <c r="MTF120" s="126"/>
      <c r="MTG120" s="126"/>
      <c r="MTH120" s="126"/>
      <c r="MTI120" s="126"/>
      <c r="MTJ120" s="126"/>
      <c r="MTK120" s="126"/>
      <c r="MTL120" s="126"/>
      <c r="MTM120" s="126"/>
      <c r="MTN120" s="126"/>
      <c r="MTO120" s="126"/>
      <c r="MTP120" s="126"/>
      <c r="MTQ120" s="126"/>
      <c r="MTR120" s="126"/>
      <c r="MTS120" s="126"/>
      <c r="MTT120" s="126"/>
      <c r="MTU120" s="126"/>
      <c r="MTV120" s="126"/>
      <c r="MTW120" s="126"/>
      <c r="MTX120" s="126"/>
      <c r="MTY120" s="126"/>
      <c r="MTZ120" s="126"/>
      <c r="MUA120" s="126"/>
      <c r="MUB120" s="126"/>
      <c r="MUC120" s="126"/>
      <c r="MUD120" s="126"/>
      <c r="MUE120" s="126"/>
      <c r="MUF120" s="126"/>
      <c r="MUG120" s="126"/>
      <c r="MUH120" s="126"/>
      <c r="MUI120" s="126"/>
      <c r="MUJ120" s="126"/>
      <c r="MUK120" s="126"/>
      <c r="MUL120" s="126"/>
      <c r="MUM120" s="126"/>
      <c r="MUN120" s="126"/>
      <c r="MUO120" s="126"/>
      <c r="MUP120" s="126"/>
      <c r="MUQ120" s="126"/>
      <c r="MUR120" s="126"/>
      <c r="MUS120" s="126"/>
      <c r="MUT120" s="126"/>
      <c r="MUU120" s="126"/>
      <c r="MUV120" s="126"/>
      <c r="MUW120" s="126"/>
      <c r="MUX120" s="126"/>
      <c r="MUY120" s="126"/>
      <c r="MUZ120" s="126"/>
      <c r="MVA120" s="126"/>
      <c r="MVB120" s="126"/>
      <c r="MVC120" s="126"/>
      <c r="MVD120" s="126"/>
      <c r="MVE120" s="126"/>
      <c r="MVF120" s="126"/>
      <c r="MVG120" s="126"/>
      <c r="MVH120" s="126"/>
      <c r="MVI120" s="126"/>
      <c r="MVJ120" s="126"/>
      <c r="MVK120" s="126"/>
      <c r="MVL120" s="126"/>
      <c r="MVM120" s="126"/>
      <c r="MVN120" s="126"/>
      <c r="MVO120" s="126"/>
      <c r="MVP120" s="126"/>
      <c r="MVQ120" s="126"/>
      <c r="MVR120" s="126"/>
      <c r="MVS120" s="126"/>
      <c r="MVT120" s="126"/>
      <c r="MVU120" s="126"/>
      <c r="MVV120" s="126"/>
      <c r="MVW120" s="126"/>
      <c r="MVX120" s="126"/>
      <c r="MVY120" s="126"/>
      <c r="MVZ120" s="126"/>
      <c r="MWA120" s="126"/>
      <c r="MWB120" s="126"/>
      <c r="MWC120" s="126"/>
      <c r="MWD120" s="126"/>
      <c r="MWE120" s="126"/>
      <c r="MWF120" s="126"/>
      <c r="MWG120" s="126"/>
      <c r="MWH120" s="126"/>
      <c r="MWI120" s="126"/>
      <c r="MWJ120" s="126"/>
      <c r="MWK120" s="126"/>
      <c r="MWL120" s="126"/>
      <c r="MWM120" s="126"/>
      <c r="MWN120" s="126"/>
      <c r="MWO120" s="126"/>
      <c r="MWP120" s="126"/>
      <c r="MWQ120" s="126"/>
      <c r="MWR120" s="126"/>
      <c r="MWS120" s="126"/>
      <c r="MWT120" s="126"/>
      <c r="MWU120" s="126"/>
      <c r="MWV120" s="126"/>
      <c r="MWW120" s="126"/>
      <c r="MWX120" s="126"/>
      <c r="MWY120" s="126"/>
      <c r="MWZ120" s="126"/>
      <c r="MXA120" s="126"/>
      <c r="MXB120" s="126"/>
      <c r="MXC120" s="126"/>
      <c r="MXD120" s="126"/>
      <c r="MXE120" s="126"/>
      <c r="MXF120" s="126"/>
      <c r="MXG120" s="126"/>
      <c r="MXH120" s="126"/>
      <c r="MXI120" s="126"/>
      <c r="MXJ120" s="126"/>
      <c r="MXK120" s="126"/>
      <c r="MXL120" s="126"/>
      <c r="MXM120" s="126"/>
      <c r="MXN120" s="126"/>
      <c r="MXO120" s="126"/>
      <c r="MXP120" s="126"/>
      <c r="MXQ120" s="126"/>
      <c r="MXR120" s="126"/>
      <c r="MXS120" s="126"/>
      <c r="MXT120" s="126"/>
      <c r="MXU120" s="126"/>
      <c r="MXV120" s="126"/>
      <c r="MXW120" s="126"/>
      <c r="MXX120" s="126"/>
      <c r="MXY120" s="126"/>
      <c r="MXZ120" s="126"/>
      <c r="MYA120" s="126"/>
      <c r="MYB120" s="126"/>
      <c r="MYC120" s="126"/>
      <c r="MYD120" s="126"/>
      <c r="MYE120" s="126"/>
      <c r="MYF120" s="126"/>
      <c r="MYG120" s="126"/>
      <c r="MYH120" s="126"/>
      <c r="MYI120" s="126"/>
      <c r="MYJ120" s="126"/>
      <c r="MYK120" s="126"/>
      <c r="MYL120" s="126"/>
      <c r="MYM120" s="126"/>
      <c r="MYN120" s="126"/>
      <c r="MYO120" s="126"/>
      <c r="MYP120" s="126"/>
      <c r="MYQ120" s="126"/>
      <c r="MYR120" s="126"/>
      <c r="MYS120" s="126"/>
      <c r="MYT120" s="126"/>
      <c r="MYU120" s="126"/>
      <c r="MYV120" s="126"/>
      <c r="MYW120" s="126"/>
      <c r="MYX120" s="126"/>
      <c r="MYY120" s="126"/>
      <c r="MYZ120" s="126"/>
      <c r="MZA120" s="126"/>
      <c r="MZB120" s="126"/>
      <c r="MZC120" s="126"/>
      <c r="MZD120" s="126"/>
      <c r="MZE120" s="126"/>
      <c r="MZF120" s="126"/>
      <c r="MZG120" s="126"/>
      <c r="MZH120" s="126"/>
      <c r="MZI120" s="126"/>
      <c r="MZJ120" s="126"/>
      <c r="MZK120" s="126"/>
      <c r="MZL120" s="126"/>
      <c r="MZM120" s="126"/>
      <c r="MZN120" s="126"/>
      <c r="MZO120" s="126"/>
      <c r="MZP120" s="126"/>
      <c r="MZQ120" s="126"/>
      <c r="MZR120" s="126"/>
      <c r="MZS120" s="126"/>
      <c r="MZT120" s="126"/>
      <c r="MZU120" s="126"/>
      <c r="MZV120" s="126"/>
      <c r="MZW120" s="126"/>
      <c r="MZX120" s="126"/>
      <c r="MZY120" s="126"/>
      <c r="MZZ120" s="126"/>
      <c r="NAA120" s="126"/>
      <c r="NAB120" s="126"/>
      <c r="NAC120" s="126"/>
      <c r="NAD120" s="126"/>
      <c r="NAE120" s="126"/>
      <c r="NAF120" s="126"/>
      <c r="NAG120" s="126"/>
      <c r="NAH120" s="126"/>
      <c r="NAI120" s="126"/>
      <c r="NAJ120" s="126"/>
      <c r="NAK120" s="126"/>
      <c r="NAL120" s="126"/>
      <c r="NAM120" s="126"/>
      <c r="NAN120" s="126"/>
      <c r="NAO120" s="126"/>
      <c r="NAP120" s="126"/>
      <c r="NAQ120" s="126"/>
      <c r="NAR120" s="126"/>
      <c r="NAS120" s="126"/>
      <c r="NAT120" s="126"/>
      <c r="NAU120" s="126"/>
      <c r="NAV120" s="126"/>
      <c r="NAW120" s="126"/>
      <c r="NAX120" s="126"/>
      <c r="NAY120" s="126"/>
      <c r="NAZ120" s="126"/>
      <c r="NBA120" s="126"/>
      <c r="NBB120" s="126"/>
      <c r="NBC120" s="126"/>
      <c r="NBD120" s="126"/>
      <c r="NBE120" s="126"/>
      <c r="NBF120" s="126"/>
      <c r="NBG120" s="126"/>
      <c r="NBH120" s="126"/>
      <c r="NBI120" s="126"/>
      <c r="NBJ120" s="126"/>
      <c r="NBK120" s="126"/>
      <c r="NBL120" s="126"/>
      <c r="NBM120" s="126"/>
      <c r="NBN120" s="126"/>
      <c r="NBO120" s="126"/>
      <c r="NBP120" s="126"/>
      <c r="NBQ120" s="126"/>
      <c r="NBR120" s="126"/>
      <c r="NBS120" s="126"/>
      <c r="NBT120" s="126"/>
      <c r="NBU120" s="126"/>
      <c r="NBV120" s="126"/>
      <c r="NBW120" s="126"/>
      <c r="NBX120" s="126"/>
      <c r="NBY120" s="126"/>
      <c r="NBZ120" s="126"/>
      <c r="NCA120" s="126"/>
      <c r="NCB120" s="126"/>
      <c r="NCC120" s="126"/>
      <c r="NCD120" s="126"/>
      <c r="NCE120" s="126"/>
      <c r="NCF120" s="126"/>
      <c r="NCG120" s="126"/>
      <c r="NCH120" s="126"/>
      <c r="NCI120" s="126"/>
      <c r="NCJ120" s="126"/>
      <c r="NCK120" s="126"/>
      <c r="NCL120" s="126"/>
      <c r="NCM120" s="126"/>
      <c r="NCN120" s="126"/>
      <c r="NCO120" s="126"/>
      <c r="NCP120" s="126"/>
      <c r="NCQ120" s="126"/>
      <c r="NCR120" s="126"/>
      <c r="NCS120" s="126"/>
      <c r="NCT120" s="126"/>
      <c r="NCU120" s="126"/>
      <c r="NCV120" s="126"/>
      <c r="NCW120" s="126"/>
      <c r="NCX120" s="126"/>
      <c r="NCY120" s="126"/>
      <c r="NCZ120" s="126"/>
      <c r="NDA120" s="126"/>
      <c r="NDB120" s="126"/>
      <c r="NDC120" s="126"/>
      <c r="NDD120" s="126"/>
      <c r="NDE120" s="126"/>
      <c r="NDF120" s="126"/>
      <c r="NDG120" s="126"/>
      <c r="NDH120" s="126"/>
      <c r="NDI120" s="126"/>
      <c r="NDJ120" s="126"/>
      <c r="NDK120" s="126"/>
      <c r="NDL120" s="126"/>
      <c r="NDM120" s="126"/>
      <c r="NDN120" s="126"/>
      <c r="NDO120" s="126"/>
      <c r="NDP120" s="126"/>
      <c r="NDQ120" s="126"/>
      <c r="NDR120" s="126"/>
      <c r="NDS120" s="126"/>
      <c r="NDT120" s="126"/>
      <c r="NDU120" s="126"/>
      <c r="NDV120" s="126"/>
      <c r="NDW120" s="126"/>
      <c r="NDX120" s="126"/>
      <c r="NDY120" s="126"/>
      <c r="NDZ120" s="126"/>
      <c r="NEA120" s="126"/>
      <c r="NEB120" s="126"/>
      <c r="NEC120" s="126"/>
      <c r="NED120" s="126"/>
      <c r="NEE120" s="126"/>
      <c r="NEF120" s="126"/>
      <c r="NEG120" s="126"/>
      <c r="NEH120" s="126"/>
      <c r="NEI120" s="126"/>
      <c r="NEJ120" s="126"/>
      <c r="NEK120" s="126"/>
      <c r="NEL120" s="126"/>
      <c r="NEM120" s="126"/>
      <c r="NEN120" s="126"/>
      <c r="NEO120" s="126"/>
      <c r="NEP120" s="126"/>
      <c r="NEQ120" s="126"/>
      <c r="NER120" s="126"/>
      <c r="NES120" s="126"/>
      <c r="NET120" s="126"/>
      <c r="NEU120" s="126"/>
      <c r="NEV120" s="126"/>
      <c r="NEW120" s="126"/>
      <c r="NEX120" s="126"/>
      <c r="NEY120" s="126"/>
      <c r="NEZ120" s="126"/>
      <c r="NFA120" s="126"/>
      <c r="NFB120" s="126"/>
      <c r="NFC120" s="126"/>
      <c r="NFD120" s="126"/>
      <c r="NFE120" s="126"/>
      <c r="NFF120" s="126"/>
      <c r="NFG120" s="126"/>
      <c r="NFH120" s="126"/>
      <c r="NFI120" s="126"/>
      <c r="NFJ120" s="126"/>
      <c r="NFK120" s="126"/>
      <c r="NFL120" s="126"/>
      <c r="NFM120" s="126"/>
      <c r="NFN120" s="126"/>
      <c r="NFO120" s="126"/>
      <c r="NFP120" s="126"/>
      <c r="NFQ120" s="126"/>
      <c r="NFR120" s="126"/>
      <c r="NFS120" s="126"/>
      <c r="NFT120" s="126"/>
      <c r="NFU120" s="126"/>
      <c r="NFV120" s="126"/>
      <c r="NFW120" s="126"/>
      <c r="NFX120" s="126"/>
      <c r="NFY120" s="126"/>
      <c r="NFZ120" s="126"/>
      <c r="NGA120" s="126"/>
      <c r="NGB120" s="126"/>
      <c r="NGC120" s="126"/>
      <c r="NGD120" s="126"/>
      <c r="NGE120" s="126"/>
      <c r="NGF120" s="126"/>
      <c r="NGG120" s="126"/>
      <c r="NGH120" s="126"/>
      <c r="NGI120" s="126"/>
      <c r="NGJ120" s="126"/>
      <c r="NGK120" s="126"/>
      <c r="NGL120" s="126"/>
      <c r="NGM120" s="126"/>
      <c r="NGN120" s="126"/>
      <c r="NGO120" s="126"/>
      <c r="NGP120" s="126"/>
      <c r="NGQ120" s="126"/>
      <c r="NGR120" s="126"/>
      <c r="NGS120" s="126"/>
      <c r="NGT120" s="126"/>
      <c r="NGU120" s="126"/>
      <c r="NGV120" s="126"/>
      <c r="NGW120" s="126"/>
      <c r="NGX120" s="126"/>
      <c r="NGY120" s="126"/>
      <c r="NGZ120" s="126"/>
      <c r="NHA120" s="126"/>
      <c r="NHB120" s="126"/>
      <c r="NHC120" s="126"/>
      <c r="NHD120" s="126"/>
      <c r="NHE120" s="126"/>
      <c r="NHF120" s="126"/>
      <c r="NHG120" s="126"/>
      <c r="NHH120" s="126"/>
      <c r="NHI120" s="126"/>
      <c r="NHJ120" s="126"/>
      <c r="NHK120" s="126"/>
      <c r="NHL120" s="126"/>
      <c r="NHM120" s="126"/>
      <c r="NHN120" s="126"/>
      <c r="NHO120" s="126"/>
      <c r="NHP120" s="126"/>
      <c r="NHQ120" s="126"/>
      <c r="NHR120" s="126"/>
      <c r="NHS120" s="126"/>
      <c r="NHT120" s="126"/>
      <c r="NHU120" s="126"/>
      <c r="NHV120" s="126"/>
      <c r="NHW120" s="126"/>
      <c r="NHX120" s="126"/>
      <c r="NHY120" s="126"/>
      <c r="NHZ120" s="126"/>
      <c r="NIA120" s="126"/>
      <c r="NIB120" s="126"/>
      <c r="NIC120" s="126"/>
      <c r="NID120" s="126"/>
      <c r="NIE120" s="126"/>
      <c r="NIF120" s="126"/>
      <c r="NIG120" s="126"/>
      <c r="NIH120" s="126"/>
      <c r="NII120" s="126"/>
      <c r="NIJ120" s="126"/>
      <c r="NIK120" s="126"/>
      <c r="NIL120" s="126"/>
      <c r="NIM120" s="126"/>
      <c r="NIN120" s="126"/>
      <c r="NIO120" s="126"/>
      <c r="NIP120" s="126"/>
      <c r="NIQ120" s="126"/>
      <c r="NIR120" s="126"/>
      <c r="NIS120" s="126"/>
      <c r="NIT120" s="126"/>
      <c r="NIU120" s="126"/>
      <c r="NIV120" s="126"/>
      <c r="NIW120" s="126"/>
      <c r="NIX120" s="126"/>
      <c r="NIY120" s="126"/>
      <c r="NIZ120" s="126"/>
      <c r="NJA120" s="126"/>
      <c r="NJB120" s="126"/>
      <c r="NJC120" s="126"/>
      <c r="NJD120" s="126"/>
      <c r="NJE120" s="126"/>
      <c r="NJF120" s="126"/>
      <c r="NJG120" s="126"/>
      <c r="NJH120" s="126"/>
      <c r="NJI120" s="126"/>
      <c r="NJJ120" s="126"/>
      <c r="NJK120" s="126"/>
      <c r="NJL120" s="126"/>
      <c r="NJM120" s="126"/>
      <c r="NJN120" s="126"/>
      <c r="NJO120" s="126"/>
      <c r="NJP120" s="126"/>
      <c r="NJQ120" s="126"/>
      <c r="NJR120" s="126"/>
      <c r="NJS120" s="126"/>
      <c r="NJT120" s="126"/>
      <c r="NJU120" s="126"/>
      <c r="NJV120" s="126"/>
      <c r="NJW120" s="126"/>
      <c r="NJX120" s="126"/>
      <c r="NJY120" s="126"/>
      <c r="NJZ120" s="126"/>
      <c r="NKA120" s="126"/>
      <c r="NKB120" s="126"/>
      <c r="NKC120" s="126"/>
      <c r="NKD120" s="126"/>
      <c r="NKE120" s="126"/>
      <c r="NKF120" s="126"/>
      <c r="NKG120" s="126"/>
      <c r="NKH120" s="126"/>
      <c r="NKI120" s="126"/>
      <c r="NKJ120" s="126"/>
      <c r="NKK120" s="126"/>
      <c r="NKL120" s="126"/>
      <c r="NKM120" s="126"/>
      <c r="NKN120" s="126"/>
      <c r="NKO120" s="126"/>
      <c r="NKP120" s="126"/>
      <c r="NKQ120" s="126"/>
      <c r="NKR120" s="126"/>
      <c r="NKS120" s="126"/>
      <c r="NKT120" s="126"/>
      <c r="NKU120" s="126"/>
      <c r="NKV120" s="126"/>
      <c r="NKW120" s="126"/>
      <c r="NKX120" s="126"/>
      <c r="NKY120" s="126"/>
      <c r="NKZ120" s="126"/>
      <c r="NLA120" s="126"/>
      <c r="NLB120" s="126"/>
      <c r="NLC120" s="126"/>
      <c r="NLD120" s="126"/>
      <c r="NLE120" s="126"/>
      <c r="NLF120" s="126"/>
      <c r="NLG120" s="126"/>
      <c r="NLH120" s="126"/>
      <c r="NLI120" s="126"/>
      <c r="NLJ120" s="126"/>
      <c r="NLK120" s="126"/>
      <c r="NLL120" s="126"/>
      <c r="NLM120" s="126"/>
      <c r="NLN120" s="126"/>
      <c r="NLO120" s="126"/>
      <c r="NLP120" s="126"/>
      <c r="NLQ120" s="126"/>
      <c r="NLR120" s="126"/>
      <c r="NLS120" s="126"/>
      <c r="NLT120" s="126"/>
      <c r="NLU120" s="126"/>
      <c r="NLV120" s="126"/>
      <c r="NLW120" s="126"/>
      <c r="NLX120" s="126"/>
      <c r="NLY120" s="126"/>
      <c r="NLZ120" s="126"/>
      <c r="NMA120" s="126"/>
      <c r="NMB120" s="126"/>
      <c r="NMC120" s="126"/>
      <c r="NMD120" s="126"/>
      <c r="NME120" s="126"/>
      <c r="NMF120" s="126"/>
      <c r="NMG120" s="126"/>
      <c r="NMH120" s="126"/>
      <c r="NMI120" s="126"/>
      <c r="NMJ120" s="126"/>
      <c r="NMK120" s="126"/>
      <c r="NML120" s="126"/>
      <c r="NMM120" s="126"/>
      <c r="NMN120" s="126"/>
      <c r="NMO120" s="126"/>
      <c r="NMP120" s="126"/>
      <c r="NMQ120" s="126"/>
      <c r="NMR120" s="126"/>
      <c r="NMS120" s="126"/>
      <c r="NMT120" s="126"/>
      <c r="NMU120" s="126"/>
      <c r="NMV120" s="126"/>
      <c r="NMW120" s="126"/>
      <c r="NMX120" s="126"/>
      <c r="NMY120" s="126"/>
      <c r="NMZ120" s="126"/>
      <c r="NNA120" s="126"/>
      <c r="NNB120" s="126"/>
      <c r="NNC120" s="126"/>
      <c r="NND120" s="126"/>
      <c r="NNE120" s="126"/>
      <c r="NNF120" s="126"/>
      <c r="NNG120" s="126"/>
      <c r="NNH120" s="126"/>
      <c r="NNI120" s="126"/>
      <c r="NNJ120" s="126"/>
      <c r="NNK120" s="126"/>
      <c r="NNL120" s="126"/>
      <c r="NNM120" s="126"/>
      <c r="NNN120" s="126"/>
      <c r="NNO120" s="126"/>
      <c r="NNP120" s="126"/>
      <c r="NNQ120" s="126"/>
      <c r="NNR120" s="126"/>
      <c r="NNS120" s="126"/>
      <c r="NNT120" s="126"/>
      <c r="NNU120" s="126"/>
      <c r="NNV120" s="126"/>
      <c r="NNW120" s="126"/>
      <c r="NNX120" s="126"/>
      <c r="NNY120" s="126"/>
      <c r="NNZ120" s="126"/>
      <c r="NOA120" s="126"/>
      <c r="NOB120" s="126"/>
      <c r="NOC120" s="126"/>
      <c r="NOD120" s="126"/>
      <c r="NOE120" s="126"/>
      <c r="NOF120" s="126"/>
      <c r="NOG120" s="126"/>
      <c r="NOH120" s="126"/>
      <c r="NOI120" s="126"/>
      <c r="NOJ120" s="126"/>
      <c r="NOK120" s="126"/>
      <c r="NOL120" s="126"/>
      <c r="NOM120" s="126"/>
      <c r="NON120" s="126"/>
      <c r="NOO120" s="126"/>
      <c r="NOP120" s="126"/>
      <c r="NOQ120" s="126"/>
      <c r="NOR120" s="126"/>
      <c r="NOS120" s="126"/>
      <c r="NOT120" s="126"/>
      <c r="NOU120" s="126"/>
      <c r="NOV120" s="126"/>
      <c r="NOW120" s="126"/>
      <c r="NOX120" s="126"/>
      <c r="NOY120" s="126"/>
      <c r="NOZ120" s="126"/>
      <c r="NPA120" s="126"/>
      <c r="NPB120" s="126"/>
      <c r="NPC120" s="126"/>
      <c r="NPD120" s="126"/>
      <c r="NPE120" s="126"/>
      <c r="NPF120" s="126"/>
      <c r="NPG120" s="126"/>
      <c r="NPH120" s="126"/>
      <c r="NPI120" s="126"/>
      <c r="NPJ120" s="126"/>
      <c r="NPK120" s="126"/>
      <c r="NPL120" s="126"/>
      <c r="NPM120" s="126"/>
      <c r="NPN120" s="126"/>
      <c r="NPO120" s="126"/>
      <c r="NPP120" s="126"/>
      <c r="NPQ120" s="126"/>
      <c r="NPR120" s="126"/>
      <c r="NPS120" s="126"/>
      <c r="NPT120" s="126"/>
      <c r="NPU120" s="126"/>
      <c r="NPV120" s="126"/>
      <c r="NPW120" s="126"/>
      <c r="NPX120" s="126"/>
      <c r="NPY120" s="126"/>
      <c r="NPZ120" s="126"/>
      <c r="NQA120" s="126"/>
      <c r="NQB120" s="126"/>
      <c r="NQC120" s="126"/>
      <c r="NQD120" s="126"/>
      <c r="NQE120" s="126"/>
      <c r="NQF120" s="126"/>
      <c r="NQG120" s="126"/>
      <c r="NQH120" s="126"/>
      <c r="NQI120" s="126"/>
      <c r="NQJ120" s="126"/>
      <c r="NQK120" s="126"/>
      <c r="NQL120" s="126"/>
      <c r="NQM120" s="126"/>
      <c r="NQN120" s="126"/>
      <c r="NQO120" s="126"/>
      <c r="NQP120" s="126"/>
      <c r="NQQ120" s="126"/>
      <c r="NQR120" s="126"/>
      <c r="NQS120" s="126"/>
      <c r="NQT120" s="126"/>
      <c r="NQU120" s="126"/>
      <c r="NQV120" s="126"/>
      <c r="NQW120" s="126"/>
      <c r="NQX120" s="126"/>
      <c r="NQY120" s="126"/>
      <c r="NQZ120" s="126"/>
      <c r="NRA120" s="126"/>
      <c r="NRB120" s="126"/>
      <c r="NRC120" s="126"/>
      <c r="NRD120" s="126"/>
      <c r="NRE120" s="126"/>
      <c r="NRF120" s="126"/>
      <c r="NRG120" s="126"/>
      <c r="NRH120" s="126"/>
      <c r="NRI120" s="126"/>
      <c r="NRJ120" s="126"/>
      <c r="NRK120" s="126"/>
      <c r="NRL120" s="126"/>
      <c r="NRM120" s="126"/>
      <c r="NRN120" s="126"/>
      <c r="NRO120" s="126"/>
      <c r="NRP120" s="126"/>
      <c r="NRQ120" s="126"/>
      <c r="NRR120" s="126"/>
      <c r="NRS120" s="126"/>
      <c r="NRT120" s="126"/>
      <c r="NRU120" s="126"/>
      <c r="NRV120" s="126"/>
      <c r="NRW120" s="126"/>
      <c r="NRX120" s="126"/>
      <c r="NRY120" s="126"/>
      <c r="NRZ120" s="126"/>
      <c r="NSA120" s="126"/>
      <c r="NSB120" s="126"/>
      <c r="NSC120" s="126"/>
      <c r="NSD120" s="126"/>
      <c r="NSE120" s="126"/>
      <c r="NSF120" s="126"/>
      <c r="NSG120" s="126"/>
      <c r="NSH120" s="126"/>
      <c r="NSI120" s="126"/>
      <c r="NSJ120" s="126"/>
      <c r="NSK120" s="126"/>
      <c r="NSL120" s="126"/>
      <c r="NSM120" s="126"/>
      <c r="NSN120" s="126"/>
      <c r="NSO120" s="126"/>
      <c r="NSP120" s="126"/>
      <c r="NSQ120" s="126"/>
      <c r="NSR120" s="126"/>
      <c r="NSS120" s="126"/>
      <c r="NST120" s="126"/>
      <c r="NSU120" s="126"/>
      <c r="NSV120" s="126"/>
      <c r="NSW120" s="126"/>
      <c r="NSX120" s="126"/>
      <c r="NSY120" s="126"/>
      <c r="NSZ120" s="126"/>
      <c r="NTA120" s="126"/>
      <c r="NTB120" s="126"/>
      <c r="NTC120" s="126"/>
      <c r="NTD120" s="126"/>
      <c r="NTE120" s="126"/>
      <c r="NTF120" s="126"/>
      <c r="NTG120" s="126"/>
      <c r="NTH120" s="126"/>
      <c r="NTI120" s="126"/>
      <c r="NTJ120" s="126"/>
      <c r="NTK120" s="126"/>
      <c r="NTL120" s="126"/>
      <c r="NTM120" s="126"/>
      <c r="NTN120" s="126"/>
      <c r="NTO120" s="126"/>
      <c r="NTP120" s="126"/>
      <c r="NTQ120" s="126"/>
      <c r="NTR120" s="126"/>
      <c r="NTS120" s="126"/>
      <c r="NTT120" s="126"/>
      <c r="NTU120" s="126"/>
      <c r="NTV120" s="126"/>
      <c r="NTW120" s="126"/>
      <c r="NTX120" s="126"/>
      <c r="NTY120" s="126"/>
      <c r="NTZ120" s="126"/>
      <c r="NUA120" s="126"/>
      <c r="NUB120" s="126"/>
      <c r="NUC120" s="126"/>
      <c r="NUD120" s="126"/>
      <c r="NUE120" s="126"/>
      <c r="NUF120" s="126"/>
      <c r="NUG120" s="126"/>
      <c r="NUH120" s="126"/>
      <c r="NUI120" s="126"/>
      <c r="NUJ120" s="126"/>
      <c r="NUK120" s="126"/>
      <c r="NUL120" s="126"/>
      <c r="NUM120" s="126"/>
      <c r="NUN120" s="126"/>
      <c r="NUO120" s="126"/>
      <c r="NUP120" s="126"/>
      <c r="NUQ120" s="126"/>
      <c r="NUR120" s="126"/>
      <c r="NUS120" s="126"/>
      <c r="NUT120" s="126"/>
      <c r="NUU120" s="126"/>
      <c r="NUV120" s="126"/>
      <c r="NUW120" s="126"/>
      <c r="NUX120" s="126"/>
      <c r="NUY120" s="126"/>
      <c r="NUZ120" s="126"/>
      <c r="NVA120" s="126"/>
      <c r="NVB120" s="126"/>
      <c r="NVC120" s="126"/>
      <c r="NVD120" s="126"/>
      <c r="NVE120" s="126"/>
      <c r="NVF120" s="126"/>
      <c r="NVG120" s="126"/>
      <c r="NVH120" s="126"/>
      <c r="NVI120" s="126"/>
      <c r="NVJ120" s="126"/>
      <c r="NVK120" s="126"/>
      <c r="NVL120" s="126"/>
      <c r="NVM120" s="126"/>
      <c r="NVN120" s="126"/>
      <c r="NVO120" s="126"/>
      <c r="NVP120" s="126"/>
      <c r="NVQ120" s="126"/>
      <c r="NVR120" s="126"/>
      <c r="NVS120" s="126"/>
      <c r="NVT120" s="126"/>
      <c r="NVU120" s="126"/>
      <c r="NVV120" s="126"/>
      <c r="NVW120" s="126"/>
      <c r="NVX120" s="126"/>
      <c r="NVY120" s="126"/>
      <c r="NVZ120" s="126"/>
      <c r="NWA120" s="126"/>
      <c r="NWB120" s="126"/>
      <c r="NWC120" s="126"/>
      <c r="NWD120" s="126"/>
      <c r="NWE120" s="126"/>
      <c r="NWF120" s="126"/>
      <c r="NWG120" s="126"/>
      <c r="NWH120" s="126"/>
      <c r="NWI120" s="126"/>
      <c r="NWJ120" s="126"/>
      <c r="NWK120" s="126"/>
      <c r="NWL120" s="126"/>
      <c r="NWM120" s="126"/>
      <c r="NWN120" s="126"/>
      <c r="NWO120" s="126"/>
      <c r="NWP120" s="126"/>
      <c r="NWQ120" s="126"/>
      <c r="NWR120" s="126"/>
      <c r="NWS120" s="126"/>
      <c r="NWT120" s="126"/>
      <c r="NWU120" s="126"/>
      <c r="NWV120" s="126"/>
      <c r="NWW120" s="126"/>
      <c r="NWX120" s="126"/>
      <c r="NWY120" s="126"/>
      <c r="NWZ120" s="126"/>
      <c r="NXA120" s="126"/>
      <c r="NXB120" s="126"/>
      <c r="NXC120" s="126"/>
      <c r="NXD120" s="126"/>
      <c r="NXE120" s="126"/>
      <c r="NXF120" s="126"/>
      <c r="NXG120" s="126"/>
      <c r="NXH120" s="126"/>
      <c r="NXI120" s="126"/>
      <c r="NXJ120" s="126"/>
      <c r="NXK120" s="126"/>
      <c r="NXL120" s="126"/>
      <c r="NXM120" s="126"/>
      <c r="NXN120" s="126"/>
      <c r="NXO120" s="126"/>
      <c r="NXP120" s="126"/>
      <c r="NXQ120" s="126"/>
      <c r="NXR120" s="126"/>
      <c r="NXS120" s="126"/>
      <c r="NXT120" s="126"/>
      <c r="NXU120" s="126"/>
      <c r="NXV120" s="126"/>
      <c r="NXW120" s="126"/>
      <c r="NXX120" s="126"/>
      <c r="NXY120" s="126"/>
      <c r="NXZ120" s="126"/>
      <c r="NYA120" s="126"/>
      <c r="NYB120" s="126"/>
      <c r="NYC120" s="126"/>
      <c r="NYD120" s="126"/>
      <c r="NYE120" s="126"/>
      <c r="NYF120" s="126"/>
      <c r="NYG120" s="126"/>
      <c r="NYH120" s="126"/>
      <c r="NYI120" s="126"/>
      <c r="NYJ120" s="126"/>
      <c r="NYK120" s="126"/>
      <c r="NYL120" s="126"/>
      <c r="NYM120" s="126"/>
      <c r="NYN120" s="126"/>
      <c r="NYO120" s="126"/>
      <c r="NYP120" s="126"/>
      <c r="NYQ120" s="126"/>
      <c r="NYR120" s="126"/>
      <c r="NYS120" s="126"/>
      <c r="NYT120" s="126"/>
      <c r="NYU120" s="126"/>
      <c r="NYV120" s="126"/>
      <c r="NYW120" s="126"/>
      <c r="NYX120" s="126"/>
      <c r="NYY120" s="126"/>
      <c r="NYZ120" s="126"/>
      <c r="NZA120" s="126"/>
      <c r="NZB120" s="126"/>
      <c r="NZC120" s="126"/>
      <c r="NZD120" s="126"/>
      <c r="NZE120" s="126"/>
      <c r="NZF120" s="126"/>
      <c r="NZG120" s="126"/>
      <c r="NZH120" s="126"/>
      <c r="NZI120" s="126"/>
      <c r="NZJ120" s="126"/>
      <c r="NZK120" s="126"/>
      <c r="NZL120" s="126"/>
      <c r="NZM120" s="126"/>
      <c r="NZN120" s="126"/>
      <c r="NZO120" s="126"/>
      <c r="NZP120" s="126"/>
      <c r="NZQ120" s="126"/>
      <c r="NZR120" s="126"/>
      <c r="NZS120" s="126"/>
      <c r="NZT120" s="126"/>
      <c r="NZU120" s="126"/>
      <c r="NZV120" s="126"/>
      <c r="NZW120" s="126"/>
      <c r="NZX120" s="126"/>
      <c r="NZY120" s="126"/>
      <c r="NZZ120" s="126"/>
      <c r="OAA120" s="126"/>
      <c r="OAB120" s="126"/>
      <c r="OAC120" s="126"/>
      <c r="OAD120" s="126"/>
      <c r="OAE120" s="126"/>
      <c r="OAF120" s="126"/>
      <c r="OAG120" s="126"/>
      <c r="OAH120" s="126"/>
      <c r="OAI120" s="126"/>
      <c r="OAJ120" s="126"/>
      <c r="OAK120" s="126"/>
      <c r="OAL120" s="126"/>
      <c r="OAM120" s="126"/>
      <c r="OAN120" s="126"/>
      <c r="OAO120" s="126"/>
      <c r="OAP120" s="126"/>
      <c r="OAQ120" s="126"/>
      <c r="OAR120" s="126"/>
      <c r="OAS120" s="126"/>
      <c r="OAT120" s="126"/>
      <c r="OAU120" s="126"/>
      <c r="OAV120" s="126"/>
      <c r="OAW120" s="126"/>
      <c r="OAX120" s="126"/>
      <c r="OAY120" s="126"/>
      <c r="OAZ120" s="126"/>
      <c r="OBA120" s="126"/>
      <c r="OBB120" s="126"/>
      <c r="OBC120" s="126"/>
      <c r="OBD120" s="126"/>
      <c r="OBE120" s="126"/>
      <c r="OBF120" s="126"/>
      <c r="OBG120" s="126"/>
      <c r="OBH120" s="126"/>
      <c r="OBI120" s="126"/>
      <c r="OBJ120" s="126"/>
      <c r="OBK120" s="126"/>
      <c r="OBL120" s="126"/>
      <c r="OBM120" s="126"/>
      <c r="OBN120" s="126"/>
      <c r="OBO120" s="126"/>
      <c r="OBP120" s="126"/>
      <c r="OBQ120" s="126"/>
      <c r="OBR120" s="126"/>
      <c r="OBS120" s="126"/>
      <c r="OBT120" s="126"/>
      <c r="OBU120" s="126"/>
      <c r="OBV120" s="126"/>
      <c r="OBW120" s="126"/>
      <c r="OBX120" s="126"/>
      <c r="OBY120" s="126"/>
      <c r="OBZ120" s="126"/>
      <c r="OCA120" s="126"/>
      <c r="OCB120" s="126"/>
      <c r="OCC120" s="126"/>
      <c r="OCD120" s="126"/>
      <c r="OCE120" s="126"/>
      <c r="OCF120" s="126"/>
      <c r="OCG120" s="126"/>
      <c r="OCH120" s="126"/>
      <c r="OCI120" s="126"/>
      <c r="OCJ120" s="126"/>
      <c r="OCK120" s="126"/>
      <c r="OCL120" s="126"/>
      <c r="OCM120" s="126"/>
      <c r="OCN120" s="126"/>
      <c r="OCO120" s="126"/>
      <c r="OCP120" s="126"/>
      <c r="OCQ120" s="126"/>
      <c r="OCR120" s="126"/>
      <c r="OCS120" s="126"/>
      <c r="OCT120" s="126"/>
      <c r="OCU120" s="126"/>
      <c r="OCV120" s="126"/>
      <c r="OCW120" s="126"/>
      <c r="OCX120" s="126"/>
      <c r="OCY120" s="126"/>
      <c r="OCZ120" s="126"/>
      <c r="ODA120" s="126"/>
      <c r="ODB120" s="126"/>
      <c r="ODC120" s="126"/>
      <c r="ODD120" s="126"/>
      <c r="ODE120" s="126"/>
      <c r="ODF120" s="126"/>
      <c r="ODG120" s="126"/>
      <c r="ODH120" s="126"/>
      <c r="ODI120" s="126"/>
      <c r="ODJ120" s="126"/>
      <c r="ODK120" s="126"/>
      <c r="ODL120" s="126"/>
      <c r="ODM120" s="126"/>
      <c r="ODN120" s="126"/>
      <c r="ODO120" s="126"/>
      <c r="ODP120" s="126"/>
      <c r="ODQ120" s="126"/>
      <c r="ODR120" s="126"/>
      <c r="ODS120" s="126"/>
      <c r="ODT120" s="126"/>
      <c r="ODU120" s="126"/>
      <c r="ODV120" s="126"/>
      <c r="ODW120" s="126"/>
      <c r="ODX120" s="126"/>
      <c r="ODY120" s="126"/>
      <c r="ODZ120" s="126"/>
      <c r="OEA120" s="126"/>
      <c r="OEB120" s="126"/>
      <c r="OEC120" s="126"/>
      <c r="OED120" s="126"/>
      <c r="OEE120" s="126"/>
      <c r="OEF120" s="126"/>
      <c r="OEG120" s="126"/>
      <c r="OEH120" s="126"/>
      <c r="OEI120" s="126"/>
      <c r="OEJ120" s="126"/>
      <c r="OEK120" s="126"/>
      <c r="OEL120" s="126"/>
      <c r="OEM120" s="126"/>
      <c r="OEN120" s="126"/>
      <c r="OEO120" s="126"/>
      <c r="OEP120" s="126"/>
      <c r="OEQ120" s="126"/>
      <c r="OER120" s="126"/>
      <c r="OES120" s="126"/>
      <c r="OET120" s="126"/>
      <c r="OEU120" s="126"/>
      <c r="OEV120" s="126"/>
      <c r="OEW120" s="126"/>
      <c r="OEX120" s="126"/>
      <c r="OEY120" s="126"/>
      <c r="OEZ120" s="126"/>
      <c r="OFA120" s="126"/>
      <c r="OFB120" s="126"/>
      <c r="OFC120" s="126"/>
      <c r="OFD120" s="126"/>
      <c r="OFE120" s="126"/>
      <c r="OFF120" s="126"/>
      <c r="OFG120" s="126"/>
      <c r="OFH120" s="126"/>
      <c r="OFI120" s="126"/>
      <c r="OFJ120" s="126"/>
      <c r="OFK120" s="126"/>
      <c r="OFL120" s="126"/>
      <c r="OFM120" s="126"/>
      <c r="OFN120" s="126"/>
      <c r="OFO120" s="126"/>
      <c r="OFP120" s="126"/>
      <c r="OFQ120" s="126"/>
      <c r="OFR120" s="126"/>
      <c r="OFS120" s="126"/>
      <c r="OFT120" s="126"/>
      <c r="OFU120" s="126"/>
      <c r="OFV120" s="126"/>
      <c r="OFW120" s="126"/>
      <c r="OFX120" s="126"/>
      <c r="OFY120" s="126"/>
      <c r="OFZ120" s="126"/>
      <c r="OGA120" s="126"/>
      <c r="OGB120" s="126"/>
      <c r="OGC120" s="126"/>
      <c r="OGD120" s="126"/>
      <c r="OGE120" s="126"/>
      <c r="OGF120" s="126"/>
      <c r="OGG120" s="126"/>
      <c r="OGH120" s="126"/>
      <c r="OGI120" s="126"/>
      <c r="OGJ120" s="126"/>
      <c r="OGK120" s="126"/>
      <c r="OGL120" s="126"/>
      <c r="OGM120" s="126"/>
      <c r="OGN120" s="126"/>
      <c r="OGO120" s="126"/>
      <c r="OGP120" s="126"/>
      <c r="OGQ120" s="126"/>
      <c r="OGR120" s="126"/>
      <c r="OGS120" s="126"/>
      <c r="OGT120" s="126"/>
      <c r="OGU120" s="126"/>
      <c r="OGV120" s="126"/>
      <c r="OGW120" s="126"/>
      <c r="OGX120" s="126"/>
      <c r="OGY120" s="126"/>
      <c r="OGZ120" s="126"/>
      <c r="OHA120" s="126"/>
      <c r="OHB120" s="126"/>
      <c r="OHC120" s="126"/>
      <c r="OHD120" s="126"/>
      <c r="OHE120" s="126"/>
      <c r="OHF120" s="126"/>
      <c r="OHG120" s="126"/>
      <c r="OHH120" s="126"/>
      <c r="OHI120" s="126"/>
      <c r="OHJ120" s="126"/>
      <c r="OHK120" s="126"/>
      <c r="OHL120" s="126"/>
      <c r="OHM120" s="126"/>
      <c r="OHN120" s="126"/>
      <c r="OHO120" s="126"/>
      <c r="OHP120" s="126"/>
      <c r="OHQ120" s="126"/>
      <c r="OHR120" s="126"/>
      <c r="OHS120" s="126"/>
      <c r="OHT120" s="126"/>
      <c r="OHU120" s="126"/>
      <c r="OHV120" s="126"/>
      <c r="OHW120" s="126"/>
      <c r="OHX120" s="126"/>
      <c r="OHY120" s="126"/>
      <c r="OHZ120" s="126"/>
      <c r="OIA120" s="126"/>
      <c r="OIB120" s="126"/>
      <c r="OIC120" s="126"/>
      <c r="OID120" s="126"/>
      <c r="OIE120" s="126"/>
      <c r="OIF120" s="126"/>
      <c r="OIG120" s="126"/>
      <c r="OIH120" s="126"/>
      <c r="OII120" s="126"/>
      <c r="OIJ120" s="126"/>
      <c r="OIK120" s="126"/>
      <c r="OIL120" s="126"/>
      <c r="OIM120" s="126"/>
      <c r="OIN120" s="126"/>
      <c r="OIO120" s="126"/>
      <c r="OIP120" s="126"/>
      <c r="OIQ120" s="126"/>
      <c r="OIR120" s="126"/>
      <c r="OIS120" s="126"/>
      <c r="OIT120" s="126"/>
      <c r="OIU120" s="126"/>
      <c r="OIV120" s="126"/>
      <c r="OIW120" s="126"/>
      <c r="OIX120" s="126"/>
      <c r="OIY120" s="126"/>
      <c r="OIZ120" s="126"/>
      <c r="OJA120" s="126"/>
      <c r="OJB120" s="126"/>
      <c r="OJC120" s="126"/>
      <c r="OJD120" s="126"/>
      <c r="OJE120" s="126"/>
      <c r="OJF120" s="126"/>
      <c r="OJG120" s="126"/>
      <c r="OJH120" s="126"/>
      <c r="OJI120" s="126"/>
      <c r="OJJ120" s="126"/>
      <c r="OJK120" s="126"/>
      <c r="OJL120" s="126"/>
      <c r="OJM120" s="126"/>
      <c r="OJN120" s="126"/>
      <c r="OJO120" s="126"/>
      <c r="OJP120" s="126"/>
      <c r="OJQ120" s="126"/>
      <c r="OJR120" s="126"/>
      <c r="OJS120" s="126"/>
      <c r="OJT120" s="126"/>
      <c r="OJU120" s="126"/>
      <c r="OJV120" s="126"/>
      <c r="OJW120" s="126"/>
      <c r="OJX120" s="126"/>
      <c r="OJY120" s="126"/>
      <c r="OJZ120" s="126"/>
      <c r="OKA120" s="126"/>
      <c r="OKB120" s="126"/>
      <c r="OKC120" s="126"/>
      <c r="OKD120" s="126"/>
      <c r="OKE120" s="126"/>
      <c r="OKF120" s="126"/>
      <c r="OKG120" s="126"/>
      <c r="OKH120" s="126"/>
      <c r="OKI120" s="126"/>
      <c r="OKJ120" s="126"/>
      <c r="OKK120" s="126"/>
      <c r="OKL120" s="126"/>
      <c r="OKM120" s="126"/>
      <c r="OKN120" s="126"/>
      <c r="OKO120" s="126"/>
      <c r="OKP120" s="126"/>
      <c r="OKQ120" s="126"/>
      <c r="OKR120" s="126"/>
      <c r="OKS120" s="126"/>
      <c r="OKT120" s="126"/>
      <c r="OKU120" s="126"/>
      <c r="OKV120" s="126"/>
      <c r="OKW120" s="126"/>
      <c r="OKX120" s="126"/>
      <c r="OKY120" s="126"/>
      <c r="OKZ120" s="126"/>
      <c r="OLA120" s="126"/>
      <c r="OLB120" s="126"/>
      <c r="OLC120" s="126"/>
      <c r="OLD120" s="126"/>
      <c r="OLE120" s="126"/>
      <c r="OLF120" s="126"/>
      <c r="OLG120" s="126"/>
      <c r="OLH120" s="126"/>
      <c r="OLI120" s="126"/>
      <c r="OLJ120" s="126"/>
      <c r="OLK120" s="126"/>
      <c r="OLL120" s="126"/>
      <c r="OLM120" s="126"/>
      <c r="OLN120" s="126"/>
      <c r="OLO120" s="126"/>
      <c r="OLP120" s="126"/>
      <c r="OLQ120" s="126"/>
      <c r="OLR120" s="126"/>
      <c r="OLS120" s="126"/>
      <c r="OLT120" s="126"/>
      <c r="OLU120" s="126"/>
      <c r="OLV120" s="126"/>
      <c r="OLW120" s="126"/>
      <c r="OLX120" s="126"/>
      <c r="OLY120" s="126"/>
      <c r="OLZ120" s="126"/>
      <c r="OMA120" s="126"/>
      <c r="OMB120" s="126"/>
      <c r="OMC120" s="126"/>
      <c r="OMD120" s="126"/>
      <c r="OME120" s="126"/>
      <c r="OMF120" s="126"/>
      <c r="OMG120" s="126"/>
      <c r="OMH120" s="126"/>
      <c r="OMI120" s="126"/>
      <c r="OMJ120" s="126"/>
      <c r="OMK120" s="126"/>
      <c r="OML120" s="126"/>
      <c r="OMM120" s="126"/>
      <c r="OMN120" s="126"/>
      <c r="OMO120" s="126"/>
      <c r="OMP120" s="126"/>
      <c r="OMQ120" s="126"/>
      <c r="OMR120" s="126"/>
      <c r="OMS120" s="126"/>
      <c r="OMT120" s="126"/>
      <c r="OMU120" s="126"/>
      <c r="OMV120" s="126"/>
      <c r="OMW120" s="126"/>
      <c r="OMX120" s="126"/>
      <c r="OMY120" s="126"/>
      <c r="OMZ120" s="126"/>
      <c r="ONA120" s="126"/>
      <c r="ONB120" s="126"/>
      <c r="ONC120" s="126"/>
      <c r="OND120" s="126"/>
      <c r="ONE120" s="126"/>
      <c r="ONF120" s="126"/>
      <c r="ONG120" s="126"/>
      <c r="ONH120" s="126"/>
      <c r="ONI120" s="126"/>
      <c r="ONJ120" s="126"/>
      <c r="ONK120" s="126"/>
      <c r="ONL120" s="126"/>
      <c r="ONM120" s="126"/>
      <c r="ONN120" s="126"/>
      <c r="ONO120" s="126"/>
      <c r="ONP120" s="126"/>
      <c r="ONQ120" s="126"/>
      <c r="ONR120" s="126"/>
      <c r="ONS120" s="126"/>
      <c r="ONT120" s="126"/>
      <c r="ONU120" s="126"/>
      <c r="ONV120" s="126"/>
      <c r="ONW120" s="126"/>
      <c r="ONX120" s="126"/>
      <c r="ONY120" s="126"/>
      <c r="ONZ120" s="126"/>
      <c r="OOA120" s="126"/>
      <c r="OOB120" s="126"/>
      <c r="OOC120" s="126"/>
      <c r="OOD120" s="126"/>
      <c r="OOE120" s="126"/>
      <c r="OOF120" s="126"/>
      <c r="OOG120" s="126"/>
      <c r="OOH120" s="126"/>
      <c r="OOI120" s="126"/>
      <c r="OOJ120" s="126"/>
      <c r="OOK120" s="126"/>
      <c r="OOL120" s="126"/>
      <c r="OOM120" s="126"/>
      <c r="OON120" s="126"/>
      <c r="OOO120" s="126"/>
      <c r="OOP120" s="126"/>
      <c r="OOQ120" s="126"/>
      <c r="OOR120" s="126"/>
      <c r="OOS120" s="126"/>
      <c r="OOT120" s="126"/>
      <c r="OOU120" s="126"/>
      <c r="OOV120" s="126"/>
      <c r="OOW120" s="126"/>
      <c r="OOX120" s="126"/>
      <c r="OOY120" s="126"/>
      <c r="OOZ120" s="126"/>
      <c r="OPA120" s="126"/>
      <c r="OPB120" s="126"/>
      <c r="OPC120" s="126"/>
      <c r="OPD120" s="126"/>
      <c r="OPE120" s="126"/>
      <c r="OPF120" s="126"/>
      <c r="OPG120" s="126"/>
      <c r="OPH120" s="126"/>
      <c r="OPI120" s="126"/>
      <c r="OPJ120" s="126"/>
      <c r="OPK120" s="126"/>
      <c r="OPL120" s="126"/>
      <c r="OPM120" s="126"/>
      <c r="OPN120" s="126"/>
      <c r="OPO120" s="126"/>
      <c r="OPP120" s="126"/>
      <c r="OPQ120" s="126"/>
      <c r="OPR120" s="126"/>
      <c r="OPS120" s="126"/>
      <c r="OPT120" s="126"/>
      <c r="OPU120" s="126"/>
      <c r="OPV120" s="126"/>
      <c r="OPW120" s="126"/>
      <c r="OPX120" s="126"/>
      <c r="OPY120" s="126"/>
      <c r="OPZ120" s="126"/>
      <c r="OQA120" s="126"/>
      <c r="OQB120" s="126"/>
      <c r="OQC120" s="126"/>
      <c r="OQD120" s="126"/>
      <c r="OQE120" s="126"/>
      <c r="OQF120" s="126"/>
      <c r="OQG120" s="126"/>
      <c r="OQH120" s="126"/>
      <c r="OQI120" s="126"/>
      <c r="OQJ120" s="126"/>
      <c r="OQK120" s="126"/>
      <c r="OQL120" s="126"/>
      <c r="OQM120" s="126"/>
      <c r="OQN120" s="126"/>
      <c r="OQO120" s="126"/>
      <c r="OQP120" s="126"/>
      <c r="OQQ120" s="126"/>
      <c r="OQR120" s="126"/>
      <c r="OQS120" s="126"/>
      <c r="OQT120" s="126"/>
      <c r="OQU120" s="126"/>
      <c r="OQV120" s="126"/>
      <c r="OQW120" s="126"/>
      <c r="OQX120" s="126"/>
      <c r="OQY120" s="126"/>
      <c r="OQZ120" s="126"/>
      <c r="ORA120" s="126"/>
      <c r="ORB120" s="126"/>
      <c r="ORC120" s="126"/>
      <c r="ORD120" s="126"/>
      <c r="ORE120" s="126"/>
      <c r="ORF120" s="126"/>
      <c r="ORG120" s="126"/>
      <c r="ORH120" s="126"/>
      <c r="ORI120" s="126"/>
      <c r="ORJ120" s="126"/>
      <c r="ORK120" s="126"/>
      <c r="ORL120" s="126"/>
      <c r="ORM120" s="126"/>
      <c r="ORN120" s="126"/>
      <c r="ORO120" s="126"/>
      <c r="ORP120" s="126"/>
      <c r="ORQ120" s="126"/>
      <c r="ORR120" s="126"/>
      <c r="ORS120" s="126"/>
      <c r="ORT120" s="126"/>
      <c r="ORU120" s="126"/>
      <c r="ORV120" s="126"/>
      <c r="ORW120" s="126"/>
      <c r="ORX120" s="126"/>
      <c r="ORY120" s="126"/>
      <c r="ORZ120" s="126"/>
      <c r="OSA120" s="126"/>
      <c r="OSB120" s="126"/>
      <c r="OSC120" s="126"/>
      <c r="OSD120" s="126"/>
      <c r="OSE120" s="126"/>
      <c r="OSF120" s="126"/>
      <c r="OSG120" s="126"/>
      <c r="OSH120" s="126"/>
      <c r="OSI120" s="126"/>
      <c r="OSJ120" s="126"/>
      <c r="OSK120" s="126"/>
      <c r="OSL120" s="126"/>
      <c r="OSM120" s="126"/>
      <c r="OSN120" s="126"/>
      <c r="OSO120" s="126"/>
      <c r="OSP120" s="126"/>
      <c r="OSQ120" s="126"/>
      <c r="OSR120" s="126"/>
      <c r="OSS120" s="126"/>
      <c r="OST120" s="126"/>
      <c r="OSU120" s="126"/>
      <c r="OSV120" s="126"/>
      <c r="OSW120" s="126"/>
      <c r="OSX120" s="126"/>
      <c r="OSY120" s="126"/>
      <c r="OSZ120" s="126"/>
      <c r="OTA120" s="126"/>
      <c r="OTB120" s="126"/>
      <c r="OTC120" s="126"/>
      <c r="OTD120" s="126"/>
      <c r="OTE120" s="126"/>
      <c r="OTF120" s="126"/>
      <c r="OTG120" s="126"/>
      <c r="OTH120" s="126"/>
      <c r="OTI120" s="126"/>
      <c r="OTJ120" s="126"/>
      <c r="OTK120" s="126"/>
      <c r="OTL120" s="126"/>
      <c r="OTM120" s="126"/>
      <c r="OTN120" s="126"/>
      <c r="OTO120" s="126"/>
      <c r="OTP120" s="126"/>
      <c r="OTQ120" s="126"/>
      <c r="OTR120" s="126"/>
      <c r="OTS120" s="126"/>
      <c r="OTT120" s="126"/>
      <c r="OTU120" s="126"/>
      <c r="OTV120" s="126"/>
      <c r="OTW120" s="126"/>
      <c r="OTX120" s="126"/>
      <c r="OTY120" s="126"/>
      <c r="OTZ120" s="126"/>
      <c r="OUA120" s="126"/>
      <c r="OUB120" s="126"/>
      <c r="OUC120" s="126"/>
      <c r="OUD120" s="126"/>
      <c r="OUE120" s="126"/>
      <c r="OUF120" s="126"/>
      <c r="OUG120" s="126"/>
      <c r="OUH120" s="126"/>
      <c r="OUI120" s="126"/>
      <c r="OUJ120" s="126"/>
      <c r="OUK120" s="126"/>
      <c r="OUL120" s="126"/>
      <c r="OUM120" s="126"/>
      <c r="OUN120" s="126"/>
      <c r="OUO120" s="126"/>
      <c r="OUP120" s="126"/>
      <c r="OUQ120" s="126"/>
      <c r="OUR120" s="126"/>
      <c r="OUS120" s="126"/>
      <c r="OUT120" s="126"/>
      <c r="OUU120" s="126"/>
      <c r="OUV120" s="126"/>
      <c r="OUW120" s="126"/>
      <c r="OUX120" s="126"/>
      <c r="OUY120" s="126"/>
      <c r="OUZ120" s="126"/>
      <c r="OVA120" s="126"/>
      <c r="OVB120" s="126"/>
      <c r="OVC120" s="126"/>
      <c r="OVD120" s="126"/>
      <c r="OVE120" s="126"/>
      <c r="OVF120" s="126"/>
      <c r="OVG120" s="126"/>
      <c r="OVH120" s="126"/>
      <c r="OVI120" s="126"/>
      <c r="OVJ120" s="126"/>
      <c r="OVK120" s="126"/>
      <c r="OVL120" s="126"/>
      <c r="OVM120" s="126"/>
      <c r="OVN120" s="126"/>
      <c r="OVO120" s="126"/>
      <c r="OVP120" s="126"/>
      <c r="OVQ120" s="126"/>
      <c r="OVR120" s="126"/>
      <c r="OVS120" s="126"/>
      <c r="OVT120" s="126"/>
      <c r="OVU120" s="126"/>
      <c r="OVV120" s="126"/>
      <c r="OVW120" s="126"/>
      <c r="OVX120" s="126"/>
      <c r="OVY120" s="126"/>
      <c r="OVZ120" s="126"/>
      <c r="OWA120" s="126"/>
      <c r="OWB120" s="126"/>
      <c r="OWC120" s="126"/>
      <c r="OWD120" s="126"/>
      <c r="OWE120" s="126"/>
      <c r="OWF120" s="126"/>
      <c r="OWG120" s="126"/>
      <c r="OWH120" s="126"/>
      <c r="OWI120" s="126"/>
      <c r="OWJ120" s="126"/>
      <c r="OWK120" s="126"/>
      <c r="OWL120" s="126"/>
      <c r="OWM120" s="126"/>
      <c r="OWN120" s="126"/>
      <c r="OWO120" s="126"/>
      <c r="OWP120" s="126"/>
      <c r="OWQ120" s="126"/>
      <c r="OWR120" s="126"/>
      <c r="OWS120" s="126"/>
      <c r="OWT120" s="126"/>
      <c r="OWU120" s="126"/>
      <c r="OWV120" s="126"/>
      <c r="OWW120" s="126"/>
      <c r="OWX120" s="126"/>
      <c r="OWY120" s="126"/>
      <c r="OWZ120" s="126"/>
      <c r="OXA120" s="126"/>
      <c r="OXB120" s="126"/>
      <c r="OXC120" s="126"/>
      <c r="OXD120" s="126"/>
      <c r="OXE120" s="126"/>
      <c r="OXF120" s="126"/>
      <c r="OXG120" s="126"/>
      <c r="OXH120" s="126"/>
      <c r="OXI120" s="126"/>
      <c r="OXJ120" s="126"/>
      <c r="OXK120" s="126"/>
      <c r="OXL120" s="126"/>
      <c r="OXM120" s="126"/>
      <c r="OXN120" s="126"/>
      <c r="OXO120" s="126"/>
      <c r="OXP120" s="126"/>
      <c r="OXQ120" s="126"/>
      <c r="OXR120" s="126"/>
      <c r="OXS120" s="126"/>
      <c r="OXT120" s="126"/>
      <c r="OXU120" s="126"/>
      <c r="OXV120" s="126"/>
      <c r="OXW120" s="126"/>
      <c r="OXX120" s="126"/>
      <c r="OXY120" s="126"/>
      <c r="OXZ120" s="126"/>
      <c r="OYA120" s="126"/>
      <c r="OYB120" s="126"/>
      <c r="OYC120" s="126"/>
      <c r="OYD120" s="126"/>
      <c r="OYE120" s="126"/>
      <c r="OYF120" s="126"/>
      <c r="OYG120" s="126"/>
      <c r="OYH120" s="126"/>
      <c r="OYI120" s="126"/>
      <c r="OYJ120" s="126"/>
      <c r="OYK120" s="126"/>
      <c r="OYL120" s="126"/>
      <c r="OYM120" s="126"/>
      <c r="OYN120" s="126"/>
      <c r="OYO120" s="126"/>
      <c r="OYP120" s="126"/>
      <c r="OYQ120" s="126"/>
      <c r="OYR120" s="126"/>
      <c r="OYS120" s="126"/>
      <c r="OYT120" s="126"/>
      <c r="OYU120" s="126"/>
      <c r="OYV120" s="126"/>
      <c r="OYW120" s="126"/>
      <c r="OYX120" s="126"/>
      <c r="OYY120" s="126"/>
      <c r="OYZ120" s="126"/>
      <c r="OZA120" s="126"/>
      <c r="OZB120" s="126"/>
      <c r="OZC120" s="126"/>
      <c r="OZD120" s="126"/>
      <c r="OZE120" s="126"/>
      <c r="OZF120" s="126"/>
      <c r="OZG120" s="126"/>
      <c r="OZH120" s="126"/>
      <c r="OZI120" s="126"/>
      <c r="OZJ120" s="126"/>
      <c r="OZK120" s="126"/>
      <c r="OZL120" s="126"/>
      <c r="OZM120" s="126"/>
      <c r="OZN120" s="126"/>
      <c r="OZO120" s="126"/>
      <c r="OZP120" s="126"/>
      <c r="OZQ120" s="126"/>
      <c r="OZR120" s="126"/>
      <c r="OZS120" s="126"/>
      <c r="OZT120" s="126"/>
      <c r="OZU120" s="126"/>
      <c r="OZV120" s="126"/>
      <c r="OZW120" s="126"/>
      <c r="OZX120" s="126"/>
      <c r="OZY120" s="126"/>
      <c r="OZZ120" s="126"/>
      <c r="PAA120" s="126"/>
      <c r="PAB120" s="126"/>
      <c r="PAC120" s="126"/>
      <c r="PAD120" s="126"/>
      <c r="PAE120" s="126"/>
      <c r="PAF120" s="126"/>
      <c r="PAG120" s="126"/>
      <c r="PAH120" s="126"/>
      <c r="PAI120" s="126"/>
      <c r="PAJ120" s="126"/>
      <c r="PAK120" s="126"/>
      <c r="PAL120" s="126"/>
      <c r="PAM120" s="126"/>
      <c r="PAN120" s="126"/>
      <c r="PAO120" s="126"/>
      <c r="PAP120" s="126"/>
      <c r="PAQ120" s="126"/>
      <c r="PAR120" s="126"/>
      <c r="PAS120" s="126"/>
      <c r="PAT120" s="126"/>
      <c r="PAU120" s="126"/>
      <c r="PAV120" s="126"/>
      <c r="PAW120" s="126"/>
      <c r="PAX120" s="126"/>
      <c r="PAY120" s="126"/>
      <c r="PAZ120" s="126"/>
      <c r="PBA120" s="126"/>
      <c r="PBB120" s="126"/>
      <c r="PBC120" s="126"/>
      <c r="PBD120" s="126"/>
      <c r="PBE120" s="126"/>
      <c r="PBF120" s="126"/>
      <c r="PBG120" s="126"/>
      <c r="PBH120" s="126"/>
      <c r="PBI120" s="126"/>
      <c r="PBJ120" s="126"/>
      <c r="PBK120" s="126"/>
      <c r="PBL120" s="126"/>
      <c r="PBM120" s="126"/>
      <c r="PBN120" s="126"/>
      <c r="PBO120" s="126"/>
      <c r="PBP120" s="126"/>
      <c r="PBQ120" s="126"/>
      <c r="PBR120" s="126"/>
      <c r="PBS120" s="126"/>
      <c r="PBT120" s="126"/>
      <c r="PBU120" s="126"/>
      <c r="PBV120" s="126"/>
      <c r="PBW120" s="126"/>
      <c r="PBX120" s="126"/>
      <c r="PBY120" s="126"/>
      <c r="PBZ120" s="126"/>
      <c r="PCA120" s="126"/>
      <c r="PCB120" s="126"/>
      <c r="PCC120" s="126"/>
      <c r="PCD120" s="126"/>
      <c r="PCE120" s="126"/>
      <c r="PCF120" s="126"/>
      <c r="PCG120" s="126"/>
      <c r="PCH120" s="126"/>
      <c r="PCI120" s="126"/>
      <c r="PCJ120" s="126"/>
      <c r="PCK120" s="126"/>
      <c r="PCL120" s="126"/>
      <c r="PCM120" s="126"/>
      <c r="PCN120" s="126"/>
      <c r="PCO120" s="126"/>
      <c r="PCP120" s="126"/>
      <c r="PCQ120" s="126"/>
      <c r="PCR120" s="126"/>
      <c r="PCS120" s="126"/>
      <c r="PCT120" s="126"/>
      <c r="PCU120" s="126"/>
      <c r="PCV120" s="126"/>
      <c r="PCW120" s="126"/>
      <c r="PCX120" s="126"/>
      <c r="PCY120" s="126"/>
      <c r="PCZ120" s="126"/>
      <c r="PDA120" s="126"/>
      <c r="PDB120" s="126"/>
      <c r="PDC120" s="126"/>
      <c r="PDD120" s="126"/>
      <c r="PDE120" s="126"/>
      <c r="PDF120" s="126"/>
      <c r="PDG120" s="126"/>
      <c r="PDH120" s="126"/>
      <c r="PDI120" s="126"/>
      <c r="PDJ120" s="126"/>
      <c r="PDK120" s="126"/>
      <c r="PDL120" s="126"/>
      <c r="PDM120" s="126"/>
      <c r="PDN120" s="126"/>
      <c r="PDO120" s="126"/>
      <c r="PDP120" s="126"/>
      <c r="PDQ120" s="126"/>
      <c r="PDR120" s="126"/>
      <c r="PDS120" s="126"/>
      <c r="PDT120" s="126"/>
      <c r="PDU120" s="126"/>
      <c r="PDV120" s="126"/>
      <c r="PDW120" s="126"/>
      <c r="PDX120" s="126"/>
      <c r="PDY120" s="126"/>
      <c r="PDZ120" s="126"/>
      <c r="PEA120" s="126"/>
      <c r="PEB120" s="126"/>
      <c r="PEC120" s="126"/>
      <c r="PED120" s="126"/>
      <c r="PEE120" s="126"/>
      <c r="PEF120" s="126"/>
      <c r="PEG120" s="126"/>
      <c r="PEH120" s="126"/>
      <c r="PEI120" s="126"/>
      <c r="PEJ120" s="126"/>
      <c r="PEK120" s="126"/>
      <c r="PEL120" s="126"/>
      <c r="PEM120" s="126"/>
      <c r="PEN120" s="126"/>
      <c r="PEO120" s="126"/>
      <c r="PEP120" s="126"/>
      <c r="PEQ120" s="126"/>
      <c r="PER120" s="126"/>
      <c r="PES120" s="126"/>
      <c r="PET120" s="126"/>
      <c r="PEU120" s="126"/>
      <c r="PEV120" s="126"/>
      <c r="PEW120" s="126"/>
      <c r="PEX120" s="126"/>
      <c r="PEY120" s="126"/>
      <c r="PEZ120" s="126"/>
      <c r="PFA120" s="126"/>
      <c r="PFB120" s="126"/>
      <c r="PFC120" s="126"/>
      <c r="PFD120" s="126"/>
      <c r="PFE120" s="126"/>
      <c r="PFF120" s="126"/>
      <c r="PFG120" s="126"/>
      <c r="PFH120" s="126"/>
      <c r="PFI120" s="126"/>
      <c r="PFJ120" s="126"/>
      <c r="PFK120" s="126"/>
      <c r="PFL120" s="126"/>
      <c r="PFM120" s="126"/>
      <c r="PFN120" s="126"/>
      <c r="PFO120" s="126"/>
      <c r="PFP120" s="126"/>
      <c r="PFQ120" s="126"/>
      <c r="PFR120" s="126"/>
      <c r="PFS120" s="126"/>
      <c r="PFT120" s="126"/>
      <c r="PFU120" s="126"/>
      <c r="PFV120" s="126"/>
      <c r="PFW120" s="126"/>
      <c r="PFX120" s="126"/>
      <c r="PFY120" s="126"/>
      <c r="PFZ120" s="126"/>
      <c r="PGA120" s="126"/>
      <c r="PGB120" s="126"/>
      <c r="PGC120" s="126"/>
      <c r="PGD120" s="126"/>
      <c r="PGE120" s="126"/>
      <c r="PGF120" s="126"/>
      <c r="PGG120" s="126"/>
      <c r="PGH120" s="126"/>
      <c r="PGI120" s="126"/>
      <c r="PGJ120" s="126"/>
      <c r="PGK120" s="126"/>
      <c r="PGL120" s="126"/>
      <c r="PGM120" s="126"/>
      <c r="PGN120" s="126"/>
      <c r="PGO120" s="126"/>
      <c r="PGP120" s="126"/>
      <c r="PGQ120" s="126"/>
      <c r="PGR120" s="126"/>
      <c r="PGS120" s="126"/>
      <c r="PGT120" s="126"/>
      <c r="PGU120" s="126"/>
      <c r="PGV120" s="126"/>
      <c r="PGW120" s="126"/>
      <c r="PGX120" s="126"/>
      <c r="PGY120" s="126"/>
      <c r="PGZ120" s="126"/>
      <c r="PHA120" s="126"/>
      <c r="PHB120" s="126"/>
      <c r="PHC120" s="126"/>
      <c r="PHD120" s="126"/>
      <c r="PHE120" s="126"/>
      <c r="PHF120" s="126"/>
      <c r="PHG120" s="126"/>
      <c r="PHH120" s="126"/>
      <c r="PHI120" s="126"/>
      <c r="PHJ120" s="126"/>
      <c r="PHK120" s="126"/>
      <c r="PHL120" s="126"/>
      <c r="PHM120" s="126"/>
      <c r="PHN120" s="126"/>
      <c r="PHO120" s="126"/>
      <c r="PHP120" s="126"/>
      <c r="PHQ120" s="126"/>
      <c r="PHR120" s="126"/>
      <c r="PHS120" s="126"/>
      <c r="PHT120" s="126"/>
      <c r="PHU120" s="126"/>
      <c r="PHV120" s="126"/>
      <c r="PHW120" s="126"/>
      <c r="PHX120" s="126"/>
      <c r="PHY120" s="126"/>
      <c r="PHZ120" s="126"/>
      <c r="PIA120" s="126"/>
      <c r="PIB120" s="126"/>
      <c r="PIC120" s="126"/>
      <c r="PID120" s="126"/>
      <c r="PIE120" s="126"/>
      <c r="PIF120" s="126"/>
      <c r="PIG120" s="126"/>
      <c r="PIH120" s="126"/>
      <c r="PII120" s="126"/>
      <c r="PIJ120" s="126"/>
      <c r="PIK120" s="126"/>
      <c r="PIL120" s="126"/>
      <c r="PIM120" s="126"/>
      <c r="PIN120" s="126"/>
      <c r="PIO120" s="126"/>
      <c r="PIP120" s="126"/>
      <c r="PIQ120" s="126"/>
      <c r="PIR120" s="126"/>
      <c r="PIS120" s="126"/>
      <c r="PIT120" s="126"/>
      <c r="PIU120" s="126"/>
      <c r="PIV120" s="126"/>
      <c r="PIW120" s="126"/>
      <c r="PIX120" s="126"/>
      <c r="PIY120" s="126"/>
      <c r="PIZ120" s="126"/>
      <c r="PJA120" s="126"/>
      <c r="PJB120" s="126"/>
      <c r="PJC120" s="126"/>
      <c r="PJD120" s="126"/>
      <c r="PJE120" s="126"/>
      <c r="PJF120" s="126"/>
      <c r="PJG120" s="126"/>
      <c r="PJH120" s="126"/>
      <c r="PJI120" s="126"/>
      <c r="PJJ120" s="126"/>
      <c r="PJK120" s="126"/>
      <c r="PJL120" s="126"/>
      <c r="PJM120" s="126"/>
      <c r="PJN120" s="126"/>
      <c r="PJO120" s="126"/>
      <c r="PJP120" s="126"/>
      <c r="PJQ120" s="126"/>
      <c r="PJR120" s="126"/>
      <c r="PJS120" s="126"/>
      <c r="PJT120" s="126"/>
      <c r="PJU120" s="126"/>
      <c r="PJV120" s="126"/>
      <c r="PJW120" s="126"/>
      <c r="PJX120" s="126"/>
      <c r="PJY120" s="126"/>
      <c r="PJZ120" s="126"/>
      <c r="PKA120" s="126"/>
      <c r="PKB120" s="126"/>
      <c r="PKC120" s="126"/>
      <c r="PKD120" s="126"/>
      <c r="PKE120" s="126"/>
      <c r="PKF120" s="126"/>
      <c r="PKG120" s="126"/>
      <c r="PKH120" s="126"/>
      <c r="PKI120" s="126"/>
      <c r="PKJ120" s="126"/>
      <c r="PKK120" s="126"/>
      <c r="PKL120" s="126"/>
      <c r="PKM120" s="126"/>
      <c r="PKN120" s="126"/>
      <c r="PKO120" s="126"/>
      <c r="PKP120" s="126"/>
      <c r="PKQ120" s="126"/>
      <c r="PKR120" s="126"/>
      <c r="PKS120" s="126"/>
      <c r="PKT120" s="126"/>
      <c r="PKU120" s="126"/>
      <c r="PKV120" s="126"/>
      <c r="PKW120" s="126"/>
      <c r="PKX120" s="126"/>
      <c r="PKY120" s="126"/>
      <c r="PKZ120" s="126"/>
      <c r="PLA120" s="126"/>
      <c r="PLB120" s="126"/>
      <c r="PLC120" s="126"/>
      <c r="PLD120" s="126"/>
      <c r="PLE120" s="126"/>
      <c r="PLF120" s="126"/>
      <c r="PLG120" s="126"/>
      <c r="PLH120" s="126"/>
      <c r="PLI120" s="126"/>
      <c r="PLJ120" s="126"/>
      <c r="PLK120" s="126"/>
      <c r="PLL120" s="126"/>
      <c r="PLM120" s="126"/>
      <c r="PLN120" s="126"/>
      <c r="PLO120" s="126"/>
      <c r="PLP120" s="126"/>
      <c r="PLQ120" s="126"/>
      <c r="PLR120" s="126"/>
      <c r="PLS120" s="126"/>
      <c r="PLT120" s="126"/>
      <c r="PLU120" s="126"/>
      <c r="PLV120" s="126"/>
      <c r="PLW120" s="126"/>
      <c r="PLX120" s="126"/>
      <c r="PLY120" s="126"/>
      <c r="PLZ120" s="126"/>
      <c r="PMA120" s="126"/>
      <c r="PMB120" s="126"/>
      <c r="PMC120" s="126"/>
      <c r="PMD120" s="126"/>
      <c r="PME120" s="126"/>
      <c r="PMF120" s="126"/>
      <c r="PMG120" s="126"/>
      <c r="PMH120" s="126"/>
      <c r="PMI120" s="126"/>
      <c r="PMJ120" s="126"/>
      <c r="PMK120" s="126"/>
      <c r="PML120" s="126"/>
      <c r="PMM120" s="126"/>
      <c r="PMN120" s="126"/>
      <c r="PMO120" s="126"/>
      <c r="PMP120" s="126"/>
      <c r="PMQ120" s="126"/>
      <c r="PMR120" s="126"/>
      <c r="PMS120" s="126"/>
      <c r="PMT120" s="126"/>
      <c r="PMU120" s="126"/>
      <c r="PMV120" s="126"/>
      <c r="PMW120" s="126"/>
      <c r="PMX120" s="126"/>
      <c r="PMY120" s="126"/>
      <c r="PMZ120" s="126"/>
      <c r="PNA120" s="126"/>
      <c r="PNB120" s="126"/>
      <c r="PNC120" s="126"/>
      <c r="PND120" s="126"/>
      <c r="PNE120" s="126"/>
      <c r="PNF120" s="126"/>
      <c r="PNG120" s="126"/>
      <c r="PNH120" s="126"/>
      <c r="PNI120" s="126"/>
      <c r="PNJ120" s="126"/>
      <c r="PNK120" s="126"/>
      <c r="PNL120" s="126"/>
      <c r="PNM120" s="126"/>
      <c r="PNN120" s="126"/>
      <c r="PNO120" s="126"/>
      <c r="PNP120" s="126"/>
      <c r="PNQ120" s="126"/>
      <c r="PNR120" s="126"/>
      <c r="PNS120" s="126"/>
      <c r="PNT120" s="126"/>
      <c r="PNU120" s="126"/>
      <c r="PNV120" s="126"/>
      <c r="PNW120" s="126"/>
      <c r="PNX120" s="126"/>
      <c r="PNY120" s="126"/>
      <c r="PNZ120" s="126"/>
      <c r="POA120" s="126"/>
      <c r="POB120" s="126"/>
      <c r="POC120" s="126"/>
      <c r="POD120" s="126"/>
      <c r="POE120" s="126"/>
      <c r="POF120" s="126"/>
      <c r="POG120" s="126"/>
      <c r="POH120" s="126"/>
      <c r="POI120" s="126"/>
      <c r="POJ120" s="126"/>
      <c r="POK120" s="126"/>
      <c r="POL120" s="126"/>
      <c r="POM120" s="126"/>
      <c r="PON120" s="126"/>
      <c r="POO120" s="126"/>
      <c r="POP120" s="126"/>
      <c r="POQ120" s="126"/>
      <c r="POR120" s="126"/>
      <c r="POS120" s="126"/>
      <c r="POT120" s="126"/>
      <c r="POU120" s="126"/>
      <c r="POV120" s="126"/>
      <c r="POW120" s="126"/>
      <c r="POX120" s="126"/>
      <c r="POY120" s="126"/>
      <c r="POZ120" s="126"/>
      <c r="PPA120" s="126"/>
      <c r="PPB120" s="126"/>
      <c r="PPC120" s="126"/>
      <c r="PPD120" s="126"/>
      <c r="PPE120" s="126"/>
      <c r="PPF120" s="126"/>
      <c r="PPG120" s="126"/>
      <c r="PPH120" s="126"/>
      <c r="PPI120" s="126"/>
      <c r="PPJ120" s="126"/>
      <c r="PPK120" s="126"/>
      <c r="PPL120" s="126"/>
      <c r="PPM120" s="126"/>
      <c r="PPN120" s="126"/>
      <c r="PPO120" s="126"/>
      <c r="PPP120" s="126"/>
      <c r="PPQ120" s="126"/>
      <c r="PPR120" s="126"/>
      <c r="PPS120" s="126"/>
      <c r="PPT120" s="126"/>
      <c r="PPU120" s="126"/>
      <c r="PPV120" s="126"/>
      <c r="PPW120" s="126"/>
      <c r="PPX120" s="126"/>
      <c r="PPY120" s="126"/>
      <c r="PPZ120" s="126"/>
      <c r="PQA120" s="126"/>
      <c r="PQB120" s="126"/>
      <c r="PQC120" s="126"/>
      <c r="PQD120" s="126"/>
      <c r="PQE120" s="126"/>
      <c r="PQF120" s="126"/>
      <c r="PQG120" s="126"/>
      <c r="PQH120" s="126"/>
      <c r="PQI120" s="126"/>
      <c r="PQJ120" s="126"/>
      <c r="PQK120" s="126"/>
      <c r="PQL120" s="126"/>
      <c r="PQM120" s="126"/>
      <c r="PQN120" s="126"/>
      <c r="PQO120" s="126"/>
      <c r="PQP120" s="126"/>
      <c r="PQQ120" s="126"/>
      <c r="PQR120" s="126"/>
      <c r="PQS120" s="126"/>
      <c r="PQT120" s="126"/>
      <c r="PQU120" s="126"/>
      <c r="PQV120" s="126"/>
      <c r="PQW120" s="126"/>
      <c r="PQX120" s="126"/>
      <c r="PQY120" s="126"/>
      <c r="PQZ120" s="126"/>
      <c r="PRA120" s="126"/>
      <c r="PRB120" s="126"/>
      <c r="PRC120" s="126"/>
      <c r="PRD120" s="126"/>
      <c r="PRE120" s="126"/>
      <c r="PRF120" s="126"/>
      <c r="PRG120" s="126"/>
      <c r="PRH120" s="126"/>
      <c r="PRI120" s="126"/>
      <c r="PRJ120" s="126"/>
      <c r="PRK120" s="126"/>
      <c r="PRL120" s="126"/>
      <c r="PRM120" s="126"/>
      <c r="PRN120" s="126"/>
      <c r="PRO120" s="126"/>
      <c r="PRP120" s="126"/>
      <c r="PRQ120" s="126"/>
      <c r="PRR120" s="126"/>
      <c r="PRS120" s="126"/>
      <c r="PRT120" s="126"/>
      <c r="PRU120" s="126"/>
      <c r="PRV120" s="126"/>
      <c r="PRW120" s="126"/>
      <c r="PRX120" s="126"/>
      <c r="PRY120" s="126"/>
      <c r="PRZ120" s="126"/>
      <c r="PSA120" s="126"/>
      <c r="PSB120" s="126"/>
      <c r="PSC120" s="126"/>
      <c r="PSD120" s="126"/>
      <c r="PSE120" s="126"/>
      <c r="PSF120" s="126"/>
      <c r="PSG120" s="126"/>
      <c r="PSH120" s="126"/>
      <c r="PSI120" s="126"/>
      <c r="PSJ120" s="126"/>
      <c r="PSK120" s="126"/>
      <c r="PSL120" s="126"/>
      <c r="PSM120" s="126"/>
      <c r="PSN120" s="126"/>
      <c r="PSO120" s="126"/>
      <c r="PSP120" s="126"/>
      <c r="PSQ120" s="126"/>
      <c r="PSR120" s="126"/>
      <c r="PSS120" s="126"/>
      <c r="PST120" s="126"/>
      <c r="PSU120" s="126"/>
      <c r="PSV120" s="126"/>
      <c r="PSW120" s="126"/>
      <c r="PSX120" s="126"/>
      <c r="PSY120" s="126"/>
      <c r="PSZ120" s="126"/>
      <c r="PTA120" s="126"/>
      <c r="PTB120" s="126"/>
      <c r="PTC120" s="126"/>
      <c r="PTD120" s="126"/>
      <c r="PTE120" s="126"/>
      <c r="PTF120" s="126"/>
      <c r="PTG120" s="126"/>
      <c r="PTH120" s="126"/>
      <c r="PTI120" s="126"/>
      <c r="PTJ120" s="126"/>
      <c r="PTK120" s="126"/>
      <c r="PTL120" s="126"/>
      <c r="PTM120" s="126"/>
      <c r="PTN120" s="126"/>
      <c r="PTO120" s="126"/>
      <c r="PTP120" s="126"/>
      <c r="PTQ120" s="126"/>
      <c r="PTR120" s="126"/>
      <c r="PTS120" s="126"/>
      <c r="PTT120" s="126"/>
      <c r="PTU120" s="126"/>
      <c r="PTV120" s="126"/>
      <c r="PTW120" s="126"/>
      <c r="PTX120" s="126"/>
      <c r="PTY120" s="126"/>
      <c r="PTZ120" s="126"/>
      <c r="PUA120" s="126"/>
      <c r="PUB120" s="126"/>
      <c r="PUC120" s="126"/>
      <c r="PUD120" s="126"/>
      <c r="PUE120" s="126"/>
      <c r="PUF120" s="126"/>
      <c r="PUG120" s="126"/>
      <c r="PUH120" s="126"/>
      <c r="PUI120" s="126"/>
      <c r="PUJ120" s="126"/>
      <c r="PUK120" s="126"/>
      <c r="PUL120" s="126"/>
      <c r="PUM120" s="126"/>
      <c r="PUN120" s="126"/>
      <c r="PUO120" s="126"/>
      <c r="PUP120" s="126"/>
      <c r="PUQ120" s="126"/>
      <c r="PUR120" s="126"/>
      <c r="PUS120" s="126"/>
      <c r="PUT120" s="126"/>
      <c r="PUU120" s="126"/>
      <c r="PUV120" s="126"/>
      <c r="PUW120" s="126"/>
      <c r="PUX120" s="126"/>
      <c r="PUY120" s="126"/>
      <c r="PUZ120" s="126"/>
      <c r="PVA120" s="126"/>
      <c r="PVB120" s="126"/>
      <c r="PVC120" s="126"/>
      <c r="PVD120" s="126"/>
      <c r="PVE120" s="126"/>
      <c r="PVF120" s="126"/>
      <c r="PVG120" s="126"/>
      <c r="PVH120" s="126"/>
      <c r="PVI120" s="126"/>
      <c r="PVJ120" s="126"/>
      <c r="PVK120" s="126"/>
      <c r="PVL120" s="126"/>
      <c r="PVM120" s="126"/>
      <c r="PVN120" s="126"/>
      <c r="PVO120" s="126"/>
      <c r="PVP120" s="126"/>
      <c r="PVQ120" s="126"/>
      <c r="PVR120" s="126"/>
      <c r="PVS120" s="126"/>
      <c r="PVT120" s="126"/>
      <c r="PVU120" s="126"/>
      <c r="PVV120" s="126"/>
      <c r="PVW120" s="126"/>
      <c r="PVX120" s="126"/>
      <c r="PVY120" s="126"/>
      <c r="PVZ120" s="126"/>
      <c r="PWA120" s="126"/>
      <c r="PWB120" s="126"/>
      <c r="PWC120" s="126"/>
      <c r="PWD120" s="126"/>
      <c r="PWE120" s="126"/>
      <c r="PWF120" s="126"/>
      <c r="PWG120" s="126"/>
      <c r="PWH120" s="126"/>
      <c r="PWI120" s="126"/>
      <c r="PWJ120" s="126"/>
      <c r="PWK120" s="126"/>
      <c r="PWL120" s="126"/>
      <c r="PWM120" s="126"/>
      <c r="PWN120" s="126"/>
      <c r="PWO120" s="126"/>
      <c r="PWP120" s="126"/>
      <c r="PWQ120" s="126"/>
      <c r="PWR120" s="126"/>
      <c r="PWS120" s="126"/>
      <c r="PWT120" s="126"/>
      <c r="PWU120" s="126"/>
      <c r="PWV120" s="126"/>
      <c r="PWW120" s="126"/>
      <c r="PWX120" s="126"/>
      <c r="PWY120" s="126"/>
      <c r="PWZ120" s="126"/>
      <c r="PXA120" s="126"/>
      <c r="PXB120" s="126"/>
      <c r="PXC120" s="126"/>
      <c r="PXD120" s="126"/>
      <c r="PXE120" s="126"/>
      <c r="PXF120" s="126"/>
      <c r="PXG120" s="126"/>
      <c r="PXH120" s="126"/>
      <c r="PXI120" s="126"/>
      <c r="PXJ120" s="126"/>
      <c r="PXK120" s="126"/>
      <c r="PXL120" s="126"/>
      <c r="PXM120" s="126"/>
      <c r="PXN120" s="126"/>
      <c r="PXO120" s="126"/>
      <c r="PXP120" s="126"/>
      <c r="PXQ120" s="126"/>
      <c r="PXR120" s="126"/>
      <c r="PXS120" s="126"/>
      <c r="PXT120" s="126"/>
      <c r="PXU120" s="126"/>
      <c r="PXV120" s="126"/>
      <c r="PXW120" s="126"/>
      <c r="PXX120" s="126"/>
      <c r="PXY120" s="126"/>
      <c r="PXZ120" s="126"/>
      <c r="PYA120" s="126"/>
      <c r="PYB120" s="126"/>
      <c r="PYC120" s="126"/>
      <c r="PYD120" s="126"/>
      <c r="PYE120" s="126"/>
      <c r="PYF120" s="126"/>
      <c r="PYG120" s="126"/>
      <c r="PYH120" s="126"/>
      <c r="PYI120" s="126"/>
      <c r="PYJ120" s="126"/>
      <c r="PYK120" s="126"/>
      <c r="PYL120" s="126"/>
      <c r="PYM120" s="126"/>
      <c r="PYN120" s="126"/>
      <c r="PYO120" s="126"/>
      <c r="PYP120" s="126"/>
      <c r="PYQ120" s="126"/>
      <c r="PYR120" s="126"/>
      <c r="PYS120" s="126"/>
      <c r="PYT120" s="126"/>
      <c r="PYU120" s="126"/>
      <c r="PYV120" s="126"/>
      <c r="PYW120" s="126"/>
      <c r="PYX120" s="126"/>
      <c r="PYY120" s="126"/>
      <c r="PYZ120" s="126"/>
      <c r="PZA120" s="126"/>
      <c r="PZB120" s="126"/>
      <c r="PZC120" s="126"/>
      <c r="PZD120" s="126"/>
      <c r="PZE120" s="126"/>
      <c r="PZF120" s="126"/>
      <c r="PZG120" s="126"/>
      <c r="PZH120" s="126"/>
      <c r="PZI120" s="126"/>
      <c r="PZJ120" s="126"/>
      <c r="PZK120" s="126"/>
      <c r="PZL120" s="126"/>
      <c r="PZM120" s="126"/>
      <c r="PZN120" s="126"/>
      <c r="PZO120" s="126"/>
      <c r="PZP120" s="126"/>
      <c r="PZQ120" s="126"/>
      <c r="PZR120" s="126"/>
      <c r="PZS120" s="126"/>
      <c r="PZT120" s="126"/>
      <c r="PZU120" s="126"/>
      <c r="PZV120" s="126"/>
      <c r="PZW120" s="126"/>
      <c r="PZX120" s="126"/>
      <c r="PZY120" s="126"/>
      <c r="PZZ120" s="126"/>
      <c r="QAA120" s="126"/>
      <c r="QAB120" s="126"/>
      <c r="QAC120" s="126"/>
      <c r="QAD120" s="126"/>
      <c r="QAE120" s="126"/>
      <c r="QAF120" s="126"/>
      <c r="QAG120" s="126"/>
      <c r="QAH120" s="126"/>
      <c r="QAI120" s="126"/>
      <c r="QAJ120" s="126"/>
      <c r="QAK120" s="126"/>
      <c r="QAL120" s="126"/>
      <c r="QAM120" s="126"/>
      <c r="QAN120" s="126"/>
      <c r="QAO120" s="126"/>
      <c r="QAP120" s="126"/>
      <c r="QAQ120" s="126"/>
      <c r="QAR120" s="126"/>
      <c r="QAS120" s="126"/>
      <c r="QAT120" s="126"/>
      <c r="QAU120" s="126"/>
      <c r="QAV120" s="126"/>
      <c r="QAW120" s="126"/>
      <c r="QAX120" s="126"/>
      <c r="QAY120" s="126"/>
      <c r="QAZ120" s="126"/>
      <c r="QBA120" s="126"/>
      <c r="QBB120" s="126"/>
      <c r="QBC120" s="126"/>
      <c r="QBD120" s="126"/>
      <c r="QBE120" s="126"/>
      <c r="QBF120" s="126"/>
      <c r="QBG120" s="126"/>
      <c r="QBH120" s="126"/>
      <c r="QBI120" s="126"/>
      <c r="QBJ120" s="126"/>
      <c r="QBK120" s="126"/>
      <c r="QBL120" s="126"/>
      <c r="QBM120" s="126"/>
      <c r="QBN120" s="126"/>
      <c r="QBO120" s="126"/>
      <c r="QBP120" s="126"/>
      <c r="QBQ120" s="126"/>
      <c r="QBR120" s="126"/>
      <c r="QBS120" s="126"/>
      <c r="QBT120" s="126"/>
      <c r="QBU120" s="126"/>
      <c r="QBV120" s="126"/>
      <c r="QBW120" s="126"/>
      <c r="QBX120" s="126"/>
      <c r="QBY120" s="126"/>
      <c r="QBZ120" s="126"/>
      <c r="QCA120" s="126"/>
      <c r="QCB120" s="126"/>
      <c r="QCC120" s="126"/>
      <c r="QCD120" s="126"/>
      <c r="QCE120" s="126"/>
      <c r="QCF120" s="126"/>
      <c r="QCG120" s="126"/>
      <c r="QCH120" s="126"/>
      <c r="QCI120" s="126"/>
      <c r="QCJ120" s="126"/>
      <c r="QCK120" s="126"/>
      <c r="QCL120" s="126"/>
      <c r="QCM120" s="126"/>
      <c r="QCN120" s="126"/>
      <c r="QCO120" s="126"/>
      <c r="QCP120" s="126"/>
      <c r="QCQ120" s="126"/>
      <c r="QCR120" s="126"/>
      <c r="QCS120" s="126"/>
      <c r="QCT120" s="126"/>
      <c r="QCU120" s="126"/>
      <c r="QCV120" s="126"/>
      <c r="QCW120" s="126"/>
      <c r="QCX120" s="126"/>
      <c r="QCY120" s="126"/>
      <c r="QCZ120" s="126"/>
      <c r="QDA120" s="126"/>
      <c r="QDB120" s="126"/>
      <c r="QDC120" s="126"/>
      <c r="QDD120" s="126"/>
      <c r="QDE120" s="126"/>
      <c r="QDF120" s="126"/>
      <c r="QDG120" s="126"/>
      <c r="QDH120" s="126"/>
      <c r="QDI120" s="126"/>
      <c r="QDJ120" s="126"/>
      <c r="QDK120" s="126"/>
      <c r="QDL120" s="126"/>
      <c r="QDM120" s="126"/>
      <c r="QDN120" s="126"/>
      <c r="QDO120" s="126"/>
      <c r="QDP120" s="126"/>
      <c r="QDQ120" s="126"/>
      <c r="QDR120" s="126"/>
      <c r="QDS120" s="126"/>
      <c r="QDT120" s="126"/>
      <c r="QDU120" s="126"/>
      <c r="QDV120" s="126"/>
      <c r="QDW120" s="126"/>
      <c r="QDX120" s="126"/>
      <c r="QDY120" s="126"/>
      <c r="QDZ120" s="126"/>
      <c r="QEA120" s="126"/>
      <c r="QEB120" s="126"/>
      <c r="QEC120" s="126"/>
      <c r="QED120" s="126"/>
      <c r="QEE120" s="126"/>
      <c r="QEF120" s="126"/>
      <c r="QEG120" s="126"/>
      <c r="QEH120" s="126"/>
      <c r="QEI120" s="126"/>
      <c r="QEJ120" s="126"/>
      <c r="QEK120" s="126"/>
      <c r="QEL120" s="126"/>
      <c r="QEM120" s="126"/>
      <c r="QEN120" s="126"/>
      <c r="QEO120" s="126"/>
      <c r="QEP120" s="126"/>
      <c r="QEQ120" s="126"/>
      <c r="QER120" s="126"/>
      <c r="QES120" s="126"/>
      <c r="QET120" s="126"/>
      <c r="QEU120" s="126"/>
      <c r="QEV120" s="126"/>
      <c r="QEW120" s="126"/>
      <c r="QEX120" s="126"/>
      <c r="QEY120" s="126"/>
      <c r="QEZ120" s="126"/>
      <c r="QFA120" s="126"/>
      <c r="QFB120" s="126"/>
      <c r="QFC120" s="126"/>
      <c r="QFD120" s="126"/>
      <c r="QFE120" s="126"/>
      <c r="QFF120" s="126"/>
      <c r="QFG120" s="126"/>
      <c r="QFH120" s="126"/>
      <c r="QFI120" s="126"/>
      <c r="QFJ120" s="126"/>
      <c r="QFK120" s="126"/>
      <c r="QFL120" s="126"/>
      <c r="QFM120" s="126"/>
      <c r="QFN120" s="126"/>
      <c r="QFO120" s="126"/>
      <c r="QFP120" s="126"/>
      <c r="QFQ120" s="126"/>
      <c r="QFR120" s="126"/>
      <c r="QFS120" s="126"/>
      <c r="QFT120" s="126"/>
      <c r="QFU120" s="126"/>
      <c r="QFV120" s="126"/>
      <c r="QFW120" s="126"/>
      <c r="QFX120" s="126"/>
      <c r="QFY120" s="126"/>
      <c r="QFZ120" s="126"/>
      <c r="QGA120" s="126"/>
      <c r="QGB120" s="126"/>
      <c r="QGC120" s="126"/>
      <c r="QGD120" s="126"/>
      <c r="QGE120" s="126"/>
      <c r="QGF120" s="126"/>
      <c r="QGG120" s="126"/>
      <c r="QGH120" s="126"/>
      <c r="QGI120" s="126"/>
      <c r="QGJ120" s="126"/>
      <c r="QGK120" s="126"/>
      <c r="QGL120" s="126"/>
      <c r="QGM120" s="126"/>
      <c r="QGN120" s="126"/>
      <c r="QGO120" s="126"/>
      <c r="QGP120" s="126"/>
      <c r="QGQ120" s="126"/>
      <c r="QGR120" s="126"/>
      <c r="QGS120" s="126"/>
      <c r="QGT120" s="126"/>
      <c r="QGU120" s="126"/>
      <c r="QGV120" s="126"/>
      <c r="QGW120" s="126"/>
      <c r="QGX120" s="126"/>
      <c r="QGY120" s="126"/>
      <c r="QGZ120" s="126"/>
      <c r="QHA120" s="126"/>
      <c r="QHB120" s="126"/>
      <c r="QHC120" s="126"/>
      <c r="QHD120" s="126"/>
      <c r="QHE120" s="126"/>
      <c r="QHF120" s="126"/>
      <c r="QHG120" s="126"/>
      <c r="QHH120" s="126"/>
      <c r="QHI120" s="126"/>
      <c r="QHJ120" s="126"/>
      <c r="QHK120" s="126"/>
      <c r="QHL120" s="126"/>
      <c r="QHM120" s="126"/>
      <c r="QHN120" s="126"/>
      <c r="QHO120" s="126"/>
      <c r="QHP120" s="126"/>
      <c r="QHQ120" s="126"/>
      <c r="QHR120" s="126"/>
      <c r="QHS120" s="126"/>
      <c r="QHT120" s="126"/>
      <c r="QHU120" s="126"/>
      <c r="QHV120" s="126"/>
      <c r="QHW120" s="126"/>
      <c r="QHX120" s="126"/>
      <c r="QHY120" s="126"/>
      <c r="QHZ120" s="126"/>
      <c r="QIA120" s="126"/>
      <c r="QIB120" s="126"/>
      <c r="QIC120" s="126"/>
      <c r="QID120" s="126"/>
      <c r="QIE120" s="126"/>
      <c r="QIF120" s="126"/>
      <c r="QIG120" s="126"/>
      <c r="QIH120" s="126"/>
      <c r="QII120" s="126"/>
      <c r="QIJ120" s="126"/>
      <c r="QIK120" s="126"/>
      <c r="QIL120" s="126"/>
      <c r="QIM120" s="126"/>
      <c r="QIN120" s="126"/>
      <c r="QIO120" s="126"/>
      <c r="QIP120" s="126"/>
      <c r="QIQ120" s="126"/>
      <c r="QIR120" s="126"/>
      <c r="QIS120" s="126"/>
      <c r="QIT120" s="126"/>
      <c r="QIU120" s="126"/>
      <c r="QIV120" s="126"/>
      <c r="QIW120" s="126"/>
      <c r="QIX120" s="126"/>
      <c r="QIY120" s="126"/>
      <c r="QIZ120" s="126"/>
      <c r="QJA120" s="126"/>
      <c r="QJB120" s="126"/>
      <c r="QJC120" s="126"/>
      <c r="QJD120" s="126"/>
      <c r="QJE120" s="126"/>
      <c r="QJF120" s="126"/>
      <c r="QJG120" s="126"/>
      <c r="QJH120" s="126"/>
      <c r="QJI120" s="126"/>
      <c r="QJJ120" s="126"/>
      <c r="QJK120" s="126"/>
      <c r="QJL120" s="126"/>
      <c r="QJM120" s="126"/>
      <c r="QJN120" s="126"/>
      <c r="QJO120" s="126"/>
      <c r="QJP120" s="126"/>
      <c r="QJQ120" s="126"/>
      <c r="QJR120" s="126"/>
      <c r="QJS120" s="126"/>
      <c r="QJT120" s="126"/>
      <c r="QJU120" s="126"/>
      <c r="QJV120" s="126"/>
      <c r="QJW120" s="126"/>
      <c r="QJX120" s="126"/>
      <c r="QJY120" s="126"/>
      <c r="QJZ120" s="126"/>
      <c r="QKA120" s="126"/>
      <c r="QKB120" s="126"/>
      <c r="QKC120" s="126"/>
      <c r="QKD120" s="126"/>
      <c r="QKE120" s="126"/>
      <c r="QKF120" s="126"/>
      <c r="QKG120" s="126"/>
      <c r="QKH120" s="126"/>
      <c r="QKI120" s="126"/>
      <c r="QKJ120" s="126"/>
      <c r="QKK120" s="126"/>
      <c r="QKL120" s="126"/>
      <c r="QKM120" s="126"/>
      <c r="QKN120" s="126"/>
      <c r="QKO120" s="126"/>
      <c r="QKP120" s="126"/>
      <c r="QKQ120" s="126"/>
      <c r="QKR120" s="126"/>
      <c r="QKS120" s="126"/>
      <c r="QKT120" s="126"/>
      <c r="QKU120" s="126"/>
      <c r="QKV120" s="126"/>
      <c r="QKW120" s="126"/>
      <c r="QKX120" s="126"/>
      <c r="QKY120" s="126"/>
      <c r="QKZ120" s="126"/>
      <c r="QLA120" s="126"/>
      <c r="QLB120" s="126"/>
      <c r="QLC120" s="126"/>
      <c r="QLD120" s="126"/>
      <c r="QLE120" s="126"/>
      <c r="QLF120" s="126"/>
      <c r="QLG120" s="126"/>
      <c r="QLH120" s="126"/>
      <c r="QLI120" s="126"/>
      <c r="QLJ120" s="126"/>
      <c r="QLK120" s="126"/>
      <c r="QLL120" s="126"/>
      <c r="QLM120" s="126"/>
      <c r="QLN120" s="126"/>
      <c r="QLO120" s="126"/>
      <c r="QLP120" s="126"/>
      <c r="QLQ120" s="126"/>
      <c r="QLR120" s="126"/>
      <c r="QLS120" s="126"/>
      <c r="QLT120" s="126"/>
      <c r="QLU120" s="126"/>
      <c r="QLV120" s="126"/>
      <c r="QLW120" s="126"/>
      <c r="QLX120" s="126"/>
      <c r="QLY120" s="126"/>
      <c r="QLZ120" s="126"/>
      <c r="QMA120" s="126"/>
      <c r="QMB120" s="126"/>
      <c r="QMC120" s="126"/>
      <c r="QMD120" s="126"/>
      <c r="QME120" s="126"/>
      <c r="QMF120" s="126"/>
      <c r="QMG120" s="126"/>
      <c r="QMH120" s="126"/>
      <c r="QMI120" s="126"/>
      <c r="QMJ120" s="126"/>
      <c r="QMK120" s="126"/>
      <c r="QML120" s="126"/>
      <c r="QMM120" s="126"/>
      <c r="QMN120" s="126"/>
      <c r="QMO120" s="126"/>
      <c r="QMP120" s="126"/>
      <c r="QMQ120" s="126"/>
      <c r="QMR120" s="126"/>
      <c r="QMS120" s="126"/>
      <c r="QMT120" s="126"/>
      <c r="QMU120" s="126"/>
      <c r="QMV120" s="126"/>
      <c r="QMW120" s="126"/>
      <c r="QMX120" s="126"/>
      <c r="QMY120" s="126"/>
      <c r="QMZ120" s="126"/>
      <c r="QNA120" s="126"/>
      <c r="QNB120" s="126"/>
      <c r="QNC120" s="126"/>
      <c r="QND120" s="126"/>
      <c r="QNE120" s="126"/>
      <c r="QNF120" s="126"/>
      <c r="QNG120" s="126"/>
      <c r="QNH120" s="126"/>
      <c r="QNI120" s="126"/>
      <c r="QNJ120" s="126"/>
      <c r="QNK120" s="126"/>
      <c r="QNL120" s="126"/>
      <c r="QNM120" s="126"/>
      <c r="QNN120" s="126"/>
      <c r="QNO120" s="126"/>
      <c r="QNP120" s="126"/>
      <c r="QNQ120" s="126"/>
      <c r="QNR120" s="126"/>
      <c r="QNS120" s="126"/>
      <c r="QNT120" s="126"/>
      <c r="QNU120" s="126"/>
      <c r="QNV120" s="126"/>
      <c r="QNW120" s="126"/>
      <c r="QNX120" s="126"/>
      <c r="QNY120" s="126"/>
      <c r="QNZ120" s="126"/>
      <c r="QOA120" s="126"/>
      <c r="QOB120" s="126"/>
      <c r="QOC120" s="126"/>
      <c r="QOD120" s="126"/>
      <c r="QOE120" s="126"/>
      <c r="QOF120" s="126"/>
      <c r="QOG120" s="126"/>
      <c r="QOH120" s="126"/>
      <c r="QOI120" s="126"/>
      <c r="QOJ120" s="126"/>
      <c r="QOK120" s="126"/>
      <c r="QOL120" s="126"/>
      <c r="QOM120" s="126"/>
      <c r="QON120" s="126"/>
      <c r="QOO120" s="126"/>
      <c r="QOP120" s="126"/>
      <c r="QOQ120" s="126"/>
      <c r="QOR120" s="126"/>
      <c r="QOS120" s="126"/>
      <c r="QOT120" s="126"/>
      <c r="QOU120" s="126"/>
      <c r="QOV120" s="126"/>
      <c r="QOW120" s="126"/>
      <c r="QOX120" s="126"/>
      <c r="QOY120" s="126"/>
      <c r="QOZ120" s="126"/>
      <c r="QPA120" s="126"/>
      <c r="QPB120" s="126"/>
      <c r="QPC120" s="126"/>
      <c r="QPD120" s="126"/>
      <c r="QPE120" s="126"/>
      <c r="QPF120" s="126"/>
      <c r="QPG120" s="126"/>
      <c r="QPH120" s="126"/>
      <c r="QPI120" s="126"/>
      <c r="QPJ120" s="126"/>
      <c r="QPK120" s="126"/>
      <c r="QPL120" s="126"/>
      <c r="QPM120" s="126"/>
      <c r="QPN120" s="126"/>
      <c r="QPO120" s="126"/>
      <c r="QPP120" s="126"/>
      <c r="QPQ120" s="126"/>
      <c r="QPR120" s="126"/>
      <c r="QPS120" s="126"/>
      <c r="QPT120" s="126"/>
      <c r="QPU120" s="126"/>
      <c r="QPV120" s="126"/>
      <c r="QPW120" s="126"/>
      <c r="QPX120" s="126"/>
      <c r="QPY120" s="126"/>
      <c r="QPZ120" s="126"/>
      <c r="QQA120" s="126"/>
      <c r="QQB120" s="126"/>
      <c r="QQC120" s="126"/>
      <c r="QQD120" s="126"/>
      <c r="QQE120" s="126"/>
      <c r="QQF120" s="126"/>
      <c r="QQG120" s="126"/>
      <c r="QQH120" s="126"/>
      <c r="QQI120" s="126"/>
      <c r="QQJ120" s="126"/>
      <c r="QQK120" s="126"/>
      <c r="QQL120" s="126"/>
      <c r="QQM120" s="126"/>
      <c r="QQN120" s="126"/>
      <c r="QQO120" s="126"/>
      <c r="QQP120" s="126"/>
      <c r="QQQ120" s="126"/>
      <c r="QQR120" s="126"/>
      <c r="QQS120" s="126"/>
      <c r="QQT120" s="126"/>
      <c r="QQU120" s="126"/>
      <c r="QQV120" s="126"/>
      <c r="QQW120" s="126"/>
      <c r="QQX120" s="126"/>
      <c r="QQY120" s="126"/>
      <c r="QQZ120" s="126"/>
      <c r="QRA120" s="126"/>
      <c r="QRB120" s="126"/>
      <c r="QRC120" s="126"/>
      <c r="QRD120" s="126"/>
      <c r="QRE120" s="126"/>
      <c r="QRF120" s="126"/>
      <c r="QRG120" s="126"/>
      <c r="QRH120" s="126"/>
      <c r="QRI120" s="126"/>
      <c r="QRJ120" s="126"/>
      <c r="QRK120" s="126"/>
      <c r="QRL120" s="126"/>
      <c r="QRM120" s="126"/>
      <c r="QRN120" s="126"/>
      <c r="QRO120" s="126"/>
      <c r="QRP120" s="126"/>
      <c r="QRQ120" s="126"/>
      <c r="QRR120" s="126"/>
      <c r="QRS120" s="126"/>
      <c r="QRT120" s="126"/>
      <c r="QRU120" s="126"/>
      <c r="QRV120" s="126"/>
      <c r="QRW120" s="126"/>
      <c r="QRX120" s="126"/>
      <c r="QRY120" s="126"/>
      <c r="QRZ120" s="126"/>
      <c r="QSA120" s="126"/>
      <c r="QSB120" s="126"/>
      <c r="QSC120" s="126"/>
      <c r="QSD120" s="126"/>
      <c r="QSE120" s="126"/>
      <c r="QSF120" s="126"/>
      <c r="QSG120" s="126"/>
      <c r="QSH120" s="126"/>
      <c r="QSI120" s="126"/>
      <c r="QSJ120" s="126"/>
      <c r="QSK120" s="126"/>
      <c r="QSL120" s="126"/>
      <c r="QSM120" s="126"/>
      <c r="QSN120" s="126"/>
      <c r="QSO120" s="126"/>
      <c r="QSP120" s="126"/>
      <c r="QSQ120" s="126"/>
      <c r="QSR120" s="126"/>
      <c r="QSS120" s="126"/>
      <c r="QST120" s="126"/>
      <c r="QSU120" s="126"/>
      <c r="QSV120" s="126"/>
      <c r="QSW120" s="126"/>
      <c r="QSX120" s="126"/>
      <c r="QSY120" s="126"/>
      <c r="QSZ120" s="126"/>
      <c r="QTA120" s="126"/>
      <c r="QTB120" s="126"/>
      <c r="QTC120" s="126"/>
      <c r="QTD120" s="126"/>
      <c r="QTE120" s="126"/>
      <c r="QTF120" s="126"/>
      <c r="QTG120" s="126"/>
      <c r="QTH120" s="126"/>
      <c r="QTI120" s="126"/>
      <c r="QTJ120" s="126"/>
      <c r="QTK120" s="126"/>
      <c r="QTL120" s="126"/>
      <c r="QTM120" s="126"/>
      <c r="QTN120" s="126"/>
      <c r="QTO120" s="126"/>
      <c r="QTP120" s="126"/>
      <c r="QTQ120" s="126"/>
      <c r="QTR120" s="126"/>
      <c r="QTS120" s="126"/>
      <c r="QTT120" s="126"/>
      <c r="QTU120" s="126"/>
      <c r="QTV120" s="126"/>
      <c r="QTW120" s="126"/>
      <c r="QTX120" s="126"/>
      <c r="QTY120" s="126"/>
      <c r="QTZ120" s="126"/>
      <c r="QUA120" s="126"/>
      <c r="QUB120" s="126"/>
      <c r="QUC120" s="126"/>
      <c r="QUD120" s="126"/>
      <c r="QUE120" s="126"/>
      <c r="QUF120" s="126"/>
      <c r="QUG120" s="126"/>
      <c r="QUH120" s="126"/>
      <c r="QUI120" s="126"/>
      <c r="QUJ120" s="126"/>
      <c r="QUK120" s="126"/>
      <c r="QUL120" s="126"/>
      <c r="QUM120" s="126"/>
      <c r="QUN120" s="126"/>
      <c r="QUO120" s="126"/>
      <c r="QUP120" s="126"/>
      <c r="QUQ120" s="126"/>
      <c r="QUR120" s="126"/>
      <c r="QUS120" s="126"/>
      <c r="QUT120" s="126"/>
      <c r="QUU120" s="126"/>
      <c r="QUV120" s="126"/>
      <c r="QUW120" s="126"/>
      <c r="QUX120" s="126"/>
      <c r="QUY120" s="126"/>
      <c r="QUZ120" s="126"/>
      <c r="QVA120" s="126"/>
      <c r="QVB120" s="126"/>
      <c r="QVC120" s="126"/>
      <c r="QVD120" s="126"/>
      <c r="QVE120" s="126"/>
      <c r="QVF120" s="126"/>
      <c r="QVG120" s="126"/>
      <c r="QVH120" s="126"/>
      <c r="QVI120" s="126"/>
      <c r="QVJ120" s="126"/>
      <c r="QVK120" s="126"/>
      <c r="QVL120" s="126"/>
      <c r="QVM120" s="126"/>
      <c r="QVN120" s="126"/>
      <c r="QVO120" s="126"/>
      <c r="QVP120" s="126"/>
      <c r="QVQ120" s="126"/>
      <c r="QVR120" s="126"/>
      <c r="QVS120" s="126"/>
      <c r="QVT120" s="126"/>
      <c r="QVU120" s="126"/>
      <c r="QVV120" s="126"/>
      <c r="QVW120" s="126"/>
      <c r="QVX120" s="126"/>
      <c r="QVY120" s="126"/>
      <c r="QVZ120" s="126"/>
      <c r="QWA120" s="126"/>
      <c r="QWB120" s="126"/>
      <c r="QWC120" s="126"/>
      <c r="QWD120" s="126"/>
      <c r="QWE120" s="126"/>
      <c r="QWF120" s="126"/>
      <c r="QWG120" s="126"/>
      <c r="QWH120" s="126"/>
      <c r="QWI120" s="126"/>
      <c r="QWJ120" s="126"/>
      <c r="QWK120" s="126"/>
      <c r="QWL120" s="126"/>
      <c r="QWM120" s="126"/>
      <c r="QWN120" s="126"/>
      <c r="QWO120" s="126"/>
      <c r="QWP120" s="126"/>
      <c r="QWQ120" s="126"/>
      <c r="QWR120" s="126"/>
      <c r="QWS120" s="126"/>
      <c r="QWT120" s="126"/>
      <c r="QWU120" s="126"/>
      <c r="QWV120" s="126"/>
      <c r="QWW120" s="126"/>
      <c r="QWX120" s="126"/>
      <c r="QWY120" s="126"/>
      <c r="QWZ120" s="126"/>
      <c r="QXA120" s="126"/>
      <c r="QXB120" s="126"/>
      <c r="QXC120" s="126"/>
      <c r="QXD120" s="126"/>
      <c r="QXE120" s="126"/>
      <c r="QXF120" s="126"/>
      <c r="QXG120" s="126"/>
      <c r="QXH120" s="126"/>
      <c r="QXI120" s="126"/>
      <c r="QXJ120" s="126"/>
      <c r="QXK120" s="126"/>
      <c r="QXL120" s="126"/>
      <c r="QXM120" s="126"/>
      <c r="QXN120" s="126"/>
      <c r="QXO120" s="126"/>
      <c r="QXP120" s="126"/>
      <c r="QXQ120" s="126"/>
      <c r="QXR120" s="126"/>
      <c r="QXS120" s="126"/>
      <c r="QXT120" s="126"/>
      <c r="QXU120" s="126"/>
      <c r="QXV120" s="126"/>
      <c r="QXW120" s="126"/>
      <c r="QXX120" s="126"/>
      <c r="QXY120" s="126"/>
      <c r="QXZ120" s="126"/>
      <c r="QYA120" s="126"/>
      <c r="QYB120" s="126"/>
      <c r="QYC120" s="126"/>
      <c r="QYD120" s="126"/>
      <c r="QYE120" s="126"/>
      <c r="QYF120" s="126"/>
      <c r="QYG120" s="126"/>
      <c r="QYH120" s="126"/>
      <c r="QYI120" s="126"/>
      <c r="QYJ120" s="126"/>
      <c r="QYK120" s="126"/>
      <c r="QYL120" s="126"/>
      <c r="QYM120" s="126"/>
      <c r="QYN120" s="126"/>
      <c r="QYO120" s="126"/>
      <c r="QYP120" s="126"/>
      <c r="QYQ120" s="126"/>
      <c r="QYR120" s="126"/>
      <c r="QYS120" s="126"/>
      <c r="QYT120" s="126"/>
      <c r="QYU120" s="126"/>
      <c r="QYV120" s="126"/>
      <c r="QYW120" s="126"/>
      <c r="QYX120" s="126"/>
      <c r="QYY120" s="126"/>
      <c r="QYZ120" s="126"/>
      <c r="QZA120" s="126"/>
      <c r="QZB120" s="126"/>
      <c r="QZC120" s="126"/>
      <c r="QZD120" s="126"/>
      <c r="QZE120" s="126"/>
      <c r="QZF120" s="126"/>
      <c r="QZG120" s="126"/>
      <c r="QZH120" s="126"/>
      <c r="QZI120" s="126"/>
      <c r="QZJ120" s="126"/>
      <c r="QZK120" s="126"/>
      <c r="QZL120" s="126"/>
      <c r="QZM120" s="126"/>
      <c r="QZN120" s="126"/>
      <c r="QZO120" s="126"/>
      <c r="QZP120" s="126"/>
      <c r="QZQ120" s="126"/>
      <c r="QZR120" s="126"/>
      <c r="QZS120" s="126"/>
      <c r="QZT120" s="126"/>
      <c r="QZU120" s="126"/>
      <c r="QZV120" s="126"/>
      <c r="QZW120" s="126"/>
      <c r="QZX120" s="126"/>
      <c r="QZY120" s="126"/>
      <c r="QZZ120" s="126"/>
      <c r="RAA120" s="126"/>
      <c r="RAB120" s="126"/>
      <c r="RAC120" s="126"/>
      <c r="RAD120" s="126"/>
      <c r="RAE120" s="126"/>
      <c r="RAF120" s="126"/>
      <c r="RAG120" s="126"/>
      <c r="RAH120" s="126"/>
      <c r="RAI120" s="126"/>
      <c r="RAJ120" s="126"/>
      <c r="RAK120" s="126"/>
      <c r="RAL120" s="126"/>
      <c r="RAM120" s="126"/>
      <c r="RAN120" s="126"/>
      <c r="RAO120" s="126"/>
      <c r="RAP120" s="126"/>
      <c r="RAQ120" s="126"/>
      <c r="RAR120" s="126"/>
      <c r="RAS120" s="126"/>
      <c r="RAT120" s="126"/>
      <c r="RAU120" s="126"/>
      <c r="RAV120" s="126"/>
      <c r="RAW120" s="126"/>
      <c r="RAX120" s="126"/>
      <c r="RAY120" s="126"/>
      <c r="RAZ120" s="126"/>
      <c r="RBA120" s="126"/>
      <c r="RBB120" s="126"/>
      <c r="RBC120" s="126"/>
      <c r="RBD120" s="126"/>
      <c r="RBE120" s="126"/>
      <c r="RBF120" s="126"/>
      <c r="RBG120" s="126"/>
      <c r="RBH120" s="126"/>
      <c r="RBI120" s="126"/>
      <c r="RBJ120" s="126"/>
      <c r="RBK120" s="126"/>
      <c r="RBL120" s="126"/>
      <c r="RBM120" s="126"/>
      <c r="RBN120" s="126"/>
      <c r="RBO120" s="126"/>
      <c r="RBP120" s="126"/>
      <c r="RBQ120" s="126"/>
      <c r="RBR120" s="126"/>
      <c r="RBS120" s="126"/>
      <c r="RBT120" s="126"/>
      <c r="RBU120" s="126"/>
      <c r="RBV120" s="126"/>
      <c r="RBW120" s="126"/>
      <c r="RBX120" s="126"/>
      <c r="RBY120" s="126"/>
      <c r="RBZ120" s="126"/>
      <c r="RCA120" s="126"/>
      <c r="RCB120" s="126"/>
      <c r="RCC120" s="126"/>
      <c r="RCD120" s="126"/>
      <c r="RCE120" s="126"/>
      <c r="RCF120" s="126"/>
      <c r="RCG120" s="126"/>
      <c r="RCH120" s="126"/>
      <c r="RCI120" s="126"/>
      <c r="RCJ120" s="126"/>
      <c r="RCK120" s="126"/>
      <c r="RCL120" s="126"/>
      <c r="RCM120" s="126"/>
      <c r="RCN120" s="126"/>
      <c r="RCO120" s="126"/>
      <c r="RCP120" s="126"/>
      <c r="RCQ120" s="126"/>
      <c r="RCR120" s="126"/>
      <c r="RCS120" s="126"/>
      <c r="RCT120" s="126"/>
      <c r="RCU120" s="126"/>
      <c r="RCV120" s="126"/>
      <c r="RCW120" s="126"/>
      <c r="RCX120" s="126"/>
      <c r="RCY120" s="126"/>
      <c r="RCZ120" s="126"/>
      <c r="RDA120" s="126"/>
      <c r="RDB120" s="126"/>
      <c r="RDC120" s="126"/>
      <c r="RDD120" s="126"/>
      <c r="RDE120" s="126"/>
      <c r="RDF120" s="126"/>
      <c r="RDG120" s="126"/>
      <c r="RDH120" s="126"/>
      <c r="RDI120" s="126"/>
      <c r="RDJ120" s="126"/>
      <c r="RDK120" s="126"/>
      <c r="RDL120" s="126"/>
      <c r="RDM120" s="126"/>
      <c r="RDN120" s="126"/>
      <c r="RDO120" s="126"/>
      <c r="RDP120" s="126"/>
      <c r="RDQ120" s="126"/>
      <c r="RDR120" s="126"/>
      <c r="RDS120" s="126"/>
      <c r="RDT120" s="126"/>
      <c r="RDU120" s="126"/>
      <c r="RDV120" s="126"/>
      <c r="RDW120" s="126"/>
      <c r="RDX120" s="126"/>
      <c r="RDY120" s="126"/>
      <c r="RDZ120" s="126"/>
      <c r="REA120" s="126"/>
      <c r="REB120" s="126"/>
      <c r="REC120" s="126"/>
      <c r="RED120" s="126"/>
      <c r="REE120" s="126"/>
      <c r="REF120" s="126"/>
      <c r="REG120" s="126"/>
      <c r="REH120" s="126"/>
      <c r="REI120" s="126"/>
      <c r="REJ120" s="126"/>
      <c r="REK120" s="126"/>
      <c r="REL120" s="126"/>
      <c r="REM120" s="126"/>
      <c r="REN120" s="126"/>
      <c r="REO120" s="126"/>
      <c r="REP120" s="126"/>
      <c r="REQ120" s="126"/>
      <c r="RER120" s="126"/>
      <c r="RES120" s="126"/>
      <c r="RET120" s="126"/>
      <c r="REU120" s="126"/>
      <c r="REV120" s="126"/>
      <c r="REW120" s="126"/>
      <c r="REX120" s="126"/>
      <c r="REY120" s="126"/>
      <c r="REZ120" s="126"/>
      <c r="RFA120" s="126"/>
      <c r="RFB120" s="126"/>
      <c r="RFC120" s="126"/>
      <c r="RFD120" s="126"/>
      <c r="RFE120" s="126"/>
      <c r="RFF120" s="126"/>
      <c r="RFG120" s="126"/>
      <c r="RFH120" s="126"/>
      <c r="RFI120" s="126"/>
      <c r="RFJ120" s="126"/>
      <c r="RFK120" s="126"/>
      <c r="RFL120" s="126"/>
      <c r="RFM120" s="126"/>
      <c r="RFN120" s="126"/>
      <c r="RFO120" s="126"/>
      <c r="RFP120" s="126"/>
      <c r="RFQ120" s="126"/>
      <c r="RFR120" s="126"/>
      <c r="RFS120" s="126"/>
      <c r="RFT120" s="126"/>
      <c r="RFU120" s="126"/>
      <c r="RFV120" s="126"/>
      <c r="RFW120" s="126"/>
      <c r="RFX120" s="126"/>
      <c r="RFY120" s="126"/>
      <c r="RFZ120" s="126"/>
      <c r="RGA120" s="126"/>
      <c r="RGB120" s="126"/>
      <c r="RGC120" s="126"/>
      <c r="RGD120" s="126"/>
      <c r="RGE120" s="126"/>
      <c r="RGF120" s="126"/>
      <c r="RGG120" s="126"/>
      <c r="RGH120" s="126"/>
      <c r="RGI120" s="126"/>
      <c r="RGJ120" s="126"/>
      <c r="RGK120" s="126"/>
      <c r="RGL120" s="126"/>
      <c r="RGM120" s="126"/>
      <c r="RGN120" s="126"/>
      <c r="RGO120" s="126"/>
      <c r="RGP120" s="126"/>
      <c r="RGQ120" s="126"/>
      <c r="RGR120" s="126"/>
      <c r="RGS120" s="126"/>
      <c r="RGT120" s="126"/>
      <c r="RGU120" s="126"/>
      <c r="RGV120" s="126"/>
      <c r="RGW120" s="126"/>
      <c r="RGX120" s="126"/>
      <c r="RGY120" s="126"/>
      <c r="RGZ120" s="126"/>
      <c r="RHA120" s="126"/>
      <c r="RHB120" s="126"/>
      <c r="RHC120" s="126"/>
      <c r="RHD120" s="126"/>
      <c r="RHE120" s="126"/>
      <c r="RHF120" s="126"/>
      <c r="RHG120" s="126"/>
      <c r="RHH120" s="126"/>
      <c r="RHI120" s="126"/>
      <c r="RHJ120" s="126"/>
      <c r="RHK120" s="126"/>
      <c r="RHL120" s="126"/>
      <c r="RHM120" s="126"/>
      <c r="RHN120" s="126"/>
      <c r="RHO120" s="126"/>
      <c r="RHP120" s="126"/>
      <c r="RHQ120" s="126"/>
      <c r="RHR120" s="126"/>
      <c r="RHS120" s="126"/>
      <c r="RHT120" s="126"/>
      <c r="RHU120" s="126"/>
      <c r="RHV120" s="126"/>
      <c r="RHW120" s="126"/>
      <c r="RHX120" s="126"/>
      <c r="RHY120" s="126"/>
      <c r="RHZ120" s="126"/>
      <c r="RIA120" s="126"/>
      <c r="RIB120" s="126"/>
      <c r="RIC120" s="126"/>
      <c r="RID120" s="126"/>
      <c r="RIE120" s="126"/>
      <c r="RIF120" s="126"/>
      <c r="RIG120" s="126"/>
      <c r="RIH120" s="126"/>
      <c r="RII120" s="126"/>
      <c r="RIJ120" s="126"/>
      <c r="RIK120" s="126"/>
      <c r="RIL120" s="126"/>
      <c r="RIM120" s="126"/>
      <c r="RIN120" s="126"/>
      <c r="RIO120" s="126"/>
      <c r="RIP120" s="126"/>
      <c r="RIQ120" s="126"/>
      <c r="RIR120" s="126"/>
      <c r="RIS120" s="126"/>
      <c r="RIT120" s="126"/>
      <c r="RIU120" s="126"/>
      <c r="RIV120" s="126"/>
      <c r="RIW120" s="126"/>
      <c r="RIX120" s="126"/>
      <c r="RIY120" s="126"/>
      <c r="RIZ120" s="126"/>
      <c r="RJA120" s="126"/>
      <c r="RJB120" s="126"/>
      <c r="RJC120" s="126"/>
      <c r="RJD120" s="126"/>
      <c r="RJE120" s="126"/>
      <c r="RJF120" s="126"/>
      <c r="RJG120" s="126"/>
      <c r="RJH120" s="126"/>
      <c r="RJI120" s="126"/>
      <c r="RJJ120" s="126"/>
      <c r="RJK120" s="126"/>
      <c r="RJL120" s="126"/>
      <c r="RJM120" s="126"/>
      <c r="RJN120" s="126"/>
      <c r="RJO120" s="126"/>
      <c r="RJP120" s="126"/>
      <c r="RJQ120" s="126"/>
      <c r="RJR120" s="126"/>
      <c r="RJS120" s="126"/>
      <c r="RJT120" s="126"/>
      <c r="RJU120" s="126"/>
      <c r="RJV120" s="126"/>
      <c r="RJW120" s="126"/>
      <c r="RJX120" s="126"/>
      <c r="RJY120" s="126"/>
      <c r="RJZ120" s="126"/>
      <c r="RKA120" s="126"/>
      <c r="RKB120" s="126"/>
      <c r="RKC120" s="126"/>
      <c r="RKD120" s="126"/>
      <c r="RKE120" s="126"/>
      <c r="RKF120" s="126"/>
      <c r="RKG120" s="126"/>
      <c r="RKH120" s="126"/>
      <c r="RKI120" s="126"/>
      <c r="RKJ120" s="126"/>
      <c r="RKK120" s="126"/>
      <c r="RKL120" s="126"/>
      <c r="RKM120" s="126"/>
      <c r="RKN120" s="126"/>
      <c r="RKO120" s="126"/>
      <c r="RKP120" s="126"/>
      <c r="RKQ120" s="126"/>
      <c r="RKR120" s="126"/>
      <c r="RKS120" s="126"/>
      <c r="RKT120" s="126"/>
      <c r="RKU120" s="126"/>
      <c r="RKV120" s="126"/>
      <c r="RKW120" s="126"/>
      <c r="RKX120" s="126"/>
      <c r="RKY120" s="126"/>
      <c r="RKZ120" s="126"/>
      <c r="RLA120" s="126"/>
      <c r="RLB120" s="126"/>
      <c r="RLC120" s="126"/>
      <c r="RLD120" s="126"/>
      <c r="RLE120" s="126"/>
      <c r="RLF120" s="126"/>
      <c r="RLG120" s="126"/>
      <c r="RLH120" s="126"/>
      <c r="RLI120" s="126"/>
      <c r="RLJ120" s="126"/>
      <c r="RLK120" s="126"/>
      <c r="RLL120" s="126"/>
      <c r="RLM120" s="126"/>
      <c r="RLN120" s="126"/>
      <c r="RLO120" s="126"/>
      <c r="RLP120" s="126"/>
      <c r="RLQ120" s="126"/>
      <c r="RLR120" s="126"/>
      <c r="RLS120" s="126"/>
      <c r="RLT120" s="126"/>
      <c r="RLU120" s="126"/>
      <c r="RLV120" s="126"/>
      <c r="RLW120" s="126"/>
      <c r="RLX120" s="126"/>
      <c r="RLY120" s="126"/>
      <c r="RLZ120" s="126"/>
      <c r="RMA120" s="126"/>
      <c r="RMB120" s="126"/>
      <c r="RMC120" s="126"/>
      <c r="RMD120" s="126"/>
      <c r="RME120" s="126"/>
      <c r="RMF120" s="126"/>
      <c r="RMG120" s="126"/>
      <c r="RMH120" s="126"/>
      <c r="RMI120" s="126"/>
      <c r="RMJ120" s="126"/>
      <c r="RMK120" s="126"/>
      <c r="RML120" s="126"/>
      <c r="RMM120" s="126"/>
      <c r="RMN120" s="126"/>
      <c r="RMO120" s="126"/>
      <c r="RMP120" s="126"/>
      <c r="RMQ120" s="126"/>
      <c r="RMR120" s="126"/>
      <c r="RMS120" s="126"/>
      <c r="RMT120" s="126"/>
      <c r="RMU120" s="126"/>
      <c r="RMV120" s="126"/>
      <c r="RMW120" s="126"/>
      <c r="RMX120" s="126"/>
      <c r="RMY120" s="126"/>
      <c r="RMZ120" s="126"/>
      <c r="RNA120" s="126"/>
      <c r="RNB120" s="126"/>
      <c r="RNC120" s="126"/>
      <c r="RND120" s="126"/>
      <c r="RNE120" s="126"/>
      <c r="RNF120" s="126"/>
      <c r="RNG120" s="126"/>
      <c r="RNH120" s="126"/>
      <c r="RNI120" s="126"/>
      <c r="RNJ120" s="126"/>
      <c r="RNK120" s="126"/>
      <c r="RNL120" s="126"/>
      <c r="RNM120" s="126"/>
      <c r="RNN120" s="126"/>
      <c r="RNO120" s="126"/>
      <c r="RNP120" s="126"/>
      <c r="RNQ120" s="126"/>
      <c r="RNR120" s="126"/>
      <c r="RNS120" s="126"/>
      <c r="RNT120" s="126"/>
      <c r="RNU120" s="126"/>
      <c r="RNV120" s="126"/>
      <c r="RNW120" s="126"/>
      <c r="RNX120" s="126"/>
      <c r="RNY120" s="126"/>
      <c r="RNZ120" s="126"/>
      <c r="ROA120" s="126"/>
      <c r="ROB120" s="126"/>
      <c r="ROC120" s="126"/>
      <c r="ROD120" s="126"/>
      <c r="ROE120" s="126"/>
      <c r="ROF120" s="126"/>
      <c r="ROG120" s="126"/>
      <c r="ROH120" s="126"/>
      <c r="ROI120" s="126"/>
      <c r="ROJ120" s="126"/>
      <c r="ROK120" s="126"/>
      <c r="ROL120" s="126"/>
      <c r="ROM120" s="126"/>
      <c r="RON120" s="126"/>
      <c r="ROO120" s="126"/>
      <c r="ROP120" s="126"/>
      <c r="ROQ120" s="126"/>
      <c r="ROR120" s="126"/>
      <c r="ROS120" s="126"/>
      <c r="ROT120" s="126"/>
      <c r="ROU120" s="126"/>
      <c r="ROV120" s="126"/>
      <c r="ROW120" s="126"/>
      <c r="ROX120" s="126"/>
      <c r="ROY120" s="126"/>
      <c r="ROZ120" s="126"/>
      <c r="RPA120" s="126"/>
      <c r="RPB120" s="126"/>
      <c r="RPC120" s="126"/>
      <c r="RPD120" s="126"/>
      <c r="RPE120" s="126"/>
      <c r="RPF120" s="126"/>
      <c r="RPG120" s="126"/>
      <c r="RPH120" s="126"/>
      <c r="RPI120" s="126"/>
      <c r="RPJ120" s="126"/>
      <c r="RPK120" s="126"/>
      <c r="RPL120" s="126"/>
      <c r="RPM120" s="126"/>
      <c r="RPN120" s="126"/>
      <c r="RPO120" s="126"/>
      <c r="RPP120" s="126"/>
      <c r="RPQ120" s="126"/>
      <c r="RPR120" s="126"/>
      <c r="RPS120" s="126"/>
      <c r="RPT120" s="126"/>
      <c r="RPU120" s="126"/>
      <c r="RPV120" s="126"/>
      <c r="RPW120" s="126"/>
      <c r="RPX120" s="126"/>
      <c r="RPY120" s="126"/>
      <c r="RPZ120" s="126"/>
      <c r="RQA120" s="126"/>
      <c r="RQB120" s="126"/>
      <c r="RQC120" s="126"/>
      <c r="RQD120" s="126"/>
      <c r="RQE120" s="126"/>
      <c r="RQF120" s="126"/>
      <c r="RQG120" s="126"/>
      <c r="RQH120" s="126"/>
      <c r="RQI120" s="126"/>
      <c r="RQJ120" s="126"/>
      <c r="RQK120" s="126"/>
      <c r="RQL120" s="126"/>
      <c r="RQM120" s="126"/>
      <c r="RQN120" s="126"/>
      <c r="RQO120" s="126"/>
      <c r="RQP120" s="126"/>
      <c r="RQQ120" s="126"/>
      <c r="RQR120" s="126"/>
      <c r="RQS120" s="126"/>
      <c r="RQT120" s="126"/>
      <c r="RQU120" s="126"/>
      <c r="RQV120" s="126"/>
      <c r="RQW120" s="126"/>
      <c r="RQX120" s="126"/>
      <c r="RQY120" s="126"/>
      <c r="RQZ120" s="126"/>
      <c r="RRA120" s="126"/>
      <c r="RRB120" s="126"/>
      <c r="RRC120" s="126"/>
      <c r="RRD120" s="126"/>
      <c r="RRE120" s="126"/>
      <c r="RRF120" s="126"/>
      <c r="RRG120" s="126"/>
      <c r="RRH120" s="126"/>
      <c r="RRI120" s="126"/>
      <c r="RRJ120" s="126"/>
      <c r="RRK120" s="126"/>
      <c r="RRL120" s="126"/>
      <c r="RRM120" s="126"/>
      <c r="RRN120" s="126"/>
      <c r="RRO120" s="126"/>
      <c r="RRP120" s="126"/>
      <c r="RRQ120" s="126"/>
      <c r="RRR120" s="126"/>
      <c r="RRS120" s="126"/>
      <c r="RRT120" s="126"/>
      <c r="RRU120" s="126"/>
      <c r="RRV120" s="126"/>
      <c r="RRW120" s="126"/>
      <c r="RRX120" s="126"/>
      <c r="RRY120" s="126"/>
      <c r="RRZ120" s="126"/>
      <c r="RSA120" s="126"/>
      <c r="RSB120" s="126"/>
      <c r="RSC120" s="126"/>
      <c r="RSD120" s="126"/>
      <c r="RSE120" s="126"/>
      <c r="RSF120" s="126"/>
      <c r="RSG120" s="126"/>
      <c r="RSH120" s="126"/>
      <c r="RSI120" s="126"/>
      <c r="RSJ120" s="126"/>
      <c r="RSK120" s="126"/>
      <c r="RSL120" s="126"/>
      <c r="RSM120" s="126"/>
      <c r="RSN120" s="126"/>
      <c r="RSO120" s="126"/>
      <c r="RSP120" s="126"/>
      <c r="RSQ120" s="126"/>
      <c r="RSR120" s="126"/>
      <c r="RSS120" s="126"/>
      <c r="RST120" s="126"/>
      <c r="RSU120" s="126"/>
      <c r="RSV120" s="126"/>
      <c r="RSW120" s="126"/>
      <c r="RSX120" s="126"/>
      <c r="RSY120" s="126"/>
      <c r="RSZ120" s="126"/>
      <c r="RTA120" s="126"/>
      <c r="RTB120" s="126"/>
      <c r="RTC120" s="126"/>
      <c r="RTD120" s="126"/>
      <c r="RTE120" s="126"/>
      <c r="RTF120" s="126"/>
      <c r="RTG120" s="126"/>
      <c r="RTH120" s="126"/>
      <c r="RTI120" s="126"/>
      <c r="RTJ120" s="126"/>
      <c r="RTK120" s="126"/>
      <c r="RTL120" s="126"/>
      <c r="RTM120" s="126"/>
      <c r="RTN120" s="126"/>
      <c r="RTO120" s="126"/>
      <c r="RTP120" s="126"/>
      <c r="RTQ120" s="126"/>
      <c r="RTR120" s="126"/>
      <c r="RTS120" s="126"/>
      <c r="RTT120" s="126"/>
      <c r="RTU120" s="126"/>
      <c r="RTV120" s="126"/>
      <c r="RTW120" s="126"/>
      <c r="RTX120" s="126"/>
      <c r="RTY120" s="126"/>
      <c r="RTZ120" s="126"/>
      <c r="RUA120" s="126"/>
      <c r="RUB120" s="126"/>
      <c r="RUC120" s="126"/>
      <c r="RUD120" s="126"/>
      <c r="RUE120" s="126"/>
      <c r="RUF120" s="126"/>
      <c r="RUG120" s="126"/>
      <c r="RUH120" s="126"/>
      <c r="RUI120" s="126"/>
      <c r="RUJ120" s="126"/>
      <c r="RUK120" s="126"/>
      <c r="RUL120" s="126"/>
      <c r="RUM120" s="126"/>
      <c r="RUN120" s="126"/>
      <c r="RUO120" s="126"/>
      <c r="RUP120" s="126"/>
      <c r="RUQ120" s="126"/>
      <c r="RUR120" s="126"/>
      <c r="RUS120" s="126"/>
      <c r="RUT120" s="126"/>
      <c r="RUU120" s="126"/>
      <c r="RUV120" s="126"/>
      <c r="RUW120" s="126"/>
      <c r="RUX120" s="126"/>
      <c r="RUY120" s="126"/>
      <c r="RUZ120" s="126"/>
      <c r="RVA120" s="126"/>
      <c r="RVB120" s="126"/>
      <c r="RVC120" s="126"/>
      <c r="RVD120" s="126"/>
      <c r="RVE120" s="126"/>
      <c r="RVF120" s="126"/>
      <c r="RVG120" s="126"/>
      <c r="RVH120" s="126"/>
      <c r="RVI120" s="126"/>
      <c r="RVJ120" s="126"/>
      <c r="RVK120" s="126"/>
      <c r="RVL120" s="126"/>
      <c r="RVM120" s="126"/>
      <c r="RVN120" s="126"/>
      <c r="RVO120" s="126"/>
      <c r="RVP120" s="126"/>
      <c r="RVQ120" s="126"/>
      <c r="RVR120" s="126"/>
      <c r="RVS120" s="126"/>
      <c r="RVT120" s="126"/>
      <c r="RVU120" s="126"/>
      <c r="RVV120" s="126"/>
      <c r="RVW120" s="126"/>
      <c r="RVX120" s="126"/>
      <c r="RVY120" s="126"/>
      <c r="RVZ120" s="126"/>
      <c r="RWA120" s="126"/>
      <c r="RWB120" s="126"/>
      <c r="RWC120" s="126"/>
      <c r="RWD120" s="126"/>
      <c r="RWE120" s="126"/>
      <c r="RWF120" s="126"/>
      <c r="RWG120" s="126"/>
      <c r="RWH120" s="126"/>
      <c r="RWI120" s="126"/>
      <c r="RWJ120" s="126"/>
      <c r="RWK120" s="126"/>
      <c r="RWL120" s="126"/>
      <c r="RWM120" s="126"/>
      <c r="RWN120" s="126"/>
      <c r="RWO120" s="126"/>
      <c r="RWP120" s="126"/>
      <c r="RWQ120" s="126"/>
      <c r="RWR120" s="126"/>
      <c r="RWS120" s="126"/>
      <c r="RWT120" s="126"/>
      <c r="RWU120" s="126"/>
      <c r="RWV120" s="126"/>
      <c r="RWW120" s="126"/>
      <c r="RWX120" s="126"/>
      <c r="RWY120" s="126"/>
      <c r="RWZ120" s="126"/>
      <c r="RXA120" s="126"/>
      <c r="RXB120" s="126"/>
      <c r="RXC120" s="126"/>
      <c r="RXD120" s="126"/>
      <c r="RXE120" s="126"/>
      <c r="RXF120" s="126"/>
      <c r="RXG120" s="126"/>
      <c r="RXH120" s="126"/>
      <c r="RXI120" s="126"/>
      <c r="RXJ120" s="126"/>
      <c r="RXK120" s="126"/>
      <c r="RXL120" s="126"/>
      <c r="RXM120" s="126"/>
      <c r="RXN120" s="126"/>
      <c r="RXO120" s="126"/>
      <c r="RXP120" s="126"/>
      <c r="RXQ120" s="126"/>
      <c r="RXR120" s="126"/>
      <c r="RXS120" s="126"/>
      <c r="RXT120" s="126"/>
      <c r="RXU120" s="126"/>
      <c r="RXV120" s="126"/>
      <c r="RXW120" s="126"/>
      <c r="RXX120" s="126"/>
      <c r="RXY120" s="126"/>
      <c r="RXZ120" s="126"/>
      <c r="RYA120" s="126"/>
      <c r="RYB120" s="126"/>
      <c r="RYC120" s="126"/>
      <c r="RYD120" s="126"/>
      <c r="RYE120" s="126"/>
      <c r="RYF120" s="126"/>
      <c r="RYG120" s="126"/>
      <c r="RYH120" s="126"/>
      <c r="RYI120" s="126"/>
      <c r="RYJ120" s="126"/>
      <c r="RYK120" s="126"/>
      <c r="RYL120" s="126"/>
      <c r="RYM120" s="126"/>
      <c r="RYN120" s="126"/>
      <c r="RYO120" s="126"/>
      <c r="RYP120" s="126"/>
      <c r="RYQ120" s="126"/>
      <c r="RYR120" s="126"/>
      <c r="RYS120" s="126"/>
      <c r="RYT120" s="126"/>
      <c r="RYU120" s="126"/>
      <c r="RYV120" s="126"/>
      <c r="RYW120" s="126"/>
      <c r="RYX120" s="126"/>
      <c r="RYY120" s="126"/>
      <c r="RYZ120" s="126"/>
      <c r="RZA120" s="126"/>
      <c r="RZB120" s="126"/>
      <c r="RZC120" s="126"/>
      <c r="RZD120" s="126"/>
      <c r="RZE120" s="126"/>
      <c r="RZF120" s="126"/>
      <c r="RZG120" s="126"/>
      <c r="RZH120" s="126"/>
      <c r="RZI120" s="126"/>
      <c r="RZJ120" s="126"/>
      <c r="RZK120" s="126"/>
      <c r="RZL120" s="126"/>
      <c r="RZM120" s="126"/>
      <c r="RZN120" s="126"/>
      <c r="RZO120" s="126"/>
      <c r="RZP120" s="126"/>
      <c r="RZQ120" s="126"/>
      <c r="RZR120" s="126"/>
      <c r="RZS120" s="126"/>
      <c r="RZT120" s="126"/>
      <c r="RZU120" s="126"/>
      <c r="RZV120" s="126"/>
      <c r="RZW120" s="126"/>
      <c r="RZX120" s="126"/>
      <c r="RZY120" s="126"/>
      <c r="RZZ120" s="126"/>
      <c r="SAA120" s="126"/>
      <c r="SAB120" s="126"/>
      <c r="SAC120" s="126"/>
      <c r="SAD120" s="126"/>
      <c r="SAE120" s="126"/>
      <c r="SAF120" s="126"/>
      <c r="SAG120" s="126"/>
      <c r="SAH120" s="126"/>
      <c r="SAI120" s="126"/>
      <c r="SAJ120" s="126"/>
      <c r="SAK120" s="126"/>
      <c r="SAL120" s="126"/>
      <c r="SAM120" s="126"/>
      <c r="SAN120" s="126"/>
      <c r="SAO120" s="126"/>
      <c r="SAP120" s="126"/>
      <c r="SAQ120" s="126"/>
      <c r="SAR120" s="126"/>
      <c r="SAS120" s="126"/>
      <c r="SAT120" s="126"/>
      <c r="SAU120" s="126"/>
      <c r="SAV120" s="126"/>
      <c r="SAW120" s="126"/>
      <c r="SAX120" s="126"/>
      <c r="SAY120" s="126"/>
      <c r="SAZ120" s="126"/>
      <c r="SBA120" s="126"/>
      <c r="SBB120" s="126"/>
      <c r="SBC120" s="126"/>
      <c r="SBD120" s="126"/>
      <c r="SBE120" s="126"/>
      <c r="SBF120" s="126"/>
      <c r="SBG120" s="126"/>
      <c r="SBH120" s="126"/>
      <c r="SBI120" s="126"/>
      <c r="SBJ120" s="126"/>
      <c r="SBK120" s="126"/>
      <c r="SBL120" s="126"/>
      <c r="SBM120" s="126"/>
      <c r="SBN120" s="126"/>
      <c r="SBO120" s="126"/>
      <c r="SBP120" s="126"/>
      <c r="SBQ120" s="126"/>
      <c r="SBR120" s="126"/>
      <c r="SBS120" s="126"/>
      <c r="SBT120" s="126"/>
      <c r="SBU120" s="126"/>
      <c r="SBV120" s="126"/>
      <c r="SBW120" s="126"/>
      <c r="SBX120" s="126"/>
      <c r="SBY120" s="126"/>
      <c r="SBZ120" s="126"/>
      <c r="SCA120" s="126"/>
      <c r="SCB120" s="126"/>
      <c r="SCC120" s="126"/>
      <c r="SCD120" s="126"/>
      <c r="SCE120" s="126"/>
      <c r="SCF120" s="126"/>
      <c r="SCG120" s="126"/>
      <c r="SCH120" s="126"/>
      <c r="SCI120" s="126"/>
      <c r="SCJ120" s="126"/>
      <c r="SCK120" s="126"/>
      <c r="SCL120" s="126"/>
      <c r="SCM120" s="126"/>
      <c r="SCN120" s="126"/>
      <c r="SCO120" s="126"/>
      <c r="SCP120" s="126"/>
      <c r="SCQ120" s="126"/>
      <c r="SCR120" s="126"/>
      <c r="SCS120" s="126"/>
      <c r="SCT120" s="126"/>
      <c r="SCU120" s="126"/>
      <c r="SCV120" s="126"/>
      <c r="SCW120" s="126"/>
      <c r="SCX120" s="126"/>
      <c r="SCY120" s="126"/>
      <c r="SCZ120" s="126"/>
      <c r="SDA120" s="126"/>
      <c r="SDB120" s="126"/>
      <c r="SDC120" s="126"/>
      <c r="SDD120" s="126"/>
      <c r="SDE120" s="126"/>
      <c r="SDF120" s="126"/>
      <c r="SDG120" s="126"/>
      <c r="SDH120" s="126"/>
      <c r="SDI120" s="126"/>
      <c r="SDJ120" s="126"/>
      <c r="SDK120" s="126"/>
      <c r="SDL120" s="126"/>
      <c r="SDM120" s="126"/>
      <c r="SDN120" s="126"/>
      <c r="SDO120" s="126"/>
      <c r="SDP120" s="126"/>
      <c r="SDQ120" s="126"/>
      <c r="SDR120" s="126"/>
      <c r="SDS120" s="126"/>
      <c r="SDT120" s="126"/>
      <c r="SDU120" s="126"/>
      <c r="SDV120" s="126"/>
      <c r="SDW120" s="126"/>
      <c r="SDX120" s="126"/>
      <c r="SDY120" s="126"/>
      <c r="SDZ120" s="126"/>
      <c r="SEA120" s="126"/>
      <c r="SEB120" s="126"/>
      <c r="SEC120" s="126"/>
      <c r="SED120" s="126"/>
      <c r="SEE120" s="126"/>
      <c r="SEF120" s="126"/>
      <c r="SEG120" s="126"/>
      <c r="SEH120" s="126"/>
      <c r="SEI120" s="126"/>
      <c r="SEJ120" s="126"/>
      <c r="SEK120" s="126"/>
      <c r="SEL120" s="126"/>
      <c r="SEM120" s="126"/>
      <c r="SEN120" s="126"/>
      <c r="SEO120" s="126"/>
      <c r="SEP120" s="126"/>
      <c r="SEQ120" s="126"/>
      <c r="SER120" s="126"/>
      <c r="SES120" s="126"/>
      <c r="SET120" s="126"/>
      <c r="SEU120" s="126"/>
      <c r="SEV120" s="126"/>
      <c r="SEW120" s="126"/>
      <c r="SEX120" s="126"/>
      <c r="SEY120" s="126"/>
      <c r="SEZ120" s="126"/>
      <c r="SFA120" s="126"/>
      <c r="SFB120" s="126"/>
      <c r="SFC120" s="126"/>
      <c r="SFD120" s="126"/>
      <c r="SFE120" s="126"/>
      <c r="SFF120" s="126"/>
      <c r="SFG120" s="126"/>
      <c r="SFH120" s="126"/>
      <c r="SFI120" s="126"/>
      <c r="SFJ120" s="126"/>
      <c r="SFK120" s="126"/>
      <c r="SFL120" s="126"/>
      <c r="SFM120" s="126"/>
      <c r="SFN120" s="126"/>
      <c r="SFO120" s="126"/>
      <c r="SFP120" s="126"/>
      <c r="SFQ120" s="126"/>
      <c r="SFR120" s="126"/>
      <c r="SFS120" s="126"/>
      <c r="SFT120" s="126"/>
      <c r="SFU120" s="126"/>
      <c r="SFV120" s="126"/>
      <c r="SFW120" s="126"/>
      <c r="SFX120" s="126"/>
      <c r="SFY120" s="126"/>
      <c r="SFZ120" s="126"/>
      <c r="SGA120" s="126"/>
      <c r="SGB120" s="126"/>
      <c r="SGC120" s="126"/>
      <c r="SGD120" s="126"/>
      <c r="SGE120" s="126"/>
      <c r="SGF120" s="126"/>
      <c r="SGG120" s="126"/>
      <c r="SGH120" s="126"/>
      <c r="SGI120" s="126"/>
      <c r="SGJ120" s="126"/>
      <c r="SGK120" s="126"/>
      <c r="SGL120" s="126"/>
      <c r="SGM120" s="126"/>
      <c r="SGN120" s="126"/>
      <c r="SGO120" s="126"/>
      <c r="SGP120" s="126"/>
      <c r="SGQ120" s="126"/>
      <c r="SGR120" s="126"/>
      <c r="SGS120" s="126"/>
      <c r="SGT120" s="126"/>
      <c r="SGU120" s="126"/>
      <c r="SGV120" s="126"/>
      <c r="SGW120" s="126"/>
      <c r="SGX120" s="126"/>
      <c r="SGY120" s="126"/>
      <c r="SGZ120" s="126"/>
      <c r="SHA120" s="126"/>
      <c r="SHB120" s="126"/>
      <c r="SHC120" s="126"/>
      <c r="SHD120" s="126"/>
      <c r="SHE120" s="126"/>
      <c r="SHF120" s="126"/>
      <c r="SHG120" s="126"/>
      <c r="SHH120" s="126"/>
      <c r="SHI120" s="126"/>
      <c r="SHJ120" s="126"/>
      <c r="SHK120" s="126"/>
      <c r="SHL120" s="126"/>
      <c r="SHM120" s="126"/>
      <c r="SHN120" s="126"/>
      <c r="SHO120" s="126"/>
      <c r="SHP120" s="126"/>
      <c r="SHQ120" s="126"/>
      <c r="SHR120" s="126"/>
      <c r="SHS120" s="126"/>
      <c r="SHT120" s="126"/>
      <c r="SHU120" s="126"/>
      <c r="SHV120" s="126"/>
      <c r="SHW120" s="126"/>
      <c r="SHX120" s="126"/>
      <c r="SHY120" s="126"/>
      <c r="SHZ120" s="126"/>
      <c r="SIA120" s="126"/>
      <c r="SIB120" s="126"/>
      <c r="SIC120" s="126"/>
      <c r="SID120" s="126"/>
      <c r="SIE120" s="126"/>
      <c r="SIF120" s="126"/>
      <c r="SIG120" s="126"/>
      <c r="SIH120" s="126"/>
      <c r="SII120" s="126"/>
      <c r="SIJ120" s="126"/>
      <c r="SIK120" s="126"/>
      <c r="SIL120" s="126"/>
      <c r="SIM120" s="126"/>
      <c r="SIN120" s="126"/>
      <c r="SIO120" s="126"/>
      <c r="SIP120" s="126"/>
      <c r="SIQ120" s="126"/>
      <c r="SIR120" s="126"/>
      <c r="SIS120" s="126"/>
      <c r="SIT120" s="126"/>
      <c r="SIU120" s="126"/>
      <c r="SIV120" s="126"/>
      <c r="SIW120" s="126"/>
      <c r="SIX120" s="126"/>
      <c r="SIY120" s="126"/>
      <c r="SIZ120" s="126"/>
      <c r="SJA120" s="126"/>
      <c r="SJB120" s="126"/>
      <c r="SJC120" s="126"/>
      <c r="SJD120" s="126"/>
      <c r="SJE120" s="126"/>
      <c r="SJF120" s="126"/>
      <c r="SJG120" s="126"/>
      <c r="SJH120" s="126"/>
      <c r="SJI120" s="126"/>
      <c r="SJJ120" s="126"/>
      <c r="SJK120" s="126"/>
      <c r="SJL120" s="126"/>
      <c r="SJM120" s="126"/>
      <c r="SJN120" s="126"/>
      <c r="SJO120" s="126"/>
      <c r="SJP120" s="126"/>
      <c r="SJQ120" s="126"/>
      <c r="SJR120" s="126"/>
      <c r="SJS120" s="126"/>
      <c r="SJT120" s="126"/>
      <c r="SJU120" s="126"/>
      <c r="SJV120" s="126"/>
      <c r="SJW120" s="126"/>
      <c r="SJX120" s="126"/>
      <c r="SJY120" s="126"/>
      <c r="SJZ120" s="126"/>
      <c r="SKA120" s="126"/>
      <c r="SKB120" s="126"/>
      <c r="SKC120" s="126"/>
      <c r="SKD120" s="126"/>
      <c r="SKE120" s="126"/>
      <c r="SKF120" s="126"/>
      <c r="SKG120" s="126"/>
      <c r="SKH120" s="126"/>
      <c r="SKI120" s="126"/>
      <c r="SKJ120" s="126"/>
      <c r="SKK120" s="126"/>
      <c r="SKL120" s="126"/>
      <c r="SKM120" s="126"/>
      <c r="SKN120" s="126"/>
      <c r="SKO120" s="126"/>
      <c r="SKP120" s="126"/>
      <c r="SKQ120" s="126"/>
      <c r="SKR120" s="126"/>
      <c r="SKS120" s="126"/>
      <c r="SKT120" s="126"/>
      <c r="SKU120" s="126"/>
      <c r="SKV120" s="126"/>
      <c r="SKW120" s="126"/>
      <c r="SKX120" s="126"/>
      <c r="SKY120" s="126"/>
      <c r="SKZ120" s="126"/>
      <c r="SLA120" s="126"/>
      <c r="SLB120" s="126"/>
      <c r="SLC120" s="126"/>
      <c r="SLD120" s="126"/>
      <c r="SLE120" s="126"/>
      <c r="SLF120" s="126"/>
      <c r="SLG120" s="126"/>
      <c r="SLH120" s="126"/>
      <c r="SLI120" s="126"/>
      <c r="SLJ120" s="126"/>
      <c r="SLK120" s="126"/>
      <c r="SLL120" s="126"/>
      <c r="SLM120" s="126"/>
      <c r="SLN120" s="126"/>
      <c r="SLO120" s="126"/>
      <c r="SLP120" s="126"/>
      <c r="SLQ120" s="126"/>
      <c r="SLR120" s="126"/>
      <c r="SLS120" s="126"/>
      <c r="SLT120" s="126"/>
      <c r="SLU120" s="126"/>
      <c r="SLV120" s="126"/>
      <c r="SLW120" s="126"/>
      <c r="SLX120" s="126"/>
      <c r="SLY120" s="126"/>
      <c r="SLZ120" s="126"/>
      <c r="SMA120" s="126"/>
      <c r="SMB120" s="126"/>
      <c r="SMC120" s="126"/>
      <c r="SMD120" s="126"/>
      <c r="SME120" s="126"/>
      <c r="SMF120" s="126"/>
      <c r="SMG120" s="126"/>
      <c r="SMH120" s="126"/>
      <c r="SMI120" s="126"/>
      <c r="SMJ120" s="126"/>
      <c r="SMK120" s="126"/>
      <c r="SML120" s="126"/>
      <c r="SMM120" s="126"/>
      <c r="SMN120" s="126"/>
      <c r="SMO120" s="126"/>
      <c r="SMP120" s="126"/>
      <c r="SMQ120" s="126"/>
      <c r="SMR120" s="126"/>
      <c r="SMS120" s="126"/>
      <c r="SMT120" s="126"/>
      <c r="SMU120" s="126"/>
      <c r="SMV120" s="126"/>
      <c r="SMW120" s="126"/>
      <c r="SMX120" s="126"/>
      <c r="SMY120" s="126"/>
      <c r="SMZ120" s="126"/>
      <c r="SNA120" s="126"/>
      <c r="SNB120" s="126"/>
      <c r="SNC120" s="126"/>
      <c r="SND120" s="126"/>
      <c r="SNE120" s="126"/>
      <c r="SNF120" s="126"/>
      <c r="SNG120" s="126"/>
      <c r="SNH120" s="126"/>
      <c r="SNI120" s="126"/>
      <c r="SNJ120" s="126"/>
      <c r="SNK120" s="126"/>
      <c r="SNL120" s="126"/>
      <c r="SNM120" s="126"/>
      <c r="SNN120" s="126"/>
      <c r="SNO120" s="126"/>
      <c r="SNP120" s="126"/>
      <c r="SNQ120" s="126"/>
      <c r="SNR120" s="126"/>
      <c r="SNS120" s="126"/>
      <c r="SNT120" s="126"/>
      <c r="SNU120" s="126"/>
      <c r="SNV120" s="126"/>
      <c r="SNW120" s="126"/>
      <c r="SNX120" s="126"/>
      <c r="SNY120" s="126"/>
      <c r="SNZ120" s="126"/>
      <c r="SOA120" s="126"/>
      <c r="SOB120" s="126"/>
      <c r="SOC120" s="126"/>
      <c r="SOD120" s="126"/>
      <c r="SOE120" s="126"/>
      <c r="SOF120" s="126"/>
      <c r="SOG120" s="126"/>
      <c r="SOH120" s="126"/>
      <c r="SOI120" s="126"/>
      <c r="SOJ120" s="126"/>
      <c r="SOK120" s="126"/>
      <c r="SOL120" s="126"/>
      <c r="SOM120" s="126"/>
      <c r="SON120" s="126"/>
      <c r="SOO120" s="126"/>
      <c r="SOP120" s="126"/>
      <c r="SOQ120" s="126"/>
      <c r="SOR120" s="126"/>
      <c r="SOS120" s="126"/>
      <c r="SOT120" s="126"/>
      <c r="SOU120" s="126"/>
      <c r="SOV120" s="126"/>
      <c r="SOW120" s="126"/>
      <c r="SOX120" s="126"/>
      <c r="SOY120" s="126"/>
      <c r="SOZ120" s="126"/>
      <c r="SPA120" s="126"/>
      <c r="SPB120" s="126"/>
      <c r="SPC120" s="126"/>
      <c r="SPD120" s="126"/>
      <c r="SPE120" s="126"/>
      <c r="SPF120" s="126"/>
      <c r="SPG120" s="126"/>
      <c r="SPH120" s="126"/>
      <c r="SPI120" s="126"/>
      <c r="SPJ120" s="126"/>
      <c r="SPK120" s="126"/>
      <c r="SPL120" s="126"/>
      <c r="SPM120" s="126"/>
      <c r="SPN120" s="126"/>
      <c r="SPO120" s="126"/>
      <c r="SPP120" s="126"/>
      <c r="SPQ120" s="126"/>
      <c r="SPR120" s="126"/>
      <c r="SPS120" s="126"/>
      <c r="SPT120" s="126"/>
      <c r="SPU120" s="126"/>
      <c r="SPV120" s="126"/>
      <c r="SPW120" s="126"/>
      <c r="SPX120" s="126"/>
      <c r="SPY120" s="126"/>
      <c r="SPZ120" s="126"/>
      <c r="SQA120" s="126"/>
      <c r="SQB120" s="126"/>
      <c r="SQC120" s="126"/>
      <c r="SQD120" s="126"/>
      <c r="SQE120" s="126"/>
      <c r="SQF120" s="126"/>
      <c r="SQG120" s="126"/>
      <c r="SQH120" s="126"/>
      <c r="SQI120" s="126"/>
      <c r="SQJ120" s="126"/>
      <c r="SQK120" s="126"/>
      <c r="SQL120" s="126"/>
      <c r="SQM120" s="126"/>
      <c r="SQN120" s="126"/>
      <c r="SQO120" s="126"/>
      <c r="SQP120" s="126"/>
      <c r="SQQ120" s="126"/>
      <c r="SQR120" s="126"/>
      <c r="SQS120" s="126"/>
      <c r="SQT120" s="126"/>
      <c r="SQU120" s="126"/>
      <c r="SQV120" s="126"/>
      <c r="SQW120" s="126"/>
      <c r="SQX120" s="126"/>
      <c r="SQY120" s="126"/>
      <c r="SQZ120" s="126"/>
      <c r="SRA120" s="126"/>
      <c r="SRB120" s="126"/>
      <c r="SRC120" s="126"/>
      <c r="SRD120" s="126"/>
      <c r="SRE120" s="126"/>
      <c r="SRF120" s="126"/>
      <c r="SRG120" s="126"/>
      <c r="SRH120" s="126"/>
      <c r="SRI120" s="126"/>
      <c r="SRJ120" s="126"/>
      <c r="SRK120" s="126"/>
      <c r="SRL120" s="126"/>
      <c r="SRM120" s="126"/>
      <c r="SRN120" s="126"/>
      <c r="SRO120" s="126"/>
      <c r="SRP120" s="126"/>
      <c r="SRQ120" s="126"/>
      <c r="SRR120" s="126"/>
      <c r="SRS120" s="126"/>
      <c r="SRT120" s="126"/>
      <c r="SRU120" s="126"/>
      <c r="SRV120" s="126"/>
      <c r="SRW120" s="126"/>
      <c r="SRX120" s="126"/>
      <c r="SRY120" s="126"/>
      <c r="SRZ120" s="126"/>
      <c r="SSA120" s="126"/>
      <c r="SSB120" s="126"/>
      <c r="SSC120" s="126"/>
      <c r="SSD120" s="126"/>
      <c r="SSE120" s="126"/>
      <c r="SSF120" s="126"/>
      <c r="SSG120" s="126"/>
      <c r="SSH120" s="126"/>
      <c r="SSI120" s="126"/>
      <c r="SSJ120" s="126"/>
      <c r="SSK120" s="126"/>
      <c r="SSL120" s="126"/>
      <c r="SSM120" s="126"/>
      <c r="SSN120" s="126"/>
      <c r="SSO120" s="126"/>
      <c r="SSP120" s="126"/>
      <c r="SSQ120" s="126"/>
      <c r="SSR120" s="126"/>
      <c r="SSS120" s="126"/>
      <c r="SST120" s="126"/>
      <c r="SSU120" s="126"/>
      <c r="SSV120" s="126"/>
      <c r="SSW120" s="126"/>
      <c r="SSX120" s="126"/>
      <c r="SSY120" s="126"/>
      <c r="SSZ120" s="126"/>
      <c r="STA120" s="126"/>
      <c r="STB120" s="126"/>
      <c r="STC120" s="126"/>
      <c r="STD120" s="126"/>
      <c r="STE120" s="126"/>
      <c r="STF120" s="126"/>
      <c r="STG120" s="126"/>
      <c r="STH120" s="126"/>
      <c r="STI120" s="126"/>
      <c r="STJ120" s="126"/>
      <c r="STK120" s="126"/>
      <c r="STL120" s="126"/>
      <c r="STM120" s="126"/>
      <c r="STN120" s="126"/>
      <c r="STO120" s="126"/>
      <c r="STP120" s="126"/>
      <c r="STQ120" s="126"/>
      <c r="STR120" s="126"/>
      <c r="STS120" s="126"/>
      <c r="STT120" s="126"/>
      <c r="STU120" s="126"/>
      <c r="STV120" s="126"/>
      <c r="STW120" s="126"/>
      <c r="STX120" s="126"/>
      <c r="STY120" s="126"/>
      <c r="STZ120" s="126"/>
      <c r="SUA120" s="126"/>
      <c r="SUB120" s="126"/>
      <c r="SUC120" s="126"/>
      <c r="SUD120" s="126"/>
      <c r="SUE120" s="126"/>
      <c r="SUF120" s="126"/>
      <c r="SUG120" s="126"/>
      <c r="SUH120" s="126"/>
      <c r="SUI120" s="126"/>
      <c r="SUJ120" s="126"/>
      <c r="SUK120" s="126"/>
      <c r="SUL120" s="126"/>
      <c r="SUM120" s="126"/>
      <c r="SUN120" s="126"/>
      <c r="SUO120" s="126"/>
      <c r="SUP120" s="126"/>
      <c r="SUQ120" s="126"/>
      <c r="SUR120" s="126"/>
      <c r="SUS120" s="126"/>
      <c r="SUT120" s="126"/>
      <c r="SUU120" s="126"/>
      <c r="SUV120" s="126"/>
      <c r="SUW120" s="126"/>
      <c r="SUX120" s="126"/>
      <c r="SUY120" s="126"/>
      <c r="SUZ120" s="126"/>
      <c r="SVA120" s="126"/>
      <c r="SVB120" s="126"/>
      <c r="SVC120" s="126"/>
      <c r="SVD120" s="126"/>
      <c r="SVE120" s="126"/>
      <c r="SVF120" s="126"/>
      <c r="SVG120" s="126"/>
      <c r="SVH120" s="126"/>
      <c r="SVI120" s="126"/>
      <c r="SVJ120" s="126"/>
      <c r="SVK120" s="126"/>
      <c r="SVL120" s="126"/>
      <c r="SVM120" s="126"/>
      <c r="SVN120" s="126"/>
      <c r="SVO120" s="126"/>
      <c r="SVP120" s="126"/>
      <c r="SVQ120" s="126"/>
      <c r="SVR120" s="126"/>
      <c r="SVS120" s="126"/>
      <c r="SVT120" s="126"/>
      <c r="SVU120" s="126"/>
      <c r="SVV120" s="126"/>
      <c r="SVW120" s="126"/>
      <c r="SVX120" s="126"/>
      <c r="SVY120" s="126"/>
      <c r="SVZ120" s="126"/>
      <c r="SWA120" s="126"/>
      <c r="SWB120" s="126"/>
      <c r="SWC120" s="126"/>
      <c r="SWD120" s="126"/>
      <c r="SWE120" s="126"/>
      <c r="SWF120" s="126"/>
      <c r="SWG120" s="126"/>
      <c r="SWH120" s="126"/>
      <c r="SWI120" s="126"/>
      <c r="SWJ120" s="126"/>
      <c r="SWK120" s="126"/>
      <c r="SWL120" s="126"/>
      <c r="SWM120" s="126"/>
      <c r="SWN120" s="126"/>
      <c r="SWO120" s="126"/>
      <c r="SWP120" s="126"/>
      <c r="SWQ120" s="126"/>
      <c r="SWR120" s="126"/>
      <c r="SWS120" s="126"/>
      <c r="SWT120" s="126"/>
      <c r="SWU120" s="126"/>
      <c r="SWV120" s="126"/>
      <c r="SWW120" s="126"/>
      <c r="SWX120" s="126"/>
      <c r="SWY120" s="126"/>
      <c r="SWZ120" s="126"/>
      <c r="SXA120" s="126"/>
      <c r="SXB120" s="126"/>
      <c r="SXC120" s="126"/>
      <c r="SXD120" s="126"/>
      <c r="SXE120" s="126"/>
      <c r="SXF120" s="126"/>
      <c r="SXG120" s="126"/>
      <c r="SXH120" s="126"/>
      <c r="SXI120" s="126"/>
      <c r="SXJ120" s="126"/>
      <c r="SXK120" s="126"/>
      <c r="SXL120" s="126"/>
      <c r="SXM120" s="126"/>
      <c r="SXN120" s="126"/>
      <c r="SXO120" s="126"/>
      <c r="SXP120" s="126"/>
      <c r="SXQ120" s="126"/>
      <c r="SXR120" s="126"/>
      <c r="SXS120" s="126"/>
      <c r="SXT120" s="126"/>
      <c r="SXU120" s="126"/>
      <c r="SXV120" s="126"/>
      <c r="SXW120" s="126"/>
      <c r="SXX120" s="126"/>
      <c r="SXY120" s="126"/>
      <c r="SXZ120" s="126"/>
      <c r="SYA120" s="126"/>
      <c r="SYB120" s="126"/>
      <c r="SYC120" s="126"/>
      <c r="SYD120" s="126"/>
      <c r="SYE120" s="126"/>
      <c r="SYF120" s="126"/>
      <c r="SYG120" s="126"/>
      <c r="SYH120" s="126"/>
      <c r="SYI120" s="126"/>
      <c r="SYJ120" s="126"/>
      <c r="SYK120" s="126"/>
      <c r="SYL120" s="126"/>
      <c r="SYM120" s="126"/>
      <c r="SYN120" s="126"/>
      <c r="SYO120" s="126"/>
      <c r="SYP120" s="126"/>
      <c r="SYQ120" s="126"/>
      <c r="SYR120" s="126"/>
      <c r="SYS120" s="126"/>
      <c r="SYT120" s="126"/>
      <c r="SYU120" s="126"/>
      <c r="SYV120" s="126"/>
      <c r="SYW120" s="126"/>
      <c r="SYX120" s="126"/>
      <c r="SYY120" s="126"/>
      <c r="SYZ120" s="126"/>
      <c r="SZA120" s="126"/>
      <c r="SZB120" s="126"/>
      <c r="SZC120" s="126"/>
      <c r="SZD120" s="126"/>
      <c r="SZE120" s="126"/>
      <c r="SZF120" s="126"/>
      <c r="SZG120" s="126"/>
      <c r="SZH120" s="126"/>
      <c r="SZI120" s="126"/>
      <c r="SZJ120" s="126"/>
      <c r="SZK120" s="126"/>
      <c r="SZL120" s="126"/>
      <c r="SZM120" s="126"/>
      <c r="SZN120" s="126"/>
      <c r="SZO120" s="126"/>
      <c r="SZP120" s="126"/>
      <c r="SZQ120" s="126"/>
      <c r="SZR120" s="126"/>
      <c r="SZS120" s="126"/>
      <c r="SZT120" s="126"/>
      <c r="SZU120" s="126"/>
      <c r="SZV120" s="126"/>
      <c r="SZW120" s="126"/>
      <c r="SZX120" s="126"/>
      <c r="SZY120" s="126"/>
      <c r="SZZ120" s="126"/>
      <c r="TAA120" s="126"/>
      <c r="TAB120" s="126"/>
      <c r="TAC120" s="126"/>
      <c r="TAD120" s="126"/>
      <c r="TAE120" s="126"/>
      <c r="TAF120" s="126"/>
      <c r="TAG120" s="126"/>
      <c r="TAH120" s="126"/>
      <c r="TAI120" s="126"/>
      <c r="TAJ120" s="126"/>
      <c r="TAK120" s="126"/>
      <c r="TAL120" s="126"/>
      <c r="TAM120" s="126"/>
      <c r="TAN120" s="126"/>
      <c r="TAO120" s="126"/>
      <c r="TAP120" s="126"/>
      <c r="TAQ120" s="126"/>
      <c r="TAR120" s="126"/>
      <c r="TAS120" s="126"/>
      <c r="TAT120" s="126"/>
      <c r="TAU120" s="126"/>
      <c r="TAV120" s="126"/>
      <c r="TAW120" s="126"/>
      <c r="TAX120" s="126"/>
      <c r="TAY120" s="126"/>
      <c r="TAZ120" s="126"/>
      <c r="TBA120" s="126"/>
      <c r="TBB120" s="126"/>
      <c r="TBC120" s="126"/>
      <c r="TBD120" s="126"/>
      <c r="TBE120" s="126"/>
      <c r="TBF120" s="126"/>
      <c r="TBG120" s="126"/>
      <c r="TBH120" s="126"/>
      <c r="TBI120" s="126"/>
      <c r="TBJ120" s="126"/>
      <c r="TBK120" s="126"/>
      <c r="TBL120" s="126"/>
      <c r="TBM120" s="126"/>
      <c r="TBN120" s="126"/>
      <c r="TBO120" s="126"/>
      <c r="TBP120" s="126"/>
      <c r="TBQ120" s="126"/>
      <c r="TBR120" s="126"/>
      <c r="TBS120" s="126"/>
      <c r="TBT120" s="126"/>
      <c r="TBU120" s="126"/>
      <c r="TBV120" s="126"/>
      <c r="TBW120" s="126"/>
      <c r="TBX120" s="126"/>
      <c r="TBY120" s="126"/>
      <c r="TBZ120" s="126"/>
      <c r="TCA120" s="126"/>
      <c r="TCB120" s="126"/>
      <c r="TCC120" s="126"/>
      <c r="TCD120" s="126"/>
      <c r="TCE120" s="126"/>
      <c r="TCF120" s="126"/>
      <c r="TCG120" s="126"/>
      <c r="TCH120" s="126"/>
      <c r="TCI120" s="126"/>
      <c r="TCJ120" s="126"/>
      <c r="TCK120" s="126"/>
      <c r="TCL120" s="126"/>
      <c r="TCM120" s="126"/>
      <c r="TCN120" s="126"/>
      <c r="TCO120" s="126"/>
      <c r="TCP120" s="126"/>
      <c r="TCQ120" s="126"/>
      <c r="TCR120" s="126"/>
      <c r="TCS120" s="126"/>
      <c r="TCT120" s="126"/>
      <c r="TCU120" s="126"/>
      <c r="TCV120" s="126"/>
      <c r="TCW120" s="126"/>
      <c r="TCX120" s="126"/>
      <c r="TCY120" s="126"/>
      <c r="TCZ120" s="126"/>
      <c r="TDA120" s="126"/>
      <c r="TDB120" s="126"/>
      <c r="TDC120" s="126"/>
      <c r="TDD120" s="126"/>
      <c r="TDE120" s="126"/>
      <c r="TDF120" s="126"/>
      <c r="TDG120" s="126"/>
      <c r="TDH120" s="126"/>
      <c r="TDI120" s="126"/>
      <c r="TDJ120" s="126"/>
      <c r="TDK120" s="126"/>
      <c r="TDL120" s="126"/>
      <c r="TDM120" s="126"/>
      <c r="TDN120" s="126"/>
      <c r="TDO120" s="126"/>
      <c r="TDP120" s="126"/>
      <c r="TDQ120" s="126"/>
      <c r="TDR120" s="126"/>
      <c r="TDS120" s="126"/>
      <c r="TDT120" s="126"/>
      <c r="TDU120" s="126"/>
      <c r="TDV120" s="126"/>
      <c r="TDW120" s="126"/>
      <c r="TDX120" s="126"/>
      <c r="TDY120" s="126"/>
      <c r="TDZ120" s="126"/>
      <c r="TEA120" s="126"/>
      <c r="TEB120" s="126"/>
      <c r="TEC120" s="126"/>
      <c r="TED120" s="126"/>
      <c r="TEE120" s="126"/>
      <c r="TEF120" s="126"/>
      <c r="TEG120" s="126"/>
      <c r="TEH120" s="126"/>
      <c r="TEI120" s="126"/>
      <c r="TEJ120" s="126"/>
      <c r="TEK120" s="126"/>
      <c r="TEL120" s="126"/>
      <c r="TEM120" s="126"/>
      <c r="TEN120" s="126"/>
      <c r="TEO120" s="126"/>
      <c r="TEP120" s="126"/>
      <c r="TEQ120" s="126"/>
      <c r="TER120" s="126"/>
      <c r="TES120" s="126"/>
      <c r="TET120" s="126"/>
      <c r="TEU120" s="126"/>
      <c r="TEV120" s="126"/>
      <c r="TEW120" s="126"/>
      <c r="TEX120" s="126"/>
      <c r="TEY120" s="126"/>
      <c r="TEZ120" s="126"/>
      <c r="TFA120" s="126"/>
      <c r="TFB120" s="126"/>
      <c r="TFC120" s="126"/>
      <c r="TFD120" s="126"/>
      <c r="TFE120" s="126"/>
      <c r="TFF120" s="126"/>
      <c r="TFG120" s="126"/>
      <c r="TFH120" s="126"/>
      <c r="TFI120" s="126"/>
      <c r="TFJ120" s="126"/>
      <c r="TFK120" s="126"/>
      <c r="TFL120" s="126"/>
      <c r="TFM120" s="126"/>
      <c r="TFN120" s="126"/>
      <c r="TFO120" s="126"/>
      <c r="TFP120" s="126"/>
      <c r="TFQ120" s="126"/>
      <c r="TFR120" s="126"/>
      <c r="TFS120" s="126"/>
      <c r="TFT120" s="126"/>
      <c r="TFU120" s="126"/>
      <c r="TFV120" s="126"/>
      <c r="TFW120" s="126"/>
      <c r="TFX120" s="126"/>
      <c r="TFY120" s="126"/>
      <c r="TFZ120" s="126"/>
      <c r="TGA120" s="126"/>
      <c r="TGB120" s="126"/>
      <c r="TGC120" s="126"/>
      <c r="TGD120" s="126"/>
      <c r="TGE120" s="126"/>
      <c r="TGF120" s="126"/>
      <c r="TGG120" s="126"/>
      <c r="TGH120" s="126"/>
      <c r="TGI120" s="126"/>
      <c r="TGJ120" s="126"/>
      <c r="TGK120" s="126"/>
      <c r="TGL120" s="126"/>
      <c r="TGM120" s="126"/>
      <c r="TGN120" s="126"/>
      <c r="TGO120" s="126"/>
      <c r="TGP120" s="126"/>
      <c r="TGQ120" s="126"/>
      <c r="TGR120" s="126"/>
      <c r="TGS120" s="126"/>
      <c r="TGT120" s="126"/>
      <c r="TGU120" s="126"/>
      <c r="TGV120" s="126"/>
      <c r="TGW120" s="126"/>
      <c r="TGX120" s="126"/>
      <c r="TGY120" s="126"/>
      <c r="TGZ120" s="126"/>
      <c r="THA120" s="126"/>
      <c r="THB120" s="126"/>
      <c r="THC120" s="126"/>
      <c r="THD120" s="126"/>
      <c r="THE120" s="126"/>
      <c r="THF120" s="126"/>
      <c r="THG120" s="126"/>
      <c r="THH120" s="126"/>
      <c r="THI120" s="126"/>
      <c r="THJ120" s="126"/>
      <c r="THK120" s="126"/>
      <c r="THL120" s="126"/>
      <c r="THM120" s="126"/>
      <c r="THN120" s="126"/>
      <c r="THO120" s="126"/>
      <c r="THP120" s="126"/>
      <c r="THQ120" s="126"/>
      <c r="THR120" s="126"/>
      <c r="THS120" s="126"/>
      <c r="THT120" s="126"/>
      <c r="THU120" s="126"/>
      <c r="THV120" s="126"/>
      <c r="THW120" s="126"/>
      <c r="THX120" s="126"/>
      <c r="THY120" s="126"/>
      <c r="THZ120" s="126"/>
      <c r="TIA120" s="126"/>
      <c r="TIB120" s="126"/>
      <c r="TIC120" s="126"/>
      <c r="TID120" s="126"/>
      <c r="TIE120" s="126"/>
      <c r="TIF120" s="126"/>
      <c r="TIG120" s="126"/>
      <c r="TIH120" s="126"/>
      <c r="TII120" s="126"/>
      <c r="TIJ120" s="126"/>
      <c r="TIK120" s="126"/>
      <c r="TIL120" s="126"/>
      <c r="TIM120" s="126"/>
      <c r="TIN120" s="126"/>
      <c r="TIO120" s="126"/>
      <c r="TIP120" s="126"/>
      <c r="TIQ120" s="126"/>
      <c r="TIR120" s="126"/>
      <c r="TIS120" s="126"/>
      <c r="TIT120" s="126"/>
      <c r="TIU120" s="126"/>
      <c r="TIV120" s="126"/>
      <c r="TIW120" s="126"/>
      <c r="TIX120" s="126"/>
      <c r="TIY120" s="126"/>
      <c r="TIZ120" s="126"/>
      <c r="TJA120" s="126"/>
      <c r="TJB120" s="126"/>
      <c r="TJC120" s="126"/>
      <c r="TJD120" s="126"/>
      <c r="TJE120" s="126"/>
      <c r="TJF120" s="126"/>
      <c r="TJG120" s="126"/>
      <c r="TJH120" s="126"/>
      <c r="TJI120" s="126"/>
      <c r="TJJ120" s="126"/>
      <c r="TJK120" s="126"/>
      <c r="TJL120" s="126"/>
      <c r="TJM120" s="126"/>
      <c r="TJN120" s="126"/>
      <c r="TJO120" s="126"/>
      <c r="TJP120" s="126"/>
      <c r="TJQ120" s="126"/>
      <c r="TJR120" s="126"/>
      <c r="TJS120" s="126"/>
      <c r="TJT120" s="126"/>
      <c r="TJU120" s="126"/>
      <c r="TJV120" s="126"/>
      <c r="TJW120" s="126"/>
      <c r="TJX120" s="126"/>
      <c r="TJY120" s="126"/>
      <c r="TJZ120" s="126"/>
      <c r="TKA120" s="126"/>
      <c r="TKB120" s="126"/>
      <c r="TKC120" s="126"/>
      <c r="TKD120" s="126"/>
      <c r="TKE120" s="126"/>
      <c r="TKF120" s="126"/>
      <c r="TKG120" s="126"/>
      <c r="TKH120" s="126"/>
      <c r="TKI120" s="126"/>
      <c r="TKJ120" s="126"/>
      <c r="TKK120" s="126"/>
      <c r="TKL120" s="126"/>
      <c r="TKM120" s="126"/>
      <c r="TKN120" s="126"/>
      <c r="TKO120" s="126"/>
      <c r="TKP120" s="126"/>
      <c r="TKQ120" s="126"/>
      <c r="TKR120" s="126"/>
      <c r="TKS120" s="126"/>
      <c r="TKT120" s="126"/>
      <c r="TKU120" s="126"/>
      <c r="TKV120" s="126"/>
      <c r="TKW120" s="126"/>
      <c r="TKX120" s="126"/>
      <c r="TKY120" s="126"/>
      <c r="TKZ120" s="126"/>
      <c r="TLA120" s="126"/>
      <c r="TLB120" s="126"/>
      <c r="TLC120" s="126"/>
      <c r="TLD120" s="126"/>
      <c r="TLE120" s="126"/>
      <c r="TLF120" s="126"/>
      <c r="TLG120" s="126"/>
      <c r="TLH120" s="126"/>
      <c r="TLI120" s="126"/>
      <c r="TLJ120" s="126"/>
      <c r="TLK120" s="126"/>
      <c r="TLL120" s="126"/>
      <c r="TLM120" s="126"/>
      <c r="TLN120" s="126"/>
      <c r="TLO120" s="126"/>
      <c r="TLP120" s="126"/>
      <c r="TLQ120" s="126"/>
      <c r="TLR120" s="126"/>
      <c r="TLS120" s="126"/>
      <c r="TLT120" s="126"/>
      <c r="TLU120" s="126"/>
      <c r="TLV120" s="126"/>
      <c r="TLW120" s="126"/>
      <c r="TLX120" s="126"/>
      <c r="TLY120" s="126"/>
      <c r="TLZ120" s="126"/>
      <c r="TMA120" s="126"/>
      <c r="TMB120" s="126"/>
      <c r="TMC120" s="126"/>
      <c r="TMD120" s="126"/>
      <c r="TME120" s="126"/>
      <c r="TMF120" s="126"/>
      <c r="TMG120" s="126"/>
      <c r="TMH120" s="126"/>
      <c r="TMI120" s="126"/>
      <c r="TMJ120" s="126"/>
      <c r="TMK120" s="126"/>
      <c r="TML120" s="126"/>
      <c r="TMM120" s="126"/>
      <c r="TMN120" s="126"/>
      <c r="TMO120" s="126"/>
      <c r="TMP120" s="126"/>
      <c r="TMQ120" s="126"/>
      <c r="TMR120" s="126"/>
      <c r="TMS120" s="126"/>
      <c r="TMT120" s="126"/>
      <c r="TMU120" s="126"/>
      <c r="TMV120" s="126"/>
      <c r="TMW120" s="126"/>
      <c r="TMX120" s="126"/>
      <c r="TMY120" s="126"/>
      <c r="TMZ120" s="126"/>
      <c r="TNA120" s="126"/>
      <c r="TNB120" s="126"/>
      <c r="TNC120" s="126"/>
      <c r="TND120" s="126"/>
      <c r="TNE120" s="126"/>
      <c r="TNF120" s="126"/>
      <c r="TNG120" s="126"/>
      <c r="TNH120" s="126"/>
      <c r="TNI120" s="126"/>
      <c r="TNJ120" s="126"/>
      <c r="TNK120" s="126"/>
      <c r="TNL120" s="126"/>
      <c r="TNM120" s="126"/>
      <c r="TNN120" s="126"/>
      <c r="TNO120" s="126"/>
      <c r="TNP120" s="126"/>
      <c r="TNQ120" s="126"/>
      <c r="TNR120" s="126"/>
      <c r="TNS120" s="126"/>
      <c r="TNT120" s="126"/>
      <c r="TNU120" s="126"/>
      <c r="TNV120" s="126"/>
      <c r="TNW120" s="126"/>
      <c r="TNX120" s="126"/>
      <c r="TNY120" s="126"/>
      <c r="TNZ120" s="126"/>
      <c r="TOA120" s="126"/>
      <c r="TOB120" s="126"/>
      <c r="TOC120" s="126"/>
      <c r="TOD120" s="126"/>
      <c r="TOE120" s="126"/>
      <c r="TOF120" s="126"/>
      <c r="TOG120" s="126"/>
      <c r="TOH120" s="126"/>
      <c r="TOI120" s="126"/>
      <c r="TOJ120" s="126"/>
      <c r="TOK120" s="126"/>
      <c r="TOL120" s="126"/>
      <c r="TOM120" s="126"/>
      <c r="TON120" s="126"/>
      <c r="TOO120" s="126"/>
      <c r="TOP120" s="126"/>
      <c r="TOQ120" s="126"/>
      <c r="TOR120" s="126"/>
      <c r="TOS120" s="126"/>
      <c r="TOT120" s="126"/>
      <c r="TOU120" s="126"/>
      <c r="TOV120" s="126"/>
      <c r="TOW120" s="126"/>
      <c r="TOX120" s="126"/>
      <c r="TOY120" s="126"/>
      <c r="TOZ120" s="126"/>
      <c r="TPA120" s="126"/>
      <c r="TPB120" s="126"/>
      <c r="TPC120" s="126"/>
      <c r="TPD120" s="126"/>
      <c r="TPE120" s="126"/>
      <c r="TPF120" s="126"/>
      <c r="TPG120" s="126"/>
      <c r="TPH120" s="126"/>
      <c r="TPI120" s="126"/>
      <c r="TPJ120" s="126"/>
      <c r="TPK120" s="126"/>
      <c r="TPL120" s="126"/>
      <c r="TPM120" s="126"/>
      <c r="TPN120" s="126"/>
      <c r="TPO120" s="126"/>
      <c r="TPP120" s="126"/>
      <c r="TPQ120" s="126"/>
      <c r="TPR120" s="126"/>
      <c r="TPS120" s="126"/>
      <c r="TPT120" s="126"/>
      <c r="TPU120" s="126"/>
      <c r="TPV120" s="126"/>
      <c r="TPW120" s="126"/>
      <c r="TPX120" s="126"/>
      <c r="TPY120" s="126"/>
      <c r="TPZ120" s="126"/>
      <c r="TQA120" s="126"/>
      <c r="TQB120" s="126"/>
      <c r="TQC120" s="126"/>
      <c r="TQD120" s="126"/>
      <c r="TQE120" s="126"/>
      <c r="TQF120" s="126"/>
      <c r="TQG120" s="126"/>
      <c r="TQH120" s="126"/>
      <c r="TQI120" s="126"/>
      <c r="TQJ120" s="126"/>
      <c r="TQK120" s="126"/>
      <c r="TQL120" s="126"/>
      <c r="TQM120" s="126"/>
      <c r="TQN120" s="126"/>
      <c r="TQO120" s="126"/>
      <c r="TQP120" s="126"/>
      <c r="TQQ120" s="126"/>
      <c r="TQR120" s="126"/>
      <c r="TQS120" s="126"/>
      <c r="TQT120" s="126"/>
      <c r="TQU120" s="126"/>
      <c r="TQV120" s="126"/>
      <c r="TQW120" s="126"/>
      <c r="TQX120" s="126"/>
      <c r="TQY120" s="126"/>
      <c r="TQZ120" s="126"/>
      <c r="TRA120" s="126"/>
      <c r="TRB120" s="126"/>
      <c r="TRC120" s="126"/>
      <c r="TRD120" s="126"/>
      <c r="TRE120" s="126"/>
      <c r="TRF120" s="126"/>
      <c r="TRG120" s="126"/>
      <c r="TRH120" s="126"/>
      <c r="TRI120" s="126"/>
      <c r="TRJ120" s="126"/>
      <c r="TRK120" s="126"/>
      <c r="TRL120" s="126"/>
      <c r="TRM120" s="126"/>
      <c r="TRN120" s="126"/>
      <c r="TRO120" s="126"/>
      <c r="TRP120" s="126"/>
      <c r="TRQ120" s="126"/>
      <c r="TRR120" s="126"/>
      <c r="TRS120" s="126"/>
      <c r="TRT120" s="126"/>
      <c r="TRU120" s="126"/>
      <c r="TRV120" s="126"/>
      <c r="TRW120" s="126"/>
      <c r="TRX120" s="126"/>
      <c r="TRY120" s="126"/>
      <c r="TRZ120" s="126"/>
      <c r="TSA120" s="126"/>
      <c r="TSB120" s="126"/>
      <c r="TSC120" s="126"/>
      <c r="TSD120" s="126"/>
      <c r="TSE120" s="126"/>
      <c r="TSF120" s="126"/>
      <c r="TSG120" s="126"/>
      <c r="TSH120" s="126"/>
      <c r="TSI120" s="126"/>
      <c r="TSJ120" s="126"/>
      <c r="TSK120" s="126"/>
      <c r="TSL120" s="126"/>
      <c r="TSM120" s="126"/>
      <c r="TSN120" s="126"/>
      <c r="TSO120" s="126"/>
      <c r="TSP120" s="126"/>
      <c r="TSQ120" s="126"/>
      <c r="TSR120" s="126"/>
      <c r="TSS120" s="126"/>
      <c r="TST120" s="126"/>
      <c r="TSU120" s="126"/>
      <c r="TSV120" s="126"/>
      <c r="TSW120" s="126"/>
      <c r="TSX120" s="126"/>
      <c r="TSY120" s="126"/>
      <c r="TSZ120" s="126"/>
      <c r="TTA120" s="126"/>
      <c r="TTB120" s="126"/>
      <c r="TTC120" s="126"/>
      <c r="TTD120" s="126"/>
      <c r="TTE120" s="126"/>
      <c r="TTF120" s="126"/>
      <c r="TTG120" s="126"/>
      <c r="TTH120" s="126"/>
      <c r="TTI120" s="126"/>
      <c r="TTJ120" s="126"/>
      <c r="TTK120" s="126"/>
      <c r="TTL120" s="126"/>
      <c r="TTM120" s="126"/>
      <c r="TTN120" s="126"/>
      <c r="TTO120" s="126"/>
      <c r="TTP120" s="126"/>
      <c r="TTQ120" s="126"/>
      <c r="TTR120" s="126"/>
      <c r="TTS120" s="126"/>
      <c r="TTT120" s="126"/>
      <c r="TTU120" s="126"/>
      <c r="TTV120" s="126"/>
      <c r="TTW120" s="126"/>
      <c r="TTX120" s="126"/>
      <c r="TTY120" s="126"/>
      <c r="TTZ120" s="126"/>
      <c r="TUA120" s="126"/>
      <c r="TUB120" s="126"/>
      <c r="TUC120" s="126"/>
      <c r="TUD120" s="126"/>
      <c r="TUE120" s="126"/>
      <c r="TUF120" s="126"/>
      <c r="TUG120" s="126"/>
      <c r="TUH120" s="126"/>
      <c r="TUI120" s="126"/>
      <c r="TUJ120" s="126"/>
      <c r="TUK120" s="126"/>
      <c r="TUL120" s="126"/>
      <c r="TUM120" s="126"/>
      <c r="TUN120" s="126"/>
      <c r="TUO120" s="126"/>
      <c r="TUP120" s="126"/>
      <c r="TUQ120" s="126"/>
      <c r="TUR120" s="126"/>
      <c r="TUS120" s="126"/>
      <c r="TUT120" s="126"/>
      <c r="TUU120" s="126"/>
      <c r="TUV120" s="126"/>
      <c r="TUW120" s="126"/>
      <c r="TUX120" s="126"/>
      <c r="TUY120" s="126"/>
      <c r="TUZ120" s="126"/>
      <c r="TVA120" s="126"/>
      <c r="TVB120" s="126"/>
      <c r="TVC120" s="126"/>
      <c r="TVD120" s="126"/>
      <c r="TVE120" s="126"/>
      <c r="TVF120" s="126"/>
      <c r="TVG120" s="126"/>
      <c r="TVH120" s="126"/>
      <c r="TVI120" s="126"/>
      <c r="TVJ120" s="126"/>
      <c r="TVK120" s="126"/>
      <c r="TVL120" s="126"/>
      <c r="TVM120" s="126"/>
      <c r="TVN120" s="126"/>
      <c r="TVO120" s="126"/>
      <c r="TVP120" s="126"/>
      <c r="TVQ120" s="126"/>
      <c r="TVR120" s="126"/>
      <c r="TVS120" s="126"/>
      <c r="TVT120" s="126"/>
      <c r="TVU120" s="126"/>
      <c r="TVV120" s="126"/>
      <c r="TVW120" s="126"/>
      <c r="TVX120" s="126"/>
      <c r="TVY120" s="126"/>
      <c r="TVZ120" s="126"/>
      <c r="TWA120" s="126"/>
      <c r="TWB120" s="126"/>
      <c r="TWC120" s="126"/>
      <c r="TWD120" s="126"/>
      <c r="TWE120" s="126"/>
      <c r="TWF120" s="126"/>
      <c r="TWG120" s="126"/>
      <c r="TWH120" s="126"/>
      <c r="TWI120" s="126"/>
      <c r="TWJ120" s="126"/>
      <c r="TWK120" s="126"/>
      <c r="TWL120" s="126"/>
      <c r="TWM120" s="126"/>
      <c r="TWN120" s="126"/>
      <c r="TWO120" s="126"/>
      <c r="TWP120" s="126"/>
      <c r="TWQ120" s="126"/>
      <c r="TWR120" s="126"/>
      <c r="TWS120" s="126"/>
      <c r="TWT120" s="126"/>
      <c r="TWU120" s="126"/>
      <c r="TWV120" s="126"/>
      <c r="TWW120" s="126"/>
      <c r="TWX120" s="126"/>
      <c r="TWY120" s="126"/>
      <c r="TWZ120" s="126"/>
      <c r="TXA120" s="126"/>
      <c r="TXB120" s="126"/>
      <c r="TXC120" s="126"/>
      <c r="TXD120" s="126"/>
      <c r="TXE120" s="126"/>
      <c r="TXF120" s="126"/>
      <c r="TXG120" s="126"/>
      <c r="TXH120" s="126"/>
      <c r="TXI120" s="126"/>
      <c r="TXJ120" s="126"/>
      <c r="TXK120" s="126"/>
      <c r="TXL120" s="126"/>
      <c r="TXM120" s="126"/>
      <c r="TXN120" s="126"/>
      <c r="TXO120" s="126"/>
      <c r="TXP120" s="126"/>
      <c r="TXQ120" s="126"/>
      <c r="TXR120" s="126"/>
      <c r="TXS120" s="126"/>
      <c r="TXT120" s="126"/>
      <c r="TXU120" s="126"/>
      <c r="TXV120" s="126"/>
      <c r="TXW120" s="126"/>
      <c r="TXX120" s="126"/>
      <c r="TXY120" s="126"/>
      <c r="TXZ120" s="126"/>
      <c r="TYA120" s="126"/>
      <c r="TYB120" s="126"/>
      <c r="TYC120" s="126"/>
      <c r="TYD120" s="126"/>
      <c r="TYE120" s="126"/>
      <c r="TYF120" s="126"/>
      <c r="TYG120" s="126"/>
      <c r="TYH120" s="126"/>
      <c r="TYI120" s="126"/>
      <c r="TYJ120" s="126"/>
      <c r="TYK120" s="126"/>
      <c r="TYL120" s="126"/>
      <c r="TYM120" s="126"/>
      <c r="TYN120" s="126"/>
      <c r="TYO120" s="126"/>
      <c r="TYP120" s="126"/>
      <c r="TYQ120" s="126"/>
      <c r="TYR120" s="126"/>
      <c r="TYS120" s="126"/>
      <c r="TYT120" s="126"/>
      <c r="TYU120" s="126"/>
      <c r="TYV120" s="126"/>
      <c r="TYW120" s="126"/>
      <c r="TYX120" s="126"/>
      <c r="TYY120" s="126"/>
      <c r="TYZ120" s="126"/>
      <c r="TZA120" s="126"/>
      <c r="TZB120" s="126"/>
      <c r="TZC120" s="126"/>
      <c r="TZD120" s="126"/>
      <c r="TZE120" s="126"/>
      <c r="TZF120" s="126"/>
      <c r="TZG120" s="126"/>
      <c r="TZH120" s="126"/>
      <c r="TZI120" s="126"/>
      <c r="TZJ120" s="126"/>
      <c r="TZK120" s="126"/>
      <c r="TZL120" s="126"/>
      <c r="TZM120" s="126"/>
      <c r="TZN120" s="126"/>
      <c r="TZO120" s="126"/>
      <c r="TZP120" s="126"/>
      <c r="TZQ120" s="126"/>
      <c r="TZR120" s="126"/>
      <c r="TZS120" s="126"/>
      <c r="TZT120" s="126"/>
      <c r="TZU120" s="126"/>
      <c r="TZV120" s="126"/>
      <c r="TZW120" s="126"/>
      <c r="TZX120" s="126"/>
      <c r="TZY120" s="126"/>
      <c r="TZZ120" s="126"/>
      <c r="UAA120" s="126"/>
      <c r="UAB120" s="126"/>
      <c r="UAC120" s="126"/>
      <c r="UAD120" s="126"/>
      <c r="UAE120" s="126"/>
      <c r="UAF120" s="126"/>
      <c r="UAG120" s="126"/>
      <c r="UAH120" s="126"/>
      <c r="UAI120" s="126"/>
      <c r="UAJ120" s="126"/>
      <c r="UAK120" s="126"/>
      <c r="UAL120" s="126"/>
      <c r="UAM120" s="126"/>
      <c r="UAN120" s="126"/>
      <c r="UAO120" s="126"/>
      <c r="UAP120" s="126"/>
      <c r="UAQ120" s="126"/>
      <c r="UAR120" s="126"/>
      <c r="UAS120" s="126"/>
      <c r="UAT120" s="126"/>
      <c r="UAU120" s="126"/>
      <c r="UAV120" s="126"/>
      <c r="UAW120" s="126"/>
      <c r="UAX120" s="126"/>
      <c r="UAY120" s="126"/>
      <c r="UAZ120" s="126"/>
      <c r="UBA120" s="126"/>
      <c r="UBB120" s="126"/>
      <c r="UBC120" s="126"/>
      <c r="UBD120" s="126"/>
      <c r="UBE120" s="126"/>
      <c r="UBF120" s="126"/>
      <c r="UBG120" s="126"/>
      <c r="UBH120" s="126"/>
      <c r="UBI120" s="126"/>
      <c r="UBJ120" s="126"/>
      <c r="UBK120" s="126"/>
      <c r="UBL120" s="126"/>
      <c r="UBM120" s="126"/>
      <c r="UBN120" s="126"/>
      <c r="UBO120" s="126"/>
      <c r="UBP120" s="126"/>
      <c r="UBQ120" s="126"/>
      <c r="UBR120" s="126"/>
      <c r="UBS120" s="126"/>
      <c r="UBT120" s="126"/>
      <c r="UBU120" s="126"/>
      <c r="UBV120" s="126"/>
      <c r="UBW120" s="126"/>
      <c r="UBX120" s="126"/>
      <c r="UBY120" s="126"/>
      <c r="UBZ120" s="126"/>
      <c r="UCA120" s="126"/>
      <c r="UCB120" s="126"/>
      <c r="UCC120" s="126"/>
      <c r="UCD120" s="126"/>
      <c r="UCE120" s="126"/>
      <c r="UCF120" s="126"/>
      <c r="UCG120" s="126"/>
      <c r="UCH120" s="126"/>
      <c r="UCI120" s="126"/>
      <c r="UCJ120" s="126"/>
      <c r="UCK120" s="126"/>
      <c r="UCL120" s="126"/>
      <c r="UCM120" s="126"/>
      <c r="UCN120" s="126"/>
      <c r="UCO120" s="126"/>
      <c r="UCP120" s="126"/>
      <c r="UCQ120" s="126"/>
      <c r="UCR120" s="126"/>
      <c r="UCS120" s="126"/>
      <c r="UCT120" s="126"/>
      <c r="UCU120" s="126"/>
      <c r="UCV120" s="126"/>
      <c r="UCW120" s="126"/>
      <c r="UCX120" s="126"/>
      <c r="UCY120" s="126"/>
      <c r="UCZ120" s="126"/>
      <c r="UDA120" s="126"/>
      <c r="UDB120" s="126"/>
      <c r="UDC120" s="126"/>
      <c r="UDD120" s="126"/>
      <c r="UDE120" s="126"/>
      <c r="UDF120" s="126"/>
      <c r="UDG120" s="126"/>
      <c r="UDH120" s="126"/>
      <c r="UDI120" s="126"/>
      <c r="UDJ120" s="126"/>
      <c r="UDK120" s="126"/>
      <c r="UDL120" s="126"/>
      <c r="UDM120" s="126"/>
      <c r="UDN120" s="126"/>
      <c r="UDO120" s="126"/>
      <c r="UDP120" s="126"/>
      <c r="UDQ120" s="126"/>
      <c r="UDR120" s="126"/>
      <c r="UDS120" s="126"/>
      <c r="UDT120" s="126"/>
      <c r="UDU120" s="126"/>
      <c r="UDV120" s="126"/>
      <c r="UDW120" s="126"/>
      <c r="UDX120" s="126"/>
      <c r="UDY120" s="126"/>
      <c r="UDZ120" s="126"/>
      <c r="UEA120" s="126"/>
      <c r="UEB120" s="126"/>
      <c r="UEC120" s="126"/>
      <c r="UED120" s="126"/>
      <c r="UEE120" s="126"/>
      <c r="UEF120" s="126"/>
      <c r="UEG120" s="126"/>
      <c r="UEH120" s="126"/>
      <c r="UEI120" s="126"/>
      <c r="UEJ120" s="126"/>
      <c r="UEK120" s="126"/>
      <c r="UEL120" s="126"/>
      <c r="UEM120" s="126"/>
      <c r="UEN120" s="126"/>
      <c r="UEO120" s="126"/>
      <c r="UEP120" s="126"/>
      <c r="UEQ120" s="126"/>
      <c r="UER120" s="126"/>
      <c r="UES120" s="126"/>
      <c r="UET120" s="126"/>
      <c r="UEU120" s="126"/>
      <c r="UEV120" s="126"/>
      <c r="UEW120" s="126"/>
      <c r="UEX120" s="126"/>
      <c r="UEY120" s="126"/>
      <c r="UEZ120" s="126"/>
      <c r="UFA120" s="126"/>
      <c r="UFB120" s="126"/>
      <c r="UFC120" s="126"/>
      <c r="UFD120" s="126"/>
      <c r="UFE120" s="126"/>
      <c r="UFF120" s="126"/>
      <c r="UFG120" s="126"/>
      <c r="UFH120" s="126"/>
      <c r="UFI120" s="126"/>
      <c r="UFJ120" s="126"/>
      <c r="UFK120" s="126"/>
      <c r="UFL120" s="126"/>
      <c r="UFM120" s="126"/>
      <c r="UFN120" s="126"/>
      <c r="UFO120" s="126"/>
      <c r="UFP120" s="126"/>
      <c r="UFQ120" s="126"/>
      <c r="UFR120" s="126"/>
      <c r="UFS120" s="126"/>
      <c r="UFT120" s="126"/>
      <c r="UFU120" s="126"/>
      <c r="UFV120" s="126"/>
      <c r="UFW120" s="126"/>
      <c r="UFX120" s="126"/>
      <c r="UFY120" s="126"/>
      <c r="UFZ120" s="126"/>
      <c r="UGA120" s="126"/>
      <c r="UGB120" s="126"/>
      <c r="UGC120" s="126"/>
      <c r="UGD120" s="126"/>
      <c r="UGE120" s="126"/>
      <c r="UGF120" s="126"/>
      <c r="UGG120" s="126"/>
      <c r="UGH120" s="126"/>
      <c r="UGI120" s="126"/>
      <c r="UGJ120" s="126"/>
      <c r="UGK120" s="126"/>
      <c r="UGL120" s="126"/>
      <c r="UGM120" s="126"/>
      <c r="UGN120" s="126"/>
      <c r="UGO120" s="126"/>
      <c r="UGP120" s="126"/>
      <c r="UGQ120" s="126"/>
      <c r="UGR120" s="126"/>
      <c r="UGS120" s="126"/>
      <c r="UGT120" s="126"/>
      <c r="UGU120" s="126"/>
      <c r="UGV120" s="126"/>
      <c r="UGW120" s="126"/>
      <c r="UGX120" s="126"/>
      <c r="UGY120" s="126"/>
      <c r="UGZ120" s="126"/>
      <c r="UHA120" s="126"/>
      <c r="UHB120" s="126"/>
      <c r="UHC120" s="126"/>
      <c r="UHD120" s="126"/>
      <c r="UHE120" s="126"/>
      <c r="UHF120" s="126"/>
      <c r="UHG120" s="126"/>
      <c r="UHH120" s="126"/>
      <c r="UHI120" s="126"/>
      <c r="UHJ120" s="126"/>
      <c r="UHK120" s="126"/>
      <c r="UHL120" s="126"/>
      <c r="UHM120" s="126"/>
      <c r="UHN120" s="126"/>
      <c r="UHO120" s="126"/>
      <c r="UHP120" s="126"/>
      <c r="UHQ120" s="126"/>
      <c r="UHR120" s="126"/>
      <c r="UHS120" s="126"/>
      <c r="UHT120" s="126"/>
      <c r="UHU120" s="126"/>
      <c r="UHV120" s="126"/>
      <c r="UHW120" s="126"/>
      <c r="UHX120" s="126"/>
      <c r="UHY120" s="126"/>
      <c r="UHZ120" s="126"/>
      <c r="UIA120" s="126"/>
      <c r="UIB120" s="126"/>
      <c r="UIC120" s="126"/>
      <c r="UID120" s="126"/>
      <c r="UIE120" s="126"/>
      <c r="UIF120" s="126"/>
      <c r="UIG120" s="126"/>
      <c r="UIH120" s="126"/>
      <c r="UII120" s="126"/>
      <c r="UIJ120" s="126"/>
      <c r="UIK120" s="126"/>
      <c r="UIL120" s="126"/>
      <c r="UIM120" s="126"/>
      <c r="UIN120" s="126"/>
      <c r="UIO120" s="126"/>
      <c r="UIP120" s="126"/>
      <c r="UIQ120" s="126"/>
      <c r="UIR120" s="126"/>
      <c r="UIS120" s="126"/>
      <c r="UIT120" s="126"/>
      <c r="UIU120" s="126"/>
      <c r="UIV120" s="126"/>
      <c r="UIW120" s="126"/>
      <c r="UIX120" s="126"/>
      <c r="UIY120" s="126"/>
      <c r="UIZ120" s="126"/>
      <c r="UJA120" s="126"/>
      <c r="UJB120" s="126"/>
      <c r="UJC120" s="126"/>
      <c r="UJD120" s="126"/>
      <c r="UJE120" s="126"/>
      <c r="UJF120" s="126"/>
      <c r="UJG120" s="126"/>
      <c r="UJH120" s="126"/>
      <c r="UJI120" s="126"/>
      <c r="UJJ120" s="126"/>
      <c r="UJK120" s="126"/>
      <c r="UJL120" s="126"/>
      <c r="UJM120" s="126"/>
      <c r="UJN120" s="126"/>
      <c r="UJO120" s="126"/>
      <c r="UJP120" s="126"/>
      <c r="UJQ120" s="126"/>
      <c r="UJR120" s="126"/>
      <c r="UJS120" s="126"/>
      <c r="UJT120" s="126"/>
      <c r="UJU120" s="126"/>
      <c r="UJV120" s="126"/>
      <c r="UJW120" s="126"/>
      <c r="UJX120" s="126"/>
      <c r="UJY120" s="126"/>
      <c r="UJZ120" s="126"/>
      <c r="UKA120" s="126"/>
      <c r="UKB120" s="126"/>
      <c r="UKC120" s="126"/>
      <c r="UKD120" s="126"/>
      <c r="UKE120" s="126"/>
      <c r="UKF120" s="126"/>
      <c r="UKG120" s="126"/>
      <c r="UKH120" s="126"/>
      <c r="UKI120" s="126"/>
      <c r="UKJ120" s="126"/>
      <c r="UKK120" s="126"/>
      <c r="UKL120" s="126"/>
      <c r="UKM120" s="126"/>
      <c r="UKN120" s="126"/>
      <c r="UKO120" s="126"/>
      <c r="UKP120" s="126"/>
      <c r="UKQ120" s="126"/>
      <c r="UKR120" s="126"/>
      <c r="UKS120" s="126"/>
      <c r="UKT120" s="126"/>
      <c r="UKU120" s="126"/>
      <c r="UKV120" s="126"/>
      <c r="UKW120" s="126"/>
      <c r="UKX120" s="126"/>
      <c r="UKY120" s="126"/>
      <c r="UKZ120" s="126"/>
      <c r="ULA120" s="126"/>
      <c r="ULB120" s="126"/>
      <c r="ULC120" s="126"/>
      <c r="ULD120" s="126"/>
      <c r="ULE120" s="126"/>
      <c r="ULF120" s="126"/>
      <c r="ULG120" s="126"/>
      <c r="ULH120" s="126"/>
      <c r="ULI120" s="126"/>
      <c r="ULJ120" s="126"/>
      <c r="ULK120" s="126"/>
      <c r="ULL120" s="126"/>
      <c r="ULM120" s="126"/>
      <c r="ULN120" s="126"/>
      <c r="ULO120" s="126"/>
      <c r="ULP120" s="126"/>
      <c r="ULQ120" s="126"/>
      <c r="ULR120" s="126"/>
      <c r="ULS120" s="126"/>
      <c r="ULT120" s="126"/>
      <c r="ULU120" s="126"/>
      <c r="ULV120" s="126"/>
      <c r="ULW120" s="126"/>
      <c r="ULX120" s="126"/>
      <c r="ULY120" s="126"/>
      <c r="ULZ120" s="126"/>
      <c r="UMA120" s="126"/>
      <c r="UMB120" s="126"/>
      <c r="UMC120" s="126"/>
      <c r="UMD120" s="126"/>
      <c r="UME120" s="126"/>
      <c r="UMF120" s="126"/>
      <c r="UMG120" s="126"/>
      <c r="UMH120" s="126"/>
      <c r="UMI120" s="126"/>
      <c r="UMJ120" s="126"/>
      <c r="UMK120" s="126"/>
      <c r="UML120" s="126"/>
      <c r="UMM120" s="126"/>
      <c r="UMN120" s="126"/>
      <c r="UMO120" s="126"/>
      <c r="UMP120" s="126"/>
      <c r="UMQ120" s="126"/>
      <c r="UMR120" s="126"/>
      <c r="UMS120" s="126"/>
      <c r="UMT120" s="126"/>
      <c r="UMU120" s="126"/>
      <c r="UMV120" s="126"/>
      <c r="UMW120" s="126"/>
      <c r="UMX120" s="126"/>
      <c r="UMY120" s="126"/>
      <c r="UMZ120" s="126"/>
      <c r="UNA120" s="126"/>
      <c r="UNB120" s="126"/>
      <c r="UNC120" s="126"/>
      <c r="UND120" s="126"/>
      <c r="UNE120" s="126"/>
      <c r="UNF120" s="126"/>
      <c r="UNG120" s="126"/>
      <c r="UNH120" s="126"/>
      <c r="UNI120" s="126"/>
      <c r="UNJ120" s="126"/>
      <c r="UNK120" s="126"/>
      <c r="UNL120" s="126"/>
      <c r="UNM120" s="126"/>
      <c r="UNN120" s="126"/>
      <c r="UNO120" s="126"/>
      <c r="UNP120" s="126"/>
      <c r="UNQ120" s="126"/>
      <c r="UNR120" s="126"/>
      <c r="UNS120" s="126"/>
      <c r="UNT120" s="126"/>
      <c r="UNU120" s="126"/>
      <c r="UNV120" s="126"/>
      <c r="UNW120" s="126"/>
      <c r="UNX120" s="126"/>
      <c r="UNY120" s="126"/>
      <c r="UNZ120" s="126"/>
      <c r="UOA120" s="126"/>
      <c r="UOB120" s="126"/>
      <c r="UOC120" s="126"/>
      <c r="UOD120" s="126"/>
      <c r="UOE120" s="126"/>
      <c r="UOF120" s="126"/>
      <c r="UOG120" s="126"/>
      <c r="UOH120" s="126"/>
      <c r="UOI120" s="126"/>
      <c r="UOJ120" s="126"/>
      <c r="UOK120" s="126"/>
      <c r="UOL120" s="126"/>
      <c r="UOM120" s="126"/>
      <c r="UON120" s="126"/>
      <c r="UOO120" s="126"/>
      <c r="UOP120" s="126"/>
      <c r="UOQ120" s="126"/>
      <c r="UOR120" s="126"/>
      <c r="UOS120" s="126"/>
      <c r="UOT120" s="126"/>
      <c r="UOU120" s="126"/>
      <c r="UOV120" s="126"/>
      <c r="UOW120" s="126"/>
      <c r="UOX120" s="126"/>
      <c r="UOY120" s="126"/>
      <c r="UOZ120" s="126"/>
      <c r="UPA120" s="126"/>
      <c r="UPB120" s="126"/>
      <c r="UPC120" s="126"/>
      <c r="UPD120" s="126"/>
      <c r="UPE120" s="126"/>
      <c r="UPF120" s="126"/>
      <c r="UPG120" s="126"/>
      <c r="UPH120" s="126"/>
      <c r="UPI120" s="126"/>
      <c r="UPJ120" s="126"/>
      <c r="UPK120" s="126"/>
      <c r="UPL120" s="126"/>
      <c r="UPM120" s="126"/>
      <c r="UPN120" s="126"/>
      <c r="UPO120" s="126"/>
      <c r="UPP120" s="126"/>
      <c r="UPQ120" s="126"/>
      <c r="UPR120" s="126"/>
      <c r="UPS120" s="126"/>
      <c r="UPT120" s="126"/>
      <c r="UPU120" s="126"/>
      <c r="UPV120" s="126"/>
      <c r="UPW120" s="126"/>
      <c r="UPX120" s="126"/>
      <c r="UPY120" s="126"/>
      <c r="UPZ120" s="126"/>
      <c r="UQA120" s="126"/>
      <c r="UQB120" s="126"/>
      <c r="UQC120" s="126"/>
      <c r="UQD120" s="126"/>
      <c r="UQE120" s="126"/>
      <c r="UQF120" s="126"/>
      <c r="UQG120" s="126"/>
      <c r="UQH120" s="126"/>
      <c r="UQI120" s="126"/>
      <c r="UQJ120" s="126"/>
      <c r="UQK120" s="126"/>
      <c r="UQL120" s="126"/>
      <c r="UQM120" s="126"/>
      <c r="UQN120" s="126"/>
      <c r="UQO120" s="126"/>
      <c r="UQP120" s="126"/>
      <c r="UQQ120" s="126"/>
      <c r="UQR120" s="126"/>
      <c r="UQS120" s="126"/>
      <c r="UQT120" s="126"/>
      <c r="UQU120" s="126"/>
      <c r="UQV120" s="126"/>
      <c r="UQW120" s="126"/>
      <c r="UQX120" s="126"/>
      <c r="UQY120" s="126"/>
      <c r="UQZ120" s="126"/>
      <c r="URA120" s="126"/>
      <c r="URB120" s="126"/>
      <c r="URC120" s="126"/>
      <c r="URD120" s="126"/>
      <c r="URE120" s="126"/>
      <c r="URF120" s="126"/>
      <c r="URG120" s="126"/>
      <c r="URH120" s="126"/>
      <c r="URI120" s="126"/>
      <c r="URJ120" s="126"/>
      <c r="URK120" s="126"/>
      <c r="URL120" s="126"/>
      <c r="URM120" s="126"/>
      <c r="URN120" s="126"/>
      <c r="URO120" s="126"/>
      <c r="URP120" s="126"/>
      <c r="URQ120" s="126"/>
      <c r="URR120" s="126"/>
      <c r="URS120" s="126"/>
      <c r="URT120" s="126"/>
      <c r="URU120" s="126"/>
      <c r="URV120" s="126"/>
      <c r="URW120" s="126"/>
      <c r="URX120" s="126"/>
      <c r="URY120" s="126"/>
      <c r="URZ120" s="126"/>
      <c r="USA120" s="126"/>
      <c r="USB120" s="126"/>
      <c r="USC120" s="126"/>
      <c r="USD120" s="126"/>
      <c r="USE120" s="126"/>
      <c r="USF120" s="126"/>
      <c r="USG120" s="126"/>
      <c r="USH120" s="126"/>
      <c r="USI120" s="126"/>
      <c r="USJ120" s="126"/>
      <c r="USK120" s="126"/>
      <c r="USL120" s="126"/>
      <c r="USM120" s="126"/>
      <c r="USN120" s="126"/>
      <c r="USO120" s="126"/>
      <c r="USP120" s="126"/>
      <c r="USQ120" s="126"/>
      <c r="USR120" s="126"/>
      <c r="USS120" s="126"/>
      <c r="UST120" s="126"/>
      <c r="USU120" s="126"/>
      <c r="USV120" s="126"/>
      <c r="USW120" s="126"/>
      <c r="USX120" s="126"/>
      <c r="USY120" s="126"/>
      <c r="USZ120" s="126"/>
      <c r="UTA120" s="126"/>
      <c r="UTB120" s="126"/>
      <c r="UTC120" s="126"/>
      <c r="UTD120" s="126"/>
      <c r="UTE120" s="126"/>
      <c r="UTF120" s="126"/>
      <c r="UTG120" s="126"/>
      <c r="UTH120" s="126"/>
      <c r="UTI120" s="126"/>
      <c r="UTJ120" s="126"/>
      <c r="UTK120" s="126"/>
      <c r="UTL120" s="126"/>
      <c r="UTM120" s="126"/>
      <c r="UTN120" s="126"/>
      <c r="UTO120" s="126"/>
      <c r="UTP120" s="126"/>
      <c r="UTQ120" s="126"/>
      <c r="UTR120" s="126"/>
      <c r="UTS120" s="126"/>
      <c r="UTT120" s="126"/>
      <c r="UTU120" s="126"/>
      <c r="UTV120" s="126"/>
      <c r="UTW120" s="126"/>
      <c r="UTX120" s="126"/>
      <c r="UTY120" s="126"/>
      <c r="UTZ120" s="126"/>
      <c r="UUA120" s="126"/>
      <c r="UUB120" s="126"/>
      <c r="UUC120" s="126"/>
      <c r="UUD120" s="126"/>
      <c r="UUE120" s="126"/>
      <c r="UUF120" s="126"/>
      <c r="UUG120" s="126"/>
      <c r="UUH120" s="126"/>
      <c r="UUI120" s="126"/>
      <c r="UUJ120" s="126"/>
      <c r="UUK120" s="126"/>
      <c r="UUL120" s="126"/>
      <c r="UUM120" s="126"/>
      <c r="UUN120" s="126"/>
      <c r="UUO120" s="126"/>
      <c r="UUP120" s="126"/>
      <c r="UUQ120" s="126"/>
      <c r="UUR120" s="126"/>
      <c r="UUS120" s="126"/>
      <c r="UUT120" s="126"/>
      <c r="UUU120" s="126"/>
      <c r="UUV120" s="126"/>
      <c r="UUW120" s="126"/>
      <c r="UUX120" s="126"/>
      <c r="UUY120" s="126"/>
      <c r="UUZ120" s="126"/>
      <c r="UVA120" s="126"/>
      <c r="UVB120" s="126"/>
      <c r="UVC120" s="126"/>
      <c r="UVD120" s="126"/>
      <c r="UVE120" s="126"/>
      <c r="UVF120" s="126"/>
      <c r="UVG120" s="126"/>
      <c r="UVH120" s="126"/>
      <c r="UVI120" s="126"/>
      <c r="UVJ120" s="126"/>
      <c r="UVK120" s="126"/>
      <c r="UVL120" s="126"/>
      <c r="UVM120" s="126"/>
      <c r="UVN120" s="126"/>
      <c r="UVO120" s="126"/>
      <c r="UVP120" s="126"/>
      <c r="UVQ120" s="126"/>
      <c r="UVR120" s="126"/>
      <c r="UVS120" s="126"/>
      <c r="UVT120" s="126"/>
      <c r="UVU120" s="126"/>
      <c r="UVV120" s="126"/>
      <c r="UVW120" s="126"/>
      <c r="UVX120" s="126"/>
      <c r="UVY120" s="126"/>
      <c r="UVZ120" s="126"/>
      <c r="UWA120" s="126"/>
      <c r="UWB120" s="126"/>
      <c r="UWC120" s="126"/>
      <c r="UWD120" s="126"/>
      <c r="UWE120" s="126"/>
      <c r="UWF120" s="126"/>
      <c r="UWG120" s="126"/>
      <c r="UWH120" s="126"/>
      <c r="UWI120" s="126"/>
      <c r="UWJ120" s="126"/>
      <c r="UWK120" s="126"/>
      <c r="UWL120" s="126"/>
      <c r="UWM120" s="126"/>
      <c r="UWN120" s="126"/>
      <c r="UWO120" s="126"/>
      <c r="UWP120" s="126"/>
      <c r="UWQ120" s="126"/>
      <c r="UWR120" s="126"/>
      <c r="UWS120" s="126"/>
      <c r="UWT120" s="126"/>
      <c r="UWU120" s="126"/>
      <c r="UWV120" s="126"/>
      <c r="UWW120" s="126"/>
      <c r="UWX120" s="126"/>
      <c r="UWY120" s="126"/>
      <c r="UWZ120" s="126"/>
      <c r="UXA120" s="126"/>
      <c r="UXB120" s="126"/>
      <c r="UXC120" s="126"/>
      <c r="UXD120" s="126"/>
      <c r="UXE120" s="126"/>
      <c r="UXF120" s="126"/>
      <c r="UXG120" s="126"/>
      <c r="UXH120" s="126"/>
      <c r="UXI120" s="126"/>
      <c r="UXJ120" s="126"/>
      <c r="UXK120" s="126"/>
      <c r="UXL120" s="126"/>
      <c r="UXM120" s="126"/>
      <c r="UXN120" s="126"/>
      <c r="UXO120" s="126"/>
      <c r="UXP120" s="126"/>
      <c r="UXQ120" s="126"/>
      <c r="UXR120" s="126"/>
      <c r="UXS120" s="126"/>
      <c r="UXT120" s="126"/>
      <c r="UXU120" s="126"/>
      <c r="UXV120" s="126"/>
      <c r="UXW120" s="126"/>
      <c r="UXX120" s="126"/>
      <c r="UXY120" s="126"/>
      <c r="UXZ120" s="126"/>
      <c r="UYA120" s="126"/>
      <c r="UYB120" s="126"/>
      <c r="UYC120" s="126"/>
      <c r="UYD120" s="126"/>
      <c r="UYE120" s="126"/>
      <c r="UYF120" s="126"/>
      <c r="UYG120" s="126"/>
      <c r="UYH120" s="126"/>
      <c r="UYI120" s="126"/>
      <c r="UYJ120" s="126"/>
      <c r="UYK120" s="126"/>
      <c r="UYL120" s="126"/>
      <c r="UYM120" s="126"/>
      <c r="UYN120" s="126"/>
      <c r="UYO120" s="126"/>
      <c r="UYP120" s="126"/>
      <c r="UYQ120" s="126"/>
      <c r="UYR120" s="126"/>
      <c r="UYS120" s="126"/>
      <c r="UYT120" s="126"/>
      <c r="UYU120" s="126"/>
      <c r="UYV120" s="126"/>
      <c r="UYW120" s="126"/>
      <c r="UYX120" s="126"/>
      <c r="UYY120" s="126"/>
      <c r="UYZ120" s="126"/>
      <c r="UZA120" s="126"/>
      <c r="UZB120" s="126"/>
      <c r="UZC120" s="126"/>
      <c r="UZD120" s="126"/>
      <c r="UZE120" s="126"/>
      <c r="UZF120" s="126"/>
      <c r="UZG120" s="126"/>
      <c r="UZH120" s="126"/>
      <c r="UZI120" s="126"/>
      <c r="UZJ120" s="126"/>
      <c r="UZK120" s="126"/>
      <c r="UZL120" s="126"/>
      <c r="UZM120" s="126"/>
      <c r="UZN120" s="126"/>
      <c r="UZO120" s="126"/>
      <c r="UZP120" s="126"/>
      <c r="UZQ120" s="126"/>
      <c r="UZR120" s="126"/>
      <c r="UZS120" s="126"/>
      <c r="UZT120" s="126"/>
      <c r="UZU120" s="126"/>
      <c r="UZV120" s="126"/>
      <c r="UZW120" s="126"/>
      <c r="UZX120" s="126"/>
      <c r="UZY120" s="126"/>
      <c r="UZZ120" s="126"/>
      <c r="VAA120" s="126"/>
      <c r="VAB120" s="126"/>
      <c r="VAC120" s="126"/>
      <c r="VAD120" s="126"/>
      <c r="VAE120" s="126"/>
      <c r="VAF120" s="126"/>
      <c r="VAG120" s="126"/>
      <c r="VAH120" s="126"/>
      <c r="VAI120" s="126"/>
      <c r="VAJ120" s="126"/>
      <c r="VAK120" s="126"/>
      <c r="VAL120" s="126"/>
      <c r="VAM120" s="126"/>
      <c r="VAN120" s="126"/>
      <c r="VAO120" s="126"/>
      <c r="VAP120" s="126"/>
      <c r="VAQ120" s="126"/>
      <c r="VAR120" s="126"/>
      <c r="VAS120" s="126"/>
      <c r="VAT120" s="126"/>
      <c r="VAU120" s="126"/>
      <c r="VAV120" s="126"/>
      <c r="VAW120" s="126"/>
      <c r="VAX120" s="126"/>
      <c r="VAY120" s="126"/>
      <c r="VAZ120" s="126"/>
      <c r="VBA120" s="126"/>
      <c r="VBB120" s="126"/>
      <c r="VBC120" s="126"/>
      <c r="VBD120" s="126"/>
      <c r="VBE120" s="126"/>
      <c r="VBF120" s="126"/>
      <c r="VBG120" s="126"/>
      <c r="VBH120" s="126"/>
      <c r="VBI120" s="126"/>
      <c r="VBJ120" s="126"/>
      <c r="VBK120" s="126"/>
      <c r="VBL120" s="126"/>
      <c r="VBM120" s="126"/>
      <c r="VBN120" s="126"/>
      <c r="VBO120" s="126"/>
      <c r="VBP120" s="126"/>
      <c r="VBQ120" s="126"/>
      <c r="VBR120" s="126"/>
      <c r="VBS120" s="126"/>
      <c r="VBT120" s="126"/>
      <c r="VBU120" s="126"/>
      <c r="VBV120" s="126"/>
      <c r="VBW120" s="126"/>
      <c r="VBX120" s="126"/>
      <c r="VBY120" s="126"/>
      <c r="VBZ120" s="126"/>
      <c r="VCA120" s="126"/>
      <c r="VCB120" s="126"/>
      <c r="VCC120" s="126"/>
      <c r="VCD120" s="126"/>
      <c r="VCE120" s="126"/>
      <c r="VCF120" s="126"/>
      <c r="VCG120" s="126"/>
      <c r="VCH120" s="126"/>
      <c r="VCI120" s="126"/>
      <c r="VCJ120" s="126"/>
      <c r="VCK120" s="126"/>
      <c r="VCL120" s="126"/>
      <c r="VCM120" s="126"/>
      <c r="VCN120" s="126"/>
      <c r="VCO120" s="126"/>
      <c r="VCP120" s="126"/>
      <c r="VCQ120" s="126"/>
      <c r="VCR120" s="126"/>
      <c r="VCS120" s="126"/>
      <c r="VCT120" s="126"/>
      <c r="VCU120" s="126"/>
      <c r="VCV120" s="126"/>
      <c r="VCW120" s="126"/>
      <c r="VCX120" s="126"/>
      <c r="VCY120" s="126"/>
      <c r="VCZ120" s="126"/>
      <c r="VDA120" s="126"/>
      <c r="VDB120" s="126"/>
      <c r="VDC120" s="126"/>
      <c r="VDD120" s="126"/>
      <c r="VDE120" s="126"/>
      <c r="VDF120" s="126"/>
      <c r="VDG120" s="126"/>
      <c r="VDH120" s="126"/>
      <c r="VDI120" s="126"/>
      <c r="VDJ120" s="126"/>
      <c r="VDK120" s="126"/>
      <c r="VDL120" s="126"/>
      <c r="VDM120" s="126"/>
      <c r="VDN120" s="126"/>
      <c r="VDO120" s="126"/>
      <c r="VDP120" s="126"/>
      <c r="VDQ120" s="126"/>
      <c r="VDR120" s="126"/>
      <c r="VDS120" s="126"/>
      <c r="VDT120" s="126"/>
      <c r="VDU120" s="126"/>
      <c r="VDV120" s="126"/>
      <c r="VDW120" s="126"/>
      <c r="VDX120" s="126"/>
      <c r="VDY120" s="126"/>
      <c r="VDZ120" s="126"/>
      <c r="VEA120" s="126"/>
      <c r="VEB120" s="126"/>
      <c r="VEC120" s="126"/>
      <c r="VED120" s="126"/>
      <c r="VEE120" s="126"/>
      <c r="VEF120" s="126"/>
      <c r="VEG120" s="126"/>
      <c r="VEH120" s="126"/>
      <c r="VEI120" s="126"/>
      <c r="VEJ120" s="126"/>
      <c r="VEK120" s="126"/>
      <c r="VEL120" s="126"/>
      <c r="VEM120" s="126"/>
      <c r="VEN120" s="126"/>
      <c r="VEO120" s="126"/>
      <c r="VEP120" s="126"/>
      <c r="VEQ120" s="126"/>
      <c r="VER120" s="126"/>
      <c r="VES120" s="126"/>
      <c r="VET120" s="126"/>
      <c r="VEU120" s="126"/>
      <c r="VEV120" s="126"/>
      <c r="VEW120" s="126"/>
      <c r="VEX120" s="126"/>
      <c r="VEY120" s="126"/>
      <c r="VEZ120" s="126"/>
      <c r="VFA120" s="126"/>
      <c r="VFB120" s="126"/>
      <c r="VFC120" s="126"/>
      <c r="VFD120" s="126"/>
      <c r="VFE120" s="126"/>
      <c r="VFF120" s="126"/>
      <c r="VFG120" s="126"/>
      <c r="VFH120" s="126"/>
      <c r="VFI120" s="126"/>
      <c r="VFJ120" s="126"/>
      <c r="VFK120" s="126"/>
      <c r="VFL120" s="126"/>
      <c r="VFM120" s="126"/>
      <c r="VFN120" s="126"/>
      <c r="VFO120" s="126"/>
      <c r="VFP120" s="126"/>
      <c r="VFQ120" s="126"/>
      <c r="VFR120" s="126"/>
      <c r="VFS120" s="126"/>
      <c r="VFT120" s="126"/>
      <c r="VFU120" s="126"/>
      <c r="VFV120" s="126"/>
      <c r="VFW120" s="126"/>
      <c r="VFX120" s="126"/>
      <c r="VFY120" s="126"/>
      <c r="VFZ120" s="126"/>
      <c r="VGA120" s="126"/>
      <c r="VGB120" s="126"/>
      <c r="VGC120" s="126"/>
      <c r="VGD120" s="126"/>
      <c r="VGE120" s="126"/>
      <c r="VGF120" s="126"/>
      <c r="VGG120" s="126"/>
      <c r="VGH120" s="126"/>
      <c r="VGI120" s="126"/>
      <c r="VGJ120" s="126"/>
      <c r="VGK120" s="126"/>
      <c r="VGL120" s="126"/>
      <c r="VGM120" s="126"/>
      <c r="VGN120" s="126"/>
      <c r="VGO120" s="126"/>
      <c r="VGP120" s="126"/>
      <c r="VGQ120" s="126"/>
      <c r="VGR120" s="126"/>
      <c r="VGS120" s="126"/>
      <c r="VGT120" s="126"/>
      <c r="VGU120" s="126"/>
      <c r="VGV120" s="126"/>
      <c r="VGW120" s="126"/>
      <c r="VGX120" s="126"/>
      <c r="VGY120" s="126"/>
      <c r="VGZ120" s="126"/>
      <c r="VHA120" s="126"/>
      <c r="VHB120" s="126"/>
      <c r="VHC120" s="126"/>
      <c r="VHD120" s="126"/>
      <c r="VHE120" s="126"/>
      <c r="VHF120" s="126"/>
      <c r="VHG120" s="126"/>
      <c r="VHH120" s="126"/>
      <c r="VHI120" s="126"/>
      <c r="VHJ120" s="126"/>
      <c r="VHK120" s="126"/>
      <c r="VHL120" s="126"/>
      <c r="VHM120" s="126"/>
      <c r="VHN120" s="126"/>
      <c r="VHO120" s="126"/>
      <c r="VHP120" s="126"/>
      <c r="VHQ120" s="126"/>
      <c r="VHR120" s="126"/>
      <c r="VHS120" s="126"/>
      <c r="VHT120" s="126"/>
      <c r="VHU120" s="126"/>
      <c r="VHV120" s="126"/>
      <c r="VHW120" s="126"/>
      <c r="VHX120" s="126"/>
      <c r="VHY120" s="126"/>
      <c r="VHZ120" s="126"/>
      <c r="VIA120" s="126"/>
      <c r="VIB120" s="126"/>
      <c r="VIC120" s="126"/>
      <c r="VID120" s="126"/>
      <c r="VIE120" s="126"/>
      <c r="VIF120" s="126"/>
      <c r="VIG120" s="126"/>
      <c r="VIH120" s="126"/>
      <c r="VII120" s="126"/>
      <c r="VIJ120" s="126"/>
      <c r="VIK120" s="126"/>
      <c r="VIL120" s="126"/>
      <c r="VIM120" s="126"/>
      <c r="VIN120" s="126"/>
      <c r="VIO120" s="126"/>
      <c r="VIP120" s="126"/>
      <c r="VIQ120" s="126"/>
      <c r="VIR120" s="126"/>
      <c r="VIS120" s="126"/>
      <c r="VIT120" s="126"/>
      <c r="VIU120" s="126"/>
      <c r="VIV120" s="126"/>
      <c r="VIW120" s="126"/>
      <c r="VIX120" s="126"/>
      <c r="VIY120" s="126"/>
      <c r="VIZ120" s="126"/>
      <c r="VJA120" s="126"/>
      <c r="VJB120" s="126"/>
      <c r="VJC120" s="126"/>
      <c r="VJD120" s="126"/>
      <c r="VJE120" s="126"/>
      <c r="VJF120" s="126"/>
      <c r="VJG120" s="126"/>
      <c r="VJH120" s="126"/>
      <c r="VJI120" s="126"/>
      <c r="VJJ120" s="126"/>
      <c r="VJK120" s="126"/>
      <c r="VJL120" s="126"/>
      <c r="VJM120" s="126"/>
      <c r="VJN120" s="126"/>
      <c r="VJO120" s="126"/>
      <c r="VJP120" s="126"/>
      <c r="VJQ120" s="126"/>
      <c r="VJR120" s="126"/>
      <c r="VJS120" s="126"/>
      <c r="VJT120" s="126"/>
      <c r="VJU120" s="126"/>
      <c r="VJV120" s="126"/>
      <c r="VJW120" s="126"/>
      <c r="VJX120" s="126"/>
      <c r="VJY120" s="126"/>
      <c r="VJZ120" s="126"/>
      <c r="VKA120" s="126"/>
      <c r="VKB120" s="126"/>
      <c r="VKC120" s="126"/>
      <c r="VKD120" s="126"/>
      <c r="VKE120" s="126"/>
      <c r="VKF120" s="126"/>
      <c r="VKG120" s="126"/>
      <c r="VKH120" s="126"/>
      <c r="VKI120" s="126"/>
      <c r="VKJ120" s="126"/>
      <c r="VKK120" s="126"/>
      <c r="VKL120" s="126"/>
      <c r="VKM120" s="126"/>
      <c r="VKN120" s="126"/>
      <c r="VKO120" s="126"/>
      <c r="VKP120" s="126"/>
      <c r="VKQ120" s="126"/>
      <c r="VKR120" s="126"/>
      <c r="VKS120" s="126"/>
      <c r="VKT120" s="126"/>
      <c r="VKU120" s="126"/>
      <c r="VKV120" s="126"/>
      <c r="VKW120" s="126"/>
      <c r="VKX120" s="126"/>
      <c r="VKY120" s="126"/>
      <c r="VKZ120" s="126"/>
      <c r="VLA120" s="126"/>
      <c r="VLB120" s="126"/>
      <c r="VLC120" s="126"/>
      <c r="VLD120" s="126"/>
      <c r="VLE120" s="126"/>
      <c r="VLF120" s="126"/>
      <c r="VLG120" s="126"/>
      <c r="VLH120" s="126"/>
      <c r="VLI120" s="126"/>
      <c r="VLJ120" s="126"/>
      <c r="VLK120" s="126"/>
      <c r="VLL120" s="126"/>
      <c r="VLM120" s="126"/>
      <c r="VLN120" s="126"/>
      <c r="VLO120" s="126"/>
      <c r="VLP120" s="126"/>
      <c r="VLQ120" s="126"/>
      <c r="VLR120" s="126"/>
      <c r="VLS120" s="126"/>
      <c r="VLT120" s="126"/>
      <c r="VLU120" s="126"/>
      <c r="VLV120" s="126"/>
      <c r="VLW120" s="126"/>
      <c r="VLX120" s="126"/>
      <c r="VLY120" s="126"/>
      <c r="VLZ120" s="126"/>
      <c r="VMA120" s="126"/>
      <c r="VMB120" s="126"/>
      <c r="VMC120" s="126"/>
      <c r="VMD120" s="126"/>
      <c r="VME120" s="126"/>
      <c r="VMF120" s="126"/>
      <c r="VMG120" s="126"/>
      <c r="VMH120" s="126"/>
      <c r="VMI120" s="126"/>
      <c r="VMJ120" s="126"/>
      <c r="VMK120" s="126"/>
      <c r="VML120" s="126"/>
      <c r="VMM120" s="126"/>
      <c r="VMN120" s="126"/>
      <c r="VMO120" s="126"/>
      <c r="VMP120" s="126"/>
      <c r="VMQ120" s="126"/>
      <c r="VMR120" s="126"/>
      <c r="VMS120" s="126"/>
      <c r="VMT120" s="126"/>
      <c r="VMU120" s="126"/>
      <c r="VMV120" s="126"/>
      <c r="VMW120" s="126"/>
      <c r="VMX120" s="126"/>
      <c r="VMY120" s="126"/>
      <c r="VMZ120" s="126"/>
      <c r="VNA120" s="126"/>
      <c r="VNB120" s="126"/>
      <c r="VNC120" s="126"/>
      <c r="VND120" s="126"/>
      <c r="VNE120" s="126"/>
      <c r="VNF120" s="126"/>
      <c r="VNG120" s="126"/>
      <c r="VNH120" s="126"/>
      <c r="VNI120" s="126"/>
      <c r="VNJ120" s="126"/>
      <c r="VNK120" s="126"/>
      <c r="VNL120" s="126"/>
      <c r="VNM120" s="126"/>
      <c r="VNN120" s="126"/>
      <c r="VNO120" s="126"/>
      <c r="VNP120" s="126"/>
      <c r="VNQ120" s="126"/>
      <c r="VNR120" s="126"/>
      <c r="VNS120" s="126"/>
      <c r="VNT120" s="126"/>
      <c r="VNU120" s="126"/>
      <c r="VNV120" s="126"/>
      <c r="VNW120" s="126"/>
      <c r="VNX120" s="126"/>
      <c r="VNY120" s="126"/>
      <c r="VNZ120" s="126"/>
      <c r="VOA120" s="126"/>
      <c r="VOB120" s="126"/>
      <c r="VOC120" s="126"/>
      <c r="VOD120" s="126"/>
      <c r="VOE120" s="126"/>
      <c r="VOF120" s="126"/>
      <c r="VOG120" s="126"/>
      <c r="VOH120" s="126"/>
      <c r="VOI120" s="126"/>
      <c r="VOJ120" s="126"/>
      <c r="VOK120" s="126"/>
      <c r="VOL120" s="126"/>
      <c r="VOM120" s="126"/>
      <c r="VON120" s="126"/>
      <c r="VOO120" s="126"/>
      <c r="VOP120" s="126"/>
      <c r="VOQ120" s="126"/>
      <c r="VOR120" s="126"/>
      <c r="VOS120" s="126"/>
      <c r="VOT120" s="126"/>
      <c r="VOU120" s="126"/>
      <c r="VOV120" s="126"/>
      <c r="VOW120" s="126"/>
      <c r="VOX120" s="126"/>
      <c r="VOY120" s="126"/>
      <c r="VOZ120" s="126"/>
      <c r="VPA120" s="126"/>
      <c r="VPB120" s="126"/>
      <c r="VPC120" s="126"/>
      <c r="VPD120" s="126"/>
      <c r="VPE120" s="126"/>
      <c r="VPF120" s="126"/>
      <c r="VPG120" s="126"/>
      <c r="VPH120" s="126"/>
      <c r="VPI120" s="126"/>
      <c r="VPJ120" s="126"/>
      <c r="VPK120" s="126"/>
      <c r="VPL120" s="126"/>
      <c r="VPM120" s="126"/>
      <c r="VPN120" s="126"/>
      <c r="VPO120" s="126"/>
      <c r="VPP120" s="126"/>
      <c r="VPQ120" s="126"/>
      <c r="VPR120" s="126"/>
      <c r="VPS120" s="126"/>
      <c r="VPT120" s="126"/>
      <c r="VPU120" s="126"/>
      <c r="VPV120" s="126"/>
      <c r="VPW120" s="126"/>
      <c r="VPX120" s="126"/>
      <c r="VPY120" s="126"/>
      <c r="VPZ120" s="126"/>
      <c r="VQA120" s="126"/>
      <c r="VQB120" s="126"/>
      <c r="VQC120" s="126"/>
      <c r="VQD120" s="126"/>
      <c r="VQE120" s="126"/>
      <c r="VQF120" s="126"/>
      <c r="VQG120" s="126"/>
      <c r="VQH120" s="126"/>
      <c r="VQI120" s="126"/>
      <c r="VQJ120" s="126"/>
      <c r="VQK120" s="126"/>
      <c r="VQL120" s="126"/>
      <c r="VQM120" s="126"/>
      <c r="VQN120" s="126"/>
      <c r="VQO120" s="126"/>
      <c r="VQP120" s="126"/>
      <c r="VQQ120" s="126"/>
      <c r="VQR120" s="126"/>
      <c r="VQS120" s="126"/>
      <c r="VQT120" s="126"/>
      <c r="VQU120" s="126"/>
      <c r="VQV120" s="126"/>
      <c r="VQW120" s="126"/>
      <c r="VQX120" s="126"/>
      <c r="VQY120" s="126"/>
      <c r="VQZ120" s="126"/>
      <c r="VRA120" s="126"/>
      <c r="VRB120" s="126"/>
      <c r="VRC120" s="126"/>
      <c r="VRD120" s="126"/>
      <c r="VRE120" s="126"/>
      <c r="VRF120" s="126"/>
      <c r="VRG120" s="126"/>
      <c r="VRH120" s="126"/>
      <c r="VRI120" s="126"/>
      <c r="VRJ120" s="126"/>
      <c r="VRK120" s="126"/>
      <c r="VRL120" s="126"/>
      <c r="VRM120" s="126"/>
      <c r="VRN120" s="126"/>
      <c r="VRO120" s="126"/>
      <c r="VRP120" s="126"/>
      <c r="VRQ120" s="126"/>
      <c r="VRR120" s="126"/>
      <c r="VRS120" s="126"/>
      <c r="VRT120" s="126"/>
      <c r="VRU120" s="126"/>
      <c r="VRV120" s="126"/>
      <c r="VRW120" s="126"/>
      <c r="VRX120" s="126"/>
      <c r="VRY120" s="126"/>
      <c r="VRZ120" s="126"/>
      <c r="VSA120" s="126"/>
      <c r="VSB120" s="126"/>
      <c r="VSC120" s="126"/>
      <c r="VSD120" s="126"/>
      <c r="VSE120" s="126"/>
      <c r="VSF120" s="126"/>
      <c r="VSG120" s="126"/>
      <c r="VSH120" s="126"/>
      <c r="VSI120" s="126"/>
      <c r="VSJ120" s="126"/>
      <c r="VSK120" s="126"/>
      <c r="VSL120" s="126"/>
      <c r="VSM120" s="126"/>
      <c r="VSN120" s="126"/>
      <c r="VSO120" s="126"/>
      <c r="VSP120" s="126"/>
      <c r="VSQ120" s="126"/>
      <c r="VSR120" s="126"/>
      <c r="VSS120" s="126"/>
      <c r="VST120" s="126"/>
      <c r="VSU120" s="126"/>
      <c r="VSV120" s="126"/>
      <c r="VSW120" s="126"/>
      <c r="VSX120" s="126"/>
      <c r="VSY120" s="126"/>
      <c r="VSZ120" s="126"/>
      <c r="VTA120" s="126"/>
      <c r="VTB120" s="126"/>
      <c r="VTC120" s="126"/>
      <c r="VTD120" s="126"/>
      <c r="VTE120" s="126"/>
      <c r="VTF120" s="126"/>
      <c r="VTG120" s="126"/>
      <c r="VTH120" s="126"/>
      <c r="VTI120" s="126"/>
      <c r="VTJ120" s="126"/>
      <c r="VTK120" s="126"/>
      <c r="VTL120" s="126"/>
      <c r="VTM120" s="126"/>
      <c r="VTN120" s="126"/>
      <c r="VTO120" s="126"/>
      <c r="VTP120" s="126"/>
      <c r="VTQ120" s="126"/>
      <c r="VTR120" s="126"/>
      <c r="VTS120" s="126"/>
      <c r="VTT120" s="126"/>
      <c r="VTU120" s="126"/>
      <c r="VTV120" s="126"/>
      <c r="VTW120" s="126"/>
      <c r="VTX120" s="126"/>
      <c r="VTY120" s="126"/>
      <c r="VTZ120" s="126"/>
      <c r="VUA120" s="126"/>
      <c r="VUB120" s="126"/>
      <c r="VUC120" s="126"/>
      <c r="VUD120" s="126"/>
      <c r="VUE120" s="126"/>
      <c r="VUF120" s="126"/>
      <c r="VUG120" s="126"/>
      <c r="VUH120" s="126"/>
      <c r="VUI120" s="126"/>
      <c r="VUJ120" s="126"/>
      <c r="VUK120" s="126"/>
      <c r="VUL120" s="126"/>
      <c r="VUM120" s="126"/>
      <c r="VUN120" s="126"/>
      <c r="VUO120" s="126"/>
      <c r="VUP120" s="126"/>
      <c r="VUQ120" s="126"/>
      <c r="VUR120" s="126"/>
      <c r="VUS120" s="126"/>
      <c r="VUT120" s="126"/>
      <c r="VUU120" s="126"/>
      <c r="VUV120" s="126"/>
      <c r="VUW120" s="126"/>
      <c r="VUX120" s="126"/>
      <c r="VUY120" s="126"/>
      <c r="VUZ120" s="126"/>
      <c r="VVA120" s="126"/>
      <c r="VVB120" s="126"/>
      <c r="VVC120" s="126"/>
      <c r="VVD120" s="126"/>
      <c r="VVE120" s="126"/>
      <c r="VVF120" s="126"/>
      <c r="VVG120" s="126"/>
      <c r="VVH120" s="126"/>
      <c r="VVI120" s="126"/>
      <c r="VVJ120" s="126"/>
      <c r="VVK120" s="126"/>
      <c r="VVL120" s="126"/>
      <c r="VVM120" s="126"/>
      <c r="VVN120" s="126"/>
      <c r="VVO120" s="126"/>
      <c r="VVP120" s="126"/>
      <c r="VVQ120" s="126"/>
      <c r="VVR120" s="126"/>
      <c r="VVS120" s="126"/>
      <c r="VVT120" s="126"/>
      <c r="VVU120" s="126"/>
      <c r="VVV120" s="126"/>
      <c r="VVW120" s="126"/>
      <c r="VVX120" s="126"/>
      <c r="VVY120" s="126"/>
      <c r="VVZ120" s="126"/>
      <c r="VWA120" s="126"/>
      <c r="VWB120" s="126"/>
      <c r="VWC120" s="126"/>
      <c r="VWD120" s="126"/>
      <c r="VWE120" s="126"/>
      <c r="VWF120" s="126"/>
      <c r="VWG120" s="126"/>
      <c r="VWH120" s="126"/>
      <c r="VWI120" s="126"/>
      <c r="VWJ120" s="126"/>
      <c r="VWK120" s="126"/>
      <c r="VWL120" s="126"/>
      <c r="VWM120" s="126"/>
      <c r="VWN120" s="126"/>
      <c r="VWO120" s="126"/>
      <c r="VWP120" s="126"/>
      <c r="VWQ120" s="126"/>
      <c r="VWR120" s="126"/>
      <c r="VWS120" s="126"/>
      <c r="VWT120" s="126"/>
      <c r="VWU120" s="126"/>
      <c r="VWV120" s="126"/>
      <c r="VWW120" s="126"/>
      <c r="VWX120" s="126"/>
      <c r="VWY120" s="126"/>
      <c r="VWZ120" s="126"/>
      <c r="VXA120" s="126"/>
      <c r="VXB120" s="126"/>
      <c r="VXC120" s="126"/>
      <c r="VXD120" s="126"/>
      <c r="VXE120" s="126"/>
      <c r="VXF120" s="126"/>
      <c r="VXG120" s="126"/>
      <c r="VXH120" s="126"/>
      <c r="VXI120" s="126"/>
      <c r="VXJ120" s="126"/>
      <c r="VXK120" s="126"/>
      <c r="VXL120" s="126"/>
      <c r="VXM120" s="126"/>
      <c r="VXN120" s="126"/>
      <c r="VXO120" s="126"/>
      <c r="VXP120" s="126"/>
      <c r="VXQ120" s="126"/>
      <c r="VXR120" s="126"/>
      <c r="VXS120" s="126"/>
      <c r="VXT120" s="126"/>
      <c r="VXU120" s="126"/>
      <c r="VXV120" s="126"/>
      <c r="VXW120" s="126"/>
      <c r="VXX120" s="126"/>
      <c r="VXY120" s="126"/>
      <c r="VXZ120" s="126"/>
      <c r="VYA120" s="126"/>
      <c r="VYB120" s="126"/>
      <c r="VYC120" s="126"/>
      <c r="VYD120" s="126"/>
      <c r="VYE120" s="126"/>
      <c r="VYF120" s="126"/>
      <c r="VYG120" s="126"/>
      <c r="VYH120" s="126"/>
      <c r="VYI120" s="126"/>
      <c r="VYJ120" s="126"/>
      <c r="VYK120" s="126"/>
      <c r="VYL120" s="126"/>
      <c r="VYM120" s="126"/>
      <c r="VYN120" s="126"/>
      <c r="VYO120" s="126"/>
      <c r="VYP120" s="126"/>
      <c r="VYQ120" s="126"/>
      <c r="VYR120" s="126"/>
      <c r="VYS120" s="126"/>
      <c r="VYT120" s="126"/>
      <c r="VYU120" s="126"/>
      <c r="VYV120" s="126"/>
      <c r="VYW120" s="126"/>
      <c r="VYX120" s="126"/>
      <c r="VYY120" s="126"/>
      <c r="VYZ120" s="126"/>
      <c r="VZA120" s="126"/>
      <c r="VZB120" s="126"/>
      <c r="VZC120" s="126"/>
      <c r="VZD120" s="126"/>
      <c r="VZE120" s="126"/>
      <c r="VZF120" s="126"/>
      <c r="VZG120" s="126"/>
      <c r="VZH120" s="126"/>
      <c r="VZI120" s="126"/>
      <c r="VZJ120" s="126"/>
      <c r="VZK120" s="126"/>
      <c r="VZL120" s="126"/>
      <c r="VZM120" s="126"/>
      <c r="VZN120" s="126"/>
      <c r="VZO120" s="126"/>
      <c r="VZP120" s="126"/>
      <c r="VZQ120" s="126"/>
      <c r="VZR120" s="126"/>
      <c r="VZS120" s="126"/>
      <c r="VZT120" s="126"/>
      <c r="VZU120" s="126"/>
      <c r="VZV120" s="126"/>
      <c r="VZW120" s="126"/>
      <c r="VZX120" s="126"/>
      <c r="VZY120" s="126"/>
      <c r="VZZ120" s="126"/>
      <c r="WAA120" s="126"/>
      <c r="WAB120" s="126"/>
      <c r="WAC120" s="126"/>
      <c r="WAD120" s="126"/>
      <c r="WAE120" s="126"/>
      <c r="WAF120" s="126"/>
      <c r="WAG120" s="126"/>
      <c r="WAH120" s="126"/>
      <c r="WAI120" s="126"/>
      <c r="WAJ120" s="126"/>
      <c r="WAK120" s="126"/>
      <c r="WAL120" s="126"/>
      <c r="WAM120" s="126"/>
      <c r="WAN120" s="126"/>
      <c r="WAO120" s="126"/>
      <c r="WAP120" s="126"/>
      <c r="WAQ120" s="126"/>
      <c r="WAR120" s="126"/>
      <c r="WAS120" s="126"/>
      <c r="WAT120" s="126"/>
      <c r="WAU120" s="126"/>
      <c r="WAV120" s="126"/>
      <c r="WAW120" s="126"/>
      <c r="WAX120" s="126"/>
      <c r="WAY120" s="126"/>
      <c r="WAZ120" s="126"/>
      <c r="WBA120" s="126"/>
      <c r="WBB120" s="126"/>
      <c r="WBC120" s="126"/>
      <c r="WBD120" s="126"/>
      <c r="WBE120" s="126"/>
      <c r="WBF120" s="126"/>
      <c r="WBG120" s="126"/>
      <c r="WBH120" s="126"/>
      <c r="WBI120" s="126"/>
      <c r="WBJ120" s="126"/>
      <c r="WBK120" s="126"/>
      <c r="WBL120" s="126"/>
      <c r="WBM120" s="126"/>
      <c r="WBN120" s="126"/>
      <c r="WBO120" s="126"/>
      <c r="WBP120" s="126"/>
      <c r="WBQ120" s="126"/>
      <c r="WBR120" s="126"/>
      <c r="WBS120" s="126"/>
      <c r="WBT120" s="126"/>
      <c r="WBU120" s="126"/>
      <c r="WBV120" s="126"/>
      <c r="WBW120" s="126"/>
      <c r="WBX120" s="126"/>
      <c r="WBY120" s="126"/>
      <c r="WBZ120" s="126"/>
      <c r="WCA120" s="126"/>
      <c r="WCB120" s="126"/>
      <c r="WCC120" s="126"/>
      <c r="WCD120" s="126"/>
      <c r="WCE120" s="126"/>
      <c r="WCF120" s="126"/>
      <c r="WCG120" s="126"/>
      <c r="WCH120" s="126"/>
      <c r="WCI120" s="126"/>
      <c r="WCJ120" s="126"/>
      <c r="WCK120" s="126"/>
      <c r="WCL120" s="126"/>
      <c r="WCM120" s="126"/>
      <c r="WCN120" s="126"/>
      <c r="WCO120" s="126"/>
      <c r="WCP120" s="126"/>
      <c r="WCQ120" s="126"/>
      <c r="WCR120" s="126"/>
      <c r="WCS120" s="126"/>
      <c r="WCT120" s="126"/>
      <c r="WCU120" s="126"/>
      <c r="WCV120" s="126"/>
      <c r="WCW120" s="126"/>
      <c r="WCX120" s="126"/>
      <c r="WCY120" s="126"/>
      <c r="WCZ120" s="126"/>
      <c r="WDA120" s="126"/>
      <c r="WDB120" s="126"/>
      <c r="WDC120" s="126"/>
      <c r="WDD120" s="126"/>
      <c r="WDE120" s="126"/>
      <c r="WDF120" s="126"/>
      <c r="WDG120" s="126"/>
      <c r="WDH120" s="126"/>
      <c r="WDI120" s="126"/>
      <c r="WDJ120" s="126"/>
      <c r="WDK120" s="126"/>
      <c r="WDL120" s="126"/>
      <c r="WDM120" s="126"/>
      <c r="WDN120" s="126"/>
      <c r="WDO120" s="126"/>
      <c r="WDP120" s="126"/>
      <c r="WDQ120" s="126"/>
      <c r="WDR120" s="126"/>
      <c r="WDS120" s="126"/>
      <c r="WDT120" s="126"/>
      <c r="WDU120" s="126"/>
      <c r="WDV120" s="126"/>
      <c r="WDW120" s="126"/>
      <c r="WDX120" s="126"/>
      <c r="WDY120" s="126"/>
      <c r="WDZ120" s="126"/>
      <c r="WEA120" s="126"/>
      <c r="WEB120" s="126"/>
      <c r="WEC120" s="126"/>
      <c r="WED120" s="126"/>
      <c r="WEE120" s="126"/>
      <c r="WEF120" s="126"/>
      <c r="WEG120" s="126"/>
      <c r="WEH120" s="126"/>
      <c r="WEI120" s="126"/>
      <c r="WEJ120" s="126"/>
      <c r="WEK120" s="126"/>
      <c r="WEL120" s="126"/>
      <c r="WEM120" s="126"/>
      <c r="WEN120" s="126"/>
      <c r="WEO120" s="126"/>
      <c r="WEP120" s="126"/>
      <c r="WEQ120" s="126"/>
      <c r="WER120" s="126"/>
      <c r="WES120" s="126"/>
      <c r="WET120" s="126"/>
      <c r="WEU120" s="126"/>
      <c r="WEV120" s="126"/>
      <c r="WEW120" s="126"/>
      <c r="WEX120" s="126"/>
      <c r="WEY120" s="126"/>
      <c r="WEZ120" s="126"/>
      <c r="WFA120" s="126"/>
      <c r="WFB120" s="126"/>
      <c r="WFC120" s="126"/>
      <c r="WFD120" s="126"/>
      <c r="WFE120" s="126"/>
      <c r="WFF120" s="126"/>
      <c r="WFG120" s="126"/>
      <c r="WFH120" s="126"/>
      <c r="WFI120" s="126"/>
      <c r="WFJ120" s="126"/>
      <c r="WFK120" s="126"/>
      <c r="WFL120" s="126"/>
      <c r="WFM120" s="126"/>
      <c r="WFN120" s="126"/>
      <c r="WFO120" s="126"/>
      <c r="WFP120" s="126"/>
      <c r="WFQ120" s="126"/>
      <c r="WFR120" s="126"/>
      <c r="WFS120" s="126"/>
      <c r="WFT120" s="126"/>
      <c r="WFU120" s="126"/>
      <c r="WFV120" s="126"/>
      <c r="WFW120" s="126"/>
      <c r="WFX120" s="126"/>
      <c r="WFY120" s="126"/>
      <c r="WFZ120" s="126"/>
      <c r="WGA120" s="126"/>
      <c r="WGB120" s="126"/>
      <c r="WGC120" s="126"/>
      <c r="WGD120" s="126"/>
      <c r="WGE120" s="126"/>
      <c r="WGF120" s="126"/>
      <c r="WGG120" s="126"/>
      <c r="WGH120" s="126"/>
      <c r="WGI120" s="126"/>
      <c r="WGJ120" s="126"/>
      <c r="WGK120" s="126"/>
      <c r="WGL120" s="126"/>
      <c r="WGM120" s="126"/>
      <c r="WGN120" s="126"/>
      <c r="WGO120" s="126"/>
      <c r="WGP120" s="126"/>
      <c r="WGQ120" s="126"/>
      <c r="WGR120" s="126"/>
      <c r="WGS120" s="126"/>
      <c r="WGT120" s="126"/>
      <c r="WGU120" s="126"/>
      <c r="WGV120" s="126"/>
      <c r="WGW120" s="126"/>
      <c r="WGX120" s="126"/>
      <c r="WGY120" s="126"/>
      <c r="WGZ120" s="126"/>
      <c r="WHA120" s="126"/>
      <c r="WHB120" s="126"/>
      <c r="WHC120" s="126"/>
      <c r="WHD120" s="126"/>
      <c r="WHE120" s="126"/>
      <c r="WHF120" s="126"/>
      <c r="WHG120" s="126"/>
      <c r="WHH120" s="126"/>
      <c r="WHI120" s="126"/>
      <c r="WHJ120" s="126"/>
      <c r="WHK120" s="126"/>
      <c r="WHL120" s="126"/>
      <c r="WHM120" s="126"/>
      <c r="WHN120" s="126"/>
      <c r="WHO120" s="126"/>
      <c r="WHP120" s="126"/>
      <c r="WHQ120" s="126"/>
      <c r="WHR120" s="126"/>
      <c r="WHS120" s="126"/>
      <c r="WHT120" s="126"/>
      <c r="WHU120" s="126"/>
      <c r="WHV120" s="126"/>
      <c r="WHW120" s="126"/>
      <c r="WHX120" s="126"/>
      <c r="WHY120" s="126"/>
      <c r="WHZ120" s="126"/>
      <c r="WIA120" s="126"/>
      <c r="WIB120" s="126"/>
      <c r="WIC120" s="126"/>
      <c r="WID120" s="126"/>
      <c r="WIE120" s="126"/>
      <c r="WIF120" s="126"/>
      <c r="WIG120" s="126"/>
      <c r="WIH120" s="126"/>
      <c r="WII120" s="126"/>
      <c r="WIJ120" s="126"/>
      <c r="WIK120" s="126"/>
      <c r="WIL120" s="126"/>
      <c r="WIM120" s="126"/>
      <c r="WIN120" s="126"/>
      <c r="WIO120" s="126"/>
      <c r="WIP120" s="126"/>
      <c r="WIQ120" s="126"/>
      <c r="WIR120" s="126"/>
      <c r="WIS120" s="126"/>
      <c r="WIT120" s="126"/>
      <c r="WIU120" s="126"/>
      <c r="WIV120" s="126"/>
      <c r="WIW120" s="126"/>
      <c r="WIX120" s="126"/>
      <c r="WIY120" s="126"/>
      <c r="WIZ120" s="126"/>
      <c r="WJA120" s="126"/>
      <c r="WJB120" s="126"/>
      <c r="WJC120" s="126"/>
      <c r="WJD120" s="126"/>
      <c r="WJE120" s="126"/>
      <c r="WJF120" s="126"/>
      <c r="WJG120" s="126"/>
      <c r="WJH120" s="126"/>
      <c r="WJI120" s="126"/>
      <c r="WJJ120" s="126"/>
      <c r="WJK120" s="126"/>
      <c r="WJL120" s="126"/>
      <c r="WJM120" s="126"/>
      <c r="WJN120" s="126"/>
      <c r="WJO120" s="126"/>
      <c r="WJP120" s="126"/>
      <c r="WJQ120" s="126"/>
      <c r="WJR120" s="126"/>
      <c r="WJS120" s="126"/>
      <c r="WJT120" s="126"/>
      <c r="WJU120" s="126"/>
      <c r="WJV120" s="126"/>
      <c r="WJW120" s="126"/>
      <c r="WJX120" s="126"/>
      <c r="WJY120" s="126"/>
      <c r="WJZ120" s="126"/>
      <c r="WKA120" s="126"/>
      <c r="WKB120" s="126"/>
      <c r="WKC120" s="126"/>
      <c r="WKD120" s="126"/>
      <c r="WKE120" s="126"/>
      <c r="WKF120" s="126"/>
      <c r="WKG120" s="126"/>
      <c r="WKH120" s="126"/>
      <c r="WKI120" s="126"/>
      <c r="WKJ120" s="126"/>
      <c r="WKK120" s="126"/>
      <c r="WKL120" s="126"/>
      <c r="WKM120" s="126"/>
      <c r="WKN120" s="126"/>
      <c r="WKO120" s="126"/>
      <c r="WKP120" s="126"/>
      <c r="WKQ120" s="126"/>
      <c r="WKR120" s="126"/>
      <c r="WKS120" s="126"/>
      <c r="WKT120" s="126"/>
      <c r="WKU120" s="126"/>
      <c r="WKV120" s="126"/>
      <c r="WKW120" s="126"/>
      <c r="WKX120" s="126"/>
      <c r="WKY120" s="126"/>
      <c r="WKZ120" s="126"/>
      <c r="WLA120" s="126"/>
      <c r="WLB120" s="126"/>
      <c r="WLC120" s="126"/>
      <c r="WLD120" s="126"/>
      <c r="WLE120" s="126"/>
      <c r="WLF120" s="126"/>
      <c r="WLG120" s="126"/>
      <c r="WLH120" s="126"/>
      <c r="WLI120" s="126"/>
      <c r="WLJ120" s="126"/>
      <c r="WLK120" s="126"/>
      <c r="WLL120" s="126"/>
      <c r="WLM120" s="126"/>
      <c r="WLN120" s="126"/>
      <c r="WLO120" s="126"/>
      <c r="WLP120" s="126"/>
      <c r="WLQ120" s="126"/>
      <c r="WLR120" s="126"/>
      <c r="WLS120" s="126"/>
      <c r="WLT120" s="126"/>
      <c r="WLU120" s="126"/>
      <c r="WLV120" s="126"/>
      <c r="WLW120" s="126"/>
      <c r="WLX120" s="126"/>
      <c r="WLY120" s="126"/>
      <c r="WLZ120" s="126"/>
      <c r="WMA120" s="126"/>
      <c r="WMB120" s="126"/>
      <c r="WMC120" s="126"/>
      <c r="WMD120" s="126"/>
      <c r="WME120" s="126"/>
      <c r="WMF120" s="126"/>
      <c r="WMG120" s="126"/>
      <c r="WMH120" s="126"/>
      <c r="WMI120" s="126"/>
      <c r="WMJ120" s="126"/>
      <c r="WMK120" s="126"/>
      <c r="WML120" s="126"/>
      <c r="WMM120" s="126"/>
      <c r="WMN120" s="126"/>
      <c r="WMO120" s="126"/>
      <c r="WMP120" s="126"/>
      <c r="WMQ120" s="126"/>
      <c r="WMR120" s="126"/>
      <c r="WMS120" s="126"/>
      <c r="WMT120" s="126"/>
      <c r="WMU120" s="126"/>
      <c r="WMV120" s="126"/>
      <c r="WMW120" s="126"/>
      <c r="WMX120" s="126"/>
      <c r="WMY120" s="126"/>
      <c r="WMZ120" s="126"/>
      <c r="WNA120" s="126"/>
      <c r="WNB120" s="126"/>
      <c r="WNC120" s="126"/>
      <c r="WND120" s="126"/>
      <c r="WNE120" s="126"/>
      <c r="WNF120" s="126"/>
      <c r="WNG120" s="126"/>
      <c r="WNH120" s="126"/>
      <c r="WNI120" s="126"/>
      <c r="WNJ120" s="126"/>
      <c r="WNK120" s="126"/>
      <c r="WNL120" s="126"/>
      <c r="WNM120" s="126"/>
      <c r="WNN120" s="126"/>
      <c r="WNO120" s="126"/>
      <c r="WNP120" s="126"/>
      <c r="WNQ120" s="126"/>
      <c r="WNR120" s="126"/>
      <c r="WNS120" s="126"/>
      <c r="WNT120" s="126"/>
      <c r="WNU120" s="126"/>
      <c r="WNV120" s="126"/>
      <c r="WNW120" s="126"/>
      <c r="WNX120" s="126"/>
      <c r="WNY120" s="126"/>
      <c r="WNZ120" s="126"/>
      <c r="WOA120" s="126"/>
      <c r="WOB120" s="126"/>
      <c r="WOC120" s="126"/>
      <c r="WOD120" s="126"/>
      <c r="WOE120" s="126"/>
      <c r="WOF120" s="126"/>
      <c r="WOG120" s="126"/>
      <c r="WOH120" s="126"/>
      <c r="WOI120" s="126"/>
      <c r="WOJ120" s="126"/>
      <c r="WOK120" s="126"/>
      <c r="WOL120" s="126"/>
      <c r="WOM120" s="126"/>
      <c r="WON120" s="126"/>
      <c r="WOO120" s="126"/>
      <c r="WOP120" s="126"/>
      <c r="WOQ120" s="126"/>
      <c r="WOR120" s="126"/>
      <c r="WOS120" s="126"/>
      <c r="WOT120" s="126"/>
      <c r="WOU120" s="126"/>
      <c r="WOV120" s="126"/>
      <c r="WOW120" s="126"/>
      <c r="WOX120" s="126"/>
      <c r="WOY120" s="126"/>
      <c r="WOZ120" s="126"/>
      <c r="WPA120" s="126"/>
      <c r="WPB120" s="126"/>
      <c r="WPC120" s="126"/>
      <c r="WPD120" s="126"/>
      <c r="WPE120" s="126"/>
      <c r="WPF120" s="126"/>
      <c r="WPG120" s="126"/>
      <c r="WPH120" s="126"/>
      <c r="WPI120" s="126"/>
      <c r="WPJ120" s="126"/>
      <c r="WPK120" s="126"/>
      <c r="WPL120" s="126"/>
      <c r="WPM120" s="126"/>
      <c r="WPN120" s="126"/>
      <c r="WPO120" s="126"/>
      <c r="WPP120" s="126"/>
      <c r="WPQ120" s="126"/>
      <c r="WPR120" s="126"/>
      <c r="WPS120" s="126"/>
      <c r="WPT120" s="126"/>
      <c r="WPU120" s="126"/>
      <c r="WPV120" s="126"/>
      <c r="WPW120" s="126"/>
      <c r="WPX120" s="126"/>
      <c r="WPY120" s="126"/>
      <c r="WPZ120" s="126"/>
      <c r="WQA120" s="126"/>
      <c r="WQB120" s="126"/>
      <c r="WQC120" s="126"/>
      <c r="WQD120" s="126"/>
      <c r="WQE120" s="126"/>
      <c r="WQF120" s="126"/>
      <c r="WQG120" s="126"/>
      <c r="WQH120" s="126"/>
      <c r="WQI120" s="126"/>
      <c r="WQJ120" s="126"/>
      <c r="WQK120" s="126"/>
      <c r="WQL120" s="126"/>
      <c r="WQM120" s="126"/>
      <c r="WQN120" s="126"/>
      <c r="WQO120" s="126"/>
      <c r="WQP120" s="126"/>
      <c r="WQQ120" s="126"/>
      <c r="WQR120" s="126"/>
      <c r="WQS120" s="126"/>
      <c r="WQT120" s="126"/>
      <c r="WQU120" s="126"/>
      <c r="WQV120" s="126"/>
      <c r="WQW120" s="126"/>
      <c r="WQX120" s="126"/>
      <c r="WQY120" s="126"/>
      <c r="WQZ120" s="126"/>
      <c r="WRA120" s="126"/>
      <c r="WRB120" s="126"/>
      <c r="WRC120" s="126"/>
      <c r="WRD120" s="126"/>
      <c r="WRE120" s="126"/>
      <c r="WRF120" s="126"/>
      <c r="WRG120" s="126"/>
      <c r="WRH120" s="126"/>
      <c r="WRI120" s="126"/>
      <c r="WRJ120" s="126"/>
      <c r="WRK120" s="126"/>
      <c r="WRL120" s="126"/>
      <c r="WRM120" s="126"/>
      <c r="WRN120" s="126"/>
      <c r="WRO120" s="126"/>
      <c r="WRP120" s="126"/>
      <c r="WRQ120" s="126"/>
      <c r="WRR120" s="126"/>
      <c r="WRS120" s="126"/>
      <c r="WRT120" s="126"/>
      <c r="WRU120" s="126"/>
      <c r="WRV120" s="126"/>
      <c r="WRW120" s="126"/>
      <c r="WRX120" s="126"/>
      <c r="WRY120" s="126"/>
      <c r="WRZ120" s="126"/>
      <c r="WSA120" s="126"/>
      <c r="WSB120" s="126"/>
      <c r="WSC120" s="126"/>
      <c r="WSD120" s="126"/>
      <c r="WSE120" s="126"/>
      <c r="WSF120" s="126"/>
      <c r="WSG120" s="126"/>
      <c r="WSH120" s="126"/>
      <c r="WSI120" s="126"/>
      <c r="WSJ120" s="126"/>
      <c r="WSK120" s="126"/>
      <c r="WSL120" s="126"/>
      <c r="WSM120" s="126"/>
      <c r="WSN120" s="126"/>
      <c r="WSO120" s="126"/>
      <c r="WSP120" s="126"/>
      <c r="WSQ120" s="126"/>
      <c r="WSR120" s="126"/>
      <c r="WSS120" s="126"/>
      <c r="WST120" s="126"/>
      <c r="WSU120" s="126"/>
      <c r="WSV120" s="126"/>
      <c r="WSW120" s="126"/>
      <c r="WSX120" s="126"/>
      <c r="WSY120" s="126"/>
      <c r="WSZ120" s="126"/>
      <c r="WTA120" s="126"/>
      <c r="WTB120" s="126"/>
      <c r="WTC120" s="126"/>
      <c r="WTD120" s="126"/>
      <c r="WTE120" s="126"/>
      <c r="WTF120" s="126"/>
      <c r="WTG120" s="126"/>
      <c r="WTH120" s="126"/>
      <c r="WTI120" s="126"/>
      <c r="WTJ120" s="126"/>
      <c r="WTK120" s="126"/>
      <c r="WTL120" s="126"/>
      <c r="WTM120" s="126"/>
      <c r="WTN120" s="126"/>
      <c r="WTO120" s="126"/>
      <c r="WTP120" s="126"/>
      <c r="WTQ120" s="126"/>
      <c r="WTR120" s="126"/>
      <c r="WTS120" s="126"/>
      <c r="WTT120" s="126"/>
      <c r="WTU120" s="126"/>
      <c r="WTV120" s="126"/>
      <c r="WTW120" s="126"/>
      <c r="WTX120" s="126"/>
      <c r="WTY120" s="126"/>
      <c r="WTZ120" s="126"/>
      <c r="WUA120" s="126"/>
      <c r="WUB120" s="126"/>
      <c r="WUC120" s="126"/>
      <c r="WUD120" s="126"/>
      <c r="WUE120" s="126"/>
      <c r="WUF120" s="126"/>
      <c r="WUG120" s="126"/>
      <c r="WUH120" s="126"/>
      <c r="WUI120" s="126"/>
      <c r="WUJ120" s="126"/>
      <c r="WUK120" s="126"/>
      <c r="WUL120" s="126"/>
      <c r="WUM120" s="126"/>
      <c r="WUN120" s="126"/>
      <c r="WUO120" s="126"/>
      <c r="WUP120" s="126"/>
      <c r="WUQ120" s="126"/>
      <c r="WUR120" s="126"/>
      <c r="WUS120" s="126"/>
      <c r="WUT120" s="126"/>
      <c r="WUU120" s="126"/>
      <c r="WUV120" s="126"/>
      <c r="WUW120" s="126"/>
      <c r="WUX120" s="126"/>
      <c r="WUY120" s="126"/>
      <c r="WUZ120" s="126"/>
      <c r="WVA120" s="126"/>
      <c r="WVB120" s="126"/>
      <c r="WVC120" s="126"/>
      <c r="WVD120" s="126"/>
      <c r="WVE120" s="126"/>
      <c r="WVF120" s="126"/>
      <c r="WVG120" s="126"/>
      <c r="WVH120" s="126"/>
      <c r="WVI120" s="126"/>
      <c r="WVJ120" s="126"/>
      <c r="WVK120" s="126"/>
      <c r="WVL120" s="126"/>
      <c r="WVM120" s="126"/>
      <c r="WVN120" s="126"/>
      <c r="WVO120" s="126"/>
      <c r="WVP120" s="126"/>
      <c r="WVQ120" s="126"/>
      <c r="WVR120" s="126"/>
      <c r="WVS120" s="126"/>
      <c r="WVT120" s="126"/>
      <c r="WVU120" s="126"/>
      <c r="WVV120" s="126"/>
      <c r="WVW120" s="126"/>
      <c r="WVX120" s="126"/>
      <c r="WVY120" s="126"/>
      <c r="WVZ120" s="126"/>
      <c r="WWA120" s="126"/>
      <c r="WWB120" s="126"/>
      <c r="WWC120" s="126"/>
      <c r="WWD120" s="126"/>
      <c r="WWE120" s="126"/>
      <c r="WWF120" s="126"/>
      <c r="WWG120" s="126"/>
      <c r="WWH120" s="126"/>
      <c r="WWI120" s="126"/>
      <c r="WWJ120" s="126"/>
      <c r="WWK120" s="126"/>
      <c r="WWL120" s="126"/>
      <c r="WWM120" s="126"/>
      <c r="WWN120" s="126"/>
      <c r="WWO120" s="126"/>
      <c r="WWP120" s="126"/>
      <c r="WWQ120" s="126"/>
      <c r="WWR120" s="126"/>
      <c r="WWS120" s="126"/>
      <c r="WWT120" s="126"/>
      <c r="WWU120" s="126"/>
      <c r="WWV120" s="126"/>
      <c r="WWW120" s="126"/>
      <c r="WWX120" s="126"/>
      <c r="WWY120" s="126"/>
      <c r="WWZ120" s="126"/>
      <c r="WXA120" s="126"/>
      <c r="WXB120" s="126"/>
      <c r="WXC120" s="126"/>
      <c r="WXD120" s="126"/>
      <c r="WXE120" s="126"/>
      <c r="WXF120" s="126"/>
      <c r="WXG120" s="126"/>
      <c r="WXH120" s="126"/>
      <c r="WXI120" s="126"/>
      <c r="WXJ120" s="126"/>
      <c r="WXK120" s="126"/>
      <c r="WXL120" s="126"/>
      <c r="WXM120" s="126"/>
      <c r="WXN120" s="126"/>
      <c r="WXO120" s="126"/>
      <c r="WXP120" s="126"/>
      <c r="WXQ120" s="126"/>
      <c r="WXR120" s="126"/>
      <c r="WXS120" s="126"/>
      <c r="WXT120" s="126"/>
      <c r="WXU120" s="126"/>
      <c r="WXV120" s="126"/>
      <c r="WXW120" s="126"/>
      <c r="WXX120" s="126"/>
      <c r="WXY120" s="126"/>
      <c r="WXZ120" s="126"/>
      <c r="WYA120" s="126"/>
      <c r="WYB120" s="126"/>
      <c r="WYC120" s="126"/>
      <c r="WYD120" s="126"/>
      <c r="WYE120" s="126"/>
      <c r="WYF120" s="126"/>
      <c r="WYG120" s="126"/>
      <c r="WYH120" s="126"/>
      <c r="WYI120" s="126"/>
      <c r="WYJ120" s="126"/>
      <c r="WYK120" s="126"/>
      <c r="WYL120" s="126"/>
      <c r="WYM120" s="126"/>
      <c r="WYN120" s="126"/>
      <c r="WYO120" s="126"/>
      <c r="WYP120" s="126"/>
      <c r="WYQ120" s="126"/>
      <c r="WYR120" s="126"/>
      <c r="WYS120" s="126"/>
      <c r="WYT120" s="126"/>
      <c r="WYU120" s="126"/>
      <c r="WYV120" s="126"/>
      <c r="WYW120" s="126"/>
      <c r="WYX120" s="126"/>
      <c r="WYY120" s="126"/>
      <c r="WYZ120" s="126"/>
      <c r="WZA120" s="126"/>
      <c r="WZB120" s="126"/>
      <c r="WZC120" s="126"/>
      <c r="WZD120" s="126"/>
      <c r="WZE120" s="126"/>
      <c r="WZF120" s="126"/>
      <c r="WZG120" s="126"/>
      <c r="WZH120" s="126"/>
      <c r="WZI120" s="126"/>
      <c r="WZJ120" s="126"/>
      <c r="WZK120" s="126"/>
      <c r="WZL120" s="126"/>
      <c r="WZM120" s="126"/>
      <c r="WZN120" s="126"/>
      <c r="WZO120" s="126"/>
      <c r="WZP120" s="126"/>
      <c r="WZQ120" s="126"/>
      <c r="WZR120" s="126"/>
      <c r="WZS120" s="126"/>
      <c r="WZT120" s="126"/>
      <c r="WZU120" s="126"/>
      <c r="WZV120" s="126"/>
      <c r="WZW120" s="126"/>
      <c r="WZX120" s="126"/>
      <c r="WZY120" s="126"/>
      <c r="WZZ120" s="126"/>
      <c r="XAA120" s="126"/>
      <c r="XAB120" s="126"/>
      <c r="XAC120" s="126"/>
      <c r="XAD120" s="126"/>
      <c r="XAE120" s="126"/>
      <c r="XAF120" s="126"/>
      <c r="XAG120" s="126"/>
      <c r="XAH120" s="126"/>
      <c r="XAI120" s="126"/>
      <c r="XAJ120" s="126"/>
      <c r="XAK120" s="126"/>
      <c r="XAL120" s="126"/>
      <c r="XAM120" s="126"/>
      <c r="XAN120" s="126"/>
      <c r="XAO120" s="126"/>
      <c r="XAP120" s="126"/>
      <c r="XAQ120" s="126"/>
      <c r="XAR120" s="126"/>
      <c r="XAS120" s="126"/>
      <c r="XAT120" s="126"/>
      <c r="XAU120" s="126"/>
      <c r="XAV120" s="126"/>
      <c r="XAW120" s="126"/>
      <c r="XAX120" s="126"/>
      <c r="XAY120" s="126"/>
      <c r="XAZ120" s="126"/>
      <c r="XBA120" s="126"/>
      <c r="XBB120" s="126"/>
      <c r="XBC120" s="126"/>
      <c r="XBD120" s="126"/>
      <c r="XBE120" s="126"/>
      <c r="XBF120" s="126"/>
      <c r="XBG120" s="126"/>
      <c r="XBH120" s="126"/>
      <c r="XBI120" s="126"/>
      <c r="XBJ120" s="126"/>
      <c r="XBK120" s="126"/>
      <c r="XBL120" s="126"/>
      <c r="XBM120" s="126"/>
      <c r="XBN120" s="126"/>
      <c r="XBO120" s="126"/>
      <c r="XBP120" s="126"/>
      <c r="XBQ120" s="126"/>
      <c r="XBR120" s="126"/>
      <c r="XBS120" s="126"/>
      <c r="XBT120" s="126"/>
      <c r="XBU120" s="126"/>
      <c r="XBV120" s="126"/>
      <c r="XBW120" s="126"/>
      <c r="XBX120" s="126"/>
      <c r="XBY120" s="126"/>
      <c r="XBZ120" s="126"/>
      <c r="XCA120" s="126"/>
      <c r="XCB120" s="126"/>
      <c r="XCC120" s="126"/>
      <c r="XCD120" s="126"/>
      <c r="XCE120" s="126"/>
      <c r="XCF120" s="126"/>
      <c r="XCG120" s="126"/>
      <c r="XCH120" s="126"/>
      <c r="XCI120" s="126"/>
      <c r="XCJ120" s="126"/>
      <c r="XCK120" s="126"/>
      <c r="XCL120" s="126"/>
      <c r="XCM120" s="126"/>
      <c r="XCN120" s="126"/>
      <c r="XCO120" s="126"/>
      <c r="XCP120" s="126"/>
      <c r="XCQ120" s="126"/>
      <c r="XCR120" s="126"/>
      <c r="XCS120" s="126"/>
      <c r="XCT120" s="126"/>
      <c r="XCU120" s="126"/>
      <c r="XCV120" s="126"/>
      <c r="XCW120" s="126"/>
      <c r="XCX120" s="126"/>
      <c r="XCY120" s="126"/>
      <c r="XCZ120" s="126"/>
      <c r="XDA120" s="126"/>
      <c r="XDB120" s="126"/>
      <c r="XDC120" s="126"/>
      <c r="XDD120" s="126"/>
      <c r="XDE120" s="126"/>
      <c r="XDF120" s="126"/>
      <c r="XDG120" s="126"/>
      <c r="XDH120" s="126"/>
      <c r="XDI120" s="126"/>
      <c r="XDJ120" s="126"/>
      <c r="XDK120" s="126"/>
      <c r="XDL120" s="126"/>
      <c r="XDM120" s="126"/>
      <c r="XDN120" s="126"/>
      <c r="XDO120" s="126"/>
      <c r="XDP120" s="126"/>
      <c r="XDQ120" s="126"/>
      <c r="XDR120" s="126"/>
      <c r="XDS120" s="126"/>
      <c r="XDT120" s="126"/>
      <c r="XDU120" s="126"/>
      <c r="XDV120" s="126"/>
      <c r="XDW120" s="126"/>
      <c r="XDX120" s="126"/>
      <c r="XDY120" s="126"/>
      <c r="XDZ120" s="126"/>
      <c r="XEA120" s="126"/>
      <c r="XEB120" s="126"/>
      <c r="XEC120" s="126"/>
    </row>
    <row r="121" spans="1:16357" s="121" customFormat="1" ht="15" customHeight="1" thickBot="1">
      <c r="A121" s="108" t="s">
        <v>292</v>
      </c>
      <c r="B121" s="108" t="s">
        <v>292</v>
      </c>
      <c r="C121" s="230">
        <v>151895.73450200001</v>
      </c>
      <c r="D121" s="205">
        <v>153617.84435999999</v>
      </c>
      <c r="E121" s="205">
        <v>156607</v>
      </c>
      <c r="F121" s="205">
        <v>150322</v>
      </c>
      <c r="G121" s="205">
        <v>151875</v>
      </c>
    </row>
    <row r="122" spans="1:16357" s="121" customFormat="1" ht="14.25" customHeight="1" outlineLevel="1" thickBot="1">
      <c r="A122" s="108" t="s">
        <v>362</v>
      </c>
      <c r="B122" s="108" t="s">
        <v>362</v>
      </c>
      <c r="C122" s="233">
        <v>0</v>
      </c>
      <c r="D122" s="128" t="s">
        <v>349</v>
      </c>
      <c r="E122" s="128">
        <v>0</v>
      </c>
      <c r="F122" s="128">
        <v>0</v>
      </c>
      <c r="G122" s="128">
        <v>0</v>
      </c>
    </row>
    <row r="123" spans="1:16357" ht="14.25" customHeight="1">
      <c r="A123" s="95"/>
      <c r="B123" s="96"/>
      <c r="C123" s="97"/>
      <c r="D123" s="97"/>
      <c r="E123" s="97"/>
      <c r="F123" s="97"/>
      <c r="G123" s="97"/>
    </row>
    <row r="124" spans="1:16357" s="129" customFormat="1" ht="17.45" customHeight="1" thickBot="1">
      <c r="A124" s="215" t="s">
        <v>274</v>
      </c>
      <c r="B124" s="215" t="s">
        <v>275</v>
      </c>
      <c r="C124" s="211"/>
      <c r="D124" s="211"/>
      <c r="E124" s="211"/>
      <c r="F124" s="210"/>
      <c r="G124" s="210"/>
    </row>
    <row r="125" spans="1:16357" s="121" customFormat="1" ht="6.75" customHeight="1">
      <c r="C125" s="122"/>
      <c r="D125" s="122"/>
      <c r="E125" s="122"/>
      <c r="F125" s="122"/>
      <c r="G125" s="122"/>
    </row>
    <row r="126" spans="1:16357" s="130" customFormat="1" ht="16.5" customHeight="1" thickBot="1">
      <c r="A126" s="160" t="s">
        <v>348</v>
      </c>
      <c r="B126" s="160" t="s">
        <v>299</v>
      </c>
      <c r="C126" s="222">
        <v>4152567.15</v>
      </c>
      <c r="D126" s="147">
        <v>4174112.91006866</v>
      </c>
      <c r="E126" s="147">
        <v>4060298</v>
      </c>
      <c r="F126" s="147">
        <v>4517550</v>
      </c>
      <c r="G126" s="147">
        <v>4452761</v>
      </c>
    </row>
    <row r="127" spans="1:16357" s="130" customFormat="1" ht="14.25" customHeight="1">
      <c r="A127" s="121" t="s">
        <v>7</v>
      </c>
      <c r="B127" s="121" t="s">
        <v>7</v>
      </c>
      <c r="C127" s="229">
        <v>157714.60999999999</v>
      </c>
      <c r="D127" s="204">
        <v>94098.294099999999</v>
      </c>
      <c r="E127" s="204">
        <v>126499</v>
      </c>
      <c r="F127" s="204">
        <v>162722</v>
      </c>
      <c r="G127" s="204">
        <v>108302</v>
      </c>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c r="GO127" s="121"/>
      <c r="GP127" s="121"/>
      <c r="GQ127" s="121"/>
      <c r="GR127" s="121"/>
      <c r="GS127" s="121"/>
      <c r="GT127" s="121"/>
      <c r="GU127" s="121"/>
      <c r="GV127" s="121"/>
      <c r="GW127" s="121"/>
      <c r="GX127" s="121"/>
      <c r="GY127" s="121"/>
      <c r="GZ127" s="121"/>
      <c r="HA127" s="121"/>
      <c r="HB127" s="121"/>
      <c r="HC127" s="121"/>
      <c r="HD127" s="121"/>
      <c r="HE127" s="121"/>
      <c r="HF127" s="121"/>
      <c r="HG127" s="121"/>
      <c r="HH127" s="121"/>
      <c r="HI127" s="121"/>
      <c r="HJ127" s="121"/>
      <c r="HK127" s="121"/>
      <c r="HL127" s="121"/>
      <c r="HM127" s="121"/>
      <c r="HN127" s="121"/>
      <c r="HO127" s="121"/>
      <c r="HP127" s="121"/>
      <c r="HQ127" s="121"/>
      <c r="HR127" s="121"/>
      <c r="HS127" s="121"/>
      <c r="HT127" s="121"/>
      <c r="HU127" s="121"/>
      <c r="HV127" s="121"/>
      <c r="HW127" s="121"/>
      <c r="HX127" s="121"/>
      <c r="HY127" s="121"/>
      <c r="HZ127" s="121"/>
      <c r="IA127" s="121"/>
      <c r="IB127" s="121"/>
      <c r="IC127" s="121"/>
      <c r="ID127" s="121"/>
      <c r="IE127" s="121"/>
      <c r="IF127" s="121"/>
      <c r="IG127" s="121"/>
      <c r="IH127" s="121"/>
      <c r="II127" s="121"/>
      <c r="IJ127" s="121"/>
      <c r="IK127" s="121"/>
      <c r="IL127" s="121"/>
      <c r="IM127" s="121"/>
      <c r="IN127" s="121"/>
      <c r="IO127" s="121"/>
      <c r="IP127" s="121"/>
      <c r="IQ127" s="121"/>
      <c r="IR127" s="121"/>
      <c r="IS127" s="121"/>
      <c r="IT127" s="121"/>
      <c r="IU127" s="121"/>
      <c r="IV127" s="121"/>
      <c r="IW127" s="121"/>
      <c r="IX127" s="121"/>
      <c r="IY127" s="121"/>
      <c r="IZ127" s="121"/>
      <c r="JA127" s="121"/>
      <c r="JB127" s="121"/>
      <c r="JC127" s="121"/>
      <c r="JD127" s="121"/>
      <c r="JE127" s="121"/>
      <c r="JF127" s="121"/>
      <c r="JG127" s="121"/>
      <c r="JH127" s="121"/>
      <c r="JI127" s="121"/>
      <c r="JJ127" s="121"/>
      <c r="JK127" s="121"/>
      <c r="JL127" s="121"/>
      <c r="JM127" s="121"/>
      <c r="JN127" s="121"/>
      <c r="JO127" s="121"/>
      <c r="JP127" s="121"/>
      <c r="JQ127" s="121"/>
      <c r="JR127" s="121"/>
      <c r="JS127" s="121"/>
      <c r="JT127" s="121"/>
      <c r="JU127" s="121"/>
      <c r="JV127" s="121"/>
      <c r="JW127" s="121"/>
      <c r="JX127" s="121"/>
      <c r="JY127" s="121"/>
      <c r="JZ127" s="121"/>
      <c r="KA127" s="121"/>
      <c r="KB127" s="121"/>
      <c r="KC127" s="121"/>
      <c r="KD127" s="121"/>
      <c r="KE127" s="121"/>
      <c r="KF127" s="121"/>
      <c r="KG127" s="121"/>
      <c r="KH127" s="121"/>
      <c r="KI127" s="121"/>
      <c r="KJ127" s="121"/>
      <c r="KK127" s="121"/>
      <c r="KL127" s="121"/>
      <c r="KM127" s="121"/>
      <c r="KN127" s="121"/>
      <c r="KO127" s="121"/>
      <c r="KP127" s="121"/>
      <c r="KQ127" s="121"/>
      <c r="KR127" s="121"/>
      <c r="KS127" s="121"/>
      <c r="KT127" s="121"/>
      <c r="KU127" s="121"/>
      <c r="KV127" s="121"/>
      <c r="KW127" s="121"/>
      <c r="KX127" s="121"/>
      <c r="KY127" s="121"/>
      <c r="KZ127" s="121"/>
      <c r="LA127" s="121"/>
      <c r="LB127" s="121"/>
      <c r="LC127" s="121"/>
      <c r="LD127" s="121"/>
      <c r="LE127" s="121"/>
      <c r="LF127" s="121"/>
      <c r="LG127" s="121"/>
      <c r="LH127" s="121"/>
      <c r="LI127" s="121"/>
      <c r="LJ127" s="121"/>
      <c r="LK127" s="121"/>
      <c r="LL127" s="121"/>
      <c r="LM127" s="121"/>
      <c r="LN127" s="121"/>
      <c r="LO127" s="121"/>
      <c r="LP127" s="121"/>
      <c r="LQ127" s="121"/>
      <c r="LR127" s="121"/>
      <c r="LS127" s="121"/>
      <c r="LT127" s="121"/>
      <c r="LU127" s="121"/>
      <c r="LV127" s="121"/>
      <c r="LW127" s="121"/>
      <c r="LX127" s="121"/>
      <c r="LY127" s="121"/>
      <c r="LZ127" s="121"/>
      <c r="MA127" s="121"/>
      <c r="MB127" s="121"/>
      <c r="MC127" s="121"/>
      <c r="MD127" s="121"/>
      <c r="ME127" s="121"/>
      <c r="MF127" s="121"/>
      <c r="MG127" s="121"/>
      <c r="MH127" s="121"/>
      <c r="MI127" s="121"/>
      <c r="MJ127" s="121"/>
      <c r="MK127" s="121"/>
      <c r="ML127" s="121"/>
      <c r="MM127" s="121"/>
      <c r="MN127" s="121"/>
      <c r="MO127" s="121"/>
      <c r="MP127" s="121"/>
      <c r="MQ127" s="121"/>
      <c r="MR127" s="121"/>
      <c r="MS127" s="121"/>
      <c r="MT127" s="121"/>
      <c r="MU127" s="121"/>
      <c r="MV127" s="121"/>
      <c r="MW127" s="121"/>
      <c r="MX127" s="121"/>
      <c r="MY127" s="121"/>
      <c r="MZ127" s="121"/>
      <c r="NA127" s="121"/>
      <c r="NB127" s="121"/>
      <c r="NC127" s="121"/>
      <c r="ND127" s="121"/>
      <c r="NE127" s="121"/>
      <c r="NF127" s="121"/>
      <c r="NG127" s="121"/>
      <c r="NH127" s="121"/>
      <c r="NI127" s="121"/>
      <c r="NJ127" s="121"/>
      <c r="NK127" s="121"/>
      <c r="NL127" s="121"/>
      <c r="NM127" s="121"/>
      <c r="NN127" s="121"/>
      <c r="NO127" s="121"/>
      <c r="NP127" s="121"/>
      <c r="NQ127" s="121"/>
      <c r="NR127" s="121"/>
      <c r="NS127" s="121"/>
      <c r="NT127" s="121"/>
      <c r="NU127" s="121"/>
      <c r="NV127" s="121"/>
      <c r="NW127" s="121"/>
      <c r="NX127" s="121"/>
      <c r="NY127" s="121"/>
      <c r="NZ127" s="121"/>
      <c r="OA127" s="121"/>
      <c r="OB127" s="121"/>
      <c r="OC127" s="121"/>
      <c r="OD127" s="121"/>
      <c r="OE127" s="121"/>
      <c r="OF127" s="121"/>
      <c r="OG127" s="121"/>
      <c r="OH127" s="121"/>
      <c r="OI127" s="121"/>
      <c r="OJ127" s="121"/>
      <c r="OK127" s="121"/>
      <c r="OL127" s="121"/>
      <c r="OM127" s="121"/>
      <c r="ON127" s="121"/>
      <c r="OO127" s="121"/>
      <c r="OP127" s="121"/>
      <c r="OQ127" s="121"/>
      <c r="OR127" s="121"/>
      <c r="OS127" s="121"/>
      <c r="OT127" s="121"/>
      <c r="OU127" s="121"/>
      <c r="OV127" s="121"/>
      <c r="OW127" s="121"/>
      <c r="OX127" s="121"/>
      <c r="OY127" s="121"/>
      <c r="OZ127" s="121"/>
      <c r="PA127" s="121"/>
      <c r="PB127" s="121"/>
      <c r="PC127" s="121"/>
      <c r="PD127" s="121"/>
      <c r="PE127" s="121"/>
      <c r="PF127" s="121"/>
      <c r="PG127" s="121"/>
      <c r="PH127" s="121"/>
      <c r="PI127" s="121"/>
      <c r="PJ127" s="121"/>
      <c r="PK127" s="121"/>
      <c r="PL127" s="121"/>
      <c r="PM127" s="121"/>
      <c r="PN127" s="121"/>
      <c r="PO127" s="121"/>
      <c r="PP127" s="121"/>
      <c r="PQ127" s="121"/>
      <c r="PR127" s="121"/>
      <c r="PS127" s="121"/>
      <c r="PT127" s="121"/>
      <c r="PU127" s="121"/>
      <c r="PV127" s="121"/>
      <c r="PW127" s="121"/>
      <c r="PX127" s="121"/>
      <c r="PY127" s="121"/>
      <c r="PZ127" s="121"/>
      <c r="QA127" s="121"/>
      <c r="QB127" s="121"/>
      <c r="QC127" s="121"/>
      <c r="QD127" s="121"/>
      <c r="QE127" s="121"/>
      <c r="QF127" s="121"/>
      <c r="QG127" s="121"/>
      <c r="QH127" s="121"/>
      <c r="QI127" s="121"/>
      <c r="QJ127" s="121"/>
      <c r="QK127" s="121"/>
      <c r="QL127" s="121"/>
      <c r="QM127" s="121"/>
      <c r="QN127" s="121"/>
      <c r="QO127" s="121"/>
      <c r="QP127" s="121"/>
      <c r="QQ127" s="121"/>
      <c r="QR127" s="121"/>
      <c r="QS127" s="121"/>
      <c r="QT127" s="121"/>
      <c r="QU127" s="121"/>
      <c r="QV127" s="121"/>
      <c r="QW127" s="121"/>
      <c r="QX127" s="121"/>
      <c r="QY127" s="121"/>
      <c r="QZ127" s="121"/>
      <c r="RA127" s="121"/>
      <c r="RB127" s="121"/>
      <c r="RC127" s="121"/>
      <c r="RD127" s="121"/>
      <c r="RE127" s="121"/>
      <c r="RF127" s="121"/>
      <c r="RG127" s="121"/>
      <c r="RH127" s="121"/>
      <c r="RI127" s="121"/>
      <c r="RJ127" s="121"/>
      <c r="RK127" s="121"/>
      <c r="RL127" s="121"/>
      <c r="RM127" s="121"/>
      <c r="RN127" s="121"/>
      <c r="RO127" s="121"/>
      <c r="RP127" s="121"/>
      <c r="RQ127" s="121"/>
      <c r="RR127" s="121"/>
      <c r="RS127" s="121"/>
      <c r="RT127" s="121"/>
      <c r="RU127" s="121"/>
      <c r="RV127" s="121"/>
      <c r="RW127" s="121"/>
      <c r="RX127" s="121"/>
      <c r="RY127" s="121"/>
      <c r="RZ127" s="121"/>
      <c r="SA127" s="121"/>
      <c r="SB127" s="121"/>
      <c r="SC127" s="121"/>
      <c r="SD127" s="121"/>
      <c r="SE127" s="121"/>
      <c r="SF127" s="121"/>
      <c r="SG127" s="121"/>
      <c r="SH127" s="121"/>
      <c r="SI127" s="121"/>
      <c r="SJ127" s="121"/>
      <c r="SK127" s="121"/>
      <c r="SL127" s="121"/>
      <c r="SM127" s="121"/>
      <c r="SN127" s="121"/>
      <c r="SO127" s="121"/>
      <c r="SP127" s="121"/>
      <c r="SQ127" s="121"/>
      <c r="SR127" s="121"/>
      <c r="SS127" s="121"/>
      <c r="ST127" s="121"/>
      <c r="SU127" s="121"/>
      <c r="SV127" s="121"/>
      <c r="SW127" s="121"/>
      <c r="SX127" s="121"/>
      <c r="SY127" s="121"/>
      <c r="SZ127" s="121"/>
      <c r="TA127" s="121"/>
      <c r="TB127" s="121"/>
      <c r="TC127" s="121"/>
      <c r="TD127" s="121"/>
      <c r="TE127" s="121"/>
      <c r="TF127" s="121"/>
      <c r="TG127" s="121"/>
      <c r="TH127" s="121"/>
      <c r="TI127" s="121"/>
      <c r="TJ127" s="121"/>
      <c r="TK127" s="121"/>
      <c r="TL127" s="121"/>
      <c r="TM127" s="121"/>
      <c r="TN127" s="121"/>
      <c r="TO127" s="121"/>
      <c r="TP127" s="121"/>
      <c r="TQ127" s="121"/>
      <c r="TR127" s="121"/>
      <c r="TS127" s="121"/>
      <c r="TT127" s="121"/>
      <c r="TU127" s="121"/>
      <c r="TV127" s="121"/>
      <c r="TW127" s="121"/>
      <c r="TX127" s="121"/>
      <c r="TY127" s="121"/>
      <c r="TZ127" s="121"/>
      <c r="UA127" s="121"/>
      <c r="UB127" s="121"/>
      <c r="UC127" s="121"/>
      <c r="UD127" s="121"/>
      <c r="UE127" s="121"/>
      <c r="UF127" s="121"/>
      <c r="UG127" s="121"/>
      <c r="UH127" s="121"/>
      <c r="UI127" s="121"/>
      <c r="UJ127" s="121"/>
      <c r="UK127" s="121"/>
      <c r="UL127" s="121"/>
      <c r="UM127" s="121"/>
      <c r="UN127" s="121"/>
      <c r="UO127" s="121"/>
      <c r="UP127" s="121"/>
      <c r="UQ127" s="121"/>
      <c r="UR127" s="121"/>
      <c r="US127" s="121"/>
      <c r="UT127" s="121"/>
      <c r="UU127" s="121"/>
      <c r="UV127" s="121"/>
      <c r="UW127" s="121"/>
      <c r="UX127" s="121"/>
      <c r="UY127" s="121"/>
      <c r="UZ127" s="121"/>
      <c r="VA127" s="121"/>
      <c r="VB127" s="121"/>
      <c r="VC127" s="121"/>
      <c r="VD127" s="121"/>
      <c r="VE127" s="121"/>
      <c r="VF127" s="121"/>
      <c r="VG127" s="121"/>
      <c r="VH127" s="121"/>
      <c r="VI127" s="121"/>
      <c r="VJ127" s="121"/>
      <c r="VK127" s="121"/>
      <c r="VL127" s="121"/>
      <c r="VM127" s="121"/>
      <c r="VN127" s="121"/>
      <c r="VO127" s="121"/>
      <c r="VP127" s="121"/>
      <c r="VQ127" s="121"/>
      <c r="VR127" s="121"/>
      <c r="VS127" s="121"/>
      <c r="VT127" s="121"/>
      <c r="VU127" s="121"/>
      <c r="VV127" s="121"/>
      <c r="VW127" s="121"/>
      <c r="VX127" s="121"/>
      <c r="VY127" s="121"/>
      <c r="VZ127" s="121"/>
      <c r="WA127" s="121"/>
      <c r="WB127" s="121"/>
      <c r="WC127" s="121"/>
      <c r="WD127" s="121"/>
      <c r="WE127" s="121"/>
      <c r="WF127" s="121"/>
      <c r="WG127" s="121"/>
      <c r="WH127" s="121"/>
      <c r="WI127" s="121"/>
      <c r="WJ127" s="121"/>
      <c r="WK127" s="121"/>
      <c r="WL127" s="121"/>
      <c r="WM127" s="121"/>
      <c r="WN127" s="121"/>
      <c r="WO127" s="121"/>
      <c r="WP127" s="121"/>
      <c r="WQ127" s="121"/>
      <c r="WR127" s="121"/>
      <c r="WS127" s="121"/>
      <c r="WT127" s="121"/>
      <c r="WU127" s="121"/>
      <c r="WV127" s="121"/>
      <c r="WW127" s="121"/>
      <c r="WX127" s="121"/>
      <c r="WY127" s="121"/>
      <c r="WZ127" s="121"/>
      <c r="XA127" s="121"/>
      <c r="XB127" s="121"/>
      <c r="XC127" s="121"/>
      <c r="XD127" s="121"/>
      <c r="XE127" s="121"/>
      <c r="XF127" s="121"/>
      <c r="XG127" s="121"/>
      <c r="XH127" s="121"/>
      <c r="XI127" s="121"/>
      <c r="XJ127" s="121"/>
      <c r="XK127" s="121"/>
      <c r="XL127" s="121"/>
      <c r="XM127" s="121"/>
      <c r="XN127" s="121"/>
      <c r="XO127" s="121"/>
      <c r="XP127" s="121"/>
      <c r="XQ127" s="121"/>
      <c r="XR127" s="121"/>
      <c r="XS127" s="121"/>
      <c r="XT127" s="121"/>
      <c r="XU127" s="121"/>
      <c r="XV127" s="121"/>
      <c r="XW127" s="121"/>
      <c r="XX127" s="121"/>
      <c r="XY127" s="121"/>
      <c r="XZ127" s="121"/>
      <c r="YA127" s="121"/>
      <c r="YB127" s="121"/>
      <c r="YC127" s="121"/>
      <c r="YD127" s="121"/>
      <c r="YE127" s="121"/>
      <c r="YF127" s="121"/>
      <c r="YG127" s="121"/>
      <c r="YH127" s="121"/>
      <c r="YI127" s="121"/>
      <c r="YJ127" s="121"/>
      <c r="YK127" s="121"/>
      <c r="YL127" s="121"/>
      <c r="YM127" s="121"/>
      <c r="YN127" s="121"/>
      <c r="YO127" s="121"/>
      <c r="YP127" s="121"/>
      <c r="YQ127" s="121"/>
      <c r="YR127" s="121"/>
      <c r="YS127" s="121"/>
      <c r="YT127" s="121"/>
      <c r="YU127" s="121"/>
      <c r="YV127" s="121"/>
      <c r="YW127" s="121"/>
      <c r="YX127" s="121"/>
      <c r="YY127" s="121"/>
      <c r="YZ127" s="121"/>
      <c r="ZA127" s="121"/>
      <c r="ZB127" s="121"/>
      <c r="ZC127" s="121"/>
      <c r="ZD127" s="121"/>
      <c r="ZE127" s="121"/>
      <c r="ZF127" s="121"/>
      <c r="ZG127" s="121"/>
      <c r="ZH127" s="121"/>
      <c r="ZI127" s="121"/>
      <c r="ZJ127" s="121"/>
      <c r="ZK127" s="121"/>
      <c r="ZL127" s="121"/>
      <c r="ZM127" s="121"/>
      <c r="ZN127" s="121"/>
      <c r="ZO127" s="121"/>
      <c r="ZP127" s="121"/>
      <c r="ZQ127" s="121"/>
      <c r="ZR127" s="121"/>
      <c r="ZS127" s="121"/>
      <c r="ZT127" s="121"/>
      <c r="ZU127" s="121"/>
      <c r="ZV127" s="121"/>
      <c r="ZW127" s="121"/>
      <c r="ZX127" s="121"/>
      <c r="ZY127" s="121"/>
      <c r="ZZ127" s="121"/>
      <c r="AAA127" s="121"/>
      <c r="AAB127" s="121"/>
      <c r="AAC127" s="121"/>
      <c r="AAD127" s="121"/>
      <c r="AAE127" s="121"/>
      <c r="AAF127" s="121"/>
      <c r="AAG127" s="121"/>
      <c r="AAH127" s="121"/>
      <c r="AAI127" s="121"/>
      <c r="AAJ127" s="121"/>
      <c r="AAK127" s="121"/>
      <c r="AAL127" s="121"/>
      <c r="AAM127" s="121"/>
      <c r="AAN127" s="121"/>
      <c r="AAO127" s="121"/>
      <c r="AAP127" s="121"/>
      <c r="AAQ127" s="121"/>
      <c r="AAR127" s="121"/>
      <c r="AAS127" s="121"/>
      <c r="AAT127" s="121"/>
      <c r="AAU127" s="121"/>
      <c r="AAV127" s="121"/>
      <c r="AAW127" s="121"/>
      <c r="AAX127" s="121"/>
      <c r="AAY127" s="121"/>
      <c r="AAZ127" s="121"/>
      <c r="ABA127" s="121"/>
      <c r="ABB127" s="121"/>
      <c r="ABC127" s="121"/>
      <c r="ABD127" s="121"/>
      <c r="ABE127" s="121"/>
      <c r="ABF127" s="121"/>
      <c r="ABG127" s="121"/>
      <c r="ABH127" s="121"/>
      <c r="ABI127" s="121"/>
      <c r="ABJ127" s="121"/>
      <c r="ABK127" s="121"/>
      <c r="ABL127" s="121"/>
      <c r="ABM127" s="121"/>
      <c r="ABN127" s="121"/>
      <c r="ABO127" s="121"/>
      <c r="ABP127" s="121"/>
      <c r="ABQ127" s="121"/>
      <c r="ABR127" s="121"/>
      <c r="ABS127" s="121"/>
      <c r="ABT127" s="121"/>
      <c r="ABU127" s="121"/>
      <c r="ABV127" s="121"/>
      <c r="ABW127" s="121"/>
      <c r="ABX127" s="121"/>
      <c r="ABY127" s="121"/>
      <c r="ABZ127" s="121"/>
      <c r="ACA127" s="121"/>
      <c r="ACB127" s="121"/>
      <c r="ACC127" s="121"/>
      <c r="ACD127" s="121"/>
      <c r="ACE127" s="121"/>
      <c r="ACF127" s="121"/>
      <c r="ACG127" s="121"/>
      <c r="ACH127" s="121"/>
      <c r="ACI127" s="121"/>
      <c r="ACJ127" s="121"/>
      <c r="ACK127" s="121"/>
      <c r="ACL127" s="121"/>
      <c r="ACM127" s="121"/>
      <c r="ACN127" s="121"/>
      <c r="ACO127" s="121"/>
      <c r="ACP127" s="121"/>
      <c r="ACQ127" s="121"/>
      <c r="ACR127" s="121"/>
      <c r="ACS127" s="121"/>
      <c r="ACT127" s="121"/>
      <c r="ACU127" s="121"/>
      <c r="ACV127" s="121"/>
      <c r="ACW127" s="121"/>
      <c r="ACX127" s="121"/>
      <c r="ACY127" s="121"/>
      <c r="ACZ127" s="121"/>
      <c r="ADA127" s="121"/>
      <c r="ADB127" s="121"/>
      <c r="ADC127" s="121"/>
      <c r="ADD127" s="121"/>
      <c r="ADE127" s="121"/>
      <c r="ADF127" s="121"/>
      <c r="ADG127" s="121"/>
      <c r="ADH127" s="121"/>
      <c r="ADI127" s="121"/>
      <c r="ADJ127" s="121"/>
      <c r="ADK127" s="121"/>
      <c r="ADL127" s="121"/>
      <c r="ADM127" s="121"/>
      <c r="ADN127" s="121"/>
      <c r="ADO127" s="121"/>
      <c r="ADP127" s="121"/>
      <c r="ADQ127" s="121"/>
      <c r="ADR127" s="121"/>
      <c r="ADS127" s="121"/>
      <c r="ADT127" s="121"/>
      <c r="ADU127" s="121"/>
      <c r="ADV127" s="121"/>
      <c r="ADW127" s="121"/>
      <c r="ADX127" s="121"/>
      <c r="ADY127" s="121"/>
      <c r="ADZ127" s="121"/>
      <c r="AEA127" s="121"/>
      <c r="AEB127" s="121"/>
      <c r="AEC127" s="121"/>
      <c r="AED127" s="121"/>
      <c r="AEE127" s="121"/>
      <c r="AEF127" s="121"/>
      <c r="AEG127" s="121"/>
      <c r="AEH127" s="121"/>
      <c r="AEI127" s="121"/>
      <c r="AEJ127" s="121"/>
      <c r="AEK127" s="121"/>
      <c r="AEL127" s="121"/>
      <c r="AEM127" s="121"/>
      <c r="AEN127" s="121"/>
      <c r="AEO127" s="121"/>
      <c r="AEP127" s="121"/>
      <c r="AEQ127" s="121"/>
      <c r="AER127" s="121"/>
      <c r="AES127" s="121"/>
      <c r="AET127" s="121"/>
      <c r="AEU127" s="121"/>
      <c r="AEV127" s="121"/>
      <c r="AEW127" s="121"/>
      <c r="AEX127" s="121"/>
      <c r="AEY127" s="121"/>
      <c r="AEZ127" s="121"/>
      <c r="AFA127" s="121"/>
      <c r="AFB127" s="121"/>
      <c r="AFC127" s="121"/>
      <c r="AFD127" s="121"/>
      <c r="AFE127" s="121"/>
      <c r="AFF127" s="121"/>
      <c r="AFG127" s="121"/>
      <c r="AFH127" s="121"/>
      <c r="AFI127" s="121"/>
      <c r="AFJ127" s="121"/>
      <c r="AFK127" s="121"/>
      <c r="AFL127" s="121"/>
      <c r="AFM127" s="121"/>
      <c r="AFN127" s="121"/>
      <c r="AFO127" s="121"/>
      <c r="AFP127" s="121"/>
      <c r="AFQ127" s="121"/>
      <c r="AFR127" s="121"/>
      <c r="AFS127" s="121"/>
      <c r="AFT127" s="121"/>
      <c r="AFU127" s="121"/>
      <c r="AFV127" s="121"/>
      <c r="AFW127" s="121"/>
      <c r="AFX127" s="121"/>
      <c r="AFY127" s="121"/>
      <c r="AFZ127" s="121"/>
      <c r="AGA127" s="121"/>
      <c r="AGB127" s="121"/>
      <c r="AGC127" s="121"/>
      <c r="AGD127" s="121"/>
      <c r="AGE127" s="121"/>
      <c r="AGF127" s="121"/>
      <c r="AGG127" s="121"/>
      <c r="AGH127" s="121"/>
      <c r="AGI127" s="121"/>
      <c r="AGJ127" s="121"/>
      <c r="AGK127" s="121"/>
      <c r="AGL127" s="121"/>
      <c r="AGM127" s="121"/>
      <c r="AGN127" s="121"/>
      <c r="AGO127" s="121"/>
      <c r="AGP127" s="121"/>
      <c r="AGQ127" s="121"/>
      <c r="AGR127" s="121"/>
      <c r="AGS127" s="121"/>
      <c r="AGT127" s="121"/>
      <c r="AGU127" s="121"/>
      <c r="AGV127" s="121"/>
      <c r="AGW127" s="121"/>
      <c r="AGX127" s="121"/>
      <c r="AGY127" s="121"/>
      <c r="AGZ127" s="121"/>
      <c r="AHA127" s="121"/>
      <c r="AHB127" s="121"/>
      <c r="AHC127" s="121"/>
      <c r="AHD127" s="121"/>
      <c r="AHE127" s="121"/>
      <c r="AHF127" s="121"/>
      <c r="AHG127" s="121"/>
      <c r="AHH127" s="121"/>
      <c r="AHI127" s="121"/>
      <c r="AHJ127" s="121"/>
      <c r="AHK127" s="121"/>
      <c r="AHL127" s="121"/>
      <c r="AHM127" s="121"/>
      <c r="AHN127" s="121"/>
      <c r="AHO127" s="121"/>
      <c r="AHP127" s="121"/>
      <c r="AHQ127" s="121"/>
      <c r="AHR127" s="121"/>
      <c r="AHS127" s="121"/>
      <c r="AHT127" s="121"/>
      <c r="AHU127" s="121"/>
      <c r="AHV127" s="121"/>
      <c r="AHW127" s="121"/>
      <c r="AHX127" s="121"/>
      <c r="AHY127" s="121"/>
      <c r="AHZ127" s="121"/>
      <c r="AIA127" s="121"/>
      <c r="AIB127" s="121"/>
      <c r="AIC127" s="121"/>
      <c r="AID127" s="121"/>
      <c r="AIE127" s="121"/>
      <c r="AIF127" s="121"/>
      <c r="AIG127" s="121"/>
      <c r="AIH127" s="121"/>
      <c r="AII127" s="121"/>
      <c r="AIJ127" s="121"/>
      <c r="AIK127" s="121"/>
      <c r="AIL127" s="121"/>
      <c r="AIM127" s="121"/>
      <c r="AIN127" s="121"/>
      <c r="AIO127" s="121"/>
      <c r="AIP127" s="121"/>
      <c r="AIQ127" s="121"/>
      <c r="AIR127" s="121"/>
      <c r="AIS127" s="121"/>
      <c r="AIT127" s="121"/>
      <c r="AIU127" s="121"/>
      <c r="AIV127" s="121"/>
      <c r="AIW127" s="121"/>
      <c r="AIX127" s="121"/>
      <c r="AIY127" s="121"/>
      <c r="AIZ127" s="121"/>
      <c r="AJA127" s="121"/>
      <c r="AJB127" s="121"/>
      <c r="AJC127" s="121"/>
      <c r="AJD127" s="121"/>
      <c r="AJE127" s="121"/>
      <c r="AJF127" s="121"/>
      <c r="AJG127" s="121"/>
      <c r="AJH127" s="121"/>
      <c r="AJI127" s="121"/>
      <c r="AJJ127" s="121"/>
      <c r="AJK127" s="121"/>
      <c r="AJL127" s="121"/>
      <c r="AJM127" s="121"/>
      <c r="AJN127" s="121"/>
      <c r="AJO127" s="121"/>
      <c r="AJP127" s="121"/>
      <c r="AJQ127" s="121"/>
      <c r="AJR127" s="121"/>
      <c r="AJS127" s="121"/>
      <c r="AJT127" s="121"/>
      <c r="AJU127" s="121"/>
      <c r="AJV127" s="121"/>
      <c r="AJW127" s="121"/>
      <c r="AJX127" s="121"/>
      <c r="AJY127" s="121"/>
      <c r="AJZ127" s="121"/>
      <c r="AKA127" s="121"/>
      <c r="AKB127" s="121"/>
      <c r="AKC127" s="121"/>
      <c r="AKD127" s="121"/>
      <c r="AKE127" s="121"/>
      <c r="AKF127" s="121"/>
      <c r="AKG127" s="121"/>
      <c r="AKH127" s="121"/>
      <c r="AKI127" s="121"/>
      <c r="AKJ127" s="121"/>
      <c r="AKK127" s="121"/>
      <c r="AKL127" s="121"/>
      <c r="AKM127" s="121"/>
      <c r="AKN127" s="121"/>
      <c r="AKO127" s="121"/>
      <c r="AKP127" s="121"/>
      <c r="AKQ127" s="121"/>
      <c r="AKR127" s="121"/>
      <c r="AKS127" s="121"/>
      <c r="AKT127" s="121"/>
      <c r="AKU127" s="121"/>
      <c r="AKV127" s="121"/>
      <c r="AKW127" s="121"/>
      <c r="AKX127" s="121"/>
      <c r="AKY127" s="121"/>
      <c r="AKZ127" s="121"/>
      <c r="ALA127" s="121"/>
      <c r="ALB127" s="121"/>
      <c r="ALC127" s="121"/>
      <c r="ALD127" s="121"/>
      <c r="ALE127" s="121"/>
      <c r="ALF127" s="121"/>
      <c r="ALG127" s="121"/>
      <c r="ALH127" s="121"/>
      <c r="ALI127" s="121"/>
      <c r="ALJ127" s="121"/>
      <c r="ALK127" s="121"/>
      <c r="ALL127" s="121"/>
      <c r="ALM127" s="121"/>
      <c r="ALN127" s="121"/>
      <c r="ALO127" s="121"/>
      <c r="ALP127" s="121"/>
      <c r="ALQ127" s="121"/>
      <c r="ALR127" s="121"/>
      <c r="ALS127" s="121"/>
      <c r="ALT127" s="121"/>
      <c r="ALU127" s="121"/>
      <c r="ALV127" s="121"/>
      <c r="ALW127" s="121"/>
      <c r="ALX127" s="121"/>
      <c r="ALY127" s="121"/>
      <c r="ALZ127" s="121"/>
      <c r="AMA127" s="121"/>
      <c r="AMB127" s="121"/>
      <c r="AMC127" s="121"/>
      <c r="AMD127" s="121"/>
      <c r="AME127" s="121"/>
      <c r="AMF127" s="121"/>
      <c r="AMG127" s="121"/>
      <c r="AMH127" s="121"/>
      <c r="AMI127" s="121"/>
      <c r="AMJ127" s="121"/>
      <c r="AMK127" s="121"/>
      <c r="AML127" s="121"/>
      <c r="AMM127" s="121"/>
      <c r="AMN127" s="121"/>
      <c r="AMO127" s="121"/>
      <c r="AMP127" s="121"/>
      <c r="AMQ127" s="121"/>
      <c r="AMR127" s="121"/>
      <c r="AMS127" s="121"/>
      <c r="AMT127" s="121"/>
      <c r="AMU127" s="121"/>
      <c r="AMV127" s="121"/>
      <c r="AMW127" s="121"/>
      <c r="AMX127" s="121"/>
      <c r="AMY127" s="121"/>
      <c r="AMZ127" s="121"/>
      <c r="ANA127" s="121"/>
      <c r="ANB127" s="121"/>
      <c r="ANC127" s="121"/>
      <c r="AND127" s="121"/>
      <c r="ANE127" s="121"/>
      <c r="ANF127" s="121"/>
      <c r="ANG127" s="121"/>
      <c r="ANH127" s="121"/>
      <c r="ANI127" s="121"/>
      <c r="ANJ127" s="121"/>
      <c r="ANK127" s="121"/>
      <c r="ANL127" s="121"/>
      <c r="ANM127" s="121"/>
      <c r="ANN127" s="121"/>
      <c r="ANO127" s="121"/>
      <c r="ANP127" s="121"/>
      <c r="ANQ127" s="121"/>
      <c r="ANR127" s="121"/>
      <c r="ANS127" s="121"/>
      <c r="ANT127" s="121"/>
      <c r="ANU127" s="121"/>
      <c r="ANV127" s="121"/>
      <c r="ANW127" s="121"/>
      <c r="ANX127" s="121"/>
      <c r="ANY127" s="121"/>
      <c r="ANZ127" s="121"/>
      <c r="AOA127" s="121"/>
      <c r="AOB127" s="121"/>
      <c r="AOC127" s="121"/>
      <c r="AOD127" s="121"/>
      <c r="AOE127" s="121"/>
      <c r="AOF127" s="121"/>
      <c r="AOG127" s="121"/>
      <c r="AOH127" s="121"/>
      <c r="AOI127" s="121"/>
      <c r="AOJ127" s="121"/>
      <c r="AOK127" s="121"/>
      <c r="AOL127" s="121"/>
      <c r="AOM127" s="121"/>
      <c r="AON127" s="121"/>
      <c r="AOO127" s="121"/>
      <c r="AOP127" s="121"/>
      <c r="AOQ127" s="121"/>
      <c r="AOR127" s="121"/>
      <c r="AOS127" s="121"/>
      <c r="AOT127" s="121"/>
      <c r="AOU127" s="121"/>
      <c r="AOV127" s="121"/>
      <c r="AOW127" s="121"/>
      <c r="AOX127" s="121"/>
      <c r="AOY127" s="121"/>
      <c r="AOZ127" s="121"/>
      <c r="APA127" s="121"/>
      <c r="APB127" s="121"/>
      <c r="APC127" s="121"/>
      <c r="APD127" s="121"/>
      <c r="APE127" s="121"/>
      <c r="APF127" s="121"/>
      <c r="APG127" s="121"/>
      <c r="APH127" s="121"/>
      <c r="API127" s="121"/>
      <c r="APJ127" s="121"/>
      <c r="APK127" s="121"/>
      <c r="APL127" s="121"/>
      <c r="APM127" s="121"/>
      <c r="APN127" s="121"/>
      <c r="APO127" s="121"/>
      <c r="APP127" s="121"/>
      <c r="APQ127" s="121"/>
      <c r="APR127" s="121"/>
      <c r="APS127" s="121"/>
      <c r="APT127" s="121"/>
      <c r="APU127" s="121"/>
      <c r="APV127" s="121"/>
      <c r="APW127" s="121"/>
      <c r="APX127" s="121"/>
      <c r="APY127" s="121"/>
      <c r="APZ127" s="121"/>
      <c r="AQA127" s="121"/>
      <c r="AQB127" s="121"/>
      <c r="AQC127" s="121"/>
      <c r="AQD127" s="121"/>
      <c r="AQE127" s="121"/>
      <c r="AQF127" s="121"/>
      <c r="AQG127" s="121"/>
      <c r="AQH127" s="121"/>
      <c r="AQI127" s="121"/>
      <c r="AQJ127" s="121"/>
      <c r="AQK127" s="121"/>
      <c r="AQL127" s="121"/>
      <c r="AQM127" s="121"/>
      <c r="AQN127" s="121"/>
      <c r="AQO127" s="121"/>
      <c r="AQP127" s="121"/>
      <c r="AQQ127" s="121"/>
      <c r="AQR127" s="121"/>
      <c r="AQS127" s="121"/>
      <c r="AQT127" s="121"/>
      <c r="AQU127" s="121"/>
      <c r="AQV127" s="121"/>
      <c r="AQW127" s="121"/>
      <c r="AQX127" s="121"/>
      <c r="AQY127" s="121"/>
      <c r="AQZ127" s="121"/>
      <c r="ARA127" s="121"/>
      <c r="ARB127" s="121"/>
      <c r="ARC127" s="121"/>
      <c r="ARD127" s="121"/>
      <c r="ARE127" s="121"/>
      <c r="ARF127" s="121"/>
      <c r="ARG127" s="121"/>
      <c r="ARH127" s="121"/>
      <c r="ARI127" s="121"/>
      <c r="ARJ127" s="121"/>
      <c r="ARK127" s="121"/>
      <c r="ARL127" s="121"/>
      <c r="ARM127" s="121"/>
      <c r="ARN127" s="121"/>
      <c r="ARO127" s="121"/>
      <c r="ARP127" s="121"/>
      <c r="ARQ127" s="121"/>
      <c r="ARR127" s="121"/>
      <c r="ARS127" s="121"/>
      <c r="ART127" s="121"/>
      <c r="ARU127" s="121"/>
      <c r="ARV127" s="121"/>
      <c r="ARW127" s="121"/>
      <c r="ARX127" s="121"/>
      <c r="ARY127" s="121"/>
      <c r="ARZ127" s="121"/>
      <c r="ASA127" s="121"/>
      <c r="ASB127" s="121"/>
      <c r="ASC127" s="121"/>
      <c r="ASD127" s="121"/>
      <c r="ASE127" s="121"/>
      <c r="ASF127" s="121"/>
      <c r="ASG127" s="121"/>
      <c r="ASH127" s="121"/>
      <c r="ASI127" s="121"/>
      <c r="ASJ127" s="121"/>
      <c r="ASK127" s="121"/>
      <c r="ASL127" s="121"/>
      <c r="ASM127" s="121"/>
      <c r="ASN127" s="121"/>
      <c r="ASO127" s="121"/>
      <c r="ASP127" s="121"/>
      <c r="ASQ127" s="121"/>
      <c r="ASR127" s="121"/>
      <c r="ASS127" s="121"/>
      <c r="AST127" s="121"/>
      <c r="ASU127" s="121"/>
      <c r="ASV127" s="121"/>
      <c r="ASW127" s="121"/>
      <c r="ASX127" s="121"/>
      <c r="ASY127" s="121"/>
      <c r="ASZ127" s="121"/>
      <c r="ATA127" s="121"/>
      <c r="ATB127" s="121"/>
      <c r="ATC127" s="121"/>
      <c r="ATD127" s="121"/>
      <c r="ATE127" s="121"/>
      <c r="ATF127" s="121"/>
      <c r="ATG127" s="121"/>
      <c r="ATH127" s="121"/>
      <c r="ATI127" s="121"/>
      <c r="ATJ127" s="121"/>
      <c r="ATK127" s="121"/>
      <c r="ATL127" s="121"/>
      <c r="ATM127" s="121"/>
      <c r="ATN127" s="121"/>
      <c r="ATO127" s="121"/>
      <c r="ATP127" s="121"/>
      <c r="ATQ127" s="121"/>
      <c r="ATR127" s="121"/>
      <c r="ATS127" s="121"/>
      <c r="ATT127" s="121"/>
      <c r="ATU127" s="121"/>
      <c r="ATV127" s="121"/>
      <c r="ATW127" s="121"/>
      <c r="ATX127" s="121"/>
      <c r="ATY127" s="121"/>
      <c r="ATZ127" s="121"/>
      <c r="AUA127" s="121"/>
      <c r="AUB127" s="121"/>
      <c r="AUC127" s="121"/>
      <c r="AUD127" s="121"/>
      <c r="AUE127" s="121"/>
      <c r="AUF127" s="121"/>
      <c r="AUG127" s="121"/>
      <c r="AUH127" s="121"/>
      <c r="AUI127" s="121"/>
      <c r="AUJ127" s="121"/>
      <c r="AUK127" s="121"/>
      <c r="AUL127" s="121"/>
      <c r="AUM127" s="121"/>
      <c r="AUN127" s="121"/>
      <c r="AUO127" s="121"/>
      <c r="AUP127" s="121"/>
      <c r="AUQ127" s="121"/>
      <c r="AUR127" s="121"/>
      <c r="AUS127" s="121"/>
      <c r="AUT127" s="121"/>
      <c r="AUU127" s="121"/>
      <c r="AUV127" s="121"/>
      <c r="AUW127" s="121"/>
      <c r="AUX127" s="121"/>
      <c r="AUY127" s="121"/>
      <c r="AUZ127" s="121"/>
      <c r="AVA127" s="121"/>
      <c r="AVB127" s="121"/>
      <c r="AVC127" s="121"/>
      <c r="AVD127" s="121"/>
      <c r="AVE127" s="121"/>
      <c r="AVF127" s="121"/>
      <c r="AVG127" s="121"/>
      <c r="AVH127" s="121"/>
      <c r="AVI127" s="121"/>
      <c r="AVJ127" s="121"/>
      <c r="AVK127" s="121"/>
      <c r="AVL127" s="121"/>
      <c r="AVM127" s="121"/>
      <c r="AVN127" s="121"/>
      <c r="AVO127" s="121"/>
      <c r="AVP127" s="121"/>
      <c r="AVQ127" s="121"/>
      <c r="AVR127" s="121"/>
      <c r="AVS127" s="121"/>
      <c r="AVT127" s="121"/>
      <c r="AVU127" s="121"/>
      <c r="AVV127" s="121"/>
      <c r="AVW127" s="121"/>
      <c r="AVX127" s="121"/>
      <c r="AVY127" s="121"/>
      <c r="AVZ127" s="121"/>
      <c r="AWA127" s="121"/>
      <c r="AWB127" s="121"/>
      <c r="AWC127" s="121"/>
      <c r="AWD127" s="121"/>
      <c r="AWE127" s="121"/>
      <c r="AWF127" s="121"/>
      <c r="AWG127" s="121"/>
      <c r="AWH127" s="121"/>
      <c r="AWI127" s="121"/>
      <c r="AWJ127" s="121"/>
      <c r="AWK127" s="121"/>
      <c r="AWL127" s="121"/>
      <c r="AWM127" s="121"/>
      <c r="AWN127" s="121"/>
      <c r="AWO127" s="121"/>
      <c r="AWP127" s="121"/>
      <c r="AWQ127" s="121"/>
      <c r="AWR127" s="121"/>
      <c r="AWS127" s="121"/>
      <c r="AWT127" s="121"/>
      <c r="AWU127" s="121"/>
      <c r="AWV127" s="121"/>
      <c r="AWW127" s="121"/>
      <c r="AWX127" s="121"/>
      <c r="AWY127" s="121"/>
      <c r="AWZ127" s="121"/>
      <c r="AXA127" s="121"/>
      <c r="AXB127" s="121"/>
      <c r="AXC127" s="121"/>
      <c r="AXD127" s="121"/>
      <c r="AXE127" s="121"/>
      <c r="AXF127" s="121"/>
      <c r="AXG127" s="121"/>
      <c r="AXH127" s="121"/>
      <c r="AXI127" s="121"/>
      <c r="AXJ127" s="121"/>
      <c r="AXK127" s="121"/>
      <c r="AXL127" s="121"/>
      <c r="AXM127" s="121"/>
      <c r="AXN127" s="121"/>
      <c r="AXO127" s="121"/>
      <c r="AXP127" s="121"/>
      <c r="AXQ127" s="121"/>
      <c r="AXR127" s="121"/>
      <c r="AXS127" s="121"/>
      <c r="AXT127" s="121"/>
      <c r="AXU127" s="121"/>
      <c r="AXV127" s="121"/>
      <c r="AXW127" s="121"/>
      <c r="AXX127" s="121"/>
      <c r="AXY127" s="121"/>
      <c r="AXZ127" s="121"/>
      <c r="AYA127" s="121"/>
      <c r="AYB127" s="121"/>
      <c r="AYC127" s="121"/>
      <c r="AYD127" s="121"/>
      <c r="AYE127" s="121"/>
      <c r="AYF127" s="121"/>
      <c r="AYG127" s="121"/>
      <c r="AYH127" s="121"/>
      <c r="AYI127" s="121"/>
      <c r="AYJ127" s="121"/>
      <c r="AYK127" s="121"/>
      <c r="AYL127" s="121"/>
      <c r="AYM127" s="121"/>
      <c r="AYN127" s="121"/>
      <c r="AYO127" s="121"/>
      <c r="AYP127" s="121"/>
      <c r="AYQ127" s="121"/>
      <c r="AYR127" s="121"/>
      <c r="AYS127" s="121"/>
      <c r="AYT127" s="121"/>
      <c r="AYU127" s="121"/>
      <c r="AYV127" s="121"/>
      <c r="AYW127" s="121"/>
      <c r="AYX127" s="121"/>
      <c r="AYY127" s="121"/>
      <c r="AYZ127" s="121"/>
      <c r="AZA127" s="121"/>
      <c r="AZB127" s="121"/>
      <c r="AZC127" s="121"/>
      <c r="AZD127" s="121"/>
      <c r="AZE127" s="121"/>
      <c r="AZF127" s="121"/>
      <c r="AZG127" s="121"/>
      <c r="AZH127" s="121"/>
      <c r="AZI127" s="121"/>
      <c r="AZJ127" s="121"/>
      <c r="AZK127" s="121"/>
      <c r="AZL127" s="121"/>
      <c r="AZM127" s="121"/>
      <c r="AZN127" s="121"/>
      <c r="AZO127" s="121"/>
      <c r="AZP127" s="121"/>
      <c r="AZQ127" s="121"/>
      <c r="AZR127" s="121"/>
      <c r="AZS127" s="121"/>
      <c r="AZT127" s="121"/>
      <c r="AZU127" s="121"/>
      <c r="AZV127" s="121"/>
      <c r="AZW127" s="121"/>
      <c r="AZX127" s="121"/>
      <c r="AZY127" s="121"/>
      <c r="AZZ127" s="121"/>
      <c r="BAA127" s="121"/>
      <c r="BAB127" s="121"/>
      <c r="BAC127" s="121"/>
      <c r="BAD127" s="121"/>
      <c r="BAE127" s="121"/>
      <c r="BAF127" s="121"/>
      <c r="BAG127" s="121"/>
      <c r="BAH127" s="121"/>
      <c r="BAI127" s="121"/>
      <c r="BAJ127" s="121"/>
      <c r="BAK127" s="121"/>
      <c r="BAL127" s="121"/>
      <c r="BAM127" s="121"/>
      <c r="BAN127" s="121"/>
      <c r="BAO127" s="121"/>
      <c r="BAP127" s="121"/>
      <c r="BAQ127" s="121"/>
      <c r="BAR127" s="121"/>
      <c r="BAS127" s="121"/>
      <c r="BAT127" s="121"/>
      <c r="BAU127" s="121"/>
      <c r="BAV127" s="121"/>
      <c r="BAW127" s="121"/>
      <c r="BAX127" s="121"/>
      <c r="BAY127" s="121"/>
      <c r="BAZ127" s="121"/>
      <c r="BBA127" s="121"/>
      <c r="BBB127" s="121"/>
      <c r="BBC127" s="121"/>
      <c r="BBD127" s="121"/>
      <c r="BBE127" s="121"/>
      <c r="BBF127" s="121"/>
      <c r="BBG127" s="121"/>
      <c r="BBH127" s="121"/>
      <c r="BBI127" s="121"/>
      <c r="BBJ127" s="121"/>
      <c r="BBK127" s="121"/>
      <c r="BBL127" s="121"/>
      <c r="BBM127" s="121"/>
      <c r="BBN127" s="121"/>
      <c r="BBO127" s="121"/>
      <c r="BBP127" s="121"/>
      <c r="BBQ127" s="121"/>
      <c r="BBR127" s="121"/>
      <c r="BBS127" s="121"/>
      <c r="BBT127" s="121"/>
      <c r="BBU127" s="121"/>
      <c r="BBV127" s="121"/>
      <c r="BBW127" s="121"/>
      <c r="BBX127" s="121"/>
      <c r="BBY127" s="121"/>
      <c r="BBZ127" s="121"/>
      <c r="BCA127" s="121"/>
      <c r="BCB127" s="121"/>
      <c r="BCC127" s="121"/>
      <c r="BCD127" s="121"/>
      <c r="BCE127" s="121"/>
      <c r="BCF127" s="121"/>
      <c r="BCG127" s="121"/>
      <c r="BCH127" s="121"/>
      <c r="BCI127" s="121"/>
      <c r="BCJ127" s="121"/>
      <c r="BCK127" s="121"/>
      <c r="BCL127" s="121"/>
      <c r="BCM127" s="121"/>
      <c r="BCN127" s="121"/>
      <c r="BCO127" s="121"/>
      <c r="BCP127" s="121"/>
      <c r="BCQ127" s="121"/>
      <c r="BCR127" s="121"/>
      <c r="BCS127" s="121"/>
      <c r="BCT127" s="121"/>
      <c r="BCU127" s="121"/>
      <c r="BCV127" s="121"/>
      <c r="BCW127" s="121"/>
      <c r="BCX127" s="121"/>
      <c r="BCY127" s="121"/>
      <c r="BCZ127" s="121"/>
      <c r="BDA127" s="121"/>
      <c r="BDB127" s="121"/>
      <c r="BDC127" s="121"/>
      <c r="BDD127" s="121"/>
      <c r="BDE127" s="121"/>
      <c r="BDF127" s="121"/>
      <c r="BDG127" s="121"/>
      <c r="BDH127" s="121"/>
      <c r="BDI127" s="121"/>
      <c r="BDJ127" s="121"/>
      <c r="BDK127" s="121"/>
      <c r="BDL127" s="121"/>
      <c r="BDM127" s="121"/>
      <c r="BDN127" s="121"/>
      <c r="BDO127" s="121"/>
      <c r="BDP127" s="121"/>
      <c r="BDQ127" s="121"/>
      <c r="BDR127" s="121"/>
      <c r="BDS127" s="121"/>
      <c r="BDT127" s="121"/>
      <c r="BDU127" s="121"/>
      <c r="BDV127" s="121"/>
      <c r="BDW127" s="121"/>
      <c r="BDX127" s="121"/>
      <c r="BDY127" s="121"/>
      <c r="BDZ127" s="121"/>
      <c r="BEA127" s="121"/>
      <c r="BEB127" s="121"/>
      <c r="BEC127" s="121"/>
      <c r="BED127" s="121"/>
      <c r="BEE127" s="121"/>
      <c r="BEF127" s="121"/>
      <c r="BEG127" s="121"/>
      <c r="BEH127" s="121"/>
      <c r="BEI127" s="121"/>
      <c r="BEJ127" s="121"/>
      <c r="BEK127" s="121"/>
      <c r="BEL127" s="121"/>
      <c r="BEM127" s="121"/>
      <c r="BEN127" s="121"/>
      <c r="BEO127" s="121"/>
      <c r="BEP127" s="121"/>
      <c r="BEQ127" s="121"/>
      <c r="BER127" s="121"/>
      <c r="BES127" s="121"/>
      <c r="BET127" s="121"/>
      <c r="BEU127" s="121"/>
      <c r="BEV127" s="121"/>
      <c r="BEW127" s="121"/>
      <c r="BEX127" s="121"/>
      <c r="BEY127" s="121"/>
      <c r="BEZ127" s="121"/>
      <c r="BFA127" s="121"/>
      <c r="BFB127" s="121"/>
      <c r="BFC127" s="121"/>
      <c r="BFD127" s="121"/>
      <c r="BFE127" s="121"/>
      <c r="BFF127" s="121"/>
      <c r="BFG127" s="121"/>
      <c r="BFH127" s="121"/>
      <c r="BFI127" s="121"/>
      <c r="BFJ127" s="121"/>
      <c r="BFK127" s="121"/>
      <c r="BFL127" s="121"/>
      <c r="BFM127" s="121"/>
      <c r="BFN127" s="121"/>
      <c r="BFO127" s="121"/>
      <c r="BFP127" s="121"/>
      <c r="BFQ127" s="121"/>
      <c r="BFR127" s="121"/>
      <c r="BFS127" s="121"/>
      <c r="BFT127" s="121"/>
      <c r="BFU127" s="121"/>
      <c r="BFV127" s="121"/>
      <c r="BFW127" s="121"/>
      <c r="BFX127" s="121"/>
      <c r="BFY127" s="121"/>
      <c r="BFZ127" s="121"/>
      <c r="BGA127" s="121"/>
      <c r="BGB127" s="121"/>
      <c r="BGC127" s="121"/>
      <c r="BGD127" s="121"/>
      <c r="BGE127" s="121"/>
      <c r="BGF127" s="121"/>
      <c r="BGG127" s="121"/>
      <c r="BGH127" s="121"/>
      <c r="BGI127" s="121"/>
      <c r="BGJ127" s="121"/>
      <c r="BGK127" s="121"/>
      <c r="BGL127" s="121"/>
      <c r="BGM127" s="121"/>
      <c r="BGN127" s="121"/>
      <c r="BGO127" s="121"/>
      <c r="BGP127" s="121"/>
      <c r="BGQ127" s="121"/>
      <c r="BGR127" s="121"/>
      <c r="BGS127" s="121"/>
      <c r="BGT127" s="121"/>
      <c r="BGU127" s="121"/>
      <c r="BGV127" s="121"/>
      <c r="BGW127" s="121"/>
      <c r="BGX127" s="121"/>
      <c r="BGY127" s="121"/>
      <c r="BGZ127" s="121"/>
      <c r="BHA127" s="121"/>
      <c r="BHB127" s="121"/>
      <c r="BHC127" s="121"/>
      <c r="BHD127" s="121"/>
      <c r="BHE127" s="121"/>
      <c r="BHF127" s="121"/>
      <c r="BHG127" s="121"/>
      <c r="BHH127" s="121"/>
      <c r="BHI127" s="121"/>
      <c r="BHJ127" s="121"/>
      <c r="BHK127" s="121"/>
      <c r="BHL127" s="121"/>
      <c r="BHM127" s="121"/>
      <c r="BHN127" s="121"/>
      <c r="BHO127" s="121"/>
      <c r="BHP127" s="121"/>
      <c r="BHQ127" s="121"/>
      <c r="BHR127" s="121"/>
      <c r="BHS127" s="121"/>
      <c r="BHT127" s="121"/>
      <c r="BHU127" s="121"/>
      <c r="BHV127" s="121"/>
      <c r="BHW127" s="121"/>
      <c r="BHX127" s="121"/>
      <c r="BHY127" s="121"/>
      <c r="BHZ127" s="121"/>
      <c r="BIA127" s="121"/>
      <c r="BIB127" s="121"/>
      <c r="BIC127" s="121"/>
      <c r="BID127" s="121"/>
      <c r="BIE127" s="121"/>
      <c r="BIF127" s="121"/>
      <c r="BIG127" s="121"/>
      <c r="BIH127" s="121"/>
      <c r="BII127" s="121"/>
      <c r="BIJ127" s="121"/>
      <c r="BIK127" s="121"/>
      <c r="BIL127" s="121"/>
      <c r="BIM127" s="121"/>
      <c r="BIN127" s="121"/>
      <c r="BIO127" s="121"/>
      <c r="BIP127" s="121"/>
      <c r="BIQ127" s="121"/>
      <c r="BIR127" s="121"/>
      <c r="BIS127" s="121"/>
      <c r="BIT127" s="121"/>
      <c r="BIU127" s="121"/>
      <c r="BIV127" s="121"/>
      <c r="BIW127" s="121"/>
      <c r="BIX127" s="121"/>
      <c r="BIY127" s="121"/>
      <c r="BIZ127" s="121"/>
      <c r="BJA127" s="121"/>
      <c r="BJB127" s="121"/>
      <c r="BJC127" s="121"/>
      <c r="BJD127" s="121"/>
      <c r="BJE127" s="121"/>
      <c r="BJF127" s="121"/>
      <c r="BJG127" s="121"/>
      <c r="BJH127" s="121"/>
      <c r="BJI127" s="121"/>
      <c r="BJJ127" s="121"/>
      <c r="BJK127" s="121"/>
      <c r="BJL127" s="121"/>
      <c r="BJM127" s="121"/>
      <c r="BJN127" s="121"/>
      <c r="BJO127" s="121"/>
      <c r="BJP127" s="121"/>
      <c r="BJQ127" s="121"/>
      <c r="BJR127" s="121"/>
      <c r="BJS127" s="121"/>
      <c r="BJT127" s="121"/>
      <c r="BJU127" s="121"/>
      <c r="BJV127" s="121"/>
      <c r="BJW127" s="121"/>
      <c r="BJX127" s="121"/>
      <c r="BJY127" s="121"/>
      <c r="BJZ127" s="121"/>
      <c r="BKA127" s="121"/>
      <c r="BKB127" s="121"/>
      <c r="BKC127" s="121"/>
      <c r="BKD127" s="121"/>
      <c r="BKE127" s="121"/>
      <c r="BKF127" s="121"/>
      <c r="BKG127" s="121"/>
      <c r="BKH127" s="121"/>
      <c r="BKI127" s="121"/>
      <c r="BKJ127" s="121"/>
      <c r="BKK127" s="121"/>
      <c r="BKL127" s="121"/>
      <c r="BKM127" s="121"/>
      <c r="BKN127" s="121"/>
      <c r="BKO127" s="121"/>
      <c r="BKP127" s="121"/>
      <c r="BKQ127" s="121"/>
      <c r="BKR127" s="121"/>
      <c r="BKS127" s="121"/>
      <c r="BKT127" s="121"/>
      <c r="BKU127" s="121"/>
      <c r="BKV127" s="121"/>
      <c r="BKW127" s="121"/>
      <c r="BKX127" s="121"/>
      <c r="BKY127" s="121"/>
      <c r="BKZ127" s="121"/>
      <c r="BLA127" s="121"/>
      <c r="BLB127" s="121"/>
      <c r="BLC127" s="121"/>
      <c r="BLD127" s="121"/>
      <c r="BLE127" s="121"/>
      <c r="BLF127" s="121"/>
      <c r="BLG127" s="121"/>
      <c r="BLH127" s="121"/>
      <c r="BLI127" s="121"/>
      <c r="BLJ127" s="121"/>
      <c r="BLK127" s="121"/>
      <c r="BLL127" s="121"/>
      <c r="BLM127" s="121"/>
      <c r="BLN127" s="121"/>
      <c r="BLO127" s="121"/>
      <c r="BLP127" s="121"/>
      <c r="BLQ127" s="121"/>
      <c r="BLR127" s="121"/>
      <c r="BLS127" s="121"/>
      <c r="BLT127" s="121"/>
      <c r="BLU127" s="121"/>
      <c r="BLV127" s="121"/>
      <c r="BLW127" s="121"/>
      <c r="BLX127" s="121"/>
      <c r="BLY127" s="121"/>
      <c r="BLZ127" s="121"/>
      <c r="BMA127" s="121"/>
      <c r="BMB127" s="121"/>
      <c r="BMC127" s="121"/>
      <c r="BMD127" s="121"/>
      <c r="BME127" s="121"/>
      <c r="BMF127" s="121"/>
      <c r="BMG127" s="121"/>
      <c r="BMH127" s="121"/>
      <c r="BMI127" s="121"/>
      <c r="BMJ127" s="121"/>
      <c r="BMK127" s="121"/>
      <c r="BML127" s="121"/>
      <c r="BMM127" s="121"/>
      <c r="BMN127" s="121"/>
      <c r="BMO127" s="121"/>
      <c r="BMP127" s="121"/>
      <c r="BMQ127" s="121"/>
      <c r="BMR127" s="121"/>
      <c r="BMS127" s="121"/>
      <c r="BMT127" s="121"/>
      <c r="BMU127" s="121"/>
      <c r="BMV127" s="121"/>
      <c r="BMW127" s="121"/>
      <c r="BMX127" s="121"/>
      <c r="BMY127" s="121"/>
      <c r="BMZ127" s="121"/>
      <c r="BNA127" s="121"/>
      <c r="BNB127" s="121"/>
      <c r="BNC127" s="121"/>
      <c r="BND127" s="121"/>
      <c r="BNE127" s="121"/>
      <c r="BNF127" s="121"/>
      <c r="BNG127" s="121"/>
      <c r="BNH127" s="121"/>
      <c r="BNI127" s="121"/>
      <c r="BNJ127" s="121"/>
      <c r="BNK127" s="121"/>
      <c r="BNL127" s="121"/>
      <c r="BNM127" s="121"/>
      <c r="BNN127" s="121"/>
      <c r="BNO127" s="121"/>
      <c r="BNP127" s="121"/>
      <c r="BNQ127" s="121"/>
      <c r="BNR127" s="121"/>
      <c r="BNS127" s="121"/>
      <c r="BNT127" s="121"/>
      <c r="BNU127" s="121"/>
      <c r="BNV127" s="121"/>
      <c r="BNW127" s="121"/>
      <c r="BNX127" s="121"/>
      <c r="BNY127" s="121"/>
      <c r="BNZ127" s="121"/>
      <c r="BOA127" s="121"/>
      <c r="BOB127" s="121"/>
      <c r="BOC127" s="121"/>
      <c r="BOD127" s="121"/>
      <c r="BOE127" s="121"/>
      <c r="BOF127" s="121"/>
      <c r="BOG127" s="121"/>
      <c r="BOH127" s="121"/>
      <c r="BOI127" s="121"/>
      <c r="BOJ127" s="121"/>
      <c r="BOK127" s="121"/>
      <c r="BOL127" s="121"/>
      <c r="BOM127" s="121"/>
      <c r="BON127" s="121"/>
      <c r="BOO127" s="121"/>
      <c r="BOP127" s="121"/>
      <c r="BOQ127" s="121"/>
      <c r="BOR127" s="121"/>
      <c r="BOS127" s="121"/>
      <c r="BOT127" s="121"/>
      <c r="BOU127" s="121"/>
      <c r="BOV127" s="121"/>
      <c r="BOW127" s="121"/>
      <c r="BOX127" s="121"/>
      <c r="BOY127" s="121"/>
      <c r="BOZ127" s="121"/>
      <c r="BPA127" s="121"/>
      <c r="BPB127" s="121"/>
      <c r="BPC127" s="121"/>
      <c r="BPD127" s="121"/>
      <c r="BPE127" s="121"/>
      <c r="BPF127" s="121"/>
      <c r="BPG127" s="121"/>
      <c r="BPH127" s="121"/>
      <c r="BPI127" s="121"/>
      <c r="BPJ127" s="121"/>
      <c r="BPK127" s="121"/>
      <c r="BPL127" s="121"/>
      <c r="BPM127" s="121"/>
      <c r="BPN127" s="121"/>
      <c r="BPO127" s="121"/>
      <c r="BPP127" s="121"/>
      <c r="BPQ127" s="121"/>
      <c r="BPR127" s="121"/>
      <c r="BPS127" s="121"/>
      <c r="BPT127" s="121"/>
      <c r="BPU127" s="121"/>
      <c r="BPV127" s="121"/>
      <c r="BPW127" s="121"/>
      <c r="BPX127" s="121"/>
      <c r="BPY127" s="121"/>
      <c r="BPZ127" s="121"/>
      <c r="BQA127" s="121"/>
      <c r="BQB127" s="121"/>
      <c r="BQC127" s="121"/>
      <c r="BQD127" s="121"/>
      <c r="BQE127" s="121"/>
      <c r="BQF127" s="121"/>
      <c r="BQG127" s="121"/>
      <c r="BQH127" s="121"/>
      <c r="BQI127" s="121"/>
      <c r="BQJ127" s="121"/>
      <c r="BQK127" s="121"/>
      <c r="BQL127" s="121"/>
      <c r="BQM127" s="121"/>
      <c r="BQN127" s="121"/>
      <c r="BQO127" s="121"/>
      <c r="BQP127" s="121"/>
      <c r="BQQ127" s="121"/>
      <c r="BQR127" s="121"/>
      <c r="BQS127" s="121"/>
      <c r="BQT127" s="121"/>
      <c r="BQU127" s="121"/>
      <c r="BQV127" s="121"/>
      <c r="BQW127" s="121"/>
      <c r="BQX127" s="121"/>
      <c r="BQY127" s="121"/>
      <c r="BQZ127" s="121"/>
      <c r="BRA127" s="121"/>
      <c r="BRB127" s="121"/>
      <c r="BRC127" s="121"/>
      <c r="BRD127" s="121"/>
      <c r="BRE127" s="121"/>
      <c r="BRF127" s="121"/>
      <c r="BRG127" s="121"/>
      <c r="BRH127" s="121"/>
      <c r="BRI127" s="121"/>
      <c r="BRJ127" s="121"/>
      <c r="BRK127" s="121"/>
      <c r="BRL127" s="121"/>
      <c r="BRM127" s="121"/>
      <c r="BRN127" s="121"/>
      <c r="BRO127" s="121"/>
      <c r="BRP127" s="121"/>
      <c r="BRQ127" s="121"/>
      <c r="BRR127" s="121"/>
      <c r="BRS127" s="121"/>
      <c r="BRT127" s="121"/>
      <c r="BRU127" s="121"/>
      <c r="BRV127" s="121"/>
      <c r="BRW127" s="121"/>
      <c r="BRX127" s="121"/>
      <c r="BRY127" s="121"/>
      <c r="BRZ127" s="121"/>
      <c r="BSA127" s="121"/>
      <c r="BSB127" s="121"/>
      <c r="BSC127" s="121"/>
      <c r="BSD127" s="121"/>
      <c r="BSE127" s="121"/>
      <c r="BSF127" s="121"/>
      <c r="BSG127" s="121"/>
      <c r="BSH127" s="121"/>
      <c r="BSI127" s="121"/>
      <c r="BSJ127" s="121"/>
      <c r="BSK127" s="121"/>
      <c r="BSL127" s="121"/>
      <c r="BSM127" s="121"/>
      <c r="BSN127" s="121"/>
      <c r="BSO127" s="121"/>
      <c r="BSP127" s="121"/>
      <c r="BSQ127" s="121"/>
      <c r="BSR127" s="121"/>
      <c r="BSS127" s="121"/>
      <c r="BST127" s="121"/>
      <c r="BSU127" s="121"/>
      <c r="BSV127" s="121"/>
      <c r="BSW127" s="121"/>
      <c r="BSX127" s="121"/>
      <c r="BSY127" s="121"/>
      <c r="BSZ127" s="121"/>
      <c r="BTA127" s="121"/>
      <c r="BTB127" s="121"/>
      <c r="BTC127" s="121"/>
      <c r="BTD127" s="121"/>
      <c r="BTE127" s="121"/>
      <c r="BTF127" s="121"/>
      <c r="BTG127" s="121"/>
      <c r="BTH127" s="121"/>
      <c r="BTI127" s="121"/>
      <c r="BTJ127" s="121"/>
      <c r="BTK127" s="121"/>
      <c r="BTL127" s="121"/>
      <c r="BTM127" s="121"/>
      <c r="BTN127" s="121"/>
      <c r="BTO127" s="121"/>
      <c r="BTP127" s="121"/>
      <c r="BTQ127" s="121"/>
      <c r="BTR127" s="121"/>
      <c r="BTS127" s="121"/>
      <c r="BTT127" s="121"/>
      <c r="BTU127" s="121"/>
      <c r="BTV127" s="121"/>
      <c r="BTW127" s="121"/>
      <c r="BTX127" s="121"/>
      <c r="BTY127" s="121"/>
      <c r="BTZ127" s="121"/>
      <c r="BUA127" s="121"/>
      <c r="BUB127" s="121"/>
      <c r="BUC127" s="121"/>
      <c r="BUD127" s="121"/>
      <c r="BUE127" s="121"/>
      <c r="BUF127" s="121"/>
      <c r="BUG127" s="121"/>
      <c r="BUH127" s="121"/>
      <c r="BUI127" s="121"/>
      <c r="BUJ127" s="121"/>
      <c r="BUK127" s="121"/>
      <c r="BUL127" s="121"/>
      <c r="BUM127" s="121"/>
      <c r="BUN127" s="121"/>
      <c r="BUO127" s="121"/>
      <c r="BUP127" s="121"/>
      <c r="BUQ127" s="121"/>
      <c r="BUR127" s="121"/>
      <c r="BUS127" s="121"/>
      <c r="BUT127" s="121"/>
      <c r="BUU127" s="121"/>
      <c r="BUV127" s="121"/>
      <c r="BUW127" s="121"/>
      <c r="BUX127" s="121"/>
      <c r="BUY127" s="121"/>
      <c r="BUZ127" s="121"/>
      <c r="BVA127" s="121"/>
      <c r="BVB127" s="121"/>
      <c r="BVC127" s="121"/>
      <c r="BVD127" s="121"/>
      <c r="BVE127" s="121"/>
      <c r="BVF127" s="121"/>
      <c r="BVG127" s="121"/>
      <c r="BVH127" s="121"/>
      <c r="BVI127" s="121"/>
      <c r="BVJ127" s="121"/>
      <c r="BVK127" s="121"/>
      <c r="BVL127" s="121"/>
      <c r="BVM127" s="121"/>
      <c r="BVN127" s="121"/>
      <c r="BVO127" s="121"/>
      <c r="BVP127" s="121"/>
      <c r="BVQ127" s="121"/>
      <c r="BVR127" s="121"/>
      <c r="BVS127" s="121"/>
      <c r="BVT127" s="121"/>
      <c r="BVU127" s="121"/>
      <c r="BVV127" s="121"/>
      <c r="BVW127" s="121"/>
      <c r="BVX127" s="121"/>
      <c r="BVY127" s="121"/>
      <c r="BVZ127" s="121"/>
      <c r="BWA127" s="121"/>
      <c r="BWB127" s="121"/>
      <c r="BWC127" s="121"/>
      <c r="BWD127" s="121"/>
      <c r="BWE127" s="121"/>
      <c r="BWF127" s="121"/>
      <c r="BWG127" s="121"/>
      <c r="BWH127" s="121"/>
      <c r="BWI127" s="121"/>
      <c r="BWJ127" s="121"/>
      <c r="BWK127" s="121"/>
      <c r="BWL127" s="121"/>
      <c r="BWM127" s="121"/>
      <c r="BWN127" s="121"/>
      <c r="BWO127" s="121"/>
      <c r="BWP127" s="121"/>
      <c r="BWQ127" s="121"/>
      <c r="BWR127" s="121"/>
      <c r="BWS127" s="121"/>
      <c r="BWT127" s="121"/>
      <c r="BWU127" s="121"/>
      <c r="BWV127" s="121"/>
      <c r="BWW127" s="121"/>
      <c r="BWX127" s="121"/>
      <c r="BWY127" s="121"/>
      <c r="BWZ127" s="121"/>
      <c r="BXA127" s="121"/>
      <c r="BXB127" s="121"/>
      <c r="BXC127" s="121"/>
      <c r="BXD127" s="121"/>
      <c r="BXE127" s="121"/>
      <c r="BXF127" s="121"/>
      <c r="BXG127" s="121"/>
      <c r="BXH127" s="121"/>
      <c r="BXI127" s="121"/>
      <c r="BXJ127" s="121"/>
      <c r="BXK127" s="121"/>
      <c r="BXL127" s="121"/>
      <c r="BXM127" s="121"/>
      <c r="BXN127" s="121"/>
      <c r="BXO127" s="121"/>
      <c r="BXP127" s="121"/>
      <c r="BXQ127" s="121"/>
      <c r="BXR127" s="121"/>
      <c r="BXS127" s="121"/>
      <c r="BXT127" s="121"/>
      <c r="BXU127" s="121"/>
      <c r="BXV127" s="121"/>
      <c r="BXW127" s="121"/>
      <c r="BXX127" s="121"/>
      <c r="BXY127" s="121"/>
      <c r="BXZ127" s="121"/>
      <c r="BYA127" s="121"/>
      <c r="BYB127" s="121"/>
      <c r="BYC127" s="121"/>
      <c r="BYD127" s="121"/>
      <c r="BYE127" s="121"/>
      <c r="BYF127" s="121"/>
      <c r="BYG127" s="121"/>
      <c r="BYH127" s="121"/>
      <c r="BYI127" s="121"/>
      <c r="BYJ127" s="121"/>
      <c r="BYK127" s="121"/>
      <c r="BYL127" s="121"/>
      <c r="BYM127" s="121"/>
      <c r="BYN127" s="121"/>
      <c r="BYO127" s="121"/>
      <c r="BYP127" s="121"/>
      <c r="BYQ127" s="121"/>
      <c r="BYR127" s="121"/>
      <c r="BYS127" s="121"/>
      <c r="BYT127" s="121"/>
      <c r="BYU127" s="121"/>
      <c r="BYV127" s="121"/>
      <c r="BYW127" s="121"/>
      <c r="BYX127" s="121"/>
      <c r="BYY127" s="121"/>
      <c r="BYZ127" s="121"/>
      <c r="BZA127" s="121"/>
      <c r="BZB127" s="121"/>
      <c r="BZC127" s="121"/>
      <c r="BZD127" s="121"/>
      <c r="BZE127" s="121"/>
      <c r="BZF127" s="121"/>
      <c r="BZG127" s="121"/>
      <c r="BZH127" s="121"/>
      <c r="BZI127" s="121"/>
      <c r="BZJ127" s="121"/>
      <c r="BZK127" s="121"/>
      <c r="BZL127" s="121"/>
      <c r="BZM127" s="121"/>
      <c r="BZN127" s="121"/>
      <c r="BZO127" s="121"/>
      <c r="BZP127" s="121"/>
      <c r="BZQ127" s="121"/>
      <c r="BZR127" s="121"/>
      <c r="BZS127" s="121"/>
      <c r="BZT127" s="121"/>
      <c r="BZU127" s="121"/>
      <c r="BZV127" s="121"/>
      <c r="BZW127" s="121"/>
      <c r="BZX127" s="121"/>
      <c r="BZY127" s="121"/>
      <c r="BZZ127" s="121"/>
      <c r="CAA127" s="121"/>
      <c r="CAB127" s="121"/>
      <c r="CAC127" s="121"/>
      <c r="CAD127" s="121"/>
      <c r="CAE127" s="121"/>
      <c r="CAF127" s="121"/>
      <c r="CAG127" s="121"/>
      <c r="CAH127" s="121"/>
      <c r="CAI127" s="121"/>
      <c r="CAJ127" s="121"/>
      <c r="CAK127" s="121"/>
      <c r="CAL127" s="121"/>
      <c r="CAM127" s="121"/>
      <c r="CAN127" s="121"/>
      <c r="CAO127" s="121"/>
      <c r="CAP127" s="121"/>
      <c r="CAQ127" s="121"/>
      <c r="CAR127" s="121"/>
      <c r="CAS127" s="121"/>
      <c r="CAT127" s="121"/>
      <c r="CAU127" s="121"/>
      <c r="CAV127" s="121"/>
      <c r="CAW127" s="121"/>
      <c r="CAX127" s="121"/>
      <c r="CAY127" s="121"/>
      <c r="CAZ127" s="121"/>
      <c r="CBA127" s="121"/>
      <c r="CBB127" s="121"/>
      <c r="CBC127" s="121"/>
      <c r="CBD127" s="121"/>
      <c r="CBE127" s="121"/>
      <c r="CBF127" s="121"/>
      <c r="CBG127" s="121"/>
      <c r="CBH127" s="121"/>
      <c r="CBI127" s="121"/>
      <c r="CBJ127" s="121"/>
      <c r="CBK127" s="121"/>
      <c r="CBL127" s="121"/>
      <c r="CBM127" s="121"/>
      <c r="CBN127" s="121"/>
      <c r="CBO127" s="121"/>
      <c r="CBP127" s="121"/>
      <c r="CBQ127" s="121"/>
      <c r="CBR127" s="121"/>
      <c r="CBS127" s="121"/>
      <c r="CBT127" s="121"/>
      <c r="CBU127" s="121"/>
      <c r="CBV127" s="121"/>
      <c r="CBW127" s="121"/>
      <c r="CBX127" s="121"/>
      <c r="CBY127" s="121"/>
      <c r="CBZ127" s="121"/>
      <c r="CCA127" s="121"/>
      <c r="CCB127" s="121"/>
      <c r="CCC127" s="121"/>
      <c r="CCD127" s="121"/>
      <c r="CCE127" s="121"/>
      <c r="CCF127" s="121"/>
      <c r="CCG127" s="121"/>
      <c r="CCH127" s="121"/>
      <c r="CCI127" s="121"/>
      <c r="CCJ127" s="121"/>
      <c r="CCK127" s="121"/>
      <c r="CCL127" s="121"/>
      <c r="CCM127" s="121"/>
      <c r="CCN127" s="121"/>
      <c r="CCO127" s="121"/>
      <c r="CCP127" s="121"/>
      <c r="CCQ127" s="121"/>
      <c r="CCR127" s="121"/>
      <c r="CCS127" s="121"/>
      <c r="CCT127" s="121"/>
      <c r="CCU127" s="121"/>
      <c r="CCV127" s="121"/>
      <c r="CCW127" s="121"/>
      <c r="CCX127" s="121"/>
      <c r="CCY127" s="121"/>
      <c r="CCZ127" s="121"/>
      <c r="CDA127" s="121"/>
      <c r="CDB127" s="121"/>
      <c r="CDC127" s="121"/>
      <c r="CDD127" s="121"/>
      <c r="CDE127" s="121"/>
      <c r="CDF127" s="121"/>
      <c r="CDG127" s="121"/>
      <c r="CDH127" s="121"/>
      <c r="CDI127" s="121"/>
      <c r="CDJ127" s="121"/>
      <c r="CDK127" s="121"/>
      <c r="CDL127" s="121"/>
      <c r="CDM127" s="121"/>
      <c r="CDN127" s="121"/>
      <c r="CDO127" s="121"/>
      <c r="CDP127" s="121"/>
      <c r="CDQ127" s="121"/>
      <c r="CDR127" s="121"/>
      <c r="CDS127" s="121"/>
      <c r="CDT127" s="121"/>
      <c r="CDU127" s="121"/>
      <c r="CDV127" s="121"/>
      <c r="CDW127" s="121"/>
      <c r="CDX127" s="121"/>
      <c r="CDY127" s="121"/>
      <c r="CDZ127" s="121"/>
      <c r="CEA127" s="121"/>
      <c r="CEB127" s="121"/>
      <c r="CEC127" s="121"/>
      <c r="CED127" s="121"/>
      <c r="CEE127" s="121"/>
      <c r="CEF127" s="121"/>
      <c r="CEG127" s="121"/>
      <c r="CEH127" s="121"/>
      <c r="CEI127" s="121"/>
      <c r="CEJ127" s="121"/>
      <c r="CEK127" s="121"/>
      <c r="CEL127" s="121"/>
      <c r="CEM127" s="121"/>
      <c r="CEN127" s="121"/>
      <c r="CEO127" s="121"/>
      <c r="CEP127" s="121"/>
      <c r="CEQ127" s="121"/>
      <c r="CER127" s="121"/>
      <c r="CES127" s="121"/>
      <c r="CET127" s="121"/>
      <c r="CEU127" s="121"/>
      <c r="CEV127" s="121"/>
      <c r="CEW127" s="121"/>
      <c r="CEX127" s="121"/>
      <c r="CEY127" s="121"/>
      <c r="CEZ127" s="121"/>
      <c r="CFA127" s="121"/>
      <c r="CFB127" s="121"/>
      <c r="CFC127" s="121"/>
      <c r="CFD127" s="121"/>
      <c r="CFE127" s="121"/>
      <c r="CFF127" s="121"/>
      <c r="CFG127" s="121"/>
      <c r="CFH127" s="121"/>
      <c r="CFI127" s="121"/>
      <c r="CFJ127" s="121"/>
      <c r="CFK127" s="121"/>
      <c r="CFL127" s="121"/>
      <c r="CFM127" s="121"/>
      <c r="CFN127" s="121"/>
      <c r="CFO127" s="121"/>
      <c r="CFP127" s="121"/>
      <c r="CFQ127" s="121"/>
      <c r="CFR127" s="121"/>
      <c r="CFS127" s="121"/>
      <c r="CFT127" s="121"/>
      <c r="CFU127" s="121"/>
      <c r="CFV127" s="121"/>
      <c r="CFW127" s="121"/>
      <c r="CFX127" s="121"/>
      <c r="CFY127" s="121"/>
      <c r="CFZ127" s="121"/>
      <c r="CGA127" s="121"/>
      <c r="CGB127" s="121"/>
      <c r="CGC127" s="121"/>
      <c r="CGD127" s="121"/>
      <c r="CGE127" s="121"/>
      <c r="CGF127" s="121"/>
      <c r="CGG127" s="121"/>
      <c r="CGH127" s="121"/>
      <c r="CGI127" s="121"/>
      <c r="CGJ127" s="121"/>
      <c r="CGK127" s="121"/>
      <c r="CGL127" s="121"/>
      <c r="CGM127" s="121"/>
      <c r="CGN127" s="121"/>
      <c r="CGO127" s="121"/>
      <c r="CGP127" s="121"/>
      <c r="CGQ127" s="121"/>
      <c r="CGR127" s="121"/>
      <c r="CGS127" s="121"/>
      <c r="CGT127" s="121"/>
      <c r="CGU127" s="121"/>
      <c r="CGV127" s="121"/>
      <c r="CGW127" s="121"/>
      <c r="CGX127" s="121"/>
      <c r="CGY127" s="121"/>
      <c r="CGZ127" s="121"/>
      <c r="CHA127" s="121"/>
      <c r="CHB127" s="121"/>
      <c r="CHC127" s="121"/>
      <c r="CHD127" s="121"/>
      <c r="CHE127" s="121"/>
      <c r="CHF127" s="121"/>
      <c r="CHG127" s="121"/>
      <c r="CHH127" s="121"/>
      <c r="CHI127" s="121"/>
      <c r="CHJ127" s="121"/>
      <c r="CHK127" s="121"/>
      <c r="CHL127" s="121"/>
      <c r="CHM127" s="121"/>
      <c r="CHN127" s="121"/>
      <c r="CHO127" s="121"/>
      <c r="CHP127" s="121"/>
      <c r="CHQ127" s="121"/>
      <c r="CHR127" s="121"/>
      <c r="CHS127" s="121"/>
      <c r="CHT127" s="121"/>
      <c r="CHU127" s="121"/>
      <c r="CHV127" s="121"/>
      <c r="CHW127" s="121"/>
      <c r="CHX127" s="121"/>
      <c r="CHY127" s="121"/>
      <c r="CHZ127" s="121"/>
      <c r="CIA127" s="121"/>
      <c r="CIB127" s="121"/>
      <c r="CIC127" s="121"/>
      <c r="CID127" s="121"/>
      <c r="CIE127" s="121"/>
      <c r="CIF127" s="121"/>
      <c r="CIG127" s="121"/>
      <c r="CIH127" s="121"/>
      <c r="CII127" s="121"/>
      <c r="CIJ127" s="121"/>
      <c r="CIK127" s="121"/>
      <c r="CIL127" s="121"/>
      <c r="CIM127" s="121"/>
      <c r="CIN127" s="121"/>
      <c r="CIO127" s="121"/>
      <c r="CIP127" s="121"/>
      <c r="CIQ127" s="121"/>
      <c r="CIR127" s="121"/>
      <c r="CIS127" s="121"/>
      <c r="CIT127" s="121"/>
      <c r="CIU127" s="121"/>
      <c r="CIV127" s="121"/>
      <c r="CIW127" s="121"/>
      <c r="CIX127" s="121"/>
      <c r="CIY127" s="121"/>
      <c r="CIZ127" s="121"/>
      <c r="CJA127" s="121"/>
      <c r="CJB127" s="121"/>
      <c r="CJC127" s="121"/>
      <c r="CJD127" s="121"/>
      <c r="CJE127" s="121"/>
      <c r="CJF127" s="121"/>
      <c r="CJG127" s="121"/>
      <c r="CJH127" s="121"/>
      <c r="CJI127" s="121"/>
      <c r="CJJ127" s="121"/>
      <c r="CJK127" s="121"/>
      <c r="CJL127" s="121"/>
      <c r="CJM127" s="121"/>
      <c r="CJN127" s="121"/>
      <c r="CJO127" s="121"/>
      <c r="CJP127" s="121"/>
      <c r="CJQ127" s="121"/>
      <c r="CJR127" s="121"/>
      <c r="CJS127" s="121"/>
      <c r="CJT127" s="121"/>
      <c r="CJU127" s="121"/>
      <c r="CJV127" s="121"/>
      <c r="CJW127" s="121"/>
      <c r="CJX127" s="121"/>
      <c r="CJY127" s="121"/>
      <c r="CJZ127" s="121"/>
      <c r="CKA127" s="121"/>
      <c r="CKB127" s="121"/>
      <c r="CKC127" s="121"/>
      <c r="CKD127" s="121"/>
      <c r="CKE127" s="121"/>
      <c r="CKF127" s="121"/>
      <c r="CKG127" s="121"/>
      <c r="CKH127" s="121"/>
      <c r="CKI127" s="121"/>
      <c r="CKJ127" s="121"/>
      <c r="CKK127" s="121"/>
      <c r="CKL127" s="121"/>
      <c r="CKM127" s="121"/>
      <c r="CKN127" s="121"/>
      <c r="CKO127" s="121"/>
      <c r="CKP127" s="121"/>
      <c r="CKQ127" s="121"/>
      <c r="CKR127" s="121"/>
      <c r="CKS127" s="121"/>
      <c r="CKT127" s="121"/>
      <c r="CKU127" s="121"/>
      <c r="CKV127" s="121"/>
      <c r="CKW127" s="121"/>
      <c r="CKX127" s="121"/>
      <c r="CKY127" s="121"/>
      <c r="CKZ127" s="121"/>
      <c r="CLA127" s="121"/>
      <c r="CLB127" s="121"/>
      <c r="CLC127" s="121"/>
      <c r="CLD127" s="121"/>
      <c r="CLE127" s="121"/>
      <c r="CLF127" s="121"/>
      <c r="CLG127" s="121"/>
      <c r="CLH127" s="121"/>
      <c r="CLI127" s="121"/>
      <c r="CLJ127" s="121"/>
      <c r="CLK127" s="121"/>
      <c r="CLL127" s="121"/>
      <c r="CLM127" s="121"/>
      <c r="CLN127" s="121"/>
      <c r="CLO127" s="121"/>
      <c r="CLP127" s="121"/>
      <c r="CLQ127" s="121"/>
      <c r="CLR127" s="121"/>
      <c r="CLS127" s="121"/>
      <c r="CLT127" s="121"/>
      <c r="CLU127" s="121"/>
      <c r="CLV127" s="121"/>
      <c r="CLW127" s="121"/>
      <c r="CLX127" s="121"/>
      <c r="CLY127" s="121"/>
      <c r="CLZ127" s="121"/>
      <c r="CMA127" s="121"/>
      <c r="CMB127" s="121"/>
      <c r="CMC127" s="121"/>
      <c r="CMD127" s="121"/>
      <c r="CME127" s="121"/>
      <c r="CMF127" s="121"/>
      <c r="CMG127" s="121"/>
      <c r="CMH127" s="121"/>
      <c r="CMI127" s="121"/>
      <c r="CMJ127" s="121"/>
      <c r="CMK127" s="121"/>
      <c r="CML127" s="121"/>
      <c r="CMM127" s="121"/>
      <c r="CMN127" s="121"/>
      <c r="CMO127" s="121"/>
      <c r="CMP127" s="121"/>
      <c r="CMQ127" s="121"/>
      <c r="CMR127" s="121"/>
      <c r="CMS127" s="121"/>
      <c r="CMT127" s="121"/>
      <c r="CMU127" s="121"/>
      <c r="CMV127" s="121"/>
      <c r="CMW127" s="121"/>
      <c r="CMX127" s="121"/>
      <c r="CMY127" s="121"/>
      <c r="CMZ127" s="121"/>
      <c r="CNA127" s="121"/>
      <c r="CNB127" s="121"/>
      <c r="CNC127" s="121"/>
      <c r="CND127" s="121"/>
      <c r="CNE127" s="121"/>
      <c r="CNF127" s="121"/>
      <c r="CNG127" s="121"/>
      <c r="CNH127" s="121"/>
      <c r="CNI127" s="121"/>
      <c r="CNJ127" s="121"/>
      <c r="CNK127" s="121"/>
      <c r="CNL127" s="121"/>
      <c r="CNM127" s="121"/>
      <c r="CNN127" s="121"/>
      <c r="CNO127" s="121"/>
      <c r="CNP127" s="121"/>
      <c r="CNQ127" s="121"/>
      <c r="CNR127" s="121"/>
      <c r="CNS127" s="121"/>
      <c r="CNT127" s="121"/>
      <c r="CNU127" s="121"/>
      <c r="CNV127" s="121"/>
      <c r="CNW127" s="121"/>
      <c r="CNX127" s="121"/>
      <c r="CNY127" s="121"/>
      <c r="CNZ127" s="121"/>
      <c r="COA127" s="121"/>
      <c r="COB127" s="121"/>
      <c r="COC127" s="121"/>
      <c r="COD127" s="121"/>
      <c r="COE127" s="121"/>
      <c r="COF127" s="121"/>
      <c r="COG127" s="121"/>
      <c r="COH127" s="121"/>
      <c r="COI127" s="121"/>
      <c r="COJ127" s="121"/>
      <c r="COK127" s="121"/>
      <c r="COL127" s="121"/>
      <c r="COM127" s="121"/>
      <c r="CON127" s="121"/>
      <c r="COO127" s="121"/>
      <c r="COP127" s="121"/>
      <c r="COQ127" s="121"/>
      <c r="COR127" s="121"/>
      <c r="COS127" s="121"/>
      <c r="COT127" s="121"/>
      <c r="COU127" s="121"/>
      <c r="COV127" s="121"/>
      <c r="COW127" s="121"/>
      <c r="COX127" s="121"/>
      <c r="COY127" s="121"/>
      <c r="COZ127" s="121"/>
      <c r="CPA127" s="121"/>
      <c r="CPB127" s="121"/>
      <c r="CPC127" s="121"/>
      <c r="CPD127" s="121"/>
      <c r="CPE127" s="121"/>
      <c r="CPF127" s="121"/>
      <c r="CPG127" s="121"/>
      <c r="CPH127" s="121"/>
      <c r="CPI127" s="121"/>
      <c r="CPJ127" s="121"/>
      <c r="CPK127" s="121"/>
      <c r="CPL127" s="121"/>
      <c r="CPM127" s="121"/>
      <c r="CPN127" s="121"/>
      <c r="CPO127" s="121"/>
      <c r="CPP127" s="121"/>
      <c r="CPQ127" s="121"/>
      <c r="CPR127" s="121"/>
      <c r="CPS127" s="121"/>
      <c r="CPT127" s="121"/>
      <c r="CPU127" s="121"/>
      <c r="CPV127" s="121"/>
      <c r="CPW127" s="121"/>
      <c r="CPX127" s="121"/>
      <c r="CPY127" s="121"/>
      <c r="CPZ127" s="121"/>
      <c r="CQA127" s="121"/>
      <c r="CQB127" s="121"/>
      <c r="CQC127" s="121"/>
      <c r="CQD127" s="121"/>
      <c r="CQE127" s="121"/>
      <c r="CQF127" s="121"/>
      <c r="CQG127" s="121"/>
      <c r="CQH127" s="121"/>
      <c r="CQI127" s="121"/>
      <c r="CQJ127" s="121"/>
      <c r="CQK127" s="121"/>
      <c r="CQL127" s="121"/>
      <c r="CQM127" s="121"/>
      <c r="CQN127" s="121"/>
      <c r="CQO127" s="121"/>
      <c r="CQP127" s="121"/>
      <c r="CQQ127" s="121"/>
      <c r="CQR127" s="121"/>
      <c r="CQS127" s="121"/>
      <c r="CQT127" s="121"/>
      <c r="CQU127" s="121"/>
      <c r="CQV127" s="121"/>
      <c r="CQW127" s="121"/>
      <c r="CQX127" s="121"/>
      <c r="CQY127" s="121"/>
      <c r="CQZ127" s="121"/>
      <c r="CRA127" s="121"/>
      <c r="CRB127" s="121"/>
      <c r="CRC127" s="121"/>
      <c r="CRD127" s="121"/>
      <c r="CRE127" s="121"/>
      <c r="CRF127" s="121"/>
      <c r="CRG127" s="121"/>
      <c r="CRH127" s="121"/>
      <c r="CRI127" s="121"/>
      <c r="CRJ127" s="121"/>
      <c r="CRK127" s="121"/>
      <c r="CRL127" s="121"/>
      <c r="CRM127" s="121"/>
      <c r="CRN127" s="121"/>
      <c r="CRO127" s="121"/>
      <c r="CRP127" s="121"/>
      <c r="CRQ127" s="121"/>
      <c r="CRR127" s="121"/>
      <c r="CRS127" s="121"/>
      <c r="CRT127" s="121"/>
      <c r="CRU127" s="121"/>
      <c r="CRV127" s="121"/>
      <c r="CRW127" s="121"/>
      <c r="CRX127" s="121"/>
      <c r="CRY127" s="121"/>
      <c r="CRZ127" s="121"/>
      <c r="CSA127" s="121"/>
      <c r="CSB127" s="121"/>
      <c r="CSC127" s="121"/>
      <c r="CSD127" s="121"/>
      <c r="CSE127" s="121"/>
      <c r="CSF127" s="121"/>
      <c r="CSG127" s="121"/>
      <c r="CSH127" s="121"/>
      <c r="CSI127" s="121"/>
      <c r="CSJ127" s="121"/>
      <c r="CSK127" s="121"/>
      <c r="CSL127" s="121"/>
      <c r="CSM127" s="121"/>
      <c r="CSN127" s="121"/>
      <c r="CSO127" s="121"/>
      <c r="CSP127" s="121"/>
      <c r="CSQ127" s="121"/>
      <c r="CSR127" s="121"/>
      <c r="CSS127" s="121"/>
      <c r="CST127" s="121"/>
      <c r="CSU127" s="121"/>
      <c r="CSV127" s="121"/>
      <c r="CSW127" s="121"/>
      <c r="CSX127" s="121"/>
      <c r="CSY127" s="121"/>
      <c r="CSZ127" s="121"/>
      <c r="CTA127" s="121"/>
      <c r="CTB127" s="121"/>
      <c r="CTC127" s="121"/>
      <c r="CTD127" s="121"/>
      <c r="CTE127" s="121"/>
      <c r="CTF127" s="121"/>
      <c r="CTG127" s="121"/>
      <c r="CTH127" s="121"/>
      <c r="CTI127" s="121"/>
      <c r="CTJ127" s="121"/>
      <c r="CTK127" s="121"/>
      <c r="CTL127" s="121"/>
      <c r="CTM127" s="121"/>
      <c r="CTN127" s="121"/>
      <c r="CTO127" s="121"/>
      <c r="CTP127" s="121"/>
      <c r="CTQ127" s="121"/>
      <c r="CTR127" s="121"/>
      <c r="CTS127" s="121"/>
      <c r="CTT127" s="121"/>
      <c r="CTU127" s="121"/>
      <c r="CTV127" s="121"/>
      <c r="CTW127" s="121"/>
      <c r="CTX127" s="121"/>
      <c r="CTY127" s="121"/>
      <c r="CTZ127" s="121"/>
      <c r="CUA127" s="121"/>
      <c r="CUB127" s="121"/>
      <c r="CUC127" s="121"/>
      <c r="CUD127" s="121"/>
      <c r="CUE127" s="121"/>
      <c r="CUF127" s="121"/>
      <c r="CUG127" s="121"/>
      <c r="CUH127" s="121"/>
      <c r="CUI127" s="121"/>
      <c r="CUJ127" s="121"/>
      <c r="CUK127" s="121"/>
      <c r="CUL127" s="121"/>
      <c r="CUM127" s="121"/>
      <c r="CUN127" s="121"/>
      <c r="CUO127" s="121"/>
      <c r="CUP127" s="121"/>
      <c r="CUQ127" s="121"/>
      <c r="CUR127" s="121"/>
      <c r="CUS127" s="121"/>
      <c r="CUT127" s="121"/>
      <c r="CUU127" s="121"/>
      <c r="CUV127" s="121"/>
      <c r="CUW127" s="121"/>
      <c r="CUX127" s="121"/>
      <c r="CUY127" s="121"/>
      <c r="CUZ127" s="121"/>
      <c r="CVA127" s="121"/>
      <c r="CVB127" s="121"/>
      <c r="CVC127" s="121"/>
      <c r="CVD127" s="121"/>
      <c r="CVE127" s="121"/>
      <c r="CVF127" s="121"/>
      <c r="CVG127" s="121"/>
      <c r="CVH127" s="121"/>
      <c r="CVI127" s="121"/>
      <c r="CVJ127" s="121"/>
      <c r="CVK127" s="121"/>
      <c r="CVL127" s="121"/>
      <c r="CVM127" s="121"/>
      <c r="CVN127" s="121"/>
      <c r="CVO127" s="121"/>
      <c r="CVP127" s="121"/>
      <c r="CVQ127" s="121"/>
      <c r="CVR127" s="121"/>
      <c r="CVS127" s="121"/>
      <c r="CVT127" s="121"/>
      <c r="CVU127" s="121"/>
      <c r="CVV127" s="121"/>
      <c r="CVW127" s="121"/>
      <c r="CVX127" s="121"/>
      <c r="CVY127" s="121"/>
      <c r="CVZ127" s="121"/>
      <c r="CWA127" s="121"/>
      <c r="CWB127" s="121"/>
      <c r="CWC127" s="121"/>
      <c r="CWD127" s="121"/>
      <c r="CWE127" s="121"/>
      <c r="CWF127" s="121"/>
      <c r="CWG127" s="121"/>
      <c r="CWH127" s="121"/>
      <c r="CWI127" s="121"/>
      <c r="CWJ127" s="121"/>
      <c r="CWK127" s="121"/>
      <c r="CWL127" s="121"/>
      <c r="CWM127" s="121"/>
      <c r="CWN127" s="121"/>
      <c r="CWO127" s="121"/>
      <c r="CWP127" s="121"/>
      <c r="CWQ127" s="121"/>
      <c r="CWR127" s="121"/>
      <c r="CWS127" s="121"/>
      <c r="CWT127" s="121"/>
      <c r="CWU127" s="121"/>
      <c r="CWV127" s="121"/>
      <c r="CWW127" s="121"/>
      <c r="CWX127" s="121"/>
      <c r="CWY127" s="121"/>
      <c r="CWZ127" s="121"/>
      <c r="CXA127" s="121"/>
      <c r="CXB127" s="121"/>
      <c r="CXC127" s="121"/>
      <c r="CXD127" s="121"/>
      <c r="CXE127" s="121"/>
      <c r="CXF127" s="121"/>
      <c r="CXG127" s="121"/>
      <c r="CXH127" s="121"/>
      <c r="CXI127" s="121"/>
      <c r="CXJ127" s="121"/>
      <c r="CXK127" s="121"/>
      <c r="CXL127" s="121"/>
      <c r="CXM127" s="121"/>
      <c r="CXN127" s="121"/>
      <c r="CXO127" s="121"/>
      <c r="CXP127" s="121"/>
      <c r="CXQ127" s="121"/>
      <c r="CXR127" s="121"/>
      <c r="CXS127" s="121"/>
      <c r="CXT127" s="121"/>
      <c r="CXU127" s="121"/>
      <c r="CXV127" s="121"/>
      <c r="CXW127" s="121"/>
      <c r="CXX127" s="121"/>
      <c r="CXY127" s="121"/>
      <c r="CXZ127" s="121"/>
      <c r="CYA127" s="121"/>
      <c r="CYB127" s="121"/>
      <c r="CYC127" s="121"/>
      <c r="CYD127" s="121"/>
      <c r="CYE127" s="121"/>
      <c r="CYF127" s="121"/>
      <c r="CYG127" s="121"/>
      <c r="CYH127" s="121"/>
      <c r="CYI127" s="121"/>
      <c r="CYJ127" s="121"/>
      <c r="CYK127" s="121"/>
      <c r="CYL127" s="121"/>
      <c r="CYM127" s="121"/>
      <c r="CYN127" s="121"/>
      <c r="CYO127" s="121"/>
      <c r="CYP127" s="121"/>
      <c r="CYQ127" s="121"/>
      <c r="CYR127" s="121"/>
      <c r="CYS127" s="121"/>
      <c r="CYT127" s="121"/>
      <c r="CYU127" s="121"/>
      <c r="CYV127" s="121"/>
      <c r="CYW127" s="121"/>
      <c r="CYX127" s="121"/>
      <c r="CYY127" s="121"/>
      <c r="CYZ127" s="121"/>
      <c r="CZA127" s="121"/>
      <c r="CZB127" s="121"/>
      <c r="CZC127" s="121"/>
      <c r="CZD127" s="121"/>
      <c r="CZE127" s="121"/>
      <c r="CZF127" s="121"/>
      <c r="CZG127" s="121"/>
      <c r="CZH127" s="121"/>
      <c r="CZI127" s="121"/>
      <c r="CZJ127" s="121"/>
      <c r="CZK127" s="121"/>
      <c r="CZL127" s="121"/>
      <c r="CZM127" s="121"/>
      <c r="CZN127" s="121"/>
      <c r="CZO127" s="121"/>
      <c r="CZP127" s="121"/>
      <c r="CZQ127" s="121"/>
      <c r="CZR127" s="121"/>
      <c r="CZS127" s="121"/>
      <c r="CZT127" s="121"/>
      <c r="CZU127" s="121"/>
      <c r="CZV127" s="121"/>
      <c r="CZW127" s="121"/>
      <c r="CZX127" s="121"/>
      <c r="CZY127" s="121"/>
      <c r="CZZ127" s="121"/>
      <c r="DAA127" s="121"/>
      <c r="DAB127" s="121"/>
      <c r="DAC127" s="121"/>
      <c r="DAD127" s="121"/>
      <c r="DAE127" s="121"/>
      <c r="DAF127" s="121"/>
      <c r="DAG127" s="121"/>
      <c r="DAH127" s="121"/>
      <c r="DAI127" s="121"/>
      <c r="DAJ127" s="121"/>
      <c r="DAK127" s="121"/>
      <c r="DAL127" s="121"/>
      <c r="DAM127" s="121"/>
      <c r="DAN127" s="121"/>
      <c r="DAO127" s="121"/>
      <c r="DAP127" s="121"/>
      <c r="DAQ127" s="121"/>
      <c r="DAR127" s="121"/>
      <c r="DAS127" s="121"/>
      <c r="DAT127" s="121"/>
      <c r="DAU127" s="121"/>
      <c r="DAV127" s="121"/>
      <c r="DAW127" s="121"/>
      <c r="DAX127" s="121"/>
      <c r="DAY127" s="121"/>
      <c r="DAZ127" s="121"/>
      <c r="DBA127" s="121"/>
      <c r="DBB127" s="121"/>
      <c r="DBC127" s="121"/>
      <c r="DBD127" s="121"/>
      <c r="DBE127" s="121"/>
      <c r="DBF127" s="121"/>
      <c r="DBG127" s="121"/>
      <c r="DBH127" s="121"/>
      <c r="DBI127" s="121"/>
      <c r="DBJ127" s="121"/>
      <c r="DBK127" s="121"/>
      <c r="DBL127" s="121"/>
      <c r="DBM127" s="121"/>
      <c r="DBN127" s="121"/>
      <c r="DBO127" s="121"/>
      <c r="DBP127" s="121"/>
      <c r="DBQ127" s="121"/>
      <c r="DBR127" s="121"/>
      <c r="DBS127" s="121"/>
      <c r="DBT127" s="121"/>
      <c r="DBU127" s="121"/>
      <c r="DBV127" s="121"/>
      <c r="DBW127" s="121"/>
      <c r="DBX127" s="121"/>
      <c r="DBY127" s="121"/>
      <c r="DBZ127" s="121"/>
      <c r="DCA127" s="121"/>
      <c r="DCB127" s="121"/>
      <c r="DCC127" s="121"/>
      <c r="DCD127" s="121"/>
      <c r="DCE127" s="121"/>
      <c r="DCF127" s="121"/>
      <c r="DCG127" s="121"/>
      <c r="DCH127" s="121"/>
      <c r="DCI127" s="121"/>
      <c r="DCJ127" s="121"/>
      <c r="DCK127" s="121"/>
      <c r="DCL127" s="121"/>
      <c r="DCM127" s="121"/>
      <c r="DCN127" s="121"/>
      <c r="DCO127" s="121"/>
      <c r="DCP127" s="121"/>
      <c r="DCQ127" s="121"/>
      <c r="DCR127" s="121"/>
      <c r="DCS127" s="121"/>
      <c r="DCT127" s="121"/>
      <c r="DCU127" s="121"/>
      <c r="DCV127" s="121"/>
      <c r="DCW127" s="121"/>
      <c r="DCX127" s="121"/>
      <c r="DCY127" s="121"/>
      <c r="DCZ127" s="121"/>
      <c r="DDA127" s="121"/>
      <c r="DDB127" s="121"/>
      <c r="DDC127" s="121"/>
      <c r="DDD127" s="121"/>
      <c r="DDE127" s="121"/>
      <c r="DDF127" s="121"/>
      <c r="DDG127" s="121"/>
      <c r="DDH127" s="121"/>
      <c r="DDI127" s="121"/>
      <c r="DDJ127" s="121"/>
      <c r="DDK127" s="121"/>
      <c r="DDL127" s="121"/>
      <c r="DDM127" s="121"/>
      <c r="DDN127" s="121"/>
      <c r="DDO127" s="121"/>
      <c r="DDP127" s="121"/>
      <c r="DDQ127" s="121"/>
      <c r="DDR127" s="121"/>
      <c r="DDS127" s="121"/>
      <c r="DDT127" s="121"/>
      <c r="DDU127" s="121"/>
      <c r="DDV127" s="121"/>
      <c r="DDW127" s="121"/>
      <c r="DDX127" s="121"/>
      <c r="DDY127" s="121"/>
      <c r="DDZ127" s="121"/>
      <c r="DEA127" s="121"/>
      <c r="DEB127" s="121"/>
      <c r="DEC127" s="121"/>
      <c r="DED127" s="121"/>
      <c r="DEE127" s="121"/>
      <c r="DEF127" s="121"/>
      <c r="DEG127" s="121"/>
      <c r="DEH127" s="121"/>
      <c r="DEI127" s="121"/>
      <c r="DEJ127" s="121"/>
      <c r="DEK127" s="121"/>
      <c r="DEL127" s="121"/>
      <c r="DEM127" s="121"/>
      <c r="DEN127" s="121"/>
      <c r="DEO127" s="121"/>
      <c r="DEP127" s="121"/>
      <c r="DEQ127" s="121"/>
      <c r="DER127" s="121"/>
      <c r="DES127" s="121"/>
      <c r="DET127" s="121"/>
      <c r="DEU127" s="121"/>
      <c r="DEV127" s="121"/>
      <c r="DEW127" s="121"/>
      <c r="DEX127" s="121"/>
      <c r="DEY127" s="121"/>
      <c r="DEZ127" s="121"/>
      <c r="DFA127" s="121"/>
      <c r="DFB127" s="121"/>
      <c r="DFC127" s="121"/>
      <c r="DFD127" s="121"/>
      <c r="DFE127" s="121"/>
      <c r="DFF127" s="121"/>
      <c r="DFG127" s="121"/>
      <c r="DFH127" s="121"/>
      <c r="DFI127" s="121"/>
      <c r="DFJ127" s="121"/>
      <c r="DFK127" s="121"/>
      <c r="DFL127" s="121"/>
      <c r="DFM127" s="121"/>
      <c r="DFN127" s="121"/>
      <c r="DFO127" s="121"/>
      <c r="DFP127" s="121"/>
      <c r="DFQ127" s="121"/>
      <c r="DFR127" s="121"/>
      <c r="DFS127" s="121"/>
      <c r="DFT127" s="121"/>
      <c r="DFU127" s="121"/>
      <c r="DFV127" s="121"/>
      <c r="DFW127" s="121"/>
      <c r="DFX127" s="121"/>
      <c r="DFY127" s="121"/>
      <c r="DFZ127" s="121"/>
      <c r="DGA127" s="121"/>
      <c r="DGB127" s="121"/>
      <c r="DGC127" s="121"/>
      <c r="DGD127" s="121"/>
      <c r="DGE127" s="121"/>
      <c r="DGF127" s="121"/>
      <c r="DGG127" s="121"/>
      <c r="DGH127" s="121"/>
      <c r="DGI127" s="121"/>
      <c r="DGJ127" s="121"/>
      <c r="DGK127" s="121"/>
      <c r="DGL127" s="121"/>
      <c r="DGM127" s="121"/>
      <c r="DGN127" s="121"/>
      <c r="DGO127" s="121"/>
      <c r="DGP127" s="121"/>
      <c r="DGQ127" s="121"/>
      <c r="DGR127" s="121"/>
      <c r="DGS127" s="121"/>
      <c r="DGT127" s="121"/>
      <c r="DGU127" s="121"/>
      <c r="DGV127" s="121"/>
      <c r="DGW127" s="121"/>
      <c r="DGX127" s="121"/>
      <c r="DGY127" s="121"/>
      <c r="DGZ127" s="121"/>
      <c r="DHA127" s="121"/>
      <c r="DHB127" s="121"/>
      <c r="DHC127" s="121"/>
      <c r="DHD127" s="121"/>
      <c r="DHE127" s="121"/>
      <c r="DHF127" s="121"/>
      <c r="DHG127" s="121"/>
      <c r="DHH127" s="121"/>
      <c r="DHI127" s="121"/>
      <c r="DHJ127" s="121"/>
      <c r="DHK127" s="121"/>
      <c r="DHL127" s="121"/>
      <c r="DHM127" s="121"/>
      <c r="DHN127" s="121"/>
      <c r="DHO127" s="121"/>
      <c r="DHP127" s="121"/>
      <c r="DHQ127" s="121"/>
      <c r="DHR127" s="121"/>
      <c r="DHS127" s="121"/>
      <c r="DHT127" s="121"/>
      <c r="DHU127" s="121"/>
      <c r="DHV127" s="121"/>
      <c r="DHW127" s="121"/>
      <c r="DHX127" s="121"/>
      <c r="DHY127" s="121"/>
      <c r="DHZ127" s="121"/>
      <c r="DIA127" s="121"/>
      <c r="DIB127" s="121"/>
      <c r="DIC127" s="121"/>
      <c r="DID127" s="121"/>
      <c r="DIE127" s="121"/>
      <c r="DIF127" s="121"/>
      <c r="DIG127" s="121"/>
      <c r="DIH127" s="121"/>
      <c r="DII127" s="121"/>
      <c r="DIJ127" s="121"/>
      <c r="DIK127" s="121"/>
      <c r="DIL127" s="121"/>
      <c r="DIM127" s="121"/>
      <c r="DIN127" s="121"/>
      <c r="DIO127" s="121"/>
      <c r="DIP127" s="121"/>
      <c r="DIQ127" s="121"/>
      <c r="DIR127" s="121"/>
      <c r="DIS127" s="121"/>
      <c r="DIT127" s="121"/>
      <c r="DIU127" s="121"/>
      <c r="DIV127" s="121"/>
      <c r="DIW127" s="121"/>
      <c r="DIX127" s="121"/>
      <c r="DIY127" s="121"/>
      <c r="DIZ127" s="121"/>
      <c r="DJA127" s="121"/>
      <c r="DJB127" s="121"/>
      <c r="DJC127" s="121"/>
      <c r="DJD127" s="121"/>
      <c r="DJE127" s="121"/>
      <c r="DJF127" s="121"/>
      <c r="DJG127" s="121"/>
      <c r="DJH127" s="121"/>
      <c r="DJI127" s="121"/>
      <c r="DJJ127" s="121"/>
      <c r="DJK127" s="121"/>
      <c r="DJL127" s="121"/>
      <c r="DJM127" s="121"/>
      <c r="DJN127" s="121"/>
      <c r="DJO127" s="121"/>
      <c r="DJP127" s="121"/>
      <c r="DJQ127" s="121"/>
      <c r="DJR127" s="121"/>
      <c r="DJS127" s="121"/>
      <c r="DJT127" s="121"/>
      <c r="DJU127" s="121"/>
      <c r="DJV127" s="121"/>
      <c r="DJW127" s="121"/>
      <c r="DJX127" s="121"/>
      <c r="DJY127" s="121"/>
      <c r="DJZ127" s="121"/>
      <c r="DKA127" s="121"/>
      <c r="DKB127" s="121"/>
      <c r="DKC127" s="121"/>
      <c r="DKD127" s="121"/>
      <c r="DKE127" s="121"/>
      <c r="DKF127" s="121"/>
      <c r="DKG127" s="121"/>
      <c r="DKH127" s="121"/>
      <c r="DKI127" s="121"/>
      <c r="DKJ127" s="121"/>
      <c r="DKK127" s="121"/>
      <c r="DKL127" s="121"/>
      <c r="DKM127" s="121"/>
      <c r="DKN127" s="121"/>
      <c r="DKO127" s="121"/>
      <c r="DKP127" s="121"/>
      <c r="DKQ127" s="121"/>
      <c r="DKR127" s="121"/>
      <c r="DKS127" s="121"/>
      <c r="DKT127" s="121"/>
      <c r="DKU127" s="121"/>
      <c r="DKV127" s="121"/>
      <c r="DKW127" s="121"/>
      <c r="DKX127" s="121"/>
      <c r="DKY127" s="121"/>
      <c r="DKZ127" s="121"/>
      <c r="DLA127" s="121"/>
      <c r="DLB127" s="121"/>
      <c r="DLC127" s="121"/>
      <c r="DLD127" s="121"/>
      <c r="DLE127" s="121"/>
      <c r="DLF127" s="121"/>
      <c r="DLG127" s="121"/>
      <c r="DLH127" s="121"/>
      <c r="DLI127" s="121"/>
      <c r="DLJ127" s="121"/>
      <c r="DLK127" s="121"/>
      <c r="DLL127" s="121"/>
      <c r="DLM127" s="121"/>
      <c r="DLN127" s="121"/>
      <c r="DLO127" s="121"/>
      <c r="DLP127" s="121"/>
      <c r="DLQ127" s="121"/>
      <c r="DLR127" s="121"/>
      <c r="DLS127" s="121"/>
      <c r="DLT127" s="121"/>
      <c r="DLU127" s="121"/>
      <c r="DLV127" s="121"/>
      <c r="DLW127" s="121"/>
      <c r="DLX127" s="121"/>
      <c r="DLY127" s="121"/>
      <c r="DLZ127" s="121"/>
      <c r="DMA127" s="121"/>
      <c r="DMB127" s="121"/>
      <c r="DMC127" s="121"/>
      <c r="DMD127" s="121"/>
      <c r="DME127" s="121"/>
      <c r="DMF127" s="121"/>
      <c r="DMG127" s="121"/>
      <c r="DMH127" s="121"/>
      <c r="DMI127" s="121"/>
      <c r="DMJ127" s="121"/>
      <c r="DMK127" s="121"/>
      <c r="DML127" s="121"/>
      <c r="DMM127" s="121"/>
      <c r="DMN127" s="121"/>
      <c r="DMO127" s="121"/>
      <c r="DMP127" s="121"/>
      <c r="DMQ127" s="121"/>
      <c r="DMR127" s="121"/>
      <c r="DMS127" s="121"/>
      <c r="DMT127" s="121"/>
      <c r="DMU127" s="121"/>
      <c r="DMV127" s="121"/>
      <c r="DMW127" s="121"/>
      <c r="DMX127" s="121"/>
      <c r="DMY127" s="121"/>
      <c r="DMZ127" s="121"/>
      <c r="DNA127" s="121"/>
      <c r="DNB127" s="121"/>
      <c r="DNC127" s="121"/>
      <c r="DND127" s="121"/>
      <c r="DNE127" s="121"/>
      <c r="DNF127" s="121"/>
      <c r="DNG127" s="121"/>
      <c r="DNH127" s="121"/>
      <c r="DNI127" s="121"/>
      <c r="DNJ127" s="121"/>
      <c r="DNK127" s="121"/>
      <c r="DNL127" s="121"/>
      <c r="DNM127" s="121"/>
      <c r="DNN127" s="121"/>
      <c r="DNO127" s="121"/>
      <c r="DNP127" s="121"/>
      <c r="DNQ127" s="121"/>
      <c r="DNR127" s="121"/>
      <c r="DNS127" s="121"/>
      <c r="DNT127" s="121"/>
      <c r="DNU127" s="121"/>
      <c r="DNV127" s="121"/>
      <c r="DNW127" s="121"/>
      <c r="DNX127" s="121"/>
      <c r="DNY127" s="121"/>
      <c r="DNZ127" s="121"/>
      <c r="DOA127" s="121"/>
      <c r="DOB127" s="121"/>
      <c r="DOC127" s="121"/>
      <c r="DOD127" s="121"/>
      <c r="DOE127" s="121"/>
      <c r="DOF127" s="121"/>
      <c r="DOG127" s="121"/>
      <c r="DOH127" s="121"/>
      <c r="DOI127" s="121"/>
      <c r="DOJ127" s="121"/>
      <c r="DOK127" s="121"/>
      <c r="DOL127" s="121"/>
      <c r="DOM127" s="121"/>
      <c r="DON127" s="121"/>
      <c r="DOO127" s="121"/>
      <c r="DOP127" s="121"/>
      <c r="DOQ127" s="121"/>
      <c r="DOR127" s="121"/>
      <c r="DOS127" s="121"/>
      <c r="DOT127" s="121"/>
      <c r="DOU127" s="121"/>
      <c r="DOV127" s="121"/>
      <c r="DOW127" s="121"/>
      <c r="DOX127" s="121"/>
      <c r="DOY127" s="121"/>
      <c r="DOZ127" s="121"/>
      <c r="DPA127" s="121"/>
      <c r="DPB127" s="121"/>
      <c r="DPC127" s="121"/>
      <c r="DPD127" s="121"/>
      <c r="DPE127" s="121"/>
      <c r="DPF127" s="121"/>
      <c r="DPG127" s="121"/>
      <c r="DPH127" s="121"/>
      <c r="DPI127" s="121"/>
      <c r="DPJ127" s="121"/>
      <c r="DPK127" s="121"/>
      <c r="DPL127" s="121"/>
      <c r="DPM127" s="121"/>
      <c r="DPN127" s="121"/>
      <c r="DPO127" s="121"/>
      <c r="DPP127" s="121"/>
      <c r="DPQ127" s="121"/>
      <c r="DPR127" s="121"/>
      <c r="DPS127" s="121"/>
      <c r="DPT127" s="121"/>
      <c r="DPU127" s="121"/>
      <c r="DPV127" s="121"/>
      <c r="DPW127" s="121"/>
      <c r="DPX127" s="121"/>
      <c r="DPY127" s="121"/>
      <c r="DPZ127" s="121"/>
      <c r="DQA127" s="121"/>
      <c r="DQB127" s="121"/>
      <c r="DQC127" s="121"/>
      <c r="DQD127" s="121"/>
      <c r="DQE127" s="121"/>
      <c r="DQF127" s="121"/>
      <c r="DQG127" s="121"/>
      <c r="DQH127" s="121"/>
      <c r="DQI127" s="121"/>
      <c r="DQJ127" s="121"/>
      <c r="DQK127" s="121"/>
      <c r="DQL127" s="121"/>
      <c r="DQM127" s="121"/>
      <c r="DQN127" s="121"/>
      <c r="DQO127" s="121"/>
      <c r="DQP127" s="121"/>
      <c r="DQQ127" s="121"/>
      <c r="DQR127" s="121"/>
      <c r="DQS127" s="121"/>
      <c r="DQT127" s="121"/>
      <c r="DQU127" s="121"/>
      <c r="DQV127" s="121"/>
      <c r="DQW127" s="121"/>
      <c r="DQX127" s="121"/>
      <c r="DQY127" s="121"/>
      <c r="DQZ127" s="121"/>
      <c r="DRA127" s="121"/>
      <c r="DRB127" s="121"/>
      <c r="DRC127" s="121"/>
      <c r="DRD127" s="121"/>
      <c r="DRE127" s="121"/>
      <c r="DRF127" s="121"/>
      <c r="DRG127" s="121"/>
      <c r="DRH127" s="121"/>
      <c r="DRI127" s="121"/>
      <c r="DRJ127" s="121"/>
      <c r="DRK127" s="121"/>
      <c r="DRL127" s="121"/>
      <c r="DRM127" s="121"/>
      <c r="DRN127" s="121"/>
      <c r="DRO127" s="121"/>
      <c r="DRP127" s="121"/>
      <c r="DRQ127" s="121"/>
      <c r="DRR127" s="121"/>
      <c r="DRS127" s="121"/>
      <c r="DRT127" s="121"/>
      <c r="DRU127" s="121"/>
      <c r="DRV127" s="121"/>
      <c r="DRW127" s="121"/>
      <c r="DRX127" s="121"/>
      <c r="DRY127" s="121"/>
      <c r="DRZ127" s="121"/>
      <c r="DSA127" s="121"/>
      <c r="DSB127" s="121"/>
      <c r="DSC127" s="121"/>
      <c r="DSD127" s="121"/>
      <c r="DSE127" s="121"/>
      <c r="DSF127" s="121"/>
      <c r="DSG127" s="121"/>
      <c r="DSH127" s="121"/>
      <c r="DSI127" s="121"/>
      <c r="DSJ127" s="121"/>
      <c r="DSK127" s="121"/>
      <c r="DSL127" s="121"/>
      <c r="DSM127" s="121"/>
      <c r="DSN127" s="121"/>
      <c r="DSO127" s="121"/>
      <c r="DSP127" s="121"/>
      <c r="DSQ127" s="121"/>
      <c r="DSR127" s="121"/>
      <c r="DSS127" s="121"/>
      <c r="DST127" s="121"/>
      <c r="DSU127" s="121"/>
      <c r="DSV127" s="121"/>
      <c r="DSW127" s="121"/>
      <c r="DSX127" s="121"/>
      <c r="DSY127" s="121"/>
      <c r="DSZ127" s="121"/>
      <c r="DTA127" s="121"/>
      <c r="DTB127" s="121"/>
      <c r="DTC127" s="121"/>
      <c r="DTD127" s="121"/>
      <c r="DTE127" s="121"/>
      <c r="DTF127" s="121"/>
      <c r="DTG127" s="121"/>
      <c r="DTH127" s="121"/>
      <c r="DTI127" s="121"/>
      <c r="DTJ127" s="121"/>
      <c r="DTK127" s="121"/>
      <c r="DTL127" s="121"/>
      <c r="DTM127" s="121"/>
      <c r="DTN127" s="121"/>
      <c r="DTO127" s="121"/>
      <c r="DTP127" s="121"/>
      <c r="DTQ127" s="121"/>
      <c r="DTR127" s="121"/>
      <c r="DTS127" s="121"/>
      <c r="DTT127" s="121"/>
      <c r="DTU127" s="121"/>
      <c r="DTV127" s="121"/>
      <c r="DTW127" s="121"/>
      <c r="DTX127" s="121"/>
      <c r="DTY127" s="121"/>
      <c r="DTZ127" s="121"/>
      <c r="DUA127" s="121"/>
      <c r="DUB127" s="121"/>
      <c r="DUC127" s="121"/>
      <c r="DUD127" s="121"/>
      <c r="DUE127" s="121"/>
      <c r="DUF127" s="121"/>
      <c r="DUG127" s="121"/>
      <c r="DUH127" s="121"/>
      <c r="DUI127" s="121"/>
      <c r="DUJ127" s="121"/>
      <c r="DUK127" s="121"/>
      <c r="DUL127" s="121"/>
      <c r="DUM127" s="121"/>
      <c r="DUN127" s="121"/>
      <c r="DUO127" s="121"/>
      <c r="DUP127" s="121"/>
      <c r="DUQ127" s="121"/>
      <c r="DUR127" s="121"/>
      <c r="DUS127" s="121"/>
      <c r="DUT127" s="121"/>
      <c r="DUU127" s="121"/>
      <c r="DUV127" s="121"/>
      <c r="DUW127" s="121"/>
      <c r="DUX127" s="121"/>
      <c r="DUY127" s="121"/>
      <c r="DUZ127" s="121"/>
      <c r="DVA127" s="121"/>
      <c r="DVB127" s="121"/>
      <c r="DVC127" s="121"/>
      <c r="DVD127" s="121"/>
      <c r="DVE127" s="121"/>
      <c r="DVF127" s="121"/>
      <c r="DVG127" s="121"/>
      <c r="DVH127" s="121"/>
      <c r="DVI127" s="121"/>
      <c r="DVJ127" s="121"/>
      <c r="DVK127" s="121"/>
      <c r="DVL127" s="121"/>
      <c r="DVM127" s="121"/>
      <c r="DVN127" s="121"/>
      <c r="DVO127" s="121"/>
      <c r="DVP127" s="121"/>
      <c r="DVQ127" s="121"/>
      <c r="DVR127" s="121"/>
      <c r="DVS127" s="121"/>
      <c r="DVT127" s="121"/>
      <c r="DVU127" s="121"/>
      <c r="DVV127" s="121"/>
      <c r="DVW127" s="121"/>
      <c r="DVX127" s="121"/>
      <c r="DVY127" s="121"/>
      <c r="DVZ127" s="121"/>
      <c r="DWA127" s="121"/>
      <c r="DWB127" s="121"/>
      <c r="DWC127" s="121"/>
      <c r="DWD127" s="121"/>
      <c r="DWE127" s="121"/>
      <c r="DWF127" s="121"/>
      <c r="DWG127" s="121"/>
      <c r="DWH127" s="121"/>
      <c r="DWI127" s="121"/>
      <c r="DWJ127" s="121"/>
      <c r="DWK127" s="121"/>
      <c r="DWL127" s="121"/>
      <c r="DWM127" s="121"/>
      <c r="DWN127" s="121"/>
      <c r="DWO127" s="121"/>
      <c r="DWP127" s="121"/>
      <c r="DWQ127" s="121"/>
      <c r="DWR127" s="121"/>
      <c r="DWS127" s="121"/>
      <c r="DWT127" s="121"/>
      <c r="DWU127" s="121"/>
      <c r="DWV127" s="121"/>
      <c r="DWW127" s="121"/>
      <c r="DWX127" s="121"/>
      <c r="DWY127" s="121"/>
      <c r="DWZ127" s="121"/>
      <c r="DXA127" s="121"/>
      <c r="DXB127" s="121"/>
      <c r="DXC127" s="121"/>
      <c r="DXD127" s="121"/>
      <c r="DXE127" s="121"/>
      <c r="DXF127" s="121"/>
      <c r="DXG127" s="121"/>
      <c r="DXH127" s="121"/>
      <c r="DXI127" s="121"/>
      <c r="DXJ127" s="121"/>
      <c r="DXK127" s="121"/>
      <c r="DXL127" s="121"/>
      <c r="DXM127" s="121"/>
      <c r="DXN127" s="121"/>
      <c r="DXO127" s="121"/>
      <c r="DXP127" s="121"/>
      <c r="DXQ127" s="121"/>
      <c r="DXR127" s="121"/>
      <c r="DXS127" s="121"/>
      <c r="DXT127" s="121"/>
      <c r="DXU127" s="121"/>
      <c r="DXV127" s="121"/>
      <c r="DXW127" s="121"/>
      <c r="DXX127" s="121"/>
      <c r="DXY127" s="121"/>
      <c r="DXZ127" s="121"/>
      <c r="DYA127" s="121"/>
      <c r="DYB127" s="121"/>
      <c r="DYC127" s="121"/>
      <c r="DYD127" s="121"/>
      <c r="DYE127" s="121"/>
      <c r="DYF127" s="121"/>
      <c r="DYG127" s="121"/>
      <c r="DYH127" s="121"/>
      <c r="DYI127" s="121"/>
      <c r="DYJ127" s="121"/>
      <c r="DYK127" s="121"/>
      <c r="DYL127" s="121"/>
      <c r="DYM127" s="121"/>
      <c r="DYN127" s="121"/>
      <c r="DYO127" s="121"/>
      <c r="DYP127" s="121"/>
      <c r="DYQ127" s="121"/>
      <c r="DYR127" s="121"/>
      <c r="DYS127" s="121"/>
      <c r="DYT127" s="121"/>
      <c r="DYU127" s="121"/>
      <c r="DYV127" s="121"/>
      <c r="DYW127" s="121"/>
      <c r="DYX127" s="121"/>
      <c r="DYY127" s="121"/>
      <c r="DYZ127" s="121"/>
      <c r="DZA127" s="121"/>
      <c r="DZB127" s="121"/>
      <c r="DZC127" s="121"/>
      <c r="DZD127" s="121"/>
      <c r="DZE127" s="121"/>
      <c r="DZF127" s="121"/>
      <c r="DZG127" s="121"/>
      <c r="DZH127" s="121"/>
      <c r="DZI127" s="121"/>
      <c r="DZJ127" s="121"/>
      <c r="DZK127" s="121"/>
      <c r="DZL127" s="121"/>
      <c r="DZM127" s="121"/>
      <c r="DZN127" s="121"/>
      <c r="DZO127" s="121"/>
      <c r="DZP127" s="121"/>
      <c r="DZQ127" s="121"/>
      <c r="DZR127" s="121"/>
      <c r="DZS127" s="121"/>
      <c r="DZT127" s="121"/>
      <c r="DZU127" s="121"/>
      <c r="DZV127" s="121"/>
      <c r="DZW127" s="121"/>
      <c r="DZX127" s="121"/>
      <c r="DZY127" s="121"/>
      <c r="DZZ127" s="121"/>
      <c r="EAA127" s="121"/>
      <c r="EAB127" s="121"/>
      <c r="EAC127" s="121"/>
      <c r="EAD127" s="121"/>
      <c r="EAE127" s="121"/>
      <c r="EAF127" s="121"/>
      <c r="EAG127" s="121"/>
      <c r="EAH127" s="121"/>
      <c r="EAI127" s="121"/>
      <c r="EAJ127" s="121"/>
      <c r="EAK127" s="121"/>
      <c r="EAL127" s="121"/>
      <c r="EAM127" s="121"/>
      <c r="EAN127" s="121"/>
      <c r="EAO127" s="121"/>
      <c r="EAP127" s="121"/>
      <c r="EAQ127" s="121"/>
      <c r="EAR127" s="121"/>
      <c r="EAS127" s="121"/>
      <c r="EAT127" s="121"/>
      <c r="EAU127" s="121"/>
      <c r="EAV127" s="121"/>
      <c r="EAW127" s="121"/>
      <c r="EAX127" s="121"/>
      <c r="EAY127" s="121"/>
      <c r="EAZ127" s="121"/>
      <c r="EBA127" s="121"/>
      <c r="EBB127" s="121"/>
      <c r="EBC127" s="121"/>
      <c r="EBD127" s="121"/>
      <c r="EBE127" s="121"/>
      <c r="EBF127" s="121"/>
      <c r="EBG127" s="121"/>
      <c r="EBH127" s="121"/>
      <c r="EBI127" s="121"/>
      <c r="EBJ127" s="121"/>
      <c r="EBK127" s="121"/>
      <c r="EBL127" s="121"/>
      <c r="EBM127" s="121"/>
      <c r="EBN127" s="121"/>
      <c r="EBO127" s="121"/>
      <c r="EBP127" s="121"/>
      <c r="EBQ127" s="121"/>
      <c r="EBR127" s="121"/>
      <c r="EBS127" s="121"/>
      <c r="EBT127" s="121"/>
      <c r="EBU127" s="121"/>
      <c r="EBV127" s="121"/>
      <c r="EBW127" s="121"/>
      <c r="EBX127" s="121"/>
      <c r="EBY127" s="121"/>
      <c r="EBZ127" s="121"/>
      <c r="ECA127" s="121"/>
      <c r="ECB127" s="121"/>
      <c r="ECC127" s="121"/>
      <c r="ECD127" s="121"/>
      <c r="ECE127" s="121"/>
      <c r="ECF127" s="121"/>
      <c r="ECG127" s="121"/>
      <c r="ECH127" s="121"/>
      <c r="ECI127" s="121"/>
      <c r="ECJ127" s="121"/>
      <c r="ECK127" s="121"/>
      <c r="ECL127" s="121"/>
      <c r="ECM127" s="121"/>
      <c r="ECN127" s="121"/>
      <c r="ECO127" s="121"/>
      <c r="ECP127" s="121"/>
      <c r="ECQ127" s="121"/>
      <c r="ECR127" s="121"/>
      <c r="ECS127" s="121"/>
      <c r="ECT127" s="121"/>
      <c r="ECU127" s="121"/>
      <c r="ECV127" s="121"/>
      <c r="ECW127" s="121"/>
      <c r="ECX127" s="121"/>
      <c r="ECY127" s="121"/>
      <c r="ECZ127" s="121"/>
      <c r="EDA127" s="121"/>
      <c r="EDB127" s="121"/>
      <c r="EDC127" s="121"/>
      <c r="EDD127" s="121"/>
      <c r="EDE127" s="121"/>
      <c r="EDF127" s="121"/>
      <c r="EDG127" s="121"/>
      <c r="EDH127" s="121"/>
      <c r="EDI127" s="121"/>
      <c r="EDJ127" s="121"/>
      <c r="EDK127" s="121"/>
      <c r="EDL127" s="121"/>
      <c r="EDM127" s="121"/>
      <c r="EDN127" s="121"/>
      <c r="EDO127" s="121"/>
      <c r="EDP127" s="121"/>
      <c r="EDQ127" s="121"/>
      <c r="EDR127" s="121"/>
      <c r="EDS127" s="121"/>
      <c r="EDT127" s="121"/>
      <c r="EDU127" s="121"/>
      <c r="EDV127" s="121"/>
      <c r="EDW127" s="121"/>
      <c r="EDX127" s="121"/>
      <c r="EDY127" s="121"/>
      <c r="EDZ127" s="121"/>
      <c r="EEA127" s="121"/>
      <c r="EEB127" s="121"/>
      <c r="EEC127" s="121"/>
      <c r="EED127" s="121"/>
      <c r="EEE127" s="121"/>
      <c r="EEF127" s="121"/>
      <c r="EEG127" s="121"/>
      <c r="EEH127" s="121"/>
      <c r="EEI127" s="121"/>
      <c r="EEJ127" s="121"/>
      <c r="EEK127" s="121"/>
      <c r="EEL127" s="121"/>
      <c r="EEM127" s="121"/>
      <c r="EEN127" s="121"/>
      <c r="EEO127" s="121"/>
      <c r="EEP127" s="121"/>
      <c r="EEQ127" s="121"/>
      <c r="EER127" s="121"/>
      <c r="EES127" s="121"/>
      <c r="EET127" s="121"/>
      <c r="EEU127" s="121"/>
      <c r="EEV127" s="121"/>
      <c r="EEW127" s="121"/>
      <c r="EEX127" s="121"/>
      <c r="EEY127" s="121"/>
      <c r="EEZ127" s="121"/>
      <c r="EFA127" s="121"/>
      <c r="EFB127" s="121"/>
      <c r="EFC127" s="121"/>
      <c r="EFD127" s="121"/>
      <c r="EFE127" s="121"/>
      <c r="EFF127" s="121"/>
      <c r="EFG127" s="121"/>
      <c r="EFH127" s="121"/>
      <c r="EFI127" s="121"/>
      <c r="EFJ127" s="121"/>
      <c r="EFK127" s="121"/>
      <c r="EFL127" s="121"/>
      <c r="EFM127" s="121"/>
      <c r="EFN127" s="121"/>
      <c r="EFO127" s="121"/>
      <c r="EFP127" s="121"/>
      <c r="EFQ127" s="121"/>
      <c r="EFR127" s="121"/>
      <c r="EFS127" s="121"/>
      <c r="EFT127" s="121"/>
      <c r="EFU127" s="121"/>
      <c r="EFV127" s="121"/>
      <c r="EFW127" s="121"/>
      <c r="EFX127" s="121"/>
      <c r="EFY127" s="121"/>
      <c r="EFZ127" s="121"/>
      <c r="EGA127" s="121"/>
      <c r="EGB127" s="121"/>
      <c r="EGC127" s="121"/>
      <c r="EGD127" s="121"/>
      <c r="EGE127" s="121"/>
      <c r="EGF127" s="121"/>
      <c r="EGG127" s="121"/>
      <c r="EGH127" s="121"/>
      <c r="EGI127" s="121"/>
      <c r="EGJ127" s="121"/>
      <c r="EGK127" s="121"/>
      <c r="EGL127" s="121"/>
      <c r="EGM127" s="121"/>
      <c r="EGN127" s="121"/>
      <c r="EGO127" s="121"/>
      <c r="EGP127" s="121"/>
      <c r="EGQ127" s="121"/>
      <c r="EGR127" s="121"/>
      <c r="EGS127" s="121"/>
      <c r="EGT127" s="121"/>
      <c r="EGU127" s="121"/>
      <c r="EGV127" s="121"/>
      <c r="EGW127" s="121"/>
      <c r="EGX127" s="121"/>
      <c r="EGY127" s="121"/>
      <c r="EGZ127" s="121"/>
      <c r="EHA127" s="121"/>
      <c r="EHB127" s="121"/>
      <c r="EHC127" s="121"/>
      <c r="EHD127" s="121"/>
      <c r="EHE127" s="121"/>
      <c r="EHF127" s="121"/>
      <c r="EHG127" s="121"/>
      <c r="EHH127" s="121"/>
      <c r="EHI127" s="121"/>
      <c r="EHJ127" s="121"/>
      <c r="EHK127" s="121"/>
      <c r="EHL127" s="121"/>
      <c r="EHM127" s="121"/>
      <c r="EHN127" s="121"/>
      <c r="EHO127" s="121"/>
      <c r="EHP127" s="121"/>
      <c r="EHQ127" s="121"/>
      <c r="EHR127" s="121"/>
      <c r="EHS127" s="121"/>
      <c r="EHT127" s="121"/>
      <c r="EHU127" s="121"/>
      <c r="EHV127" s="121"/>
      <c r="EHW127" s="121"/>
      <c r="EHX127" s="121"/>
      <c r="EHY127" s="121"/>
      <c r="EHZ127" s="121"/>
      <c r="EIA127" s="121"/>
      <c r="EIB127" s="121"/>
      <c r="EIC127" s="121"/>
      <c r="EID127" s="121"/>
      <c r="EIE127" s="121"/>
      <c r="EIF127" s="121"/>
      <c r="EIG127" s="121"/>
      <c r="EIH127" s="121"/>
      <c r="EII127" s="121"/>
      <c r="EIJ127" s="121"/>
      <c r="EIK127" s="121"/>
      <c r="EIL127" s="121"/>
      <c r="EIM127" s="121"/>
      <c r="EIN127" s="121"/>
      <c r="EIO127" s="121"/>
      <c r="EIP127" s="121"/>
      <c r="EIQ127" s="121"/>
      <c r="EIR127" s="121"/>
      <c r="EIS127" s="121"/>
      <c r="EIT127" s="121"/>
      <c r="EIU127" s="121"/>
      <c r="EIV127" s="121"/>
      <c r="EIW127" s="121"/>
      <c r="EIX127" s="121"/>
      <c r="EIY127" s="121"/>
      <c r="EIZ127" s="121"/>
      <c r="EJA127" s="121"/>
      <c r="EJB127" s="121"/>
      <c r="EJC127" s="121"/>
      <c r="EJD127" s="121"/>
      <c r="EJE127" s="121"/>
      <c r="EJF127" s="121"/>
      <c r="EJG127" s="121"/>
      <c r="EJH127" s="121"/>
      <c r="EJI127" s="121"/>
      <c r="EJJ127" s="121"/>
      <c r="EJK127" s="121"/>
      <c r="EJL127" s="121"/>
      <c r="EJM127" s="121"/>
      <c r="EJN127" s="121"/>
      <c r="EJO127" s="121"/>
      <c r="EJP127" s="121"/>
      <c r="EJQ127" s="121"/>
      <c r="EJR127" s="121"/>
      <c r="EJS127" s="121"/>
      <c r="EJT127" s="121"/>
      <c r="EJU127" s="121"/>
      <c r="EJV127" s="121"/>
      <c r="EJW127" s="121"/>
      <c r="EJX127" s="121"/>
      <c r="EJY127" s="121"/>
      <c r="EJZ127" s="121"/>
      <c r="EKA127" s="121"/>
      <c r="EKB127" s="121"/>
      <c r="EKC127" s="121"/>
      <c r="EKD127" s="121"/>
      <c r="EKE127" s="121"/>
      <c r="EKF127" s="121"/>
      <c r="EKG127" s="121"/>
      <c r="EKH127" s="121"/>
      <c r="EKI127" s="121"/>
      <c r="EKJ127" s="121"/>
      <c r="EKK127" s="121"/>
      <c r="EKL127" s="121"/>
      <c r="EKM127" s="121"/>
      <c r="EKN127" s="121"/>
      <c r="EKO127" s="121"/>
      <c r="EKP127" s="121"/>
      <c r="EKQ127" s="121"/>
      <c r="EKR127" s="121"/>
      <c r="EKS127" s="121"/>
      <c r="EKT127" s="121"/>
      <c r="EKU127" s="121"/>
      <c r="EKV127" s="121"/>
      <c r="EKW127" s="121"/>
      <c r="EKX127" s="121"/>
      <c r="EKY127" s="121"/>
      <c r="EKZ127" s="121"/>
      <c r="ELA127" s="121"/>
      <c r="ELB127" s="121"/>
      <c r="ELC127" s="121"/>
      <c r="ELD127" s="121"/>
      <c r="ELE127" s="121"/>
      <c r="ELF127" s="121"/>
      <c r="ELG127" s="121"/>
      <c r="ELH127" s="121"/>
      <c r="ELI127" s="121"/>
      <c r="ELJ127" s="121"/>
      <c r="ELK127" s="121"/>
      <c r="ELL127" s="121"/>
      <c r="ELM127" s="121"/>
      <c r="ELN127" s="121"/>
      <c r="ELO127" s="121"/>
      <c r="ELP127" s="121"/>
      <c r="ELQ127" s="121"/>
      <c r="ELR127" s="121"/>
      <c r="ELS127" s="121"/>
      <c r="ELT127" s="121"/>
      <c r="ELU127" s="121"/>
      <c r="ELV127" s="121"/>
      <c r="ELW127" s="121"/>
      <c r="ELX127" s="121"/>
      <c r="ELY127" s="121"/>
      <c r="ELZ127" s="121"/>
      <c r="EMA127" s="121"/>
      <c r="EMB127" s="121"/>
      <c r="EMC127" s="121"/>
      <c r="EMD127" s="121"/>
      <c r="EME127" s="121"/>
      <c r="EMF127" s="121"/>
      <c r="EMG127" s="121"/>
      <c r="EMH127" s="121"/>
      <c r="EMI127" s="121"/>
      <c r="EMJ127" s="121"/>
      <c r="EMK127" s="121"/>
      <c r="EML127" s="121"/>
      <c r="EMM127" s="121"/>
      <c r="EMN127" s="121"/>
      <c r="EMO127" s="121"/>
      <c r="EMP127" s="121"/>
      <c r="EMQ127" s="121"/>
      <c r="EMR127" s="121"/>
      <c r="EMS127" s="121"/>
      <c r="EMT127" s="121"/>
      <c r="EMU127" s="121"/>
      <c r="EMV127" s="121"/>
      <c r="EMW127" s="121"/>
      <c r="EMX127" s="121"/>
      <c r="EMY127" s="121"/>
      <c r="EMZ127" s="121"/>
      <c r="ENA127" s="121"/>
      <c r="ENB127" s="121"/>
      <c r="ENC127" s="121"/>
      <c r="END127" s="121"/>
      <c r="ENE127" s="121"/>
      <c r="ENF127" s="121"/>
      <c r="ENG127" s="121"/>
      <c r="ENH127" s="121"/>
      <c r="ENI127" s="121"/>
      <c r="ENJ127" s="121"/>
      <c r="ENK127" s="121"/>
      <c r="ENL127" s="121"/>
      <c r="ENM127" s="121"/>
      <c r="ENN127" s="121"/>
      <c r="ENO127" s="121"/>
      <c r="ENP127" s="121"/>
      <c r="ENQ127" s="121"/>
      <c r="ENR127" s="121"/>
      <c r="ENS127" s="121"/>
      <c r="ENT127" s="121"/>
      <c r="ENU127" s="121"/>
      <c r="ENV127" s="121"/>
      <c r="ENW127" s="121"/>
      <c r="ENX127" s="121"/>
      <c r="ENY127" s="121"/>
      <c r="ENZ127" s="121"/>
      <c r="EOA127" s="121"/>
      <c r="EOB127" s="121"/>
      <c r="EOC127" s="121"/>
      <c r="EOD127" s="121"/>
      <c r="EOE127" s="121"/>
      <c r="EOF127" s="121"/>
      <c r="EOG127" s="121"/>
      <c r="EOH127" s="121"/>
      <c r="EOI127" s="121"/>
      <c r="EOJ127" s="121"/>
      <c r="EOK127" s="121"/>
      <c r="EOL127" s="121"/>
      <c r="EOM127" s="121"/>
      <c r="EON127" s="121"/>
      <c r="EOO127" s="121"/>
      <c r="EOP127" s="121"/>
      <c r="EOQ127" s="121"/>
      <c r="EOR127" s="121"/>
      <c r="EOS127" s="121"/>
      <c r="EOT127" s="121"/>
      <c r="EOU127" s="121"/>
      <c r="EOV127" s="121"/>
      <c r="EOW127" s="121"/>
      <c r="EOX127" s="121"/>
      <c r="EOY127" s="121"/>
      <c r="EOZ127" s="121"/>
      <c r="EPA127" s="121"/>
      <c r="EPB127" s="121"/>
      <c r="EPC127" s="121"/>
      <c r="EPD127" s="121"/>
      <c r="EPE127" s="121"/>
      <c r="EPF127" s="121"/>
      <c r="EPG127" s="121"/>
      <c r="EPH127" s="121"/>
      <c r="EPI127" s="121"/>
      <c r="EPJ127" s="121"/>
      <c r="EPK127" s="121"/>
      <c r="EPL127" s="121"/>
      <c r="EPM127" s="121"/>
      <c r="EPN127" s="121"/>
      <c r="EPO127" s="121"/>
      <c r="EPP127" s="121"/>
      <c r="EPQ127" s="121"/>
      <c r="EPR127" s="121"/>
      <c r="EPS127" s="121"/>
      <c r="EPT127" s="121"/>
      <c r="EPU127" s="121"/>
      <c r="EPV127" s="121"/>
      <c r="EPW127" s="121"/>
      <c r="EPX127" s="121"/>
      <c r="EPY127" s="121"/>
      <c r="EPZ127" s="121"/>
      <c r="EQA127" s="121"/>
      <c r="EQB127" s="121"/>
      <c r="EQC127" s="121"/>
      <c r="EQD127" s="121"/>
      <c r="EQE127" s="121"/>
      <c r="EQF127" s="121"/>
      <c r="EQG127" s="121"/>
      <c r="EQH127" s="121"/>
      <c r="EQI127" s="121"/>
      <c r="EQJ127" s="121"/>
      <c r="EQK127" s="121"/>
      <c r="EQL127" s="121"/>
      <c r="EQM127" s="121"/>
      <c r="EQN127" s="121"/>
      <c r="EQO127" s="121"/>
      <c r="EQP127" s="121"/>
      <c r="EQQ127" s="121"/>
      <c r="EQR127" s="121"/>
      <c r="EQS127" s="121"/>
      <c r="EQT127" s="121"/>
      <c r="EQU127" s="121"/>
      <c r="EQV127" s="121"/>
      <c r="EQW127" s="121"/>
      <c r="EQX127" s="121"/>
      <c r="EQY127" s="121"/>
      <c r="EQZ127" s="121"/>
      <c r="ERA127" s="121"/>
      <c r="ERB127" s="121"/>
      <c r="ERC127" s="121"/>
      <c r="ERD127" s="121"/>
      <c r="ERE127" s="121"/>
      <c r="ERF127" s="121"/>
      <c r="ERG127" s="121"/>
      <c r="ERH127" s="121"/>
      <c r="ERI127" s="121"/>
      <c r="ERJ127" s="121"/>
      <c r="ERK127" s="121"/>
      <c r="ERL127" s="121"/>
      <c r="ERM127" s="121"/>
      <c r="ERN127" s="121"/>
      <c r="ERO127" s="121"/>
      <c r="ERP127" s="121"/>
      <c r="ERQ127" s="121"/>
      <c r="ERR127" s="121"/>
      <c r="ERS127" s="121"/>
      <c r="ERT127" s="121"/>
      <c r="ERU127" s="121"/>
      <c r="ERV127" s="121"/>
      <c r="ERW127" s="121"/>
      <c r="ERX127" s="121"/>
      <c r="ERY127" s="121"/>
      <c r="ERZ127" s="121"/>
      <c r="ESA127" s="121"/>
      <c r="ESB127" s="121"/>
      <c r="ESC127" s="121"/>
      <c r="ESD127" s="121"/>
      <c r="ESE127" s="121"/>
      <c r="ESF127" s="121"/>
      <c r="ESG127" s="121"/>
      <c r="ESH127" s="121"/>
      <c r="ESI127" s="121"/>
      <c r="ESJ127" s="121"/>
      <c r="ESK127" s="121"/>
      <c r="ESL127" s="121"/>
      <c r="ESM127" s="121"/>
      <c r="ESN127" s="121"/>
      <c r="ESO127" s="121"/>
      <c r="ESP127" s="121"/>
      <c r="ESQ127" s="121"/>
      <c r="ESR127" s="121"/>
      <c r="ESS127" s="121"/>
      <c r="EST127" s="121"/>
      <c r="ESU127" s="121"/>
      <c r="ESV127" s="121"/>
      <c r="ESW127" s="121"/>
      <c r="ESX127" s="121"/>
      <c r="ESY127" s="121"/>
      <c r="ESZ127" s="121"/>
      <c r="ETA127" s="121"/>
      <c r="ETB127" s="121"/>
      <c r="ETC127" s="121"/>
      <c r="ETD127" s="121"/>
      <c r="ETE127" s="121"/>
      <c r="ETF127" s="121"/>
      <c r="ETG127" s="121"/>
      <c r="ETH127" s="121"/>
      <c r="ETI127" s="121"/>
      <c r="ETJ127" s="121"/>
      <c r="ETK127" s="121"/>
      <c r="ETL127" s="121"/>
      <c r="ETM127" s="121"/>
      <c r="ETN127" s="121"/>
      <c r="ETO127" s="121"/>
      <c r="ETP127" s="121"/>
      <c r="ETQ127" s="121"/>
      <c r="ETR127" s="121"/>
      <c r="ETS127" s="121"/>
      <c r="ETT127" s="121"/>
      <c r="ETU127" s="121"/>
      <c r="ETV127" s="121"/>
      <c r="ETW127" s="121"/>
      <c r="ETX127" s="121"/>
      <c r="ETY127" s="121"/>
      <c r="ETZ127" s="121"/>
      <c r="EUA127" s="121"/>
      <c r="EUB127" s="121"/>
      <c r="EUC127" s="121"/>
      <c r="EUD127" s="121"/>
      <c r="EUE127" s="121"/>
      <c r="EUF127" s="121"/>
      <c r="EUG127" s="121"/>
      <c r="EUH127" s="121"/>
      <c r="EUI127" s="121"/>
      <c r="EUJ127" s="121"/>
      <c r="EUK127" s="121"/>
      <c r="EUL127" s="121"/>
      <c r="EUM127" s="121"/>
      <c r="EUN127" s="121"/>
      <c r="EUO127" s="121"/>
      <c r="EUP127" s="121"/>
      <c r="EUQ127" s="121"/>
      <c r="EUR127" s="121"/>
      <c r="EUS127" s="121"/>
      <c r="EUT127" s="121"/>
      <c r="EUU127" s="121"/>
      <c r="EUV127" s="121"/>
      <c r="EUW127" s="121"/>
      <c r="EUX127" s="121"/>
      <c r="EUY127" s="121"/>
      <c r="EUZ127" s="121"/>
      <c r="EVA127" s="121"/>
      <c r="EVB127" s="121"/>
      <c r="EVC127" s="121"/>
      <c r="EVD127" s="121"/>
      <c r="EVE127" s="121"/>
      <c r="EVF127" s="121"/>
      <c r="EVG127" s="121"/>
      <c r="EVH127" s="121"/>
      <c r="EVI127" s="121"/>
      <c r="EVJ127" s="121"/>
      <c r="EVK127" s="121"/>
      <c r="EVL127" s="121"/>
      <c r="EVM127" s="121"/>
      <c r="EVN127" s="121"/>
      <c r="EVO127" s="121"/>
      <c r="EVP127" s="121"/>
      <c r="EVQ127" s="121"/>
      <c r="EVR127" s="121"/>
      <c r="EVS127" s="121"/>
      <c r="EVT127" s="121"/>
      <c r="EVU127" s="121"/>
      <c r="EVV127" s="121"/>
      <c r="EVW127" s="121"/>
      <c r="EVX127" s="121"/>
      <c r="EVY127" s="121"/>
      <c r="EVZ127" s="121"/>
      <c r="EWA127" s="121"/>
      <c r="EWB127" s="121"/>
      <c r="EWC127" s="121"/>
      <c r="EWD127" s="121"/>
      <c r="EWE127" s="121"/>
      <c r="EWF127" s="121"/>
      <c r="EWG127" s="121"/>
      <c r="EWH127" s="121"/>
      <c r="EWI127" s="121"/>
      <c r="EWJ127" s="121"/>
      <c r="EWK127" s="121"/>
      <c r="EWL127" s="121"/>
      <c r="EWM127" s="121"/>
      <c r="EWN127" s="121"/>
      <c r="EWO127" s="121"/>
      <c r="EWP127" s="121"/>
      <c r="EWQ127" s="121"/>
      <c r="EWR127" s="121"/>
      <c r="EWS127" s="121"/>
      <c r="EWT127" s="121"/>
      <c r="EWU127" s="121"/>
      <c r="EWV127" s="121"/>
      <c r="EWW127" s="121"/>
      <c r="EWX127" s="121"/>
      <c r="EWY127" s="121"/>
      <c r="EWZ127" s="121"/>
      <c r="EXA127" s="121"/>
      <c r="EXB127" s="121"/>
      <c r="EXC127" s="121"/>
      <c r="EXD127" s="121"/>
      <c r="EXE127" s="121"/>
      <c r="EXF127" s="121"/>
      <c r="EXG127" s="121"/>
      <c r="EXH127" s="121"/>
      <c r="EXI127" s="121"/>
      <c r="EXJ127" s="121"/>
      <c r="EXK127" s="121"/>
      <c r="EXL127" s="121"/>
      <c r="EXM127" s="121"/>
      <c r="EXN127" s="121"/>
      <c r="EXO127" s="121"/>
      <c r="EXP127" s="121"/>
      <c r="EXQ127" s="121"/>
      <c r="EXR127" s="121"/>
      <c r="EXS127" s="121"/>
      <c r="EXT127" s="121"/>
      <c r="EXU127" s="121"/>
      <c r="EXV127" s="121"/>
      <c r="EXW127" s="121"/>
      <c r="EXX127" s="121"/>
      <c r="EXY127" s="121"/>
      <c r="EXZ127" s="121"/>
      <c r="EYA127" s="121"/>
      <c r="EYB127" s="121"/>
      <c r="EYC127" s="121"/>
      <c r="EYD127" s="121"/>
      <c r="EYE127" s="121"/>
      <c r="EYF127" s="121"/>
      <c r="EYG127" s="121"/>
      <c r="EYH127" s="121"/>
      <c r="EYI127" s="121"/>
      <c r="EYJ127" s="121"/>
      <c r="EYK127" s="121"/>
      <c r="EYL127" s="121"/>
      <c r="EYM127" s="121"/>
      <c r="EYN127" s="121"/>
      <c r="EYO127" s="121"/>
      <c r="EYP127" s="121"/>
      <c r="EYQ127" s="121"/>
      <c r="EYR127" s="121"/>
      <c r="EYS127" s="121"/>
      <c r="EYT127" s="121"/>
      <c r="EYU127" s="121"/>
      <c r="EYV127" s="121"/>
      <c r="EYW127" s="121"/>
      <c r="EYX127" s="121"/>
      <c r="EYY127" s="121"/>
      <c r="EYZ127" s="121"/>
      <c r="EZA127" s="121"/>
      <c r="EZB127" s="121"/>
      <c r="EZC127" s="121"/>
      <c r="EZD127" s="121"/>
      <c r="EZE127" s="121"/>
      <c r="EZF127" s="121"/>
      <c r="EZG127" s="121"/>
      <c r="EZH127" s="121"/>
      <c r="EZI127" s="121"/>
      <c r="EZJ127" s="121"/>
      <c r="EZK127" s="121"/>
      <c r="EZL127" s="121"/>
      <c r="EZM127" s="121"/>
      <c r="EZN127" s="121"/>
      <c r="EZO127" s="121"/>
      <c r="EZP127" s="121"/>
      <c r="EZQ127" s="121"/>
      <c r="EZR127" s="121"/>
      <c r="EZS127" s="121"/>
      <c r="EZT127" s="121"/>
      <c r="EZU127" s="121"/>
      <c r="EZV127" s="121"/>
      <c r="EZW127" s="121"/>
      <c r="EZX127" s="121"/>
      <c r="EZY127" s="121"/>
      <c r="EZZ127" s="121"/>
      <c r="FAA127" s="121"/>
      <c r="FAB127" s="121"/>
      <c r="FAC127" s="121"/>
      <c r="FAD127" s="121"/>
      <c r="FAE127" s="121"/>
      <c r="FAF127" s="121"/>
      <c r="FAG127" s="121"/>
      <c r="FAH127" s="121"/>
      <c r="FAI127" s="121"/>
      <c r="FAJ127" s="121"/>
      <c r="FAK127" s="121"/>
      <c r="FAL127" s="121"/>
      <c r="FAM127" s="121"/>
      <c r="FAN127" s="121"/>
      <c r="FAO127" s="121"/>
      <c r="FAP127" s="121"/>
      <c r="FAQ127" s="121"/>
      <c r="FAR127" s="121"/>
      <c r="FAS127" s="121"/>
      <c r="FAT127" s="121"/>
      <c r="FAU127" s="121"/>
      <c r="FAV127" s="121"/>
      <c r="FAW127" s="121"/>
      <c r="FAX127" s="121"/>
      <c r="FAY127" s="121"/>
      <c r="FAZ127" s="121"/>
      <c r="FBA127" s="121"/>
      <c r="FBB127" s="121"/>
      <c r="FBC127" s="121"/>
      <c r="FBD127" s="121"/>
      <c r="FBE127" s="121"/>
      <c r="FBF127" s="121"/>
      <c r="FBG127" s="121"/>
      <c r="FBH127" s="121"/>
      <c r="FBI127" s="121"/>
      <c r="FBJ127" s="121"/>
      <c r="FBK127" s="121"/>
      <c r="FBL127" s="121"/>
      <c r="FBM127" s="121"/>
      <c r="FBN127" s="121"/>
      <c r="FBO127" s="121"/>
      <c r="FBP127" s="121"/>
      <c r="FBQ127" s="121"/>
      <c r="FBR127" s="121"/>
      <c r="FBS127" s="121"/>
      <c r="FBT127" s="121"/>
      <c r="FBU127" s="121"/>
      <c r="FBV127" s="121"/>
      <c r="FBW127" s="121"/>
      <c r="FBX127" s="121"/>
      <c r="FBY127" s="121"/>
      <c r="FBZ127" s="121"/>
      <c r="FCA127" s="121"/>
      <c r="FCB127" s="121"/>
      <c r="FCC127" s="121"/>
      <c r="FCD127" s="121"/>
      <c r="FCE127" s="121"/>
      <c r="FCF127" s="121"/>
      <c r="FCG127" s="121"/>
      <c r="FCH127" s="121"/>
      <c r="FCI127" s="121"/>
      <c r="FCJ127" s="121"/>
      <c r="FCK127" s="121"/>
      <c r="FCL127" s="121"/>
      <c r="FCM127" s="121"/>
      <c r="FCN127" s="121"/>
      <c r="FCO127" s="121"/>
      <c r="FCP127" s="121"/>
      <c r="FCQ127" s="121"/>
      <c r="FCR127" s="121"/>
      <c r="FCS127" s="121"/>
      <c r="FCT127" s="121"/>
      <c r="FCU127" s="121"/>
      <c r="FCV127" s="121"/>
      <c r="FCW127" s="121"/>
      <c r="FCX127" s="121"/>
      <c r="FCY127" s="121"/>
      <c r="FCZ127" s="121"/>
      <c r="FDA127" s="121"/>
      <c r="FDB127" s="121"/>
      <c r="FDC127" s="121"/>
      <c r="FDD127" s="121"/>
      <c r="FDE127" s="121"/>
      <c r="FDF127" s="121"/>
      <c r="FDG127" s="121"/>
      <c r="FDH127" s="121"/>
      <c r="FDI127" s="121"/>
      <c r="FDJ127" s="121"/>
      <c r="FDK127" s="121"/>
      <c r="FDL127" s="121"/>
      <c r="FDM127" s="121"/>
      <c r="FDN127" s="121"/>
      <c r="FDO127" s="121"/>
      <c r="FDP127" s="121"/>
      <c r="FDQ127" s="121"/>
      <c r="FDR127" s="121"/>
      <c r="FDS127" s="121"/>
      <c r="FDT127" s="121"/>
      <c r="FDU127" s="121"/>
      <c r="FDV127" s="121"/>
      <c r="FDW127" s="121"/>
      <c r="FDX127" s="121"/>
      <c r="FDY127" s="121"/>
      <c r="FDZ127" s="121"/>
      <c r="FEA127" s="121"/>
      <c r="FEB127" s="121"/>
      <c r="FEC127" s="121"/>
      <c r="FED127" s="121"/>
      <c r="FEE127" s="121"/>
      <c r="FEF127" s="121"/>
      <c r="FEG127" s="121"/>
      <c r="FEH127" s="121"/>
      <c r="FEI127" s="121"/>
      <c r="FEJ127" s="121"/>
      <c r="FEK127" s="121"/>
      <c r="FEL127" s="121"/>
      <c r="FEM127" s="121"/>
      <c r="FEN127" s="121"/>
      <c r="FEO127" s="121"/>
      <c r="FEP127" s="121"/>
      <c r="FEQ127" s="121"/>
      <c r="FER127" s="121"/>
      <c r="FES127" s="121"/>
      <c r="FET127" s="121"/>
      <c r="FEU127" s="121"/>
      <c r="FEV127" s="121"/>
      <c r="FEW127" s="121"/>
      <c r="FEX127" s="121"/>
      <c r="FEY127" s="121"/>
      <c r="FEZ127" s="121"/>
      <c r="FFA127" s="121"/>
      <c r="FFB127" s="121"/>
      <c r="FFC127" s="121"/>
      <c r="FFD127" s="121"/>
      <c r="FFE127" s="121"/>
      <c r="FFF127" s="121"/>
      <c r="FFG127" s="121"/>
      <c r="FFH127" s="121"/>
      <c r="FFI127" s="121"/>
      <c r="FFJ127" s="121"/>
      <c r="FFK127" s="121"/>
      <c r="FFL127" s="121"/>
      <c r="FFM127" s="121"/>
      <c r="FFN127" s="121"/>
      <c r="FFO127" s="121"/>
      <c r="FFP127" s="121"/>
      <c r="FFQ127" s="121"/>
      <c r="FFR127" s="121"/>
      <c r="FFS127" s="121"/>
      <c r="FFT127" s="121"/>
      <c r="FFU127" s="121"/>
      <c r="FFV127" s="121"/>
      <c r="FFW127" s="121"/>
      <c r="FFX127" s="121"/>
      <c r="FFY127" s="121"/>
      <c r="FFZ127" s="121"/>
      <c r="FGA127" s="121"/>
      <c r="FGB127" s="121"/>
      <c r="FGC127" s="121"/>
      <c r="FGD127" s="121"/>
      <c r="FGE127" s="121"/>
      <c r="FGF127" s="121"/>
      <c r="FGG127" s="121"/>
      <c r="FGH127" s="121"/>
      <c r="FGI127" s="121"/>
      <c r="FGJ127" s="121"/>
      <c r="FGK127" s="121"/>
      <c r="FGL127" s="121"/>
      <c r="FGM127" s="121"/>
      <c r="FGN127" s="121"/>
      <c r="FGO127" s="121"/>
      <c r="FGP127" s="121"/>
      <c r="FGQ127" s="121"/>
      <c r="FGR127" s="121"/>
      <c r="FGS127" s="121"/>
      <c r="FGT127" s="121"/>
      <c r="FGU127" s="121"/>
      <c r="FGV127" s="121"/>
      <c r="FGW127" s="121"/>
      <c r="FGX127" s="121"/>
      <c r="FGY127" s="121"/>
      <c r="FGZ127" s="121"/>
      <c r="FHA127" s="121"/>
      <c r="FHB127" s="121"/>
      <c r="FHC127" s="121"/>
      <c r="FHD127" s="121"/>
      <c r="FHE127" s="121"/>
      <c r="FHF127" s="121"/>
      <c r="FHG127" s="121"/>
      <c r="FHH127" s="121"/>
      <c r="FHI127" s="121"/>
      <c r="FHJ127" s="121"/>
      <c r="FHK127" s="121"/>
      <c r="FHL127" s="121"/>
      <c r="FHM127" s="121"/>
      <c r="FHN127" s="121"/>
      <c r="FHO127" s="121"/>
      <c r="FHP127" s="121"/>
      <c r="FHQ127" s="121"/>
      <c r="FHR127" s="121"/>
      <c r="FHS127" s="121"/>
      <c r="FHT127" s="121"/>
      <c r="FHU127" s="121"/>
      <c r="FHV127" s="121"/>
      <c r="FHW127" s="121"/>
      <c r="FHX127" s="121"/>
      <c r="FHY127" s="121"/>
      <c r="FHZ127" s="121"/>
      <c r="FIA127" s="121"/>
      <c r="FIB127" s="121"/>
      <c r="FIC127" s="121"/>
      <c r="FID127" s="121"/>
      <c r="FIE127" s="121"/>
      <c r="FIF127" s="121"/>
      <c r="FIG127" s="121"/>
      <c r="FIH127" s="121"/>
      <c r="FII127" s="121"/>
      <c r="FIJ127" s="121"/>
      <c r="FIK127" s="121"/>
      <c r="FIL127" s="121"/>
      <c r="FIM127" s="121"/>
      <c r="FIN127" s="121"/>
      <c r="FIO127" s="121"/>
      <c r="FIP127" s="121"/>
      <c r="FIQ127" s="121"/>
      <c r="FIR127" s="121"/>
      <c r="FIS127" s="121"/>
      <c r="FIT127" s="121"/>
      <c r="FIU127" s="121"/>
      <c r="FIV127" s="121"/>
      <c r="FIW127" s="121"/>
      <c r="FIX127" s="121"/>
      <c r="FIY127" s="121"/>
      <c r="FIZ127" s="121"/>
      <c r="FJA127" s="121"/>
      <c r="FJB127" s="121"/>
      <c r="FJC127" s="121"/>
      <c r="FJD127" s="121"/>
      <c r="FJE127" s="121"/>
      <c r="FJF127" s="121"/>
      <c r="FJG127" s="121"/>
      <c r="FJH127" s="121"/>
      <c r="FJI127" s="121"/>
      <c r="FJJ127" s="121"/>
      <c r="FJK127" s="121"/>
      <c r="FJL127" s="121"/>
      <c r="FJM127" s="121"/>
      <c r="FJN127" s="121"/>
      <c r="FJO127" s="121"/>
      <c r="FJP127" s="121"/>
      <c r="FJQ127" s="121"/>
      <c r="FJR127" s="121"/>
      <c r="FJS127" s="121"/>
      <c r="FJT127" s="121"/>
      <c r="FJU127" s="121"/>
      <c r="FJV127" s="121"/>
      <c r="FJW127" s="121"/>
      <c r="FJX127" s="121"/>
      <c r="FJY127" s="121"/>
      <c r="FJZ127" s="121"/>
      <c r="FKA127" s="121"/>
      <c r="FKB127" s="121"/>
      <c r="FKC127" s="121"/>
      <c r="FKD127" s="121"/>
      <c r="FKE127" s="121"/>
      <c r="FKF127" s="121"/>
      <c r="FKG127" s="121"/>
      <c r="FKH127" s="121"/>
      <c r="FKI127" s="121"/>
      <c r="FKJ127" s="121"/>
      <c r="FKK127" s="121"/>
      <c r="FKL127" s="121"/>
      <c r="FKM127" s="121"/>
      <c r="FKN127" s="121"/>
      <c r="FKO127" s="121"/>
      <c r="FKP127" s="121"/>
      <c r="FKQ127" s="121"/>
      <c r="FKR127" s="121"/>
      <c r="FKS127" s="121"/>
      <c r="FKT127" s="121"/>
      <c r="FKU127" s="121"/>
      <c r="FKV127" s="121"/>
      <c r="FKW127" s="121"/>
      <c r="FKX127" s="121"/>
      <c r="FKY127" s="121"/>
      <c r="FKZ127" s="121"/>
      <c r="FLA127" s="121"/>
      <c r="FLB127" s="121"/>
      <c r="FLC127" s="121"/>
      <c r="FLD127" s="121"/>
      <c r="FLE127" s="121"/>
      <c r="FLF127" s="121"/>
      <c r="FLG127" s="121"/>
      <c r="FLH127" s="121"/>
      <c r="FLI127" s="121"/>
      <c r="FLJ127" s="121"/>
      <c r="FLK127" s="121"/>
      <c r="FLL127" s="121"/>
      <c r="FLM127" s="121"/>
      <c r="FLN127" s="121"/>
      <c r="FLO127" s="121"/>
      <c r="FLP127" s="121"/>
      <c r="FLQ127" s="121"/>
      <c r="FLR127" s="121"/>
      <c r="FLS127" s="121"/>
      <c r="FLT127" s="121"/>
      <c r="FLU127" s="121"/>
      <c r="FLV127" s="121"/>
      <c r="FLW127" s="121"/>
      <c r="FLX127" s="121"/>
      <c r="FLY127" s="121"/>
      <c r="FLZ127" s="121"/>
      <c r="FMA127" s="121"/>
      <c r="FMB127" s="121"/>
      <c r="FMC127" s="121"/>
      <c r="FMD127" s="121"/>
      <c r="FME127" s="121"/>
      <c r="FMF127" s="121"/>
      <c r="FMG127" s="121"/>
      <c r="FMH127" s="121"/>
      <c r="FMI127" s="121"/>
      <c r="FMJ127" s="121"/>
      <c r="FMK127" s="121"/>
      <c r="FML127" s="121"/>
      <c r="FMM127" s="121"/>
      <c r="FMN127" s="121"/>
      <c r="FMO127" s="121"/>
      <c r="FMP127" s="121"/>
      <c r="FMQ127" s="121"/>
      <c r="FMR127" s="121"/>
      <c r="FMS127" s="121"/>
      <c r="FMT127" s="121"/>
      <c r="FMU127" s="121"/>
      <c r="FMV127" s="121"/>
      <c r="FMW127" s="121"/>
      <c r="FMX127" s="121"/>
      <c r="FMY127" s="121"/>
      <c r="FMZ127" s="121"/>
      <c r="FNA127" s="121"/>
      <c r="FNB127" s="121"/>
      <c r="FNC127" s="121"/>
      <c r="FND127" s="121"/>
      <c r="FNE127" s="121"/>
      <c r="FNF127" s="121"/>
      <c r="FNG127" s="121"/>
      <c r="FNH127" s="121"/>
      <c r="FNI127" s="121"/>
      <c r="FNJ127" s="121"/>
      <c r="FNK127" s="121"/>
      <c r="FNL127" s="121"/>
      <c r="FNM127" s="121"/>
      <c r="FNN127" s="121"/>
      <c r="FNO127" s="121"/>
      <c r="FNP127" s="121"/>
      <c r="FNQ127" s="121"/>
      <c r="FNR127" s="121"/>
      <c r="FNS127" s="121"/>
      <c r="FNT127" s="121"/>
      <c r="FNU127" s="121"/>
      <c r="FNV127" s="121"/>
      <c r="FNW127" s="121"/>
      <c r="FNX127" s="121"/>
      <c r="FNY127" s="121"/>
      <c r="FNZ127" s="121"/>
      <c r="FOA127" s="121"/>
      <c r="FOB127" s="121"/>
      <c r="FOC127" s="121"/>
      <c r="FOD127" s="121"/>
      <c r="FOE127" s="121"/>
      <c r="FOF127" s="121"/>
      <c r="FOG127" s="121"/>
      <c r="FOH127" s="121"/>
      <c r="FOI127" s="121"/>
      <c r="FOJ127" s="121"/>
      <c r="FOK127" s="121"/>
      <c r="FOL127" s="121"/>
      <c r="FOM127" s="121"/>
      <c r="FON127" s="121"/>
      <c r="FOO127" s="121"/>
      <c r="FOP127" s="121"/>
      <c r="FOQ127" s="121"/>
      <c r="FOR127" s="121"/>
      <c r="FOS127" s="121"/>
      <c r="FOT127" s="121"/>
      <c r="FOU127" s="121"/>
      <c r="FOV127" s="121"/>
      <c r="FOW127" s="121"/>
      <c r="FOX127" s="121"/>
      <c r="FOY127" s="121"/>
      <c r="FOZ127" s="121"/>
      <c r="FPA127" s="121"/>
      <c r="FPB127" s="121"/>
      <c r="FPC127" s="121"/>
      <c r="FPD127" s="121"/>
      <c r="FPE127" s="121"/>
      <c r="FPF127" s="121"/>
      <c r="FPG127" s="121"/>
      <c r="FPH127" s="121"/>
      <c r="FPI127" s="121"/>
      <c r="FPJ127" s="121"/>
      <c r="FPK127" s="121"/>
      <c r="FPL127" s="121"/>
      <c r="FPM127" s="121"/>
      <c r="FPN127" s="121"/>
      <c r="FPO127" s="121"/>
      <c r="FPP127" s="121"/>
      <c r="FPQ127" s="121"/>
      <c r="FPR127" s="121"/>
      <c r="FPS127" s="121"/>
      <c r="FPT127" s="121"/>
      <c r="FPU127" s="121"/>
      <c r="FPV127" s="121"/>
      <c r="FPW127" s="121"/>
      <c r="FPX127" s="121"/>
      <c r="FPY127" s="121"/>
      <c r="FPZ127" s="121"/>
      <c r="FQA127" s="121"/>
      <c r="FQB127" s="121"/>
      <c r="FQC127" s="121"/>
      <c r="FQD127" s="121"/>
      <c r="FQE127" s="121"/>
      <c r="FQF127" s="121"/>
      <c r="FQG127" s="121"/>
      <c r="FQH127" s="121"/>
      <c r="FQI127" s="121"/>
      <c r="FQJ127" s="121"/>
      <c r="FQK127" s="121"/>
      <c r="FQL127" s="121"/>
      <c r="FQM127" s="121"/>
      <c r="FQN127" s="121"/>
      <c r="FQO127" s="121"/>
      <c r="FQP127" s="121"/>
      <c r="FQQ127" s="121"/>
      <c r="FQR127" s="121"/>
      <c r="FQS127" s="121"/>
      <c r="FQT127" s="121"/>
      <c r="FQU127" s="121"/>
      <c r="FQV127" s="121"/>
      <c r="FQW127" s="121"/>
      <c r="FQX127" s="121"/>
      <c r="FQY127" s="121"/>
      <c r="FQZ127" s="121"/>
      <c r="FRA127" s="121"/>
      <c r="FRB127" s="121"/>
      <c r="FRC127" s="121"/>
      <c r="FRD127" s="121"/>
      <c r="FRE127" s="121"/>
      <c r="FRF127" s="121"/>
      <c r="FRG127" s="121"/>
      <c r="FRH127" s="121"/>
      <c r="FRI127" s="121"/>
      <c r="FRJ127" s="121"/>
      <c r="FRK127" s="121"/>
      <c r="FRL127" s="121"/>
      <c r="FRM127" s="121"/>
      <c r="FRN127" s="121"/>
      <c r="FRO127" s="121"/>
      <c r="FRP127" s="121"/>
      <c r="FRQ127" s="121"/>
      <c r="FRR127" s="121"/>
      <c r="FRS127" s="121"/>
      <c r="FRT127" s="121"/>
      <c r="FRU127" s="121"/>
      <c r="FRV127" s="121"/>
      <c r="FRW127" s="121"/>
      <c r="FRX127" s="121"/>
      <c r="FRY127" s="121"/>
      <c r="FRZ127" s="121"/>
      <c r="FSA127" s="121"/>
      <c r="FSB127" s="121"/>
      <c r="FSC127" s="121"/>
      <c r="FSD127" s="121"/>
      <c r="FSE127" s="121"/>
      <c r="FSF127" s="121"/>
      <c r="FSG127" s="121"/>
      <c r="FSH127" s="121"/>
      <c r="FSI127" s="121"/>
      <c r="FSJ127" s="121"/>
      <c r="FSK127" s="121"/>
      <c r="FSL127" s="121"/>
      <c r="FSM127" s="121"/>
      <c r="FSN127" s="121"/>
      <c r="FSO127" s="121"/>
      <c r="FSP127" s="121"/>
      <c r="FSQ127" s="121"/>
      <c r="FSR127" s="121"/>
      <c r="FSS127" s="121"/>
      <c r="FST127" s="121"/>
      <c r="FSU127" s="121"/>
      <c r="FSV127" s="121"/>
      <c r="FSW127" s="121"/>
      <c r="FSX127" s="121"/>
      <c r="FSY127" s="121"/>
      <c r="FSZ127" s="121"/>
      <c r="FTA127" s="121"/>
      <c r="FTB127" s="121"/>
      <c r="FTC127" s="121"/>
      <c r="FTD127" s="121"/>
      <c r="FTE127" s="121"/>
      <c r="FTF127" s="121"/>
      <c r="FTG127" s="121"/>
      <c r="FTH127" s="121"/>
      <c r="FTI127" s="121"/>
      <c r="FTJ127" s="121"/>
      <c r="FTK127" s="121"/>
      <c r="FTL127" s="121"/>
      <c r="FTM127" s="121"/>
      <c r="FTN127" s="121"/>
      <c r="FTO127" s="121"/>
      <c r="FTP127" s="121"/>
      <c r="FTQ127" s="121"/>
      <c r="FTR127" s="121"/>
      <c r="FTS127" s="121"/>
      <c r="FTT127" s="121"/>
      <c r="FTU127" s="121"/>
      <c r="FTV127" s="121"/>
      <c r="FTW127" s="121"/>
      <c r="FTX127" s="121"/>
      <c r="FTY127" s="121"/>
      <c r="FTZ127" s="121"/>
      <c r="FUA127" s="121"/>
      <c r="FUB127" s="121"/>
      <c r="FUC127" s="121"/>
      <c r="FUD127" s="121"/>
      <c r="FUE127" s="121"/>
      <c r="FUF127" s="121"/>
      <c r="FUG127" s="121"/>
      <c r="FUH127" s="121"/>
      <c r="FUI127" s="121"/>
      <c r="FUJ127" s="121"/>
      <c r="FUK127" s="121"/>
      <c r="FUL127" s="121"/>
      <c r="FUM127" s="121"/>
      <c r="FUN127" s="121"/>
      <c r="FUO127" s="121"/>
      <c r="FUP127" s="121"/>
      <c r="FUQ127" s="121"/>
      <c r="FUR127" s="121"/>
      <c r="FUS127" s="121"/>
      <c r="FUT127" s="121"/>
      <c r="FUU127" s="121"/>
      <c r="FUV127" s="121"/>
      <c r="FUW127" s="121"/>
      <c r="FUX127" s="121"/>
      <c r="FUY127" s="121"/>
      <c r="FUZ127" s="121"/>
      <c r="FVA127" s="121"/>
      <c r="FVB127" s="121"/>
      <c r="FVC127" s="121"/>
      <c r="FVD127" s="121"/>
      <c r="FVE127" s="121"/>
      <c r="FVF127" s="121"/>
      <c r="FVG127" s="121"/>
      <c r="FVH127" s="121"/>
      <c r="FVI127" s="121"/>
      <c r="FVJ127" s="121"/>
      <c r="FVK127" s="121"/>
      <c r="FVL127" s="121"/>
      <c r="FVM127" s="121"/>
      <c r="FVN127" s="121"/>
      <c r="FVO127" s="121"/>
      <c r="FVP127" s="121"/>
      <c r="FVQ127" s="121"/>
      <c r="FVR127" s="121"/>
      <c r="FVS127" s="121"/>
      <c r="FVT127" s="121"/>
      <c r="FVU127" s="121"/>
      <c r="FVV127" s="121"/>
      <c r="FVW127" s="121"/>
      <c r="FVX127" s="121"/>
      <c r="FVY127" s="121"/>
      <c r="FVZ127" s="121"/>
      <c r="FWA127" s="121"/>
      <c r="FWB127" s="121"/>
      <c r="FWC127" s="121"/>
      <c r="FWD127" s="121"/>
      <c r="FWE127" s="121"/>
      <c r="FWF127" s="121"/>
      <c r="FWG127" s="121"/>
      <c r="FWH127" s="121"/>
      <c r="FWI127" s="121"/>
      <c r="FWJ127" s="121"/>
      <c r="FWK127" s="121"/>
      <c r="FWL127" s="121"/>
      <c r="FWM127" s="121"/>
      <c r="FWN127" s="121"/>
      <c r="FWO127" s="121"/>
      <c r="FWP127" s="121"/>
      <c r="FWQ127" s="121"/>
      <c r="FWR127" s="121"/>
      <c r="FWS127" s="121"/>
      <c r="FWT127" s="121"/>
      <c r="FWU127" s="121"/>
      <c r="FWV127" s="121"/>
      <c r="FWW127" s="121"/>
      <c r="FWX127" s="121"/>
      <c r="FWY127" s="121"/>
      <c r="FWZ127" s="121"/>
      <c r="FXA127" s="121"/>
      <c r="FXB127" s="121"/>
      <c r="FXC127" s="121"/>
      <c r="FXD127" s="121"/>
      <c r="FXE127" s="121"/>
      <c r="FXF127" s="121"/>
      <c r="FXG127" s="121"/>
      <c r="FXH127" s="121"/>
      <c r="FXI127" s="121"/>
      <c r="FXJ127" s="121"/>
      <c r="FXK127" s="121"/>
      <c r="FXL127" s="121"/>
      <c r="FXM127" s="121"/>
      <c r="FXN127" s="121"/>
      <c r="FXO127" s="121"/>
      <c r="FXP127" s="121"/>
      <c r="FXQ127" s="121"/>
      <c r="FXR127" s="121"/>
      <c r="FXS127" s="121"/>
      <c r="FXT127" s="121"/>
      <c r="FXU127" s="121"/>
      <c r="FXV127" s="121"/>
      <c r="FXW127" s="121"/>
      <c r="FXX127" s="121"/>
      <c r="FXY127" s="121"/>
      <c r="FXZ127" s="121"/>
      <c r="FYA127" s="121"/>
      <c r="FYB127" s="121"/>
      <c r="FYC127" s="121"/>
      <c r="FYD127" s="121"/>
      <c r="FYE127" s="121"/>
      <c r="FYF127" s="121"/>
      <c r="FYG127" s="121"/>
      <c r="FYH127" s="121"/>
      <c r="FYI127" s="121"/>
      <c r="FYJ127" s="121"/>
      <c r="FYK127" s="121"/>
      <c r="FYL127" s="121"/>
      <c r="FYM127" s="121"/>
      <c r="FYN127" s="121"/>
      <c r="FYO127" s="121"/>
      <c r="FYP127" s="121"/>
      <c r="FYQ127" s="121"/>
      <c r="FYR127" s="121"/>
      <c r="FYS127" s="121"/>
      <c r="FYT127" s="121"/>
      <c r="FYU127" s="121"/>
      <c r="FYV127" s="121"/>
      <c r="FYW127" s="121"/>
      <c r="FYX127" s="121"/>
      <c r="FYY127" s="121"/>
      <c r="FYZ127" s="121"/>
      <c r="FZA127" s="121"/>
      <c r="FZB127" s="121"/>
      <c r="FZC127" s="121"/>
      <c r="FZD127" s="121"/>
      <c r="FZE127" s="121"/>
      <c r="FZF127" s="121"/>
      <c r="FZG127" s="121"/>
      <c r="FZH127" s="121"/>
      <c r="FZI127" s="121"/>
      <c r="FZJ127" s="121"/>
      <c r="FZK127" s="121"/>
      <c r="FZL127" s="121"/>
      <c r="FZM127" s="121"/>
      <c r="FZN127" s="121"/>
      <c r="FZO127" s="121"/>
      <c r="FZP127" s="121"/>
      <c r="FZQ127" s="121"/>
      <c r="FZR127" s="121"/>
      <c r="FZS127" s="121"/>
      <c r="FZT127" s="121"/>
      <c r="FZU127" s="121"/>
      <c r="FZV127" s="121"/>
      <c r="FZW127" s="121"/>
      <c r="FZX127" s="121"/>
      <c r="FZY127" s="121"/>
      <c r="FZZ127" s="121"/>
      <c r="GAA127" s="121"/>
      <c r="GAB127" s="121"/>
      <c r="GAC127" s="121"/>
      <c r="GAD127" s="121"/>
      <c r="GAE127" s="121"/>
      <c r="GAF127" s="121"/>
      <c r="GAG127" s="121"/>
      <c r="GAH127" s="121"/>
      <c r="GAI127" s="121"/>
      <c r="GAJ127" s="121"/>
      <c r="GAK127" s="121"/>
      <c r="GAL127" s="121"/>
      <c r="GAM127" s="121"/>
      <c r="GAN127" s="121"/>
      <c r="GAO127" s="121"/>
      <c r="GAP127" s="121"/>
      <c r="GAQ127" s="121"/>
      <c r="GAR127" s="121"/>
      <c r="GAS127" s="121"/>
      <c r="GAT127" s="121"/>
      <c r="GAU127" s="121"/>
      <c r="GAV127" s="121"/>
      <c r="GAW127" s="121"/>
      <c r="GAX127" s="121"/>
      <c r="GAY127" s="121"/>
      <c r="GAZ127" s="121"/>
      <c r="GBA127" s="121"/>
      <c r="GBB127" s="121"/>
      <c r="GBC127" s="121"/>
      <c r="GBD127" s="121"/>
      <c r="GBE127" s="121"/>
      <c r="GBF127" s="121"/>
      <c r="GBG127" s="121"/>
      <c r="GBH127" s="121"/>
      <c r="GBI127" s="121"/>
      <c r="GBJ127" s="121"/>
      <c r="GBK127" s="121"/>
      <c r="GBL127" s="121"/>
      <c r="GBM127" s="121"/>
      <c r="GBN127" s="121"/>
      <c r="GBO127" s="121"/>
      <c r="GBP127" s="121"/>
      <c r="GBQ127" s="121"/>
      <c r="GBR127" s="121"/>
      <c r="GBS127" s="121"/>
      <c r="GBT127" s="121"/>
      <c r="GBU127" s="121"/>
      <c r="GBV127" s="121"/>
      <c r="GBW127" s="121"/>
      <c r="GBX127" s="121"/>
      <c r="GBY127" s="121"/>
      <c r="GBZ127" s="121"/>
      <c r="GCA127" s="121"/>
      <c r="GCB127" s="121"/>
      <c r="GCC127" s="121"/>
      <c r="GCD127" s="121"/>
      <c r="GCE127" s="121"/>
      <c r="GCF127" s="121"/>
      <c r="GCG127" s="121"/>
      <c r="GCH127" s="121"/>
      <c r="GCI127" s="121"/>
      <c r="GCJ127" s="121"/>
      <c r="GCK127" s="121"/>
      <c r="GCL127" s="121"/>
      <c r="GCM127" s="121"/>
      <c r="GCN127" s="121"/>
      <c r="GCO127" s="121"/>
      <c r="GCP127" s="121"/>
      <c r="GCQ127" s="121"/>
      <c r="GCR127" s="121"/>
      <c r="GCS127" s="121"/>
      <c r="GCT127" s="121"/>
      <c r="GCU127" s="121"/>
      <c r="GCV127" s="121"/>
      <c r="GCW127" s="121"/>
      <c r="GCX127" s="121"/>
      <c r="GCY127" s="121"/>
      <c r="GCZ127" s="121"/>
      <c r="GDA127" s="121"/>
      <c r="GDB127" s="121"/>
      <c r="GDC127" s="121"/>
      <c r="GDD127" s="121"/>
      <c r="GDE127" s="121"/>
      <c r="GDF127" s="121"/>
      <c r="GDG127" s="121"/>
      <c r="GDH127" s="121"/>
      <c r="GDI127" s="121"/>
      <c r="GDJ127" s="121"/>
      <c r="GDK127" s="121"/>
      <c r="GDL127" s="121"/>
      <c r="GDM127" s="121"/>
      <c r="GDN127" s="121"/>
      <c r="GDO127" s="121"/>
      <c r="GDP127" s="121"/>
      <c r="GDQ127" s="121"/>
      <c r="GDR127" s="121"/>
      <c r="GDS127" s="121"/>
      <c r="GDT127" s="121"/>
      <c r="GDU127" s="121"/>
      <c r="GDV127" s="121"/>
      <c r="GDW127" s="121"/>
      <c r="GDX127" s="121"/>
      <c r="GDY127" s="121"/>
      <c r="GDZ127" s="121"/>
      <c r="GEA127" s="121"/>
      <c r="GEB127" s="121"/>
      <c r="GEC127" s="121"/>
      <c r="GED127" s="121"/>
      <c r="GEE127" s="121"/>
      <c r="GEF127" s="121"/>
      <c r="GEG127" s="121"/>
      <c r="GEH127" s="121"/>
      <c r="GEI127" s="121"/>
      <c r="GEJ127" s="121"/>
      <c r="GEK127" s="121"/>
      <c r="GEL127" s="121"/>
      <c r="GEM127" s="121"/>
      <c r="GEN127" s="121"/>
      <c r="GEO127" s="121"/>
      <c r="GEP127" s="121"/>
      <c r="GEQ127" s="121"/>
      <c r="GER127" s="121"/>
      <c r="GES127" s="121"/>
      <c r="GET127" s="121"/>
      <c r="GEU127" s="121"/>
      <c r="GEV127" s="121"/>
      <c r="GEW127" s="121"/>
      <c r="GEX127" s="121"/>
      <c r="GEY127" s="121"/>
      <c r="GEZ127" s="121"/>
      <c r="GFA127" s="121"/>
      <c r="GFB127" s="121"/>
      <c r="GFC127" s="121"/>
      <c r="GFD127" s="121"/>
      <c r="GFE127" s="121"/>
      <c r="GFF127" s="121"/>
      <c r="GFG127" s="121"/>
      <c r="GFH127" s="121"/>
      <c r="GFI127" s="121"/>
      <c r="GFJ127" s="121"/>
      <c r="GFK127" s="121"/>
      <c r="GFL127" s="121"/>
      <c r="GFM127" s="121"/>
      <c r="GFN127" s="121"/>
      <c r="GFO127" s="121"/>
      <c r="GFP127" s="121"/>
      <c r="GFQ127" s="121"/>
      <c r="GFR127" s="121"/>
      <c r="GFS127" s="121"/>
      <c r="GFT127" s="121"/>
      <c r="GFU127" s="121"/>
      <c r="GFV127" s="121"/>
      <c r="GFW127" s="121"/>
      <c r="GFX127" s="121"/>
      <c r="GFY127" s="121"/>
      <c r="GFZ127" s="121"/>
      <c r="GGA127" s="121"/>
      <c r="GGB127" s="121"/>
      <c r="GGC127" s="121"/>
      <c r="GGD127" s="121"/>
      <c r="GGE127" s="121"/>
      <c r="GGF127" s="121"/>
      <c r="GGG127" s="121"/>
      <c r="GGH127" s="121"/>
      <c r="GGI127" s="121"/>
      <c r="GGJ127" s="121"/>
      <c r="GGK127" s="121"/>
      <c r="GGL127" s="121"/>
      <c r="GGM127" s="121"/>
      <c r="GGN127" s="121"/>
      <c r="GGO127" s="121"/>
      <c r="GGP127" s="121"/>
      <c r="GGQ127" s="121"/>
      <c r="GGR127" s="121"/>
      <c r="GGS127" s="121"/>
      <c r="GGT127" s="121"/>
      <c r="GGU127" s="121"/>
      <c r="GGV127" s="121"/>
      <c r="GGW127" s="121"/>
      <c r="GGX127" s="121"/>
      <c r="GGY127" s="121"/>
      <c r="GGZ127" s="121"/>
      <c r="GHA127" s="121"/>
      <c r="GHB127" s="121"/>
      <c r="GHC127" s="121"/>
      <c r="GHD127" s="121"/>
      <c r="GHE127" s="121"/>
      <c r="GHF127" s="121"/>
      <c r="GHG127" s="121"/>
      <c r="GHH127" s="121"/>
      <c r="GHI127" s="121"/>
      <c r="GHJ127" s="121"/>
      <c r="GHK127" s="121"/>
      <c r="GHL127" s="121"/>
      <c r="GHM127" s="121"/>
      <c r="GHN127" s="121"/>
      <c r="GHO127" s="121"/>
      <c r="GHP127" s="121"/>
      <c r="GHQ127" s="121"/>
      <c r="GHR127" s="121"/>
      <c r="GHS127" s="121"/>
      <c r="GHT127" s="121"/>
      <c r="GHU127" s="121"/>
      <c r="GHV127" s="121"/>
      <c r="GHW127" s="121"/>
      <c r="GHX127" s="121"/>
      <c r="GHY127" s="121"/>
      <c r="GHZ127" s="121"/>
      <c r="GIA127" s="121"/>
      <c r="GIB127" s="121"/>
      <c r="GIC127" s="121"/>
      <c r="GID127" s="121"/>
      <c r="GIE127" s="121"/>
      <c r="GIF127" s="121"/>
      <c r="GIG127" s="121"/>
      <c r="GIH127" s="121"/>
      <c r="GII127" s="121"/>
      <c r="GIJ127" s="121"/>
      <c r="GIK127" s="121"/>
      <c r="GIL127" s="121"/>
      <c r="GIM127" s="121"/>
      <c r="GIN127" s="121"/>
      <c r="GIO127" s="121"/>
      <c r="GIP127" s="121"/>
      <c r="GIQ127" s="121"/>
      <c r="GIR127" s="121"/>
      <c r="GIS127" s="121"/>
      <c r="GIT127" s="121"/>
      <c r="GIU127" s="121"/>
      <c r="GIV127" s="121"/>
      <c r="GIW127" s="121"/>
      <c r="GIX127" s="121"/>
      <c r="GIY127" s="121"/>
      <c r="GIZ127" s="121"/>
      <c r="GJA127" s="121"/>
      <c r="GJB127" s="121"/>
      <c r="GJC127" s="121"/>
      <c r="GJD127" s="121"/>
      <c r="GJE127" s="121"/>
      <c r="GJF127" s="121"/>
      <c r="GJG127" s="121"/>
      <c r="GJH127" s="121"/>
      <c r="GJI127" s="121"/>
      <c r="GJJ127" s="121"/>
      <c r="GJK127" s="121"/>
      <c r="GJL127" s="121"/>
      <c r="GJM127" s="121"/>
      <c r="GJN127" s="121"/>
      <c r="GJO127" s="121"/>
      <c r="GJP127" s="121"/>
      <c r="GJQ127" s="121"/>
      <c r="GJR127" s="121"/>
      <c r="GJS127" s="121"/>
      <c r="GJT127" s="121"/>
      <c r="GJU127" s="121"/>
      <c r="GJV127" s="121"/>
      <c r="GJW127" s="121"/>
      <c r="GJX127" s="121"/>
      <c r="GJY127" s="121"/>
      <c r="GJZ127" s="121"/>
      <c r="GKA127" s="121"/>
      <c r="GKB127" s="121"/>
      <c r="GKC127" s="121"/>
      <c r="GKD127" s="121"/>
      <c r="GKE127" s="121"/>
      <c r="GKF127" s="121"/>
      <c r="GKG127" s="121"/>
      <c r="GKH127" s="121"/>
      <c r="GKI127" s="121"/>
      <c r="GKJ127" s="121"/>
      <c r="GKK127" s="121"/>
      <c r="GKL127" s="121"/>
      <c r="GKM127" s="121"/>
      <c r="GKN127" s="121"/>
      <c r="GKO127" s="121"/>
      <c r="GKP127" s="121"/>
      <c r="GKQ127" s="121"/>
      <c r="GKR127" s="121"/>
      <c r="GKS127" s="121"/>
      <c r="GKT127" s="121"/>
      <c r="GKU127" s="121"/>
      <c r="GKV127" s="121"/>
      <c r="GKW127" s="121"/>
      <c r="GKX127" s="121"/>
      <c r="GKY127" s="121"/>
      <c r="GKZ127" s="121"/>
      <c r="GLA127" s="121"/>
      <c r="GLB127" s="121"/>
      <c r="GLC127" s="121"/>
      <c r="GLD127" s="121"/>
      <c r="GLE127" s="121"/>
      <c r="GLF127" s="121"/>
      <c r="GLG127" s="121"/>
      <c r="GLH127" s="121"/>
      <c r="GLI127" s="121"/>
      <c r="GLJ127" s="121"/>
      <c r="GLK127" s="121"/>
      <c r="GLL127" s="121"/>
      <c r="GLM127" s="121"/>
      <c r="GLN127" s="121"/>
      <c r="GLO127" s="121"/>
      <c r="GLP127" s="121"/>
      <c r="GLQ127" s="121"/>
      <c r="GLR127" s="121"/>
      <c r="GLS127" s="121"/>
      <c r="GLT127" s="121"/>
      <c r="GLU127" s="121"/>
      <c r="GLV127" s="121"/>
      <c r="GLW127" s="121"/>
      <c r="GLX127" s="121"/>
      <c r="GLY127" s="121"/>
      <c r="GLZ127" s="121"/>
      <c r="GMA127" s="121"/>
      <c r="GMB127" s="121"/>
      <c r="GMC127" s="121"/>
      <c r="GMD127" s="121"/>
      <c r="GME127" s="121"/>
      <c r="GMF127" s="121"/>
      <c r="GMG127" s="121"/>
      <c r="GMH127" s="121"/>
      <c r="GMI127" s="121"/>
      <c r="GMJ127" s="121"/>
      <c r="GMK127" s="121"/>
      <c r="GML127" s="121"/>
      <c r="GMM127" s="121"/>
      <c r="GMN127" s="121"/>
      <c r="GMO127" s="121"/>
      <c r="GMP127" s="121"/>
      <c r="GMQ127" s="121"/>
      <c r="GMR127" s="121"/>
      <c r="GMS127" s="121"/>
      <c r="GMT127" s="121"/>
      <c r="GMU127" s="121"/>
      <c r="GMV127" s="121"/>
      <c r="GMW127" s="121"/>
      <c r="GMX127" s="121"/>
      <c r="GMY127" s="121"/>
      <c r="GMZ127" s="121"/>
      <c r="GNA127" s="121"/>
      <c r="GNB127" s="121"/>
      <c r="GNC127" s="121"/>
      <c r="GND127" s="121"/>
      <c r="GNE127" s="121"/>
      <c r="GNF127" s="121"/>
      <c r="GNG127" s="121"/>
      <c r="GNH127" s="121"/>
      <c r="GNI127" s="121"/>
      <c r="GNJ127" s="121"/>
      <c r="GNK127" s="121"/>
      <c r="GNL127" s="121"/>
      <c r="GNM127" s="121"/>
      <c r="GNN127" s="121"/>
      <c r="GNO127" s="121"/>
      <c r="GNP127" s="121"/>
      <c r="GNQ127" s="121"/>
      <c r="GNR127" s="121"/>
      <c r="GNS127" s="121"/>
      <c r="GNT127" s="121"/>
      <c r="GNU127" s="121"/>
      <c r="GNV127" s="121"/>
      <c r="GNW127" s="121"/>
      <c r="GNX127" s="121"/>
      <c r="GNY127" s="121"/>
      <c r="GNZ127" s="121"/>
      <c r="GOA127" s="121"/>
      <c r="GOB127" s="121"/>
      <c r="GOC127" s="121"/>
      <c r="GOD127" s="121"/>
      <c r="GOE127" s="121"/>
      <c r="GOF127" s="121"/>
      <c r="GOG127" s="121"/>
      <c r="GOH127" s="121"/>
      <c r="GOI127" s="121"/>
      <c r="GOJ127" s="121"/>
      <c r="GOK127" s="121"/>
      <c r="GOL127" s="121"/>
      <c r="GOM127" s="121"/>
      <c r="GON127" s="121"/>
      <c r="GOO127" s="121"/>
      <c r="GOP127" s="121"/>
      <c r="GOQ127" s="121"/>
      <c r="GOR127" s="121"/>
      <c r="GOS127" s="121"/>
      <c r="GOT127" s="121"/>
      <c r="GOU127" s="121"/>
      <c r="GOV127" s="121"/>
      <c r="GOW127" s="121"/>
      <c r="GOX127" s="121"/>
      <c r="GOY127" s="121"/>
      <c r="GOZ127" s="121"/>
      <c r="GPA127" s="121"/>
      <c r="GPB127" s="121"/>
      <c r="GPC127" s="121"/>
      <c r="GPD127" s="121"/>
      <c r="GPE127" s="121"/>
      <c r="GPF127" s="121"/>
      <c r="GPG127" s="121"/>
      <c r="GPH127" s="121"/>
      <c r="GPI127" s="121"/>
      <c r="GPJ127" s="121"/>
      <c r="GPK127" s="121"/>
      <c r="GPL127" s="121"/>
      <c r="GPM127" s="121"/>
      <c r="GPN127" s="121"/>
      <c r="GPO127" s="121"/>
      <c r="GPP127" s="121"/>
      <c r="GPQ127" s="121"/>
      <c r="GPR127" s="121"/>
      <c r="GPS127" s="121"/>
      <c r="GPT127" s="121"/>
      <c r="GPU127" s="121"/>
      <c r="GPV127" s="121"/>
      <c r="GPW127" s="121"/>
      <c r="GPX127" s="121"/>
      <c r="GPY127" s="121"/>
      <c r="GPZ127" s="121"/>
      <c r="GQA127" s="121"/>
      <c r="GQB127" s="121"/>
      <c r="GQC127" s="121"/>
      <c r="GQD127" s="121"/>
      <c r="GQE127" s="121"/>
      <c r="GQF127" s="121"/>
      <c r="GQG127" s="121"/>
      <c r="GQH127" s="121"/>
      <c r="GQI127" s="121"/>
      <c r="GQJ127" s="121"/>
      <c r="GQK127" s="121"/>
      <c r="GQL127" s="121"/>
      <c r="GQM127" s="121"/>
      <c r="GQN127" s="121"/>
      <c r="GQO127" s="121"/>
      <c r="GQP127" s="121"/>
      <c r="GQQ127" s="121"/>
      <c r="GQR127" s="121"/>
      <c r="GQS127" s="121"/>
      <c r="GQT127" s="121"/>
      <c r="GQU127" s="121"/>
      <c r="GQV127" s="121"/>
      <c r="GQW127" s="121"/>
      <c r="GQX127" s="121"/>
      <c r="GQY127" s="121"/>
      <c r="GQZ127" s="121"/>
      <c r="GRA127" s="121"/>
      <c r="GRB127" s="121"/>
      <c r="GRC127" s="121"/>
      <c r="GRD127" s="121"/>
      <c r="GRE127" s="121"/>
      <c r="GRF127" s="121"/>
      <c r="GRG127" s="121"/>
      <c r="GRH127" s="121"/>
      <c r="GRI127" s="121"/>
      <c r="GRJ127" s="121"/>
      <c r="GRK127" s="121"/>
      <c r="GRL127" s="121"/>
      <c r="GRM127" s="121"/>
      <c r="GRN127" s="121"/>
      <c r="GRO127" s="121"/>
      <c r="GRP127" s="121"/>
      <c r="GRQ127" s="121"/>
      <c r="GRR127" s="121"/>
      <c r="GRS127" s="121"/>
      <c r="GRT127" s="121"/>
      <c r="GRU127" s="121"/>
      <c r="GRV127" s="121"/>
      <c r="GRW127" s="121"/>
      <c r="GRX127" s="121"/>
      <c r="GRY127" s="121"/>
      <c r="GRZ127" s="121"/>
      <c r="GSA127" s="121"/>
      <c r="GSB127" s="121"/>
      <c r="GSC127" s="121"/>
      <c r="GSD127" s="121"/>
      <c r="GSE127" s="121"/>
      <c r="GSF127" s="121"/>
      <c r="GSG127" s="121"/>
      <c r="GSH127" s="121"/>
      <c r="GSI127" s="121"/>
      <c r="GSJ127" s="121"/>
      <c r="GSK127" s="121"/>
      <c r="GSL127" s="121"/>
      <c r="GSM127" s="121"/>
      <c r="GSN127" s="121"/>
      <c r="GSO127" s="121"/>
      <c r="GSP127" s="121"/>
      <c r="GSQ127" s="121"/>
      <c r="GSR127" s="121"/>
      <c r="GSS127" s="121"/>
      <c r="GST127" s="121"/>
      <c r="GSU127" s="121"/>
      <c r="GSV127" s="121"/>
      <c r="GSW127" s="121"/>
      <c r="GSX127" s="121"/>
      <c r="GSY127" s="121"/>
      <c r="GSZ127" s="121"/>
      <c r="GTA127" s="121"/>
      <c r="GTB127" s="121"/>
      <c r="GTC127" s="121"/>
      <c r="GTD127" s="121"/>
      <c r="GTE127" s="121"/>
      <c r="GTF127" s="121"/>
      <c r="GTG127" s="121"/>
      <c r="GTH127" s="121"/>
      <c r="GTI127" s="121"/>
      <c r="GTJ127" s="121"/>
      <c r="GTK127" s="121"/>
      <c r="GTL127" s="121"/>
      <c r="GTM127" s="121"/>
      <c r="GTN127" s="121"/>
      <c r="GTO127" s="121"/>
      <c r="GTP127" s="121"/>
      <c r="GTQ127" s="121"/>
      <c r="GTR127" s="121"/>
      <c r="GTS127" s="121"/>
      <c r="GTT127" s="121"/>
      <c r="GTU127" s="121"/>
      <c r="GTV127" s="121"/>
      <c r="GTW127" s="121"/>
      <c r="GTX127" s="121"/>
      <c r="GTY127" s="121"/>
      <c r="GTZ127" s="121"/>
      <c r="GUA127" s="121"/>
      <c r="GUB127" s="121"/>
      <c r="GUC127" s="121"/>
      <c r="GUD127" s="121"/>
      <c r="GUE127" s="121"/>
      <c r="GUF127" s="121"/>
      <c r="GUG127" s="121"/>
      <c r="GUH127" s="121"/>
      <c r="GUI127" s="121"/>
      <c r="GUJ127" s="121"/>
      <c r="GUK127" s="121"/>
      <c r="GUL127" s="121"/>
      <c r="GUM127" s="121"/>
      <c r="GUN127" s="121"/>
      <c r="GUO127" s="121"/>
      <c r="GUP127" s="121"/>
      <c r="GUQ127" s="121"/>
      <c r="GUR127" s="121"/>
      <c r="GUS127" s="121"/>
      <c r="GUT127" s="121"/>
      <c r="GUU127" s="121"/>
      <c r="GUV127" s="121"/>
      <c r="GUW127" s="121"/>
      <c r="GUX127" s="121"/>
      <c r="GUY127" s="121"/>
      <c r="GUZ127" s="121"/>
      <c r="GVA127" s="121"/>
      <c r="GVB127" s="121"/>
      <c r="GVC127" s="121"/>
      <c r="GVD127" s="121"/>
      <c r="GVE127" s="121"/>
      <c r="GVF127" s="121"/>
      <c r="GVG127" s="121"/>
      <c r="GVH127" s="121"/>
      <c r="GVI127" s="121"/>
      <c r="GVJ127" s="121"/>
      <c r="GVK127" s="121"/>
      <c r="GVL127" s="121"/>
      <c r="GVM127" s="121"/>
      <c r="GVN127" s="121"/>
      <c r="GVO127" s="121"/>
      <c r="GVP127" s="121"/>
      <c r="GVQ127" s="121"/>
      <c r="GVR127" s="121"/>
      <c r="GVS127" s="121"/>
      <c r="GVT127" s="121"/>
      <c r="GVU127" s="121"/>
      <c r="GVV127" s="121"/>
      <c r="GVW127" s="121"/>
      <c r="GVX127" s="121"/>
      <c r="GVY127" s="121"/>
      <c r="GVZ127" s="121"/>
      <c r="GWA127" s="121"/>
      <c r="GWB127" s="121"/>
      <c r="GWC127" s="121"/>
      <c r="GWD127" s="121"/>
      <c r="GWE127" s="121"/>
      <c r="GWF127" s="121"/>
      <c r="GWG127" s="121"/>
      <c r="GWH127" s="121"/>
      <c r="GWI127" s="121"/>
      <c r="GWJ127" s="121"/>
      <c r="GWK127" s="121"/>
      <c r="GWL127" s="121"/>
      <c r="GWM127" s="121"/>
      <c r="GWN127" s="121"/>
      <c r="GWO127" s="121"/>
      <c r="GWP127" s="121"/>
      <c r="GWQ127" s="121"/>
      <c r="GWR127" s="121"/>
      <c r="GWS127" s="121"/>
      <c r="GWT127" s="121"/>
      <c r="GWU127" s="121"/>
      <c r="GWV127" s="121"/>
      <c r="GWW127" s="121"/>
      <c r="GWX127" s="121"/>
      <c r="GWY127" s="121"/>
      <c r="GWZ127" s="121"/>
      <c r="GXA127" s="121"/>
      <c r="GXB127" s="121"/>
      <c r="GXC127" s="121"/>
      <c r="GXD127" s="121"/>
      <c r="GXE127" s="121"/>
      <c r="GXF127" s="121"/>
      <c r="GXG127" s="121"/>
      <c r="GXH127" s="121"/>
      <c r="GXI127" s="121"/>
      <c r="GXJ127" s="121"/>
      <c r="GXK127" s="121"/>
      <c r="GXL127" s="121"/>
      <c r="GXM127" s="121"/>
      <c r="GXN127" s="121"/>
      <c r="GXO127" s="121"/>
      <c r="GXP127" s="121"/>
      <c r="GXQ127" s="121"/>
      <c r="GXR127" s="121"/>
      <c r="GXS127" s="121"/>
      <c r="GXT127" s="121"/>
      <c r="GXU127" s="121"/>
      <c r="GXV127" s="121"/>
      <c r="GXW127" s="121"/>
      <c r="GXX127" s="121"/>
      <c r="GXY127" s="121"/>
      <c r="GXZ127" s="121"/>
      <c r="GYA127" s="121"/>
      <c r="GYB127" s="121"/>
      <c r="GYC127" s="121"/>
      <c r="GYD127" s="121"/>
      <c r="GYE127" s="121"/>
      <c r="GYF127" s="121"/>
      <c r="GYG127" s="121"/>
      <c r="GYH127" s="121"/>
      <c r="GYI127" s="121"/>
      <c r="GYJ127" s="121"/>
      <c r="GYK127" s="121"/>
      <c r="GYL127" s="121"/>
      <c r="GYM127" s="121"/>
      <c r="GYN127" s="121"/>
      <c r="GYO127" s="121"/>
      <c r="GYP127" s="121"/>
      <c r="GYQ127" s="121"/>
      <c r="GYR127" s="121"/>
      <c r="GYS127" s="121"/>
      <c r="GYT127" s="121"/>
      <c r="GYU127" s="121"/>
      <c r="GYV127" s="121"/>
      <c r="GYW127" s="121"/>
      <c r="GYX127" s="121"/>
      <c r="GYY127" s="121"/>
      <c r="GYZ127" s="121"/>
      <c r="GZA127" s="121"/>
      <c r="GZB127" s="121"/>
      <c r="GZC127" s="121"/>
      <c r="GZD127" s="121"/>
      <c r="GZE127" s="121"/>
      <c r="GZF127" s="121"/>
      <c r="GZG127" s="121"/>
      <c r="GZH127" s="121"/>
      <c r="GZI127" s="121"/>
      <c r="GZJ127" s="121"/>
      <c r="GZK127" s="121"/>
      <c r="GZL127" s="121"/>
      <c r="GZM127" s="121"/>
      <c r="GZN127" s="121"/>
      <c r="GZO127" s="121"/>
      <c r="GZP127" s="121"/>
      <c r="GZQ127" s="121"/>
      <c r="GZR127" s="121"/>
      <c r="GZS127" s="121"/>
      <c r="GZT127" s="121"/>
      <c r="GZU127" s="121"/>
      <c r="GZV127" s="121"/>
      <c r="GZW127" s="121"/>
      <c r="GZX127" s="121"/>
      <c r="GZY127" s="121"/>
      <c r="GZZ127" s="121"/>
      <c r="HAA127" s="121"/>
      <c r="HAB127" s="121"/>
      <c r="HAC127" s="121"/>
      <c r="HAD127" s="121"/>
      <c r="HAE127" s="121"/>
      <c r="HAF127" s="121"/>
      <c r="HAG127" s="121"/>
      <c r="HAH127" s="121"/>
      <c r="HAI127" s="121"/>
      <c r="HAJ127" s="121"/>
      <c r="HAK127" s="121"/>
      <c r="HAL127" s="121"/>
      <c r="HAM127" s="121"/>
      <c r="HAN127" s="121"/>
      <c r="HAO127" s="121"/>
      <c r="HAP127" s="121"/>
      <c r="HAQ127" s="121"/>
      <c r="HAR127" s="121"/>
      <c r="HAS127" s="121"/>
      <c r="HAT127" s="121"/>
      <c r="HAU127" s="121"/>
      <c r="HAV127" s="121"/>
      <c r="HAW127" s="121"/>
      <c r="HAX127" s="121"/>
      <c r="HAY127" s="121"/>
      <c r="HAZ127" s="121"/>
      <c r="HBA127" s="121"/>
      <c r="HBB127" s="121"/>
      <c r="HBC127" s="121"/>
      <c r="HBD127" s="121"/>
      <c r="HBE127" s="121"/>
      <c r="HBF127" s="121"/>
      <c r="HBG127" s="121"/>
      <c r="HBH127" s="121"/>
      <c r="HBI127" s="121"/>
      <c r="HBJ127" s="121"/>
      <c r="HBK127" s="121"/>
      <c r="HBL127" s="121"/>
      <c r="HBM127" s="121"/>
      <c r="HBN127" s="121"/>
      <c r="HBO127" s="121"/>
      <c r="HBP127" s="121"/>
      <c r="HBQ127" s="121"/>
      <c r="HBR127" s="121"/>
      <c r="HBS127" s="121"/>
      <c r="HBT127" s="121"/>
      <c r="HBU127" s="121"/>
      <c r="HBV127" s="121"/>
      <c r="HBW127" s="121"/>
      <c r="HBX127" s="121"/>
      <c r="HBY127" s="121"/>
      <c r="HBZ127" s="121"/>
      <c r="HCA127" s="121"/>
      <c r="HCB127" s="121"/>
      <c r="HCC127" s="121"/>
      <c r="HCD127" s="121"/>
      <c r="HCE127" s="121"/>
      <c r="HCF127" s="121"/>
      <c r="HCG127" s="121"/>
      <c r="HCH127" s="121"/>
      <c r="HCI127" s="121"/>
      <c r="HCJ127" s="121"/>
      <c r="HCK127" s="121"/>
      <c r="HCL127" s="121"/>
      <c r="HCM127" s="121"/>
      <c r="HCN127" s="121"/>
      <c r="HCO127" s="121"/>
      <c r="HCP127" s="121"/>
      <c r="HCQ127" s="121"/>
      <c r="HCR127" s="121"/>
      <c r="HCS127" s="121"/>
      <c r="HCT127" s="121"/>
      <c r="HCU127" s="121"/>
      <c r="HCV127" s="121"/>
      <c r="HCW127" s="121"/>
      <c r="HCX127" s="121"/>
      <c r="HCY127" s="121"/>
      <c r="HCZ127" s="121"/>
      <c r="HDA127" s="121"/>
      <c r="HDB127" s="121"/>
      <c r="HDC127" s="121"/>
      <c r="HDD127" s="121"/>
      <c r="HDE127" s="121"/>
      <c r="HDF127" s="121"/>
      <c r="HDG127" s="121"/>
      <c r="HDH127" s="121"/>
      <c r="HDI127" s="121"/>
      <c r="HDJ127" s="121"/>
      <c r="HDK127" s="121"/>
      <c r="HDL127" s="121"/>
      <c r="HDM127" s="121"/>
      <c r="HDN127" s="121"/>
      <c r="HDO127" s="121"/>
      <c r="HDP127" s="121"/>
      <c r="HDQ127" s="121"/>
      <c r="HDR127" s="121"/>
      <c r="HDS127" s="121"/>
      <c r="HDT127" s="121"/>
      <c r="HDU127" s="121"/>
      <c r="HDV127" s="121"/>
      <c r="HDW127" s="121"/>
      <c r="HDX127" s="121"/>
      <c r="HDY127" s="121"/>
      <c r="HDZ127" s="121"/>
      <c r="HEA127" s="121"/>
      <c r="HEB127" s="121"/>
      <c r="HEC127" s="121"/>
      <c r="HED127" s="121"/>
      <c r="HEE127" s="121"/>
      <c r="HEF127" s="121"/>
      <c r="HEG127" s="121"/>
      <c r="HEH127" s="121"/>
      <c r="HEI127" s="121"/>
      <c r="HEJ127" s="121"/>
      <c r="HEK127" s="121"/>
      <c r="HEL127" s="121"/>
      <c r="HEM127" s="121"/>
      <c r="HEN127" s="121"/>
      <c r="HEO127" s="121"/>
      <c r="HEP127" s="121"/>
      <c r="HEQ127" s="121"/>
      <c r="HER127" s="121"/>
      <c r="HES127" s="121"/>
      <c r="HET127" s="121"/>
      <c r="HEU127" s="121"/>
      <c r="HEV127" s="121"/>
      <c r="HEW127" s="121"/>
      <c r="HEX127" s="121"/>
      <c r="HEY127" s="121"/>
      <c r="HEZ127" s="121"/>
      <c r="HFA127" s="121"/>
      <c r="HFB127" s="121"/>
      <c r="HFC127" s="121"/>
      <c r="HFD127" s="121"/>
      <c r="HFE127" s="121"/>
      <c r="HFF127" s="121"/>
      <c r="HFG127" s="121"/>
      <c r="HFH127" s="121"/>
      <c r="HFI127" s="121"/>
      <c r="HFJ127" s="121"/>
      <c r="HFK127" s="121"/>
      <c r="HFL127" s="121"/>
      <c r="HFM127" s="121"/>
      <c r="HFN127" s="121"/>
      <c r="HFO127" s="121"/>
      <c r="HFP127" s="121"/>
      <c r="HFQ127" s="121"/>
      <c r="HFR127" s="121"/>
      <c r="HFS127" s="121"/>
      <c r="HFT127" s="121"/>
      <c r="HFU127" s="121"/>
      <c r="HFV127" s="121"/>
      <c r="HFW127" s="121"/>
      <c r="HFX127" s="121"/>
      <c r="HFY127" s="121"/>
      <c r="HFZ127" s="121"/>
      <c r="HGA127" s="121"/>
      <c r="HGB127" s="121"/>
      <c r="HGC127" s="121"/>
      <c r="HGD127" s="121"/>
      <c r="HGE127" s="121"/>
      <c r="HGF127" s="121"/>
      <c r="HGG127" s="121"/>
      <c r="HGH127" s="121"/>
      <c r="HGI127" s="121"/>
      <c r="HGJ127" s="121"/>
      <c r="HGK127" s="121"/>
      <c r="HGL127" s="121"/>
      <c r="HGM127" s="121"/>
      <c r="HGN127" s="121"/>
      <c r="HGO127" s="121"/>
      <c r="HGP127" s="121"/>
      <c r="HGQ127" s="121"/>
      <c r="HGR127" s="121"/>
      <c r="HGS127" s="121"/>
      <c r="HGT127" s="121"/>
      <c r="HGU127" s="121"/>
      <c r="HGV127" s="121"/>
      <c r="HGW127" s="121"/>
      <c r="HGX127" s="121"/>
      <c r="HGY127" s="121"/>
      <c r="HGZ127" s="121"/>
      <c r="HHA127" s="121"/>
      <c r="HHB127" s="121"/>
      <c r="HHC127" s="121"/>
      <c r="HHD127" s="121"/>
      <c r="HHE127" s="121"/>
      <c r="HHF127" s="121"/>
      <c r="HHG127" s="121"/>
      <c r="HHH127" s="121"/>
      <c r="HHI127" s="121"/>
      <c r="HHJ127" s="121"/>
      <c r="HHK127" s="121"/>
      <c r="HHL127" s="121"/>
      <c r="HHM127" s="121"/>
      <c r="HHN127" s="121"/>
      <c r="HHO127" s="121"/>
      <c r="HHP127" s="121"/>
      <c r="HHQ127" s="121"/>
      <c r="HHR127" s="121"/>
      <c r="HHS127" s="121"/>
      <c r="HHT127" s="121"/>
      <c r="HHU127" s="121"/>
      <c r="HHV127" s="121"/>
      <c r="HHW127" s="121"/>
      <c r="HHX127" s="121"/>
      <c r="HHY127" s="121"/>
      <c r="HHZ127" s="121"/>
      <c r="HIA127" s="121"/>
      <c r="HIB127" s="121"/>
      <c r="HIC127" s="121"/>
      <c r="HID127" s="121"/>
      <c r="HIE127" s="121"/>
      <c r="HIF127" s="121"/>
      <c r="HIG127" s="121"/>
      <c r="HIH127" s="121"/>
      <c r="HII127" s="121"/>
      <c r="HIJ127" s="121"/>
      <c r="HIK127" s="121"/>
      <c r="HIL127" s="121"/>
      <c r="HIM127" s="121"/>
      <c r="HIN127" s="121"/>
      <c r="HIO127" s="121"/>
      <c r="HIP127" s="121"/>
      <c r="HIQ127" s="121"/>
      <c r="HIR127" s="121"/>
      <c r="HIS127" s="121"/>
      <c r="HIT127" s="121"/>
      <c r="HIU127" s="121"/>
      <c r="HIV127" s="121"/>
      <c r="HIW127" s="121"/>
      <c r="HIX127" s="121"/>
      <c r="HIY127" s="121"/>
      <c r="HIZ127" s="121"/>
      <c r="HJA127" s="121"/>
      <c r="HJB127" s="121"/>
      <c r="HJC127" s="121"/>
      <c r="HJD127" s="121"/>
      <c r="HJE127" s="121"/>
      <c r="HJF127" s="121"/>
      <c r="HJG127" s="121"/>
      <c r="HJH127" s="121"/>
      <c r="HJI127" s="121"/>
      <c r="HJJ127" s="121"/>
      <c r="HJK127" s="121"/>
      <c r="HJL127" s="121"/>
      <c r="HJM127" s="121"/>
      <c r="HJN127" s="121"/>
      <c r="HJO127" s="121"/>
      <c r="HJP127" s="121"/>
      <c r="HJQ127" s="121"/>
      <c r="HJR127" s="121"/>
      <c r="HJS127" s="121"/>
      <c r="HJT127" s="121"/>
      <c r="HJU127" s="121"/>
      <c r="HJV127" s="121"/>
      <c r="HJW127" s="121"/>
      <c r="HJX127" s="121"/>
      <c r="HJY127" s="121"/>
      <c r="HJZ127" s="121"/>
      <c r="HKA127" s="121"/>
      <c r="HKB127" s="121"/>
      <c r="HKC127" s="121"/>
      <c r="HKD127" s="121"/>
      <c r="HKE127" s="121"/>
      <c r="HKF127" s="121"/>
      <c r="HKG127" s="121"/>
      <c r="HKH127" s="121"/>
      <c r="HKI127" s="121"/>
      <c r="HKJ127" s="121"/>
      <c r="HKK127" s="121"/>
      <c r="HKL127" s="121"/>
      <c r="HKM127" s="121"/>
      <c r="HKN127" s="121"/>
      <c r="HKO127" s="121"/>
      <c r="HKP127" s="121"/>
      <c r="HKQ127" s="121"/>
      <c r="HKR127" s="121"/>
      <c r="HKS127" s="121"/>
      <c r="HKT127" s="121"/>
      <c r="HKU127" s="121"/>
      <c r="HKV127" s="121"/>
      <c r="HKW127" s="121"/>
      <c r="HKX127" s="121"/>
      <c r="HKY127" s="121"/>
      <c r="HKZ127" s="121"/>
      <c r="HLA127" s="121"/>
      <c r="HLB127" s="121"/>
      <c r="HLC127" s="121"/>
      <c r="HLD127" s="121"/>
      <c r="HLE127" s="121"/>
      <c r="HLF127" s="121"/>
      <c r="HLG127" s="121"/>
      <c r="HLH127" s="121"/>
      <c r="HLI127" s="121"/>
      <c r="HLJ127" s="121"/>
      <c r="HLK127" s="121"/>
      <c r="HLL127" s="121"/>
      <c r="HLM127" s="121"/>
      <c r="HLN127" s="121"/>
      <c r="HLO127" s="121"/>
      <c r="HLP127" s="121"/>
      <c r="HLQ127" s="121"/>
      <c r="HLR127" s="121"/>
      <c r="HLS127" s="121"/>
      <c r="HLT127" s="121"/>
      <c r="HLU127" s="121"/>
      <c r="HLV127" s="121"/>
      <c r="HLW127" s="121"/>
      <c r="HLX127" s="121"/>
      <c r="HLY127" s="121"/>
      <c r="HLZ127" s="121"/>
      <c r="HMA127" s="121"/>
      <c r="HMB127" s="121"/>
      <c r="HMC127" s="121"/>
      <c r="HMD127" s="121"/>
      <c r="HME127" s="121"/>
      <c r="HMF127" s="121"/>
      <c r="HMG127" s="121"/>
      <c r="HMH127" s="121"/>
      <c r="HMI127" s="121"/>
      <c r="HMJ127" s="121"/>
      <c r="HMK127" s="121"/>
      <c r="HML127" s="121"/>
      <c r="HMM127" s="121"/>
      <c r="HMN127" s="121"/>
      <c r="HMO127" s="121"/>
      <c r="HMP127" s="121"/>
      <c r="HMQ127" s="121"/>
      <c r="HMR127" s="121"/>
      <c r="HMS127" s="121"/>
      <c r="HMT127" s="121"/>
      <c r="HMU127" s="121"/>
      <c r="HMV127" s="121"/>
      <c r="HMW127" s="121"/>
      <c r="HMX127" s="121"/>
      <c r="HMY127" s="121"/>
      <c r="HMZ127" s="121"/>
      <c r="HNA127" s="121"/>
      <c r="HNB127" s="121"/>
      <c r="HNC127" s="121"/>
      <c r="HND127" s="121"/>
      <c r="HNE127" s="121"/>
      <c r="HNF127" s="121"/>
      <c r="HNG127" s="121"/>
      <c r="HNH127" s="121"/>
      <c r="HNI127" s="121"/>
      <c r="HNJ127" s="121"/>
      <c r="HNK127" s="121"/>
      <c r="HNL127" s="121"/>
      <c r="HNM127" s="121"/>
      <c r="HNN127" s="121"/>
      <c r="HNO127" s="121"/>
      <c r="HNP127" s="121"/>
      <c r="HNQ127" s="121"/>
      <c r="HNR127" s="121"/>
      <c r="HNS127" s="121"/>
      <c r="HNT127" s="121"/>
      <c r="HNU127" s="121"/>
      <c r="HNV127" s="121"/>
      <c r="HNW127" s="121"/>
      <c r="HNX127" s="121"/>
      <c r="HNY127" s="121"/>
      <c r="HNZ127" s="121"/>
      <c r="HOA127" s="121"/>
      <c r="HOB127" s="121"/>
      <c r="HOC127" s="121"/>
      <c r="HOD127" s="121"/>
      <c r="HOE127" s="121"/>
      <c r="HOF127" s="121"/>
      <c r="HOG127" s="121"/>
      <c r="HOH127" s="121"/>
      <c r="HOI127" s="121"/>
      <c r="HOJ127" s="121"/>
      <c r="HOK127" s="121"/>
      <c r="HOL127" s="121"/>
      <c r="HOM127" s="121"/>
      <c r="HON127" s="121"/>
      <c r="HOO127" s="121"/>
      <c r="HOP127" s="121"/>
      <c r="HOQ127" s="121"/>
      <c r="HOR127" s="121"/>
      <c r="HOS127" s="121"/>
      <c r="HOT127" s="121"/>
      <c r="HOU127" s="121"/>
      <c r="HOV127" s="121"/>
      <c r="HOW127" s="121"/>
      <c r="HOX127" s="121"/>
      <c r="HOY127" s="121"/>
      <c r="HOZ127" s="121"/>
      <c r="HPA127" s="121"/>
      <c r="HPB127" s="121"/>
      <c r="HPC127" s="121"/>
      <c r="HPD127" s="121"/>
      <c r="HPE127" s="121"/>
      <c r="HPF127" s="121"/>
      <c r="HPG127" s="121"/>
      <c r="HPH127" s="121"/>
      <c r="HPI127" s="121"/>
      <c r="HPJ127" s="121"/>
      <c r="HPK127" s="121"/>
      <c r="HPL127" s="121"/>
      <c r="HPM127" s="121"/>
      <c r="HPN127" s="121"/>
      <c r="HPO127" s="121"/>
      <c r="HPP127" s="121"/>
      <c r="HPQ127" s="121"/>
      <c r="HPR127" s="121"/>
      <c r="HPS127" s="121"/>
      <c r="HPT127" s="121"/>
      <c r="HPU127" s="121"/>
      <c r="HPV127" s="121"/>
      <c r="HPW127" s="121"/>
      <c r="HPX127" s="121"/>
      <c r="HPY127" s="121"/>
      <c r="HPZ127" s="121"/>
      <c r="HQA127" s="121"/>
      <c r="HQB127" s="121"/>
      <c r="HQC127" s="121"/>
      <c r="HQD127" s="121"/>
      <c r="HQE127" s="121"/>
      <c r="HQF127" s="121"/>
      <c r="HQG127" s="121"/>
      <c r="HQH127" s="121"/>
      <c r="HQI127" s="121"/>
      <c r="HQJ127" s="121"/>
      <c r="HQK127" s="121"/>
      <c r="HQL127" s="121"/>
      <c r="HQM127" s="121"/>
      <c r="HQN127" s="121"/>
      <c r="HQO127" s="121"/>
      <c r="HQP127" s="121"/>
      <c r="HQQ127" s="121"/>
      <c r="HQR127" s="121"/>
      <c r="HQS127" s="121"/>
      <c r="HQT127" s="121"/>
      <c r="HQU127" s="121"/>
      <c r="HQV127" s="121"/>
      <c r="HQW127" s="121"/>
      <c r="HQX127" s="121"/>
      <c r="HQY127" s="121"/>
      <c r="HQZ127" s="121"/>
      <c r="HRA127" s="121"/>
      <c r="HRB127" s="121"/>
      <c r="HRC127" s="121"/>
      <c r="HRD127" s="121"/>
      <c r="HRE127" s="121"/>
      <c r="HRF127" s="121"/>
      <c r="HRG127" s="121"/>
      <c r="HRH127" s="121"/>
      <c r="HRI127" s="121"/>
      <c r="HRJ127" s="121"/>
      <c r="HRK127" s="121"/>
      <c r="HRL127" s="121"/>
      <c r="HRM127" s="121"/>
      <c r="HRN127" s="121"/>
      <c r="HRO127" s="121"/>
      <c r="HRP127" s="121"/>
      <c r="HRQ127" s="121"/>
      <c r="HRR127" s="121"/>
      <c r="HRS127" s="121"/>
      <c r="HRT127" s="121"/>
      <c r="HRU127" s="121"/>
      <c r="HRV127" s="121"/>
      <c r="HRW127" s="121"/>
      <c r="HRX127" s="121"/>
      <c r="HRY127" s="121"/>
      <c r="HRZ127" s="121"/>
      <c r="HSA127" s="121"/>
      <c r="HSB127" s="121"/>
      <c r="HSC127" s="121"/>
      <c r="HSD127" s="121"/>
      <c r="HSE127" s="121"/>
      <c r="HSF127" s="121"/>
      <c r="HSG127" s="121"/>
      <c r="HSH127" s="121"/>
      <c r="HSI127" s="121"/>
      <c r="HSJ127" s="121"/>
      <c r="HSK127" s="121"/>
      <c r="HSL127" s="121"/>
      <c r="HSM127" s="121"/>
      <c r="HSN127" s="121"/>
      <c r="HSO127" s="121"/>
      <c r="HSP127" s="121"/>
      <c r="HSQ127" s="121"/>
      <c r="HSR127" s="121"/>
      <c r="HSS127" s="121"/>
      <c r="HST127" s="121"/>
      <c r="HSU127" s="121"/>
      <c r="HSV127" s="121"/>
      <c r="HSW127" s="121"/>
      <c r="HSX127" s="121"/>
      <c r="HSY127" s="121"/>
      <c r="HSZ127" s="121"/>
      <c r="HTA127" s="121"/>
      <c r="HTB127" s="121"/>
      <c r="HTC127" s="121"/>
      <c r="HTD127" s="121"/>
      <c r="HTE127" s="121"/>
      <c r="HTF127" s="121"/>
      <c r="HTG127" s="121"/>
      <c r="HTH127" s="121"/>
      <c r="HTI127" s="121"/>
      <c r="HTJ127" s="121"/>
      <c r="HTK127" s="121"/>
      <c r="HTL127" s="121"/>
      <c r="HTM127" s="121"/>
      <c r="HTN127" s="121"/>
      <c r="HTO127" s="121"/>
      <c r="HTP127" s="121"/>
      <c r="HTQ127" s="121"/>
      <c r="HTR127" s="121"/>
      <c r="HTS127" s="121"/>
      <c r="HTT127" s="121"/>
      <c r="HTU127" s="121"/>
      <c r="HTV127" s="121"/>
      <c r="HTW127" s="121"/>
      <c r="HTX127" s="121"/>
      <c r="HTY127" s="121"/>
      <c r="HTZ127" s="121"/>
      <c r="HUA127" s="121"/>
      <c r="HUB127" s="121"/>
      <c r="HUC127" s="121"/>
      <c r="HUD127" s="121"/>
      <c r="HUE127" s="121"/>
      <c r="HUF127" s="121"/>
      <c r="HUG127" s="121"/>
      <c r="HUH127" s="121"/>
      <c r="HUI127" s="121"/>
      <c r="HUJ127" s="121"/>
      <c r="HUK127" s="121"/>
      <c r="HUL127" s="121"/>
      <c r="HUM127" s="121"/>
      <c r="HUN127" s="121"/>
      <c r="HUO127" s="121"/>
      <c r="HUP127" s="121"/>
      <c r="HUQ127" s="121"/>
      <c r="HUR127" s="121"/>
      <c r="HUS127" s="121"/>
      <c r="HUT127" s="121"/>
      <c r="HUU127" s="121"/>
      <c r="HUV127" s="121"/>
      <c r="HUW127" s="121"/>
      <c r="HUX127" s="121"/>
      <c r="HUY127" s="121"/>
      <c r="HUZ127" s="121"/>
      <c r="HVA127" s="121"/>
      <c r="HVB127" s="121"/>
      <c r="HVC127" s="121"/>
      <c r="HVD127" s="121"/>
      <c r="HVE127" s="121"/>
      <c r="HVF127" s="121"/>
      <c r="HVG127" s="121"/>
      <c r="HVH127" s="121"/>
      <c r="HVI127" s="121"/>
      <c r="HVJ127" s="121"/>
      <c r="HVK127" s="121"/>
      <c r="HVL127" s="121"/>
      <c r="HVM127" s="121"/>
      <c r="HVN127" s="121"/>
      <c r="HVO127" s="121"/>
      <c r="HVP127" s="121"/>
      <c r="HVQ127" s="121"/>
      <c r="HVR127" s="121"/>
      <c r="HVS127" s="121"/>
      <c r="HVT127" s="121"/>
      <c r="HVU127" s="121"/>
      <c r="HVV127" s="121"/>
      <c r="HVW127" s="121"/>
      <c r="HVX127" s="121"/>
      <c r="HVY127" s="121"/>
      <c r="HVZ127" s="121"/>
      <c r="HWA127" s="121"/>
      <c r="HWB127" s="121"/>
      <c r="HWC127" s="121"/>
      <c r="HWD127" s="121"/>
      <c r="HWE127" s="121"/>
      <c r="HWF127" s="121"/>
      <c r="HWG127" s="121"/>
      <c r="HWH127" s="121"/>
      <c r="HWI127" s="121"/>
      <c r="HWJ127" s="121"/>
      <c r="HWK127" s="121"/>
      <c r="HWL127" s="121"/>
      <c r="HWM127" s="121"/>
      <c r="HWN127" s="121"/>
      <c r="HWO127" s="121"/>
      <c r="HWP127" s="121"/>
      <c r="HWQ127" s="121"/>
      <c r="HWR127" s="121"/>
      <c r="HWS127" s="121"/>
      <c r="HWT127" s="121"/>
      <c r="HWU127" s="121"/>
      <c r="HWV127" s="121"/>
      <c r="HWW127" s="121"/>
      <c r="HWX127" s="121"/>
      <c r="HWY127" s="121"/>
      <c r="HWZ127" s="121"/>
      <c r="HXA127" s="121"/>
      <c r="HXB127" s="121"/>
      <c r="HXC127" s="121"/>
      <c r="HXD127" s="121"/>
      <c r="HXE127" s="121"/>
      <c r="HXF127" s="121"/>
      <c r="HXG127" s="121"/>
      <c r="HXH127" s="121"/>
      <c r="HXI127" s="121"/>
      <c r="HXJ127" s="121"/>
      <c r="HXK127" s="121"/>
      <c r="HXL127" s="121"/>
      <c r="HXM127" s="121"/>
      <c r="HXN127" s="121"/>
      <c r="HXO127" s="121"/>
      <c r="HXP127" s="121"/>
      <c r="HXQ127" s="121"/>
      <c r="HXR127" s="121"/>
      <c r="HXS127" s="121"/>
      <c r="HXT127" s="121"/>
      <c r="HXU127" s="121"/>
      <c r="HXV127" s="121"/>
      <c r="HXW127" s="121"/>
      <c r="HXX127" s="121"/>
      <c r="HXY127" s="121"/>
      <c r="HXZ127" s="121"/>
      <c r="HYA127" s="121"/>
      <c r="HYB127" s="121"/>
      <c r="HYC127" s="121"/>
      <c r="HYD127" s="121"/>
      <c r="HYE127" s="121"/>
      <c r="HYF127" s="121"/>
      <c r="HYG127" s="121"/>
      <c r="HYH127" s="121"/>
      <c r="HYI127" s="121"/>
      <c r="HYJ127" s="121"/>
      <c r="HYK127" s="121"/>
      <c r="HYL127" s="121"/>
      <c r="HYM127" s="121"/>
      <c r="HYN127" s="121"/>
      <c r="HYO127" s="121"/>
      <c r="HYP127" s="121"/>
      <c r="HYQ127" s="121"/>
      <c r="HYR127" s="121"/>
      <c r="HYS127" s="121"/>
      <c r="HYT127" s="121"/>
      <c r="HYU127" s="121"/>
      <c r="HYV127" s="121"/>
      <c r="HYW127" s="121"/>
      <c r="HYX127" s="121"/>
      <c r="HYY127" s="121"/>
      <c r="HYZ127" s="121"/>
      <c r="HZA127" s="121"/>
      <c r="HZB127" s="121"/>
      <c r="HZC127" s="121"/>
      <c r="HZD127" s="121"/>
      <c r="HZE127" s="121"/>
      <c r="HZF127" s="121"/>
      <c r="HZG127" s="121"/>
      <c r="HZH127" s="121"/>
      <c r="HZI127" s="121"/>
      <c r="HZJ127" s="121"/>
      <c r="HZK127" s="121"/>
      <c r="HZL127" s="121"/>
      <c r="HZM127" s="121"/>
      <c r="HZN127" s="121"/>
      <c r="HZO127" s="121"/>
      <c r="HZP127" s="121"/>
      <c r="HZQ127" s="121"/>
      <c r="HZR127" s="121"/>
      <c r="HZS127" s="121"/>
      <c r="HZT127" s="121"/>
      <c r="HZU127" s="121"/>
      <c r="HZV127" s="121"/>
      <c r="HZW127" s="121"/>
      <c r="HZX127" s="121"/>
      <c r="HZY127" s="121"/>
      <c r="HZZ127" s="121"/>
      <c r="IAA127" s="121"/>
      <c r="IAB127" s="121"/>
      <c r="IAC127" s="121"/>
      <c r="IAD127" s="121"/>
      <c r="IAE127" s="121"/>
      <c r="IAF127" s="121"/>
      <c r="IAG127" s="121"/>
      <c r="IAH127" s="121"/>
      <c r="IAI127" s="121"/>
      <c r="IAJ127" s="121"/>
      <c r="IAK127" s="121"/>
      <c r="IAL127" s="121"/>
      <c r="IAM127" s="121"/>
      <c r="IAN127" s="121"/>
      <c r="IAO127" s="121"/>
      <c r="IAP127" s="121"/>
      <c r="IAQ127" s="121"/>
      <c r="IAR127" s="121"/>
      <c r="IAS127" s="121"/>
      <c r="IAT127" s="121"/>
      <c r="IAU127" s="121"/>
      <c r="IAV127" s="121"/>
      <c r="IAW127" s="121"/>
      <c r="IAX127" s="121"/>
      <c r="IAY127" s="121"/>
      <c r="IAZ127" s="121"/>
      <c r="IBA127" s="121"/>
      <c r="IBB127" s="121"/>
      <c r="IBC127" s="121"/>
      <c r="IBD127" s="121"/>
      <c r="IBE127" s="121"/>
      <c r="IBF127" s="121"/>
      <c r="IBG127" s="121"/>
      <c r="IBH127" s="121"/>
      <c r="IBI127" s="121"/>
      <c r="IBJ127" s="121"/>
      <c r="IBK127" s="121"/>
      <c r="IBL127" s="121"/>
      <c r="IBM127" s="121"/>
      <c r="IBN127" s="121"/>
      <c r="IBO127" s="121"/>
      <c r="IBP127" s="121"/>
      <c r="IBQ127" s="121"/>
      <c r="IBR127" s="121"/>
      <c r="IBS127" s="121"/>
      <c r="IBT127" s="121"/>
      <c r="IBU127" s="121"/>
      <c r="IBV127" s="121"/>
      <c r="IBW127" s="121"/>
      <c r="IBX127" s="121"/>
      <c r="IBY127" s="121"/>
      <c r="IBZ127" s="121"/>
      <c r="ICA127" s="121"/>
      <c r="ICB127" s="121"/>
      <c r="ICC127" s="121"/>
      <c r="ICD127" s="121"/>
      <c r="ICE127" s="121"/>
      <c r="ICF127" s="121"/>
      <c r="ICG127" s="121"/>
      <c r="ICH127" s="121"/>
      <c r="ICI127" s="121"/>
      <c r="ICJ127" s="121"/>
      <c r="ICK127" s="121"/>
      <c r="ICL127" s="121"/>
      <c r="ICM127" s="121"/>
      <c r="ICN127" s="121"/>
      <c r="ICO127" s="121"/>
      <c r="ICP127" s="121"/>
      <c r="ICQ127" s="121"/>
      <c r="ICR127" s="121"/>
      <c r="ICS127" s="121"/>
      <c r="ICT127" s="121"/>
      <c r="ICU127" s="121"/>
      <c r="ICV127" s="121"/>
      <c r="ICW127" s="121"/>
      <c r="ICX127" s="121"/>
      <c r="ICY127" s="121"/>
      <c r="ICZ127" s="121"/>
      <c r="IDA127" s="121"/>
      <c r="IDB127" s="121"/>
      <c r="IDC127" s="121"/>
      <c r="IDD127" s="121"/>
      <c r="IDE127" s="121"/>
      <c r="IDF127" s="121"/>
      <c r="IDG127" s="121"/>
      <c r="IDH127" s="121"/>
      <c r="IDI127" s="121"/>
      <c r="IDJ127" s="121"/>
      <c r="IDK127" s="121"/>
      <c r="IDL127" s="121"/>
      <c r="IDM127" s="121"/>
      <c r="IDN127" s="121"/>
      <c r="IDO127" s="121"/>
      <c r="IDP127" s="121"/>
      <c r="IDQ127" s="121"/>
      <c r="IDR127" s="121"/>
      <c r="IDS127" s="121"/>
      <c r="IDT127" s="121"/>
      <c r="IDU127" s="121"/>
      <c r="IDV127" s="121"/>
      <c r="IDW127" s="121"/>
      <c r="IDX127" s="121"/>
      <c r="IDY127" s="121"/>
      <c r="IDZ127" s="121"/>
      <c r="IEA127" s="121"/>
      <c r="IEB127" s="121"/>
      <c r="IEC127" s="121"/>
      <c r="IED127" s="121"/>
      <c r="IEE127" s="121"/>
      <c r="IEF127" s="121"/>
      <c r="IEG127" s="121"/>
      <c r="IEH127" s="121"/>
      <c r="IEI127" s="121"/>
      <c r="IEJ127" s="121"/>
      <c r="IEK127" s="121"/>
      <c r="IEL127" s="121"/>
      <c r="IEM127" s="121"/>
      <c r="IEN127" s="121"/>
      <c r="IEO127" s="121"/>
      <c r="IEP127" s="121"/>
      <c r="IEQ127" s="121"/>
      <c r="IER127" s="121"/>
      <c r="IES127" s="121"/>
      <c r="IET127" s="121"/>
      <c r="IEU127" s="121"/>
      <c r="IEV127" s="121"/>
      <c r="IEW127" s="121"/>
      <c r="IEX127" s="121"/>
      <c r="IEY127" s="121"/>
      <c r="IEZ127" s="121"/>
      <c r="IFA127" s="121"/>
      <c r="IFB127" s="121"/>
      <c r="IFC127" s="121"/>
      <c r="IFD127" s="121"/>
      <c r="IFE127" s="121"/>
      <c r="IFF127" s="121"/>
      <c r="IFG127" s="121"/>
      <c r="IFH127" s="121"/>
      <c r="IFI127" s="121"/>
      <c r="IFJ127" s="121"/>
      <c r="IFK127" s="121"/>
      <c r="IFL127" s="121"/>
      <c r="IFM127" s="121"/>
      <c r="IFN127" s="121"/>
      <c r="IFO127" s="121"/>
      <c r="IFP127" s="121"/>
      <c r="IFQ127" s="121"/>
      <c r="IFR127" s="121"/>
      <c r="IFS127" s="121"/>
      <c r="IFT127" s="121"/>
      <c r="IFU127" s="121"/>
      <c r="IFV127" s="121"/>
      <c r="IFW127" s="121"/>
      <c r="IFX127" s="121"/>
      <c r="IFY127" s="121"/>
      <c r="IFZ127" s="121"/>
      <c r="IGA127" s="121"/>
      <c r="IGB127" s="121"/>
      <c r="IGC127" s="121"/>
      <c r="IGD127" s="121"/>
      <c r="IGE127" s="121"/>
      <c r="IGF127" s="121"/>
      <c r="IGG127" s="121"/>
      <c r="IGH127" s="121"/>
      <c r="IGI127" s="121"/>
      <c r="IGJ127" s="121"/>
      <c r="IGK127" s="121"/>
      <c r="IGL127" s="121"/>
      <c r="IGM127" s="121"/>
      <c r="IGN127" s="121"/>
      <c r="IGO127" s="121"/>
      <c r="IGP127" s="121"/>
      <c r="IGQ127" s="121"/>
      <c r="IGR127" s="121"/>
      <c r="IGS127" s="121"/>
      <c r="IGT127" s="121"/>
      <c r="IGU127" s="121"/>
      <c r="IGV127" s="121"/>
      <c r="IGW127" s="121"/>
      <c r="IGX127" s="121"/>
      <c r="IGY127" s="121"/>
      <c r="IGZ127" s="121"/>
      <c r="IHA127" s="121"/>
      <c r="IHB127" s="121"/>
      <c r="IHC127" s="121"/>
      <c r="IHD127" s="121"/>
      <c r="IHE127" s="121"/>
      <c r="IHF127" s="121"/>
      <c r="IHG127" s="121"/>
      <c r="IHH127" s="121"/>
      <c r="IHI127" s="121"/>
      <c r="IHJ127" s="121"/>
      <c r="IHK127" s="121"/>
      <c r="IHL127" s="121"/>
      <c r="IHM127" s="121"/>
      <c r="IHN127" s="121"/>
      <c r="IHO127" s="121"/>
      <c r="IHP127" s="121"/>
      <c r="IHQ127" s="121"/>
      <c r="IHR127" s="121"/>
      <c r="IHS127" s="121"/>
      <c r="IHT127" s="121"/>
      <c r="IHU127" s="121"/>
      <c r="IHV127" s="121"/>
      <c r="IHW127" s="121"/>
      <c r="IHX127" s="121"/>
      <c r="IHY127" s="121"/>
      <c r="IHZ127" s="121"/>
      <c r="IIA127" s="121"/>
      <c r="IIB127" s="121"/>
      <c r="IIC127" s="121"/>
      <c r="IID127" s="121"/>
      <c r="IIE127" s="121"/>
      <c r="IIF127" s="121"/>
      <c r="IIG127" s="121"/>
      <c r="IIH127" s="121"/>
      <c r="III127" s="121"/>
      <c r="IIJ127" s="121"/>
      <c r="IIK127" s="121"/>
      <c r="IIL127" s="121"/>
      <c r="IIM127" s="121"/>
      <c r="IIN127" s="121"/>
      <c r="IIO127" s="121"/>
      <c r="IIP127" s="121"/>
      <c r="IIQ127" s="121"/>
      <c r="IIR127" s="121"/>
      <c r="IIS127" s="121"/>
      <c r="IIT127" s="121"/>
      <c r="IIU127" s="121"/>
      <c r="IIV127" s="121"/>
      <c r="IIW127" s="121"/>
      <c r="IIX127" s="121"/>
      <c r="IIY127" s="121"/>
      <c r="IIZ127" s="121"/>
      <c r="IJA127" s="121"/>
      <c r="IJB127" s="121"/>
      <c r="IJC127" s="121"/>
      <c r="IJD127" s="121"/>
      <c r="IJE127" s="121"/>
      <c r="IJF127" s="121"/>
      <c r="IJG127" s="121"/>
      <c r="IJH127" s="121"/>
      <c r="IJI127" s="121"/>
      <c r="IJJ127" s="121"/>
      <c r="IJK127" s="121"/>
      <c r="IJL127" s="121"/>
      <c r="IJM127" s="121"/>
      <c r="IJN127" s="121"/>
      <c r="IJO127" s="121"/>
      <c r="IJP127" s="121"/>
      <c r="IJQ127" s="121"/>
      <c r="IJR127" s="121"/>
      <c r="IJS127" s="121"/>
      <c r="IJT127" s="121"/>
      <c r="IJU127" s="121"/>
      <c r="IJV127" s="121"/>
      <c r="IJW127" s="121"/>
      <c r="IJX127" s="121"/>
      <c r="IJY127" s="121"/>
      <c r="IJZ127" s="121"/>
      <c r="IKA127" s="121"/>
      <c r="IKB127" s="121"/>
      <c r="IKC127" s="121"/>
      <c r="IKD127" s="121"/>
      <c r="IKE127" s="121"/>
      <c r="IKF127" s="121"/>
      <c r="IKG127" s="121"/>
      <c r="IKH127" s="121"/>
      <c r="IKI127" s="121"/>
      <c r="IKJ127" s="121"/>
      <c r="IKK127" s="121"/>
      <c r="IKL127" s="121"/>
      <c r="IKM127" s="121"/>
      <c r="IKN127" s="121"/>
      <c r="IKO127" s="121"/>
      <c r="IKP127" s="121"/>
      <c r="IKQ127" s="121"/>
      <c r="IKR127" s="121"/>
      <c r="IKS127" s="121"/>
      <c r="IKT127" s="121"/>
      <c r="IKU127" s="121"/>
      <c r="IKV127" s="121"/>
      <c r="IKW127" s="121"/>
      <c r="IKX127" s="121"/>
      <c r="IKY127" s="121"/>
      <c r="IKZ127" s="121"/>
      <c r="ILA127" s="121"/>
      <c r="ILB127" s="121"/>
      <c r="ILC127" s="121"/>
      <c r="ILD127" s="121"/>
      <c r="ILE127" s="121"/>
      <c r="ILF127" s="121"/>
      <c r="ILG127" s="121"/>
      <c r="ILH127" s="121"/>
      <c r="ILI127" s="121"/>
      <c r="ILJ127" s="121"/>
      <c r="ILK127" s="121"/>
      <c r="ILL127" s="121"/>
      <c r="ILM127" s="121"/>
      <c r="ILN127" s="121"/>
      <c r="ILO127" s="121"/>
      <c r="ILP127" s="121"/>
      <c r="ILQ127" s="121"/>
      <c r="ILR127" s="121"/>
      <c r="ILS127" s="121"/>
      <c r="ILT127" s="121"/>
      <c r="ILU127" s="121"/>
      <c r="ILV127" s="121"/>
      <c r="ILW127" s="121"/>
      <c r="ILX127" s="121"/>
      <c r="ILY127" s="121"/>
      <c r="ILZ127" s="121"/>
      <c r="IMA127" s="121"/>
      <c r="IMB127" s="121"/>
      <c r="IMC127" s="121"/>
      <c r="IMD127" s="121"/>
      <c r="IME127" s="121"/>
      <c r="IMF127" s="121"/>
      <c r="IMG127" s="121"/>
      <c r="IMH127" s="121"/>
      <c r="IMI127" s="121"/>
      <c r="IMJ127" s="121"/>
      <c r="IMK127" s="121"/>
      <c r="IML127" s="121"/>
      <c r="IMM127" s="121"/>
      <c r="IMN127" s="121"/>
      <c r="IMO127" s="121"/>
      <c r="IMP127" s="121"/>
      <c r="IMQ127" s="121"/>
      <c r="IMR127" s="121"/>
      <c r="IMS127" s="121"/>
      <c r="IMT127" s="121"/>
      <c r="IMU127" s="121"/>
      <c r="IMV127" s="121"/>
      <c r="IMW127" s="121"/>
      <c r="IMX127" s="121"/>
      <c r="IMY127" s="121"/>
      <c r="IMZ127" s="121"/>
      <c r="INA127" s="121"/>
      <c r="INB127" s="121"/>
      <c r="INC127" s="121"/>
      <c r="IND127" s="121"/>
      <c r="INE127" s="121"/>
      <c r="INF127" s="121"/>
      <c r="ING127" s="121"/>
      <c r="INH127" s="121"/>
      <c r="INI127" s="121"/>
      <c r="INJ127" s="121"/>
      <c r="INK127" s="121"/>
      <c r="INL127" s="121"/>
      <c r="INM127" s="121"/>
      <c r="INN127" s="121"/>
      <c r="INO127" s="121"/>
      <c r="INP127" s="121"/>
      <c r="INQ127" s="121"/>
      <c r="INR127" s="121"/>
      <c r="INS127" s="121"/>
      <c r="INT127" s="121"/>
      <c r="INU127" s="121"/>
      <c r="INV127" s="121"/>
      <c r="INW127" s="121"/>
      <c r="INX127" s="121"/>
      <c r="INY127" s="121"/>
      <c r="INZ127" s="121"/>
      <c r="IOA127" s="121"/>
      <c r="IOB127" s="121"/>
      <c r="IOC127" s="121"/>
      <c r="IOD127" s="121"/>
      <c r="IOE127" s="121"/>
      <c r="IOF127" s="121"/>
      <c r="IOG127" s="121"/>
      <c r="IOH127" s="121"/>
      <c r="IOI127" s="121"/>
      <c r="IOJ127" s="121"/>
      <c r="IOK127" s="121"/>
      <c r="IOL127" s="121"/>
      <c r="IOM127" s="121"/>
      <c r="ION127" s="121"/>
      <c r="IOO127" s="121"/>
      <c r="IOP127" s="121"/>
      <c r="IOQ127" s="121"/>
      <c r="IOR127" s="121"/>
      <c r="IOS127" s="121"/>
      <c r="IOT127" s="121"/>
      <c r="IOU127" s="121"/>
      <c r="IOV127" s="121"/>
      <c r="IOW127" s="121"/>
      <c r="IOX127" s="121"/>
      <c r="IOY127" s="121"/>
      <c r="IOZ127" s="121"/>
      <c r="IPA127" s="121"/>
      <c r="IPB127" s="121"/>
      <c r="IPC127" s="121"/>
      <c r="IPD127" s="121"/>
      <c r="IPE127" s="121"/>
      <c r="IPF127" s="121"/>
      <c r="IPG127" s="121"/>
      <c r="IPH127" s="121"/>
      <c r="IPI127" s="121"/>
      <c r="IPJ127" s="121"/>
      <c r="IPK127" s="121"/>
      <c r="IPL127" s="121"/>
      <c r="IPM127" s="121"/>
      <c r="IPN127" s="121"/>
      <c r="IPO127" s="121"/>
      <c r="IPP127" s="121"/>
      <c r="IPQ127" s="121"/>
      <c r="IPR127" s="121"/>
      <c r="IPS127" s="121"/>
      <c r="IPT127" s="121"/>
      <c r="IPU127" s="121"/>
      <c r="IPV127" s="121"/>
      <c r="IPW127" s="121"/>
      <c r="IPX127" s="121"/>
      <c r="IPY127" s="121"/>
      <c r="IPZ127" s="121"/>
      <c r="IQA127" s="121"/>
      <c r="IQB127" s="121"/>
      <c r="IQC127" s="121"/>
      <c r="IQD127" s="121"/>
      <c r="IQE127" s="121"/>
      <c r="IQF127" s="121"/>
      <c r="IQG127" s="121"/>
      <c r="IQH127" s="121"/>
      <c r="IQI127" s="121"/>
      <c r="IQJ127" s="121"/>
      <c r="IQK127" s="121"/>
      <c r="IQL127" s="121"/>
      <c r="IQM127" s="121"/>
      <c r="IQN127" s="121"/>
      <c r="IQO127" s="121"/>
      <c r="IQP127" s="121"/>
      <c r="IQQ127" s="121"/>
      <c r="IQR127" s="121"/>
      <c r="IQS127" s="121"/>
      <c r="IQT127" s="121"/>
      <c r="IQU127" s="121"/>
      <c r="IQV127" s="121"/>
      <c r="IQW127" s="121"/>
      <c r="IQX127" s="121"/>
      <c r="IQY127" s="121"/>
      <c r="IQZ127" s="121"/>
      <c r="IRA127" s="121"/>
      <c r="IRB127" s="121"/>
      <c r="IRC127" s="121"/>
      <c r="IRD127" s="121"/>
      <c r="IRE127" s="121"/>
      <c r="IRF127" s="121"/>
      <c r="IRG127" s="121"/>
      <c r="IRH127" s="121"/>
      <c r="IRI127" s="121"/>
      <c r="IRJ127" s="121"/>
      <c r="IRK127" s="121"/>
      <c r="IRL127" s="121"/>
      <c r="IRM127" s="121"/>
      <c r="IRN127" s="121"/>
      <c r="IRO127" s="121"/>
      <c r="IRP127" s="121"/>
      <c r="IRQ127" s="121"/>
      <c r="IRR127" s="121"/>
      <c r="IRS127" s="121"/>
      <c r="IRT127" s="121"/>
      <c r="IRU127" s="121"/>
      <c r="IRV127" s="121"/>
      <c r="IRW127" s="121"/>
      <c r="IRX127" s="121"/>
      <c r="IRY127" s="121"/>
      <c r="IRZ127" s="121"/>
      <c r="ISA127" s="121"/>
      <c r="ISB127" s="121"/>
      <c r="ISC127" s="121"/>
      <c r="ISD127" s="121"/>
      <c r="ISE127" s="121"/>
      <c r="ISF127" s="121"/>
      <c r="ISG127" s="121"/>
      <c r="ISH127" s="121"/>
      <c r="ISI127" s="121"/>
      <c r="ISJ127" s="121"/>
      <c r="ISK127" s="121"/>
      <c r="ISL127" s="121"/>
      <c r="ISM127" s="121"/>
      <c r="ISN127" s="121"/>
      <c r="ISO127" s="121"/>
      <c r="ISP127" s="121"/>
      <c r="ISQ127" s="121"/>
      <c r="ISR127" s="121"/>
      <c r="ISS127" s="121"/>
      <c r="IST127" s="121"/>
      <c r="ISU127" s="121"/>
      <c r="ISV127" s="121"/>
      <c r="ISW127" s="121"/>
      <c r="ISX127" s="121"/>
      <c r="ISY127" s="121"/>
      <c r="ISZ127" s="121"/>
      <c r="ITA127" s="121"/>
      <c r="ITB127" s="121"/>
      <c r="ITC127" s="121"/>
      <c r="ITD127" s="121"/>
      <c r="ITE127" s="121"/>
      <c r="ITF127" s="121"/>
      <c r="ITG127" s="121"/>
      <c r="ITH127" s="121"/>
      <c r="ITI127" s="121"/>
      <c r="ITJ127" s="121"/>
      <c r="ITK127" s="121"/>
      <c r="ITL127" s="121"/>
      <c r="ITM127" s="121"/>
      <c r="ITN127" s="121"/>
      <c r="ITO127" s="121"/>
      <c r="ITP127" s="121"/>
      <c r="ITQ127" s="121"/>
      <c r="ITR127" s="121"/>
      <c r="ITS127" s="121"/>
      <c r="ITT127" s="121"/>
      <c r="ITU127" s="121"/>
      <c r="ITV127" s="121"/>
      <c r="ITW127" s="121"/>
      <c r="ITX127" s="121"/>
      <c r="ITY127" s="121"/>
      <c r="ITZ127" s="121"/>
      <c r="IUA127" s="121"/>
      <c r="IUB127" s="121"/>
      <c r="IUC127" s="121"/>
      <c r="IUD127" s="121"/>
      <c r="IUE127" s="121"/>
      <c r="IUF127" s="121"/>
      <c r="IUG127" s="121"/>
      <c r="IUH127" s="121"/>
      <c r="IUI127" s="121"/>
      <c r="IUJ127" s="121"/>
      <c r="IUK127" s="121"/>
      <c r="IUL127" s="121"/>
      <c r="IUM127" s="121"/>
      <c r="IUN127" s="121"/>
      <c r="IUO127" s="121"/>
      <c r="IUP127" s="121"/>
      <c r="IUQ127" s="121"/>
      <c r="IUR127" s="121"/>
      <c r="IUS127" s="121"/>
      <c r="IUT127" s="121"/>
      <c r="IUU127" s="121"/>
      <c r="IUV127" s="121"/>
      <c r="IUW127" s="121"/>
      <c r="IUX127" s="121"/>
      <c r="IUY127" s="121"/>
      <c r="IUZ127" s="121"/>
      <c r="IVA127" s="121"/>
      <c r="IVB127" s="121"/>
      <c r="IVC127" s="121"/>
      <c r="IVD127" s="121"/>
      <c r="IVE127" s="121"/>
      <c r="IVF127" s="121"/>
      <c r="IVG127" s="121"/>
      <c r="IVH127" s="121"/>
      <c r="IVI127" s="121"/>
      <c r="IVJ127" s="121"/>
      <c r="IVK127" s="121"/>
      <c r="IVL127" s="121"/>
      <c r="IVM127" s="121"/>
      <c r="IVN127" s="121"/>
      <c r="IVO127" s="121"/>
      <c r="IVP127" s="121"/>
      <c r="IVQ127" s="121"/>
      <c r="IVR127" s="121"/>
      <c r="IVS127" s="121"/>
      <c r="IVT127" s="121"/>
      <c r="IVU127" s="121"/>
      <c r="IVV127" s="121"/>
      <c r="IVW127" s="121"/>
      <c r="IVX127" s="121"/>
      <c r="IVY127" s="121"/>
      <c r="IVZ127" s="121"/>
      <c r="IWA127" s="121"/>
      <c r="IWB127" s="121"/>
      <c r="IWC127" s="121"/>
      <c r="IWD127" s="121"/>
      <c r="IWE127" s="121"/>
      <c r="IWF127" s="121"/>
      <c r="IWG127" s="121"/>
      <c r="IWH127" s="121"/>
      <c r="IWI127" s="121"/>
      <c r="IWJ127" s="121"/>
      <c r="IWK127" s="121"/>
      <c r="IWL127" s="121"/>
      <c r="IWM127" s="121"/>
      <c r="IWN127" s="121"/>
      <c r="IWO127" s="121"/>
      <c r="IWP127" s="121"/>
      <c r="IWQ127" s="121"/>
      <c r="IWR127" s="121"/>
      <c r="IWS127" s="121"/>
      <c r="IWT127" s="121"/>
      <c r="IWU127" s="121"/>
      <c r="IWV127" s="121"/>
      <c r="IWW127" s="121"/>
      <c r="IWX127" s="121"/>
      <c r="IWY127" s="121"/>
      <c r="IWZ127" s="121"/>
      <c r="IXA127" s="121"/>
      <c r="IXB127" s="121"/>
      <c r="IXC127" s="121"/>
      <c r="IXD127" s="121"/>
      <c r="IXE127" s="121"/>
      <c r="IXF127" s="121"/>
      <c r="IXG127" s="121"/>
      <c r="IXH127" s="121"/>
      <c r="IXI127" s="121"/>
      <c r="IXJ127" s="121"/>
      <c r="IXK127" s="121"/>
      <c r="IXL127" s="121"/>
      <c r="IXM127" s="121"/>
      <c r="IXN127" s="121"/>
      <c r="IXO127" s="121"/>
      <c r="IXP127" s="121"/>
      <c r="IXQ127" s="121"/>
      <c r="IXR127" s="121"/>
      <c r="IXS127" s="121"/>
      <c r="IXT127" s="121"/>
      <c r="IXU127" s="121"/>
      <c r="IXV127" s="121"/>
      <c r="IXW127" s="121"/>
      <c r="IXX127" s="121"/>
      <c r="IXY127" s="121"/>
      <c r="IXZ127" s="121"/>
      <c r="IYA127" s="121"/>
      <c r="IYB127" s="121"/>
      <c r="IYC127" s="121"/>
      <c r="IYD127" s="121"/>
      <c r="IYE127" s="121"/>
      <c r="IYF127" s="121"/>
      <c r="IYG127" s="121"/>
      <c r="IYH127" s="121"/>
      <c r="IYI127" s="121"/>
      <c r="IYJ127" s="121"/>
      <c r="IYK127" s="121"/>
      <c r="IYL127" s="121"/>
      <c r="IYM127" s="121"/>
      <c r="IYN127" s="121"/>
      <c r="IYO127" s="121"/>
      <c r="IYP127" s="121"/>
      <c r="IYQ127" s="121"/>
      <c r="IYR127" s="121"/>
      <c r="IYS127" s="121"/>
      <c r="IYT127" s="121"/>
      <c r="IYU127" s="121"/>
      <c r="IYV127" s="121"/>
      <c r="IYW127" s="121"/>
      <c r="IYX127" s="121"/>
      <c r="IYY127" s="121"/>
      <c r="IYZ127" s="121"/>
      <c r="IZA127" s="121"/>
      <c r="IZB127" s="121"/>
      <c r="IZC127" s="121"/>
      <c r="IZD127" s="121"/>
      <c r="IZE127" s="121"/>
      <c r="IZF127" s="121"/>
      <c r="IZG127" s="121"/>
      <c r="IZH127" s="121"/>
      <c r="IZI127" s="121"/>
      <c r="IZJ127" s="121"/>
      <c r="IZK127" s="121"/>
      <c r="IZL127" s="121"/>
      <c r="IZM127" s="121"/>
      <c r="IZN127" s="121"/>
      <c r="IZO127" s="121"/>
      <c r="IZP127" s="121"/>
      <c r="IZQ127" s="121"/>
      <c r="IZR127" s="121"/>
      <c r="IZS127" s="121"/>
      <c r="IZT127" s="121"/>
      <c r="IZU127" s="121"/>
      <c r="IZV127" s="121"/>
      <c r="IZW127" s="121"/>
      <c r="IZX127" s="121"/>
      <c r="IZY127" s="121"/>
      <c r="IZZ127" s="121"/>
      <c r="JAA127" s="121"/>
      <c r="JAB127" s="121"/>
      <c r="JAC127" s="121"/>
      <c r="JAD127" s="121"/>
      <c r="JAE127" s="121"/>
      <c r="JAF127" s="121"/>
      <c r="JAG127" s="121"/>
      <c r="JAH127" s="121"/>
      <c r="JAI127" s="121"/>
      <c r="JAJ127" s="121"/>
      <c r="JAK127" s="121"/>
      <c r="JAL127" s="121"/>
      <c r="JAM127" s="121"/>
      <c r="JAN127" s="121"/>
      <c r="JAO127" s="121"/>
      <c r="JAP127" s="121"/>
      <c r="JAQ127" s="121"/>
      <c r="JAR127" s="121"/>
      <c r="JAS127" s="121"/>
      <c r="JAT127" s="121"/>
      <c r="JAU127" s="121"/>
      <c r="JAV127" s="121"/>
      <c r="JAW127" s="121"/>
      <c r="JAX127" s="121"/>
      <c r="JAY127" s="121"/>
      <c r="JAZ127" s="121"/>
      <c r="JBA127" s="121"/>
      <c r="JBB127" s="121"/>
      <c r="JBC127" s="121"/>
      <c r="JBD127" s="121"/>
      <c r="JBE127" s="121"/>
      <c r="JBF127" s="121"/>
      <c r="JBG127" s="121"/>
      <c r="JBH127" s="121"/>
      <c r="JBI127" s="121"/>
      <c r="JBJ127" s="121"/>
      <c r="JBK127" s="121"/>
      <c r="JBL127" s="121"/>
      <c r="JBM127" s="121"/>
      <c r="JBN127" s="121"/>
      <c r="JBO127" s="121"/>
      <c r="JBP127" s="121"/>
      <c r="JBQ127" s="121"/>
      <c r="JBR127" s="121"/>
      <c r="JBS127" s="121"/>
      <c r="JBT127" s="121"/>
      <c r="JBU127" s="121"/>
      <c r="JBV127" s="121"/>
      <c r="JBW127" s="121"/>
      <c r="JBX127" s="121"/>
      <c r="JBY127" s="121"/>
      <c r="JBZ127" s="121"/>
      <c r="JCA127" s="121"/>
      <c r="JCB127" s="121"/>
      <c r="JCC127" s="121"/>
      <c r="JCD127" s="121"/>
      <c r="JCE127" s="121"/>
      <c r="JCF127" s="121"/>
      <c r="JCG127" s="121"/>
      <c r="JCH127" s="121"/>
      <c r="JCI127" s="121"/>
      <c r="JCJ127" s="121"/>
      <c r="JCK127" s="121"/>
      <c r="JCL127" s="121"/>
      <c r="JCM127" s="121"/>
      <c r="JCN127" s="121"/>
      <c r="JCO127" s="121"/>
      <c r="JCP127" s="121"/>
      <c r="JCQ127" s="121"/>
      <c r="JCR127" s="121"/>
      <c r="JCS127" s="121"/>
      <c r="JCT127" s="121"/>
      <c r="JCU127" s="121"/>
      <c r="JCV127" s="121"/>
      <c r="JCW127" s="121"/>
      <c r="JCX127" s="121"/>
      <c r="JCY127" s="121"/>
      <c r="JCZ127" s="121"/>
      <c r="JDA127" s="121"/>
      <c r="JDB127" s="121"/>
      <c r="JDC127" s="121"/>
      <c r="JDD127" s="121"/>
      <c r="JDE127" s="121"/>
      <c r="JDF127" s="121"/>
      <c r="JDG127" s="121"/>
      <c r="JDH127" s="121"/>
      <c r="JDI127" s="121"/>
      <c r="JDJ127" s="121"/>
      <c r="JDK127" s="121"/>
      <c r="JDL127" s="121"/>
      <c r="JDM127" s="121"/>
      <c r="JDN127" s="121"/>
      <c r="JDO127" s="121"/>
      <c r="JDP127" s="121"/>
      <c r="JDQ127" s="121"/>
      <c r="JDR127" s="121"/>
      <c r="JDS127" s="121"/>
      <c r="JDT127" s="121"/>
      <c r="JDU127" s="121"/>
      <c r="JDV127" s="121"/>
      <c r="JDW127" s="121"/>
      <c r="JDX127" s="121"/>
      <c r="JDY127" s="121"/>
      <c r="JDZ127" s="121"/>
      <c r="JEA127" s="121"/>
      <c r="JEB127" s="121"/>
      <c r="JEC127" s="121"/>
      <c r="JED127" s="121"/>
      <c r="JEE127" s="121"/>
      <c r="JEF127" s="121"/>
      <c r="JEG127" s="121"/>
      <c r="JEH127" s="121"/>
      <c r="JEI127" s="121"/>
      <c r="JEJ127" s="121"/>
      <c r="JEK127" s="121"/>
      <c r="JEL127" s="121"/>
      <c r="JEM127" s="121"/>
      <c r="JEN127" s="121"/>
      <c r="JEO127" s="121"/>
      <c r="JEP127" s="121"/>
      <c r="JEQ127" s="121"/>
      <c r="JER127" s="121"/>
      <c r="JES127" s="121"/>
      <c r="JET127" s="121"/>
      <c r="JEU127" s="121"/>
      <c r="JEV127" s="121"/>
      <c r="JEW127" s="121"/>
      <c r="JEX127" s="121"/>
      <c r="JEY127" s="121"/>
      <c r="JEZ127" s="121"/>
      <c r="JFA127" s="121"/>
      <c r="JFB127" s="121"/>
      <c r="JFC127" s="121"/>
      <c r="JFD127" s="121"/>
      <c r="JFE127" s="121"/>
      <c r="JFF127" s="121"/>
      <c r="JFG127" s="121"/>
      <c r="JFH127" s="121"/>
      <c r="JFI127" s="121"/>
      <c r="JFJ127" s="121"/>
      <c r="JFK127" s="121"/>
      <c r="JFL127" s="121"/>
      <c r="JFM127" s="121"/>
      <c r="JFN127" s="121"/>
      <c r="JFO127" s="121"/>
      <c r="JFP127" s="121"/>
      <c r="JFQ127" s="121"/>
      <c r="JFR127" s="121"/>
      <c r="JFS127" s="121"/>
      <c r="JFT127" s="121"/>
      <c r="JFU127" s="121"/>
      <c r="JFV127" s="121"/>
      <c r="JFW127" s="121"/>
      <c r="JFX127" s="121"/>
      <c r="JFY127" s="121"/>
      <c r="JFZ127" s="121"/>
      <c r="JGA127" s="121"/>
      <c r="JGB127" s="121"/>
      <c r="JGC127" s="121"/>
      <c r="JGD127" s="121"/>
      <c r="JGE127" s="121"/>
      <c r="JGF127" s="121"/>
      <c r="JGG127" s="121"/>
      <c r="JGH127" s="121"/>
      <c r="JGI127" s="121"/>
      <c r="JGJ127" s="121"/>
      <c r="JGK127" s="121"/>
      <c r="JGL127" s="121"/>
      <c r="JGM127" s="121"/>
      <c r="JGN127" s="121"/>
      <c r="JGO127" s="121"/>
      <c r="JGP127" s="121"/>
      <c r="JGQ127" s="121"/>
      <c r="JGR127" s="121"/>
      <c r="JGS127" s="121"/>
      <c r="JGT127" s="121"/>
      <c r="JGU127" s="121"/>
      <c r="JGV127" s="121"/>
      <c r="JGW127" s="121"/>
      <c r="JGX127" s="121"/>
      <c r="JGY127" s="121"/>
      <c r="JGZ127" s="121"/>
      <c r="JHA127" s="121"/>
      <c r="JHB127" s="121"/>
      <c r="JHC127" s="121"/>
      <c r="JHD127" s="121"/>
      <c r="JHE127" s="121"/>
      <c r="JHF127" s="121"/>
      <c r="JHG127" s="121"/>
      <c r="JHH127" s="121"/>
      <c r="JHI127" s="121"/>
      <c r="JHJ127" s="121"/>
      <c r="JHK127" s="121"/>
      <c r="JHL127" s="121"/>
      <c r="JHM127" s="121"/>
      <c r="JHN127" s="121"/>
      <c r="JHO127" s="121"/>
      <c r="JHP127" s="121"/>
      <c r="JHQ127" s="121"/>
      <c r="JHR127" s="121"/>
      <c r="JHS127" s="121"/>
      <c r="JHT127" s="121"/>
      <c r="JHU127" s="121"/>
      <c r="JHV127" s="121"/>
      <c r="JHW127" s="121"/>
      <c r="JHX127" s="121"/>
      <c r="JHY127" s="121"/>
      <c r="JHZ127" s="121"/>
      <c r="JIA127" s="121"/>
      <c r="JIB127" s="121"/>
      <c r="JIC127" s="121"/>
      <c r="JID127" s="121"/>
      <c r="JIE127" s="121"/>
      <c r="JIF127" s="121"/>
      <c r="JIG127" s="121"/>
      <c r="JIH127" s="121"/>
      <c r="JII127" s="121"/>
      <c r="JIJ127" s="121"/>
      <c r="JIK127" s="121"/>
      <c r="JIL127" s="121"/>
      <c r="JIM127" s="121"/>
      <c r="JIN127" s="121"/>
      <c r="JIO127" s="121"/>
      <c r="JIP127" s="121"/>
      <c r="JIQ127" s="121"/>
      <c r="JIR127" s="121"/>
      <c r="JIS127" s="121"/>
      <c r="JIT127" s="121"/>
      <c r="JIU127" s="121"/>
      <c r="JIV127" s="121"/>
      <c r="JIW127" s="121"/>
      <c r="JIX127" s="121"/>
      <c r="JIY127" s="121"/>
      <c r="JIZ127" s="121"/>
      <c r="JJA127" s="121"/>
      <c r="JJB127" s="121"/>
      <c r="JJC127" s="121"/>
      <c r="JJD127" s="121"/>
      <c r="JJE127" s="121"/>
      <c r="JJF127" s="121"/>
      <c r="JJG127" s="121"/>
      <c r="JJH127" s="121"/>
      <c r="JJI127" s="121"/>
      <c r="JJJ127" s="121"/>
      <c r="JJK127" s="121"/>
      <c r="JJL127" s="121"/>
      <c r="JJM127" s="121"/>
      <c r="JJN127" s="121"/>
      <c r="JJO127" s="121"/>
      <c r="JJP127" s="121"/>
      <c r="JJQ127" s="121"/>
      <c r="JJR127" s="121"/>
      <c r="JJS127" s="121"/>
      <c r="JJT127" s="121"/>
      <c r="JJU127" s="121"/>
      <c r="JJV127" s="121"/>
      <c r="JJW127" s="121"/>
      <c r="JJX127" s="121"/>
      <c r="JJY127" s="121"/>
      <c r="JJZ127" s="121"/>
      <c r="JKA127" s="121"/>
      <c r="JKB127" s="121"/>
      <c r="JKC127" s="121"/>
      <c r="JKD127" s="121"/>
      <c r="JKE127" s="121"/>
      <c r="JKF127" s="121"/>
      <c r="JKG127" s="121"/>
      <c r="JKH127" s="121"/>
      <c r="JKI127" s="121"/>
      <c r="JKJ127" s="121"/>
      <c r="JKK127" s="121"/>
      <c r="JKL127" s="121"/>
      <c r="JKM127" s="121"/>
      <c r="JKN127" s="121"/>
      <c r="JKO127" s="121"/>
      <c r="JKP127" s="121"/>
      <c r="JKQ127" s="121"/>
      <c r="JKR127" s="121"/>
      <c r="JKS127" s="121"/>
      <c r="JKT127" s="121"/>
      <c r="JKU127" s="121"/>
      <c r="JKV127" s="121"/>
      <c r="JKW127" s="121"/>
      <c r="JKX127" s="121"/>
      <c r="JKY127" s="121"/>
      <c r="JKZ127" s="121"/>
      <c r="JLA127" s="121"/>
      <c r="JLB127" s="121"/>
      <c r="JLC127" s="121"/>
      <c r="JLD127" s="121"/>
      <c r="JLE127" s="121"/>
      <c r="JLF127" s="121"/>
      <c r="JLG127" s="121"/>
      <c r="JLH127" s="121"/>
      <c r="JLI127" s="121"/>
      <c r="JLJ127" s="121"/>
      <c r="JLK127" s="121"/>
      <c r="JLL127" s="121"/>
      <c r="JLM127" s="121"/>
      <c r="JLN127" s="121"/>
      <c r="JLO127" s="121"/>
      <c r="JLP127" s="121"/>
      <c r="JLQ127" s="121"/>
      <c r="JLR127" s="121"/>
      <c r="JLS127" s="121"/>
      <c r="JLT127" s="121"/>
      <c r="JLU127" s="121"/>
      <c r="JLV127" s="121"/>
      <c r="JLW127" s="121"/>
      <c r="JLX127" s="121"/>
      <c r="JLY127" s="121"/>
      <c r="JLZ127" s="121"/>
      <c r="JMA127" s="121"/>
      <c r="JMB127" s="121"/>
      <c r="JMC127" s="121"/>
      <c r="JMD127" s="121"/>
      <c r="JME127" s="121"/>
      <c r="JMF127" s="121"/>
      <c r="JMG127" s="121"/>
      <c r="JMH127" s="121"/>
      <c r="JMI127" s="121"/>
      <c r="JMJ127" s="121"/>
      <c r="JMK127" s="121"/>
      <c r="JML127" s="121"/>
      <c r="JMM127" s="121"/>
      <c r="JMN127" s="121"/>
      <c r="JMO127" s="121"/>
      <c r="JMP127" s="121"/>
      <c r="JMQ127" s="121"/>
      <c r="JMR127" s="121"/>
      <c r="JMS127" s="121"/>
      <c r="JMT127" s="121"/>
      <c r="JMU127" s="121"/>
      <c r="JMV127" s="121"/>
      <c r="JMW127" s="121"/>
      <c r="JMX127" s="121"/>
      <c r="JMY127" s="121"/>
      <c r="JMZ127" s="121"/>
      <c r="JNA127" s="121"/>
      <c r="JNB127" s="121"/>
      <c r="JNC127" s="121"/>
      <c r="JND127" s="121"/>
      <c r="JNE127" s="121"/>
      <c r="JNF127" s="121"/>
      <c r="JNG127" s="121"/>
      <c r="JNH127" s="121"/>
      <c r="JNI127" s="121"/>
      <c r="JNJ127" s="121"/>
      <c r="JNK127" s="121"/>
      <c r="JNL127" s="121"/>
      <c r="JNM127" s="121"/>
      <c r="JNN127" s="121"/>
      <c r="JNO127" s="121"/>
      <c r="JNP127" s="121"/>
      <c r="JNQ127" s="121"/>
      <c r="JNR127" s="121"/>
      <c r="JNS127" s="121"/>
      <c r="JNT127" s="121"/>
      <c r="JNU127" s="121"/>
      <c r="JNV127" s="121"/>
      <c r="JNW127" s="121"/>
      <c r="JNX127" s="121"/>
      <c r="JNY127" s="121"/>
      <c r="JNZ127" s="121"/>
      <c r="JOA127" s="121"/>
      <c r="JOB127" s="121"/>
      <c r="JOC127" s="121"/>
      <c r="JOD127" s="121"/>
      <c r="JOE127" s="121"/>
      <c r="JOF127" s="121"/>
      <c r="JOG127" s="121"/>
      <c r="JOH127" s="121"/>
      <c r="JOI127" s="121"/>
      <c r="JOJ127" s="121"/>
      <c r="JOK127" s="121"/>
      <c r="JOL127" s="121"/>
      <c r="JOM127" s="121"/>
      <c r="JON127" s="121"/>
      <c r="JOO127" s="121"/>
      <c r="JOP127" s="121"/>
      <c r="JOQ127" s="121"/>
      <c r="JOR127" s="121"/>
      <c r="JOS127" s="121"/>
      <c r="JOT127" s="121"/>
      <c r="JOU127" s="121"/>
      <c r="JOV127" s="121"/>
      <c r="JOW127" s="121"/>
      <c r="JOX127" s="121"/>
      <c r="JOY127" s="121"/>
      <c r="JOZ127" s="121"/>
      <c r="JPA127" s="121"/>
      <c r="JPB127" s="121"/>
      <c r="JPC127" s="121"/>
      <c r="JPD127" s="121"/>
      <c r="JPE127" s="121"/>
      <c r="JPF127" s="121"/>
      <c r="JPG127" s="121"/>
      <c r="JPH127" s="121"/>
      <c r="JPI127" s="121"/>
      <c r="JPJ127" s="121"/>
      <c r="JPK127" s="121"/>
      <c r="JPL127" s="121"/>
      <c r="JPM127" s="121"/>
      <c r="JPN127" s="121"/>
      <c r="JPO127" s="121"/>
      <c r="JPP127" s="121"/>
      <c r="JPQ127" s="121"/>
      <c r="JPR127" s="121"/>
      <c r="JPS127" s="121"/>
      <c r="JPT127" s="121"/>
      <c r="JPU127" s="121"/>
      <c r="JPV127" s="121"/>
      <c r="JPW127" s="121"/>
      <c r="JPX127" s="121"/>
      <c r="JPY127" s="121"/>
      <c r="JPZ127" s="121"/>
      <c r="JQA127" s="121"/>
      <c r="JQB127" s="121"/>
      <c r="JQC127" s="121"/>
      <c r="JQD127" s="121"/>
      <c r="JQE127" s="121"/>
      <c r="JQF127" s="121"/>
      <c r="JQG127" s="121"/>
      <c r="JQH127" s="121"/>
      <c r="JQI127" s="121"/>
      <c r="JQJ127" s="121"/>
      <c r="JQK127" s="121"/>
      <c r="JQL127" s="121"/>
      <c r="JQM127" s="121"/>
      <c r="JQN127" s="121"/>
      <c r="JQO127" s="121"/>
      <c r="JQP127" s="121"/>
      <c r="JQQ127" s="121"/>
      <c r="JQR127" s="121"/>
      <c r="JQS127" s="121"/>
      <c r="JQT127" s="121"/>
      <c r="JQU127" s="121"/>
      <c r="JQV127" s="121"/>
      <c r="JQW127" s="121"/>
      <c r="JQX127" s="121"/>
      <c r="JQY127" s="121"/>
      <c r="JQZ127" s="121"/>
      <c r="JRA127" s="121"/>
      <c r="JRB127" s="121"/>
      <c r="JRC127" s="121"/>
      <c r="JRD127" s="121"/>
      <c r="JRE127" s="121"/>
      <c r="JRF127" s="121"/>
      <c r="JRG127" s="121"/>
      <c r="JRH127" s="121"/>
      <c r="JRI127" s="121"/>
      <c r="JRJ127" s="121"/>
      <c r="JRK127" s="121"/>
      <c r="JRL127" s="121"/>
      <c r="JRM127" s="121"/>
      <c r="JRN127" s="121"/>
      <c r="JRO127" s="121"/>
      <c r="JRP127" s="121"/>
      <c r="JRQ127" s="121"/>
      <c r="JRR127" s="121"/>
      <c r="JRS127" s="121"/>
      <c r="JRT127" s="121"/>
      <c r="JRU127" s="121"/>
      <c r="JRV127" s="121"/>
      <c r="JRW127" s="121"/>
      <c r="JRX127" s="121"/>
      <c r="JRY127" s="121"/>
      <c r="JRZ127" s="121"/>
      <c r="JSA127" s="121"/>
      <c r="JSB127" s="121"/>
      <c r="JSC127" s="121"/>
      <c r="JSD127" s="121"/>
      <c r="JSE127" s="121"/>
      <c r="JSF127" s="121"/>
      <c r="JSG127" s="121"/>
      <c r="JSH127" s="121"/>
      <c r="JSI127" s="121"/>
      <c r="JSJ127" s="121"/>
      <c r="JSK127" s="121"/>
      <c r="JSL127" s="121"/>
      <c r="JSM127" s="121"/>
      <c r="JSN127" s="121"/>
      <c r="JSO127" s="121"/>
      <c r="JSP127" s="121"/>
      <c r="JSQ127" s="121"/>
      <c r="JSR127" s="121"/>
      <c r="JSS127" s="121"/>
      <c r="JST127" s="121"/>
      <c r="JSU127" s="121"/>
      <c r="JSV127" s="121"/>
      <c r="JSW127" s="121"/>
      <c r="JSX127" s="121"/>
      <c r="JSY127" s="121"/>
      <c r="JSZ127" s="121"/>
      <c r="JTA127" s="121"/>
      <c r="JTB127" s="121"/>
      <c r="JTC127" s="121"/>
      <c r="JTD127" s="121"/>
      <c r="JTE127" s="121"/>
      <c r="JTF127" s="121"/>
      <c r="JTG127" s="121"/>
      <c r="JTH127" s="121"/>
      <c r="JTI127" s="121"/>
      <c r="JTJ127" s="121"/>
      <c r="JTK127" s="121"/>
      <c r="JTL127" s="121"/>
      <c r="JTM127" s="121"/>
      <c r="JTN127" s="121"/>
      <c r="JTO127" s="121"/>
      <c r="JTP127" s="121"/>
      <c r="JTQ127" s="121"/>
      <c r="JTR127" s="121"/>
      <c r="JTS127" s="121"/>
      <c r="JTT127" s="121"/>
      <c r="JTU127" s="121"/>
      <c r="JTV127" s="121"/>
      <c r="JTW127" s="121"/>
      <c r="JTX127" s="121"/>
      <c r="JTY127" s="121"/>
      <c r="JTZ127" s="121"/>
      <c r="JUA127" s="121"/>
      <c r="JUB127" s="121"/>
      <c r="JUC127" s="121"/>
      <c r="JUD127" s="121"/>
      <c r="JUE127" s="121"/>
      <c r="JUF127" s="121"/>
      <c r="JUG127" s="121"/>
      <c r="JUH127" s="121"/>
      <c r="JUI127" s="121"/>
      <c r="JUJ127" s="121"/>
      <c r="JUK127" s="121"/>
      <c r="JUL127" s="121"/>
      <c r="JUM127" s="121"/>
      <c r="JUN127" s="121"/>
      <c r="JUO127" s="121"/>
      <c r="JUP127" s="121"/>
      <c r="JUQ127" s="121"/>
      <c r="JUR127" s="121"/>
      <c r="JUS127" s="121"/>
      <c r="JUT127" s="121"/>
      <c r="JUU127" s="121"/>
      <c r="JUV127" s="121"/>
      <c r="JUW127" s="121"/>
      <c r="JUX127" s="121"/>
      <c r="JUY127" s="121"/>
      <c r="JUZ127" s="121"/>
      <c r="JVA127" s="121"/>
      <c r="JVB127" s="121"/>
      <c r="JVC127" s="121"/>
      <c r="JVD127" s="121"/>
      <c r="JVE127" s="121"/>
      <c r="JVF127" s="121"/>
      <c r="JVG127" s="121"/>
      <c r="JVH127" s="121"/>
      <c r="JVI127" s="121"/>
      <c r="JVJ127" s="121"/>
      <c r="JVK127" s="121"/>
      <c r="JVL127" s="121"/>
      <c r="JVM127" s="121"/>
      <c r="JVN127" s="121"/>
      <c r="JVO127" s="121"/>
      <c r="JVP127" s="121"/>
      <c r="JVQ127" s="121"/>
      <c r="JVR127" s="121"/>
      <c r="JVS127" s="121"/>
      <c r="JVT127" s="121"/>
      <c r="JVU127" s="121"/>
      <c r="JVV127" s="121"/>
      <c r="JVW127" s="121"/>
      <c r="JVX127" s="121"/>
      <c r="JVY127" s="121"/>
      <c r="JVZ127" s="121"/>
      <c r="JWA127" s="121"/>
      <c r="JWB127" s="121"/>
      <c r="JWC127" s="121"/>
      <c r="JWD127" s="121"/>
      <c r="JWE127" s="121"/>
      <c r="JWF127" s="121"/>
      <c r="JWG127" s="121"/>
      <c r="JWH127" s="121"/>
      <c r="JWI127" s="121"/>
      <c r="JWJ127" s="121"/>
      <c r="JWK127" s="121"/>
      <c r="JWL127" s="121"/>
      <c r="JWM127" s="121"/>
      <c r="JWN127" s="121"/>
      <c r="JWO127" s="121"/>
      <c r="JWP127" s="121"/>
      <c r="JWQ127" s="121"/>
      <c r="JWR127" s="121"/>
      <c r="JWS127" s="121"/>
      <c r="JWT127" s="121"/>
      <c r="JWU127" s="121"/>
      <c r="JWV127" s="121"/>
      <c r="JWW127" s="121"/>
      <c r="JWX127" s="121"/>
      <c r="JWY127" s="121"/>
      <c r="JWZ127" s="121"/>
      <c r="JXA127" s="121"/>
      <c r="JXB127" s="121"/>
      <c r="JXC127" s="121"/>
      <c r="JXD127" s="121"/>
      <c r="JXE127" s="121"/>
      <c r="JXF127" s="121"/>
      <c r="JXG127" s="121"/>
      <c r="JXH127" s="121"/>
      <c r="JXI127" s="121"/>
      <c r="JXJ127" s="121"/>
      <c r="JXK127" s="121"/>
      <c r="JXL127" s="121"/>
      <c r="JXM127" s="121"/>
      <c r="JXN127" s="121"/>
      <c r="JXO127" s="121"/>
      <c r="JXP127" s="121"/>
      <c r="JXQ127" s="121"/>
      <c r="JXR127" s="121"/>
      <c r="JXS127" s="121"/>
      <c r="JXT127" s="121"/>
      <c r="JXU127" s="121"/>
      <c r="JXV127" s="121"/>
      <c r="JXW127" s="121"/>
      <c r="JXX127" s="121"/>
      <c r="JXY127" s="121"/>
      <c r="JXZ127" s="121"/>
      <c r="JYA127" s="121"/>
      <c r="JYB127" s="121"/>
      <c r="JYC127" s="121"/>
      <c r="JYD127" s="121"/>
      <c r="JYE127" s="121"/>
      <c r="JYF127" s="121"/>
      <c r="JYG127" s="121"/>
      <c r="JYH127" s="121"/>
      <c r="JYI127" s="121"/>
      <c r="JYJ127" s="121"/>
      <c r="JYK127" s="121"/>
      <c r="JYL127" s="121"/>
      <c r="JYM127" s="121"/>
      <c r="JYN127" s="121"/>
      <c r="JYO127" s="121"/>
      <c r="JYP127" s="121"/>
      <c r="JYQ127" s="121"/>
      <c r="JYR127" s="121"/>
      <c r="JYS127" s="121"/>
      <c r="JYT127" s="121"/>
      <c r="JYU127" s="121"/>
      <c r="JYV127" s="121"/>
      <c r="JYW127" s="121"/>
      <c r="JYX127" s="121"/>
      <c r="JYY127" s="121"/>
      <c r="JYZ127" s="121"/>
      <c r="JZA127" s="121"/>
      <c r="JZB127" s="121"/>
      <c r="JZC127" s="121"/>
      <c r="JZD127" s="121"/>
      <c r="JZE127" s="121"/>
      <c r="JZF127" s="121"/>
      <c r="JZG127" s="121"/>
      <c r="JZH127" s="121"/>
      <c r="JZI127" s="121"/>
      <c r="JZJ127" s="121"/>
      <c r="JZK127" s="121"/>
      <c r="JZL127" s="121"/>
      <c r="JZM127" s="121"/>
      <c r="JZN127" s="121"/>
      <c r="JZO127" s="121"/>
      <c r="JZP127" s="121"/>
      <c r="JZQ127" s="121"/>
      <c r="JZR127" s="121"/>
      <c r="JZS127" s="121"/>
      <c r="JZT127" s="121"/>
      <c r="JZU127" s="121"/>
      <c r="JZV127" s="121"/>
      <c r="JZW127" s="121"/>
      <c r="JZX127" s="121"/>
      <c r="JZY127" s="121"/>
      <c r="JZZ127" s="121"/>
      <c r="KAA127" s="121"/>
      <c r="KAB127" s="121"/>
      <c r="KAC127" s="121"/>
      <c r="KAD127" s="121"/>
      <c r="KAE127" s="121"/>
      <c r="KAF127" s="121"/>
      <c r="KAG127" s="121"/>
      <c r="KAH127" s="121"/>
      <c r="KAI127" s="121"/>
      <c r="KAJ127" s="121"/>
      <c r="KAK127" s="121"/>
      <c r="KAL127" s="121"/>
      <c r="KAM127" s="121"/>
      <c r="KAN127" s="121"/>
      <c r="KAO127" s="121"/>
      <c r="KAP127" s="121"/>
      <c r="KAQ127" s="121"/>
      <c r="KAR127" s="121"/>
      <c r="KAS127" s="121"/>
      <c r="KAT127" s="121"/>
      <c r="KAU127" s="121"/>
      <c r="KAV127" s="121"/>
      <c r="KAW127" s="121"/>
      <c r="KAX127" s="121"/>
      <c r="KAY127" s="121"/>
      <c r="KAZ127" s="121"/>
      <c r="KBA127" s="121"/>
      <c r="KBB127" s="121"/>
      <c r="KBC127" s="121"/>
      <c r="KBD127" s="121"/>
      <c r="KBE127" s="121"/>
      <c r="KBF127" s="121"/>
      <c r="KBG127" s="121"/>
      <c r="KBH127" s="121"/>
      <c r="KBI127" s="121"/>
      <c r="KBJ127" s="121"/>
      <c r="KBK127" s="121"/>
      <c r="KBL127" s="121"/>
      <c r="KBM127" s="121"/>
      <c r="KBN127" s="121"/>
      <c r="KBO127" s="121"/>
      <c r="KBP127" s="121"/>
      <c r="KBQ127" s="121"/>
      <c r="KBR127" s="121"/>
      <c r="KBS127" s="121"/>
      <c r="KBT127" s="121"/>
      <c r="KBU127" s="121"/>
      <c r="KBV127" s="121"/>
      <c r="KBW127" s="121"/>
      <c r="KBX127" s="121"/>
      <c r="KBY127" s="121"/>
      <c r="KBZ127" s="121"/>
      <c r="KCA127" s="121"/>
      <c r="KCB127" s="121"/>
      <c r="KCC127" s="121"/>
      <c r="KCD127" s="121"/>
      <c r="KCE127" s="121"/>
      <c r="KCF127" s="121"/>
      <c r="KCG127" s="121"/>
      <c r="KCH127" s="121"/>
      <c r="KCI127" s="121"/>
      <c r="KCJ127" s="121"/>
      <c r="KCK127" s="121"/>
      <c r="KCL127" s="121"/>
      <c r="KCM127" s="121"/>
      <c r="KCN127" s="121"/>
      <c r="KCO127" s="121"/>
      <c r="KCP127" s="121"/>
      <c r="KCQ127" s="121"/>
      <c r="KCR127" s="121"/>
      <c r="KCS127" s="121"/>
      <c r="KCT127" s="121"/>
      <c r="KCU127" s="121"/>
      <c r="KCV127" s="121"/>
      <c r="KCW127" s="121"/>
      <c r="KCX127" s="121"/>
      <c r="KCY127" s="121"/>
      <c r="KCZ127" s="121"/>
      <c r="KDA127" s="121"/>
      <c r="KDB127" s="121"/>
      <c r="KDC127" s="121"/>
      <c r="KDD127" s="121"/>
      <c r="KDE127" s="121"/>
      <c r="KDF127" s="121"/>
      <c r="KDG127" s="121"/>
      <c r="KDH127" s="121"/>
      <c r="KDI127" s="121"/>
      <c r="KDJ127" s="121"/>
      <c r="KDK127" s="121"/>
      <c r="KDL127" s="121"/>
      <c r="KDM127" s="121"/>
      <c r="KDN127" s="121"/>
      <c r="KDO127" s="121"/>
      <c r="KDP127" s="121"/>
      <c r="KDQ127" s="121"/>
      <c r="KDR127" s="121"/>
      <c r="KDS127" s="121"/>
      <c r="KDT127" s="121"/>
      <c r="KDU127" s="121"/>
      <c r="KDV127" s="121"/>
      <c r="KDW127" s="121"/>
      <c r="KDX127" s="121"/>
      <c r="KDY127" s="121"/>
      <c r="KDZ127" s="121"/>
      <c r="KEA127" s="121"/>
      <c r="KEB127" s="121"/>
      <c r="KEC127" s="121"/>
      <c r="KED127" s="121"/>
      <c r="KEE127" s="121"/>
      <c r="KEF127" s="121"/>
      <c r="KEG127" s="121"/>
      <c r="KEH127" s="121"/>
      <c r="KEI127" s="121"/>
      <c r="KEJ127" s="121"/>
      <c r="KEK127" s="121"/>
      <c r="KEL127" s="121"/>
      <c r="KEM127" s="121"/>
      <c r="KEN127" s="121"/>
      <c r="KEO127" s="121"/>
      <c r="KEP127" s="121"/>
      <c r="KEQ127" s="121"/>
      <c r="KER127" s="121"/>
      <c r="KES127" s="121"/>
      <c r="KET127" s="121"/>
      <c r="KEU127" s="121"/>
      <c r="KEV127" s="121"/>
      <c r="KEW127" s="121"/>
      <c r="KEX127" s="121"/>
      <c r="KEY127" s="121"/>
      <c r="KEZ127" s="121"/>
      <c r="KFA127" s="121"/>
      <c r="KFB127" s="121"/>
      <c r="KFC127" s="121"/>
      <c r="KFD127" s="121"/>
      <c r="KFE127" s="121"/>
      <c r="KFF127" s="121"/>
      <c r="KFG127" s="121"/>
      <c r="KFH127" s="121"/>
      <c r="KFI127" s="121"/>
      <c r="KFJ127" s="121"/>
      <c r="KFK127" s="121"/>
      <c r="KFL127" s="121"/>
      <c r="KFM127" s="121"/>
      <c r="KFN127" s="121"/>
      <c r="KFO127" s="121"/>
      <c r="KFP127" s="121"/>
      <c r="KFQ127" s="121"/>
      <c r="KFR127" s="121"/>
      <c r="KFS127" s="121"/>
      <c r="KFT127" s="121"/>
      <c r="KFU127" s="121"/>
      <c r="KFV127" s="121"/>
      <c r="KFW127" s="121"/>
      <c r="KFX127" s="121"/>
      <c r="KFY127" s="121"/>
      <c r="KFZ127" s="121"/>
      <c r="KGA127" s="121"/>
      <c r="KGB127" s="121"/>
      <c r="KGC127" s="121"/>
      <c r="KGD127" s="121"/>
      <c r="KGE127" s="121"/>
      <c r="KGF127" s="121"/>
      <c r="KGG127" s="121"/>
      <c r="KGH127" s="121"/>
      <c r="KGI127" s="121"/>
      <c r="KGJ127" s="121"/>
      <c r="KGK127" s="121"/>
      <c r="KGL127" s="121"/>
      <c r="KGM127" s="121"/>
      <c r="KGN127" s="121"/>
      <c r="KGO127" s="121"/>
      <c r="KGP127" s="121"/>
      <c r="KGQ127" s="121"/>
      <c r="KGR127" s="121"/>
      <c r="KGS127" s="121"/>
      <c r="KGT127" s="121"/>
      <c r="KGU127" s="121"/>
      <c r="KGV127" s="121"/>
      <c r="KGW127" s="121"/>
      <c r="KGX127" s="121"/>
      <c r="KGY127" s="121"/>
      <c r="KGZ127" s="121"/>
      <c r="KHA127" s="121"/>
      <c r="KHB127" s="121"/>
      <c r="KHC127" s="121"/>
      <c r="KHD127" s="121"/>
      <c r="KHE127" s="121"/>
      <c r="KHF127" s="121"/>
      <c r="KHG127" s="121"/>
      <c r="KHH127" s="121"/>
      <c r="KHI127" s="121"/>
      <c r="KHJ127" s="121"/>
      <c r="KHK127" s="121"/>
      <c r="KHL127" s="121"/>
      <c r="KHM127" s="121"/>
      <c r="KHN127" s="121"/>
      <c r="KHO127" s="121"/>
      <c r="KHP127" s="121"/>
      <c r="KHQ127" s="121"/>
      <c r="KHR127" s="121"/>
      <c r="KHS127" s="121"/>
      <c r="KHT127" s="121"/>
      <c r="KHU127" s="121"/>
      <c r="KHV127" s="121"/>
      <c r="KHW127" s="121"/>
      <c r="KHX127" s="121"/>
      <c r="KHY127" s="121"/>
      <c r="KHZ127" s="121"/>
      <c r="KIA127" s="121"/>
      <c r="KIB127" s="121"/>
      <c r="KIC127" s="121"/>
      <c r="KID127" s="121"/>
      <c r="KIE127" s="121"/>
      <c r="KIF127" s="121"/>
      <c r="KIG127" s="121"/>
      <c r="KIH127" s="121"/>
      <c r="KII127" s="121"/>
      <c r="KIJ127" s="121"/>
      <c r="KIK127" s="121"/>
      <c r="KIL127" s="121"/>
      <c r="KIM127" s="121"/>
      <c r="KIN127" s="121"/>
      <c r="KIO127" s="121"/>
      <c r="KIP127" s="121"/>
      <c r="KIQ127" s="121"/>
      <c r="KIR127" s="121"/>
      <c r="KIS127" s="121"/>
      <c r="KIT127" s="121"/>
      <c r="KIU127" s="121"/>
      <c r="KIV127" s="121"/>
      <c r="KIW127" s="121"/>
      <c r="KIX127" s="121"/>
      <c r="KIY127" s="121"/>
      <c r="KIZ127" s="121"/>
      <c r="KJA127" s="121"/>
      <c r="KJB127" s="121"/>
      <c r="KJC127" s="121"/>
      <c r="KJD127" s="121"/>
      <c r="KJE127" s="121"/>
      <c r="KJF127" s="121"/>
      <c r="KJG127" s="121"/>
      <c r="KJH127" s="121"/>
      <c r="KJI127" s="121"/>
      <c r="KJJ127" s="121"/>
      <c r="KJK127" s="121"/>
      <c r="KJL127" s="121"/>
      <c r="KJM127" s="121"/>
      <c r="KJN127" s="121"/>
      <c r="KJO127" s="121"/>
      <c r="KJP127" s="121"/>
      <c r="KJQ127" s="121"/>
      <c r="KJR127" s="121"/>
      <c r="KJS127" s="121"/>
      <c r="KJT127" s="121"/>
      <c r="KJU127" s="121"/>
      <c r="KJV127" s="121"/>
      <c r="KJW127" s="121"/>
      <c r="KJX127" s="121"/>
      <c r="KJY127" s="121"/>
      <c r="KJZ127" s="121"/>
      <c r="KKA127" s="121"/>
      <c r="KKB127" s="121"/>
      <c r="KKC127" s="121"/>
      <c r="KKD127" s="121"/>
      <c r="KKE127" s="121"/>
      <c r="KKF127" s="121"/>
      <c r="KKG127" s="121"/>
      <c r="KKH127" s="121"/>
      <c r="KKI127" s="121"/>
      <c r="KKJ127" s="121"/>
      <c r="KKK127" s="121"/>
      <c r="KKL127" s="121"/>
      <c r="KKM127" s="121"/>
      <c r="KKN127" s="121"/>
      <c r="KKO127" s="121"/>
      <c r="KKP127" s="121"/>
      <c r="KKQ127" s="121"/>
      <c r="KKR127" s="121"/>
      <c r="KKS127" s="121"/>
      <c r="KKT127" s="121"/>
      <c r="KKU127" s="121"/>
      <c r="KKV127" s="121"/>
      <c r="KKW127" s="121"/>
      <c r="KKX127" s="121"/>
      <c r="KKY127" s="121"/>
      <c r="KKZ127" s="121"/>
      <c r="KLA127" s="121"/>
      <c r="KLB127" s="121"/>
      <c r="KLC127" s="121"/>
      <c r="KLD127" s="121"/>
      <c r="KLE127" s="121"/>
      <c r="KLF127" s="121"/>
      <c r="KLG127" s="121"/>
      <c r="KLH127" s="121"/>
      <c r="KLI127" s="121"/>
      <c r="KLJ127" s="121"/>
      <c r="KLK127" s="121"/>
      <c r="KLL127" s="121"/>
      <c r="KLM127" s="121"/>
      <c r="KLN127" s="121"/>
      <c r="KLO127" s="121"/>
      <c r="KLP127" s="121"/>
      <c r="KLQ127" s="121"/>
      <c r="KLR127" s="121"/>
      <c r="KLS127" s="121"/>
      <c r="KLT127" s="121"/>
      <c r="KLU127" s="121"/>
      <c r="KLV127" s="121"/>
      <c r="KLW127" s="121"/>
      <c r="KLX127" s="121"/>
      <c r="KLY127" s="121"/>
      <c r="KLZ127" s="121"/>
      <c r="KMA127" s="121"/>
      <c r="KMB127" s="121"/>
      <c r="KMC127" s="121"/>
      <c r="KMD127" s="121"/>
      <c r="KME127" s="121"/>
      <c r="KMF127" s="121"/>
      <c r="KMG127" s="121"/>
      <c r="KMH127" s="121"/>
      <c r="KMI127" s="121"/>
      <c r="KMJ127" s="121"/>
      <c r="KMK127" s="121"/>
      <c r="KML127" s="121"/>
      <c r="KMM127" s="121"/>
      <c r="KMN127" s="121"/>
      <c r="KMO127" s="121"/>
      <c r="KMP127" s="121"/>
      <c r="KMQ127" s="121"/>
      <c r="KMR127" s="121"/>
      <c r="KMS127" s="121"/>
      <c r="KMT127" s="121"/>
      <c r="KMU127" s="121"/>
      <c r="KMV127" s="121"/>
      <c r="KMW127" s="121"/>
      <c r="KMX127" s="121"/>
      <c r="KMY127" s="121"/>
      <c r="KMZ127" s="121"/>
      <c r="KNA127" s="121"/>
      <c r="KNB127" s="121"/>
      <c r="KNC127" s="121"/>
      <c r="KND127" s="121"/>
      <c r="KNE127" s="121"/>
      <c r="KNF127" s="121"/>
      <c r="KNG127" s="121"/>
      <c r="KNH127" s="121"/>
      <c r="KNI127" s="121"/>
      <c r="KNJ127" s="121"/>
      <c r="KNK127" s="121"/>
      <c r="KNL127" s="121"/>
      <c r="KNM127" s="121"/>
      <c r="KNN127" s="121"/>
      <c r="KNO127" s="121"/>
      <c r="KNP127" s="121"/>
      <c r="KNQ127" s="121"/>
      <c r="KNR127" s="121"/>
      <c r="KNS127" s="121"/>
      <c r="KNT127" s="121"/>
      <c r="KNU127" s="121"/>
      <c r="KNV127" s="121"/>
      <c r="KNW127" s="121"/>
      <c r="KNX127" s="121"/>
      <c r="KNY127" s="121"/>
      <c r="KNZ127" s="121"/>
      <c r="KOA127" s="121"/>
      <c r="KOB127" s="121"/>
      <c r="KOC127" s="121"/>
      <c r="KOD127" s="121"/>
      <c r="KOE127" s="121"/>
      <c r="KOF127" s="121"/>
      <c r="KOG127" s="121"/>
      <c r="KOH127" s="121"/>
      <c r="KOI127" s="121"/>
      <c r="KOJ127" s="121"/>
      <c r="KOK127" s="121"/>
      <c r="KOL127" s="121"/>
      <c r="KOM127" s="121"/>
      <c r="KON127" s="121"/>
      <c r="KOO127" s="121"/>
      <c r="KOP127" s="121"/>
      <c r="KOQ127" s="121"/>
      <c r="KOR127" s="121"/>
      <c r="KOS127" s="121"/>
      <c r="KOT127" s="121"/>
      <c r="KOU127" s="121"/>
      <c r="KOV127" s="121"/>
      <c r="KOW127" s="121"/>
      <c r="KOX127" s="121"/>
      <c r="KOY127" s="121"/>
      <c r="KOZ127" s="121"/>
      <c r="KPA127" s="121"/>
      <c r="KPB127" s="121"/>
      <c r="KPC127" s="121"/>
      <c r="KPD127" s="121"/>
      <c r="KPE127" s="121"/>
      <c r="KPF127" s="121"/>
      <c r="KPG127" s="121"/>
      <c r="KPH127" s="121"/>
      <c r="KPI127" s="121"/>
      <c r="KPJ127" s="121"/>
      <c r="KPK127" s="121"/>
      <c r="KPL127" s="121"/>
      <c r="KPM127" s="121"/>
      <c r="KPN127" s="121"/>
      <c r="KPO127" s="121"/>
      <c r="KPP127" s="121"/>
      <c r="KPQ127" s="121"/>
      <c r="KPR127" s="121"/>
      <c r="KPS127" s="121"/>
      <c r="KPT127" s="121"/>
      <c r="KPU127" s="121"/>
      <c r="KPV127" s="121"/>
      <c r="KPW127" s="121"/>
      <c r="KPX127" s="121"/>
      <c r="KPY127" s="121"/>
      <c r="KPZ127" s="121"/>
      <c r="KQA127" s="121"/>
      <c r="KQB127" s="121"/>
      <c r="KQC127" s="121"/>
      <c r="KQD127" s="121"/>
      <c r="KQE127" s="121"/>
      <c r="KQF127" s="121"/>
      <c r="KQG127" s="121"/>
      <c r="KQH127" s="121"/>
      <c r="KQI127" s="121"/>
      <c r="KQJ127" s="121"/>
      <c r="KQK127" s="121"/>
      <c r="KQL127" s="121"/>
      <c r="KQM127" s="121"/>
      <c r="KQN127" s="121"/>
      <c r="KQO127" s="121"/>
      <c r="KQP127" s="121"/>
      <c r="KQQ127" s="121"/>
      <c r="KQR127" s="121"/>
      <c r="KQS127" s="121"/>
      <c r="KQT127" s="121"/>
      <c r="KQU127" s="121"/>
      <c r="KQV127" s="121"/>
      <c r="KQW127" s="121"/>
      <c r="KQX127" s="121"/>
      <c r="KQY127" s="121"/>
      <c r="KQZ127" s="121"/>
      <c r="KRA127" s="121"/>
      <c r="KRB127" s="121"/>
      <c r="KRC127" s="121"/>
      <c r="KRD127" s="121"/>
      <c r="KRE127" s="121"/>
      <c r="KRF127" s="121"/>
      <c r="KRG127" s="121"/>
      <c r="KRH127" s="121"/>
      <c r="KRI127" s="121"/>
      <c r="KRJ127" s="121"/>
      <c r="KRK127" s="121"/>
      <c r="KRL127" s="121"/>
      <c r="KRM127" s="121"/>
      <c r="KRN127" s="121"/>
      <c r="KRO127" s="121"/>
      <c r="KRP127" s="121"/>
      <c r="KRQ127" s="121"/>
      <c r="KRR127" s="121"/>
      <c r="KRS127" s="121"/>
      <c r="KRT127" s="121"/>
      <c r="KRU127" s="121"/>
      <c r="KRV127" s="121"/>
      <c r="KRW127" s="121"/>
      <c r="KRX127" s="121"/>
      <c r="KRY127" s="121"/>
      <c r="KRZ127" s="121"/>
      <c r="KSA127" s="121"/>
      <c r="KSB127" s="121"/>
      <c r="KSC127" s="121"/>
      <c r="KSD127" s="121"/>
      <c r="KSE127" s="121"/>
      <c r="KSF127" s="121"/>
      <c r="KSG127" s="121"/>
      <c r="KSH127" s="121"/>
      <c r="KSI127" s="121"/>
      <c r="KSJ127" s="121"/>
      <c r="KSK127" s="121"/>
      <c r="KSL127" s="121"/>
      <c r="KSM127" s="121"/>
      <c r="KSN127" s="121"/>
      <c r="KSO127" s="121"/>
      <c r="KSP127" s="121"/>
      <c r="KSQ127" s="121"/>
      <c r="KSR127" s="121"/>
      <c r="KSS127" s="121"/>
      <c r="KST127" s="121"/>
      <c r="KSU127" s="121"/>
      <c r="KSV127" s="121"/>
      <c r="KSW127" s="121"/>
      <c r="KSX127" s="121"/>
      <c r="KSY127" s="121"/>
      <c r="KSZ127" s="121"/>
      <c r="KTA127" s="121"/>
      <c r="KTB127" s="121"/>
      <c r="KTC127" s="121"/>
      <c r="KTD127" s="121"/>
      <c r="KTE127" s="121"/>
      <c r="KTF127" s="121"/>
      <c r="KTG127" s="121"/>
      <c r="KTH127" s="121"/>
      <c r="KTI127" s="121"/>
      <c r="KTJ127" s="121"/>
      <c r="KTK127" s="121"/>
      <c r="KTL127" s="121"/>
      <c r="KTM127" s="121"/>
      <c r="KTN127" s="121"/>
      <c r="KTO127" s="121"/>
      <c r="KTP127" s="121"/>
      <c r="KTQ127" s="121"/>
      <c r="KTR127" s="121"/>
      <c r="KTS127" s="121"/>
      <c r="KTT127" s="121"/>
      <c r="KTU127" s="121"/>
      <c r="KTV127" s="121"/>
      <c r="KTW127" s="121"/>
      <c r="KTX127" s="121"/>
      <c r="KTY127" s="121"/>
      <c r="KTZ127" s="121"/>
      <c r="KUA127" s="121"/>
      <c r="KUB127" s="121"/>
      <c r="KUC127" s="121"/>
      <c r="KUD127" s="121"/>
      <c r="KUE127" s="121"/>
      <c r="KUF127" s="121"/>
      <c r="KUG127" s="121"/>
      <c r="KUH127" s="121"/>
      <c r="KUI127" s="121"/>
      <c r="KUJ127" s="121"/>
      <c r="KUK127" s="121"/>
      <c r="KUL127" s="121"/>
      <c r="KUM127" s="121"/>
      <c r="KUN127" s="121"/>
      <c r="KUO127" s="121"/>
      <c r="KUP127" s="121"/>
      <c r="KUQ127" s="121"/>
      <c r="KUR127" s="121"/>
      <c r="KUS127" s="121"/>
      <c r="KUT127" s="121"/>
      <c r="KUU127" s="121"/>
      <c r="KUV127" s="121"/>
      <c r="KUW127" s="121"/>
      <c r="KUX127" s="121"/>
      <c r="KUY127" s="121"/>
      <c r="KUZ127" s="121"/>
      <c r="KVA127" s="121"/>
      <c r="KVB127" s="121"/>
      <c r="KVC127" s="121"/>
      <c r="KVD127" s="121"/>
      <c r="KVE127" s="121"/>
      <c r="KVF127" s="121"/>
      <c r="KVG127" s="121"/>
      <c r="KVH127" s="121"/>
      <c r="KVI127" s="121"/>
      <c r="KVJ127" s="121"/>
      <c r="KVK127" s="121"/>
      <c r="KVL127" s="121"/>
      <c r="KVM127" s="121"/>
      <c r="KVN127" s="121"/>
      <c r="KVO127" s="121"/>
      <c r="KVP127" s="121"/>
      <c r="KVQ127" s="121"/>
      <c r="KVR127" s="121"/>
      <c r="KVS127" s="121"/>
      <c r="KVT127" s="121"/>
      <c r="KVU127" s="121"/>
      <c r="KVV127" s="121"/>
      <c r="KVW127" s="121"/>
      <c r="KVX127" s="121"/>
      <c r="KVY127" s="121"/>
      <c r="KVZ127" s="121"/>
      <c r="KWA127" s="121"/>
      <c r="KWB127" s="121"/>
      <c r="KWC127" s="121"/>
      <c r="KWD127" s="121"/>
      <c r="KWE127" s="121"/>
      <c r="KWF127" s="121"/>
      <c r="KWG127" s="121"/>
      <c r="KWH127" s="121"/>
      <c r="KWI127" s="121"/>
      <c r="KWJ127" s="121"/>
      <c r="KWK127" s="121"/>
      <c r="KWL127" s="121"/>
      <c r="KWM127" s="121"/>
      <c r="KWN127" s="121"/>
      <c r="KWO127" s="121"/>
      <c r="KWP127" s="121"/>
      <c r="KWQ127" s="121"/>
      <c r="KWR127" s="121"/>
      <c r="KWS127" s="121"/>
      <c r="KWT127" s="121"/>
      <c r="KWU127" s="121"/>
      <c r="KWV127" s="121"/>
      <c r="KWW127" s="121"/>
      <c r="KWX127" s="121"/>
      <c r="KWY127" s="121"/>
      <c r="KWZ127" s="121"/>
      <c r="KXA127" s="121"/>
      <c r="KXB127" s="121"/>
      <c r="KXC127" s="121"/>
      <c r="KXD127" s="121"/>
      <c r="KXE127" s="121"/>
      <c r="KXF127" s="121"/>
      <c r="KXG127" s="121"/>
      <c r="KXH127" s="121"/>
      <c r="KXI127" s="121"/>
      <c r="KXJ127" s="121"/>
      <c r="KXK127" s="121"/>
      <c r="KXL127" s="121"/>
      <c r="KXM127" s="121"/>
      <c r="KXN127" s="121"/>
      <c r="KXO127" s="121"/>
      <c r="KXP127" s="121"/>
      <c r="KXQ127" s="121"/>
      <c r="KXR127" s="121"/>
      <c r="KXS127" s="121"/>
      <c r="KXT127" s="121"/>
      <c r="KXU127" s="121"/>
      <c r="KXV127" s="121"/>
      <c r="KXW127" s="121"/>
      <c r="KXX127" s="121"/>
      <c r="KXY127" s="121"/>
      <c r="KXZ127" s="121"/>
      <c r="KYA127" s="121"/>
      <c r="KYB127" s="121"/>
      <c r="KYC127" s="121"/>
      <c r="KYD127" s="121"/>
      <c r="KYE127" s="121"/>
      <c r="KYF127" s="121"/>
      <c r="KYG127" s="121"/>
      <c r="KYH127" s="121"/>
      <c r="KYI127" s="121"/>
      <c r="KYJ127" s="121"/>
      <c r="KYK127" s="121"/>
      <c r="KYL127" s="121"/>
      <c r="KYM127" s="121"/>
      <c r="KYN127" s="121"/>
      <c r="KYO127" s="121"/>
      <c r="KYP127" s="121"/>
      <c r="KYQ127" s="121"/>
      <c r="KYR127" s="121"/>
      <c r="KYS127" s="121"/>
      <c r="KYT127" s="121"/>
      <c r="KYU127" s="121"/>
      <c r="KYV127" s="121"/>
      <c r="KYW127" s="121"/>
      <c r="KYX127" s="121"/>
      <c r="KYY127" s="121"/>
      <c r="KYZ127" s="121"/>
      <c r="KZA127" s="121"/>
      <c r="KZB127" s="121"/>
      <c r="KZC127" s="121"/>
      <c r="KZD127" s="121"/>
      <c r="KZE127" s="121"/>
      <c r="KZF127" s="121"/>
      <c r="KZG127" s="121"/>
      <c r="KZH127" s="121"/>
      <c r="KZI127" s="121"/>
      <c r="KZJ127" s="121"/>
      <c r="KZK127" s="121"/>
      <c r="KZL127" s="121"/>
      <c r="KZM127" s="121"/>
      <c r="KZN127" s="121"/>
      <c r="KZO127" s="121"/>
      <c r="KZP127" s="121"/>
      <c r="KZQ127" s="121"/>
      <c r="KZR127" s="121"/>
      <c r="KZS127" s="121"/>
      <c r="KZT127" s="121"/>
      <c r="KZU127" s="121"/>
      <c r="KZV127" s="121"/>
      <c r="KZW127" s="121"/>
      <c r="KZX127" s="121"/>
      <c r="KZY127" s="121"/>
      <c r="KZZ127" s="121"/>
      <c r="LAA127" s="121"/>
      <c r="LAB127" s="121"/>
      <c r="LAC127" s="121"/>
      <c r="LAD127" s="121"/>
      <c r="LAE127" s="121"/>
      <c r="LAF127" s="121"/>
      <c r="LAG127" s="121"/>
      <c r="LAH127" s="121"/>
      <c r="LAI127" s="121"/>
      <c r="LAJ127" s="121"/>
      <c r="LAK127" s="121"/>
      <c r="LAL127" s="121"/>
      <c r="LAM127" s="121"/>
      <c r="LAN127" s="121"/>
      <c r="LAO127" s="121"/>
      <c r="LAP127" s="121"/>
      <c r="LAQ127" s="121"/>
      <c r="LAR127" s="121"/>
      <c r="LAS127" s="121"/>
      <c r="LAT127" s="121"/>
      <c r="LAU127" s="121"/>
      <c r="LAV127" s="121"/>
      <c r="LAW127" s="121"/>
      <c r="LAX127" s="121"/>
      <c r="LAY127" s="121"/>
      <c r="LAZ127" s="121"/>
      <c r="LBA127" s="121"/>
      <c r="LBB127" s="121"/>
      <c r="LBC127" s="121"/>
      <c r="LBD127" s="121"/>
      <c r="LBE127" s="121"/>
      <c r="LBF127" s="121"/>
      <c r="LBG127" s="121"/>
      <c r="LBH127" s="121"/>
      <c r="LBI127" s="121"/>
      <c r="LBJ127" s="121"/>
      <c r="LBK127" s="121"/>
      <c r="LBL127" s="121"/>
      <c r="LBM127" s="121"/>
      <c r="LBN127" s="121"/>
      <c r="LBO127" s="121"/>
      <c r="LBP127" s="121"/>
      <c r="LBQ127" s="121"/>
      <c r="LBR127" s="121"/>
      <c r="LBS127" s="121"/>
      <c r="LBT127" s="121"/>
      <c r="LBU127" s="121"/>
      <c r="LBV127" s="121"/>
      <c r="LBW127" s="121"/>
      <c r="LBX127" s="121"/>
      <c r="LBY127" s="121"/>
      <c r="LBZ127" s="121"/>
      <c r="LCA127" s="121"/>
      <c r="LCB127" s="121"/>
      <c r="LCC127" s="121"/>
      <c r="LCD127" s="121"/>
      <c r="LCE127" s="121"/>
      <c r="LCF127" s="121"/>
      <c r="LCG127" s="121"/>
      <c r="LCH127" s="121"/>
      <c r="LCI127" s="121"/>
      <c r="LCJ127" s="121"/>
      <c r="LCK127" s="121"/>
      <c r="LCL127" s="121"/>
      <c r="LCM127" s="121"/>
      <c r="LCN127" s="121"/>
      <c r="LCO127" s="121"/>
      <c r="LCP127" s="121"/>
      <c r="LCQ127" s="121"/>
      <c r="LCR127" s="121"/>
      <c r="LCS127" s="121"/>
      <c r="LCT127" s="121"/>
      <c r="LCU127" s="121"/>
      <c r="LCV127" s="121"/>
      <c r="LCW127" s="121"/>
      <c r="LCX127" s="121"/>
      <c r="LCY127" s="121"/>
      <c r="LCZ127" s="121"/>
      <c r="LDA127" s="121"/>
      <c r="LDB127" s="121"/>
      <c r="LDC127" s="121"/>
      <c r="LDD127" s="121"/>
      <c r="LDE127" s="121"/>
      <c r="LDF127" s="121"/>
      <c r="LDG127" s="121"/>
      <c r="LDH127" s="121"/>
      <c r="LDI127" s="121"/>
      <c r="LDJ127" s="121"/>
      <c r="LDK127" s="121"/>
      <c r="LDL127" s="121"/>
      <c r="LDM127" s="121"/>
      <c r="LDN127" s="121"/>
      <c r="LDO127" s="121"/>
      <c r="LDP127" s="121"/>
      <c r="LDQ127" s="121"/>
      <c r="LDR127" s="121"/>
      <c r="LDS127" s="121"/>
      <c r="LDT127" s="121"/>
      <c r="LDU127" s="121"/>
      <c r="LDV127" s="121"/>
      <c r="LDW127" s="121"/>
      <c r="LDX127" s="121"/>
      <c r="LDY127" s="121"/>
      <c r="LDZ127" s="121"/>
      <c r="LEA127" s="121"/>
      <c r="LEB127" s="121"/>
      <c r="LEC127" s="121"/>
      <c r="LED127" s="121"/>
      <c r="LEE127" s="121"/>
      <c r="LEF127" s="121"/>
      <c r="LEG127" s="121"/>
      <c r="LEH127" s="121"/>
      <c r="LEI127" s="121"/>
      <c r="LEJ127" s="121"/>
      <c r="LEK127" s="121"/>
      <c r="LEL127" s="121"/>
      <c r="LEM127" s="121"/>
      <c r="LEN127" s="121"/>
      <c r="LEO127" s="121"/>
      <c r="LEP127" s="121"/>
      <c r="LEQ127" s="121"/>
      <c r="LER127" s="121"/>
      <c r="LES127" s="121"/>
      <c r="LET127" s="121"/>
      <c r="LEU127" s="121"/>
      <c r="LEV127" s="121"/>
      <c r="LEW127" s="121"/>
      <c r="LEX127" s="121"/>
      <c r="LEY127" s="121"/>
      <c r="LEZ127" s="121"/>
      <c r="LFA127" s="121"/>
      <c r="LFB127" s="121"/>
      <c r="LFC127" s="121"/>
      <c r="LFD127" s="121"/>
      <c r="LFE127" s="121"/>
      <c r="LFF127" s="121"/>
      <c r="LFG127" s="121"/>
      <c r="LFH127" s="121"/>
      <c r="LFI127" s="121"/>
      <c r="LFJ127" s="121"/>
      <c r="LFK127" s="121"/>
      <c r="LFL127" s="121"/>
      <c r="LFM127" s="121"/>
      <c r="LFN127" s="121"/>
      <c r="LFO127" s="121"/>
      <c r="LFP127" s="121"/>
      <c r="LFQ127" s="121"/>
      <c r="LFR127" s="121"/>
      <c r="LFS127" s="121"/>
      <c r="LFT127" s="121"/>
      <c r="LFU127" s="121"/>
      <c r="LFV127" s="121"/>
      <c r="LFW127" s="121"/>
      <c r="LFX127" s="121"/>
      <c r="LFY127" s="121"/>
      <c r="LFZ127" s="121"/>
      <c r="LGA127" s="121"/>
      <c r="LGB127" s="121"/>
      <c r="LGC127" s="121"/>
      <c r="LGD127" s="121"/>
      <c r="LGE127" s="121"/>
      <c r="LGF127" s="121"/>
      <c r="LGG127" s="121"/>
      <c r="LGH127" s="121"/>
      <c r="LGI127" s="121"/>
      <c r="LGJ127" s="121"/>
      <c r="LGK127" s="121"/>
      <c r="LGL127" s="121"/>
      <c r="LGM127" s="121"/>
      <c r="LGN127" s="121"/>
      <c r="LGO127" s="121"/>
      <c r="LGP127" s="121"/>
      <c r="LGQ127" s="121"/>
      <c r="LGR127" s="121"/>
      <c r="LGS127" s="121"/>
      <c r="LGT127" s="121"/>
      <c r="LGU127" s="121"/>
      <c r="LGV127" s="121"/>
      <c r="LGW127" s="121"/>
      <c r="LGX127" s="121"/>
      <c r="LGY127" s="121"/>
      <c r="LGZ127" s="121"/>
      <c r="LHA127" s="121"/>
      <c r="LHB127" s="121"/>
      <c r="LHC127" s="121"/>
      <c r="LHD127" s="121"/>
      <c r="LHE127" s="121"/>
      <c r="LHF127" s="121"/>
      <c r="LHG127" s="121"/>
      <c r="LHH127" s="121"/>
      <c r="LHI127" s="121"/>
      <c r="LHJ127" s="121"/>
      <c r="LHK127" s="121"/>
      <c r="LHL127" s="121"/>
      <c r="LHM127" s="121"/>
      <c r="LHN127" s="121"/>
      <c r="LHO127" s="121"/>
      <c r="LHP127" s="121"/>
      <c r="LHQ127" s="121"/>
      <c r="LHR127" s="121"/>
      <c r="LHS127" s="121"/>
      <c r="LHT127" s="121"/>
      <c r="LHU127" s="121"/>
      <c r="LHV127" s="121"/>
      <c r="LHW127" s="121"/>
      <c r="LHX127" s="121"/>
      <c r="LHY127" s="121"/>
      <c r="LHZ127" s="121"/>
      <c r="LIA127" s="121"/>
      <c r="LIB127" s="121"/>
      <c r="LIC127" s="121"/>
      <c r="LID127" s="121"/>
      <c r="LIE127" s="121"/>
      <c r="LIF127" s="121"/>
      <c r="LIG127" s="121"/>
      <c r="LIH127" s="121"/>
      <c r="LII127" s="121"/>
      <c r="LIJ127" s="121"/>
      <c r="LIK127" s="121"/>
      <c r="LIL127" s="121"/>
      <c r="LIM127" s="121"/>
      <c r="LIN127" s="121"/>
      <c r="LIO127" s="121"/>
      <c r="LIP127" s="121"/>
      <c r="LIQ127" s="121"/>
      <c r="LIR127" s="121"/>
      <c r="LIS127" s="121"/>
      <c r="LIT127" s="121"/>
      <c r="LIU127" s="121"/>
      <c r="LIV127" s="121"/>
      <c r="LIW127" s="121"/>
      <c r="LIX127" s="121"/>
      <c r="LIY127" s="121"/>
      <c r="LIZ127" s="121"/>
      <c r="LJA127" s="121"/>
      <c r="LJB127" s="121"/>
      <c r="LJC127" s="121"/>
      <c r="LJD127" s="121"/>
      <c r="LJE127" s="121"/>
      <c r="LJF127" s="121"/>
      <c r="LJG127" s="121"/>
      <c r="LJH127" s="121"/>
      <c r="LJI127" s="121"/>
      <c r="LJJ127" s="121"/>
      <c r="LJK127" s="121"/>
      <c r="LJL127" s="121"/>
      <c r="LJM127" s="121"/>
      <c r="LJN127" s="121"/>
      <c r="LJO127" s="121"/>
      <c r="LJP127" s="121"/>
      <c r="LJQ127" s="121"/>
      <c r="LJR127" s="121"/>
      <c r="LJS127" s="121"/>
      <c r="LJT127" s="121"/>
      <c r="LJU127" s="121"/>
      <c r="LJV127" s="121"/>
      <c r="LJW127" s="121"/>
      <c r="LJX127" s="121"/>
      <c r="LJY127" s="121"/>
      <c r="LJZ127" s="121"/>
      <c r="LKA127" s="121"/>
      <c r="LKB127" s="121"/>
      <c r="LKC127" s="121"/>
      <c r="LKD127" s="121"/>
      <c r="LKE127" s="121"/>
      <c r="LKF127" s="121"/>
      <c r="LKG127" s="121"/>
      <c r="LKH127" s="121"/>
      <c r="LKI127" s="121"/>
      <c r="LKJ127" s="121"/>
      <c r="LKK127" s="121"/>
      <c r="LKL127" s="121"/>
      <c r="LKM127" s="121"/>
      <c r="LKN127" s="121"/>
      <c r="LKO127" s="121"/>
      <c r="LKP127" s="121"/>
      <c r="LKQ127" s="121"/>
      <c r="LKR127" s="121"/>
      <c r="LKS127" s="121"/>
      <c r="LKT127" s="121"/>
      <c r="LKU127" s="121"/>
      <c r="LKV127" s="121"/>
      <c r="LKW127" s="121"/>
      <c r="LKX127" s="121"/>
      <c r="LKY127" s="121"/>
      <c r="LKZ127" s="121"/>
      <c r="LLA127" s="121"/>
      <c r="LLB127" s="121"/>
      <c r="LLC127" s="121"/>
      <c r="LLD127" s="121"/>
      <c r="LLE127" s="121"/>
      <c r="LLF127" s="121"/>
      <c r="LLG127" s="121"/>
      <c r="LLH127" s="121"/>
      <c r="LLI127" s="121"/>
      <c r="LLJ127" s="121"/>
      <c r="LLK127" s="121"/>
      <c r="LLL127" s="121"/>
      <c r="LLM127" s="121"/>
      <c r="LLN127" s="121"/>
      <c r="LLO127" s="121"/>
      <c r="LLP127" s="121"/>
      <c r="LLQ127" s="121"/>
      <c r="LLR127" s="121"/>
      <c r="LLS127" s="121"/>
      <c r="LLT127" s="121"/>
      <c r="LLU127" s="121"/>
      <c r="LLV127" s="121"/>
      <c r="LLW127" s="121"/>
      <c r="LLX127" s="121"/>
      <c r="LLY127" s="121"/>
      <c r="LLZ127" s="121"/>
      <c r="LMA127" s="121"/>
      <c r="LMB127" s="121"/>
      <c r="LMC127" s="121"/>
      <c r="LMD127" s="121"/>
      <c r="LME127" s="121"/>
      <c r="LMF127" s="121"/>
      <c r="LMG127" s="121"/>
      <c r="LMH127" s="121"/>
      <c r="LMI127" s="121"/>
      <c r="LMJ127" s="121"/>
      <c r="LMK127" s="121"/>
      <c r="LML127" s="121"/>
      <c r="LMM127" s="121"/>
      <c r="LMN127" s="121"/>
      <c r="LMO127" s="121"/>
      <c r="LMP127" s="121"/>
      <c r="LMQ127" s="121"/>
      <c r="LMR127" s="121"/>
      <c r="LMS127" s="121"/>
      <c r="LMT127" s="121"/>
      <c r="LMU127" s="121"/>
      <c r="LMV127" s="121"/>
      <c r="LMW127" s="121"/>
      <c r="LMX127" s="121"/>
      <c r="LMY127" s="121"/>
      <c r="LMZ127" s="121"/>
      <c r="LNA127" s="121"/>
      <c r="LNB127" s="121"/>
      <c r="LNC127" s="121"/>
      <c r="LND127" s="121"/>
      <c r="LNE127" s="121"/>
      <c r="LNF127" s="121"/>
      <c r="LNG127" s="121"/>
      <c r="LNH127" s="121"/>
      <c r="LNI127" s="121"/>
      <c r="LNJ127" s="121"/>
      <c r="LNK127" s="121"/>
      <c r="LNL127" s="121"/>
      <c r="LNM127" s="121"/>
      <c r="LNN127" s="121"/>
      <c r="LNO127" s="121"/>
      <c r="LNP127" s="121"/>
      <c r="LNQ127" s="121"/>
      <c r="LNR127" s="121"/>
      <c r="LNS127" s="121"/>
      <c r="LNT127" s="121"/>
      <c r="LNU127" s="121"/>
      <c r="LNV127" s="121"/>
      <c r="LNW127" s="121"/>
      <c r="LNX127" s="121"/>
      <c r="LNY127" s="121"/>
      <c r="LNZ127" s="121"/>
      <c r="LOA127" s="121"/>
      <c r="LOB127" s="121"/>
      <c r="LOC127" s="121"/>
      <c r="LOD127" s="121"/>
      <c r="LOE127" s="121"/>
      <c r="LOF127" s="121"/>
      <c r="LOG127" s="121"/>
      <c r="LOH127" s="121"/>
      <c r="LOI127" s="121"/>
      <c r="LOJ127" s="121"/>
      <c r="LOK127" s="121"/>
      <c r="LOL127" s="121"/>
      <c r="LOM127" s="121"/>
      <c r="LON127" s="121"/>
      <c r="LOO127" s="121"/>
      <c r="LOP127" s="121"/>
      <c r="LOQ127" s="121"/>
      <c r="LOR127" s="121"/>
      <c r="LOS127" s="121"/>
      <c r="LOT127" s="121"/>
      <c r="LOU127" s="121"/>
      <c r="LOV127" s="121"/>
      <c r="LOW127" s="121"/>
      <c r="LOX127" s="121"/>
      <c r="LOY127" s="121"/>
      <c r="LOZ127" s="121"/>
      <c r="LPA127" s="121"/>
      <c r="LPB127" s="121"/>
      <c r="LPC127" s="121"/>
      <c r="LPD127" s="121"/>
      <c r="LPE127" s="121"/>
      <c r="LPF127" s="121"/>
      <c r="LPG127" s="121"/>
      <c r="LPH127" s="121"/>
      <c r="LPI127" s="121"/>
      <c r="LPJ127" s="121"/>
      <c r="LPK127" s="121"/>
      <c r="LPL127" s="121"/>
      <c r="LPM127" s="121"/>
      <c r="LPN127" s="121"/>
      <c r="LPO127" s="121"/>
      <c r="LPP127" s="121"/>
      <c r="LPQ127" s="121"/>
      <c r="LPR127" s="121"/>
      <c r="LPS127" s="121"/>
      <c r="LPT127" s="121"/>
      <c r="LPU127" s="121"/>
      <c r="LPV127" s="121"/>
      <c r="LPW127" s="121"/>
      <c r="LPX127" s="121"/>
      <c r="LPY127" s="121"/>
      <c r="LPZ127" s="121"/>
      <c r="LQA127" s="121"/>
      <c r="LQB127" s="121"/>
      <c r="LQC127" s="121"/>
      <c r="LQD127" s="121"/>
      <c r="LQE127" s="121"/>
      <c r="LQF127" s="121"/>
      <c r="LQG127" s="121"/>
      <c r="LQH127" s="121"/>
      <c r="LQI127" s="121"/>
      <c r="LQJ127" s="121"/>
      <c r="LQK127" s="121"/>
      <c r="LQL127" s="121"/>
      <c r="LQM127" s="121"/>
      <c r="LQN127" s="121"/>
      <c r="LQO127" s="121"/>
      <c r="LQP127" s="121"/>
      <c r="LQQ127" s="121"/>
      <c r="LQR127" s="121"/>
      <c r="LQS127" s="121"/>
      <c r="LQT127" s="121"/>
      <c r="LQU127" s="121"/>
      <c r="LQV127" s="121"/>
      <c r="LQW127" s="121"/>
      <c r="LQX127" s="121"/>
      <c r="LQY127" s="121"/>
      <c r="LQZ127" s="121"/>
      <c r="LRA127" s="121"/>
      <c r="LRB127" s="121"/>
      <c r="LRC127" s="121"/>
      <c r="LRD127" s="121"/>
      <c r="LRE127" s="121"/>
      <c r="LRF127" s="121"/>
      <c r="LRG127" s="121"/>
      <c r="LRH127" s="121"/>
      <c r="LRI127" s="121"/>
      <c r="LRJ127" s="121"/>
      <c r="LRK127" s="121"/>
      <c r="LRL127" s="121"/>
      <c r="LRM127" s="121"/>
      <c r="LRN127" s="121"/>
      <c r="LRO127" s="121"/>
      <c r="LRP127" s="121"/>
      <c r="LRQ127" s="121"/>
      <c r="LRR127" s="121"/>
      <c r="LRS127" s="121"/>
      <c r="LRT127" s="121"/>
      <c r="LRU127" s="121"/>
      <c r="LRV127" s="121"/>
      <c r="LRW127" s="121"/>
      <c r="LRX127" s="121"/>
      <c r="LRY127" s="121"/>
      <c r="LRZ127" s="121"/>
      <c r="LSA127" s="121"/>
      <c r="LSB127" s="121"/>
      <c r="LSC127" s="121"/>
      <c r="LSD127" s="121"/>
      <c r="LSE127" s="121"/>
      <c r="LSF127" s="121"/>
      <c r="LSG127" s="121"/>
      <c r="LSH127" s="121"/>
      <c r="LSI127" s="121"/>
      <c r="LSJ127" s="121"/>
      <c r="LSK127" s="121"/>
      <c r="LSL127" s="121"/>
      <c r="LSM127" s="121"/>
      <c r="LSN127" s="121"/>
      <c r="LSO127" s="121"/>
      <c r="LSP127" s="121"/>
      <c r="LSQ127" s="121"/>
      <c r="LSR127" s="121"/>
      <c r="LSS127" s="121"/>
      <c r="LST127" s="121"/>
      <c r="LSU127" s="121"/>
      <c r="LSV127" s="121"/>
      <c r="LSW127" s="121"/>
      <c r="LSX127" s="121"/>
      <c r="LSY127" s="121"/>
      <c r="LSZ127" s="121"/>
      <c r="LTA127" s="121"/>
      <c r="LTB127" s="121"/>
      <c r="LTC127" s="121"/>
      <c r="LTD127" s="121"/>
      <c r="LTE127" s="121"/>
      <c r="LTF127" s="121"/>
      <c r="LTG127" s="121"/>
      <c r="LTH127" s="121"/>
      <c r="LTI127" s="121"/>
      <c r="LTJ127" s="121"/>
      <c r="LTK127" s="121"/>
      <c r="LTL127" s="121"/>
      <c r="LTM127" s="121"/>
      <c r="LTN127" s="121"/>
      <c r="LTO127" s="121"/>
      <c r="LTP127" s="121"/>
      <c r="LTQ127" s="121"/>
      <c r="LTR127" s="121"/>
      <c r="LTS127" s="121"/>
      <c r="LTT127" s="121"/>
      <c r="LTU127" s="121"/>
      <c r="LTV127" s="121"/>
      <c r="LTW127" s="121"/>
      <c r="LTX127" s="121"/>
      <c r="LTY127" s="121"/>
      <c r="LTZ127" s="121"/>
      <c r="LUA127" s="121"/>
      <c r="LUB127" s="121"/>
      <c r="LUC127" s="121"/>
      <c r="LUD127" s="121"/>
      <c r="LUE127" s="121"/>
      <c r="LUF127" s="121"/>
      <c r="LUG127" s="121"/>
      <c r="LUH127" s="121"/>
      <c r="LUI127" s="121"/>
      <c r="LUJ127" s="121"/>
      <c r="LUK127" s="121"/>
      <c r="LUL127" s="121"/>
      <c r="LUM127" s="121"/>
      <c r="LUN127" s="121"/>
      <c r="LUO127" s="121"/>
      <c r="LUP127" s="121"/>
      <c r="LUQ127" s="121"/>
      <c r="LUR127" s="121"/>
      <c r="LUS127" s="121"/>
      <c r="LUT127" s="121"/>
      <c r="LUU127" s="121"/>
      <c r="LUV127" s="121"/>
      <c r="LUW127" s="121"/>
      <c r="LUX127" s="121"/>
      <c r="LUY127" s="121"/>
      <c r="LUZ127" s="121"/>
      <c r="LVA127" s="121"/>
      <c r="LVB127" s="121"/>
      <c r="LVC127" s="121"/>
      <c r="LVD127" s="121"/>
      <c r="LVE127" s="121"/>
      <c r="LVF127" s="121"/>
      <c r="LVG127" s="121"/>
      <c r="LVH127" s="121"/>
      <c r="LVI127" s="121"/>
      <c r="LVJ127" s="121"/>
      <c r="LVK127" s="121"/>
      <c r="LVL127" s="121"/>
      <c r="LVM127" s="121"/>
      <c r="LVN127" s="121"/>
      <c r="LVO127" s="121"/>
      <c r="LVP127" s="121"/>
      <c r="LVQ127" s="121"/>
      <c r="LVR127" s="121"/>
      <c r="LVS127" s="121"/>
      <c r="LVT127" s="121"/>
      <c r="LVU127" s="121"/>
      <c r="LVV127" s="121"/>
      <c r="LVW127" s="121"/>
      <c r="LVX127" s="121"/>
      <c r="LVY127" s="121"/>
      <c r="LVZ127" s="121"/>
      <c r="LWA127" s="121"/>
      <c r="LWB127" s="121"/>
      <c r="LWC127" s="121"/>
      <c r="LWD127" s="121"/>
      <c r="LWE127" s="121"/>
      <c r="LWF127" s="121"/>
      <c r="LWG127" s="121"/>
      <c r="LWH127" s="121"/>
      <c r="LWI127" s="121"/>
      <c r="LWJ127" s="121"/>
      <c r="LWK127" s="121"/>
      <c r="LWL127" s="121"/>
      <c r="LWM127" s="121"/>
      <c r="LWN127" s="121"/>
      <c r="LWO127" s="121"/>
      <c r="LWP127" s="121"/>
      <c r="LWQ127" s="121"/>
      <c r="LWR127" s="121"/>
      <c r="LWS127" s="121"/>
      <c r="LWT127" s="121"/>
      <c r="LWU127" s="121"/>
      <c r="LWV127" s="121"/>
      <c r="LWW127" s="121"/>
      <c r="LWX127" s="121"/>
      <c r="LWY127" s="121"/>
      <c r="LWZ127" s="121"/>
      <c r="LXA127" s="121"/>
      <c r="LXB127" s="121"/>
      <c r="LXC127" s="121"/>
      <c r="LXD127" s="121"/>
      <c r="LXE127" s="121"/>
      <c r="LXF127" s="121"/>
      <c r="LXG127" s="121"/>
      <c r="LXH127" s="121"/>
      <c r="LXI127" s="121"/>
      <c r="LXJ127" s="121"/>
      <c r="LXK127" s="121"/>
      <c r="LXL127" s="121"/>
      <c r="LXM127" s="121"/>
      <c r="LXN127" s="121"/>
      <c r="LXO127" s="121"/>
      <c r="LXP127" s="121"/>
      <c r="LXQ127" s="121"/>
      <c r="LXR127" s="121"/>
      <c r="LXS127" s="121"/>
      <c r="LXT127" s="121"/>
      <c r="LXU127" s="121"/>
      <c r="LXV127" s="121"/>
      <c r="LXW127" s="121"/>
      <c r="LXX127" s="121"/>
      <c r="LXY127" s="121"/>
      <c r="LXZ127" s="121"/>
      <c r="LYA127" s="121"/>
      <c r="LYB127" s="121"/>
      <c r="LYC127" s="121"/>
      <c r="LYD127" s="121"/>
      <c r="LYE127" s="121"/>
      <c r="LYF127" s="121"/>
      <c r="LYG127" s="121"/>
      <c r="LYH127" s="121"/>
      <c r="LYI127" s="121"/>
      <c r="LYJ127" s="121"/>
      <c r="LYK127" s="121"/>
      <c r="LYL127" s="121"/>
      <c r="LYM127" s="121"/>
      <c r="LYN127" s="121"/>
      <c r="LYO127" s="121"/>
      <c r="LYP127" s="121"/>
      <c r="LYQ127" s="121"/>
      <c r="LYR127" s="121"/>
      <c r="LYS127" s="121"/>
      <c r="LYT127" s="121"/>
      <c r="LYU127" s="121"/>
      <c r="LYV127" s="121"/>
      <c r="LYW127" s="121"/>
      <c r="LYX127" s="121"/>
      <c r="LYY127" s="121"/>
      <c r="LYZ127" s="121"/>
      <c r="LZA127" s="121"/>
      <c r="LZB127" s="121"/>
      <c r="LZC127" s="121"/>
      <c r="LZD127" s="121"/>
      <c r="LZE127" s="121"/>
      <c r="LZF127" s="121"/>
      <c r="LZG127" s="121"/>
      <c r="LZH127" s="121"/>
      <c r="LZI127" s="121"/>
      <c r="LZJ127" s="121"/>
      <c r="LZK127" s="121"/>
      <c r="LZL127" s="121"/>
      <c r="LZM127" s="121"/>
      <c r="LZN127" s="121"/>
      <c r="LZO127" s="121"/>
      <c r="LZP127" s="121"/>
      <c r="LZQ127" s="121"/>
      <c r="LZR127" s="121"/>
      <c r="LZS127" s="121"/>
      <c r="LZT127" s="121"/>
      <c r="LZU127" s="121"/>
      <c r="LZV127" s="121"/>
      <c r="LZW127" s="121"/>
      <c r="LZX127" s="121"/>
      <c r="LZY127" s="121"/>
      <c r="LZZ127" s="121"/>
      <c r="MAA127" s="121"/>
      <c r="MAB127" s="121"/>
      <c r="MAC127" s="121"/>
      <c r="MAD127" s="121"/>
      <c r="MAE127" s="121"/>
      <c r="MAF127" s="121"/>
      <c r="MAG127" s="121"/>
      <c r="MAH127" s="121"/>
      <c r="MAI127" s="121"/>
      <c r="MAJ127" s="121"/>
      <c r="MAK127" s="121"/>
      <c r="MAL127" s="121"/>
      <c r="MAM127" s="121"/>
      <c r="MAN127" s="121"/>
      <c r="MAO127" s="121"/>
      <c r="MAP127" s="121"/>
      <c r="MAQ127" s="121"/>
      <c r="MAR127" s="121"/>
      <c r="MAS127" s="121"/>
      <c r="MAT127" s="121"/>
      <c r="MAU127" s="121"/>
      <c r="MAV127" s="121"/>
      <c r="MAW127" s="121"/>
      <c r="MAX127" s="121"/>
      <c r="MAY127" s="121"/>
      <c r="MAZ127" s="121"/>
      <c r="MBA127" s="121"/>
      <c r="MBB127" s="121"/>
      <c r="MBC127" s="121"/>
      <c r="MBD127" s="121"/>
      <c r="MBE127" s="121"/>
      <c r="MBF127" s="121"/>
      <c r="MBG127" s="121"/>
      <c r="MBH127" s="121"/>
      <c r="MBI127" s="121"/>
      <c r="MBJ127" s="121"/>
      <c r="MBK127" s="121"/>
      <c r="MBL127" s="121"/>
      <c r="MBM127" s="121"/>
      <c r="MBN127" s="121"/>
      <c r="MBO127" s="121"/>
      <c r="MBP127" s="121"/>
      <c r="MBQ127" s="121"/>
      <c r="MBR127" s="121"/>
      <c r="MBS127" s="121"/>
      <c r="MBT127" s="121"/>
      <c r="MBU127" s="121"/>
      <c r="MBV127" s="121"/>
      <c r="MBW127" s="121"/>
      <c r="MBX127" s="121"/>
      <c r="MBY127" s="121"/>
      <c r="MBZ127" s="121"/>
      <c r="MCA127" s="121"/>
      <c r="MCB127" s="121"/>
      <c r="MCC127" s="121"/>
      <c r="MCD127" s="121"/>
      <c r="MCE127" s="121"/>
      <c r="MCF127" s="121"/>
      <c r="MCG127" s="121"/>
      <c r="MCH127" s="121"/>
      <c r="MCI127" s="121"/>
      <c r="MCJ127" s="121"/>
      <c r="MCK127" s="121"/>
      <c r="MCL127" s="121"/>
      <c r="MCM127" s="121"/>
      <c r="MCN127" s="121"/>
      <c r="MCO127" s="121"/>
      <c r="MCP127" s="121"/>
      <c r="MCQ127" s="121"/>
      <c r="MCR127" s="121"/>
      <c r="MCS127" s="121"/>
      <c r="MCT127" s="121"/>
      <c r="MCU127" s="121"/>
      <c r="MCV127" s="121"/>
      <c r="MCW127" s="121"/>
      <c r="MCX127" s="121"/>
      <c r="MCY127" s="121"/>
      <c r="MCZ127" s="121"/>
      <c r="MDA127" s="121"/>
      <c r="MDB127" s="121"/>
      <c r="MDC127" s="121"/>
      <c r="MDD127" s="121"/>
      <c r="MDE127" s="121"/>
      <c r="MDF127" s="121"/>
      <c r="MDG127" s="121"/>
      <c r="MDH127" s="121"/>
      <c r="MDI127" s="121"/>
      <c r="MDJ127" s="121"/>
      <c r="MDK127" s="121"/>
      <c r="MDL127" s="121"/>
      <c r="MDM127" s="121"/>
      <c r="MDN127" s="121"/>
      <c r="MDO127" s="121"/>
      <c r="MDP127" s="121"/>
      <c r="MDQ127" s="121"/>
      <c r="MDR127" s="121"/>
      <c r="MDS127" s="121"/>
      <c r="MDT127" s="121"/>
      <c r="MDU127" s="121"/>
      <c r="MDV127" s="121"/>
      <c r="MDW127" s="121"/>
      <c r="MDX127" s="121"/>
      <c r="MDY127" s="121"/>
      <c r="MDZ127" s="121"/>
      <c r="MEA127" s="121"/>
      <c r="MEB127" s="121"/>
      <c r="MEC127" s="121"/>
      <c r="MED127" s="121"/>
      <c r="MEE127" s="121"/>
      <c r="MEF127" s="121"/>
      <c r="MEG127" s="121"/>
      <c r="MEH127" s="121"/>
      <c r="MEI127" s="121"/>
      <c r="MEJ127" s="121"/>
      <c r="MEK127" s="121"/>
      <c r="MEL127" s="121"/>
      <c r="MEM127" s="121"/>
      <c r="MEN127" s="121"/>
      <c r="MEO127" s="121"/>
      <c r="MEP127" s="121"/>
      <c r="MEQ127" s="121"/>
      <c r="MER127" s="121"/>
      <c r="MES127" s="121"/>
      <c r="MET127" s="121"/>
      <c r="MEU127" s="121"/>
      <c r="MEV127" s="121"/>
      <c r="MEW127" s="121"/>
      <c r="MEX127" s="121"/>
      <c r="MEY127" s="121"/>
      <c r="MEZ127" s="121"/>
      <c r="MFA127" s="121"/>
      <c r="MFB127" s="121"/>
      <c r="MFC127" s="121"/>
      <c r="MFD127" s="121"/>
      <c r="MFE127" s="121"/>
      <c r="MFF127" s="121"/>
      <c r="MFG127" s="121"/>
      <c r="MFH127" s="121"/>
      <c r="MFI127" s="121"/>
      <c r="MFJ127" s="121"/>
      <c r="MFK127" s="121"/>
      <c r="MFL127" s="121"/>
      <c r="MFM127" s="121"/>
      <c r="MFN127" s="121"/>
      <c r="MFO127" s="121"/>
      <c r="MFP127" s="121"/>
      <c r="MFQ127" s="121"/>
      <c r="MFR127" s="121"/>
      <c r="MFS127" s="121"/>
      <c r="MFT127" s="121"/>
      <c r="MFU127" s="121"/>
      <c r="MFV127" s="121"/>
      <c r="MFW127" s="121"/>
      <c r="MFX127" s="121"/>
      <c r="MFY127" s="121"/>
      <c r="MFZ127" s="121"/>
      <c r="MGA127" s="121"/>
      <c r="MGB127" s="121"/>
      <c r="MGC127" s="121"/>
      <c r="MGD127" s="121"/>
      <c r="MGE127" s="121"/>
      <c r="MGF127" s="121"/>
      <c r="MGG127" s="121"/>
      <c r="MGH127" s="121"/>
      <c r="MGI127" s="121"/>
      <c r="MGJ127" s="121"/>
      <c r="MGK127" s="121"/>
      <c r="MGL127" s="121"/>
      <c r="MGM127" s="121"/>
      <c r="MGN127" s="121"/>
      <c r="MGO127" s="121"/>
      <c r="MGP127" s="121"/>
      <c r="MGQ127" s="121"/>
      <c r="MGR127" s="121"/>
      <c r="MGS127" s="121"/>
      <c r="MGT127" s="121"/>
      <c r="MGU127" s="121"/>
      <c r="MGV127" s="121"/>
      <c r="MGW127" s="121"/>
      <c r="MGX127" s="121"/>
      <c r="MGY127" s="121"/>
      <c r="MGZ127" s="121"/>
      <c r="MHA127" s="121"/>
      <c r="MHB127" s="121"/>
      <c r="MHC127" s="121"/>
      <c r="MHD127" s="121"/>
      <c r="MHE127" s="121"/>
      <c r="MHF127" s="121"/>
      <c r="MHG127" s="121"/>
      <c r="MHH127" s="121"/>
      <c r="MHI127" s="121"/>
      <c r="MHJ127" s="121"/>
      <c r="MHK127" s="121"/>
      <c r="MHL127" s="121"/>
      <c r="MHM127" s="121"/>
      <c r="MHN127" s="121"/>
      <c r="MHO127" s="121"/>
      <c r="MHP127" s="121"/>
      <c r="MHQ127" s="121"/>
      <c r="MHR127" s="121"/>
      <c r="MHS127" s="121"/>
      <c r="MHT127" s="121"/>
      <c r="MHU127" s="121"/>
      <c r="MHV127" s="121"/>
      <c r="MHW127" s="121"/>
      <c r="MHX127" s="121"/>
      <c r="MHY127" s="121"/>
      <c r="MHZ127" s="121"/>
      <c r="MIA127" s="121"/>
      <c r="MIB127" s="121"/>
      <c r="MIC127" s="121"/>
      <c r="MID127" s="121"/>
      <c r="MIE127" s="121"/>
      <c r="MIF127" s="121"/>
      <c r="MIG127" s="121"/>
      <c r="MIH127" s="121"/>
      <c r="MII127" s="121"/>
      <c r="MIJ127" s="121"/>
      <c r="MIK127" s="121"/>
      <c r="MIL127" s="121"/>
      <c r="MIM127" s="121"/>
      <c r="MIN127" s="121"/>
      <c r="MIO127" s="121"/>
      <c r="MIP127" s="121"/>
      <c r="MIQ127" s="121"/>
      <c r="MIR127" s="121"/>
      <c r="MIS127" s="121"/>
      <c r="MIT127" s="121"/>
      <c r="MIU127" s="121"/>
      <c r="MIV127" s="121"/>
      <c r="MIW127" s="121"/>
      <c r="MIX127" s="121"/>
      <c r="MIY127" s="121"/>
      <c r="MIZ127" s="121"/>
      <c r="MJA127" s="121"/>
      <c r="MJB127" s="121"/>
      <c r="MJC127" s="121"/>
      <c r="MJD127" s="121"/>
      <c r="MJE127" s="121"/>
      <c r="MJF127" s="121"/>
      <c r="MJG127" s="121"/>
      <c r="MJH127" s="121"/>
      <c r="MJI127" s="121"/>
      <c r="MJJ127" s="121"/>
      <c r="MJK127" s="121"/>
      <c r="MJL127" s="121"/>
      <c r="MJM127" s="121"/>
      <c r="MJN127" s="121"/>
      <c r="MJO127" s="121"/>
      <c r="MJP127" s="121"/>
      <c r="MJQ127" s="121"/>
      <c r="MJR127" s="121"/>
      <c r="MJS127" s="121"/>
      <c r="MJT127" s="121"/>
      <c r="MJU127" s="121"/>
      <c r="MJV127" s="121"/>
      <c r="MJW127" s="121"/>
      <c r="MJX127" s="121"/>
      <c r="MJY127" s="121"/>
      <c r="MJZ127" s="121"/>
      <c r="MKA127" s="121"/>
      <c r="MKB127" s="121"/>
      <c r="MKC127" s="121"/>
      <c r="MKD127" s="121"/>
      <c r="MKE127" s="121"/>
      <c r="MKF127" s="121"/>
      <c r="MKG127" s="121"/>
      <c r="MKH127" s="121"/>
      <c r="MKI127" s="121"/>
      <c r="MKJ127" s="121"/>
      <c r="MKK127" s="121"/>
      <c r="MKL127" s="121"/>
      <c r="MKM127" s="121"/>
      <c r="MKN127" s="121"/>
      <c r="MKO127" s="121"/>
      <c r="MKP127" s="121"/>
      <c r="MKQ127" s="121"/>
      <c r="MKR127" s="121"/>
      <c r="MKS127" s="121"/>
      <c r="MKT127" s="121"/>
      <c r="MKU127" s="121"/>
      <c r="MKV127" s="121"/>
      <c r="MKW127" s="121"/>
      <c r="MKX127" s="121"/>
      <c r="MKY127" s="121"/>
      <c r="MKZ127" s="121"/>
      <c r="MLA127" s="121"/>
      <c r="MLB127" s="121"/>
      <c r="MLC127" s="121"/>
      <c r="MLD127" s="121"/>
      <c r="MLE127" s="121"/>
      <c r="MLF127" s="121"/>
      <c r="MLG127" s="121"/>
      <c r="MLH127" s="121"/>
      <c r="MLI127" s="121"/>
      <c r="MLJ127" s="121"/>
      <c r="MLK127" s="121"/>
      <c r="MLL127" s="121"/>
      <c r="MLM127" s="121"/>
      <c r="MLN127" s="121"/>
      <c r="MLO127" s="121"/>
      <c r="MLP127" s="121"/>
      <c r="MLQ127" s="121"/>
      <c r="MLR127" s="121"/>
      <c r="MLS127" s="121"/>
      <c r="MLT127" s="121"/>
      <c r="MLU127" s="121"/>
      <c r="MLV127" s="121"/>
      <c r="MLW127" s="121"/>
      <c r="MLX127" s="121"/>
      <c r="MLY127" s="121"/>
      <c r="MLZ127" s="121"/>
      <c r="MMA127" s="121"/>
      <c r="MMB127" s="121"/>
      <c r="MMC127" s="121"/>
      <c r="MMD127" s="121"/>
      <c r="MME127" s="121"/>
      <c r="MMF127" s="121"/>
      <c r="MMG127" s="121"/>
      <c r="MMH127" s="121"/>
      <c r="MMI127" s="121"/>
      <c r="MMJ127" s="121"/>
      <c r="MMK127" s="121"/>
      <c r="MML127" s="121"/>
      <c r="MMM127" s="121"/>
      <c r="MMN127" s="121"/>
      <c r="MMO127" s="121"/>
      <c r="MMP127" s="121"/>
      <c r="MMQ127" s="121"/>
      <c r="MMR127" s="121"/>
      <c r="MMS127" s="121"/>
      <c r="MMT127" s="121"/>
      <c r="MMU127" s="121"/>
      <c r="MMV127" s="121"/>
      <c r="MMW127" s="121"/>
      <c r="MMX127" s="121"/>
      <c r="MMY127" s="121"/>
      <c r="MMZ127" s="121"/>
      <c r="MNA127" s="121"/>
      <c r="MNB127" s="121"/>
      <c r="MNC127" s="121"/>
      <c r="MND127" s="121"/>
      <c r="MNE127" s="121"/>
      <c r="MNF127" s="121"/>
      <c r="MNG127" s="121"/>
      <c r="MNH127" s="121"/>
      <c r="MNI127" s="121"/>
      <c r="MNJ127" s="121"/>
      <c r="MNK127" s="121"/>
      <c r="MNL127" s="121"/>
      <c r="MNM127" s="121"/>
      <c r="MNN127" s="121"/>
      <c r="MNO127" s="121"/>
      <c r="MNP127" s="121"/>
      <c r="MNQ127" s="121"/>
      <c r="MNR127" s="121"/>
      <c r="MNS127" s="121"/>
      <c r="MNT127" s="121"/>
      <c r="MNU127" s="121"/>
      <c r="MNV127" s="121"/>
      <c r="MNW127" s="121"/>
      <c r="MNX127" s="121"/>
      <c r="MNY127" s="121"/>
      <c r="MNZ127" s="121"/>
      <c r="MOA127" s="121"/>
      <c r="MOB127" s="121"/>
      <c r="MOC127" s="121"/>
      <c r="MOD127" s="121"/>
      <c r="MOE127" s="121"/>
      <c r="MOF127" s="121"/>
      <c r="MOG127" s="121"/>
      <c r="MOH127" s="121"/>
      <c r="MOI127" s="121"/>
      <c r="MOJ127" s="121"/>
      <c r="MOK127" s="121"/>
      <c r="MOL127" s="121"/>
      <c r="MOM127" s="121"/>
      <c r="MON127" s="121"/>
      <c r="MOO127" s="121"/>
      <c r="MOP127" s="121"/>
      <c r="MOQ127" s="121"/>
      <c r="MOR127" s="121"/>
      <c r="MOS127" s="121"/>
      <c r="MOT127" s="121"/>
      <c r="MOU127" s="121"/>
      <c r="MOV127" s="121"/>
      <c r="MOW127" s="121"/>
      <c r="MOX127" s="121"/>
      <c r="MOY127" s="121"/>
      <c r="MOZ127" s="121"/>
      <c r="MPA127" s="121"/>
      <c r="MPB127" s="121"/>
      <c r="MPC127" s="121"/>
      <c r="MPD127" s="121"/>
      <c r="MPE127" s="121"/>
      <c r="MPF127" s="121"/>
      <c r="MPG127" s="121"/>
      <c r="MPH127" s="121"/>
      <c r="MPI127" s="121"/>
      <c r="MPJ127" s="121"/>
      <c r="MPK127" s="121"/>
      <c r="MPL127" s="121"/>
      <c r="MPM127" s="121"/>
      <c r="MPN127" s="121"/>
      <c r="MPO127" s="121"/>
      <c r="MPP127" s="121"/>
      <c r="MPQ127" s="121"/>
      <c r="MPR127" s="121"/>
      <c r="MPS127" s="121"/>
      <c r="MPT127" s="121"/>
      <c r="MPU127" s="121"/>
      <c r="MPV127" s="121"/>
      <c r="MPW127" s="121"/>
      <c r="MPX127" s="121"/>
      <c r="MPY127" s="121"/>
      <c r="MPZ127" s="121"/>
      <c r="MQA127" s="121"/>
      <c r="MQB127" s="121"/>
      <c r="MQC127" s="121"/>
      <c r="MQD127" s="121"/>
      <c r="MQE127" s="121"/>
      <c r="MQF127" s="121"/>
      <c r="MQG127" s="121"/>
      <c r="MQH127" s="121"/>
      <c r="MQI127" s="121"/>
      <c r="MQJ127" s="121"/>
      <c r="MQK127" s="121"/>
      <c r="MQL127" s="121"/>
      <c r="MQM127" s="121"/>
      <c r="MQN127" s="121"/>
      <c r="MQO127" s="121"/>
      <c r="MQP127" s="121"/>
      <c r="MQQ127" s="121"/>
      <c r="MQR127" s="121"/>
      <c r="MQS127" s="121"/>
      <c r="MQT127" s="121"/>
      <c r="MQU127" s="121"/>
      <c r="MQV127" s="121"/>
      <c r="MQW127" s="121"/>
      <c r="MQX127" s="121"/>
      <c r="MQY127" s="121"/>
      <c r="MQZ127" s="121"/>
      <c r="MRA127" s="121"/>
      <c r="MRB127" s="121"/>
      <c r="MRC127" s="121"/>
      <c r="MRD127" s="121"/>
      <c r="MRE127" s="121"/>
      <c r="MRF127" s="121"/>
      <c r="MRG127" s="121"/>
      <c r="MRH127" s="121"/>
      <c r="MRI127" s="121"/>
      <c r="MRJ127" s="121"/>
      <c r="MRK127" s="121"/>
      <c r="MRL127" s="121"/>
      <c r="MRM127" s="121"/>
      <c r="MRN127" s="121"/>
      <c r="MRO127" s="121"/>
      <c r="MRP127" s="121"/>
      <c r="MRQ127" s="121"/>
      <c r="MRR127" s="121"/>
      <c r="MRS127" s="121"/>
      <c r="MRT127" s="121"/>
      <c r="MRU127" s="121"/>
      <c r="MRV127" s="121"/>
      <c r="MRW127" s="121"/>
      <c r="MRX127" s="121"/>
      <c r="MRY127" s="121"/>
      <c r="MRZ127" s="121"/>
      <c r="MSA127" s="121"/>
      <c r="MSB127" s="121"/>
      <c r="MSC127" s="121"/>
      <c r="MSD127" s="121"/>
      <c r="MSE127" s="121"/>
      <c r="MSF127" s="121"/>
      <c r="MSG127" s="121"/>
      <c r="MSH127" s="121"/>
      <c r="MSI127" s="121"/>
      <c r="MSJ127" s="121"/>
      <c r="MSK127" s="121"/>
      <c r="MSL127" s="121"/>
      <c r="MSM127" s="121"/>
      <c r="MSN127" s="121"/>
      <c r="MSO127" s="121"/>
      <c r="MSP127" s="121"/>
      <c r="MSQ127" s="121"/>
      <c r="MSR127" s="121"/>
      <c r="MSS127" s="121"/>
      <c r="MST127" s="121"/>
      <c r="MSU127" s="121"/>
      <c r="MSV127" s="121"/>
      <c r="MSW127" s="121"/>
      <c r="MSX127" s="121"/>
      <c r="MSY127" s="121"/>
      <c r="MSZ127" s="121"/>
      <c r="MTA127" s="121"/>
      <c r="MTB127" s="121"/>
      <c r="MTC127" s="121"/>
      <c r="MTD127" s="121"/>
      <c r="MTE127" s="121"/>
      <c r="MTF127" s="121"/>
      <c r="MTG127" s="121"/>
      <c r="MTH127" s="121"/>
      <c r="MTI127" s="121"/>
      <c r="MTJ127" s="121"/>
      <c r="MTK127" s="121"/>
      <c r="MTL127" s="121"/>
      <c r="MTM127" s="121"/>
      <c r="MTN127" s="121"/>
      <c r="MTO127" s="121"/>
      <c r="MTP127" s="121"/>
      <c r="MTQ127" s="121"/>
      <c r="MTR127" s="121"/>
      <c r="MTS127" s="121"/>
      <c r="MTT127" s="121"/>
      <c r="MTU127" s="121"/>
      <c r="MTV127" s="121"/>
      <c r="MTW127" s="121"/>
      <c r="MTX127" s="121"/>
      <c r="MTY127" s="121"/>
      <c r="MTZ127" s="121"/>
      <c r="MUA127" s="121"/>
      <c r="MUB127" s="121"/>
      <c r="MUC127" s="121"/>
      <c r="MUD127" s="121"/>
      <c r="MUE127" s="121"/>
      <c r="MUF127" s="121"/>
      <c r="MUG127" s="121"/>
      <c r="MUH127" s="121"/>
      <c r="MUI127" s="121"/>
      <c r="MUJ127" s="121"/>
      <c r="MUK127" s="121"/>
      <c r="MUL127" s="121"/>
      <c r="MUM127" s="121"/>
      <c r="MUN127" s="121"/>
      <c r="MUO127" s="121"/>
      <c r="MUP127" s="121"/>
      <c r="MUQ127" s="121"/>
      <c r="MUR127" s="121"/>
      <c r="MUS127" s="121"/>
      <c r="MUT127" s="121"/>
      <c r="MUU127" s="121"/>
      <c r="MUV127" s="121"/>
      <c r="MUW127" s="121"/>
      <c r="MUX127" s="121"/>
      <c r="MUY127" s="121"/>
      <c r="MUZ127" s="121"/>
      <c r="MVA127" s="121"/>
      <c r="MVB127" s="121"/>
      <c r="MVC127" s="121"/>
      <c r="MVD127" s="121"/>
      <c r="MVE127" s="121"/>
      <c r="MVF127" s="121"/>
      <c r="MVG127" s="121"/>
      <c r="MVH127" s="121"/>
      <c r="MVI127" s="121"/>
      <c r="MVJ127" s="121"/>
      <c r="MVK127" s="121"/>
      <c r="MVL127" s="121"/>
      <c r="MVM127" s="121"/>
      <c r="MVN127" s="121"/>
      <c r="MVO127" s="121"/>
      <c r="MVP127" s="121"/>
      <c r="MVQ127" s="121"/>
      <c r="MVR127" s="121"/>
      <c r="MVS127" s="121"/>
      <c r="MVT127" s="121"/>
      <c r="MVU127" s="121"/>
      <c r="MVV127" s="121"/>
      <c r="MVW127" s="121"/>
      <c r="MVX127" s="121"/>
      <c r="MVY127" s="121"/>
      <c r="MVZ127" s="121"/>
      <c r="MWA127" s="121"/>
      <c r="MWB127" s="121"/>
      <c r="MWC127" s="121"/>
      <c r="MWD127" s="121"/>
      <c r="MWE127" s="121"/>
      <c r="MWF127" s="121"/>
      <c r="MWG127" s="121"/>
      <c r="MWH127" s="121"/>
      <c r="MWI127" s="121"/>
      <c r="MWJ127" s="121"/>
      <c r="MWK127" s="121"/>
      <c r="MWL127" s="121"/>
      <c r="MWM127" s="121"/>
      <c r="MWN127" s="121"/>
      <c r="MWO127" s="121"/>
      <c r="MWP127" s="121"/>
      <c r="MWQ127" s="121"/>
      <c r="MWR127" s="121"/>
      <c r="MWS127" s="121"/>
      <c r="MWT127" s="121"/>
      <c r="MWU127" s="121"/>
      <c r="MWV127" s="121"/>
      <c r="MWW127" s="121"/>
      <c r="MWX127" s="121"/>
      <c r="MWY127" s="121"/>
      <c r="MWZ127" s="121"/>
      <c r="MXA127" s="121"/>
      <c r="MXB127" s="121"/>
      <c r="MXC127" s="121"/>
      <c r="MXD127" s="121"/>
      <c r="MXE127" s="121"/>
      <c r="MXF127" s="121"/>
      <c r="MXG127" s="121"/>
      <c r="MXH127" s="121"/>
      <c r="MXI127" s="121"/>
      <c r="MXJ127" s="121"/>
      <c r="MXK127" s="121"/>
      <c r="MXL127" s="121"/>
      <c r="MXM127" s="121"/>
      <c r="MXN127" s="121"/>
      <c r="MXO127" s="121"/>
      <c r="MXP127" s="121"/>
      <c r="MXQ127" s="121"/>
      <c r="MXR127" s="121"/>
      <c r="MXS127" s="121"/>
      <c r="MXT127" s="121"/>
      <c r="MXU127" s="121"/>
      <c r="MXV127" s="121"/>
      <c r="MXW127" s="121"/>
      <c r="MXX127" s="121"/>
      <c r="MXY127" s="121"/>
      <c r="MXZ127" s="121"/>
      <c r="MYA127" s="121"/>
      <c r="MYB127" s="121"/>
      <c r="MYC127" s="121"/>
      <c r="MYD127" s="121"/>
      <c r="MYE127" s="121"/>
      <c r="MYF127" s="121"/>
      <c r="MYG127" s="121"/>
      <c r="MYH127" s="121"/>
      <c r="MYI127" s="121"/>
      <c r="MYJ127" s="121"/>
      <c r="MYK127" s="121"/>
      <c r="MYL127" s="121"/>
      <c r="MYM127" s="121"/>
      <c r="MYN127" s="121"/>
      <c r="MYO127" s="121"/>
      <c r="MYP127" s="121"/>
      <c r="MYQ127" s="121"/>
      <c r="MYR127" s="121"/>
      <c r="MYS127" s="121"/>
      <c r="MYT127" s="121"/>
      <c r="MYU127" s="121"/>
      <c r="MYV127" s="121"/>
      <c r="MYW127" s="121"/>
      <c r="MYX127" s="121"/>
      <c r="MYY127" s="121"/>
      <c r="MYZ127" s="121"/>
      <c r="MZA127" s="121"/>
      <c r="MZB127" s="121"/>
      <c r="MZC127" s="121"/>
      <c r="MZD127" s="121"/>
      <c r="MZE127" s="121"/>
      <c r="MZF127" s="121"/>
      <c r="MZG127" s="121"/>
      <c r="MZH127" s="121"/>
      <c r="MZI127" s="121"/>
      <c r="MZJ127" s="121"/>
      <c r="MZK127" s="121"/>
      <c r="MZL127" s="121"/>
      <c r="MZM127" s="121"/>
      <c r="MZN127" s="121"/>
      <c r="MZO127" s="121"/>
      <c r="MZP127" s="121"/>
      <c r="MZQ127" s="121"/>
      <c r="MZR127" s="121"/>
      <c r="MZS127" s="121"/>
      <c r="MZT127" s="121"/>
      <c r="MZU127" s="121"/>
      <c r="MZV127" s="121"/>
      <c r="MZW127" s="121"/>
      <c r="MZX127" s="121"/>
      <c r="MZY127" s="121"/>
      <c r="MZZ127" s="121"/>
      <c r="NAA127" s="121"/>
      <c r="NAB127" s="121"/>
      <c r="NAC127" s="121"/>
      <c r="NAD127" s="121"/>
      <c r="NAE127" s="121"/>
      <c r="NAF127" s="121"/>
      <c r="NAG127" s="121"/>
      <c r="NAH127" s="121"/>
      <c r="NAI127" s="121"/>
      <c r="NAJ127" s="121"/>
      <c r="NAK127" s="121"/>
      <c r="NAL127" s="121"/>
      <c r="NAM127" s="121"/>
      <c r="NAN127" s="121"/>
      <c r="NAO127" s="121"/>
      <c r="NAP127" s="121"/>
      <c r="NAQ127" s="121"/>
      <c r="NAR127" s="121"/>
      <c r="NAS127" s="121"/>
      <c r="NAT127" s="121"/>
      <c r="NAU127" s="121"/>
      <c r="NAV127" s="121"/>
      <c r="NAW127" s="121"/>
      <c r="NAX127" s="121"/>
      <c r="NAY127" s="121"/>
      <c r="NAZ127" s="121"/>
      <c r="NBA127" s="121"/>
      <c r="NBB127" s="121"/>
      <c r="NBC127" s="121"/>
      <c r="NBD127" s="121"/>
      <c r="NBE127" s="121"/>
      <c r="NBF127" s="121"/>
      <c r="NBG127" s="121"/>
      <c r="NBH127" s="121"/>
      <c r="NBI127" s="121"/>
      <c r="NBJ127" s="121"/>
      <c r="NBK127" s="121"/>
      <c r="NBL127" s="121"/>
      <c r="NBM127" s="121"/>
      <c r="NBN127" s="121"/>
      <c r="NBO127" s="121"/>
      <c r="NBP127" s="121"/>
      <c r="NBQ127" s="121"/>
      <c r="NBR127" s="121"/>
      <c r="NBS127" s="121"/>
      <c r="NBT127" s="121"/>
      <c r="NBU127" s="121"/>
      <c r="NBV127" s="121"/>
      <c r="NBW127" s="121"/>
      <c r="NBX127" s="121"/>
      <c r="NBY127" s="121"/>
      <c r="NBZ127" s="121"/>
      <c r="NCA127" s="121"/>
      <c r="NCB127" s="121"/>
      <c r="NCC127" s="121"/>
      <c r="NCD127" s="121"/>
      <c r="NCE127" s="121"/>
      <c r="NCF127" s="121"/>
      <c r="NCG127" s="121"/>
      <c r="NCH127" s="121"/>
      <c r="NCI127" s="121"/>
      <c r="NCJ127" s="121"/>
      <c r="NCK127" s="121"/>
      <c r="NCL127" s="121"/>
      <c r="NCM127" s="121"/>
      <c r="NCN127" s="121"/>
      <c r="NCO127" s="121"/>
      <c r="NCP127" s="121"/>
      <c r="NCQ127" s="121"/>
      <c r="NCR127" s="121"/>
      <c r="NCS127" s="121"/>
      <c r="NCT127" s="121"/>
      <c r="NCU127" s="121"/>
      <c r="NCV127" s="121"/>
      <c r="NCW127" s="121"/>
      <c r="NCX127" s="121"/>
      <c r="NCY127" s="121"/>
      <c r="NCZ127" s="121"/>
      <c r="NDA127" s="121"/>
      <c r="NDB127" s="121"/>
      <c r="NDC127" s="121"/>
      <c r="NDD127" s="121"/>
      <c r="NDE127" s="121"/>
      <c r="NDF127" s="121"/>
      <c r="NDG127" s="121"/>
      <c r="NDH127" s="121"/>
      <c r="NDI127" s="121"/>
      <c r="NDJ127" s="121"/>
      <c r="NDK127" s="121"/>
      <c r="NDL127" s="121"/>
      <c r="NDM127" s="121"/>
      <c r="NDN127" s="121"/>
      <c r="NDO127" s="121"/>
      <c r="NDP127" s="121"/>
      <c r="NDQ127" s="121"/>
      <c r="NDR127" s="121"/>
      <c r="NDS127" s="121"/>
      <c r="NDT127" s="121"/>
      <c r="NDU127" s="121"/>
      <c r="NDV127" s="121"/>
      <c r="NDW127" s="121"/>
      <c r="NDX127" s="121"/>
      <c r="NDY127" s="121"/>
      <c r="NDZ127" s="121"/>
      <c r="NEA127" s="121"/>
      <c r="NEB127" s="121"/>
      <c r="NEC127" s="121"/>
      <c r="NED127" s="121"/>
      <c r="NEE127" s="121"/>
      <c r="NEF127" s="121"/>
      <c r="NEG127" s="121"/>
      <c r="NEH127" s="121"/>
      <c r="NEI127" s="121"/>
      <c r="NEJ127" s="121"/>
      <c r="NEK127" s="121"/>
      <c r="NEL127" s="121"/>
      <c r="NEM127" s="121"/>
      <c r="NEN127" s="121"/>
      <c r="NEO127" s="121"/>
      <c r="NEP127" s="121"/>
      <c r="NEQ127" s="121"/>
      <c r="NER127" s="121"/>
      <c r="NES127" s="121"/>
      <c r="NET127" s="121"/>
      <c r="NEU127" s="121"/>
      <c r="NEV127" s="121"/>
      <c r="NEW127" s="121"/>
      <c r="NEX127" s="121"/>
      <c r="NEY127" s="121"/>
      <c r="NEZ127" s="121"/>
      <c r="NFA127" s="121"/>
      <c r="NFB127" s="121"/>
      <c r="NFC127" s="121"/>
      <c r="NFD127" s="121"/>
      <c r="NFE127" s="121"/>
      <c r="NFF127" s="121"/>
      <c r="NFG127" s="121"/>
      <c r="NFH127" s="121"/>
      <c r="NFI127" s="121"/>
      <c r="NFJ127" s="121"/>
      <c r="NFK127" s="121"/>
      <c r="NFL127" s="121"/>
      <c r="NFM127" s="121"/>
      <c r="NFN127" s="121"/>
      <c r="NFO127" s="121"/>
      <c r="NFP127" s="121"/>
      <c r="NFQ127" s="121"/>
      <c r="NFR127" s="121"/>
      <c r="NFS127" s="121"/>
      <c r="NFT127" s="121"/>
      <c r="NFU127" s="121"/>
      <c r="NFV127" s="121"/>
      <c r="NFW127" s="121"/>
      <c r="NFX127" s="121"/>
      <c r="NFY127" s="121"/>
      <c r="NFZ127" s="121"/>
      <c r="NGA127" s="121"/>
      <c r="NGB127" s="121"/>
      <c r="NGC127" s="121"/>
      <c r="NGD127" s="121"/>
      <c r="NGE127" s="121"/>
      <c r="NGF127" s="121"/>
      <c r="NGG127" s="121"/>
      <c r="NGH127" s="121"/>
      <c r="NGI127" s="121"/>
      <c r="NGJ127" s="121"/>
      <c r="NGK127" s="121"/>
      <c r="NGL127" s="121"/>
      <c r="NGM127" s="121"/>
      <c r="NGN127" s="121"/>
      <c r="NGO127" s="121"/>
      <c r="NGP127" s="121"/>
      <c r="NGQ127" s="121"/>
      <c r="NGR127" s="121"/>
      <c r="NGS127" s="121"/>
      <c r="NGT127" s="121"/>
      <c r="NGU127" s="121"/>
      <c r="NGV127" s="121"/>
      <c r="NGW127" s="121"/>
      <c r="NGX127" s="121"/>
      <c r="NGY127" s="121"/>
      <c r="NGZ127" s="121"/>
      <c r="NHA127" s="121"/>
      <c r="NHB127" s="121"/>
      <c r="NHC127" s="121"/>
      <c r="NHD127" s="121"/>
      <c r="NHE127" s="121"/>
      <c r="NHF127" s="121"/>
      <c r="NHG127" s="121"/>
      <c r="NHH127" s="121"/>
      <c r="NHI127" s="121"/>
      <c r="NHJ127" s="121"/>
      <c r="NHK127" s="121"/>
      <c r="NHL127" s="121"/>
      <c r="NHM127" s="121"/>
      <c r="NHN127" s="121"/>
      <c r="NHO127" s="121"/>
      <c r="NHP127" s="121"/>
      <c r="NHQ127" s="121"/>
      <c r="NHR127" s="121"/>
      <c r="NHS127" s="121"/>
      <c r="NHT127" s="121"/>
      <c r="NHU127" s="121"/>
      <c r="NHV127" s="121"/>
      <c r="NHW127" s="121"/>
      <c r="NHX127" s="121"/>
      <c r="NHY127" s="121"/>
      <c r="NHZ127" s="121"/>
      <c r="NIA127" s="121"/>
      <c r="NIB127" s="121"/>
      <c r="NIC127" s="121"/>
      <c r="NID127" s="121"/>
      <c r="NIE127" s="121"/>
      <c r="NIF127" s="121"/>
      <c r="NIG127" s="121"/>
      <c r="NIH127" s="121"/>
      <c r="NII127" s="121"/>
      <c r="NIJ127" s="121"/>
      <c r="NIK127" s="121"/>
      <c r="NIL127" s="121"/>
      <c r="NIM127" s="121"/>
      <c r="NIN127" s="121"/>
      <c r="NIO127" s="121"/>
      <c r="NIP127" s="121"/>
      <c r="NIQ127" s="121"/>
      <c r="NIR127" s="121"/>
      <c r="NIS127" s="121"/>
      <c r="NIT127" s="121"/>
      <c r="NIU127" s="121"/>
      <c r="NIV127" s="121"/>
      <c r="NIW127" s="121"/>
      <c r="NIX127" s="121"/>
      <c r="NIY127" s="121"/>
      <c r="NIZ127" s="121"/>
      <c r="NJA127" s="121"/>
      <c r="NJB127" s="121"/>
      <c r="NJC127" s="121"/>
      <c r="NJD127" s="121"/>
      <c r="NJE127" s="121"/>
      <c r="NJF127" s="121"/>
      <c r="NJG127" s="121"/>
      <c r="NJH127" s="121"/>
      <c r="NJI127" s="121"/>
      <c r="NJJ127" s="121"/>
      <c r="NJK127" s="121"/>
      <c r="NJL127" s="121"/>
      <c r="NJM127" s="121"/>
      <c r="NJN127" s="121"/>
      <c r="NJO127" s="121"/>
      <c r="NJP127" s="121"/>
      <c r="NJQ127" s="121"/>
      <c r="NJR127" s="121"/>
      <c r="NJS127" s="121"/>
      <c r="NJT127" s="121"/>
      <c r="NJU127" s="121"/>
      <c r="NJV127" s="121"/>
      <c r="NJW127" s="121"/>
      <c r="NJX127" s="121"/>
      <c r="NJY127" s="121"/>
      <c r="NJZ127" s="121"/>
      <c r="NKA127" s="121"/>
      <c r="NKB127" s="121"/>
      <c r="NKC127" s="121"/>
      <c r="NKD127" s="121"/>
      <c r="NKE127" s="121"/>
      <c r="NKF127" s="121"/>
      <c r="NKG127" s="121"/>
      <c r="NKH127" s="121"/>
      <c r="NKI127" s="121"/>
      <c r="NKJ127" s="121"/>
      <c r="NKK127" s="121"/>
      <c r="NKL127" s="121"/>
      <c r="NKM127" s="121"/>
      <c r="NKN127" s="121"/>
      <c r="NKO127" s="121"/>
      <c r="NKP127" s="121"/>
      <c r="NKQ127" s="121"/>
      <c r="NKR127" s="121"/>
      <c r="NKS127" s="121"/>
      <c r="NKT127" s="121"/>
      <c r="NKU127" s="121"/>
      <c r="NKV127" s="121"/>
      <c r="NKW127" s="121"/>
      <c r="NKX127" s="121"/>
      <c r="NKY127" s="121"/>
      <c r="NKZ127" s="121"/>
      <c r="NLA127" s="121"/>
      <c r="NLB127" s="121"/>
      <c r="NLC127" s="121"/>
      <c r="NLD127" s="121"/>
      <c r="NLE127" s="121"/>
      <c r="NLF127" s="121"/>
      <c r="NLG127" s="121"/>
      <c r="NLH127" s="121"/>
      <c r="NLI127" s="121"/>
      <c r="NLJ127" s="121"/>
      <c r="NLK127" s="121"/>
      <c r="NLL127" s="121"/>
      <c r="NLM127" s="121"/>
      <c r="NLN127" s="121"/>
      <c r="NLO127" s="121"/>
      <c r="NLP127" s="121"/>
      <c r="NLQ127" s="121"/>
      <c r="NLR127" s="121"/>
      <c r="NLS127" s="121"/>
      <c r="NLT127" s="121"/>
      <c r="NLU127" s="121"/>
      <c r="NLV127" s="121"/>
      <c r="NLW127" s="121"/>
      <c r="NLX127" s="121"/>
      <c r="NLY127" s="121"/>
      <c r="NLZ127" s="121"/>
      <c r="NMA127" s="121"/>
      <c r="NMB127" s="121"/>
      <c r="NMC127" s="121"/>
      <c r="NMD127" s="121"/>
      <c r="NME127" s="121"/>
      <c r="NMF127" s="121"/>
      <c r="NMG127" s="121"/>
      <c r="NMH127" s="121"/>
      <c r="NMI127" s="121"/>
      <c r="NMJ127" s="121"/>
      <c r="NMK127" s="121"/>
      <c r="NML127" s="121"/>
      <c r="NMM127" s="121"/>
      <c r="NMN127" s="121"/>
      <c r="NMO127" s="121"/>
      <c r="NMP127" s="121"/>
      <c r="NMQ127" s="121"/>
      <c r="NMR127" s="121"/>
      <c r="NMS127" s="121"/>
      <c r="NMT127" s="121"/>
      <c r="NMU127" s="121"/>
      <c r="NMV127" s="121"/>
      <c r="NMW127" s="121"/>
      <c r="NMX127" s="121"/>
      <c r="NMY127" s="121"/>
      <c r="NMZ127" s="121"/>
      <c r="NNA127" s="121"/>
      <c r="NNB127" s="121"/>
      <c r="NNC127" s="121"/>
      <c r="NND127" s="121"/>
      <c r="NNE127" s="121"/>
      <c r="NNF127" s="121"/>
      <c r="NNG127" s="121"/>
      <c r="NNH127" s="121"/>
      <c r="NNI127" s="121"/>
      <c r="NNJ127" s="121"/>
      <c r="NNK127" s="121"/>
      <c r="NNL127" s="121"/>
      <c r="NNM127" s="121"/>
      <c r="NNN127" s="121"/>
      <c r="NNO127" s="121"/>
      <c r="NNP127" s="121"/>
      <c r="NNQ127" s="121"/>
      <c r="NNR127" s="121"/>
      <c r="NNS127" s="121"/>
      <c r="NNT127" s="121"/>
      <c r="NNU127" s="121"/>
      <c r="NNV127" s="121"/>
      <c r="NNW127" s="121"/>
      <c r="NNX127" s="121"/>
      <c r="NNY127" s="121"/>
      <c r="NNZ127" s="121"/>
      <c r="NOA127" s="121"/>
      <c r="NOB127" s="121"/>
      <c r="NOC127" s="121"/>
      <c r="NOD127" s="121"/>
      <c r="NOE127" s="121"/>
      <c r="NOF127" s="121"/>
      <c r="NOG127" s="121"/>
      <c r="NOH127" s="121"/>
      <c r="NOI127" s="121"/>
      <c r="NOJ127" s="121"/>
      <c r="NOK127" s="121"/>
      <c r="NOL127" s="121"/>
      <c r="NOM127" s="121"/>
      <c r="NON127" s="121"/>
      <c r="NOO127" s="121"/>
      <c r="NOP127" s="121"/>
      <c r="NOQ127" s="121"/>
      <c r="NOR127" s="121"/>
      <c r="NOS127" s="121"/>
      <c r="NOT127" s="121"/>
      <c r="NOU127" s="121"/>
      <c r="NOV127" s="121"/>
      <c r="NOW127" s="121"/>
      <c r="NOX127" s="121"/>
      <c r="NOY127" s="121"/>
      <c r="NOZ127" s="121"/>
      <c r="NPA127" s="121"/>
      <c r="NPB127" s="121"/>
      <c r="NPC127" s="121"/>
      <c r="NPD127" s="121"/>
      <c r="NPE127" s="121"/>
      <c r="NPF127" s="121"/>
      <c r="NPG127" s="121"/>
      <c r="NPH127" s="121"/>
      <c r="NPI127" s="121"/>
      <c r="NPJ127" s="121"/>
      <c r="NPK127" s="121"/>
      <c r="NPL127" s="121"/>
      <c r="NPM127" s="121"/>
      <c r="NPN127" s="121"/>
      <c r="NPO127" s="121"/>
      <c r="NPP127" s="121"/>
      <c r="NPQ127" s="121"/>
      <c r="NPR127" s="121"/>
      <c r="NPS127" s="121"/>
      <c r="NPT127" s="121"/>
      <c r="NPU127" s="121"/>
      <c r="NPV127" s="121"/>
      <c r="NPW127" s="121"/>
      <c r="NPX127" s="121"/>
      <c r="NPY127" s="121"/>
      <c r="NPZ127" s="121"/>
      <c r="NQA127" s="121"/>
      <c r="NQB127" s="121"/>
      <c r="NQC127" s="121"/>
      <c r="NQD127" s="121"/>
      <c r="NQE127" s="121"/>
      <c r="NQF127" s="121"/>
      <c r="NQG127" s="121"/>
      <c r="NQH127" s="121"/>
      <c r="NQI127" s="121"/>
      <c r="NQJ127" s="121"/>
      <c r="NQK127" s="121"/>
      <c r="NQL127" s="121"/>
      <c r="NQM127" s="121"/>
      <c r="NQN127" s="121"/>
      <c r="NQO127" s="121"/>
      <c r="NQP127" s="121"/>
      <c r="NQQ127" s="121"/>
      <c r="NQR127" s="121"/>
      <c r="NQS127" s="121"/>
      <c r="NQT127" s="121"/>
      <c r="NQU127" s="121"/>
      <c r="NQV127" s="121"/>
      <c r="NQW127" s="121"/>
      <c r="NQX127" s="121"/>
      <c r="NQY127" s="121"/>
      <c r="NQZ127" s="121"/>
      <c r="NRA127" s="121"/>
      <c r="NRB127" s="121"/>
      <c r="NRC127" s="121"/>
      <c r="NRD127" s="121"/>
      <c r="NRE127" s="121"/>
      <c r="NRF127" s="121"/>
      <c r="NRG127" s="121"/>
      <c r="NRH127" s="121"/>
      <c r="NRI127" s="121"/>
      <c r="NRJ127" s="121"/>
      <c r="NRK127" s="121"/>
      <c r="NRL127" s="121"/>
      <c r="NRM127" s="121"/>
      <c r="NRN127" s="121"/>
      <c r="NRO127" s="121"/>
      <c r="NRP127" s="121"/>
      <c r="NRQ127" s="121"/>
      <c r="NRR127" s="121"/>
      <c r="NRS127" s="121"/>
      <c r="NRT127" s="121"/>
      <c r="NRU127" s="121"/>
      <c r="NRV127" s="121"/>
      <c r="NRW127" s="121"/>
      <c r="NRX127" s="121"/>
      <c r="NRY127" s="121"/>
      <c r="NRZ127" s="121"/>
      <c r="NSA127" s="121"/>
      <c r="NSB127" s="121"/>
      <c r="NSC127" s="121"/>
      <c r="NSD127" s="121"/>
      <c r="NSE127" s="121"/>
      <c r="NSF127" s="121"/>
      <c r="NSG127" s="121"/>
      <c r="NSH127" s="121"/>
      <c r="NSI127" s="121"/>
      <c r="NSJ127" s="121"/>
      <c r="NSK127" s="121"/>
      <c r="NSL127" s="121"/>
      <c r="NSM127" s="121"/>
      <c r="NSN127" s="121"/>
      <c r="NSO127" s="121"/>
      <c r="NSP127" s="121"/>
      <c r="NSQ127" s="121"/>
      <c r="NSR127" s="121"/>
      <c r="NSS127" s="121"/>
      <c r="NST127" s="121"/>
      <c r="NSU127" s="121"/>
      <c r="NSV127" s="121"/>
      <c r="NSW127" s="121"/>
      <c r="NSX127" s="121"/>
      <c r="NSY127" s="121"/>
      <c r="NSZ127" s="121"/>
      <c r="NTA127" s="121"/>
      <c r="NTB127" s="121"/>
      <c r="NTC127" s="121"/>
      <c r="NTD127" s="121"/>
      <c r="NTE127" s="121"/>
      <c r="NTF127" s="121"/>
      <c r="NTG127" s="121"/>
      <c r="NTH127" s="121"/>
      <c r="NTI127" s="121"/>
      <c r="NTJ127" s="121"/>
      <c r="NTK127" s="121"/>
      <c r="NTL127" s="121"/>
      <c r="NTM127" s="121"/>
      <c r="NTN127" s="121"/>
      <c r="NTO127" s="121"/>
      <c r="NTP127" s="121"/>
      <c r="NTQ127" s="121"/>
      <c r="NTR127" s="121"/>
      <c r="NTS127" s="121"/>
      <c r="NTT127" s="121"/>
      <c r="NTU127" s="121"/>
      <c r="NTV127" s="121"/>
      <c r="NTW127" s="121"/>
      <c r="NTX127" s="121"/>
      <c r="NTY127" s="121"/>
      <c r="NTZ127" s="121"/>
      <c r="NUA127" s="121"/>
      <c r="NUB127" s="121"/>
      <c r="NUC127" s="121"/>
      <c r="NUD127" s="121"/>
      <c r="NUE127" s="121"/>
      <c r="NUF127" s="121"/>
      <c r="NUG127" s="121"/>
      <c r="NUH127" s="121"/>
      <c r="NUI127" s="121"/>
      <c r="NUJ127" s="121"/>
      <c r="NUK127" s="121"/>
      <c r="NUL127" s="121"/>
      <c r="NUM127" s="121"/>
      <c r="NUN127" s="121"/>
      <c r="NUO127" s="121"/>
      <c r="NUP127" s="121"/>
      <c r="NUQ127" s="121"/>
      <c r="NUR127" s="121"/>
      <c r="NUS127" s="121"/>
      <c r="NUT127" s="121"/>
      <c r="NUU127" s="121"/>
      <c r="NUV127" s="121"/>
      <c r="NUW127" s="121"/>
      <c r="NUX127" s="121"/>
      <c r="NUY127" s="121"/>
      <c r="NUZ127" s="121"/>
      <c r="NVA127" s="121"/>
      <c r="NVB127" s="121"/>
      <c r="NVC127" s="121"/>
      <c r="NVD127" s="121"/>
      <c r="NVE127" s="121"/>
      <c r="NVF127" s="121"/>
      <c r="NVG127" s="121"/>
      <c r="NVH127" s="121"/>
      <c r="NVI127" s="121"/>
      <c r="NVJ127" s="121"/>
      <c r="NVK127" s="121"/>
      <c r="NVL127" s="121"/>
      <c r="NVM127" s="121"/>
      <c r="NVN127" s="121"/>
      <c r="NVO127" s="121"/>
      <c r="NVP127" s="121"/>
      <c r="NVQ127" s="121"/>
      <c r="NVR127" s="121"/>
      <c r="NVS127" s="121"/>
      <c r="NVT127" s="121"/>
      <c r="NVU127" s="121"/>
      <c r="NVV127" s="121"/>
      <c r="NVW127" s="121"/>
      <c r="NVX127" s="121"/>
      <c r="NVY127" s="121"/>
      <c r="NVZ127" s="121"/>
      <c r="NWA127" s="121"/>
      <c r="NWB127" s="121"/>
      <c r="NWC127" s="121"/>
      <c r="NWD127" s="121"/>
      <c r="NWE127" s="121"/>
      <c r="NWF127" s="121"/>
      <c r="NWG127" s="121"/>
      <c r="NWH127" s="121"/>
      <c r="NWI127" s="121"/>
      <c r="NWJ127" s="121"/>
      <c r="NWK127" s="121"/>
      <c r="NWL127" s="121"/>
      <c r="NWM127" s="121"/>
      <c r="NWN127" s="121"/>
      <c r="NWO127" s="121"/>
      <c r="NWP127" s="121"/>
      <c r="NWQ127" s="121"/>
      <c r="NWR127" s="121"/>
      <c r="NWS127" s="121"/>
      <c r="NWT127" s="121"/>
      <c r="NWU127" s="121"/>
      <c r="NWV127" s="121"/>
      <c r="NWW127" s="121"/>
      <c r="NWX127" s="121"/>
      <c r="NWY127" s="121"/>
      <c r="NWZ127" s="121"/>
      <c r="NXA127" s="121"/>
      <c r="NXB127" s="121"/>
      <c r="NXC127" s="121"/>
      <c r="NXD127" s="121"/>
      <c r="NXE127" s="121"/>
      <c r="NXF127" s="121"/>
      <c r="NXG127" s="121"/>
      <c r="NXH127" s="121"/>
      <c r="NXI127" s="121"/>
      <c r="NXJ127" s="121"/>
      <c r="NXK127" s="121"/>
      <c r="NXL127" s="121"/>
      <c r="NXM127" s="121"/>
      <c r="NXN127" s="121"/>
      <c r="NXO127" s="121"/>
      <c r="NXP127" s="121"/>
      <c r="NXQ127" s="121"/>
      <c r="NXR127" s="121"/>
      <c r="NXS127" s="121"/>
      <c r="NXT127" s="121"/>
      <c r="NXU127" s="121"/>
      <c r="NXV127" s="121"/>
      <c r="NXW127" s="121"/>
      <c r="NXX127" s="121"/>
      <c r="NXY127" s="121"/>
      <c r="NXZ127" s="121"/>
      <c r="NYA127" s="121"/>
      <c r="NYB127" s="121"/>
      <c r="NYC127" s="121"/>
      <c r="NYD127" s="121"/>
      <c r="NYE127" s="121"/>
      <c r="NYF127" s="121"/>
      <c r="NYG127" s="121"/>
      <c r="NYH127" s="121"/>
      <c r="NYI127" s="121"/>
      <c r="NYJ127" s="121"/>
      <c r="NYK127" s="121"/>
      <c r="NYL127" s="121"/>
      <c r="NYM127" s="121"/>
      <c r="NYN127" s="121"/>
      <c r="NYO127" s="121"/>
      <c r="NYP127" s="121"/>
      <c r="NYQ127" s="121"/>
      <c r="NYR127" s="121"/>
      <c r="NYS127" s="121"/>
      <c r="NYT127" s="121"/>
      <c r="NYU127" s="121"/>
      <c r="NYV127" s="121"/>
      <c r="NYW127" s="121"/>
      <c r="NYX127" s="121"/>
      <c r="NYY127" s="121"/>
      <c r="NYZ127" s="121"/>
      <c r="NZA127" s="121"/>
      <c r="NZB127" s="121"/>
      <c r="NZC127" s="121"/>
      <c r="NZD127" s="121"/>
      <c r="NZE127" s="121"/>
      <c r="NZF127" s="121"/>
      <c r="NZG127" s="121"/>
      <c r="NZH127" s="121"/>
      <c r="NZI127" s="121"/>
      <c r="NZJ127" s="121"/>
      <c r="NZK127" s="121"/>
      <c r="NZL127" s="121"/>
      <c r="NZM127" s="121"/>
      <c r="NZN127" s="121"/>
      <c r="NZO127" s="121"/>
      <c r="NZP127" s="121"/>
      <c r="NZQ127" s="121"/>
      <c r="NZR127" s="121"/>
      <c r="NZS127" s="121"/>
      <c r="NZT127" s="121"/>
      <c r="NZU127" s="121"/>
      <c r="NZV127" s="121"/>
      <c r="NZW127" s="121"/>
      <c r="NZX127" s="121"/>
      <c r="NZY127" s="121"/>
      <c r="NZZ127" s="121"/>
      <c r="OAA127" s="121"/>
      <c r="OAB127" s="121"/>
      <c r="OAC127" s="121"/>
      <c r="OAD127" s="121"/>
      <c r="OAE127" s="121"/>
      <c r="OAF127" s="121"/>
      <c r="OAG127" s="121"/>
      <c r="OAH127" s="121"/>
      <c r="OAI127" s="121"/>
      <c r="OAJ127" s="121"/>
      <c r="OAK127" s="121"/>
      <c r="OAL127" s="121"/>
      <c r="OAM127" s="121"/>
      <c r="OAN127" s="121"/>
      <c r="OAO127" s="121"/>
      <c r="OAP127" s="121"/>
      <c r="OAQ127" s="121"/>
      <c r="OAR127" s="121"/>
      <c r="OAS127" s="121"/>
      <c r="OAT127" s="121"/>
      <c r="OAU127" s="121"/>
      <c r="OAV127" s="121"/>
      <c r="OAW127" s="121"/>
      <c r="OAX127" s="121"/>
      <c r="OAY127" s="121"/>
      <c r="OAZ127" s="121"/>
      <c r="OBA127" s="121"/>
      <c r="OBB127" s="121"/>
      <c r="OBC127" s="121"/>
      <c r="OBD127" s="121"/>
      <c r="OBE127" s="121"/>
      <c r="OBF127" s="121"/>
      <c r="OBG127" s="121"/>
      <c r="OBH127" s="121"/>
      <c r="OBI127" s="121"/>
      <c r="OBJ127" s="121"/>
      <c r="OBK127" s="121"/>
      <c r="OBL127" s="121"/>
      <c r="OBM127" s="121"/>
      <c r="OBN127" s="121"/>
      <c r="OBO127" s="121"/>
      <c r="OBP127" s="121"/>
      <c r="OBQ127" s="121"/>
      <c r="OBR127" s="121"/>
      <c r="OBS127" s="121"/>
      <c r="OBT127" s="121"/>
      <c r="OBU127" s="121"/>
      <c r="OBV127" s="121"/>
      <c r="OBW127" s="121"/>
      <c r="OBX127" s="121"/>
      <c r="OBY127" s="121"/>
      <c r="OBZ127" s="121"/>
      <c r="OCA127" s="121"/>
      <c r="OCB127" s="121"/>
      <c r="OCC127" s="121"/>
      <c r="OCD127" s="121"/>
      <c r="OCE127" s="121"/>
      <c r="OCF127" s="121"/>
      <c r="OCG127" s="121"/>
      <c r="OCH127" s="121"/>
      <c r="OCI127" s="121"/>
      <c r="OCJ127" s="121"/>
      <c r="OCK127" s="121"/>
      <c r="OCL127" s="121"/>
      <c r="OCM127" s="121"/>
      <c r="OCN127" s="121"/>
      <c r="OCO127" s="121"/>
      <c r="OCP127" s="121"/>
      <c r="OCQ127" s="121"/>
      <c r="OCR127" s="121"/>
      <c r="OCS127" s="121"/>
      <c r="OCT127" s="121"/>
      <c r="OCU127" s="121"/>
      <c r="OCV127" s="121"/>
      <c r="OCW127" s="121"/>
      <c r="OCX127" s="121"/>
      <c r="OCY127" s="121"/>
      <c r="OCZ127" s="121"/>
      <c r="ODA127" s="121"/>
      <c r="ODB127" s="121"/>
      <c r="ODC127" s="121"/>
      <c r="ODD127" s="121"/>
      <c r="ODE127" s="121"/>
      <c r="ODF127" s="121"/>
      <c r="ODG127" s="121"/>
      <c r="ODH127" s="121"/>
      <c r="ODI127" s="121"/>
      <c r="ODJ127" s="121"/>
      <c r="ODK127" s="121"/>
      <c r="ODL127" s="121"/>
      <c r="ODM127" s="121"/>
      <c r="ODN127" s="121"/>
      <c r="ODO127" s="121"/>
      <c r="ODP127" s="121"/>
      <c r="ODQ127" s="121"/>
      <c r="ODR127" s="121"/>
      <c r="ODS127" s="121"/>
      <c r="ODT127" s="121"/>
      <c r="ODU127" s="121"/>
      <c r="ODV127" s="121"/>
      <c r="ODW127" s="121"/>
      <c r="ODX127" s="121"/>
      <c r="ODY127" s="121"/>
      <c r="ODZ127" s="121"/>
      <c r="OEA127" s="121"/>
      <c r="OEB127" s="121"/>
      <c r="OEC127" s="121"/>
      <c r="OED127" s="121"/>
      <c r="OEE127" s="121"/>
      <c r="OEF127" s="121"/>
      <c r="OEG127" s="121"/>
      <c r="OEH127" s="121"/>
      <c r="OEI127" s="121"/>
      <c r="OEJ127" s="121"/>
      <c r="OEK127" s="121"/>
      <c r="OEL127" s="121"/>
      <c r="OEM127" s="121"/>
      <c r="OEN127" s="121"/>
      <c r="OEO127" s="121"/>
      <c r="OEP127" s="121"/>
      <c r="OEQ127" s="121"/>
      <c r="OER127" s="121"/>
      <c r="OES127" s="121"/>
      <c r="OET127" s="121"/>
      <c r="OEU127" s="121"/>
      <c r="OEV127" s="121"/>
      <c r="OEW127" s="121"/>
      <c r="OEX127" s="121"/>
      <c r="OEY127" s="121"/>
      <c r="OEZ127" s="121"/>
      <c r="OFA127" s="121"/>
      <c r="OFB127" s="121"/>
      <c r="OFC127" s="121"/>
      <c r="OFD127" s="121"/>
      <c r="OFE127" s="121"/>
      <c r="OFF127" s="121"/>
      <c r="OFG127" s="121"/>
      <c r="OFH127" s="121"/>
      <c r="OFI127" s="121"/>
      <c r="OFJ127" s="121"/>
      <c r="OFK127" s="121"/>
      <c r="OFL127" s="121"/>
      <c r="OFM127" s="121"/>
      <c r="OFN127" s="121"/>
      <c r="OFO127" s="121"/>
      <c r="OFP127" s="121"/>
      <c r="OFQ127" s="121"/>
      <c r="OFR127" s="121"/>
      <c r="OFS127" s="121"/>
      <c r="OFT127" s="121"/>
      <c r="OFU127" s="121"/>
      <c r="OFV127" s="121"/>
      <c r="OFW127" s="121"/>
      <c r="OFX127" s="121"/>
      <c r="OFY127" s="121"/>
      <c r="OFZ127" s="121"/>
      <c r="OGA127" s="121"/>
      <c r="OGB127" s="121"/>
      <c r="OGC127" s="121"/>
      <c r="OGD127" s="121"/>
      <c r="OGE127" s="121"/>
      <c r="OGF127" s="121"/>
      <c r="OGG127" s="121"/>
      <c r="OGH127" s="121"/>
      <c r="OGI127" s="121"/>
      <c r="OGJ127" s="121"/>
      <c r="OGK127" s="121"/>
      <c r="OGL127" s="121"/>
      <c r="OGM127" s="121"/>
      <c r="OGN127" s="121"/>
      <c r="OGO127" s="121"/>
      <c r="OGP127" s="121"/>
      <c r="OGQ127" s="121"/>
      <c r="OGR127" s="121"/>
      <c r="OGS127" s="121"/>
      <c r="OGT127" s="121"/>
      <c r="OGU127" s="121"/>
      <c r="OGV127" s="121"/>
      <c r="OGW127" s="121"/>
      <c r="OGX127" s="121"/>
      <c r="OGY127" s="121"/>
      <c r="OGZ127" s="121"/>
      <c r="OHA127" s="121"/>
      <c r="OHB127" s="121"/>
      <c r="OHC127" s="121"/>
      <c r="OHD127" s="121"/>
      <c r="OHE127" s="121"/>
      <c r="OHF127" s="121"/>
      <c r="OHG127" s="121"/>
      <c r="OHH127" s="121"/>
      <c r="OHI127" s="121"/>
      <c r="OHJ127" s="121"/>
      <c r="OHK127" s="121"/>
      <c r="OHL127" s="121"/>
      <c r="OHM127" s="121"/>
      <c r="OHN127" s="121"/>
      <c r="OHO127" s="121"/>
      <c r="OHP127" s="121"/>
      <c r="OHQ127" s="121"/>
      <c r="OHR127" s="121"/>
      <c r="OHS127" s="121"/>
      <c r="OHT127" s="121"/>
      <c r="OHU127" s="121"/>
      <c r="OHV127" s="121"/>
      <c r="OHW127" s="121"/>
      <c r="OHX127" s="121"/>
      <c r="OHY127" s="121"/>
      <c r="OHZ127" s="121"/>
      <c r="OIA127" s="121"/>
      <c r="OIB127" s="121"/>
      <c r="OIC127" s="121"/>
      <c r="OID127" s="121"/>
      <c r="OIE127" s="121"/>
      <c r="OIF127" s="121"/>
      <c r="OIG127" s="121"/>
      <c r="OIH127" s="121"/>
      <c r="OII127" s="121"/>
      <c r="OIJ127" s="121"/>
      <c r="OIK127" s="121"/>
      <c r="OIL127" s="121"/>
      <c r="OIM127" s="121"/>
      <c r="OIN127" s="121"/>
      <c r="OIO127" s="121"/>
      <c r="OIP127" s="121"/>
      <c r="OIQ127" s="121"/>
      <c r="OIR127" s="121"/>
      <c r="OIS127" s="121"/>
      <c r="OIT127" s="121"/>
      <c r="OIU127" s="121"/>
      <c r="OIV127" s="121"/>
      <c r="OIW127" s="121"/>
      <c r="OIX127" s="121"/>
      <c r="OIY127" s="121"/>
      <c r="OIZ127" s="121"/>
      <c r="OJA127" s="121"/>
      <c r="OJB127" s="121"/>
      <c r="OJC127" s="121"/>
      <c r="OJD127" s="121"/>
      <c r="OJE127" s="121"/>
      <c r="OJF127" s="121"/>
      <c r="OJG127" s="121"/>
      <c r="OJH127" s="121"/>
      <c r="OJI127" s="121"/>
      <c r="OJJ127" s="121"/>
      <c r="OJK127" s="121"/>
      <c r="OJL127" s="121"/>
      <c r="OJM127" s="121"/>
      <c r="OJN127" s="121"/>
      <c r="OJO127" s="121"/>
      <c r="OJP127" s="121"/>
      <c r="OJQ127" s="121"/>
      <c r="OJR127" s="121"/>
      <c r="OJS127" s="121"/>
      <c r="OJT127" s="121"/>
      <c r="OJU127" s="121"/>
      <c r="OJV127" s="121"/>
      <c r="OJW127" s="121"/>
      <c r="OJX127" s="121"/>
      <c r="OJY127" s="121"/>
      <c r="OJZ127" s="121"/>
      <c r="OKA127" s="121"/>
      <c r="OKB127" s="121"/>
      <c r="OKC127" s="121"/>
      <c r="OKD127" s="121"/>
      <c r="OKE127" s="121"/>
      <c r="OKF127" s="121"/>
      <c r="OKG127" s="121"/>
      <c r="OKH127" s="121"/>
      <c r="OKI127" s="121"/>
      <c r="OKJ127" s="121"/>
      <c r="OKK127" s="121"/>
      <c r="OKL127" s="121"/>
      <c r="OKM127" s="121"/>
      <c r="OKN127" s="121"/>
      <c r="OKO127" s="121"/>
      <c r="OKP127" s="121"/>
      <c r="OKQ127" s="121"/>
      <c r="OKR127" s="121"/>
      <c r="OKS127" s="121"/>
      <c r="OKT127" s="121"/>
      <c r="OKU127" s="121"/>
      <c r="OKV127" s="121"/>
      <c r="OKW127" s="121"/>
      <c r="OKX127" s="121"/>
      <c r="OKY127" s="121"/>
      <c r="OKZ127" s="121"/>
      <c r="OLA127" s="121"/>
      <c r="OLB127" s="121"/>
      <c r="OLC127" s="121"/>
      <c r="OLD127" s="121"/>
      <c r="OLE127" s="121"/>
      <c r="OLF127" s="121"/>
      <c r="OLG127" s="121"/>
      <c r="OLH127" s="121"/>
      <c r="OLI127" s="121"/>
      <c r="OLJ127" s="121"/>
      <c r="OLK127" s="121"/>
      <c r="OLL127" s="121"/>
      <c r="OLM127" s="121"/>
      <c r="OLN127" s="121"/>
      <c r="OLO127" s="121"/>
      <c r="OLP127" s="121"/>
      <c r="OLQ127" s="121"/>
      <c r="OLR127" s="121"/>
      <c r="OLS127" s="121"/>
      <c r="OLT127" s="121"/>
      <c r="OLU127" s="121"/>
      <c r="OLV127" s="121"/>
      <c r="OLW127" s="121"/>
      <c r="OLX127" s="121"/>
      <c r="OLY127" s="121"/>
      <c r="OLZ127" s="121"/>
      <c r="OMA127" s="121"/>
      <c r="OMB127" s="121"/>
      <c r="OMC127" s="121"/>
      <c r="OMD127" s="121"/>
      <c r="OME127" s="121"/>
      <c r="OMF127" s="121"/>
      <c r="OMG127" s="121"/>
      <c r="OMH127" s="121"/>
      <c r="OMI127" s="121"/>
      <c r="OMJ127" s="121"/>
      <c r="OMK127" s="121"/>
      <c r="OML127" s="121"/>
      <c r="OMM127" s="121"/>
      <c r="OMN127" s="121"/>
      <c r="OMO127" s="121"/>
      <c r="OMP127" s="121"/>
      <c r="OMQ127" s="121"/>
      <c r="OMR127" s="121"/>
      <c r="OMS127" s="121"/>
      <c r="OMT127" s="121"/>
      <c r="OMU127" s="121"/>
      <c r="OMV127" s="121"/>
      <c r="OMW127" s="121"/>
      <c r="OMX127" s="121"/>
      <c r="OMY127" s="121"/>
      <c r="OMZ127" s="121"/>
      <c r="ONA127" s="121"/>
      <c r="ONB127" s="121"/>
      <c r="ONC127" s="121"/>
      <c r="OND127" s="121"/>
      <c r="ONE127" s="121"/>
      <c r="ONF127" s="121"/>
      <c r="ONG127" s="121"/>
      <c r="ONH127" s="121"/>
      <c r="ONI127" s="121"/>
      <c r="ONJ127" s="121"/>
      <c r="ONK127" s="121"/>
      <c r="ONL127" s="121"/>
      <c r="ONM127" s="121"/>
      <c r="ONN127" s="121"/>
      <c r="ONO127" s="121"/>
      <c r="ONP127" s="121"/>
      <c r="ONQ127" s="121"/>
      <c r="ONR127" s="121"/>
      <c r="ONS127" s="121"/>
      <c r="ONT127" s="121"/>
      <c r="ONU127" s="121"/>
      <c r="ONV127" s="121"/>
      <c r="ONW127" s="121"/>
      <c r="ONX127" s="121"/>
      <c r="ONY127" s="121"/>
      <c r="ONZ127" s="121"/>
      <c r="OOA127" s="121"/>
      <c r="OOB127" s="121"/>
      <c r="OOC127" s="121"/>
      <c r="OOD127" s="121"/>
      <c r="OOE127" s="121"/>
      <c r="OOF127" s="121"/>
      <c r="OOG127" s="121"/>
      <c r="OOH127" s="121"/>
      <c r="OOI127" s="121"/>
      <c r="OOJ127" s="121"/>
      <c r="OOK127" s="121"/>
      <c r="OOL127" s="121"/>
      <c r="OOM127" s="121"/>
      <c r="OON127" s="121"/>
      <c r="OOO127" s="121"/>
      <c r="OOP127" s="121"/>
      <c r="OOQ127" s="121"/>
      <c r="OOR127" s="121"/>
      <c r="OOS127" s="121"/>
      <c r="OOT127" s="121"/>
      <c r="OOU127" s="121"/>
      <c r="OOV127" s="121"/>
      <c r="OOW127" s="121"/>
      <c r="OOX127" s="121"/>
      <c r="OOY127" s="121"/>
      <c r="OOZ127" s="121"/>
      <c r="OPA127" s="121"/>
      <c r="OPB127" s="121"/>
      <c r="OPC127" s="121"/>
      <c r="OPD127" s="121"/>
      <c r="OPE127" s="121"/>
      <c r="OPF127" s="121"/>
      <c r="OPG127" s="121"/>
      <c r="OPH127" s="121"/>
      <c r="OPI127" s="121"/>
      <c r="OPJ127" s="121"/>
      <c r="OPK127" s="121"/>
      <c r="OPL127" s="121"/>
      <c r="OPM127" s="121"/>
      <c r="OPN127" s="121"/>
      <c r="OPO127" s="121"/>
      <c r="OPP127" s="121"/>
      <c r="OPQ127" s="121"/>
      <c r="OPR127" s="121"/>
      <c r="OPS127" s="121"/>
      <c r="OPT127" s="121"/>
      <c r="OPU127" s="121"/>
      <c r="OPV127" s="121"/>
      <c r="OPW127" s="121"/>
      <c r="OPX127" s="121"/>
      <c r="OPY127" s="121"/>
      <c r="OPZ127" s="121"/>
      <c r="OQA127" s="121"/>
      <c r="OQB127" s="121"/>
      <c r="OQC127" s="121"/>
      <c r="OQD127" s="121"/>
      <c r="OQE127" s="121"/>
      <c r="OQF127" s="121"/>
      <c r="OQG127" s="121"/>
      <c r="OQH127" s="121"/>
      <c r="OQI127" s="121"/>
      <c r="OQJ127" s="121"/>
      <c r="OQK127" s="121"/>
      <c r="OQL127" s="121"/>
      <c r="OQM127" s="121"/>
      <c r="OQN127" s="121"/>
      <c r="OQO127" s="121"/>
      <c r="OQP127" s="121"/>
      <c r="OQQ127" s="121"/>
      <c r="OQR127" s="121"/>
      <c r="OQS127" s="121"/>
      <c r="OQT127" s="121"/>
      <c r="OQU127" s="121"/>
      <c r="OQV127" s="121"/>
      <c r="OQW127" s="121"/>
      <c r="OQX127" s="121"/>
      <c r="OQY127" s="121"/>
      <c r="OQZ127" s="121"/>
      <c r="ORA127" s="121"/>
      <c r="ORB127" s="121"/>
      <c r="ORC127" s="121"/>
      <c r="ORD127" s="121"/>
      <c r="ORE127" s="121"/>
      <c r="ORF127" s="121"/>
      <c r="ORG127" s="121"/>
      <c r="ORH127" s="121"/>
      <c r="ORI127" s="121"/>
      <c r="ORJ127" s="121"/>
      <c r="ORK127" s="121"/>
      <c r="ORL127" s="121"/>
      <c r="ORM127" s="121"/>
      <c r="ORN127" s="121"/>
      <c r="ORO127" s="121"/>
      <c r="ORP127" s="121"/>
      <c r="ORQ127" s="121"/>
      <c r="ORR127" s="121"/>
      <c r="ORS127" s="121"/>
      <c r="ORT127" s="121"/>
      <c r="ORU127" s="121"/>
      <c r="ORV127" s="121"/>
      <c r="ORW127" s="121"/>
      <c r="ORX127" s="121"/>
      <c r="ORY127" s="121"/>
      <c r="ORZ127" s="121"/>
      <c r="OSA127" s="121"/>
      <c r="OSB127" s="121"/>
      <c r="OSC127" s="121"/>
      <c r="OSD127" s="121"/>
      <c r="OSE127" s="121"/>
      <c r="OSF127" s="121"/>
      <c r="OSG127" s="121"/>
      <c r="OSH127" s="121"/>
      <c r="OSI127" s="121"/>
      <c r="OSJ127" s="121"/>
      <c r="OSK127" s="121"/>
      <c r="OSL127" s="121"/>
      <c r="OSM127" s="121"/>
      <c r="OSN127" s="121"/>
      <c r="OSO127" s="121"/>
      <c r="OSP127" s="121"/>
      <c r="OSQ127" s="121"/>
      <c r="OSR127" s="121"/>
      <c r="OSS127" s="121"/>
      <c r="OST127" s="121"/>
      <c r="OSU127" s="121"/>
      <c r="OSV127" s="121"/>
      <c r="OSW127" s="121"/>
      <c r="OSX127" s="121"/>
      <c r="OSY127" s="121"/>
      <c r="OSZ127" s="121"/>
      <c r="OTA127" s="121"/>
      <c r="OTB127" s="121"/>
      <c r="OTC127" s="121"/>
      <c r="OTD127" s="121"/>
      <c r="OTE127" s="121"/>
      <c r="OTF127" s="121"/>
      <c r="OTG127" s="121"/>
      <c r="OTH127" s="121"/>
      <c r="OTI127" s="121"/>
      <c r="OTJ127" s="121"/>
      <c r="OTK127" s="121"/>
      <c r="OTL127" s="121"/>
      <c r="OTM127" s="121"/>
      <c r="OTN127" s="121"/>
      <c r="OTO127" s="121"/>
      <c r="OTP127" s="121"/>
      <c r="OTQ127" s="121"/>
      <c r="OTR127" s="121"/>
      <c r="OTS127" s="121"/>
      <c r="OTT127" s="121"/>
      <c r="OTU127" s="121"/>
      <c r="OTV127" s="121"/>
      <c r="OTW127" s="121"/>
      <c r="OTX127" s="121"/>
      <c r="OTY127" s="121"/>
      <c r="OTZ127" s="121"/>
      <c r="OUA127" s="121"/>
      <c r="OUB127" s="121"/>
      <c r="OUC127" s="121"/>
      <c r="OUD127" s="121"/>
      <c r="OUE127" s="121"/>
      <c r="OUF127" s="121"/>
      <c r="OUG127" s="121"/>
      <c r="OUH127" s="121"/>
      <c r="OUI127" s="121"/>
      <c r="OUJ127" s="121"/>
      <c r="OUK127" s="121"/>
      <c r="OUL127" s="121"/>
      <c r="OUM127" s="121"/>
      <c r="OUN127" s="121"/>
      <c r="OUO127" s="121"/>
      <c r="OUP127" s="121"/>
      <c r="OUQ127" s="121"/>
      <c r="OUR127" s="121"/>
      <c r="OUS127" s="121"/>
      <c r="OUT127" s="121"/>
      <c r="OUU127" s="121"/>
      <c r="OUV127" s="121"/>
      <c r="OUW127" s="121"/>
      <c r="OUX127" s="121"/>
      <c r="OUY127" s="121"/>
      <c r="OUZ127" s="121"/>
      <c r="OVA127" s="121"/>
      <c r="OVB127" s="121"/>
      <c r="OVC127" s="121"/>
      <c r="OVD127" s="121"/>
      <c r="OVE127" s="121"/>
      <c r="OVF127" s="121"/>
      <c r="OVG127" s="121"/>
      <c r="OVH127" s="121"/>
      <c r="OVI127" s="121"/>
      <c r="OVJ127" s="121"/>
      <c r="OVK127" s="121"/>
      <c r="OVL127" s="121"/>
      <c r="OVM127" s="121"/>
      <c r="OVN127" s="121"/>
      <c r="OVO127" s="121"/>
      <c r="OVP127" s="121"/>
      <c r="OVQ127" s="121"/>
      <c r="OVR127" s="121"/>
      <c r="OVS127" s="121"/>
      <c r="OVT127" s="121"/>
      <c r="OVU127" s="121"/>
      <c r="OVV127" s="121"/>
      <c r="OVW127" s="121"/>
      <c r="OVX127" s="121"/>
      <c r="OVY127" s="121"/>
      <c r="OVZ127" s="121"/>
      <c r="OWA127" s="121"/>
      <c r="OWB127" s="121"/>
      <c r="OWC127" s="121"/>
      <c r="OWD127" s="121"/>
      <c r="OWE127" s="121"/>
      <c r="OWF127" s="121"/>
      <c r="OWG127" s="121"/>
      <c r="OWH127" s="121"/>
      <c r="OWI127" s="121"/>
      <c r="OWJ127" s="121"/>
      <c r="OWK127" s="121"/>
      <c r="OWL127" s="121"/>
      <c r="OWM127" s="121"/>
      <c r="OWN127" s="121"/>
      <c r="OWO127" s="121"/>
      <c r="OWP127" s="121"/>
      <c r="OWQ127" s="121"/>
      <c r="OWR127" s="121"/>
      <c r="OWS127" s="121"/>
      <c r="OWT127" s="121"/>
      <c r="OWU127" s="121"/>
      <c r="OWV127" s="121"/>
      <c r="OWW127" s="121"/>
      <c r="OWX127" s="121"/>
      <c r="OWY127" s="121"/>
      <c r="OWZ127" s="121"/>
      <c r="OXA127" s="121"/>
      <c r="OXB127" s="121"/>
      <c r="OXC127" s="121"/>
      <c r="OXD127" s="121"/>
      <c r="OXE127" s="121"/>
      <c r="OXF127" s="121"/>
      <c r="OXG127" s="121"/>
      <c r="OXH127" s="121"/>
      <c r="OXI127" s="121"/>
      <c r="OXJ127" s="121"/>
      <c r="OXK127" s="121"/>
      <c r="OXL127" s="121"/>
      <c r="OXM127" s="121"/>
      <c r="OXN127" s="121"/>
      <c r="OXO127" s="121"/>
      <c r="OXP127" s="121"/>
      <c r="OXQ127" s="121"/>
      <c r="OXR127" s="121"/>
      <c r="OXS127" s="121"/>
      <c r="OXT127" s="121"/>
      <c r="OXU127" s="121"/>
      <c r="OXV127" s="121"/>
      <c r="OXW127" s="121"/>
      <c r="OXX127" s="121"/>
      <c r="OXY127" s="121"/>
      <c r="OXZ127" s="121"/>
      <c r="OYA127" s="121"/>
      <c r="OYB127" s="121"/>
      <c r="OYC127" s="121"/>
      <c r="OYD127" s="121"/>
      <c r="OYE127" s="121"/>
      <c r="OYF127" s="121"/>
      <c r="OYG127" s="121"/>
      <c r="OYH127" s="121"/>
      <c r="OYI127" s="121"/>
      <c r="OYJ127" s="121"/>
      <c r="OYK127" s="121"/>
      <c r="OYL127" s="121"/>
      <c r="OYM127" s="121"/>
      <c r="OYN127" s="121"/>
      <c r="OYO127" s="121"/>
      <c r="OYP127" s="121"/>
      <c r="OYQ127" s="121"/>
      <c r="OYR127" s="121"/>
      <c r="OYS127" s="121"/>
      <c r="OYT127" s="121"/>
      <c r="OYU127" s="121"/>
      <c r="OYV127" s="121"/>
      <c r="OYW127" s="121"/>
      <c r="OYX127" s="121"/>
      <c r="OYY127" s="121"/>
      <c r="OYZ127" s="121"/>
      <c r="OZA127" s="121"/>
      <c r="OZB127" s="121"/>
      <c r="OZC127" s="121"/>
      <c r="OZD127" s="121"/>
      <c r="OZE127" s="121"/>
      <c r="OZF127" s="121"/>
      <c r="OZG127" s="121"/>
      <c r="OZH127" s="121"/>
      <c r="OZI127" s="121"/>
      <c r="OZJ127" s="121"/>
      <c r="OZK127" s="121"/>
      <c r="OZL127" s="121"/>
      <c r="OZM127" s="121"/>
      <c r="OZN127" s="121"/>
      <c r="OZO127" s="121"/>
      <c r="OZP127" s="121"/>
      <c r="OZQ127" s="121"/>
      <c r="OZR127" s="121"/>
      <c r="OZS127" s="121"/>
      <c r="OZT127" s="121"/>
      <c r="OZU127" s="121"/>
      <c r="OZV127" s="121"/>
      <c r="OZW127" s="121"/>
      <c r="OZX127" s="121"/>
      <c r="OZY127" s="121"/>
      <c r="OZZ127" s="121"/>
      <c r="PAA127" s="121"/>
      <c r="PAB127" s="121"/>
      <c r="PAC127" s="121"/>
      <c r="PAD127" s="121"/>
      <c r="PAE127" s="121"/>
      <c r="PAF127" s="121"/>
      <c r="PAG127" s="121"/>
      <c r="PAH127" s="121"/>
      <c r="PAI127" s="121"/>
      <c r="PAJ127" s="121"/>
      <c r="PAK127" s="121"/>
      <c r="PAL127" s="121"/>
      <c r="PAM127" s="121"/>
      <c r="PAN127" s="121"/>
      <c r="PAO127" s="121"/>
      <c r="PAP127" s="121"/>
      <c r="PAQ127" s="121"/>
      <c r="PAR127" s="121"/>
      <c r="PAS127" s="121"/>
      <c r="PAT127" s="121"/>
      <c r="PAU127" s="121"/>
      <c r="PAV127" s="121"/>
      <c r="PAW127" s="121"/>
      <c r="PAX127" s="121"/>
      <c r="PAY127" s="121"/>
      <c r="PAZ127" s="121"/>
      <c r="PBA127" s="121"/>
      <c r="PBB127" s="121"/>
      <c r="PBC127" s="121"/>
      <c r="PBD127" s="121"/>
      <c r="PBE127" s="121"/>
      <c r="PBF127" s="121"/>
      <c r="PBG127" s="121"/>
      <c r="PBH127" s="121"/>
      <c r="PBI127" s="121"/>
      <c r="PBJ127" s="121"/>
      <c r="PBK127" s="121"/>
      <c r="PBL127" s="121"/>
      <c r="PBM127" s="121"/>
      <c r="PBN127" s="121"/>
      <c r="PBO127" s="121"/>
      <c r="PBP127" s="121"/>
      <c r="PBQ127" s="121"/>
      <c r="PBR127" s="121"/>
      <c r="PBS127" s="121"/>
      <c r="PBT127" s="121"/>
      <c r="PBU127" s="121"/>
      <c r="PBV127" s="121"/>
      <c r="PBW127" s="121"/>
      <c r="PBX127" s="121"/>
      <c r="PBY127" s="121"/>
      <c r="PBZ127" s="121"/>
      <c r="PCA127" s="121"/>
      <c r="PCB127" s="121"/>
      <c r="PCC127" s="121"/>
      <c r="PCD127" s="121"/>
      <c r="PCE127" s="121"/>
      <c r="PCF127" s="121"/>
      <c r="PCG127" s="121"/>
      <c r="PCH127" s="121"/>
      <c r="PCI127" s="121"/>
      <c r="PCJ127" s="121"/>
      <c r="PCK127" s="121"/>
      <c r="PCL127" s="121"/>
      <c r="PCM127" s="121"/>
      <c r="PCN127" s="121"/>
      <c r="PCO127" s="121"/>
      <c r="PCP127" s="121"/>
      <c r="PCQ127" s="121"/>
      <c r="PCR127" s="121"/>
      <c r="PCS127" s="121"/>
      <c r="PCT127" s="121"/>
      <c r="PCU127" s="121"/>
      <c r="PCV127" s="121"/>
      <c r="PCW127" s="121"/>
      <c r="PCX127" s="121"/>
      <c r="PCY127" s="121"/>
      <c r="PCZ127" s="121"/>
      <c r="PDA127" s="121"/>
      <c r="PDB127" s="121"/>
      <c r="PDC127" s="121"/>
      <c r="PDD127" s="121"/>
      <c r="PDE127" s="121"/>
      <c r="PDF127" s="121"/>
      <c r="PDG127" s="121"/>
      <c r="PDH127" s="121"/>
      <c r="PDI127" s="121"/>
      <c r="PDJ127" s="121"/>
      <c r="PDK127" s="121"/>
      <c r="PDL127" s="121"/>
      <c r="PDM127" s="121"/>
      <c r="PDN127" s="121"/>
      <c r="PDO127" s="121"/>
      <c r="PDP127" s="121"/>
      <c r="PDQ127" s="121"/>
      <c r="PDR127" s="121"/>
      <c r="PDS127" s="121"/>
      <c r="PDT127" s="121"/>
      <c r="PDU127" s="121"/>
      <c r="PDV127" s="121"/>
      <c r="PDW127" s="121"/>
      <c r="PDX127" s="121"/>
      <c r="PDY127" s="121"/>
      <c r="PDZ127" s="121"/>
      <c r="PEA127" s="121"/>
      <c r="PEB127" s="121"/>
      <c r="PEC127" s="121"/>
      <c r="PED127" s="121"/>
      <c r="PEE127" s="121"/>
      <c r="PEF127" s="121"/>
      <c r="PEG127" s="121"/>
      <c r="PEH127" s="121"/>
      <c r="PEI127" s="121"/>
      <c r="PEJ127" s="121"/>
      <c r="PEK127" s="121"/>
      <c r="PEL127" s="121"/>
      <c r="PEM127" s="121"/>
      <c r="PEN127" s="121"/>
      <c r="PEO127" s="121"/>
      <c r="PEP127" s="121"/>
      <c r="PEQ127" s="121"/>
      <c r="PER127" s="121"/>
      <c r="PES127" s="121"/>
      <c r="PET127" s="121"/>
      <c r="PEU127" s="121"/>
      <c r="PEV127" s="121"/>
      <c r="PEW127" s="121"/>
      <c r="PEX127" s="121"/>
      <c r="PEY127" s="121"/>
      <c r="PEZ127" s="121"/>
      <c r="PFA127" s="121"/>
      <c r="PFB127" s="121"/>
      <c r="PFC127" s="121"/>
      <c r="PFD127" s="121"/>
      <c r="PFE127" s="121"/>
      <c r="PFF127" s="121"/>
      <c r="PFG127" s="121"/>
      <c r="PFH127" s="121"/>
      <c r="PFI127" s="121"/>
      <c r="PFJ127" s="121"/>
      <c r="PFK127" s="121"/>
      <c r="PFL127" s="121"/>
      <c r="PFM127" s="121"/>
      <c r="PFN127" s="121"/>
      <c r="PFO127" s="121"/>
      <c r="PFP127" s="121"/>
      <c r="PFQ127" s="121"/>
      <c r="PFR127" s="121"/>
      <c r="PFS127" s="121"/>
      <c r="PFT127" s="121"/>
      <c r="PFU127" s="121"/>
      <c r="PFV127" s="121"/>
      <c r="PFW127" s="121"/>
      <c r="PFX127" s="121"/>
      <c r="PFY127" s="121"/>
      <c r="PFZ127" s="121"/>
      <c r="PGA127" s="121"/>
      <c r="PGB127" s="121"/>
      <c r="PGC127" s="121"/>
      <c r="PGD127" s="121"/>
      <c r="PGE127" s="121"/>
      <c r="PGF127" s="121"/>
      <c r="PGG127" s="121"/>
      <c r="PGH127" s="121"/>
      <c r="PGI127" s="121"/>
      <c r="PGJ127" s="121"/>
      <c r="PGK127" s="121"/>
      <c r="PGL127" s="121"/>
      <c r="PGM127" s="121"/>
      <c r="PGN127" s="121"/>
      <c r="PGO127" s="121"/>
      <c r="PGP127" s="121"/>
      <c r="PGQ127" s="121"/>
      <c r="PGR127" s="121"/>
      <c r="PGS127" s="121"/>
      <c r="PGT127" s="121"/>
      <c r="PGU127" s="121"/>
      <c r="PGV127" s="121"/>
      <c r="PGW127" s="121"/>
      <c r="PGX127" s="121"/>
      <c r="PGY127" s="121"/>
      <c r="PGZ127" s="121"/>
      <c r="PHA127" s="121"/>
      <c r="PHB127" s="121"/>
      <c r="PHC127" s="121"/>
      <c r="PHD127" s="121"/>
      <c r="PHE127" s="121"/>
      <c r="PHF127" s="121"/>
      <c r="PHG127" s="121"/>
      <c r="PHH127" s="121"/>
      <c r="PHI127" s="121"/>
      <c r="PHJ127" s="121"/>
      <c r="PHK127" s="121"/>
      <c r="PHL127" s="121"/>
      <c r="PHM127" s="121"/>
      <c r="PHN127" s="121"/>
      <c r="PHO127" s="121"/>
      <c r="PHP127" s="121"/>
      <c r="PHQ127" s="121"/>
      <c r="PHR127" s="121"/>
      <c r="PHS127" s="121"/>
      <c r="PHT127" s="121"/>
      <c r="PHU127" s="121"/>
      <c r="PHV127" s="121"/>
      <c r="PHW127" s="121"/>
      <c r="PHX127" s="121"/>
      <c r="PHY127" s="121"/>
      <c r="PHZ127" s="121"/>
      <c r="PIA127" s="121"/>
      <c r="PIB127" s="121"/>
      <c r="PIC127" s="121"/>
      <c r="PID127" s="121"/>
      <c r="PIE127" s="121"/>
      <c r="PIF127" s="121"/>
      <c r="PIG127" s="121"/>
      <c r="PIH127" s="121"/>
      <c r="PII127" s="121"/>
      <c r="PIJ127" s="121"/>
      <c r="PIK127" s="121"/>
      <c r="PIL127" s="121"/>
      <c r="PIM127" s="121"/>
      <c r="PIN127" s="121"/>
      <c r="PIO127" s="121"/>
      <c r="PIP127" s="121"/>
      <c r="PIQ127" s="121"/>
      <c r="PIR127" s="121"/>
      <c r="PIS127" s="121"/>
      <c r="PIT127" s="121"/>
      <c r="PIU127" s="121"/>
      <c r="PIV127" s="121"/>
      <c r="PIW127" s="121"/>
      <c r="PIX127" s="121"/>
      <c r="PIY127" s="121"/>
      <c r="PIZ127" s="121"/>
      <c r="PJA127" s="121"/>
      <c r="PJB127" s="121"/>
      <c r="PJC127" s="121"/>
      <c r="PJD127" s="121"/>
      <c r="PJE127" s="121"/>
      <c r="PJF127" s="121"/>
      <c r="PJG127" s="121"/>
      <c r="PJH127" s="121"/>
      <c r="PJI127" s="121"/>
      <c r="PJJ127" s="121"/>
      <c r="PJK127" s="121"/>
      <c r="PJL127" s="121"/>
      <c r="PJM127" s="121"/>
      <c r="PJN127" s="121"/>
      <c r="PJO127" s="121"/>
      <c r="PJP127" s="121"/>
      <c r="PJQ127" s="121"/>
      <c r="PJR127" s="121"/>
      <c r="PJS127" s="121"/>
      <c r="PJT127" s="121"/>
      <c r="PJU127" s="121"/>
      <c r="PJV127" s="121"/>
      <c r="PJW127" s="121"/>
      <c r="PJX127" s="121"/>
      <c r="PJY127" s="121"/>
      <c r="PJZ127" s="121"/>
      <c r="PKA127" s="121"/>
      <c r="PKB127" s="121"/>
      <c r="PKC127" s="121"/>
      <c r="PKD127" s="121"/>
      <c r="PKE127" s="121"/>
      <c r="PKF127" s="121"/>
      <c r="PKG127" s="121"/>
      <c r="PKH127" s="121"/>
      <c r="PKI127" s="121"/>
      <c r="PKJ127" s="121"/>
      <c r="PKK127" s="121"/>
      <c r="PKL127" s="121"/>
      <c r="PKM127" s="121"/>
      <c r="PKN127" s="121"/>
      <c r="PKO127" s="121"/>
      <c r="PKP127" s="121"/>
      <c r="PKQ127" s="121"/>
      <c r="PKR127" s="121"/>
      <c r="PKS127" s="121"/>
      <c r="PKT127" s="121"/>
      <c r="PKU127" s="121"/>
      <c r="PKV127" s="121"/>
      <c r="PKW127" s="121"/>
      <c r="PKX127" s="121"/>
      <c r="PKY127" s="121"/>
      <c r="PKZ127" s="121"/>
      <c r="PLA127" s="121"/>
      <c r="PLB127" s="121"/>
      <c r="PLC127" s="121"/>
      <c r="PLD127" s="121"/>
      <c r="PLE127" s="121"/>
      <c r="PLF127" s="121"/>
      <c r="PLG127" s="121"/>
      <c r="PLH127" s="121"/>
      <c r="PLI127" s="121"/>
      <c r="PLJ127" s="121"/>
      <c r="PLK127" s="121"/>
      <c r="PLL127" s="121"/>
      <c r="PLM127" s="121"/>
      <c r="PLN127" s="121"/>
      <c r="PLO127" s="121"/>
      <c r="PLP127" s="121"/>
      <c r="PLQ127" s="121"/>
      <c r="PLR127" s="121"/>
      <c r="PLS127" s="121"/>
      <c r="PLT127" s="121"/>
      <c r="PLU127" s="121"/>
      <c r="PLV127" s="121"/>
      <c r="PLW127" s="121"/>
      <c r="PLX127" s="121"/>
      <c r="PLY127" s="121"/>
      <c r="PLZ127" s="121"/>
      <c r="PMA127" s="121"/>
      <c r="PMB127" s="121"/>
      <c r="PMC127" s="121"/>
      <c r="PMD127" s="121"/>
      <c r="PME127" s="121"/>
      <c r="PMF127" s="121"/>
      <c r="PMG127" s="121"/>
      <c r="PMH127" s="121"/>
      <c r="PMI127" s="121"/>
      <c r="PMJ127" s="121"/>
      <c r="PMK127" s="121"/>
      <c r="PML127" s="121"/>
      <c r="PMM127" s="121"/>
      <c r="PMN127" s="121"/>
      <c r="PMO127" s="121"/>
      <c r="PMP127" s="121"/>
      <c r="PMQ127" s="121"/>
      <c r="PMR127" s="121"/>
      <c r="PMS127" s="121"/>
      <c r="PMT127" s="121"/>
      <c r="PMU127" s="121"/>
      <c r="PMV127" s="121"/>
      <c r="PMW127" s="121"/>
      <c r="PMX127" s="121"/>
      <c r="PMY127" s="121"/>
      <c r="PMZ127" s="121"/>
      <c r="PNA127" s="121"/>
      <c r="PNB127" s="121"/>
      <c r="PNC127" s="121"/>
      <c r="PND127" s="121"/>
      <c r="PNE127" s="121"/>
      <c r="PNF127" s="121"/>
      <c r="PNG127" s="121"/>
      <c r="PNH127" s="121"/>
      <c r="PNI127" s="121"/>
      <c r="PNJ127" s="121"/>
      <c r="PNK127" s="121"/>
      <c r="PNL127" s="121"/>
      <c r="PNM127" s="121"/>
      <c r="PNN127" s="121"/>
      <c r="PNO127" s="121"/>
      <c r="PNP127" s="121"/>
      <c r="PNQ127" s="121"/>
      <c r="PNR127" s="121"/>
      <c r="PNS127" s="121"/>
      <c r="PNT127" s="121"/>
      <c r="PNU127" s="121"/>
      <c r="PNV127" s="121"/>
      <c r="PNW127" s="121"/>
      <c r="PNX127" s="121"/>
      <c r="PNY127" s="121"/>
      <c r="PNZ127" s="121"/>
      <c r="POA127" s="121"/>
      <c r="POB127" s="121"/>
      <c r="POC127" s="121"/>
      <c r="POD127" s="121"/>
      <c r="POE127" s="121"/>
      <c r="POF127" s="121"/>
      <c r="POG127" s="121"/>
      <c r="POH127" s="121"/>
      <c r="POI127" s="121"/>
      <c r="POJ127" s="121"/>
      <c r="POK127" s="121"/>
      <c r="POL127" s="121"/>
      <c r="POM127" s="121"/>
      <c r="PON127" s="121"/>
      <c r="POO127" s="121"/>
      <c r="POP127" s="121"/>
      <c r="POQ127" s="121"/>
      <c r="POR127" s="121"/>
      <c r="POS127" s="121"/>
      <c r="POT127" s="121"/>
      <c r="POU127" s="121"/>
      <c r="POV127" s="121"/>
      <c r="POW127" s="121"/>
      <c r="POX127" s="121"/>
      <c r="POY127" s="121"/>
      <c r="POZ127" s="121"/>
      <c r="PPA127" s="121"/>
      <c r="PPB127" s="121"/>
      <c r="PPC127" s="121"/>
      <c r="PPD127" s="121"/>
      <c r="PPE127" s="121"/>
      <c r="PPF127" s="121"/>
      <c r="PPG127" s="121"/>
      <c r="PPH127" s="121"/>
      <c r="PPI127" s="121"/>
      <c r="PPJ127" s="121"/>
      <c r="PPK127" s="121"/>
      <c r="PPL127" s="121"/>
      <c r="PPM127" s="121"/>
      <c r="PPN127" s="121"/>
      <c r="PPO127" s="121"/>
      <c r="PPP127" s="121"/>
      <c r="PPQ127" s="121"/>
      <c r="PPR127" s="121"/>
      <c r="PPS127" s="121"/>
      <c r="PPT127" s="121"/>
      <c r="PPU127" s="121"/>
      <c r="PPV127" s="121"/>
      <c r="PPW127" s="121"/>
      <c r="PPX127" s="121"/>
      <c r="PPY127" s="121"/>
      <c r="PPZ127" s="121"/>
      <c r="PQA127" s="121"/>
      <c r="PQB127" s="121"/>
      <c r="PQC127" s="121"/>
      <c r="PQD127" s="121"/>
      <c r="PQE127" s="121"/>
      <c r="PQF127" s="121"/>
      <c r="PQG127" s="121"/>
      <c r="PQH127" s="121"/>
      <c r="PQI127" s="121"/>
      <c r="PQJ127" s="121"/>
      <c r="PQK127" s="121"/>
      <c r="PQL127" s="121"/>
      <c r="PQM127" s="121"/>
      <c r="PQN127" s="121"/>
      <c r="PQO127" s="121"/>
      <c r="PQP127" s="121"/>
      <c r="PQQ127" s="121"/>
      <c r="PQR127" s="121"/>
      <c r="PQS127" s="121"/>
      <c r="PQT127" s="121"/>
      <c r="PQU127" s="121"/>
      <c r="PQV127" s="121"/>
      <c r="PQW127" s="121"/>
      <c r="PQX127" s="121"/>
      <c r="PQY127" s="121"/>
      <c r="PQZ127" s="121"/>
      <c r="PRA127" s="121"/>
      <c r="PRB127" s="121"/>
      <c r="PRC127" s="121"/>
      <c r="PRD127" s="121"/>
      <c r="PRE127" s="121"/>
      <c r="PRF127" s="121"/>
      <c r="PRG127" s="121"/>
      <c r="PRH127" s="121"/>
      <c r="PRI127" s="121"/>
      <c r="PRJ127" s="121"/>
      <c r="PRK127" s="121"/>
      <c r="PRL127" s="121"/>
      <c r="PRM127" s="121"/>
      <c r="PRN127" s="121"/>
      <c r="PRO127" s="121"/>
      <c r="PRP127" s="121"/>
      <c r="PRQ127" s="121"/>
      <c r="PRR127" s="121"/>
      <c r="PRS127" s="121"/>
      <c r="PRT127" s="121"/>
      <c r="PRU127" s="121"/>
      <c r="PRV127" s="121"/>
      <c r="PRW127" s="121"/>
      <c r="PRX127" s="121"/>
      <c r="PRY127" s="121"/>
      <c r="PRZ127" s="121"/>
      <c r="PSA127" s="121"/>
      <c r="PSB127" s="121"/>
      <c r="PSC127" s="121"/>
      <c r="PSD127" s="121"/>
      <c r="PSE127" s="121"/>
      <c r="PSF127" s="121"/>
      <c r="PSG127" s="121"/>
      <c r="PSH127" s="121"/>
      <c r="PSI127" s="121"/>
      <c r="PSJ127" s="121"/>
      <c r="PSK127" s="121"/>
      <c r="PSL127" s="121"/>
      <c r="PSM127" s="121"/>
      <c r="PSN127" s="121"/>
      <c r="PSO127" s="121"/>
      <c r="PSP127" s="121"/>
      <c r="PSQ127" s="121"/>
      <c r="PSR127" s="121"/>
      <c r="PSS127" s="121"/>
      <c r="PST127" s="121"/>
      <c r="PSU127" s="121"/>
      <c r="PSV127" s="121"/>
      <c r="PSW127" s="121"/>
      <c r="PSX127" s="121"/>
      <c r="PSY127" s="121"/>
      <c r="PSZ127" s="121"/>
      <c r="PTA127" s="121"/>
      <c r="PTB127" s="121"/>
      <c r="PTC127" s="121"/>
      <c r="PTD127" s="121"/>
      <c r="PTE127" s="121"/>
      <c r="PTF127" s="121"/>
      <c r="PTG127" s="121"/>
      <c r="PTH127" s="121"/>
      <c r="PTI127" s="121"/>
      <c r="PTJ127" s="121"/>
      <c r="PTK127" s="121"/>
      <c r="PTL127" s="121"/>
      <c r="PTM127" s="121"/>
      <c r="PTN127" s="121"/>
      <c r="PTO127" s="121"/>
      <c r="PTP127" s="121"/>
      <c r="PTQ127" s="121"/>
      <c r="PTR127" s="121"/>
      <c r="PTS127" s="121"/>
      <c r="PTT127" s="121"/>
      <c r="PTU127" s="121"/>
      <c r="PTV127" s="121"/>
      <c r="PTW127" s="121"/>
      <c r="PTX127" s="121"/>
      <c r="PTY127" s="121"/>
      <c r="PTZ127" s="121"/>
      <c r="PUA127" s="121"/>
      <c r="PUB127" s="121"/>
      <c r="PUC127" s="121"/>
      <c r="PUD127" s="121"/>
      <c r="PUE127" s="121"/>
      <c r="PUF127" s="121"/>
      <c r="PUG127" s="121"/>
      <c r="PUH127" s="121"/>
      <c r="PUI127" s="121"/>
      <c r="PUJ127" s="121"/>
      <c r="PUK127" s="121"/>
      <c r="PUL127" s="121"/>
      <c r="PUM127" s="121"/>
      <c r="PUN127" s="121"/>
      <c r="PUO127" s="121"/>
      <c r="PUP127" s="121"/>
      <c r="PUQ127" s="121"/>
      <c r="PUR127" s="121"/>
      <c r="PUS127" s="121"/>
      <c r="PUT127" s="121"/>
      <c r="PUU127" s="121"/>
      <c r="PUV127" s="121"/>
      <c r="PUW127" s="121"/>
      <c r="PUX127" s="121"/>
      <c r="PUY127" s="121"/>
      <c r="PUZ127" s="121"/>
      <c r="PVA127" s="121"/>
      <c r="PVB127" s="121"/>
      <c r="PVC127" s="121"/>
      <c r="PVD127" s="121"/>
      <c r="PVE127" s="121"/>
      <c r="PVF127" s="121"/>
      <c r="PVG127" s="121"/>
      <c r="PVH127" s="121"/>
      <c r="PVI127" s="121"/>
      <c r="PVJ127" s="121"/>
      <c r="PVK127" s="121"/>
      <c r="PVL127" s="121"/>
      <c r="PVM127" s="121"/>
      <c r="PVN127" s="121"/>
      <c r="PVO127" s="121"/>
      <c r="PVP127" s="121"/>
      <c r="PVQ127" s="121"/>
      <c r="PVR127" s="121"/>
      <c r="PVS127" s="121"/>
      <c r="PVT127" s="121"/>
      <c r="PVU127" s="121"/>
      <c r="PVV127" s="121"/>
      <c r="PVW127" s="121"/>
      <c r="PVX127" s="121"/>
      <c r="PVY127" s="121"/>
      <c r="PVZ127" s="121"/>
      <c r="PWA127" s="121"/>
      <c r="PWB127" s="121"/>
      <c r="PWC127" s="121"/>
      <c r="PWD127" s="121"/>
      <c r="PWE127" s="121"/>
      <c r="PWF127" s="121"/>
      <c r="PWG127" s="121"/>
      <c r="PWH127" s="121"/>
      <c r="PWI127" s="121"/>
      <c r="PWJ127" s="121"/>
      <c r="PWK127" s="121"/>
      <c r="PWL127" s="121"/>
      <c r="PWM127" s="121"/>
      <c r="PWN127" s="121"/>
      <c r="PWO127" s="121"/>
      <c r="PWP127" s="121"/>
      <c r="PWQ127" s="121"/>
      <c r="PWR127" s="121"/>
      <c r="PWS127" s="121"/>
      <c r="PWT127" s="121"/>
      <c r="PWU127" s="121"/>
      <c r="PWV127" s="121"/>
      <c r="PWW127" s="121"/>
      <c r="PWX127" s="121"/>
      <c r="PWY127" s="121"/>
      <c r="PWZ127" s="121"/>
      <c r="PXA127" s="121"/>
      <c r="PXB127" s="121"/>
      <c r="PXC127" s="121"/>
      <c r="PXD127" s="121"/>
      <c r="PXE127" s="121"/>
      <c r="PXF127" s="121"/>
      <c r="PXG127" s="121"/>
      <c r="PXH127" s="121"/>
      <c r="PXI127" s="121"/>
      <c r="PXJ127" s="121"/>
      <c r="PXK127" s="121"/>
      <c r="PXL127" s="121"/>
      <c r="PXM127" s="121"/>
      <c r="PXN127" s="121"/>
      <c r="PXO127" s="121"/>
      <c r="PXP127" s="121"/>
      <c r="PXQ127" s="121"/>
      <c r="PXR127" s="121"/>
      <c r="PXS127" s="121"/>
      <c r="PXT127" s="121"/>
      <c r="PXU127" s="121"/>
      <c r="PXV127" s="121"/>
      <c r="PXW127" s="121"/>
      <c r="PXX127" s="121"/>
      <c r="PXY127" s="121"/>
      <c r="PXZ127" s="121"/>
      <c r="PYA127" s="121"/>
      <c r="PYB127" s="121"/>
      <c r="PYC127" s="121"/>
      <c r="PYD127" s="121"/>
      <c r="PYE127" s="121"/>
      <c r="PYF127" s="121"/>
      <c r="PYG127" s="121"/>
      <c r="PYH127" s="121"/>
      <c r="PYI127" s="121"/>
      <c r="PYJ127" s="121"/>
      <c r="PYK127" s="121"/>
      <c r="PYL127" s="121"/>
      <c r="PYM127" s="121"/>
      <c r="PYN127" s="121"/>
      <c r="PYO127" s="121"/>
      <c r="PYP127" s="121"/>
      <c r="PYQ127" s="121"/>
      <c r="PYR127" s="121"/>
      <c r="PYS127" s="121"/>
      <c r="PYT127" s="121"/>
      <c r="PYU127" s="121"/>
      <c r="PYV127" s="121"/>
      <c r="PYW127" s="121"/>
      <c r="PYX127" s="121"/>
      <c r="PYY127" s="121"/>
      <c r="PYZ127" s="121"/>
      <c r="PZA127" s="121"/>
      <c r="PZB127" s="121"/>
      <c r="PZC127" s="121"/>
      <c r="PZD127" s="121"/>
      <c r="PZE127" s="121"/>
      <c r="PZF127" s="121"/>
      <c r="PZG127" s="121"/>
      <c r="PZH127" s="121"/>
      <c r="PZI127" s="121"/>
      <c r="PZJ127" s="121"/>
      <c r="PZK127" s="121"/>
      <c r="PZL127" s="121"/>
      <c r="PZM127" s="121"/>
      <c r="PZN127" s="121"/>
      <c r="PZO127" s="121"/>
      <c r="PZP127" s="121"/>
      <c r="PZQ127" s="121"/>
      <c r="PZR127" s="121"/>
      <c r="PZS127" s="121"/>
      <c r="PZT127" s="121"/>
      <c r="PZU127" s="121"/>
      <c r="PZV127" s="121"/>
      <c r="PZW127" s="121"/>
      <c r="PZX127" s="121"/>
      <c r="PZY127" s="121"/>
      <c r="PZZ127" s="121"/>
      <c r="QAA127" s="121"/>
      <c r="QAB127" s="121"/>
      <c r="QAC127" s="121"/>
      <c r="QAD127" s="121"/>
      <c r="QAE127" s="121"/>
      <c r="QAF127" s="121"/>
      <c r="QAG127" s="121"/>
      <c r="QAH127" s="121"/>
      <c r="QAI127" s="121"/>
      <c r="QAJ127" s="121"/>
      <c r="QAK127" s="121"/>
      <c r="QAL127" s="121"/>
      <c r="QAM127" s="121"/>
      <c r="QAN127" s="121"/>
      <c r="QAO127" s="121"/>
      <c r="QAP127" s="121"/>
      <c r="QAQ127" s="121"/>
      <c r="QAR127" s="121"/>
      <c r="QAS127" s="121"/>
      <c r="QAT127" s="121"/>
      <c r="QAU127" s="121"/>
      <c r="QAV127" s="121"/>
      <c r="QAW127" s="121"/>
      <c r="QAX127" s="121"/>
      <c r="QAY127" s="121"/>
      <c r="QAZ127" s="121"/>
      <c r="QBA127" s="121"/>
      <c r="QBB127" s="121"/>
      <c r="QBC127" s="121"/>
      <c r="QBD127" s="121"/>
      <c r="QBE127" s="121"/>
      <c r="QBF127" s="121"/>
      <c r="QBG127" s="121"/>
      <c r="QBH127" s="121"/>
      <c r="QBI127" s="121"/>
      <c r="QBJ127" s="121"/>
      <c r="QBK127" s="121"/>
      <c r="QBL127" s="121"/>
      <c r="QBM127" s="121"/>
      <c r="QBN127" s="121"/>
      <c r="QBO127" s="121"/>
      <c r="QBP127" s="121"/>
      <c r="QBQ127" s="121"/>
      <c r="QBR127" s="121"/>
      <c r="QBS127" s="121"/>
      <c r="QBT127" s="121"/>
      <c r="QBU127" s="121"/>
      <c r="QBV127" s="121"/>
      <c r="QBW127" s="121"/>
      <c r="QBX127" s="121"/>
      <c r="QBY127" s="121"/>
      <c r="QBZ127" s="121"/>
      <c r="QCA127" s="121"/>
      <c r="QCB127" s="121"/>
      <c r="QCC127" s="121"/>
      <c r="QCD127" s="121"/>
      <c r="QCE127" s="121"/>
      <c r="QCF127" s="121"/>
      <c r="QCG127" s="121"/>
      <c r="QCH127" s="121"/>
      <c r="QCI127" s="121"/>
      <c r="QCJ127" s="121"/>
      <c r="QCK127" s="121"/>
      <c r="QCL127" s="121"/>
      <c r="QCM127" s="121"/>
      <c r="QCN127" s="121"/>
      <c r="QCO127" s="121"/>
      <c r="QCP127" s="121"/>
      <c r="QCQ127" s="121"/>
      <c r="QCR127" s="121"/>
      <c r="QCS127" s="121"/>
      <c r="QCT127" s="121"/>
      <c r="QCU127" s="121"/>
      <c r="QCV127" s="121"/>
      <c r="QCW127" s="121"/>
      <c r="QCX127" s="121"/>
      <c r="QCY127" s="121"/>
      <c r="QCZ127" s="121"/>
      <c r="QDA127" s="121"/>
      <c r="QDB127" s="121"/>
      <c r="QDC127" s="121"/>
      <c r="QDD127" s="121"/>
      <c r="QDE127" s="121"/>
      <c r="QDF127" s="121"/>
      <c r="QDG127" s="121"/>
      <c r="QDH127" s="121"/>
      <c r="QDI127" s="121"/>
      <c r="QDJ127" s="121"/>
      <c r="QDK127" s="121"/>
      <c r="QDL127" s="121"/>
      <c r="QDM127" s="121"/>
      <c r="QDN127" s="121"/>
      <c r="QDO127" s="121"/>
      <c r="QDP127" s="121"/>
      <c r="QDQ127" s="121"/>
      <c r="QDR127" s="121"/>
      <c r="QDS127" s="121"/>
      <c r="QDT127" s="121"/>
      <c r="QDU127" s="121"/>
      <c r="QDV127" s="121"/>
      <c r="QDW127" s="121"/>
      <c r="QDX127" s="121"/>
      <c r="QDY127" s="121"/>
      <c r="QDZ127" s="121"/>
      <c r="QEA127" s="121"/>
      <c r="QEB127" s="121"/>
      <c r="QEC127" s="121"/>
      <c r="QED127" s="121"/>
      <c r="QEE127" s="121"/>
      <c r="QEF127" s="121"/>
      <c r="QEG127" s="121"/>
      <c r="QEH127" s="121"/>
      <c r="QEI127" s="121"/>
      <c r="QEJ127" s="121"/>
      <c r="QEK127" s="121"/>
      <c r="QEL127" s="121"/>
      <c r="QEM127" s="121"/>
      <c r="QEN127" s="121"/>
      <c r="QEO127" s="121"/>
      <c r="QEP127" s="121"/>
      <c r="QEQ127" s="121"/>
      <c r="QER127" s="121"/>
      <c r="QES127" s="121"/>
      <c r="QET127" s="121"/>
      <c r="QEU127" s="121"/>
      <c r="QEV127" s="121"/>
      <c r="QEW127" s="121"/>
      <c r="QEX127" s="121"/>
      <c r="QEY127" s="121"/>
      <c r="QEZ127" s="121"/>
      <c r="QFA127" s="121"/>
      <c r="QFB127" s="121"/>
      <c r="QFC127" s="121"/>
      <c r="QFD127" s="121"/>
      <c r="QFE127" s="121"/>
      <c r="QFF127" s="121"/>
      <c r="QFG127" s="121"/>
      <c r="QFH127" s="121"/>
      <c r="QFI127" s="121"/>
      <c r="QFJ127" s="121"/>
      <c r="QFK127" s="121"/>
      <c r="QFL127" s="121"/>
      <c r="QFM127" s="121"/>
      <c r="QFN127" s="121"/>
      <c r="QFO127" s="121"/>
      <c r="QFP127" s="121"/>
      <c r="QFQ127" s="121"/>
      <c r="QFR127" s="121"/>
      <c r="QFS127" s="121"/>
      <c r="QFT127" s="121"/>
      <c r="QFU127" s="121"/>
      <c r="QFV127" s="121"/>
      <c r="QFW127" s="121"/>
      <c r="QFX127" s="121"/>
      <c r="QFY127" s="121"/>
      <c r="QFZ127" s="121"/>
      <c r="QGA127" s="121"/>
      <c r="QGB127" s="121"/>
      <c r="QGC127" s="121"/>
      <c r="QGD127" s="121"/>
      <c r="QGE127" s="121"/>
      <c r="QGF127" s="121"/>
      <c r="QGG127" s="121"/>
      <c r="QGH127" s="121"/>
      <c r="QGI127" s="121"/>
      <c r="QGJ127" s="121"/>
      <c r="QGK127" s="121"/>
      <c r="QGL127" s="121"/>
      <c r="QGM127" s="121"/>
      <c r="QGN127" s="121"/>
      <c r="QGO127" s="121"/>
      <c r="QGP127" s="121"/>
      <c r="QGQ127" s="121"/>
      <c r="QGR127" s="121"/>
      <c r="QGS127" s="121"/>
      <c r="QGT127" s="121"/>
      <c r="QGU127" s="121"/>
      <c r="QGV127" s="121"/>
      <c r="QGW127" s="121"/>
      <c r="QGX127" s="121"/>
      <c r="QGY127" s="121"/>
      <c r="QGZ127" s="121"/>
      <c r="QHA127" s="121"/>
      <c r="QHB127" s="121"/>
      <c r="QHC127" s="121"/>
      <c r="QHD127" s="121"/>
      <c r="QHE127" s="121"/>
      <c r="QHF127" s="121"/>
      <c r="QHG127" s="121"/>
      <c r="QHH127" s="121"/>
      <c r="QHI127" s="121"/>
      <c r="QHJ127" s="121"/>
      <c r="QHK127" s="121"/>
      <c r="QHL127" s="121"/>
      <c r="QHM127" s="121"/>
      <c r="QHN127" s="121"/>
      <c r="QHO127" s="121"/>
      <c r="QHP127" s="121"/>
      <c r="QHQ127" s="121"/>
      <c r="QHR127" s="121"/>
      <c r="QHS127" s="121"/>
      <c r="QHT127" s="121"/>
      <c r="QHU127" s="121"/>
      <c r="QHV127" s="121"/>
      <c r="QHW127" s="121"/>
      <c r="QHX127" s="121"/>
      <c r="QHY127" s="121"/>
      <c r="QHZ127" s="121"/>
      <c r="QIA127" s="121"/>
      <c r="QIB127" s="121"/>
      <c r="QIC127" s="121"/>
      <c r="QID127" s="121"/>
      <c r="QIE127" s="121"/>
      <c r="QIF127" s="121"/>
      <c r="QIG127" s="121"/>
      <c r="QIH127" s="121"/>
      <c r="QII127" s="121"/>
      <c r="QIJ127" s="121"/>
      <c r="QIK127" s="121"/>
      <c r="QIL127" s="121"/>
      <c r="QIM127" s="121"/>
      <c r="QIN127" s="121"/>
      <c r="QIO127" s="121"/>
      <c r="QIP127" s="121"/>
      <c r="QIQ127" s="121"/>
      <c r="QIR127" s="121"/>
      <c r="QIS127" s="121"/>
      <c r="QIT127" s="121"/>
      <c r="QIU127" s="121"/>
      <c r="QIV127" s="121"/>
      <c r="QIW127" s="121"/>
      <c r="QIX127" s="121"/>
      <c r="QIY127" s="121"/>
      <c r="QIZ127" s="121"/>
      <c r="QJA127" s="121"/>
      <c r="QJB127" s="121"/>
      <c r="QJC127" s="121"/>
      <c r="QJD127" s="121"/>
      <c r="QJE127" s="121"/>
      <c r="QJF127" s="121"/>
      <c r="QJG127" s="121"/>
      <c r="QJH127" s="121"/>
      <c r="QJI127" s="121"/>
      <c r="QJJ127" s="121"/>
      <c r="QJK127" s="121"/>
      <c r="QJL127" s="121"/>
      <c r="QJM127" s="121"/>
      <c r="QJN127" s="121"/>
      <c r="QJO127" s="121"/>
      <c r="QJP127" s="121"/>
      <c r="QJQ127" s="121"/>
      <c r="QJR127" s="121"/>
      <c r="QJS127" s="121"/>
      <c r="QJT127" s="121"/>
      <c r="QJU127" s="121"/>
      <c r="QJV127" s="121"/>
      <c r="QJW127" s="121"/>
      <c r="QJX127" s="121"/>
      <c r="QJY127" s="121"/>
      <c r="QJZ127" s="121"/>
      <c r="QKA127" s="121"/>
      <c r="QKB127" s="121"/>
      <c r="QKC127" s="121"/>
      <c r="QKD127" s="121"/>
      <c r="QKE127" s="121"/>
      <c r="QKF127" s="121"/>
      <c r="QKG127" s="121"/>
      <c r="QKH127" s="121"/>
      <c r="QKI127" s="121"/>
      <c r="QKJ127" s="121"/>
      <c r="QKK127" s="121"/>
      <c r="QKL127" s="121"/>
      <c r="QKM127" s="121"/>
      <c r="QKN127" s="121"/>
      <c r="QKO127" s="121"/>
      <c r="QKP127" s="121"/>
      <c r="QKQ127" s="121"/>
      <c r="QKR127" s="121"/>
      <c r="QKS127" s="121"/>
      <c r="QKT127" s="121"/>
      <c r="QKU127" s="121"/>
      <c r="QKV127" s="121"/>
      <c r="QKW127" s="121"/>
      <c r="QKX127" s="121"/>
      <c r="QKY127" s="121"/>
      <c r="QKZ127" s="121"/>
      <c r="QLA127" s="121"/>
      <c r="QLB127" s="121"/>
      <c r="QLC127" s="121"/>
      <c r="QLD127" s="121"/>
      <c r="QLE127" s="121"/>
      <c r="QLF127" s="121"/>
      <c r="QLG127" s="121"/>
      <c r="QLH127" s="121"/>
      <c r="QLI127" s="121"/>
      <c r="QLJ127" s="121"/>
      <c r="QLK127" s="121"/>
      <c r="QLL127" s="121"/>
      <c r="QLM127" s="121"/>
      <c r="QLN127" s="121"/>
      <c r="QLO127" s="121"/>
      <c r="QLP127" s="121"/>
      <c r="QLQ127" s="121"/>
      <c r="QLR127" s="121"/>
      <c r="QLS127" s="121"/>
      <c r="QLT127" s="121"/>
      <c r="QLU127" s="121"/>
      <c r="QLV127" s="121"/>
      <c r="QLW127" s="121"/>
      <c r="QLX127" s="121"/>
      <c r="QLY127" s="121"/>
      <c r="QLZ127" s="121"/>
      <c r="QMA127" s="121"/>
      <c r="QMB127" s="121"/>
      <c r="QMC127" s="121"/>
      <c r="QMD127" s="121"/>
      <c r="QME127" s="121"/>
      <c r="QMF127" s="121"/>
      <c r="QMG127" s="121"/>
      <c r="QMH127" s="121"/>
      <c r="QMI127" s="121"/>
      <c r="QMJ127" s="121"/>
      <c r="QMK127" s="121"/>
      <c r="QML127" s="121"/>
      <c r="QMM127" s="121"/>
      <c r="QMN127" s="121"/>
      <c r="QMO127" s="121"/>
      <c r="QMP127" s="121"/>
      <c r="QMQ127" s="121"/>
      <c r="QMR127" s="121"/>
      <c r="QMS127" s="121"/>
      <c r="QMT127" s="121"/>
      <c r="QMU127" s="121"/>
      <c r="QMV127" s="121"/>
      <c r="QMW127" s="121"/>
      <c r="QMX127" s="121"/>
      <c r="QMY127" s="121"/>
      <c r="QMZ127" s="121"/>
      <c r="QNA127" s="121"/>
      <c r="QNB127" s="121"/>
      <c r="QNC127" s="121"/>
      <c r="QND127" s="121"/>
      <c r="QNE127" s="121"/>
      <c r="QNF127" s="121"/>
      <c r="QNG127" s="121"/>
      <c r="QNH127" s="121"/>
      <c r="QNI127" s="121"/>
      <c r="QNJ127" s="121"/>
      <c r="QNK127" s="121"/>
      <c r="QNL127" s="121"/>
      <c r="QNM127" s="121"/>
      <c r="QNN127" s="121"/>
      <c r="QNO127" s="121"/>
      <c r="QNP127" s="121"/>
      <c r="QNQ127" s="121"/>
      <c r="QNR127" s="121"/>
      <c r="QNS127" s="121"/>
      <c r="QNT127" s="121"/>
      <c r="QNU127" s="121"/>
      <c r="QNV127" s="121"/>
      <c r="QNW127" s="121"/>
      <c r="QNX127" s="121"/>
      <c r="QNY127" s="121"/>
      <c r="QNZ127" s="121"/>
      <c r="QOA127" s="121"/>
      <c r="QOB127" s="121"/>
      <c r="QOC127" s="121"/>
      <c r="QOD127" s="121"/>
      <c r="QOE127" s="121"/>
      <c r="QOF127" s="121"/>
      <c r="QOG127" s="121"/>
      <c r="QOH127" s="121"/>
      <c r="QOI127" s="121"/>
      <c r="QOJ127" s="121"/>
      <c r="QOK127" s="121"/>
      <c r="QOL127" s="121"/>
      <c r="QOM127" s="121"/>
      <c r="QON127" s="121"/>
      <c r="QOO127" s="121"/>
      <c r="QOP127" s="121"/>
      <c r="QOQ127" s="121"/>
      <c r="QOR127" s="121"/>
      <c r="QOS127" s="121"/>
      <c r="QOT127" s="121"/>
      <c r="QOU127" s="121"/>
      <c r="QOV127" s="121"/>
      <c r="QOW127" s="121"/>
      <c r="QOX127" s="121"/>
      <c r="QOY127" s="121"/>
      <c r="QOZ127" s="121"/>
      <c r="QPA127" s="121"/>
      <c r="QPB127" s="121"/>
      <c r="QPC127" s="121"/>
      <c r="QPD127" s="121"/>
      <c r="QPE127" s="121"/>
      <c r="QPF127" s="121"/>
      <c r="QPG127" s="121"/>
      <c r="QPH127" s="121"/>
      <c r="QPI127" s="121"/>
      <c r="QPJ127" s="121"/>
      <c r="QPK127" s="121"/>
      <c r="QPL127" s="121"/>
      <c r="QPM127" s="121"/>
      <c r="QPN127" s="121"/>
      <c r="QPO127" s="121"/>
      <c r="QPP127" s="121"/>
      <c r="QPQ127" s="121"/>
      <c r="QPR127" s="121"/>
      <c r="QPS127" s="121"/>
      <c r="QPT127" s="121"/>
      <c r="QPU127" s="121"/>
      <c r="QPV127" s="121"/>
      <c r="QPW127" s="121"/>
      <c r="QPX127" s="121"/>
      <c r="QPY127" s="121"/>
      <c r="QPZ127" s="121"/>
      <c r="QQA127" s="121"/>
      <c r="QQB127" s="121"/>
      <c r="QQC127" s="121"/>
      <c r="QQD127" s="121"/>
      <c r="QQE127" s="121"/>
      <c r="QQF127" s="121"/>
      <c r="QQG127" s="121"/>
      <c r="QQH127" s="121"/>
      <c r="QQI127" s="121"/>
      <c r="QQJ127" s="121"/>
      <c r="QQK127" s="121"/>
      <c r="QQL127" s="121"/>
      <c r="QQM127" s="121"/>
      <c r="QQN127" s="121"/>
      <c r="QQO127" s="121"/>
      <c r="QQP127" s="121"/>
      <c r="QQQ127" s="121"/>
      <c r="QQR127" s="121"/>
      <c r="QQS127" s="121"/>
      <c r="QQT127" s="121"/>
      <c r="QQU127" s="121"/>
      <c r="QQV127" s="121"/>
      <c r="QQW127" s="121"/>
      <c r="QQX127" s="121"/>
      <c r="QQY127" s="121"/>
      <c r="QQZ127" s="121"/>
      <c r="QRA127" s="121"/>
      <c r="QRB127" s="121"/>
      <c r="QRC127" s="121"/>
      <c r="QRD127" s="121"/>
      <c r="QRE127" s="121"/>
      <c r="QRF127" s="121"/>
      <c r="QRG127" s="121"/>
      <c r="QRH127" s="121"/>
      <c r="QRI127" s="121"/>
      <c r="QRJ127" s="121"/>
      <c r="QRK127" s="121"/>
      <c r="QRL127" s="121"/>
      <c r="QRM127" s="121"/>
      <c r="QRN127" s="121"/>
      <c r="QRO127" s="121"/>
      <c r="QRP127" s="121"/>
      <c r="QRQ127" s="121"/>
      <c r="QRR127" s="121"/>
      <c r="QRS127" s="121"/>
      <c r="QRT127" s="121"/>
      <c r="QRU127" s="121"/>
      <c r="QRV127" s="121"/>
      <c r="QRW127" s="121"/>
      <c r="QRX127" s="121"/>
      <c r="QRY127" s="121"/>
      <c r="QRZ127" s="121"/>
      <c r="QSA127" s="121"/>
      <c r="QSB127" s="121"/>
      <c r="QSC127" s="121"/>
      <c r="QSD127" s="121"/>
      <c r="QSE127" s="121"/>
      <c r="QSF127" s="121"/>
      <c r="QSG127" s="121"/>
      <c r="QSH127" s="121"/>
      <c r="QSI127" s="121"/>
      <c r="QSJ127" s="121"/>
      <c r="QSK127" s="121"/>
      <c r="QSL127" s="121"/>
      <c r="QSM127" s="121"/>
      <c r="QSN127" s="121"/>
      <c r="QSO127" s="121"/>
      <c r="QSP127" s="121"/>
      <c r="QSQ127" s="121"/>
      <c r="QSR127" s="121"/>
      <c r="QSS127" s="121"/>
      <c r="QST127" s="121"/>
      <c r="QSU127" s="121"/>
      <c r="QSV127" s="121"/>
      <c r="QSW127" s="121"/>
      <c r="QSX127" s="121"/>
      <c r="QSY127" s="121"/>
      <c r="QSZ127" s="121"/>
      <c r="QTA127" s="121"/>
      <c r="QTB127" s="121"/>
      <c r="QTC127" s="121"/>
      <c r="QTD127" s="121"/>
      <c r="QTE127" s="121"/>
      <c r="QTF127" s="121"/>
      <c r="QTG127" s="121"/>
      <c r="QTH127" s="121"/>
      <c r="QTI127" s="121"/>
      <c r="QTJ127" s="121"/>
      <c r="QTK127" s="121"/>
      <c r="QTL127" s="121"/>
      <c r="QTM127" s="121"/>
      <c r="QTN127" s="121"/>
      <c r="QTO127" s="121"/>
      <c r="QTP127" s="121"/>
      <c r="QTQ127" s="121"/>
      <c r="QTR127" s="121"/>
      <c r="QTS127" s="121"/>
      <c r="QTT127" s="121"/>
      <c r="QTU127" s="121"/>
      <c r="QTV127" s="121"/>
      <c r="QTW127" s="121"/>
      <c r="QTX127" s="121"/>
      <c r="QTY127" s="121"/>
      <c r="QTZ127" s="121"/>
      <c r="QUA127" s="121"/>
      <c r="QUB127" s="121"/>
      <c r="QUC127" s="121"/>
      <c r="QUD127" s="121"/>
      <c r="QUE127" s="121"/>
      <c r="QUF127" s="121"/>
      <c r="QUG127" s="121"/>
      <c r="QUH127" s="121"/>
      <c r="QUI127" s="121"/>
      <c r="QUJ127" s="121"/>
      <c r="QUK127" s="121"/>
      <c r="QUL127" s="121"/>
      <c r="QUM127" s="121"/>
      <c r="QUN127" s="121"/>
      <c r="QUO127" s="121"/>
      <c r="QUP127" s="121"/>
      <c r="QUQ127" s="121"/>
      <c r="QUR127" s="121"/>
      <c r="QUS127" s="121"/>
      <c r="QUT127" s="121"/>
      <c r="QUU127" s="121"/>
      <c r="QUV127" s="121"/>
      <c r="QUW127" s="121"/>
      <c r="QUX127" s="121"/>
      <c r="QUY127" s="121"/>
      <c r="QUZ127" s="121"/>
      <c r="QVA127" s="121"/>
      <c r="QVB127" s="121"/>
      <c r="QVC127" s="121"/>
      <c r="QVD127" s="121"/>
      <c r="QVE127" s="121"/>
      <c r="QVF127" s="121"/>
      <c r="QVG127" s="121"/>
      <c r="QVH127" s="121"/>
      <c r="QVI127" s="121"/>
      <c r="QVJ127" s="121"/>
      <c r="QVK127" s="121"/>
      <c r="QVL127" s="121"/>
      <c r="QVM127" s="121"/>
      <c r="QVN127" s="121"/>
      <c r="QVO127" s="121"/>
      <c r="QVP127" s="121"/>
      <c r="QVQ127" s="121"/>
      <c r="QVR127" s="121"/>
      <c r="QVS127" s="121"/>
      <c r="QVT127" s="121"/>
      <c r="QVU127" s="121"/>
      <c r="QVV127" s="121"/>
      <c r="QVW127" s="121"/>
      <c r="QVX127" s="121"/>
      <c r="QVY127" s="121"/>
      <c r="QVZ127" s="121"/>
      <c r="QWA127" s="121"/>
      <c r="QWB127" s="121"/>
      <c r="QWC127" s="121"/>
      <c r="QWD127" s="121"/>
      <c r="QWE127" s="121"/>
      <c r="QWF127" s="121"/>
      <c r="QWG127" s="121"/>
      <c r="QWH127" s="121"/>
      <c r="QWI127" s="121"/>
      <c r="QWJ127" s="121"/>
      <c r="QWK127" s="121"/>
      <c r="QWL127" s="121"/>
      <c r="QWM127" s="121"/>
      <c r="QWN127" s="121"/>
      <c r="QWO127" s="121"/>
      <c r="QWP127" s="121"/>
      <c r="QWQ127" s="121"/>
      <c r="QWR127" s="121"/>
      <c r="QWS127" s="121"/>
      <c r="QWT127" s="121"/>
      <c r="QWU127" s="121"/>
      <c r="QWV127" s="121"/>
      <c r="QWW127" s="121"/>
      <c r="QWX127" s="121"/>
      <c r="QWY127" s="121"/>
      <c r="QWZ127" s="121"/>
      <c r="QXA127" s="121"/>
      <c r="QXB127" s="121"/>
      <c r="QXC127" s="121"/>
      <c r="QXD127" s="121"/>
      <c r="QXE127" s="121"/>
      <c r="QXF127" s="121"/>
      <c r="QXG127" s="121"/>
      <c r="QXH127" s="121"/>
      <c r="QXI127" s="121"/>
      <c r="QXJ127" s="121"/>
      <c r="QXK127" s="121"/>
      <c r="QXL127" s="121"/>
      <c r="QXM127" s="121"/>
      <c r="QXN127" s="121"/>
      <c r="QXO127" s="121"/>
      <c r="QXP127" s="121"/>
      <c r="QXQ127" s="121"/>
      <c r="QXR127" s="121"/>
      <c r="QXS127" s="121"/>
      <c r="QXT127" s="121"/>
      <c r="QXU127" s="121"/>
      <c r="QXV127" s="121"/>
      <c r="QXW127" s="121"/>
      <c r="QXX127" s="121"/>
      <c r="QXY127" s="121"/>
      <c r="QXZ127" s="121"/>
      <c r="QYA127" s="121"/>
      <c r="QYB127" s="121"/>
      <c r="QYC127" s="121"/>
      <c r="QYD127" s="121"/>
      <c r="QYE127" s="121"/>
      <c r="QYF127" s="121"/>
      <c r="QYG127" s="121"/>
      <c r="QYH127" s="121"/>
      <c r="QYI127" s="121"/>
      <c r="QYJ127" s="121"/>
      <c r="QYK127" s="121"/>
      <c r="QYL127" s="121"/>
      <c r="QYM127" s="121"/>
      <c r="QYN127" s="121"/>
      <c r="QYO127" s="121"/>
      <c r="QYP127" s="121"/>
      <c r="QYQ127" s="121"/>
      <c r="QYR127" s="121"/>
      <c r="QYS127" s="121"/>
      <c r="QYT127" s="121"/>
      <c r="QYU127" s="121"/>
      <c r="QYV127" s="121"/>
      <c r="QYW127" s="121"/>
      <c r="QYX127" s="121"/>
      <c r="QYY127" s="121"/>
      <c r="QYZ127" s="121"/>
      <c r="QZA127" s="121"/>
      <c r="QZB127" s="121"/>
      <c r="QZC127" s="121"/>
      <c r="QZD127" s="121"/>
      <c r="QZE127" s="121"/>
      <c r="QZF127" s="121"/>
      <c r="QZG127" s="121"/>
      <c r="QZH127" s="121"/>
      <c r="QZI127" s="121"/>
      <c r="QZJ127" s="121"/>
      <c r="QZK127" s="121"/>
      <c r="QZL127" s="121"/>
      <c r="QZM127" s="121"/>
      <c r="QZN127" s="121"/>
      <c r="QZO127" s="121"/>
      <c r="QZP127" s="121"/>
      <c r="QZQ127" s="121"/>
      <c r="QZR127" s="121"/>
      <c r="QZS127" s="121"/>
      <c r="QZT127" s="121"/>
      <c r="QZU127" s="121"/>
      <c r="QZV127" s="121"/>
      <c r="QZW127" s="121"/>
      <c r="QZX127" s="121"/>
      <c r="QZY127" s="121"/>
      <c r="QZZ127" s="121"/>
      <c r="RAA127" s="121"/>
      <c r="RAB127" s="121"/>
      <c r="RAC127" s="121"/>
      <c r="RAD127" s="121"/>
      <c r="RAE127" s="121"/>
      <c r="RAF127" s="121"/>
      <c r="RAG127" s="121"/>
      <c r="RAH127" s="121"/>
      <c r="RAI127" s="121"/>
      <c r="RAJ127" s="121"/>
      <c r="RAK127" s="121"/>
      <c r="RAL127" s="121"/>
      <c r="RAM127" s="121"/>
      <c r="RAN127" s="121"/>
      <c r="RAO127" s="121"/>
      <c r="RAP127" s="121"/>
      <c r="RAQ127" s="121"/>
      <c r="RAR127" s="121"/>
      <c r="RAS127" s="121"/>
      <c r="RAT127" s="121"/>
      <c r="RAU127" s="121"/>
      <c r="RAV127" s="121"/>
      <c r="RAW127" s="121"/>
      <c r="RAX127" s="121"/>
      <c r="RAY127" s="121"/>
      <c r="RAZ127" s="121"/>
      <c r="RBA127" s="121"/>
      <c r="RBB127" s="121"/>
      <c r="RBC127" s="121"/>
      <c r="RBD127" s="121"/>
      <c r="RBE127" s="121"/>
      <c r="RBF127" s="121"/>
      <c r="RBG127" s="121"/>
      <c r="RBH127" s="121"/>
      <c r="RBI127" s="121"/>
      <c r="RBJ127" s="121"/>
      <c r="RBK127" s="121"/>
      <c r="RBL127" s="121"/>
      <c r="RBM127" s="121"/>
      <c r="RBN127" s="121"/>
      <c r="RBO127" s="121"/>
      <c r="RBP127" s="121"/>
      <c r="RBQ127" s="121"/>
      <c r="RBR127" s="121"/>
      <c r="RBS127" s="121"/>
      <c r="RBT127" s="121"/>
      <c r="RBU127" s="121"/>
      <c r="RBV127" s="121"/>
      <c r="RBW127" s="121"/>
      <c r="RBX127" s="121"/>
      <c r="RBY127" s="121"/>
      <c r="RBZ127" s="121"/>
      <c r="RCA127" s="121"/>
      <c r="RCB127" s="121"/>
      <c r="RCC127" s="121"/>
      <c r="RCD127" s="121"/>
      <c r="RCE127" s="121"/>
      <c r="RCF127" s="121"/>
      <c r="RCG127" s="121"/>
      <c r="RCH127" s="121"/>
      <c r="RCI127" s="121"/>
      <c r="RCJ127" s="121"/>
      <c r="RCK127" s="121"/>
      <c r="RCL127" s="121"/>
      <c r="RCM127" s="121"/>
      <c r="RCN127" s="121"/>
      <c r="RCO127" s="121"/>
      <c r="RCP127" s="121"/>
      <c r="RCQ127" s="121"/>
      <c r="RCR127" s="121"/>
      <c r="RCS127" s="121"/>
      <c r="RCT127" s="121"/>
      <c r="RCU127" s="121"/>
      <c r="RCV127" s="121"/>
      <c r="RCW127" s="121"/>
      <c r="RCX127" s="121"/>
      <c r="RCY127" s="121"/>
      <c r="RCZ127" s="121"/>
      <c r="RDA127" s="121"/>
      <c r="RDB127" s="121"/>
      <c r="RDC127" s="121"/>
      <c r="RDD127" s="121"/>
      <c r="RDE127" s="121"/>
      <c r="RDF127" s="121"/>
      <c r="RDG127" s="121"/>
      <c r="RDH127" s="121"/>
      <c r="RDI127" s="121"/>
      <c r="RDJ127" s="121"/>
      <c r="RDK127" s="121"/>
      <c r="RDL127" s="121"/>
      <c r="RDM127" s="121"/>
      <c r="RDN127" s="121"/>
      <c r="RDO127" s="121"/>
      <c r="RDP127" s="121"/>
      <c r="RDQ127" s="121"/>
      <c r="RDR127" s="121"/>
      <c r="RDS127" s="121"/>
      <c r="RDT127" s="121"/>
      <c r="RDU127" s="121"/>
      <c r="RDV127" s="121"/>
      <c r="RDW127" s="121"/>
      <c r="RDX127" s="121"/>
      <c r="RDY127" s="121"/>
      <c r="RDZ127" s="121"/>
      <c r="REA127" s="121"/>
      <c r="REB127" s="121"/>
      <c r="REC127" s="121"/>
      <c r="RED127" s="121"/>
      <c r="REE127" s="121"/>
      <c r="REF127" s="121"/>
      <c r="REG127" s="121"/>
      <c r="REH127" s="121"/>
      <c r="REI127" s="121"/>
      <c r="REJ127" s="121"/>
      <c r="REK127" s="121"/>
      <c r="REL127" s="121"/>
      <c r="REM127" s="121"/>
      <c r="REN127" s="121"/>
      <c r="REO127" s="121"/>
      <c r="REP127" s="121"/>
      <c r="REQ127" s="121"/>
      <c r="RER127" s="121"/>
      <c r="RES127" s="121"/>
      <c r="RET127" s="121"/>
      <c r="REU127" s="121"/>
      <c r="REV127" s="121"/>
      <c r="REW127" s="121"/>
      <c r="REX127" s="121"/>
      <c r="REY127" s="121"/>
      <c r="REZ127" s="121"/>
      <c r="RFA127" s="121"/>
      <c r="RFB127" s="121"/>
      <c r="RFC127" s="121"/>
      <c r="RFD127" s="121"/>
      <c r="RFE127" s="121"/>
      <c r="RFF127" s="121"/>
      <c r="RFG127" s="121"/>
      <c r="RFH127" s="121"/>
      <c r="RFI127" s="121"/>
      <c r="RFJ127" s="121"/>
      <c r="RFK127" s="121"/>
      <c r="RFL127" s="121"/>
      <c r="RFM127" s="121"/>
      <c r="RFN127" s="121"/>
      <c r="RFO127" s="121"/>
      <c r="RFP127" s="121"/>
      <c r="RFQ127" s="121"/>
      <c r="RFR127" s="121"/>
      <c r="RFS127" s="121"/>
      <c r="RFT127" s="121"/>
      <c r="RFU127" s="121"/>
      <c r="RFV127" s="121"/>
      <c r="RFW127" s="121"/>
      <c r="RFX127" s="121"/>
      <c r="RFY127" s="121"/>
      <c r="RFZ127" s="121"/>
      <c r="RGA127" s="121"/>
      <c r="RGB127" s="121"/>
      <c r="RGC127" s="121"/>
      <c r="RGD127" s="121"/>
      <c r="RGE127" s="121"/>
      <c r="RGF127" s="121"/>
      <c r="RGG127" s="121"/>
      <c r="RGH127" s="121"/>
      <c r="RGI127" s="121"/>
      <c r="RGJ127" s="121"/>
      <c r="RGK127" s="121"/>
      <c r="RGL127" s="121"/>
      <c r="RGM127" s="121"/>
      <c r="RGN127" s="121"/>
      <c r="RGO127" s="121"/>
      <c r="RGP127" s="121"/>
      <c r="RGQ127" s="121"/>
      <c r="RGR127" s="121"/>
      <c r="RGS127" s="121"/>
      <c r="RGT127" s="121"/>
      <c r="RGU127" s="121"/>
      <c r="RGV127" s="121"/>
      <c r="RGW127" s="121"/>
      <c r="RGX127" s="121"/>
      <c r="RGY127" s="121"/>
      <c r="RGZ127" s="121"/>
      <c r="RHA127" s="121"/>
      <c r="RHB127" s="121"/>
      <c r="RHC127" s="121"/>
      <c r="RHD127" s="121"/>
      <c r="RHE127" s="121"/>
      <c r="RHF127" s="121"/>
      <c r="RHG127" s="121"/>
      <c r="RHH127" s="121"/>
      <c r="RHI127" s="121"/>
      <c r="RHJ127" s="121"/>
      <c r="RHK127" s="121"/>
      <c r="RHL127" s="121"/>
      <c r="RHM127" s="121"/>
      <c r="RHN127" s="121"/>
      <c r="RHO127" s="121"/>
      <c r="RHP127" s="121"/>
      <c r="RHQ127" s="121"/>
      <c r="RHR127" s="121"/>
      <c r="RHS127" s="121"/>
      <c r="RHT127" s="121"/>
      <c r="RHU127" s="121"/>
      <c r="RHV127" s="121"/>
      <c r="RHW127" s="121"/>
      <c r="RHX127" s="121"/>
      <c r="RHY127" s="121"/>
      <c r="RHZ127" s="121"/>
      <c r="RIA127" s="121"/>
      <c r="RIB127" s="121"/>
      <c r="RIC127" s="121"/>
      <c r="RID127" s="121"/>
      <c r="RIE127" s="121"/>
      <c r="RIF127" s="121"/>
      <c r="RIG127" s="121"/>
      <c r="RIH127" s="121"/>
      <c r="RII127" s="121"/>
      <c r="RIJ127" s="121"/>
      <c r="RIK127" s="121"/>
      <c r="RIL127" s="121"/>
      <c r="RIM127" s="121"/>
      <c r="RIN127" s="121"/>
      <c r="RIO127" s="121"/>
      <c r="RIP127" s="121"/>
      <c r="RIQ127" s="121"/>
      <c r="RIR127" s="121"/>
      <c r="RIS127" s="121"/>
      <c r="RIT127" s="121"/>
      <c r="RIU127" s="121"/>
      <c r="RIV127" s="121"/>
      <c r="RIW127" s="121"/>
      <c r="RIX127" s="121"/>
      <c r="RIY127" s="121"/>
      <c r="RIZ127" s="121"/>
      <c r="RJA127" s="121"/>
      <c r="RJB127" s="121"/>
      <c r="RJC127" s="121"/>
      <c r="RJD127" s="121"/>
      <c r="RJE127" s="121"/>
      <c r="RJF127" s="121"/>
      <c r="RJG127" s="121"/>
      <c r="RJH127" s="121"/>
      <c r="RJI127" s="121"/>
      <c r="RJJ127" s="121"/>
      <c r="RJK127" s="121"/>
      <c r="RJL127" s="121"/>
      <c r="RJM127" s="121"/>
      <c r="RJN127" s="121"/>
      <c r="RJO127" s="121"/>
      <c r="RJP127" s="121"/>
      <c r="RJQ127" s="121"/>
      <c r="RJR127" s="121"/>
      <c r="RJS127" s="121"/>
      <c r="RJT127" s="121"/>
      <c r="RJU127" s="121"/>
      <c r="RJV127" s="121"/>
      <c r="RJW127" s="121"/>
      <c r="RJX127" s="121"/>
      <c r="RJY127" s="121"/>
      <c r="RJZ127" s="121"/>
      <c r="RKA127" s="121"/>
      <c r="RKB127" s="121"/>
      <c r="RKC127" s="121"/>
      <c r="RKD127" s="121"/>
      <c r="RKE127" s="121"/>
      <c r="RKF127" s="121"/>
      <c r="RKG127" s="121"/>
      <c r="RKH127" s="121"/>
      <c r="RKI127" s="121"/>
      <c r="RKJ127" s="121"/>
      <c r="RKK127" s="121"/>
      <c r="RKL127" s="121"/>
      <c r="RKM127" s="121"/>
      <c r="RKN127" s="121"/>
      <c r="RKO127" s="121"/>
      <c r="RKP127" s="121"/>
      <c r="RKQ127" s="121"/>
      <c r="RKR127" s="121"/>
      <c r="RKS127" s="121"/>
      <c r="RKT127" s="121"/>
      <c r="RKU127" s="121"/>
      <c r="RKV127" s="121"/>
      <c r="RKW127" s="121"/>
      <c r="RKX127" s="121"/>
      <c r="RKY127" s="121"/>
      <c r="RKZ127" s="121"/>
      <c r="RLA127" s="121"/>
      <c r="RLB127" s="121"/>
      <c r="RLC127" s="121"/>
      <c r="RLD127" s="121"/>
      <c r="RLE127" s="121"/>
      <c r="RLF127" s="121"/>
      <c r="RLG127" s="121"/>
      <c r="RLH127" s="121"/>
      <c r="RLI127" s="121"/>
      <c r="RLJ127" s="121"/>
      <c r="RLK127" s="121"/>
      <c r="RLL127" s="121"/>
      <c r="RLM127" s="121"/>
      <c r="RLN127" s="121"/>
      <c r="RLO127" s="121"/>
      <c r="RLP127" s="121"/>
      <c r="RLQ127" s="121"/>
      <c r="RLR127" s="121"/>
      <c r="RLS127" s="121"/>
      <c r="RLT127" s="121"/>
      <c r="RLU127" s="121"/>
      <c r="RLV127" s="121"/>
      <c r="RLW127" s="121"/>
      <c r="RLX127" s="121"/>
      <c r="RLY127" s="121"/>
      <c r="RLZ127" s="121"/>
      <c r="RMA127" s="121"/>
      <c r="RMB127" s="121"/>
      <c r="RMC127" s="121"/>
      <c r="RMD127" s="121"/>
      <c r="RME127" s="121"/>
      <c r="RMF127" s="121"/>
      <c r="RMG127" s="121"/>
      <c r="RMH127" s="121"/>
      <c r="RMI127" s="121"/>
      <c r="RMJ127" s="121"/>
      <c r="RMK127" s="121"/>
      <c r="RML127" s="121"/>
      <c r="RMM127" s="121"/>
      <c r="RMN127" s="121"/>
      <c r="RMO127" s="121"/>
      <c r="RMP127" s="121"/>
      <c r="RMQ127" s="121"/>
      <c r="RMR127" s="121"/>
      <c r="RMS127" s="121"/>
      <c r="RMT127" s="121"/>
      <c r="RMU127" s="121"/>
      <c r="RMV127" s="121"/>
      <c r="RMW127" s="121"/>
      <c r="RMX127" s="121"/>
      <c r="RMY127" s="121"/>
      <c r="RMZ127" s="121"/>
      <c r="RNA127" s="121"/>
      <c r="RNB127" s="121"/>
      <c r="RNC127" s="121"/>
      <c r="RND127" s="121"/>
      <c r="RNE127" s="121"/>
      <c r="RNF127" s="121"/>
      <c r="RNG127" s="121"/>
      <c r="RNH127" s="121"/>
      <c r="RNI127" s="121"/>
      <c r="RNJ127" s="121"/>
      <c r="RNK127" s="121"/>
      <c r="RNL127" s="121"/>
      <c r="RNM127" s="121"/>
      <c r="RNN127" s="121"/>
      <c r="RNO127" s="121"/>
      <c r="RNP127" s="121"/>
      <c r="RNQ127" s="121"/>
      <c r="RNR127" s="121"/>
      <c r="RNS127" s="121"/>
      <c r="RNT127" s="121"/>
      <c r="RNU127" s="121"/>
      <c r="RNV127" s="121"/>
      <c r="RNW127" s="121"/>
      <c r="RNX127" s="121"/>
      <c r="RNY127" s="121"/>
      <c r="RNZ127" s="121"/>
      <c r="ROA127" s="121"/>
      <c r="ROB127" s="121"/>
      <c r="ROC127" s="121"/>
      <c r="ROD127" s="121"/>
      <c r="ROE127" s="121"/>
      <c r="ROF127" s="121"/>
      <c r="ROG127" s="121"/>
      <c r="ROH127" s="121"/>
      <c r="ROI127" s="121"/>
      <c r="ROJ127" s="121"/>
      <c r="ROK127" s="121"/>
      <c r="ROL127" s="121"/>
      <c r="ROM127" s="121"/>
      <c r="RON127" s="121"/>
      <c r="ROO127" s="121"/>
      <c r="ROP127" s="121"/>
      <c r="ROQ127" s="121"/>
      <c r="ROR127" s="121"/>
      <c r="ROS127" s="121"/>
      <c r="ROT127" s="121"/>
      <c r="ROU127" s="121"/>
      <c r="ROV127" s="121"/>
      <c r="ROW127" s="121"/>
      <c r="ROX127" s="121"/>
      <c r="ROY127" s="121"/>
      <c r="ROZ127" s="121"/>
      <c r="RPA127" s="121"/>
      <c r="RPB127" s="121"/>
      <c r="RPC127" s="121"/>
      <c r="RPD127" s="121"/>
      <c r="RPE127" s="121"/>
      <c r="RPF127" s="121"/>
      <c r="RPG127" s="121"/>
      <c r="RPH127" s="121"/>
      <c r="RPI127" s="121"/>
      <c r="RPJ127" s="121"/>
      <c r="RPK127" s="121"/>
      <c r="RPL127" s="121"/>
      <c r="RPM127" s="121"/>
      <c r="RPN127" s="121"/>
      <c r="RPO127" s="121"/>
      <c r="RPP127" s="121"/>
      <c r="RPQ127" s="121"/>
      <c r="RPR127" s="121"/>
      <c r="RPS127" s="121"/>
      <c r="RPT127" s="121"/>
      <c r="RPU127" s="121"/>
      <c r="RPV127" s="121"/>
      <c r="RPW127" s="121"/>
      <c r="RPX127" s="121"/>
      <c r="RPY127" s="121"/>
      <c r="RPZ127" s="121"/>
      <c r="RQA127" s="121"/>
      <c r="RQB127" s="121"/>
      <c r="RQC127" s="121"/>
      <c r="RQD127" s="121"/>
      <c r="RQE127" s="121"/>
      <c r="RQF127" s="121"/>
      <c r="RQG127" s="121"/>
      <c r="RQH127" s="121"/>
      <c r="RQI127" s="121"/>
      <c r="RQJ127" s="121"/>
      <c r="RQK127" s="121"/>
      <c r="RQL127" s="121"/>
      <c r="RQM127" s="121"/>
      <c r="RQN127" s="121"/>
      <c r="RQO127" s="121"/>
      <c r="RQP127" s="121"/>
      <c r="RQQ127" s="121"/>
      <c r="RQR127" s="121"/>
      <c r="RQS127" s="121"/>
      <c r="RQT127" s="121"/>
      <c r="RQU127" s="121"/>
      <c r="RQV127" s="121"/>
      <c r="RQW127" s="121"/>
      <c r="RQX127" s="121"/>
      <c r="RQY127" s="121"/>
      <c r="RQZ127" s="121"/>
      <c r="RRA127" s="121"/>
      <c r="RRB127" s="121"/>
      <c r="RRC127" s="121"/>
      <c r="RRD127" s="121"/>
      <c r="RRE127" s="121"/>
      <c r="RRF127" s="121"/>
      <c r="RRG127" s="121"/>
      <c r="RRH127" s="121"/>
      <c r="RRI127" s="121"/>
      <c r="RRJ127" s="121"/>
      <c r="RRK127" s="121"/>
      <c r="RRL127" s="121"/>
      <c r="RRM127" s="121"/>
      <c r="RRN127" s="121"/>
      <c r="RRO127" s="121"/>
      <c r="RRP127" s="121"/>
      <c r="RRQ127" s="121"/>
      <c r="RRR127" s="121"/>
      <c r="RRS127" s="121"/>
      <c r="RRT127" s="121"/>
      <c r="RRU127" s="121"/>
      <c r="RRV127" s="121"/>
      <c r="RRW127" s="121"/>
      <c r="RRX127" s="121"/>
      <c r="RRY127" s="121"/>
      <c r="RRZ127" s="121"/>
      <c r="RSA127" s="121"/>
      <c r="RSB127" s="121"/>
      <c r="RSC127" s="121"/>
      <c r="RSD127" s="121"/>
      <c r="RSE127" s="121"/>
      <c r="RSF127" s="121"/>
      <c r="RSG127" s="121"/>
      <c r="RSH127" s="121"/>
      <c r="RSI127" s="121"/>
      <c r="RSJ127" s="121"/>
      <c r="RSK127" s="121"/>
      <c r="RSL127" s="121"/>
      <c r="RSM127" s="121"/>
      <c r="RSN127" s="121"/>
      <c r="RSO127" s="121"/>
      <c r="RSP127" s="121"/>
      <c r="RSQ127" s="121"/>
      <c r="RSR127" s="121"/>
      <c r="RSS127" s="121"/>
      <c r="RST127" s="121"/>
      <c r="RSU127" s="121"/>
      <c r="RSV127" s="121"/>
      <c r="RSW127" s="121"/>
      <c r="RSX127" s="121"/>
      <c r="RSY127" s="121"/>
      <c r="RSZ127" s="121"/>
      <c r="RTA127" s="121"/>
      <c r="RTB127" s="121"/>
      <c r="RTC127" s="121"/>
      <c r="RTD127" s="121"/>
      <c r="RTE127" s="121"/>
      <c r="RTF127" s="121"/>
      <c r="RTG127" s="121"/>
      <c r="RTH127" s="121"/>
      <c r="RTI127" s="121"/>
      <c r="RTJ127" s="121"/>
      <c r="RTK127" s="121"/>
      <c r="RTL127" s="121"/>
      <c r="RTM127" s="121"/>
      <c r="RTN127" s="121"/>
      <c r="RTO127" s="121"/>
      <c r="RTP127" s="121"/>
      <c r="RTQ127" s="121"/>
      <c r="RTR127" s="121"/>
      <c r="RTS127" s="121"/>
      <c r="RTT127" s="121"/>
      <c r="RTU127" s="121"/>
      <c r="RTV127" s="121"/>
      <c r="RTW127" s="121"/>
      <c r="RTX127" s="121"/>
      <c r="RTY127" s="121"/>
      <c r="RTZ127" s="121"/>
      <c r="RUA127" s="121"/>
      <c r="RUB127" s="121"/>
      <c r="RUC127" s="121"/>
      <c r="RUD127" s="121"/>
      <c r="RUE127" s="121"/>
      <c r="RUF127" s="121"/>
      <c r="RUG127" s="121"/>
      <c r="RUH127" s="121"/>
      <c r="RUI127" s="121"/>
      <c r="RUJ127" s="121"/>
      <c r="RUK127" s="121"/>
      <c r="RUL127" s="121"/>
      <c r="RUM127" s="121"/>
      <c r="RUN127" s="121"/>
      <c r="RUO127" s="121"/>
      <c r="RUP127" s="121"/>
      <c r="RUQ127" s="121"/>
      <c r="RUR127" s="121"/>
      <c r="RUS127" s="121"/>
      <c r="RUT127" s="121"/>
      <c r="RUU127" s="121"/>
      <c r="RUV127" s="121"/>
      <c r="RUW127" s="121"/>
      <c r="RUX127" s="121"/>
      <c r="RUY127" s="121"/>
      <c r="RUZ127" s="121"/>
      <c r="RVA127" s="121"/>
      <c r="RVB127" s="121"/>
      <c r="RVC127" s="121"/>
      <c r="RVD127" s="121"/>
      <c r="RVE127" s="121"/>
      <c r="RVF127" s="121"/>
      <c r="RVG127" s="121"/>
      <c r="RVH127" s="121"/>
      <c r="RVI127" s="121"/>
      <c r="RVJ127" s="121"/>
      <c r="RVK127" s="121"/>
      <c r="RVL127" s="121"/>
      <c r="RVM127" s="121"/>
      <c r="RVN127" s="121"/>
      <c r="RVO127" s="121"/>
      <c r="RVP127" s="121"/>
      <c r="RVQ127" s="121"/>
      <c r="RVR127" s="121"/>
      <c r="RVS127" s="121"/>
      <c r="RVT127" s="121"/>
      <c r="RVU127" s="121"/>
      <c r="RVV127" s="121"/>
      <c r="RVW127" s="121"/>
      <c r="RVX127" s="121"/>
      <c r="RVY127" s="121"/>
      <c r="RVZ127" s="121"/>
      <c r="RWA127" s="121"/>
      <c r="RWB127" s="121"/>
      <c r="RWC127" s="121"/>
      <c r="RWD127" s="121"/>
      <c r="RWE127" s="121"/>
      <c r="RWF127" s="121"/>
      <c r="RWG127" s="121"/>
      <c r="RWH127" s="121"/>
      <c r="RWI127" s="121"/>
      <c r="RWJ127" s="121"/>
      <c r="RWK127" s="121"/>
      <c r="RWL127" s="121"/>
      <c r="RWM127" s="121"/>
      <c r="RWN127" s="121"/>
      <c r="RWO127" s="121"/>
      <c r="RWP127" s="121"/>
      <c r="RWQ127" s="121"/>
      <c r="RWR127" s="121"/>
      <c r="RWS127" s="121"/>
      <c r="RWT127" s="121"/>
      <c r="RWU127" s="121"/>
      <c r="RWV127" s="121"/>
      <c r="RWW127" s="121"/>
      <c r="RWX127" s="121"/>
      <c r="RWY127" s="121"/>
      <c r="RWZ127" s="121"/>
      <c r="RXA127" s="121"/>
      <c r="RXB127" s="121"/>
      <c r="RXC127" s="121"/>
      <c r="RXD127" s="121"/>
      <c r="RXE127" s="121"/>
      <c r="RXF127" s="121"/>
      <c r="RXG127" s="121"/>
      <c r="RXH127" s="121"/>
      <c r="RXI127" s="121"/>
      <c r="RXJ127" s="121"/>
      <c r="RXK127" s="121"/>
      <c r="RXL127" s="121"/>
      <c r="RXM127" s="121"/>
      <c r="RXN127" s="121"/>
      <c r="RXO127" s="121"/>
      <c r="RXP127" s="121"/>
      <c r="RXQ127" s="121"/>
      <c r="RXR127" s="121"/>
      <c r="RXS127" s="121"/>
      <c r="RXT127" s="121"/>
      <c r="RXU127" s="121"/>
      <c r="RXV127" s="121"/>
      <c r="RXW127" s="121"/>
      <c r="RXX127" s="121"/>
      <c r="RXY127" s="121"/>
      <c r="RXZ127" s="121"/>
      <c r="RYA127" s="121"/>
      <c r="RYB127" s="121"/>
      <c r="RYC127" s="121"/>
      <c r="RYD127" s="121"/>
      <c r="RYE127" s="121"/>
      <c r="RYF127" s="121"/>
      <c r="RYG127" s="121"/>
      <c r="RYH127" s="121"/>
      <c r="RYI127" s="121"/>
      <c r="RYJ127" s="121"/>
      <c r="RYK127" s="121"/>
      <c r="RYL127" s="121"/>
      <c r="RYM127" s="121"/>
      <c r="RYN127" s="121"/>
      <c r="RYO127" s="121"/>
      <c r="RYP127" s="121"/>
      <c r="RYQ127" s="121"/>
      <c r="RYR127" s="121"/>
      <c r="RYS127" s="121"/>
      <c r="RYT127" s="121"/>
      <c r="RYU127" s="121"/>
      <c r="RYV127" s="121"/>
      <c r="RYW127" s="121"/>
      <c r="RYX127" s="121"/>
      <c r="RYY127" s="121"/>
      <c r="RYZ127" s="121"/>
      <c r="RZA127" s="121"/>
      <c r="RZB127" s="121"/>
      <c r="RZC127" s="121"/>
      <c r="RZD127" s="121"/>
      <c r="RZE127" s="121"/>
      <c r="RZF127" s="121"/>
      <c r="RZG127" s="121"/>
      <c r="RZH127" s="121"/>
      <c r="RZI127" s="121"/>
      <c r="RZJ127" s="121"/>
      <c r="RZK127" s="121"/>
      <c r="RZL127" s="121"/>
      <c r="RZM127" s="121"/>
      <c r="RZN127" s="121"/>
      <c r="RZO127" s="121"/>
      <c r="RZP127" s="121"/>
      <c r="RZQ127" s="121"/>
      <c r="RZR127" s="121"/>
      <c r="RZS127" s="121"/>
      <c r="RZT127" s="121"/>
      <c r="RZU127" s="121"/>
      <c r="RZV127" s="121"/>
      <c r="RZW127" s="121"/>
      <c r="RZX127" s="121"/>
      <c r="RZY127" s="121"/>
      <c r="RZZ127" s="121"/>
      <c r="SAA127" s="121"/>
      <c r="SAB127" s="121"/>
      <c r="SAC127" s="121"/>
      <c r="SAD127" s="121"/>
      <c r="SAE127" s="121"/>
      <c r="SAF127" s="121"/>
      <c r="SAG127" s="121"/>
      <c r="SAH127" s="121"/>
      <c r="SAI127" s="121"/>
      <c r="SAJ127" s="121"/>
      <c r="SAK127" s="121"/>
      <c r="SAL127" s="121"/>
      <c r="SAM127" s="121"/>
      <c r="SAN127" s="121"/>
      <c r="SAO127" s="121"/>
      <c r="SAP127" s="121"/>
      <c r="SAQ127" s="121"/>
      <c r="SAR127" s="121"/>
      <c r="SAS127" s="121"/>
      <c r="SAT127" s="121"/>
      <c r="SAU127" s="121"/>
      <c r="SAV127" s="121"/>
      <c r="SAW127" s="121"/>
      <c r="SAX127" s="121"/>
      <c r="SAY127" s="121"/>
      <c r="SAZ127" s="121"/>
      <c r="SBA127" s="121"/>
      <c r="SBB127" s="121"/>
      <c r="SBC127" s="121"/>
      <c r="SBD127" s="121"/>
      <c r="SBE127" s="121"/>
      <c r="SBF127" s="121"/>
      <c r="SBG127" s="121"/>
      <c r="SBH127" s="121"/>
      <c r="SBI127" s="121"/>
      <c r="SBJ127" s="121"/>
      <c r="SBK127" s="121"/>
      <c r="SBL127" s="121"/>
      <c r="SBM127" s="121"/>
      <c r="SBN127" s="121"/>
      <c r="SBO127" s="121"/>
      <c r="SBP127" s="121"/>
      <c r="SBQ127" s="121"/>
      <c r="SBR127" s="121"/>
      <c r="SBS127" s="121"/>
      <c r="SBT127" s="121"/>
      <c r="SBU127" s="121"/>
      <c r="SBV127" s="121"/>
      <c r="SBW127" s="121"/>
      <c r="SBX127" s="121"/>
      <c r="SBY127" s="121"/>
      <c r="SBZ127" s="121"/>
      <c r="SCA127" s="121"/>
      <c r="SCB127" s="121"/>
      <c r="SCC127" s="121"/>
      <c r="SCD127" s="121"/>
      <c r="SCE127" s="121"/>
      <c r="SCF127" s="121"/>
      <c r="SCG127" s="121"/>
      <c r="SCH127" s="121"/>
      <c r="SCI127" s="121"/>
      <c r="SCJ127" s="121"/>
      <c r="SCK127" s="121"/>
      <c r="SCL127" s="121"/>
      <c r="SCM127" s="121"/>
      <c r="SCN127" s="121"/>
      <c r="SCO127" s="121"/>
      <c r="SCP127" s="121"/>
      <c r="SCQ127" s="121"/>
      <c r="SCR127" s="121"/>
      <c r="SCS127" s="121"/>
      <c r="SCT127" s="121"/>
      <c r="SCU127" s="121"/>
      <c r="SCV127" s="121"/>
      <c r="SCW127" s="121"/>
      <c r="SCX127" s="121"/>
      <c r="SCY127" s="121"/>
      <c r="SCZ127" s="121"/>
      <c r="SDA127" s="121"/>
      <c r="SDB127" s="121"/>
      <c r="SDC127" s="121"/>
      <c r="SDD127" s="121"/>
      <c r="SDE127" s="121"/>
      <c r="SDF127" s="121"/>
      <c r="SDG127" s="121"/>
      <c r="SDH127" s="121"/>
      <c r="SDI127" s="121"/>
      <c r="SDJ127" s="121"/>
      <c r="SDK127" s="121"/>
      <c r="SDL127" s="121"/>
      <c r="SDM127" s="121"/>
      <c r="SDN127" s="121"/>
      <c r="SDO127" s="121"/>
      <c r="SDP127" s="121"/>
      <c r="SDQ127" s="121"/>
      <c r="SDR127" s="121"/>
      <c r="SDS127" s="121"/>
      <c r="SDT127" s="121"/>
      <c r="SDU127" s="121"/>
      <c r="SDV127" s="121"/>
      <c r="SDW127" s="121"/>
      <c r="SDX127" s="121"/>
      <c r="SDY127" s="121"/>
      <c r="SDZ127" s="121"/>
      <c r="SEA127" s="121"/>
      <c r="SEB127" s="121"/>
      <c r="SEC127" s="121"/>
      <c r="SED127" s="121"/>
      <c r="SEE127" s="121"/>
      <c r="SEF127" s="121"/>
      <c r="SEG127" s="121"/>
      <c r="SEH127" s="121"/>
      <c r="SEI127" s="121"/>
      <c r="SEJ127" s="121"/>
      <c r="SEK127" s="121"/>
      <c r="SEL127" s="121"/>
      <c r="SEM127" s="121"/>
      <c r="SEN127" s="121"/>
      <c r="SEO127" s="121"/>
      <c r="SEP127" s="121"/>
      <c r="SEQ127" s="121"/>
      <c r="SER127" s="121"/>
      <c r="SES127" s="121"/>
      <c r="SET127" s="121"/>
      <c r="SEU127" s="121"/>
      <c r="SEV127" s="121"/>
      <c r="SEW127" s="121"/>
      <c r="SEX127" s="121"/>
      <c r="SEY127" s="121"/>
      <c r="SEZ127" s="121"/>
      <c r="SFA127" s="121"/>
      <c r="SFB127" s="121"/>
      <c r="SFC127" s="121"/>
      <c r="SFD127" s="121"/>
      <c r="SFE127" s="121"/>
      <c r="SFF127" s="121"/>
      <c r="SFG127" s="121"/>
      <c r="SFH127" s="121"/>
      <c r="SFI127" s="121"/>
      <c r="SFJ127" s="121"/>
      <c r="SFK127" s="121"/>
      <c r="SFL127" s="121"/>
      <c r="SFM127" s="121"/>
      <c r="SFN127" s="121"/>
      <c r="SFO127" s="121"/>
      <c r="SFP127" s="121"/>
      <c r="SFQ127" s="121"/>
      <c r="SFR127" s="121"/>
      <c r="SFS127" s="121"/>
      <c r="SFT127" s="121"/>
      <c r="SFU127" s="121"/>
      <c r="SFV127" s="121"/>
      <c r="SFW127" s="121"/>
      <c r="SFX127" s="121"/>
      <c r="SFY127" s="121"/>
      <c r="SFZ127" s="121"/>
      <c r="SGA127" s="121"/>
      <c r="SGB127" s="121"/>
      <c r="SGC127" s="121"/>
      <c r="SGD127" s="121"/>
      <c r="SGE127" s="121"/>
      <c r="SGF127" s="121"/>
      <c r="SGG127" s="121"/>
      <c r="SGH127" s="121"/>
      <c r="SGI127" s="121"/>
      <c r="SGJ127" s="121"/>
      <c r="SGK127" s="121"/>
      <c r="SGL127" s="121"/>
      <c r="SGM127" s="121"/>
      <c r="SGN127" s="121"/>
      <c r="SGO127" s="121"/>
      <c r="SGP127" s="121"/>
      <c r="SGQ127" s="121"/>
      <c r="SGR127" s="121"/>
      <c r="SGS127" s="121"/>
      <c r="SGT127" s="121"/>
      <c r="SGU127" s="121"/>
      <c r="SGV127" s="121"/>
      <c r="SGW127" s="121"/>
      <c r="SGX127" s="121"/>
      <c r="SGY127" s="121"/>
      <c r="SGZ127" s="121"/>
      <c r="SHA127" s="121"/>
      <c r="SHB127" s="121"/>
      <c r="SHC127" s="121"/>
      <c r="SHD127" s="121"/>
      <c r="SHE127" s="121"/>
      <c r="SHF127" s="121"/>
      <c r="SHG127" s="121"/>
      <c r="SHH127" s="121"/>
      <c r="SHI127" s="121"/>
      <c r="SHJ127" s="121"/>
      <c r="SHK127" s="121"/>
      <c r="SHL127" s="121"/>
      <c r="SHM127" s="121"/>
      <c r="SHN127" s="121"/>
      <c r="SHO127" s="121"/>
      <c r="SHP127" s="121"/>
      <c r="SHQ127" s="121"/>
      <c r="SHR127" s="121"/>
      <c r="SHS127" s="121"/>
      <c r="SHT127" s="121"/>
      <c r="SHU127" s="121"/>
      <c r="SHV127" s="121"/>
      <c r="SHW127" s="121"/>
      <c r="SHX127" s="121"/>
      <c r="SHY127" s="121"/>
      <c r="SHZ127" s="121"/>
      <c r="SIA127" s="121"/>
      <c r="SIB127" s="121"/>
      <c r="SIC127" s="121"/>
      <c r="SID127" s="121"/>
      <c r="SIE127" s="121"/>
      <c r="SIF127" s="121"/>
      <c r="SIG127" s="121"/>
      <c r="SIH127" s="121"/>
      <c r="SII127" s="121"/>
      <c r="SIJ127" s="121"/>
      <c r="SIK127" s="121"/>
      <c r="SIL127" s="121"/>
      <c r="SIM127" s="121"/>
      <c r="SIN127" s="121"/>
      <c r="SIO127" s="121"/>
      <c r="SIP127" s="121"/>
      <c r="SIQ127" s="121"/>
      <c r="SIR127" s="121"/>
      <c r="SIS127" s="121"/>
      <c r="SIT127" s="121"/>
      <c r="SIU127" s="121"/>
      <c r="SIV127" s="121"/>
      <c r="SIW127" s="121"/>
      <c r="SIX127" s="121"/>
      <c r="SIY127" s="121"/>
      <c r="SIZ127" s="121"/>
      <c r="SJA127" s="121"/>
      <c r="SJB127" s="121"/>
      <c r="SJC127" s="121"/>
      <c r="SJD127" s="121"/>
      <c r="SJE127" s="121"/>
      <c r="SJF127" s="121"/>
      <c r="SJG127" s="121"/>
      <c r="SJH127" s="121"/>
      <c r="SJI127" s="121"/>
      <c r="SJJ127" s="121"/>
      <c r="SJK127" s="121"/>
      <c r="SJL127" s="121"/>
      <c r="SJM127" s="121"/>
      <c r="SJN127" s="121"/>
      <c r="SJO127" s="121"/>
      <c r="SJP127" s="121"/>
      <c r="SJQ127" s="121"/>
      <c r="SJR127" s="121"/>
      <c r="SJS127" s="121"/>
      <c r="SJT127" s="121"/>
      <c r="SJU127" s="121"/>
      <c r="SJV127" s="121"/>
      <c r="SJW127" s="121"/>
      <c r="SJX127" s="121"/>
      <c r="SJY127" s="121"/>
      <c r="SJZ127" s="121"/>
      <c r="SKA127" s="121"/>
      <c r="SKB127" s="121"/>
      <c r="SKC127" s="121"/>
      <c r="SKD127" s="121"/>
      <c r="SKE127" s="121"/>
      <c r="SKF127" s="121"/>
      <c r="SKG127" s="121"/>
      <c r="SKH127" s="121"/>
      <c r="SKI127" s="121"/>
      <c r="SKJ127" s="121"/>
      <c r="SKK127" s="121"/>
      <c r="SKL127" s="121"/>
      <c r="SKM127" s="121"/>
      <c r="SKN127" s="121"/>
      <c r="SKO127" s="121"/>
      <c r="SKP127" s="121"/>
      <c r="SKQ127" s="121"/>
      <c r="SKR127" s="121"/>
      <c r="SKS127" s="121"/>
      <c r="SKT127" s="121"/>
      <c r="SKU127" s="121"/>
      <c r="SKV127" s="121"/>
      <c r="SKW127" s="121"/>
      <c r="SKX127" s="121"/>
      <c r="SKY127" s="121"/>
      <c r="SKZ127" s="121"/>
      <c r="SLA127" s="121"/>
      <c r="SLB127" s="121"/>
      <c r="SLC127" s="121"/>
      <c r="SLD127" s="121"/>
      <c r="SLE127" s="121"/>
      <c r="SLF127" s="121"/>
      <c r="SLG127" s="121"/>
      <c r="SLH127" s="121"/>
      <c r="SLI127" s="121"/>
      <c r="SLJ127" s="121"/>
      <c r="SLK127" s="121"/>
      <c r="SLL127" s="121"/>
      <c r="SLM127" s="121"/>
      <c r="SLN127" s="121"/>
      <c r="SLO127" s="121"/>
      <c r="SLP127" s="121"/>
      <c r="SLQ127" s="121"/>
      <c r="SLR127" s="121"/>
      <c r="SLS127" s="121"/>
      <c r="SLT127" s="121"/>
      <c r="SLU127" s="121"/>
      <c r="SLV127" s="121"/>
      <c r="SLW127" s="121"/>
      <c r="SLX127" s="121"/>
      <c r="SLY127" s="121"/>
      <c r="SLZ127" s="121"/>
      <c r="SMA127" s="121"/>
      <c r="SMB127" s="121"/>
      <c r="SMC127" s="121"/>
      <c r="SMD127" s="121"/>
      <c r="SME127" s="121"/>
      <c r="SMF127" s="121"/>
      <c r="SMG127" s="121"/>
      <c r="SMH127" s="121"/>
      <c r="SMI127" s="121"/>
      <c r="SMJ127" s="121"/>
      <c r="SMK127" s="121"/>
      <c r="SML127" s="121"/>
      <c r="SMM127" s="121"/>
      <c r="SMN127" s="121"/>
      <c r="SMO127" s="121"/>
      <c r="SMP127" s="121"/>
      <c r="SMQ127" s="121"/>
      <c r="SMR127" s="121"/>
      <c r="SMS127" s="121"/>
      <c r="SMT127" s="121"/>
      <c r="SMU127" s="121"/>
      <c r="SMV127" s="121"/>
      <c r="SMW127" s="121"/>
      <c r="SMX127" s="121"/>
      <c r="SMY127" s="121"/>
      <c r="SMZ127" s="121"/>
      <c r="SNA127" s="121"/>
      <c r="SNB127" s="121"/>
      <c r="SNC127" s="121"/>
      <c r="SND127" s="121"/>
      <c r="SNE127" s="121"/>
      <c r="SNF127" s="121"/>
      <c r="SNG127" s="121"/>
      <c r="SNH127" s="121"/>
      <c r="SNI127" s="121"/>
      <c r="SNJ127" s="121"/>
      <c r="SNK127" s="121"/>
      <c r="SNL127" s="121"/>
      <c r="SNM127" s="121"/>
      <c r="SNN127" s="121"/>
      <c r="SNO127" s="121"/>
      <c r="SNP127" s="121"/>
      <c r="SNQ127" s="121"/>
      <c r="SNR127" s="121"/>
      <c r="SNS127" s="121"/>
      <c r="SNT127" s="121"/>
      <c r="SNU127" s="121"/>
      <c r="SNV127" s="121"/>
      <c r="SNW127" s="121"/>
      <c r="SNX127" s="121"/>
      <c r="SNY127" s="121"/>
      <c r="SNZ127" s="121"/>
      <c r="SOA127" s="121"/>
      <c r="SOB127" s="121"/>
      <c r="SOC127" s="121"/>
      <c r="SOD127" s="121"/>
      <c r="SOE127" s="121"/>
      <c r="SOF127" s="121"/>
      <c r="SOG127" s="121"/>
      <c r="SOH127" s="121"/>
      <c r="SOI127" s="121"/>
      <c r="SOJ127" s="121"/>
      <c r="SOK127" s="121"/>
      <c r="SOL127" s="121"/>
      <c r="SOM127" s="121"/>
      <c r="SON127" s="121"/>
      <c r="SOO127" s="121"/>
      <c r="SOP127" s="121"/>
      <c r="SOQ127" s="121"/>
      <c r="SOR127" s="121"/>
      <c r="SOS127" s="121"/>
      <c r="SOT127" s="121"/>
      <c r="SOU127" s="121"/>
      <c r="SOV127" s="121"/>
      <c r="SOW127" s="121"/>
      <c r="SOX127" s="121"/>
      <c r="SOY127" s="121"/>
      <c r="SOZ127" s="121"/>
      <c r="SPA127" s="121"/>
      <c r="SPB127" s="121"/>
      <c r="SPC127" s="121"/>
      <c r="SPD127" s="121"/>
      <c r="SPE127" s="121"/>
      <c r="SPF127" s="121"/>
      <c r="SPG127" s="121"/>
      <c r="SPH127" s="121"/>
      <c r="SPI127" s="121"/>
      <c r="SPJ127" s="121"/>
      <c r="SPK127" s="121"/>
      <c r="SPL127" s="121"/>
      <c r="SPM127" s="121"/>
      <c r="SPN127" s="121"/>
      <c r="SPO127" s="121"/>
      <c r="SPP127" s="121"/>
      <c r="SPQ127" s="121"/>
      <c r="SPR127" s="121"/>
      <c r="SPS127" s="121"/>
      <c r="SPT127" s="121"/>
      <c r="SPU127" s="121"/>
      <c r="SPV127" s="121"/>
      <c r="SPW127" s="121"/>
      <c r="SPX127" s="121"/>
      <c r="SPY127" s="121"/>
      <c r="SPZ127" s="121"/>
      <c r="SQA127" s="121"/>
      <c r="SQB127" s="121"/>
      <c r="SQC127" s="121"/>
      <c r="SQD127" s="121"/>
      <c r="SQE127" s="121"/>
      <c r="SQF127" s="121"/>
      <c r="SQG127" s="121"/>
      <c r="SQH127" s="121"/>
      <c r="SQI127" s="121"/>
      <c r="SQJ127" s="121"/>
      <c r="SQK127" s="121"/>
      <c r="SQL127" s="121"/>
      <c r="SQM127" s="121"/>
      <c r="SQN127" s="121"/>
      <c r="SQO127" s="121"/>
      <c r="SQP127" s="121"/>
      <c r="SQQ127" s="121"/>
      <c r="SQR127" s="121"/>
      <c r="SQS127" s="121"/>
      <c r="SQT127" s="121"/>
      <c r="SQU127" s="121"/>
      <c r="SQV127" s="121"/>
      <c r="SQW127" s="121"/>
      <c r="SQX127" s="121"/>
      <c r="SQY127" s="121"/>
      <c r="SQZ127" s="121"/>
      <c r="SRA127" s="121"/>
      <c r="SRB127" s="121"/>
      <c r="SRC127" s="121"/>
      <c r="SRD127" s="121"/>
      <c r="SRE127" s="121"/>
      <c r="SRF127" s="121"/>
      <c r="SRG127" s="121"/>
      <c r="SRH127" s="121"/>
      <c r="SRI127" s="121"/>
      <c r="SRJ127" s="121"/>
      <c r="SRK127" s="121"/>
      <c r="SRL127" s="121"/>
      <c r="SRM127" s="121"/>
      <c r="SRN127" s="121"/>
      <c r="SRO127" s="121"/>
      <c r="SRP127" s="121"/>
      <c r="SRQ127" s="121"/>
      <c r="SRR127" s="121"/>
      <c r="SRS127" s="121"/>
      <c r="SRT127" s="121"/>
      <c r="SRU127" s="121"/>
      <c r="SRV127" s="121"/>
      <c r="SRW127" s="121"/>
      <c r="SRX127" s="121"/>
      <c r="SRY127" s="121"/>
      <c r="SRZ127" s="121"/>
      <c r="SSA127" s="121"/>
      <c r="SSB127" s="121"/>
      <c r="SSC127" s="121"/>
      <c r="SSD127" s="121"/>
      <c r="SSE127" s="121"/>
      <c r="SSF127" s="121"/>
      <c r="SSG127" s="121"/>
      <c r="SSH127" s="121"/>
      <c r="SSI127" s="121"/>
      <c r="SSJ127" s="121"/>
      <c r="SSK127" s="121"/>
      <c r="SSL127" s="121"/>
      <c r="SSM127" s="121"/>
      <c r="SSN127" s="121"/>
      <c r="SSO127" s="121"/>
      <c r="SSP127" s="121"/>
      <c r="SSQ127" s="121"/>
      <c r="SSR127" s="121"/>
      <c r="SSS127" s="121"/>
      <c r="SST127" s="121"/>
      <c r="SSU127" s="121"/>
      <c r="SSV127" s="121"/>
      <c r="SSW127" s="121"/>
      <c r="SSX127" s="121"/>
      <c r="SSY127" s="121"/>
      <c r="SSZ127" s="121"/>
      <c r="STA127" s="121"/>
      <c r="STB127" s="121"/>
      <c r="STC127" s="121"/>
      <c r="STD127" s="121"/>
      <c r="STE127" s="121"/>
      <c r="STF127" s="121"/>
      <c r="STG127" s="121"/>
      <c r="STH127" s="121"/>
      <c r="STI127" s="121"/>
      <c r="STJ127" s="121"/>
      <c r="STK127" s="121"/>
      <c r="STL127" s="121"/>
      <c r="STM127" s="121"/>
      <c r="STN127" s="121"/>
      <c r="STO127" s="121"/>
      <c r="STP127" s="121"/>
      <c r="STQ127" s="121"/>
      <c r="STR127" s="121"/>
      <c r="STS127" s="121"/>
      <c r="STT127" s="121"/>
      <c r="STU127" s="121"/>
      <c r="STV127" s="121"/>
      <c r="STW127" s="121"/>
      <c r="STX127" s="121"/>
      <c r="STY127" s="121"/>
      <c r="STZ127" s="121"/>
      <c r="SUA127" s="121"/>
      <c r="SUB127" s="121"/>
      <c r="SUC127" s="121"/>
      <c r="SUD127" s="121"/>
      <c r="SUE127" s="121"/>
      <c r="SUF127" s="121"/>
      <c r="SUG127" s="121"/>
      <c r="SUH127" s="121"/>
      <c r="SUI127" s="121"/>
      <c r="SUJ127" s="121"/>
      <c r="SUK127" s="121"/>
      <c r="SUL127" s="121"/>
      <c r="SUM127" s="121"/>
      <c r="SUN127" s="121"/>
      <c r="SUO127" s="121"/>
      <c r="SUP127" s="121"/>
      <c r="SUQ127" s="121"/>
      <c r="SUR127" s="121"/>
      <c r="SUS127" s="121"/>
      <c r="SUT127" s="121"/>
      <c r="SUU127" s="121"/>
      <c r="SUV127" s="121"/>
      <c r="SUW127" s="121"/>
      <c r="SUX127" s="121"/>
      <c r="SUY127" s="121"/>
      <c r="SUZ127" s="121"/>
      <c r="SVA127" s="121"/>
      <c r="SVB127" s="121"/>
      <c r="SVC127" s="121"/>
      <c r="SVD127" s="121"/>
      <c r="SVE127" s="121"/>
      <c r="SVF127" s="121"/>
      <c r="SVG127" s="121"/>
      <c r="SVH127" s="121"/>
      <c r="SVI127" s="121"/>
      <c r="SVJ127" s="121"/>
      <c r="SVK127" s="121"/>
      <c r="SVL127" s="121"/>
      <c r="SVM127" s="121"/>
      <c r="SVN127" s="121"/>
      <c r="SVO127" s="121"/>
      <c r="SVP127" s="121"/>
      <c r="SVQ127" s="121"/>
      <c r="SVR127" s="121"/>
      <c r="SVS127" s="121"/>
      <c r="SVT127" s="121"/>
      <c r="SVU127" s="121"/>
      <c r="SVV127" s="121"/>
      <c r="SVW127" s="121"/>
      <c r="SVX127" s="121"/>
      <c r="SVY127" s="121"/>
      <c r="SVZ127" s="121"/>
      <c r="SWA127" s="121"/>
      <c r="SWB127" s="121"/>
      <c r="SWC127" s="121"/>
      <c r="SWD127" s="121"/>
      <c r="SWE127" s="121"/>
      <c r="SWF127" s="121"/>
      <c r="SWG127" s="121"/>
      <c r="SWH127" s="121"/>
      <c r="SWI127" s="121"/>
      <c r="SWJ127" s="121"/>
      <c r="SWK127" s="121"/>
      <c r="SWL127" s="121"/>
      <c r="SWM127" s="121"/>
      <c r="SWN127" s="121"/>
      <c r="SWO127" s="121"/>
      <c r="SWP127" s="121"/>
      <c r="SWQ127" s="121"/>
      <c r="SWR127" s="121"/>
      <c r="SWS127" s="121"/>
      <c r="SWT127" s="121"/>
      <c r="SWU127" s="121"/>
      <c r="SWV127" s="121"/>
      <c r="SWW127" s="121"/>
      <c r="SWX127" s="121"/>
      <c r="SWY127" s="121"/>
      <c r="SWZ127" s="121"/>
      <c r="SXA127" s="121"/>
      <c r="SXB127" s="121"/>
      <c r="SXC127" s="121"/>
      <c r="SXD127" s="121"/>
      <c r="SXE127" s="121"/>
      <c r="SXF127" s="121"/>
      <c r="SXG127" s="121"/>
      <c r="SXH127" s="121"/>
      <c r="SXI127" s="121"/>
      <c r="SXJ127" s="121"/>
      <c r="SXK127" s="121"/>
      <c r="SXL127" s="121"/>
      <c r="SXM127" s="121"/>
      <c r="SXN127" s="121"/>
      <c r="SXO127" s="121"/>
      <c r="SXP127" s="121"/>
      <c r="SXQ127" s="121"/>
      <c r="SXR127" s="121"/>
      <c r="SXS127" s="121"/>
      <c r="SXT127" s="121"/>
      <c r="SXU127" s="121"/>
      <c r="SXV127" s="121"/>
      <c r="SXW127" s="121"/>
      <c r="SXX127" s="121"/>
      <c r="SXY127" s="121"/>
      <c r="SXZ127" s="121"/>
      <c r="SYA127" s="121"/>
      <c r="SYB127" s="121"/>
      <c r="SYC127" s="121"/>
      <c r="SYD127" s="121"/>
      <c r="SYE127" s="121"/>
      <c r="SYF127" s="121"/>
      <c r="SYG127" s="121"/>
      <c r="SYH127" s="121"/>
      <c r="SYI127" s="121"/>
      <c r="SYJ127" s="121"/>
      <c r="SYK127" s="121"/>
      <c r="SYL127" s="121"/>
      <c r="SYM127" s="121"/>
      <c r="SYN127" s="121"/>
      <c r="SYO127" s="121"/>
      <c r="SYP127" s="121"/>
      <c r="SYQ127" s="121"/>
      <c r="SYR127" s="121"/>
      <c r="SYS127" s="121"/>
      <c r="SYT127" s="121"/>
      <c r="SYU127" s="121"/>
      <c r="SYV127" s="121"/>
      <c r="SYW127" s="121"/>
      <c r="SYX127" s="121"/>
      <c r="SYY127" s="121"/>
      <c r="SYZ127" s="121"/>
      <c r="SZA127" s="121"/>
      <c r="SZB127" s="121"/>
      <c r="SZC127" s="121"/>
      <c r="SZD127" s="121"/>
      <c r="SZE127" s="121"/>
      <c r="SZF127" s="121"/>
      <c r="SZG127" s="121"/>
      <c r="SZH127" s="121"/>
      <c r="SZI127" s="121"/>
      <c r="SZJ127" s="121"/>
      <c r="SZK127" s="121"/>
      <c r="SZL127" s="121"/>
      <c r="SZM127" s="121"/>
      <c r="SZN127" s="121"/>
      <c r="SZO127" s="121"/>
      <c r="SZP127" s="121"/>
      <c r="SZQ127" s="121"/>
      <c r="SZR127" s="121"/>
      <c r="SZS127" s="121"/>
      <c r="SZT127" s="121"/>
      <c r="SZU127" s="121"/>
      <c r="SZV127" s="121"/>
      <c r="SZW127" s="121"/>
      <c r="SZX127" s="121"/>
      <c r="SZY127" s="121"/>
      <c r="SZZ127" s="121"/>
      <c r="TAA127" s="121"/>
      <c r="TAB127" s="121"/>
      <c r="TAC127" s="121"/>
      <c r="TAD127" s="121"/>
      <c r="TAE127" s="121"/>
      <c r="TAF127" s="121"/>
      <c r="TAG127" s="121"/>
      <c r="TAH127" s="121"/>
      <c r="TAI127" s="121"/>
      <c r="TAJ127" s="121"/>
      <c r="TAK127" s="121"/>
      <c r="TAL127" s="121"/>
      <c r="TAM127" s="121"/>
      <c r="TAN127" s="121"/>
      <c r="TAO127" s="121"/>
      <c r="TAP127" s="121"/>
      <c r="TAQ127" s="121"/>
      <c r="TAR127" s="121"/>
      <c r="TAS127" s="121"/>
      <c r="TAT127" s="121"/>
      <c r="TAU127" s="121"/>
      <c r="TAV127" s="121"/>
      <c r="TAW127" s="121"/>
      <c r="TAX127" s="121"/>
      <c r="TAY127" s="121"/>
      <c r="TAZ127" s="121"/>
      <c r="TBA127" s="121"/>
      <c r="TBB127" s="121"/>
      <c r="TBC127" s="121"/>
      <c r="TBD127" s="121"/>
      <c r="TBE127" s="121"/>
      <c r="TBF127" s="121"/>
      <c r="TBG127" s="121"/>
      <c r="TBH127" s="121"/>
      <c r="TBI127" s="121"/>
      <c r="TBJ127" s="121"/>
      <c r="TBK127" s="121"/>
      <c r="TBL127" s="121"/>
      <c r="TBM127" s="121"/>
      <c r="TBN127" s="121"/>
      <c r="TBO127" s="121"/>
      <c r="TBP127" s="121"/>
      <c r="TBQ127" s="121"/>
      <c r="TBR127" s="121"/>
      <c r="TBS127" s="121"/>
      <c r="TBT127" s="121"/>
      <c r="TBU127" s="121"/>
      <c r="TBV127" s="121"/>
      <c r="TBW127" s="121"/>
      <c r="TBX127" s="121"/>
      <c r="TBY127" s="121"/>
      <c r="TBZ127" s="121"/>
      <c r="TCA127" s="121"/>
      <c r="TCB127" s="121"/>
      <c r="TCC127" s="121"/>
      <c r="TCD127" s="121"/>
      <c r="TCE127" s="121"/>
      <c r="TCF127" s="121"/>
      <c r="TCG127" s="121"/>
      <c r="TCH127" s="121"/>
      <c r="TCI127" s="121"/>
      <c r="TCJ127" s="121"/>
      <c r="TCK127" s="121"/>
      <c r="TCL127" s="121"/>
      <c r="TCM127" s="121"/>
      <c r="TCN127" s="121"/>
      <c r="TCO127" s="121"/>
      <c r="TCP127" s="121"/>
      <c r="TCQ127" s="121"/>
      <c r="TCR127" s="121"/>
      <c r="TCS127" s="121"/>
      <c r="TCT127" s="121"/>
      <c r="TCU127" s="121"/>
      <c r="TCV127" s="121"/>
      <c r="TCW127" s="121"/>
      <c r="TCX127" s="121"/>
      <c r="TCY127" s="121"/>
      <c r="TCZ127" s="121"/>
      <c r="TDA127" s="121"/>
      <c r="TDB127" s="121"/>
      <c r="TDC127" s="121"/>
      <c r="TDD127" s="121"/>
      <c r="TDE127" s="121"/>
      <c r="TDF127" s="121"/>
      <c r="TDG127" s="121"/>
      <c r="TDH127" s="121"/>
      <c r="TDI127" s="121"/>
      <c r="TDJ127" s="121"/>
      <c r="TDK127" s="121"/>
      <c r="TDL127" s="121"/>
      <c r="TDM127" s="121"/>
      <c r="TDN127" s="121"/>
      <c r="TDO127" s="121"/>
      <c r="TDP127" s="121"/>
      <c r="TDQ127" s="121"/>
      <c r="TDR127" s="121"/>
      <c r="TDS127" s="121"/>
      <c r="TDT127" s="121"/>
      <c r="TDU127" s="121"/>
      <c r="TDV127" s="121"/>
      <c r="TDW127" s="121"/>
      <c r="TDX127" s="121"/>
      <c r="TDY127" s="121"/>
      <c r="TDZ127" s="121"/>
      <c r="TEA127" s="121"/>
      <c r="TEB127" s="121"/>
      <c r="TEC127" s="121"/>
      <c r="TED127" s="121"/>
      <c r="TEE127" s="121"/>
      <c r="TEF127" s="121"/>
      <c r="TEG127" s="121"/>
      <c r="TEH127" s="121"/>
      <c r="TEI127" s="121"/>
      <c r="TEJ127" s="121"/>
      <c r="TEK127" s="121"/>
      <c r="TEL127" s="121"/>
      <c r="TEM127" s="121"/>
      <c r="TEN127" s="121"/>
      <c r="TEO127" s="121"/>
      <c r="TEP127" s="121"/>
      <c r="TEQ127" s="121"/>
      <c r="TER127" s="121"/>
      <c r="TES127" s="121"/>
      <c r="TET127" s="121"/>
      <c r="TEU127" s="121"/>
      <c r="TEV127" s="121"/>
      <c r="TEW127" s="121"/>
      <c r="TEX127" s="121"/>
      <c r="TEY127" s="121"/>
      <c r="TEZ127" s="121"/>
      <c r="TFA127" s="121"/>
      <c r="TFB127" s="121"/>
      <c r="TFC127" s="121"/>
      <c r="TFD127" s="121"/>
      <c r="TFE127" s="121"/>
      <c r="TFF127" s="121"/>
      <c r="TFG127" s="121"/>
      <c r="TFH127" s="121"/>
      <c r="TFI127" s="121"/>
      <c r="TFJ127" s="121"/>
      <c r="TFK127" s="121"/>
      <c r="TFL127" s="121"/>
      <c r="TFM127" s="121"/>
      <c r="TFN127" s="121"/>
      <c r="TFO127" s="121"/>
      <c r="TFP127" s="121"/>
      <c r="TFQ127" s="121"/>
      <c r="TFR127" s="121"/>
      <c r="TFS127" s="121"/>
      <c r="TFT127" s="121"/>
      <c r="TFU127" s="121"/>
      <c r="TFV127" s="121"/>
      <c r="TFW127" s="121"/>
      <c r="TFX127" s="121"/>
      <c r="TFY127" s="121"/>
      <c r="TFZ127" s="121"/>
      <c r="TGA127" s="121"/>
      <c r="TGB127" s="121"/>
      <c r="TGC127" s="121"/>
      <c r="TGD127" s="121"/>
      <c r="TGE127" s="121"/>
      <c r="TGF127" s="121"/>
      <c r="TGG127" s="121"/>
      <c r="TGH127" s="121"/>
      <c r="TGI127" s="121"/>
      <c r="TGJ127" s="121"/>
      <c r="TGK127" s="121"/>
      <c r="TGL127" s="121"/>
      <c r="TGM127" s="121"/>
      <c r="TGN127" s="121"/>
      <c r="TGO127" s="121"/>
      <c r="TGP127" s="121"/>
      <c r="TGQ127" s="121"/>
      <c r="TGR127" s="121"/>
      <c r="TGS127" s="121"/>
      <c r="TGT127" s="121"/>
      <c r="TGU127" s="121"/>
      <c r="TGV127" s="121"/>
      <c r="TGW127" s="121"/>
      <c r="TGX127" s="121"/>
      <c r="TGY127" s="121"/>
      <c r="TGZ127" s="121"/>
      <c r="THA127" s="121"/>
      <c r="THB127" s="121"/>
      <c r="THC127" s="121"/>
      <c r="THD127" s="121"/>
      <c r="THE127" s="121"/>
      <c r="THF127" s="121"/>
      <c r="THG127" s="121"/>
      <c r="THH127" s="121"/>
      <c r="THI127" s="121"/>
      <c r="THJ127" s="121"/>
      <c r="THK127" s="121"/>
      <c r="THL127" s="121"/>
      <c r="THM127" s="121"/>
      <c r="THN127" s="121"/>
      <c r="THO127" s="121"/>
      <c r="THP127" s="121"/>
      <c r="THQ127" s="121"/>
      <c r="THR127" s="121"/>
      <c r="THS127" s="121"/>
      <c r="THT127" s="121"/>
      <c r="THU127" s="121"/>
      <c r="THV127" s="121"/>
      <c r="THW127" s="121"/>
      <c r="THX127" s="121"/>
      <c r="THY127" s="121"/>
      <c r="THZ127" s="121"/>
      <c r="TIA127" s="121"/>
      <c r="TIB127" s="121"/>
      <c r="TIC127" s="121"/>
      <c r="TID127" s="121"/>
      <c r="TIE127" s="121"/>
      <c r="TIF127" s="121"/>
      <c r="TIG127" s="121"/>
      <c r="TIH127" s="121"/>
      <c r="TII127" s="121"/>
      <c r="TIJ127" s="121"/>
      <c r="TIK127" s="121"/>
      <c r="TIL127" s="121"/>
      <c r="TIM127" s="121"/>
      <c r="TIN127" s="121"/>
      <c r="TIO127" s="121"/>
      <c r="TIP127" s="121"/>
      <c r="TIQ127" s="121"/>
      <c r="TIR127" s="121"/>
      <c r="TIS127" s="121"/>
      <c r="TIT127" s="121"/>
      <c r="TIU127" s="121"/>
      <c r="TIV127" s="121"/>
      <c r="TIW127" s="121"/>
      <c r="TIX127" s="121"/>
      <c r="TIY127" s="121"/>
      <c r="TIZ127" s="121"/>
      <c r="TJA127" s="121"/>
      <c r="TJB127" s="121"/>
      <c r="TJC127" s="121"/>
      <c r="TJD127" s="121"/>
      <c r="TJE127" s="121"/>
      <c r="TJF127" s="121"/>
      <c r="TJG127" s="121"/>
      <c r="TJH127" s="121"/>
      <c r="TJI127" s="121"/>
      <c r="TJJ127" s="121"/>
      <c r="TJK127" s="121"/>
      <c r="TJL127" s="121"/>
      <c r="TJM127" s="121"/>
      <c r="TJN127" s="121"/>
      <c r="TJO127" s="121"/>
      <c r="TJP127" s="121"/>
      <c r="TJQ127" s="121"/>
      <c r="TJR127" s="121"/>
      <c r="TJS127" s="121"/>
      <c r="TJT127" s="121"/>
      <c r="TJU127" s="121"/>
      <c r="TJV127" s="121"/>
      <c r="TJW127" s="121"/>
      <c r="TJX127" s="121"/>
      <c r="TJY127" s="121"/>
      <c r="TJZ127" s="121"/>
      <c r="TKA127" s="121"/>
      <c r="TKB127" s="121"/>
      <c r="TKC127" s="121"/>
      <c r="TKD127" s="121"/>
      <c r="TKE127" s="121"/>
      <c r="TKF127" s="121"/>
      <c r="TKG127" s="121"/>
      <c r="TKH127" s="121"/>
      <c r="TKI127" s="121"/>
      <c r="TKJ127" s="121"/>
      <c r="TKK127" s="121"/>
      <c r="TKL127" s="121"/>
      <c r="TKM127" s="121"/>
      <c r="TKN127" s="121"/>
      <c r="TKO127" s="121"/>
      <c r="TKP127" s="121"/>
      <c r="TKQ127" s="121"/>
      <c r="TKR127" s="121"/>
      <c r="TKS127" s="121"/>
      <c r="TKT127" s="121"/>
      <c r="TKU127" s="121"/>
      <c r="TKV127" s="121"/>
      <c r="TKW127" s="121"/>
      <c r="TKX127" s="121"/>
      <c r="TKY127" s="121"/>
      <c r="TKZ127" s="121"/>
      <c r="TLA127" s="121"/>
      <c r="TLB127" s="121"/>
      <c r="TLC127" s="121"/>
      <c r="TLD127" s="121"/>
      <c r="TLE127" s="121"/>
      <c r="TLF127" s="121"/>
      <c r="TLG127" s="121"/>
      <c r="TLH127" s="121"/>
      <c r="TLI127" s="121"/>
      <c r="TLJ127" s="121"/>
      <c r="TLK127" s="121"/>
      <c r="TLL127" s="121"/>
      <c r="TLM127" s="121"/>
      <c r="TLN127" s="121"/>
      <c r="TLO127" s="121"/>
      <c r="TLP127" s="121"/>
      <c r="TLQ127" s="121"/>
      <c r="TLR127" s="121"/>
      <c r="TLS127" s="121"/>
      <c r="TLT127" s="121"/>
      <c r="TLU127" s="121"/>
      <c r="TLV127" s="121"/>
      <c r="TLW127" s="121"/>
      <c r="TLX127" s="121"/>
      <c r="TLY127" s="121"/>
      <c r="TLZ127" s="121"/>
      <c r="TMA127" s="121"/>
      <c r="TMB127" s="121"/>
      <c r="TMC127" s="121"/>
      <c r="TMD127" s="121"/>
      <c r="TME127" s="121"/>
      <c r="TMF127" s="121"/>
      <c r="TMG127" s="121"/>
      <c r="TMH127" s="121"/>
      <c r="TMI127" s="121"/>
      <c r="TMJ127" s="121"/>
      <c r="TMK127" s="121"/>
      <c r="TML127" s="121"/>
      <c r="TMM127" s="121"/>
      <c r="TMN127" s="121"/>
      <c r="TMO127" s="121"/>
      <c r="TMP127" s="121"/>
      <c r="TMQ127" s="121"/>
      <c r="TMR127" s="121"/>
      <c r="TMS127" s="121"/>
      <c r="TMT127" s="121"/>
      <c r="TMU127" s="121"/>
      <c r="TMV127" s="121"/>
      <c r="TMW127" s="121"/>
      <c r="TMX127" s="121"/>
      <c r="TMY127" s="121"/>
      <c r="TMZ127" s="121"/>
      <c r="TNA127" s="121"/>
      <c r="TNB127" s="121"/>
      <c r="TNC127" s="121"/>
      <c r="TND127" s="121"/>
      <c r="TNE127" s="121"/>
      <c r="TNF127" s="121"/>
      <c r="TNG127" s="121"/>
      <c r="TNH127" s="121"/>
      <c r="TNI127" s="121"/>
      <c r="TNJ127" s="121"/>
      <c r="TNK127" s="121"/>
      <c r="TNL127" s="121"/>
      <c r="TNM127" s="121"/>
      <c r="TNN127" s="121"/>
      <c r="TNO127" s="121"/>
      <c r="TNP127" s="121"/>
      <c r="TNQ127" s="121"/>
      <c r="TNR127" s="121"/>
      <c r="TNS127" s="121"/>
      <c r="TNT127" s="121"/>
      <c r="TNU127" s="121"/>
      <c r="TNV127" s="121"/>
      <c r="TNW127" s="121"/>
      <c r="TNX127" s="121"/>
      <c r="TNY127" s="121"/>
      <c r="TNZ127" s="121"/>
      <c r="TOA127" s="121"/>
      <c r="TOB127" s="121"/>
      <c r="TOC127" s="121"/>
      <c r="TOD127" s="121"/>
      <c r="TOE127" s="121"/>
      <c r="TOF127" s="121"/>
      <c r="TOG127" s="121"/>
      <c r="TOH127" s="121"/>
      <c r="TOI127" s="121"/>
      <c r="TOJ127" s="121"/>
      <c r="TOK127" s="121"/>
      <c r="TOL127" s="121"/>
      <c r="TOM127" s="121"/>
      <c r="TON127" s="121"/>
      <c r="TOO127" s="121"/>
      <c r="TOP127" s="121"/>
      <c r="TOQ127" s="121"/>
      <c r="TOR127" s="121"/>
      <c r="TOS127" s="121"/>
      <c r="TOT127" s="121"/>
      <c r="TOU127" s="121"/>
      <c r="TOV127" s="121"/>
      <c r="TOW127" s="121"/>
      <c r="TOX127" s="121"/>
      <c r="TOY127" s="121"/>
      <c r="TOZ127" s="121"/>
      <c r="TPA127" s="121"/>
      <c r="TPB127" s="121"/>
      <c r="TPC127" s="121"/>
      <c r="TPD127" s="121"/>
      <c r="TPE127" s="121"/>
      <c r="TPF127" s="121"/>
      <c r="TPG127" s="121"/>
      <c r="TPH127" s="121"/>
      <c r="TPI127" s="121"/>
      <c r="TPJ127" s="121"/>
      <c r="TPK127" s="121"/>
      <c r="TPL127" s="121"/>
      <c r="TPM127" s="121"/>
      <c r="TPN127" s="121"/>
      <c r="TPO127" s="121"/>
      <c r="TPP127" s="121"/>
      <c r="TPQ127" s="121"/>
      <c r="TPR127" s="121"/>
      <c r="TPS127" s="121"/>
      <c r="TPT127" s="121"/>
      <c r="TPU127" s="121"/>
      <c r="TPV127" s="121"/>
      <c r="TPW127" s="121"/>
      <c r="TPX127" s="121"/>
      <c r="TPY127" s="121"/>
      <c r="TPZ127" s="121"/>
      <c r="TQA127" s="121"/>
      <c r="TQB127" s="121"/>
      <c r="TQC127" s="121"/>
      <c r="TQD127" s="121"/>
      <c r="TQE127" s="121"/>
      <c r="TQF127" s="121"/>
      <c r="TQG127" s="121"/>
      <c r="TQH127" s="121"/>
      <c r="TQI127" s="121"/>
      <c r="TQJ127" s="121"/>
      <c r="TQK127" s="121"/>
      <c r="TQL127" s="121"/>
      <c r="TQM127" s="121"/>
      <c r="TQN127" s="121"/>
      <c r="TQO127" s="121"/>
      <c r="TQP127" s="121"/>
      <c r="TQQ127" s="121"/>
      <c r="TQR127" s="121"/>
      <c r="TQS127" s="121"/>
      <c r="TQT127" s="121"/>
      <c r="TQU127" s="121"/>
      <c r="TQV127" s="121"/>
      <c r="TQW127" s="121"/>
      <c r="TQX127" s="121"/>
      <c r="TQY127" s="121"/>
      <c r="TQZ127" s="121"/>
      <c r="TRA127" s="121"/>
      <c r="TRB127" s="121"/>
      <c r="TRC127" s="121"/>
      <c r="TRD127" s="121"/>
      <c r="TRE127" s="121"/>
      <c r="TRF127" s="121"/>
      <c r="TRG127" s="121"/>
      <c r="TRH127" s="121"/>
      <c r="TRI127" s="121"/>
      <c r="TRJ127" s="121"/>
      <c r="TRK127" s="121"/>
      <c r="TRL127" s="121"/>
      <c r="TRM127" s="121"/>
      <c r="TRN127" s="121"/>
      <c r="TRO127" s="121"/>
      <c r="TRP127" s="121"/>
      <c r="TRQ127" s="121"/>
      <c r="TRR127" s="121"/>
      <c r="TRS127" s="121"/>
      <c r="TRT127" s="121"/>
      <c r="TRU127" s="121"/>
      <c r="TRV127" s="121"/>
      <c r="TRW127" s="121"/>
      <c r="TRX127" s="121"/>
      <c r="TRY127" s="121"/>
      <c r="TRZ127" s="121"/>
      <c r="TSA127" s="121"/>
      <c r="TSB127" s="121"/>
      <c r="TSC127" s="121"/>
      <c r="TSD127" s="121"/>
      <c r="TSE127" s="121"/>
      <c r="TSF127" s="121"/>
      <c r="TSG127" s="121"/>
      <c r="TSH127" s="121"/>
      <c r="TSI127" s="121"/>
      <c r="TSJ127" s="121"/>
      <c r="TSK127" s="121"/>
      <c r="TSL127" s="121"/>
      <c r="TSM127" s="121"/>
      <c r="TSN127" s="121"/>
      <c r="TSO127" s="121"/>
      <c r="TSP127" s="121"/>
      <c r="TSQ127" s="121"/>
      <c r="TSR127" s="121"/>
      <c r="TSS127" s="121"/>
      <c r="TST127" s="121"/>
      <c r="TSU127" s="121"/>
      <c r="TSV127" s="121"/>
      <c r="TSW127" s="121"/>
      <c r="TSX127" s="121"/>
      <c r="TSY127" s="121"/>
      <c r="TSZ127" s="121"/>
      <c r="TTA127" s="121"/>
      <c r="TTB127" s="121"/>
      <c r="TTC127" s="121"/>
      <c r="TTD127" s="121"/>
      <c r="TTE127" s="121"/>
      <c r="TTF127" s="121"/>
      <c r="TTG127" s="121"/>
      <c r="TTH127" s="121"/>
      <c r="TTI127" s="121"/>
      <c r="TTJ127" s="121"/>
      <c r="TTK127" s="121"/>
      <c r="TTL127" s="121"/>
      <c r="TTM127" s="121"/>
      <c r="TTN127" s="121"/>
      <c r="TTO127" s="121"/>
      <c r="TTP127" s="121"/>
      <c r="TTQ127" s="121"/>
      <c r="TTR127" s="121"/>
      <c r="TTS127" s="121"/>
      <c r="TTT127" s="121"/>
      <c r="TTU127" s="121"/>
      <c r="TTV127" s="121"/>
      <c r="TTW127" s="121"/>
      <c r="TTX127" s="121"/>
      <c r="TTY127" s="121"/>
      <c r="TTZ127" s="121"/>
      <c r="TUA127" s="121"/>
      <c r="TUB127" s="121"/>
      <c r="TUC127" s="121"/>
      <c r="TUD127" s="121"/>
      <c r="TUE127" s="121"/>
      <c r="TUF127" s="121"/>
      <c r="TUG127" s="121"/>
      <c r="TUH127" s="121"/>
      <c r="TUI127" s="121"/>
      <c r="TUJ127" s="121"/>
      <c r="TUK127" s="121"/>
      <c r="TUL127" s="121"/>
      <c r="TUM127" s="121"/>
      <c r="TUN127" s="121"/>
      <c r="TUO127" s="121"/>
      <c r="TUP127" s="121"/>
      <c r="TUQ127" s="121"/>
      <c r="TUR127" s="121"/>
      <c r="TUS127" s="121"/>
      <c r="TUT127" s="121"/>
      <c r="TUU127" s="121"/>
      <c r="TUV127" s="121"/>
      <c r="TUW127" s="121"/>
      <c r="TUX127" s="121"/>
      <c r="TUY127" s="121"/>
      <c r="TUZ127" s="121"/>
      <c r="TVA127" s="121"/>
      <c r="TVB127" s="121"/>
      <c r="TVC127" s="121"/>
      <c r="TVD127" s="121"/>
      <c r="TVE127" s="121"/>
      <c r="TVF127" s="121"/>
      <c r="TVG127" s="121"/>
      <c r="TVH127" s="121"/>
      <c r="TVI127" s="121"/>
      <c r="TVJ127" s="121"/>
      <c r="TVK127" s="121"/>
      <c r="TVL127" s="121"/>
      <c r="TVM127" s="121"/>
      <c r="TVN127" s="121"/>
      <c r="TVO127" s="121"/>
      <c r="TVP127" s="121"/>
      <c r="TVQ127" s="121"/>
      <c r="TVR127" s="121"/>
      <c r="TVS127" s="121"/>
      <c r="TVT127" s="121"/>
      <c r="TVU127" s="121"/>
      <c r="TVV127" s="121"/>
      <c r="TVW127" s="121"/>
      <c r="TVX127" s="121"/>
      <c r="TVY127" s="121"/>
      <c r="TVZ127" s="121"/>
      <c r="TWA127" s="121"/>
      <c r="TWB127" s="121"/>
      <c r="TWC127" s="121"/>
      <c r="TWD127" s="121"/>
      <c r="TWE127" s="121"/>
      <c r="TWF127" s="121"/>
      <c r="TWG127" s="121"/>
      <c r="TWH127" s="121"/>
      <c r="TWI127" s="121"/>
      <c r="TWJ127" s="121"/>
      <c r="TWK127" s="121"/>
      <c r="TWL127" s="121"/>
      <c r="TWM127" s="121"/>
      <c r="TWN127" s="121"/>
      <c r="TWO127" s="121"/>
      <c r="TWP127" s="121"/>
      <c r="TWQ127" s="121"/>
      <c r="TWR127" s="121"/>
      <c r="TWS127" s="121"/>
      <c r="TWT127" s="121"/>
      <c r="TWU127" s="121"/>
      <c r="TWV127" s="121"/>
      <c r="TWW127" s="121"/>
      <c r="TWX127" s="121"/>
      <c r="TWY127" s="121"/>
      <c r="TWZ127" s="121"/>
      <c r="TXA127" s="121"/>
      <c r="TXB127" s="121"/>
      <c r="TXC127" s="121"/>
      <c r="TXD127" s="121"/>
      <c r="TXE127" s="121"/>
      <c r="TXF127" s="121"/>
      <c r="TXG127" s="121"/>
      <c r="TXH127" s="121"/>
      <c r="TXI127" s="121"/>
      <c r="TXJ127" s="121"/>
      <c r="TXK127" s="121"/>
      <c r="TXL127" s="121"/>
      <c r="TXM127" s="121"/>
      <c r="TXN127" s="121"/>
      <c r="TXO127" s="121"/>
      <c r="TXP127" s="121"/>
      <c r="TXQ127" s="121"/>
      <c r="TXR127" s="121"/>
      <c r="TXS127" s="121"/>
      <c r="TXT127" s="121"/>
      <c r="TXU127" s="121"/>
      <c r="TXV127" s="121"/>
      <c r="TXW127" s="121"/>
      <c r="TXX127" s="121"/>
      <c r="TXY127" s="121"/>
      <c r="TXZ127" s="121"/>
      <c r="TYA127" s="121"/>
      <c r="TYB127" s="121"/>
      <c r="TYC127" s="121"/>
      <c r="TYD127" s="121"/>
      <c r="TYE127" s="121"/>
      <c r="TYF127" s="121"/>
      <c r="TYG127" s="121"/>
      <c r="TYH127" s="121"/>
      <c r="TYI127" s="121"/>
      <c r="TYJ127" s="121"/>
      <c r="TYK127" s="121"/>
      <c r="TYL127" s="121"/>
      <c r="TYM127" s="121"/>
      <c r="TYN127" s="121"/>
      <c r="TYO127" s="121"/>
      <c r="TYP127" s="121"/>
      <c r="TYQ127" s="121"/>
      <c r="TYR127" s="121"/>
      <c r="TYS127" s="121"/>
      <c r="TYT127" s="121"/>
      <c r="TYU127" s="121"/>
      <c r="TYV127" s="121"/>
      <c r="TYW127" s="121"/>
      <c r="TYX127" s="121"/>
      <c r="TYY127" s="121"/>
      <c r="TYZ127" s="121"/>
      <c r="TZA127" s="121"/>
      <c r="TZB127" s="121"/>
      <c r="TZC127" s="121"/>
      <c r="TZD127" s="121"/>
      <c r="TZE127" s="121"/>
      <c r="TZF127" s="121"/>
      <c r="TZG127" s="121"/>
      <c r="TZH127" s="121"/>
      <c r="TZI127" s="121"/>
      <c r="TZJ127" s="121"/>
      <c r="TZK127" s="121"/>
      <c r="TZL127" s="121"/>
      <c r="TZM127" s="121"/>
      <c r="TZN127" s="121"/>
      <c r="TZO127" s="121"/>
      <c r="TZP127" s="121"/>
      <c r="TZQ127" s="121"/>
      <c r="TZR127" s="121"/>
      <c r="TZS127" s="121"/>
      <c r="TZT127" s="121"/>
      <c r="TZU127" s="121"/>
      <c r="TZV127" s="121"/>
      <c r="TZW127" s="121"/>
      <c r="TZX127" s="121"/>
      <c r="TZY127" s="121"/>
      <c r="TZZ127" s="121"/>
      <c r="UAA127" s="121"/>
      <c r="UAB127" s="121"/>
      <c r="UAC127" s="121"/>
      <c r="UAD127" s="121"/>
      <c r="UAE127" s="121"/>
      <c r="UAF127" s="121"/>
      <c r="UAG127" s="121"/>
      <c r="UAH127" s="121"/>
      <c r="UAI127" s="121"/>
      <c r="UAJ127" s="121"/>
      <c r="UAK127" s="121"/>
      <c r="UAL127" s="121"/>
      <c r="UAM127" s="121"/>
      <c r="UAN127" s="121"/>
      <c r="UAO127" s="121"/>
      <c r="UAP127" s="121"/>
      <c r="UAQ127" s="121"/>
      <c r="UAR127" s="121"/>
      <c r="UAS127" s="121"/>
      <c r="UAT127" s="121"/>
      <c r="UAU127" s="121"/>
      <c r="UAV127" s="121"/>
      <c r="UAW127" s="121"/>
      <c r="UAX127" s="121"/>
      <c r="UAY127" s="121"/>
      <c r="UAZ127" s="121"/>
      <c r="UBA127" s="121"/>
      <c r="UBB127" s="121"/>
      <c r="UBC127" s="121"/>
      <c r="UBD127" s="121"/>
      <c r="UBE127" s="121"/>
      <c r="UBF127" s="121"/>
      <c r="UBG127" s="121"/>
      <c r="UBH127" s="121"/>
      <c r="UBI127" s="121"/>
      <c r="UBJ127" s="121"/>
      <c r="UBK127" s="121"/>
      <c r="UBL127" s="121"/>
      <c r="UBM127" s="121"/>
      <c r="UBN127" s="121"/>
      <c r="UBO127" s="121"/>
      <c r="UBP127" s="121"/>
      <c r="UBQ127" s="121"/>
      <c r="UBR127" s="121"/>
      <c r="UBS127" s="121"/>
      <c r="UBT127" s="121"/>
      <c r="UBU127" s="121"/>
      <c r="UBV127" s="121"/>
      <c r="UBW127" s="121"/>
      <c r="UBX127" s="121"/>
      <c r="UBY127" s="121"/>
      <c r="UBZ127" s="121"/>
      <c r="UCA127" s="121"/>
      <c r="UCB127" s="121"/>
      <c r="UCC127" s="121"/>
      <c r="UCD127" s="121"/>
      <c r="UCE127" s="121"/>
      <c r="UCF127" s="121"/>
      <c r="UCG127" s="121"/>
      <c r="UCH127" s="121"/>
      <c r="UCI127" s="121"/>
      <c r="UCJ127" s="121"/>
      <c r="UCK127" s="121"/>
      <c r="UCL127" s="121"/>
      <c r="UCM127" s="121"/>
      <c r="UCN127" s="121"/>
      <c r="UCO127" s="121"/>
      <c r="UCP127" s="121"/>
      <c r="UCQ127" s="121"/>
      <c r="UCR127" s="121"/>
      <c r="UCS127" s="121"/>
      <c r="UCT127" s="121"/>
      <c r="UCU127" s="121"/>
      <c r="UCV127" s="121"/>
      <c r="UCW127" s="121"/>
      <c r="UCX127" s="121"/>
      <c r="UCY127" s="121"/>
      <c r="UCZ127" s="121"/>
      <c r="UDA127" s="121"/>
      <c r="UDB127" s="121"/>
      <c r="UDC127" s="121"/>
      <c r="UDD127" s="121"/>
      <c r="UDE127" s="121"/>
      <c r="UDF127" s="121"/>
      <c r="UDG127" s="121"/>
      <c r="UDH127" s="121"/>
      <c r="UDI127" s="121"/>
      <c r="UDJ127" s="121"/>
      <c r="UDK127" s="121"/>
      <c r="UDL127" s="121"/>
      <c r="UDM127" s="121"/>
      <c r="UDN127" s="121"/>
      <c r="UDO127" s="121"/>
      <c r="UDP127" s="121"/>
      <c r="UDQ127" s="121"/>
      <c r="UDR127" s="121"/>
      <c r="UDS127" s="121"/>
      <c r="UDT127" s="121"/>
      <c r="UDU127" s="121"/>
      <c r="UDV127" s="121"/>
      <c r="UDW127" s="121"/>
      <c r="UDX127" s="121"/>
      <c r="UDY127" s="121"/>
      <c r="UDZ127" s="121"/>
      <c r="UEA127" s="121"/>
      <c r="UEB127" s="121"/>
      <c r="UEC127" s="121"/>
      <c r="UED127" s="121"/>
      <c r="UEE127" s="121"/>
      <c r="UEF127" s="121"/>
      <c r="UEG127" s="121"/>
      <c r="UEH127" s="121"/>
      <c r="UEI127" s="121"/>
      <c r="UEJ127" s="121"/>
      <c r="UEK127" s="121"/>
      <c r="UEL127" s="121"/>
      <c r="UEM127" s="121"/>
      <c r="UEN127" s="121"/>
      <c r="UEO127" s="121"/>
      <c r="UEP127" s="121"/>
      <c r="UEQ127" s="121"/>
      <c r="UER127" s="121"/>
      <c r="UES127" s="121"/>
      <c r="UET127" s="121"/>
      <c r="UEU127" s="121"/>
      <c r="UEV127" s="121"/>
      <c r="UEW127" s="121"/>
      <c r="UEX127" s="121"/>
      <c r="UEY127" s="121"/>
      <c r="UEZ127" s="121"/>
      <c r="UFA127" s="121"/>
      <c r="UFB127" s="121"/>
      <c r="UFC127" s="121"/>
      <c r="UFD127" s="121"/>
      <c r="UFE127" s="121"/>
      <c r="UFF127" s="121"/>
      <c r="UFG127" s="121"/>
      <c r="UFH127" s="121"/>
      <c r="UFI127" s="121"/>
      <c r="UFJ127" s="121"/>
      <c r="UFK127" s="121"/>
      <c r="UFL127" s="121"/>
      <c r="UFM127" s="121"/>
      <c r="UFN127" s="121"/>
      <c r="UFO127" s="121"/>
      <c r="UFP127" s="121"/>
      <c r="UFQ127" s="121"/>
      <c r="UFR127" s="121"/>
      <c r="UFS127" s="121"/>
      <c r="UFT127" s="121"/>
      <c r="UFU127" s="121"/>
      <c r="UFV127" s="121"/>
      <c r="UFW127" s="121"/>
      <c r="UFX127" s="121"/>
      <c r="UFY127" s="121"/>
      <c r="UFZ127" s="121"/>
      <c r="UGA127" s="121"/>
      <c r="UGB127" s="121"/>
      <c r="UGC127" s="121"/>
      <c r="UGD127" s="121"/>
      <c r="UGE127" s="121"/>
      <c r="UGF127" s="121"/>
      <c r="UGG127" s="121"/>
      <c r="UGH127" s="121"/>
      <c r="UGI127" s="121"/>
      <c r="UGJ127" s="121"/>
      <c r="UGK127" s="121"/>
      <c r="UGL127" s="121"/>
      <c r="UGM127" s="121"/>
      <c r="UGN127" s="121"/>
      <c r="UGO127" s="121"/>
      <c r="UGP127" s="121"/>
      <c r="UGQ127" s="121"/>
      <c r="UGR127" s="121"/>
      <c r="UGS127" s="121"/>
      <c r="UGT127" s="121"/>
      <c r="UGU127" s="121"/>
      <c r="UGV127" s="121"/>
      <c r="UGW127" s="121"/>
      <c r="UGX127" s="121"/>
      <c r="UGY127" s="121"/>
      <c r="UGZ127" s="121"/>
      <c r="UHA127" s="121"/>
      <c r="UHB127" s="121"/>
      <c r="UHC127" s="121"/>
      <c r="UHD127" s="121"/>
      <c r="UHE127" s="121"/>
      <c r="UHF127" s="121"/>
      <c r="UHG127" s="121"/>
      <c r="UHH127" s="121"/>
      <c r="UHI127" s="121"/>
      <c r="UHJ127" s="121"/>
      <c r="UHK127" s="121"/>
      <c r="UHL127" s="121"/>
      <c r="UHM127" s="121"/>
      <c r="UHN127" s="121"/>
      <c r="UHO127" s="121"/>
      <c r="UHP127" s="121"/>
      <c r="UHQ127" s="121"/>
      <c r="UHR127" s="121"/>
      <c r="UHS127" s="121"/>
      <c r="UHT127" s="121"/>
      <c r="UHU127" s="121"/>
      <c r="UHV127" s="121"/>
      <c r="UHW127" s="121"/>
      <c r="UHX127" s="121"/>
      <c r="UHY127" s="121"/>
      <c r="UHZ127" s="121"/>
      <c r="UIA127" s="121"/>
      <c r="UIB127" s="121"/>
      <c r="UIC127" s="121"/>
      <c r="UID127" s="121"/>
      <c r="UIE127" s="121"/>
      <c r="UIF127" s="121"/>
      <c r="UIG127" s="121"/>
      <c r="UIH127" s="121"/>
      <c r="UII127" s="121"/>
      <c r="UIJ127" s="121"/>
      <c r="UIK127" s="121"/>
      <c r="UIL127" s="121"/>
      <c r="UIM127" s="121"/>
      <c r="UIN127" s="121"/>
      <c r="UIO127" s="121"/>
      <c r="UIP127" s="121"/>
      <c r="UIQ127" s="121"/>
      <c r="UIR127" s="121"/>
      <c r="UIS127" s="121"/>
      <c r="UIT127" s="121"/>
      <c r="UIU127" s="121"/>
      <c r="UIV127" s="121"/>
      <c r="UIW127" s="121"/>
      <c r="UIX127" s="121"/>
      <c r="UIY127" s="121"/>
      <c r="UIZ127" s="121"/>
      <c r="UJA127" s="121"/>
      <c r="UJB127" s="121"/>
      <c r="UJC127" s="121"/>
      <c r="UJD127" s="121"/>
      <c r="UJE127" s="121"/>
      <c r="UJF127" s="121"/>
      <c r="UJG127" s="121"/>
      <c r="UJH127" s="121"/>
      <c r="UJI127" s="121"/>
      <c r="UJJ127" s="121"/>
      <c r="UJK127" s="121"/>
      <c r="UJL127" s="121"/>
      <c r="UJM127" s="121"/>
      <c r="UJN127" s="121"/>
      <c r="UJO127" s="121"/>
      <c r="UJP127" s="121"/>
      <c r="UJQ127" s="121"/>
      <c r="UJR127" s="121"/>
      <c r="UJS127" s="121"/>
      <c r="UJT127" s="121"/>
      <c r="UJU127" s="121"/>
      <c r="UJV127" s="121"/>
      <c r="UJW127" s="121"/>
      <c r="UJX127" s="121"/>
      <c r="UJY127" s="121"/>
      <c r="UJZ127" s="121"/>
      <c r="UKA127" s="121"/>
      <c r="UKB127" s="121"/>
      <c r="UKC127" s="121"/>
      <c r="UKD127" s="121"/>
      <c r="UKE127" s="121"/>
      <c r="UKF127" s="121"/>
      <c r="UKG127" s="121"/>
      <c r="UKH127" s="121"/>
      <c r="UKI127" s="121"/>
      <c r="UKJ127" s="121"/>
      <c r="UKK127" s="121"/>
      <c r="UKL127" s="121"/>
      <c r="UKM127" s="121"/>
      <c r="UKN127" s="121"/>
      <c r="UKO127" s="121"/>
      <c r="UKP127" s="121"/>
      <c r="UKQ127" s="121"/>
      <c r="UKR127" s="121"/>
      <c r="UKS127" s="121"/>
      <c r="UKT127" s="121"/>
      <c r="UKU127" s="121"/>
      <c r="UKV127" s="121"/>
      <c r="UKW127" s="121"/>
      <c r="UKX127" s="121"/>
      <c r="UKY127" s="121"/>
      <c r="UKZ127" s="121"/>
      <c r="ULA127" s="121"/>
      <c r="ULB127" s="121"/>
      <c r="ULC127" s="121"/>
      <c r="ULD127" s="121"/>
      <c r="ULE127" s="121"/>
      <c r="ULF127" s="121"/>
      <c r="ULG127" s="121"/>
      <c r="ULH127" s="121"/>
      <c r="ULI127" s="121"/>
      <c r="ULJ127" s="121"/>
      <c r="ULK127" s="121"/>
      <c r="ULL127" s="121"/>
      <c r="ULM127" s="121"/>
      <c r="ULN127" s="121"/>
      <c r="ULO127" s="121"/>
      <c r="ULP127" s="121"/>
      <c r="ULQ127" s="121"/>
      <c r="ULR127" s="121"/>
      <c r="ULS127" s="121"/>
      <c r="ULT127" s="121"/>
      <c r="ULU127" s="121"/>
      <c r="ULV127" s="121"/>
      <c r="ULW127" s="121"/>
      <c r="ULX127" s="121"/>
      <c r="ULY127" s="121"/>
      <c r="ULZ127" s="121"/>
      <c r="UMA127" s="121"/>
      <c r="UMB127" s="121"/>
      <c r="UMC127" s="121"/>
      <c r="UMD127" s="121"/>
      <c r="UME127" s="121"/>
      <c r="UMF127" s="121"/>
      <c r="UMG127" s="121"/>
      <c r="UMH127" s="121"/>
      <c r="UMI127" s="121"/>
      <c r="UMJ127" s="121"/>
      <c r="UMK127" s="121"/>
      <c r="UML127" s="121"/>
      <c r="UMM127" s="121"/>
      <c r="UMN127" s="121"/>
      <c r="UMO127" s="121"/>
      <c r="UMP127" s="121"/>
      <c r="UMQ127" s="121"/>
      <c r="UMR127" s="121"/>
      <c r="UMS127" s="121"/>
      <c r="UMT127" s="121"/>
      <c r="UMU127" s="121"/>
      <c r="UMV127" s="121"/>
      <c r="UMW127" s="121"/>
      <c r="UMX127" s="121"/>
      <c r="UMY127" s="121"/>
      <c r="UMZ127" s="121"/>
      <c r="UNA127" s="121"/>
      <c r="UNB127" s="121"/>
      <c r="UNC127" s="121"/>
      <c r="UND127" s="121"/>
      <c r="UNE127" s="121"/>
      <c r="UNF127" s="121"/>
      <c r="UNG127" s="121"/>
      <c r="UNH127" s="121"/>
      <c r="UNI127" s="121"/>
      <c r="UNJ127" s="121"/>
      <c r="UNK127" s="121"/>
      <c r="UNL127" s="121"/>
      <c r="UNM127" s="121"/>
      <c r="UNN127" s="121"/>
      <c r="UNO127" s="121"/>
      <c r="UNP127" s="121"/>
      <c r="UNQ127" s="121"/>
      <c r="UNR127" s="121"/>
      <c r="UNS127" s="121"/>
      <c r="UNT127" s="121"/>
      <c r="UNU127" s="121"/>
      <c r="UNV127" s="121"/>
      <c r="UNW127" s="121"/>
      <c r="UNX127" s="121"/>
      <c r="UNY127" s="121"/>
      <c r="UNZ127" s="121"/>
      <c r="UOA127" s="121"/>
      <c r="UOB127" s="121"/>
      <c r="UOC127" s="121"/>
      <c r="UOD127" s="121"/>
      <c r="UOE127" s="121"/>
      <c r="UOF127" s="121"/>
      <c r="UOG127" s="121"/>
      <c r="UOH127" s="121"/>
      <c r="UOI127" s="121"/>
      <c r="UOJ127" s="121"/>
      <c r="UOK127" s="121"/>
      <c r="UOL127" s="121"/>
      <c r="UOM127" s="121"/>
      <c r="UON127" s="121"/>
      <c r="UOO127" s="121"/>
      <c r="UOP127" s="121"/>
      <c r="UOQ127" s="121"/>
      <c r="UOR127" s="121"/>
      <c r="UOS127" s="121"/>
      <c r="UOT127" s="121"/>
      <c r="UOU127" s="121"/>
      <c r="UOV127" s="121"/>
      <c r="UOW127" s="121"/>
      <c r="UOX127" s="121"/>
      <c r="UOY127" s="121"/>
      <c r="UOZ127" s="121"/>
      <c r="UPA127" s="121"/>
      <c r="UPB127" s="121"/>
      <c r="UPC127" s="121"/>
      <c r="UPD127" s="121"/>
      <c r="UPE127" s="121"/>
      <c r="UPF127" s="121"/>
      <c r="UPG127" s="121"/>
      <c r="UPH127" s="121"/>
      <c r="UPI127" s="121"/>
      <c r="UPJ127" s="121"/>
      <c r="UPK127" s="121"/>
      <c r="UPL127" s="121"/>
      <c r="UPM127" s="121"/>
      <c r="UPN127" s="121"/>
      <c r="UPO127" s="121"/>
      <c r="UPP127" s="121"/>
      <c r="UPQ127" s="121"/>
      <c r="UPR127" s="121"/>
      <c r="UPS127" s="121"/>
      <c r="UPT127" s="121"/>
      <c r="UPU127" s="121"/>
      <c r="UPV127" s="121"/>
      <c r="UPW127" s="121"/>
      <c r="UPX127" s="121"/>
      <c r="UPY127" s="121"/>
      <c r="UPZ127" s="121"/>
      <c r="UQA127" s="121"/>
      <c r="UQB127" s="121"/>
      <c r="UQC127" s="121"/>
      <c r="UQD127" s="121"/>
      <c r="UQE127" s="121"/>
      <c r="UQF127" s="121"/>
      <c r="UQG127" s="121"/>
      <c r="UQH127" s="121"/>
      <c r="UQI127" s="121"/>
      <c r="UQJ127" s="121"/>
      <c r="UQK127" s="121"/>
      <c r="UQL127" s="121"/>
      <c r="UQM127" s="121"/>
      <c r="UQN127" s="121"/>
      <c r="UQO127" s="121"/>
      <c r="UQP127" s="121"/>
      <c r="UQQ127" s="121"/>
      <c r="UQR127" s="121"/>
      <c r="UQS127" s="121"/>
      <c r="UQT127" s="121"/>
      <c r="UQU127" s="121"/>
      <c r="UQV127" s="121"/>
      <c r="UQW127" s="121"/>
      <c r="UQX127" s="121"/>
      <c r="UQY127" s="121"/>
      <c r="UQZ127" s="121"/>
      <c r="URA127" s="121"/>
      <c r="URB127" s="121"/>
      <c r="URC127" s="121"/>
      <c r="URD127" s="121"/>
      <c r="URE127" s="121"/>
      <c r="URF127" s="121"/>
      <c r="URG127" s="121"/>
      <c r="URH127" s="121"/>
      <c r="URI127" s="121"/>
      <c r="URJ127" s="121"/>
      <c r="URK127" s="121"/>
      <c r="URL127" s="121"/>
      <c r="URM127" s="121"/>
      <c r="URN127" s="121"/>
      <c r="URO127" s="121"/>
      <c r="URP127" s="121"/>
      <c r="URQ127" s="121"/>
      <c r="URR127" s="121"/>
      <c r="URS127" s="121"/>
      <c r="URT127" s="121"/>
      <c r="URU127" s="121"/>
      <c r="URV127" s="121"/>
      <c r="URW127" s="121"/>
      <c r="URX127" s="121"/>
      <c r="URY127" s="121"/>
      <c r="URZ127" s="121"/>
      <c r="USA127" s="121"/>
      <c r="USB127" s="121"/>
      <c r="USC127" s="121"/>
      <c r="USD127" s="121"/>
      <c r="USE127" s="121"/>
      <c r="USF127" s="121"/>
      <c r="USG127" s="121"/>
      <c r="USH127" s="121"/>
      <c r="USI127" s="121"/>
      <c r="USJ127" s="121"/>
      <c r="USK127" s="121"/>
      <c r="USL127" s="121"/>
      <c r="USM127" s="121"/>
      <c r="USN127" s="121"/>
      <c r="USO127" s="121"/>
      <c r="USP127" s="121"/>
      <c r="USQ127" s="121"/>
      <c r="USR127" s="121"/>
      <c r="USS127" s="121"/>
      <c r="UST127" s="121"/>
      <c r="USU127" s="121"/>
      <c r="USV127" s="121"/>
      <c r="USW127" s="121"/>
      <c r="USX127" s="121"/>
      <c r="USY127" s="121"/>
      <c r="USZ127" s="121"/>
      <c r="UTA127" s="121"/>
      <c r="UTB127" s="121"/>
      <c r="UTC127" s="121"/>
      <c r="UTD127" s="121"/>
      <c r="UTE127" s="121"/>
      <c r="UTF127" s="121"/>
      <c r="UTG127" s="121"/>
      <c r="UTH127" s="121"/>
      <c r="UTI127" s="121"/>
      <c r="UTJ127" s="121"/>
      <c r="UTK127" s="121"/>
      <c r="UTL127" s="121"/>
      <c r="UTM127" s="121"/>
      <c r="UTN127" s="121"/>
      <c r="UTO127" s="121"/>
      <c r="UTP127" s="121"/>
      <c r="UTQ127" s="121"/>
      <c r="UTR127" s="121"/>
      <c r="UTS127" s="121"/>
      <c r="UTT127" s="121"/>
      <c r="UTU127" s="121"/>
      <c r="UTV127" s="121"/>
      <c r="UTW127" s="121"/>
      <c r="UTX127" s="121"/>
      <c r="UTY127" s="121"/>
      <c r="UTZ127" s="121"/>
      <c r="UUA127" s="121"/>
      <c r="UUB127" s="121"/>
      <c r="UUC127" s="121"/>
      <c r="UUD127" s="121"/>
      <c r="UUE127" s="121"/>
      <c r="UUF127" s="121"/>
      <c r="UUG127" s="121"/>
      <c r="UUH127" s="121"/>
      <c r="UUI127" s="121"/>
      <c r="UUJ127" s="121"/>
      <c r="UUK127" s="121"/>
      <c r="UUL127" s="121"/>
      <c r="UUM127" s="121"/>
      <c r="UUN127" s="121"/>
      <c r="UUO127" s="121"/>
      <c r="UUP127" s="121"/>
      <c r="UUQ127" s="121"/>
      <c r="UUR127" s="121"/>
      <c r="UUS127" s="121"/>
      <c r="UUT127" s="121"/>
      <c r="UUU127" s="121"/>
      <c r="UUV127" s="121"/>
      <c r="UUW127" s="121"/>
      <c r="UUX127" s="121"/>
      <c r="UUY127" s="121"/>
      <c r="UUZ127" s="121"/>
      <c r="UVA127" s="121"/>
      <c r="UVB127" s="121"/>
      <c r="UVC127" s="121"/>
      <c r="UVD127" s="121"/>
      <c r="UVE127" s="121"/>
      <c r="UVF127" s="121"/>
      <c r="UVG127" s="121"/>
      <c r="UVH127" s="121"/>
      <c r="UVI127" s="121"/>
      <c r="UVJ127" s="121"/>
      <c r="UVK127" s="121"/>
      <c r="UVL127" s="121"/>
      <c r="UVM127" s="121"/>
      <c r="UVN127" s="121"/>
      <c r="UVO127" s="121"/>
      <c r="UVP127" s="121"/>
      <c r="UVQ127" s="121"/>
      <c r="UVR127" s="121"/>
      <c r="UVS127" s="121"/>
      <c r="UVT127" s="121"/>
      <c r="UVU127" s="121"/>
      <c r="UVV127" s="121"/>
      <c r="UVW127" s="121"/>
      <c r="UVX127" s="121"/>
      <c r="UVY127" s="121"/>
      <c r="UVZ127" s="121"/>
      <c r="UWA127" s="121"/>
      <c r="UWB127" s="121"/>
      <c r="UWC127" s="121"/>
      <c r="UWD127" s="121"/>
      <c r="UWE127" s="121"/>
      <c r="UWF127" s="121"/>
      <c r="UWG127" s="121"/>
      <c r="UWH127" s="121"/>
      <c r="UWI127" s="121"/>
      <c r="UWJ127" s="121"/>
      <c r="UWK127" s="121"/>
      <c r="UWL127" s="121"/>
      <c r="UWM127" s="121"/>
      <c r="UWN127" s="121"/>
      <c r="UWO127" s="121"/>
      <c r="UWP127" s="121"/>
      <c r="UWQ127" s="121"/>
      <c r="UWR127" s="121"/>
      <c r="UWS127" s="121"/>
      <c r="UWT127" s="121"/>
      <c r="UWU127" s="121"/>
      <c r="UWV127" s="121"/>
      <c r="UWW127" s="121"/>
      <c r="UWX127" s="121"/>
      <c r="UWY127" s="121"/>
      <c r="UWZ127" s="121"/>
      <c r="UXA127" s="121"/>
      <c r="UXB127" s="121"/>
      <c r="UXC127" s="121"/>
      <c r="UXD127" s="121"/>
      <c r="UXE127" s="121"/>
      <c r="UXF127" s="121"/>
      <c r="UXG127" s="121"/>
      <c r="UXH127" s="121"/>
      <c r="UXI127" s="121"/>
      <c r="UXJ127" s="121"/>
      <c r="UXK127" s="121"/>
      <c r="UXL127" s="121"/>
      <c r="UXM127" s="121"/>
      <c r="UXN127" s="121"/>
      <c r="UXO127" s="121"/>
      <c r="UXP127" s="121"/>
      <c r="UXQ127" s="121"/>
      <c r="UXR127" s="121"/>
      <c r="UXS127" s="121"/>
      <c r="UXT127" s="121"/>
      <c r="UXU127" s="121"/>
      <c r="UXV127" s="121"/>
      <c r="UXW127" s="121"/>
      <c r="UXX127" s="121"/>
      <c r="UXY127" s="121"/>
      <c r="UXZ127" s="121"/>
      <c r="UYA127" s="121"/>
      <c r="UYB127" s="121"/>
      <c r="UYC127" s="121"/>
      <c r="UYD127" s="121"/>
      <c r="UYE127" s="121"/>
      <c r="UYF127" s="121"/>
      <c r="UYG127" s="121"/>
      <c r="UYH127" s="121"/>
      <c r="UYI127" s="121"/>
      <c r="UYJ127" s="121"/>
      <c r="UYK127" s="121"/>
      <c r="UYL127" s="121"/>
      <c r="UYM127" s="121"/>
      <c r="UYN127" s="121"/>
      <c r="UYO127" s="121"/>
      <c r="UYP127" s="121"/>
      <c r="UYQ127" s="121"/>
      <c r="UYR127" s="121"/>
      <c r="UYS127" s="121"/>
      <c r="UYT127" s="121"/>
      <c r="UYU127" s="121"/>
      <c r="UYV127" s="121"/>
      <c r="UYW127" s="121"/>
      <c r="UYX127" s="121"/>
      <c r="UYY127" s="121"/>
      <c r="UYZ127" s="121"/>
      <c r="UZA127" s="121"/>
      <c r="UZB127" s="121"/>
      <c r="UZC127" s="121"/>
      <c r="UZD127" s="121"/>
      <c r="UZE127" s="121"/>
      <c r="UZF127" s="121"/>
      <c r="UZG127" s="121"/>
      <c r="UZH127" s="121"/>
      <c r="UZI127" s="121"/>
      <c r="UZJ127" s="121"/>
      <c r="UZK127" s="121"/>
      <c r="UZL127" s="121"/>
      <c r="UZM127" s="121"/>
      <c r="UZN127" s="121"/>
      <c r="UZO127" s="121"/>
      <c r="UZP127" s="121"/>
      <c r="UZQ127" s="121"/>
      <c r="UZR127" s="121"/>
      <c r="UZS127" s="121"/>
      <c r="UZT127" s="121"/>
      <c r="UZU127" s="121"/>
      <c r="UZV127" s="121"/>
      <c r="UZW127" s="121"/>
      <c r="UZX127" s="121"/>
      <c r="UZY127" s="121"/>
      <c r="UZZ127" s="121"/>
      <c r="VAA127" s="121"/>
      <c r="VAB127" s="121"/>
      <c r="VAC127" s="121"/>
      <c r="VAD127" s="121"/>
      <c r="VAE127" s="121"/>
      <c r="VAF127" s="121"/>
      <c r="VAG127" s="121"/>
      <c r="VAH127" s="121"/>
      <c r="VAI127" s="121"/>
      <c r="VAJ127" s="121"/>
      <c r="VAK127" s="121"/>
      <c r="VAL127" s="121"/>
      <c r="VAM127" s="121"/>
      <c r="VAN127" s="121"/>
      <c r="VAO127" s="121"/>
      <c r="VAP127" s="121"/>
      <c r="VAQ127" s="121"/>
      <c r="VAR127" s="121"/>
      <c r="VAS127" s="121"/>
      <c r="VAT127" s="121"/>
      <c r="VAU127" s="121"/>
      <c r="VAV127" s="121"/>
      <c r="VAW127" s="121"/>
      <c r="VAX127" s="121"/>
      <c r="VAY127" s="121"/>
      <c r="VAZ127" s="121"/>
      <c r="VBA127" s="121"/>
      <c r="VBB127" s="121"/>
      <c r="VBC127" s="121"/>
      <c r="VBD127" s="121"/>
      <c r="VBE127" s="121"/>
      <c r="VBF127" s="121"/>
      <c r="VBG127" s="121"/>
      <c r="VBH127" s="121"/>
      <c r="VBI127" s="121"/>
      <c r="VBJ127" s="121"/>
      <c r="VBK127" s="121"/>
      <c r="VBL127" s="121"/>
      <c r="VBM127" s="121"/>
      <c r="VBN127" s="121"/>
      <c r="VBO127" s="121"/>
      <c r="VBP127" s="121"/>
      <c r="VBQ127" s="121"/>
      <c r="VBR127" s="121"/>
      <c r="VBS127" s="121"/>
      <c r="VBT127" s="121"/>
      <c r="VBU127" s="121"/>
      <c r="VBV127" s="121"/>
      <c r="VBW127" s="121"/>
      <c r="VBX127" s="121"/>
      <c r="VBY127" s="121"/>
      <c r="VBZ127" s="121"/>
      <c r="VCA127" s="121"/>
      <c r="VCB127" s="121"/>
      <c r="VCC127" s="121"/>
      <c r="VCD127" s="121"/>
      <c r="VCE127" s="121"/>
      <c r="VCF127" s="121"/>
      <c r="VCG127" s="121"/>
      <c r="VCH127" s="121"/>
      <c r="VCI127" s="121"/>
      <c r="VCJ127" s="121"/>
      <c r="VCK127" s="121"/>
      <c r="VCL127" s="121"/>
      <c r="VCM127" s="121"/>
      <c r="VCN127" s="121"/>
      <c r="VCO127" s="121"/>
      <c r="VCP127" s="121"/>
      <c r="VCQ127" s="121"/>
      <c r="VCR127" s="121"/>
      <c r="VCS127" s="121"/>
      <c r="VCT127" s="121"/>
      <c r="VCU127" s="121"/>
      <c r="VCV127" s="121"/>
      <c r="VCW127" s="121"/>
      <c r="VCX127" s="121"/>
      <c r="VCY127" s="121"/>
      <c r="VCZ127" s="121"/>
      <c r="VDA127" s="121"/>
      <c r="VDB127" s="121"/>
      <c r="VDC127" s="121"/>
      <c r="VDD127" s="121"/>
      <c r="VDE127" s="121"/>
      <c r="VDF127" s="121"/>
      <c r="VDG127" s="121"/>
      <c r="VDH127" s="121"/>
      <c r="VDI127" s="121"/>
      <c r="VDJ127" s="121"/>
      <c r="VDK127" s="121"/>
      <c r="VDL127" s="121"/>
      <c r="VDM127" s="121"/>
      <c r="VDN127" s="121"/>
      <c r="VDO127" s="121"/>
      <c r="VDP127" s="121"/>
      <c r="VDQ127" s="121"/>
      <c r="VDR127" s="121"/>
      <c r="VDS127" s="121"/>
      <c r="VDT127" s="121"/>
      <c r="VDU127" s="121"/>
      <c r="VDV127" s="121"/>
      <c r="VDW127" s="121"/>
      <c r="VDX127" s="121"/>
      <c r="VDY127" s="121"/>
      <c r="VDZ127" s="121"/>
      <c r="VEA127" s="121"/>
      <c r="VEB127" s="121"/>
      <c r="VEC127" s="121"/>
      <c r="VED127" s="121"/>
      <c r="VEE127" s="121"/>
      <c r="VEF127" s="121"/>
      <c r="VEG127" s="121"/>
      <c r="VEH127" s="121"/>
      <c r="VEI127" s="121"/>
      <c r="VEJ127" s="121"/>
      <c r="VEK127" s="121"/>
      <c r="VEL127" s="121"/>
      <c r="VEM127" s="121"/>
      <c r="VEN127" s="121"/>
      <c r="VEO127" s="121"/>
      <c r="VEP127" s="121"/>
      <c r="VEQ127" s="121"/>
      <c r="VER127" s="121"/>
      <c r="VES127" s="121"/>
      <c r="VET127" s="121"/>
      <c r="VEU127" s="121"/>
      <c r="VEV127" s="121"/>
      <c r="VEW127" s="121"/>
      <c r="VEX127" s="121"/>
      <c r="VEY127" s="121"/>
      <c r="VEZ127" s="121"/>
      <c r="VFA127" s="121"/>
      <c r="VFB127" s="121"/>
      <c r="VFC127" s="121"/>
      <c r="VFD127" s="121"/>
      <c r="VFE127" s="121"/>
      <c r="VFF127" s="121"/>
      <c r="VFG127" s="121"/>
      <c r="VFH127" s="121"/>
      <c r="VFI127" s="121"/>
      <c r="VFJ127" s="121"/>
      <c r="VFK127" s="121"/>
      <c r="VFL127" s="121"/>
      <c r="VFM127" s="121"/>
      <c r="VFN127" s="121"/>
      <c r="VFO127" s="121"/>
      <c r="VFP127" s="121"/>
      <c r="VFQ127" s="121"/>
      <c r="VFR127" s="121"/>
      <c r="VFS127" s="121"/>
      <c r="VFT127" s="121"/>
      <c r="VFU127" s="121"/>
      <c r="VFV127" s="121"/>
      <c r="VFW127" s="121"/>
      <c r="VFX127" s="121"/>
      <c r="VFY127" s="121"/>
      <c r="VFZ127" s="121"/>
      <c r="VGA127" s="121"/>
      <c r="VGB127" s="121"/>
      <c r="VGC127" s="121"/>
      <c r="VGD127" s="121"/>
      <c r="VGE127" s="121"/>
      <c r="VGF127" s="121"/>
      <c r="VGG127" s="121"/>
      <c r="VGH127" s="121"/>
      <c r="VGI127" s="121"/>
      <c r="VGJ127" s="121"/>
      <c r="VGK127" s="121"/>
      <c r="VGL127" s="121"/>
      <c r="VGM127" s="121"/>
      <c r="VGN127" s="121"/>
      <c r="VGO127" s="121"/>
      <c r="VGP127" s="121"/>
      <c r="VGQ127" s="121"/>
      <c r="VGR127" s="121"/>
      <c r="VGS127" s="121"/>
      <c r="VGT127" s="121"/>
      <c r="VGU127" s="121"/>
      <c r="VGV127" s="121"/>
      <c r="VGW127" s="121"/>
      <c r="VGX127" s="121"/>
      <c r="VGY127" s="121"/>
      <c r="VGZ127" s="121"/>
      <c r="VHA127" s="121"/>
      <c r="VHB127" s="121"/>
      <c r="VHC127" s="121"/>
      <c r="VHD127" s="121"/>
      <c r="VHE127" s="121"/>
      <c r="VHF127" s="121"/>
      <c r="VHG127" s="121"/>
      <c r="VHH127" s="121"/>
      <c r="VHI127" s="121"/>
      <c r="VHJ127" s="121"/>
      <c r="VHK127" s="121"/>
      <c r="VHL127" s="121"/>
      <c r="VHM127" s="121"/>
      <c r="VHN127" s="121"/>
      <c r="VHO127" s="121"/>
      <c r="VHP127" s="121"/>
      <c r="VHQ127" s="121"/>
      <c r="VHR127" s="121"/>
      <c r="VHS127" s="121"/>
      <c r="VHT127" s="121"/>
      <c r="VHU127" s="121"/>
      <c r="VHV127" s="121"/>
      <c r="VHW127" s="121"/>
      <c r="VHX127" s="121"/>
      <c r="VHY127" s="121"/>
      <c r="VHZ127" s="121"/>
      <c r="VIA127" s="121"/>
      <c r="VIB127" s="121"/>
      <c r="VIC127" s="121"/>
      <c r="VID127" s="121"/>
      <c r="VIE127" s="121"/>
      <c r="VIF127" s="121"/>
      <c r="VIG127" s="121"/>
      <c r="VIH127" s="121"/>
      <c r="VII127" s="121"/>
      <c r="VIJ127" s="121"/>
      <c r="VIK127" s="121"/>
      <c r="VIL127" s="121"/>
      <c r="VIM127" s="121"/>
      <c r="VIN127" s="121"/>
      <c r="VIO127" s="121"/>
      <c r="VIP127" s="121"/>
      <c r="VIQ127" s="121"/>
      <c r="VIR127" s="121"/>
      <c r="VIS127" s="121"/>
      <c r="VIT127" s="121"/>
      <c r="VIU127" s="121"/>
      <c r="VIV127" s="121"/>
      <c r="VIW127" s="121"/>
      <c r="VIX127" s="121"/>
      <c r="VIY127" s="121"/>
      <c r="VIZ127" s="121"/>
      <c r="VJA127" s="121"/>
      <c r="VJB127" s="121"/>
      <c r="VJC127" s="121"/>
      <c r="VJD127" s="121"/>
      <c r="VJE127" s="121"/>
      <c r="VJF127" s="121"/>
      <c r="VJG127" s="121"/>
      <c r="VJH127" s="121"/>
      <c r="VJI127" s="121"/>
      <c r="VJJ127" s="121"/>
      <c r="VJK127" s="121"/>
      <c r="VJL127" s="121"/>
      <c r="VJM127" s="121"/>
      <c r="VJN127" s="121"/>
      <c r="VJO127" s="121"/>
      <c r="VJP127" s="121"/>
      <c r="VJQ127" s="121"/>
      <c r="VJR127" s="121"/>
      <c r="VJS127" s="121"/>
      <c r="VJT127" s="121"/>
      <c r="VJU127" s="121"/>
      <c r="VJV127" s="121"/>
      <c r="VJW127" s="121"/>
      <c r="VJX127" s="121"/>
      <c r="VJY127" s="121"/>
      <c r="VJZ127" s="121"/>
      <c r="VKA127" s="121"/>
      <c r="VKB127" s="121"/>
      <c r="VKC127" s="121"/>
      <c r="VKD127" s="121"/>
      <c r="VKE127" s="121"/>
      <c r="VKF127" s="121"/>
      <c r="VKG127" s="121"/>
      <c r="VKH127" s="121"/>
      <c r="VKI127" s="121"/>
      <c r="VKJ127" s="121"/>
      <c r="VKK127" s="121"/>
      <c r="VKL127" s="121"/>
      <c r="VKM127" s="121"/>
      <c r="VKN127" s="121"/>
      <c r="VKO127" s="121"/>
      <c r="VKP127" s="121"/>
      <c r="VKQ127" s="121"/>
      <c r="VKR127" s="121"/>
      <c r="VKS127" s="121"/>
      <c r="VKT127" s="121"/>
      <c r="VKU127" s="121"/>
      <c r="VKV127" s="121"/>
      <c r="VKW127" s="121"/>
      <c r="VKX127" s="121"/>
      <c r="VKY127" s="121"/>
      <c r="VKZ127" s="121"/>
      <c r="VLA127" s="121"/>
      <c r="VLB127" s="121"/>
      <c r="VLC127" s="121"/>
      <c r="VLD127" s="121"/>
      <c r="VLE127" s="121"/>
      <c r="VLF127" s="121"/>
      <c r="VLG127" s="121"/>
      <c r="VLH127" s="121"/>
      <c r="VLI127" s="121"/>
      <c r="VLJ127" s="121"/>
      <c r="VLK127" s="121"/>
      <c r="VLL127" s="121"/>
      <c r="VLM127" s="121"/>
      <c r="VLN127" s="121"/>
      <c r="VLO127" s="121"/>
      <c r="VLP127" s="121"/>
      <c r="VLQ127" s="121"/>
      <c r="VLR127" s="121"/>
      <c r="VLS127" s="121"/>
      <c r="VLT127" s="121"/>
      <c r="VLU127" s="121"/>
      <c r="VLV127" s="121"/>
      <c r="VLW127" s="121"/>
      <c r="VLX127" s="121"/>
      <c r="VLY127" s="121"/>
      <c r="VLZ127" s="121"/>
      <c r="VMA127" s="121"/>
      <c r="VMB127" s="121"/>
      <c r="VMC127" s="121"/>
      <c r="VMD127" s="121"/>
      <c r="VME127" s="121"/>
      <c r="VMF127" s="121"/>
      <c r="VMG127" s="121"/>
      <c r="VMH127" s="121"/>
      <c r="VMI127" s="121"/>
      <c r="VMJ127" s="121"/>
      <c r="VMK127" s="121"/>
      <c r="VML127" s="121"/>
      <c r="VMM127" s="121"/>
      <c r="VMN127" s="121"/>
      <c r="VMO127" s="121"/>
      <c r="VMP127" s="121"/>
      <c r="VMQ127" s="121"/>
      <c r="VMR127" s="121"/>
      <c r="VMS127" s="121"/>
      <c r="VMT127" s="121"/>
      <c r="VMU127" s="121"/>
      <c r="VMV127" s="121"/>
      <c r="VMW127" s="121"/>
      <c r="VMX127" s="121"/>
      <c r="VMY127" s="121"/>
      <c r="VMZ127" s="121"/>
      <c r="VNA127" s="121"/>
      <c r="VNB127" s="121"/>
      <c r="VNC127" s="121"/>
      <c r="VND127" s="121"/>
      <c r="VNE127" s="121"/>
      <c r="VNF127" s="121"/>
      <c r="VNG127" s="121"/>
      <c r="VNH127" s="121"/>
      <c r="VNI127" s="121"/>
      <c r="VNJ127" s="121"/>
      <c r="VNK127" s="121"/>
      <c r="VNL127" s="121"/>
      <c r="VNM127" s="121"/>
      <c r="VNN127" s="121"/>
      <c r="VNO127" s="121"/>
      <c r="VNP127" s="121"/>
      <c r="VNQ127" s="121"/>
      <c r="VNR127" s="121"/>
      <c r="VNS127" s="121"/>
      <c r="VNT127" s="121"/>
      <c r="VNU127" s="121"/>
      <c r="VNV127" s="121"/>
      <c r="VNW127" s="121"/>
      <c r="VNX127" s="121"/>
      <c r="VNY127" s="121"/>
      <c r="VNZ127" s="121"/>
      <c r="VOA127" s="121"/>
      <c r="VOB127" s="121"/>
      <c r="VOC127" s="121"/>
      <c r="VOD127" s="121"/>
      <c r="VOE127" s="121"/>
      <c r="VOF127" s="121"/>
      <c r="VOG127" s="121"/>
      <c r="VOH127" s="121"/>
      <c r="VOI127" s="121"/>
      <c r="VOJ127" s="121"/>
      <c r="VOK127" s="121"/>
      <c r="VOL127" s="121"/>
      <c r="VOM127" s="121"/>
      <c r="VON127" s="121"/>
      <c r="VOO127" s="121"/>
      <c r="VOP127" s="121"/>
      <c r="VOQ127" s="121"/>
      <c r="VOR127" s="121"/>
      <c r="VOS127" s="121"/>
      <c r="VOT127" s="121"/>
      <c r="VOU127" s="121"/>
      <c r="VOV127" s="121"/>
      <c r="VOW127" s="121"/>
      <c r="VOX127" s="121"/>
      <c r="VOY127" s="121"/>
      <c r="VOZ127" s="121"/>
      <c r="VPA127" s="121"/>
      <c r="VPB127" s="121"/>
      <c r="VPC127" s="121"/>
      <c r="VPD127" s="121"/>
      <c r="VPE127" s="121"/>
      <c r="VPF127" s="121"/>
      <c r="VPG127" s="121"/>
      <c r="VPH127" s="121"/>
      <c r="VPI127" s="121"/>
      <c r="VPJ127" s="121"/>
      <c r="VPK127" s="121"/>
      <c r="VPL127" s="121"/>
      <c r="VPM127" s="121"/>
      <c r="VPN127" s="121"/>
      <c r="VPO127" s="121"/>
      <c r="VPP127" s="121"/>
      <c r="VPQ127" s="121"/>
      <c r="VPR127" s="121"/>
      <c r="VPS127" s="121"/>
      <c r="VPT127" s="121"/>
      <c r="VPU127" s="121"/>
      <c r="VPV127" s="121"/>
      <c r="VPW127" s="121"/>
      <c r="VPX127" s="121"/>
      <c r="VPY127" s="121"/>
      <c r="VPZ127" s="121"/>
      <c r="VQA127" s="121"/>
      <c r="VQB127" s="121"/>
      <c r="VQC127" s="121"/>
      <c r="VQD127" s="121"/>
      <c r="VQE127" s="121"/>
      <c r="VQF127" s="121"/>
      <c r="VQG127" s="121"/>
      <c r="VQH127" s="121"/>
      <c r="VQI127" s="121"/>
      <c r="VQJ127" s="121"/>
      <c r="VQK127" s="121"/>
      <c r="VQL127" s="121"/>
      <c r="VQM127" s="121"/>
      <c r="VQN127" s="121"/>
      <c r="VQO127" s="121"/>
      <c r="VQP127" s="121"/>
      <c r="VQQ127" s="121"/>
      <c r="VQR127" s="121"/>
      <c r="VQS127" s="121"/>
      <c r="VQT127" s="121"/>
      <c r="VQU127" s="121"/>
      <c r="VQV127" s="121"/>
      <c r="VQW127" s="121"/>
      <c r="VQX127" s="121"/>
      <c r="VQY127" s="121"/>
      <c r="VQZ127" s="121"/>
      <c r="VRA127" s="121"/>
      <c r="VRB127" s="121"/>
      <c r="VRC127" s="121"/>
      <c r="VRD127" s="121"/>
      <c r="VRE127" s="121"/>
      <c r="VRF127" s="121"/>
      <c r="VRG127" s="121"/>
      <c r="VRH127" s="121"/>
      <c r="VRI127" s="121"/>
      <c r="VRJ127" s="121"/>
      <c r="VRK127" s="121"/>
      <c r="VRL127" s="121"/>
      <c r="VRM127" s="121"/>
      <c r="VRN127" s="121"/>
      <c r="VRO127" s="121"/>
      <c r="VRP127" s="121"/>
      <c r="VRQ127" s="121"/>
      <c r="VRR127" s="121"/>
      <c r="VRS127" s="121"/>
      <c r="VRT127" s="121"/>
      <c r="VRU127" s="121"/>
      <c r="VRV127" s="121"/>
      <c r="VRW127" s="121"/>
      <c r="VRX127" s="121"/>
      <c r="VRY127" s="121"/>
      <c r="VRZ127" s="121"/>
      <c r="VSA127" s="121"/>
      <c r="VSB127" s="121"/>
      <c r="VSC127" s="121"/>
      <c r="VSD127" s="121"/>
      <c r="VSE127" s="121"/>
      <c r="VSF127" s="121"/>
      <c r="VSG127" s="121"/>
      <c r="VSH127" s="121"/>
      <c r="VSI127" s="121"/>
      <c r="VSJ127" s="121"/>
      <c r="VSK127" s="121"/>
      <c r="VSL127" s="121"/>
      <c r="VSM127" s="121"/>
      <c r="VSN127" s="121"/>
      <c r="VSO127" s="121"/>
      <c r="VSP127" s="121"/>
      <c r="VSQ127" s="121"/>
      <c r="VSR127" s="121"/>
      <c r="VSS127" s="121"/>
      <c r="VST127" s="121"/>
      <c r="VSU127" s="121"/>
      <c r="VSV127" s="121"/>
      <c r="VSW127" s="121"/>
      <c r="VSX127" s="121"/>
      <c r="VSY127" s="121"/>
      <c r="VSZ127" s="121"/>
      <c r="VTA127" s="121"/>
      <c r="VTB127" s="121"/>
      <c r="VTC127" s="121"/>
      <c r="VTD127" s="121"/>
      <c r="VTE127" s="121"/>
      <c r="VTF127" s="121"/>
      <c r="VTG127" s="121"/>
      <c r="VTH127" s="121"/>
      <c r="VTI127" s="121"/>
      <c r="VTJ127" s="121"/>
      <c r="VTK127" s="121"/>
      <c r="VTL127" s="121"/>
      <c r="VTM127" s="121"/>
      <c r="VTN127" s="121"/>
      <c r="VTO127" s="121"/>
      <c r="VTP127" s="121"/>
      <c r="VTQ127" s="121"/>
      <c r="VTR127" s="121"/>
      <c r="VTS127" s="121"/>
      <c r="VTT127" s="121"/>
      <c r="VTU127" s="121"/>
      <c r="VTV127" s="121"/>
      <c r="VTW127" s="121"/>
      <c r="VTX127" s="121"/>
      <c r="VTY127" s="121"/>
      <c r="VTZ127" s="121"/>
      <c r="VUA127" s="121"/>
      <c r="VUB127" s="121"/>
      <c r="VUC127" s="121"/>
      <c r="VUD127" s="121"/>
      <c r="VUE127" s="121"/>
      <c r="VUF127" s="121"/>
      <c r="VUG127" s="121"/>
      <c r="VUH127" s="121"/>
      <c r="VUI127" s="121"/>
      <c r="VUJ127" s="121"/>
      <c r="VUK127" s="121"/>
      <c r="VUL127" s="121"/>
      <c r="VUM127" s="121"/>
      <c r="VUN127" s="121"/>
      <c r="VUO127" s="121"/>
      <c r="VUP127" s="121"/>
      <c r="VUQ127" s="121"/>
      <c r="VUR127" s="121"/>
      <c r="VUS127" s="121"/>
      <c r="VUT127" s="121"/>
      <c r="VUU127" s="121"/>
      <c r="VUV127" s="121"/>
      <c r="VUW127" s="121"/>
      <c r="VUX127" s="121"/>
      <c r="VUY127" s="121"/>
      <c r="VUZ127" s="121"/>
      <c r="VVA127" s="121"/>
      <c r="VVB127" s="121"/>
      <c r="VVC127" s="121"/>
      <c r="VVD127" s="121"/>
      <c r="VVE127" s="121"/>
      <c r="VVF127" s="121"/>
      <c r="VVG127" s="121"/>
      <c r="VVH127" s="121"/>
      <c r="VVI127" s="121"/>
      <c r="VVJ127" s="121"/>
      <c r="VVK127" s="121"/>
      <c r="VVL127" s="121"/>
      <c r="VVM127" s="121"/>
      <c r="VVN127" s="121"/>
      <c r="VVO127" s="121"/>
      <c r="VVP127" s="121"/>
      <c r="VVQ127" s="121"/>
      <c r="VVR127" s="121"/>
      <c r="VVS127" s="121"/>
      <c r="VVT127" s="121"/>
      <c r="VVU127" s="121"/>
      <c r="VVV127" s="121"/>
      <c r="VVW127" s="121"/>
      <c r="VVX127" s="121"/>
      <c r="VVY127" s="121"/>
      <c r="VVZ127" s="121"/>
      <c r="VWA127" s="121"/>
      <c r="VWB127" s="121"/>
      <c r="VWC127" s="121"/>
      <c r="VWD127" s="121"/>
      <c r="VWE127" s="121"/>
      <c r="VWF127" s="121"/>
      <c r="VWG127" s="121"/>
      <c r="VWH127" s="121"/>
      <c r="VWI127" s="121"/>
      <c r="VWJ127" s="121"/>
      <c r="VWK127" s="121"/>
      <c r="VWL127" s="121"/>
      <c r="VWM127" s="121"/>
      <c r="VWN127" s="121"/>
      <c r="VWO127" s="121"/>
      <c r="VWP127" s="121"/>
      <c r="VWQ127" s="121"/>
      <c r="VWR127" s="121"/>
      <c r="VWS127" s="121"/>
      <c r="VWT127" s="121"/>
      <c r="VWU127" s="121"/>
      <c r="VWV127" s="121"/>
      <c r="VWW127" s="121"/>
      <c r="VWX127" s="121"/>
      <c r="VWY127" s="121"/>
      <c r="VWZ127" s="121"/>
      <c r="VXA127" s="121"/>
      <c r="VXB127" s="121"/>
      <c r="VXC127" s="121"/>
      <c r="VXD127" s="121"/>
      <c r="VXE127" s="121"/>
      <c r="VXF127" s="121"/>
      <c r="VXG127" s="121"/>
      <c r="VXH127" s="121"/>
      <c r="VXI127" s="121"/>
      <c r="VXJ127" s="121"/>
      <c r="VXK127" s="121"/>
      <c r="VXL127" s="121"/>
      <c r="VXM127" s="121"/>
      <c r="VXN127" s="121"/>
      <c r="VXO127" s="121"/>
      <c r="VXP127" s="121"/>
      <c r="VXQ127" s="121"/>
      <c r="VXR127" s="121"/>
      <c r="VXS127" s="121"/>
      <c r="VXT127" s="121"/>
      <c r="VXU127" s="121"/>
      <c r="VXV127" s="121"/>
      <c r="VXW127" s="121"/>
      <c r="VXX127" s="121"/>
      <c r="VXY127" s="121"/>
      <c r="VXZ127" s="121"/>
      <c r="VYA127" s="121"/>
      <c r="VYB127" s="121"/>
      <c r="VYC127" s="121"/>
      <c r="VYD127" s="121"/>
      <c r="VYE127" s="121"/>
      <c r="VYF127" s="121"/>
      <c r="VYG127" s="121"/>
      <c r="VYH127" s="121"/>
      <c r="VYI127" s="121"/>
      <c r="VYJ127" s="121"/>
      <c r="VYK127" s="121"/>
      <c r="VYL127" s="121"/>
      <c r="VYM127" s="121"/>
      <c r="VYN127" s="121"/>
      <c r="VYO127" s="121"/>
      <c r="VYP127" s="121"/>
      <c r="VYQ127" s="121"/>
      <c r="VYR127" s="121"/>
      <c r="VYS127" s="121"/>
      <c r="VYT127" s="121"/>
      <c r="VYU127" s="121"/>
      <c r="VYV127" s="121"/>
      <c r="VYW127" s="121"/>
      <c r="VYX127" s="121"/>
      <c r="VYY127" s="121"/>
      <c r="VYZ127" s="121"/>
      <c r="VZA127" s="121"/>
      <c r="VZB127" s="121"/>
      <c r="VZC127" s="121"/>
      <c r="VZD127" s="121"/>
      <c r="VZE127" s="121"/>
      <c r="VZF127" s="121"/>
      <c r="VZG127" s="121"/>
      <c r="VZH127" s="121"/>
      <c r="VZI127" s="121"/>
      <c r="VZJ127" s="121"/>
      <c r="VZK127" s="121"/>
      <c r="VZL127" s="121"/>
      <c r="VZM127" s="121"/>
      <c r="VZN127" s="121"/>
      <c r="VZO127" s="121"/>
      <c r="VZP127" s="121"/>
      <c r="VZQ127" s="121"/>
      <c r="VZR127" s="121"/>
      <c r="VZS127" s="121"/>
      <c r="VZT127" s="121"/>
      <c r="VZU127" s="121"/>
      <c r="VZV127" s="121"/>
      <c r="VZW127" s="121"/>
      <c r="VZX127" s="121"/>
      <c r="VZY127" s="121"/>
      <c r="VZZ127" s="121"/>
      <c r="WAA127" s="121"/>
      <c r="WAB127" s="121"/>
      <c r="WAC127" s="121"/>
      <c r="WAD127" s="121"/>
      <c r="WAE127" s="121"/>
      <c r="WAF127" s="121"/>
      <c r="WAG127" s="121"/>
      <c r="WAH127" s="121"/>
      <c r="WAI127" s="121"/>
      <c r="WAJ127" s="121"/>
      <c r="WAK127" s="121"/>
      <c r="WAL127" s="121"/>
      <c r="WAM127" s="121"/>
      <c r="WAN127" s="121"/>
      <c r="WAO127" s="121"/>
      <c r="WAP127" s="121"/>
      <c r="WAQ127" s="121"/>
      <c r="WAR127" s="121"/>
      <c r="WAS127" s="121"/>
      <c r="WAT127" s="121"/>
      <c r="WAU127" s="121"/>
      <c r="WAV127" s="121"/>
      <c r="WAW127" s="121"/>
      <c r="WAX127" s="121"/>
      <c r="WAY127" s="121"/>
      <c r="WAZ127" s="121"/>
      <c r="WBA127" s="121"/>
      <c r="WBB127" s="121"/>
      <c r="WBC127" s="121"/>
      <c r="WBD127" s="121"/>
      <c r="WBE127" s="121"/>
      <c r="WBF127" s="121"/>
      <c r="WBG127" s="121"/>
      <c r="WBH127" s="121"/>
      <c r="WBI127" s="121"/>
      <c r="WBJ127" s="121"/>
      <c r="WBK127" s="121"/>
      <c r="WBL127" s="121"/>
      <c r="WBM127" s="121"/>
      <c r="WBN127" s="121"/>
      <c r="WBO127" s="121"/>
      <c r="WBP127" s="121"/>
      <c r="WBQ127" s="121"/>
      <c r="WBR127" s="121"/>
      <c r="WBS127" s="121"/>
      <c r="WBT127" s="121"/>
      <c r="WBU127" s="121"/>
      <c r="WBV127" s="121"/>
      <c r="WBW127" s="121"/>
      <c r="WBX127" s="121"/>
      <c r="WBY127" s="121"/>
      <c r="WBZ127" s="121"/>
      <c r="WCA127" s="121"/>
      <c r="WCB127" s="121"/>
      <c r="WCC127" s="121"/>
      <c r="WCD127" s="121"/>
      <c r="WCE127" s="121"/>
      <c r="WCF127" s="121"/>
      <c r="WCG127" s="121"/>
      <c r="WCH127" s="121"/>
      <c r="WCI127" s="121"/>
      <c r="WCJ127" s="121"/>
      <c r="WCK127" s="121"/>
      <c r="WCL127" s="121"/>
      <c r="WCM127" s="121"/>
      <c r="WCN127" s="121"/>
      <c r="WCO127" s="121"/>
      <c r="WCP127" s="121"/>
      <c r="WCQ127" s="121"/>
      <c r="WCR127" s="121"/>
      <c r="WCS127" s="121"/>
      <c r="WCT127" s="121"/>
      <c r="WCU127" s="121"/>
      <c r="WCV127" s="121"/>
      <c r="WCW127" s="121"/>
      <c r="WCX127" s="121"/>
      <c r="WCY127" s="121"/>
      <c r="WCZ127" s="121"/>
      <c r="WDA127" s="121"/>
      <c r="WDB127" s="121"/>
      <c r="WDC127" s="121"/>
      <c r="WDD127" s="121"/>
      <c r="WDE127" s="121"/>
      <c r="WDF127" s="121"/>
      <c r="WDG127" s="121"/>
      <c r="WDH127" s="121"/>
      <c r="WDI127" s="121"/>
      <c r="WDJ127" s="121"/>
      <c r="WDK127" s="121"/>
      <c r="WDL127" s="121"/>
      <c r="WDM127" s="121"/>
      <c r="WDN127" s="121"/>
      <c r="WDO127" s="121"/>
      <c r="WDP127" s="121"/>
      <c r="WDQ127" s="121"/>
      <c r="WDR127" s="121"/>
      <c r="WDS127" s="121"/>
      <c r="WDT127" s="121"/>
      <c r="WDU127" s="121"/>
      <c r="WDV127" s="121"/>
      <c r="WDW127" s="121"/>
      <c r="WDX127" s="121"/>
      <c r="WDY127" s="121"/>
      <c r="WDZ127" s="121"/>
      <c r="WEA127" s="121"/>
      <c r="WEB127" s="121"/>
      <c r="WEC127" s="121"/>
      <c r="WED127" s="121"/>
      <c r="WEE127" s="121"/>
      <c r="WEF127" s="121"/>
      <c r="WEG127" s="121"/>
      <c r="WEH127" s="121"/>
      <c r="WEI127" s="121"/>
      <c r="WEJ127" s="121"/>
      <c r="WEK127" s="121"/>
      <c r="WEL127" s="121"/>
      <c r="WEM127" s="121"/>
      <c r="WEN127" s="121"/>
      <c r="WEO127" s="121"/>
      <c r="WEP127" s="121"/>
      <c r="WEQ127" s="121"/>
      <c r="WER127" s="121"/>
      <c r="WES127" s="121"/>
      <c r="WET127" s="121"/>
      <c r="WEU127" s="121"/>
      <c r="WEV127" s="121"/>
      <c r="WEW127" s="121"/>
      <c r="WEX127" s="121"/>
      <c r="WEY127" s="121"/>
      <c r="WEZ127" s="121"/>
      <c r="WFA127" s="121"/>
      <c r="WFB127" s="121"/>
      <c r="WFC127" s="121"/>
      <c r="WFD127" s="121"/>
      <c r="WFE127" s="121"/>
      <c r="WFF127" s="121"/>
      <c r="WFG127" s="121"/>
      <c r="WFH127" s="121"/>
      <c r="WFI127" s="121"/>
      <c r="WFJ127" s="121"/>
      <c r="WFK127" s="121"/>
      <c r="WFL127" s="121"/>
      <c r="WFM127" s="121"/>
      <c r="WFN127" s="121"/>
      <c r="WFO127" s="121"/>
      <c r="WFP127" s="121"/>
      <c r="WFQ127" s="121"/>
      <c r="WFR127" s="121"/>
      <c r="WFS127" s="121"/>
      <c r="WFT127" s="121"/>
      <c r="WFU127" s="121"/>
      <c r="WFV127" s="121"/>
      <c r="WFW127" s="121"/>
      <c r="WFX127" s="121"/>
      <c r="WFY127" s="121"/>
      <c r="WFZ127" s="121"/>
      <c r="WGA127" s="121"/>
      <c r="WGB127" s="121"/>
      <c r="WGC127" s="121"/>
      <c r="WGD127" s="121"/>
      <c r="WGE127" s="121"/>
      <c r="WGF127" s="121"/>
      <c r="WGG127" s="121"/>
      <c r="WGH127" s="121"/>
      <c r="WGI127" s="121"/>
      <c r="WGJ127" s="121"/>
      <c r="WGK127" s="121"/>
      <c r="WGL127" s="121"/>
      <c r="WGM127" s="121"/>
      <c r="WGN127" s="121"/>
      <c r="WGO127" s="121"/>
      <c r="WGP127" s="121"/>
      <c r="WGQ127" s="121"/>
      <c r="WGR127" s="121"/>
      <c r="WGS127" s="121"/>
      <c r="WGT127" s="121"/>
      <c r="WGU127" s="121"/>
      <c r="WGV127" s="121"/>
      <c r="WGW127" s="121"/>
      <c r="WGX127" s="121"/>
      <c r="WGY127" s="121"/>
      <c r="WGZ127" s="121"/>
      <c r="WHA127" s="121"/>
      <c r="WHB127" s="121"/>
      <c r="WHC127" s="121"/>
      <c r="WHD127" s="121"/>
      <c r="WHE127" s="121"/>
      <c r="WHF127" s="121"/>
      <c r="WHG127" s="121"/>
      <c r="WHH127" s="121"/>
      <c r="WHI127" s="121"/>
      <c r="WHJ127" s="121"/>
      <c r="WHK127" s="121"/>
      <c r="WHL127" s="121"/>
      <c r="WHM127" s="121"/>
      <c r="WHN127" s="121"/>
      <c r="WHO127" s="121"/>
      <c r="WHP127" s="121"/>
      <c r="WHQ127" s="121"/>
      <c r="WHR127" s="121"/>
      <c r="WHS127" s="121"/>
      <c r="WHT127" s="121"/>
      <c r="WHU127" s="121"/>
      <c r="WHV127" s="121"/>
      <c r="WHW127" s="121"/>
      <c r="WHX127" s="121"/>
      <c r="WHY127" s="121"/>
      <c r="WHZ127" s="121"/>
      <c r="WIA127" s="121"/>
      <c r="WIB127" s="121"/>
      <c r="WIC127" s="121"/>
      <c r="WID127" s="121"/>
      <c r="WIE127" s="121"/>
      <c r="WIF127" s="121"/>
      <c r="WIG127" s="121"/>
      <c r="WIH127" s="121"/>
      <c r="WII127" s="121"/>
      <c r="WIJ127" s="121"/>
      <c r="WIK127" s="121"/>
      <c r="WIL127" s="121"/>
      <c r="WIM127" s="121"/>
      <c r="WIN127" s="121"/>
      <c r="WIO127" s="121"/>
      <c r="WIP127" s="121"/>
      <c r="WIQ127" s="121"/>
      <c r="WIR127" s="121"/>
      <c r="WIS127" s="121"/>
      <c r="WIT127" s="121"/>
      <c r="WIU127" s="121"/>
      <c r="WIV127" s="121"/>
      <c r="WIW127" s="121"/>
      <c r="WIX127" s="121"/>
      <c r="WIY127" s="121"/>
      <c r="WIZ127" s="121"/>
      <c r="WJA127" s="121"/>
      <c r="WJB127" s="121"/>
      <c r="WJC127" s="121"/>
      <c r="WJD127" s="121"/>
      <c r="WJE127" s="121"/>
      <c r="WJF127" s="121"/>
      <c r="WJG127" s="121"/>
      <c r="WJH127" s="121"/>
      <c r="WJI127" s="121"/>
      <c r="WJJ127" s="121"/>
      <c r="WJK127" s="121"/>
      <c r="WJL127" s="121"/>
      <c r="WJM127" s="121"/>
      <c r="WJN127" s="121"/>
      <c r="WJO127" s="121"/>
      <c r="WJP127" s="121"/>
      <c r="WJQ127" s="121"/>
      <c r="WJR127" s="121"/>
      <c r="WJS127" s="121"/>
      <c r="WJT127" s="121"/>
      <c r="WJU127" s="121"/>
      <c r="WJV127" s="121"/>
      <c r="WJW127" s="121"/>
      <c r="WJX127" s="121"/>
      <c r="WJY127" s="121"/>
      <c r="WJZ127" s="121"/>
      <c r="WKA127" s="121"/>
      <c r="WKB127" s="121"/>
      <c r="WKC127" s="121"/>
      <c r="WKD127" s="121"/>
      <c r="WKE127" s="121"/>
      <c r="WKF127" s="121"/>
      <c r="WKG127" s="121"/>
      <c r="WKH127" s="121"/>
      <c r="WKI127" s="121"/>
      <c r="WKJ127" s="121"/>
      <c r="WKK127" s="121"/>
      <c r="WKL127" s="121"/>
      <c r="WKM127" s="121"/>
      <c r="WKN127" s="121"/>
      <c r="WKO127" s="121"/>
      <c r="WKP127" s="121"/>
      <c r="WKQ127" s="121"/>
      <c r="WKR127" s="121"/>
      <c r="WKS127" s="121"/>
      <c r="WKT127" s="121"/>
      <c r="WKU127" s="121"/>
      <c r="WKV127" s="121"/>
      <c r="WKW127" s="121"/>
      <c r="WKX127" s="121"/>
      <c r="WKY127" s="121"/>
      <c r="WKZ127" s="121"/>
      <c r="WLA127" s="121"/>
      <c r="WLB127" s="121"/>
      <c r="WLC127" s="121"/>
      <c r="WLD127" s="121"/>
      <c r="WLE127" s="121"/>
      <c r="WLF127" s="121"/>
      <c r="WLG127" s="121"/>
      <c r="WLH127" s="121"/>
      <c r="WLI127" s="121"/>
      <c r="WLJ127" s="121"/>
      <c r="WLK127" s="121"/>
      <c r="WLL127" s="121"/>
      <c r="WLM127" s="121"/>
      <c r="WLN127" s="121"/>
      <c r="WLO127" s="121"/>
      <c r="WLP127" s="121"/>
      <c r="WLQ127" s="121"/>
      <c r="WLR127" s="121"/>
      <c r="WLS127" s="121"/>
      <c r="WLT127" s="121"/>
      <c r="WLU127" s="121"/>
      <c r="WLV127" s="121"/>
      <c r="WLW127" s="121"/>
      <c r="WLX127" s="121"/>
      <c r="WLY127" s="121"/>
      <c r="WLZ127" s="121"/>
      <c r="WMA127" s="121"/>
      <c r="WMB127" s="121"/>
      <c r="WMC127" s="121"/>
      <c r="WMD127" s="121"/>
      <c r="WME127" s="121"/>
      <c r="WMF127" s="121"/>
      <c r="WMG127" s="121"/>
      <c r="WMH127" s="121"/>
      <c r="WMI127" s="121"/>
      <c r="WMJ127" s="121"/>
      <c r="WMK127" s="121"/>
      <c r="WML127" s="121"/>
      <c r="WMM127" s="121"/>
      <c r="WMN127" s="121"/>
      <c r="WMO127" s="121"/>
      <c r="WMP127" s="121"/>
      <c r="WMQ127" s="121"/>
      <c r="WMR127" s="121"/>
      <c r="WMS127" s="121"/>
      <c r="WMT127" s="121"/>
      <c r="WMU127" s="121"/>
      <c r="WMV127" s="121"/>
      <c r="WMW127" s="121"/>
      <c r="WMX127" s="121"/>
      <c r="WMY127" s="121"/>
      <c r="WMZ127" s="121"/>
      <c r="WNA127" s="121"/>
      <c r="WNB127" s="121"/>
      <c r="WNC127" s="121"/>
      <c r="WND127" s="121"/>
      <c r="WNE127" s="121"/>
      <c r="WNF127" s="121"/>
      <c r="WNG127" s="121"/>
      <c r="WNH127" s="121"/>
      <c r="WNI127" s="121"/>
      <c r="WNJ127" s="121"/>
      <c r="WNK127" s="121"/>
      <c r="WNL127" s="121"/>
      <c r="WNM127" s="121"/>
      <c r="WNN127" s="121"/>
      <c r="WNO127" s="121"/>
      <c r="WNP127" s="121"/>
      <c r="WNQ127" s="121"/>
      <c r="WNR127" s="121"/>
      <c r="WNS127" s="121"/>
      <c r="WNT127" s="121"/>
      <c r="WNU127" s="121"/>
      <c r="WNV127" s="121"/>
      <c r="WNW127" s="121"/>
      <c r="WNX127" s="121"/>
      <c r="WNY127" s="121"/>
      <c r="WNZ127" s="121"/>
      <c r="WOA127" s="121"/>
      <c r="WOB127" s="121"/>
      <c r="WOC127" s="121"/>
      <c r="WOD127" s="121"/>
      <c r="WOE127" s="121"/>
      <c r="WOF127" s="121"/>
      <c r="WOG127" s="121"/>
      <c r="WOH127" s="121"/>
      <c r="WOI127" s="121"/>
      <c r="WOJ127" s="121"/>
      <c r="WOK127" s="121"/>
      <c r="WOL127" s="121"/>
      <c r="WOM127" s="121"/>
      <c r="WON127" s="121"/>
      <c r="WOO127" s="121"/>
      <c r="WOP127" s="121"/>
      <c r="WOQ127" s="121"/>
      <c r="WOR127" s="121"/>
      <c r="WOS127" s="121"/>
      <c r="WOT127" s="121"/>
      <c r="WOU127" s="121"/>
      <c r="WOV127" s="121"/>
      <c r="WOW127" s="121"/>
      <c r="WOX127" s="121"/>
      <c r="WOY127" s="121"/>
      <c r="WOZ127" s="121"/>
      <c r="WPA127" s="121"/>
      <c r="WPB127" s="121"/>
      <c r="WPC127" s="121"/>
      <c r="WPD127" s="121"/>
      <c r="WPE127" s="121"/>
      <c r="WPF127" s="121"/>
      <c r="WPG127" s="121"/>
      <c r="WPH127" s="121"/>
      <c r="WPI127" s="121"/>
      <c r="WPJ127" s="121"/>
      <c r="WPK127" s="121"/>
      <c r="WPL127" s="121"/>
      <c r="WPM127" s="121"/>
      <c r="WPN127" s="121"/>
      <c r="WPO127" s="121"/>
      <c r="WPP127" s="121"/>
      <c r="WPQ127" s="121"/>
      <c r="WPR127" s="121"/>
      <c r="WPS127" s="121"/>
      <c r="WPT127" s="121"/>
      <c r="WPU127" s="121"/>
      <c r="WPV127" s="121"/>
      <c r="WPW127" s="121"/>
      <c r="WPX127" s="121"/>
      <c r="WPY127" s="121"/>
      <c r="WPZ127" s="121"/>
      <c r="WQA127" s="121"/>
      <c r="WQB127" s="121"/>
      <c r="WQC127" s="121"/>
      <c r="WQD127" s="121"/>
      <c r="WQE127" s="121"/>
      <c r="WQF127" s="121"/>
      <c r="WQG127" s="121"/>
      <c r="WQH127" s="121"/>
      <c r="WQI127" s="121"/>
      <c r="WQJ127" s="121"/>
      <c r="WQK127" s="121"/>
      <c r="WQL127" s="121"/>
      <c r="WQM127" s="121"/>
      <c r="WQN127" s="121"/>
      <c r="WQO127" s="121"/>
      <c r="WQP127" s="121"/>
      <c r="WQQ127" s="121"/>
      <c r="WQR127" s="121"/>
      <c r="WQS127" s="121"/>
      <c r="WQT127" s="121"/>
      <c r="WQU127" s="121"/>
      <c r="WQV127" s="121"/>
      <c r="WQW127" s="121"/>
      <c r="WQX127" s="121"/>
      <c r="WQY127" s="121"/>
      <c r="WQZ127" s="121"/>
      <c r="WRA127" s="121"/>
      <c r="WRB127" s="121"/>
      <c r="WRC127" s="121"/>
      <c r="WRD127" s="121"/>
      <c r="WRE127" s="121"/>
      <c r="WRF127" s="121"/>
      <c r="WRG127" s="121"/>
      <c r="WRH127" s="121"/>
      <c r="WRI127" s="121"/>
      <c r="WRJ127" s="121"/>
      <c r="WRK127" s="121"/>
      <c r="WRL127" s="121"/>
      <c r="WRM127" s="121"/>
      <c r="WRN127" s="121"/>
      <c r="WRO127" s="121"/>
      <c r="WRP127" s="121"/>
      <c r="WRQ127" s="121"/>
      <c r="WRR127" s="121"/>
      <c r="WRS127" s="121"/>
      <c r="WRT127" s="121"/>
      <c r="WRU127" s="121"/>
      <c r="WRV127" s="121"/>
      <c r="WRW127" s="121"/>
      <c r="WRX127" s="121"/>
      <c r="WRY127" s="121"/>
      <c r="WRZ127" s="121"/>
      <c r="WSA127" s="121"/>
      <c r="WSB127" s="121"/>
      <c r="WSC127" s="121"/>
      <c r="WSD127" s="121"/>
      <c r="WSE127" s="121"/>
      <c r="WSF127" s="121"/>
      <c r="WSG127" s="121"/>
      <c r="WSH127" s="121"/>
      <c r="WSI127" s="121"/>
      <c r="WSJ127" s="121"/>
      <c r="WSK127" s="121"/>
      <c r="WSL127" s="121"/>
      <c r="WSM127" s="121"/>
      <c r="WSN127" s="121"/>
      <c r="WSO127" s="121"/>
      <c r="WSP127" s="121"/>
      <c r="WSQ127" s="121"/>
      <c r="WSR127" s="121"/>
      <c r="WSS127" s="121"/>
      <c r="WST127" s="121"/>
      <c r="WSU127" s="121"/>
      <c r="WSV127" s="121"/>
      <c r="WSW127" s="121"/>
      <c r="WSX127" s="121"/>
      <c r="WSY127" s="121"/>
      <c r="WSZ127" s="121"/>
      <c r="WTA127" s="121"/>
      <c r="WTB127" s="121"/>
      <c r="WTC127" s="121"/>
      <c r="WTD127" s="121"/>
      <c r="WTE127" s="121"/>
      <c r="WTF127" s="121"/>
      <c r="WTG127" s="121"/>
      <c r="WTH127" s="121"/>
      <c r="WTI127" s="121"/>
      <c r="WTJ127" s="121"/>
      <c r="WTK127" s="121"/>
      <c r="WTL127" s="121"/>
      <c r="WTM127" s="121"/>
      <c r="WTN127" s="121"/>
      <c r="WTO127" s="121"/>
      <c r="WTP127" s="121"/>
      <c r="WTQ127" s="121"/>
      <c r="WTR127" s="121"/>
      <c r="WTS127" s="121"/>
      <c r="WTT127" s="121"/>
      <c r="WTU127" s="121"/>
      <c r="WTV127" s="121"/>
      <c r="WTW127" s="121"/>
      <c r="WTX127" s="121"/>
      <c r="WTY127" s="121"/>
      <c r="WTZ127" s="121"/>
      <c r="WUA127" s="121"/>
      <c r="WUB127" s="121"/>
      <c r="WUC127" s="121"/>
      <c r="WUD127" s="121"/>
      <c r="WUE127" s="121"/>
      <c r="WUF127" s="121"/>
      <c r="WUG127" s="121"/>
      <c r="WUH127" s="121"/>
      <c r="WUI127" s="121"/>
      <c r="WUJ127" s="121"/>
      <c r="WUK127" s="121"/>
      <c r="WUL127" s="121"/>
      <c r="WUM127" s="121"/>
      <c r="WUN127" s="121"/>
      <c r="WUO127" s="121"/>
      <c r="WUP127" s="121"/>
      <c r="WUQ127" s="121"/>
      <c r="WUR127" s="121"/>
      <c r="WUS127" s="121"/>
      <c r="WUT127" s="121"/>
      <c r="WUU127" s="121"/>
      <c r="WUV127" s="121"/>
      <c r="WUW127" s="121"/>
      <c r="WUX127" s="121"/>
      <c r="WUY127" s="121"/>
      <c r="WUZ127" s="121"/>
      <c r="WVA127" s="121"/>
      <c r="WVB127" s="121"/>
      <c r="WVC127" s="121"/>
      <c r="WVD127" s="121"/>
      <c r="WVE127" s="121"/>
      <c r="WVF127" s="121"/>
      <c r="WVG127" s="121"/>
      <c r="WVH127" s="121"/>
      <c r="WVI127" s="121"/>
      <c r="WVJ127" s="121"/>
      <c r="WVK127" s="121"/>
      <c r="WVL127" s="121"/>
      <c r="WVM127" s="121"/>
      <c r="WVN127" s="121"/>
      <c r="WVO127" s="121"/>
      <c r="WVP127" s="121"/>
      <c r="WVQ127" s="121"/>
      <c r="WVR127" s="121"/>
      <c r="WVS127" s="121"/>
      <c r="WVT127" s="121"/>
      <c r="WVU127" s="121"/>
      <c r="WVV127" s="121"/>
      <c r="WVW127" s="121"/>
      <c r="WVX127" s="121"/>
      <c r="WVY127" s="121"/>
      <c r="WVZ127" s="121"/>
      <c r="WWA127" s="121"/>
      <c r="WWB127" s="121"/>
      <c r="WWC127" s="121"/>
      <c r="WWD127" s="121"/>
      <c r="WWE127" s="121"/>
      <c r="WWF127" s="121"/>
      <c r="WWG127" s="121"/>
      <c r="WWH127" s="121"/>
      <c r="WWI127" s="121"/>
      <c r="WWJ127" s="121"/>
      <c r="WWK127" s="121"/>
      <c r="WWL127" s="121"/>
      <c r="WWM127" s="121"/>
      <c r="WWN127" s="121"/>
      <c r="WWO127" s="121"/>
      <c r="WWP127" s="121"/>
      <c r="WWQ127" s="121"/>
      <c r="WWR127" s="121"/>
      <c r="WWS127" s="121"/>
      <c r="WWT127" s="121"/>
      <c r="WWU127" s="121"/>
      <c r="WWV127" s="121"/>
      <c r="WWW127" s="121"/>
      <c r="WWX127" s="121"/>
      <c r="WWY127" s="121"/>
      <c r="WWZ127" s="121"/>
      <c r="WXA127" s="121"/>
      <c r="WXB127" s="121"/>
      <c r="WXC127" s="121"/>
      <c r="WXD127" s="121"/>
      <c r="WXE127" s="121"/>
      <c r="WXF127" s="121"/>
      <c r="WXG127" s="121"/>
      <c r="WXH127" s="121"/>
      <c r="WXI127" s="121"/>
      <c r="WXJ127" s="121"/>
      <c r="WXK127" s="121"/>
      <c r="WXL127" s="121"/>
      <c r="WXM127" s="121"/>
      <c r="WXN127" s="121"/>
      <c r="WXO127" s="121"/>
      <c r="WXP127" s="121"/>
      <c r="WXQ127" s="121"/>
      <c r="WXR127" s="121"/>
      <c r="WXS127" s="121"/>
      <c r="WXT127" s="121"/>
      <c r="WXU127" s="121"/>
      <c r="WXV127" s="121"/>
      <c r="WXW127" s="121"/>
      <c r="WXX127" s="121"/>
      <c r="WXY127" s="121"/>
      <c r="WXZ127" s="121"/>
      <c r="WYA127" s="121"/>
      <c r="WYB127" s="121"/>
      <c r="WYC127" s="121"/>
      <c r="WYD127" s="121"/>
      <c r="WYE127" s="121"/>
      <c r="WYF127" s="121"/>
      <c r="WYG127" s="121"/>
      <c r="WYH127" s="121"/>
      <c r="WYI127" s="121"/>
      <c r="WYJ127" s="121"/>
      <c r="WYK127" s="121"/>
      <c r="WYL127" s="121"/>
      <c r="WYM127" s="121"/>
      <c r="WYN127" s="121"/>
      <c r="WYO127" s="121"/>
      <c r="WYP127" s="121"/>
      <c r="WYQ127" s="121"/>
      <c r="WYR127" s="121"/>
      <c r="WYS127" s="121"/>
      <c r="WYT127" s="121"/>
      <c r="WYU127" s="121"/>
      <c r="WYV127" s="121"/>
      <c r="WYW127" s="121"/>
      <c r="WYX127" s="121"/>
      <c r="WYY127" s="121"/>
      <c r="WYZ127" s="121"/>
      <c r="WZA127" s="121"/>
      <c r="WZB127" s="121"/>
      <c r="WZC127" s="121"/>
      <c r="WZD127" s="121"/>
      <c r="WZE127" s="121"/>
      <c r="WZF127" s="121"/>
      <c r="WZG127" s="121"/>
      <c r="WZH127" s="121"/>
      <c r="WZI127" s="121"/>
      <c r="WZJ127" s="121"/>
      <c r="WZK127" s="121"/>
      <c r="WZL127" s="121"/>
      <c r="WZM127" s="121"/>
      <c r="WZN127" s="121"/>
      <c r="WZO127" s="121"/>
      <c r="WZP127" s="121"/>
      <c r="WZQ127" s="121"/>
      <c r="WZR127" s="121"/>
      <c r="WZS127" s="121"/>
      <c r="WZT127" s="121"/>
      <c r="WZU127" s="121"/>
      <c r="WZV127" s="121"/>
      <c r="WZW127" s="121"/>
      <c r="WZX127" s="121"/>
      <c r="WZY127" s="121"/>
      <c r="WZZ127" s="121"/>
      <c r="XAA127" s="121"/>
      <c r="XAB127" s="121"/>
      <c r="XAC127" s="121"/>
      <c r="XAD127" s="121"/>
      <c r="XAE127" s="121"/>
      <c r="XAF127" s="121"/>
      <c r="XAG127" s="121"/>
      <c r="XAH127" s="121"/>
      <c r="XAI127" s="121"/>
      <c r="XAJ127" s="121"/>
      <c r="XAK127" s="121"/>
      <c r="XAL127" s="121"/>
      <c r="XAM127" s="121"/>
      <c r="XAN127" s="121"/>
      <c r="XAO127" s="121"/>
      <c r="XAP127" s="121"/>
      <c r="XAQ127" s="121"/>
      <c r="XAR127" s="121"/>
      <c r="XAS127" s="121"/>
      <c r="XAT127" s="121"/>
      <c r="XAU127" s="121"/>
      <c r="XAV127" s="121"/>
      <c r="XAW127" s="121"/>
      <c r="XAX127" s="121"/>
      <c r="XAY127" s="121"/>
      <c r="XAZ127" s="121"/>
      <c r="XBA127" s="121"/>
      <c r="XBB127" s="121"/>
      <c r="XBC127" s="121"/>
      <c r="XBD127" s="121"/>
      <c r="XBE127" s="121"/>
      <c r="XBF127" s="121"/>
      <c r="XBG127" s="121"/>
      <c r="XBH127" s="121"/>
      <c r="XBI127" s="121"/>
      <c r="XBJ127" s="121"/>
      <c r="XBK127" s="121"/>
      <c r="XBL127" s="121"/>
      <c r="XBM127" s="121"/>
      <c r="XBN127" s="121"/>
      <c r="XBO127" s="121"/>
      <c r="XBP127" s="121"/>
      <c r="XBQ127" s="121"/>
      <c r="XBR127" s="121"/>
      <c r="XBS127" s="121"/>
      <c r="XBT127" s="121"/>
      <c r="XBU127" s="121"/>
      <c r="XBV127" s="121"/>
      <c r="XBW127" s="121"/>
      <c r="XBX127" s="121"/>
      <c r="XBY127" s="121"/>
      <c r="XBZ127" s="121"/>
      <c r="XCA127" s="121"/>
      <c r="XCB127" s="121"/>
      <c r="XCC127" s="121"/>
      <c r="XCD127" s="121"/>
      <c r="XCE127" s="121"/>
      <c r="XCF127" s="121"/>
      <c r="XCG127" s="121"/>
      <c r="XCH127" s="121"/>
      <c r="XCI127" s="121"/>
      <c r="XCJ127" s="121"/>
      <c r="XCK127" s="121"/>
      <c r="XCL127" s="121"/>
      <c r="XCM127" s="121"/>
      <c r="XCN127" s="121"/>
      <c r="XCO127" s="121"/>
      <c r="XCP127" s="121"/>
      <c r="XCQ127" s="121"/>
      <c r="XCR127" s="121"/>
      <c r="XCS127" s="121"/>
      <c r="XCT127" s="121"/>
      <c r="XCU127" s="121"/>
      <c r="XCV127" s="121"/>
      <c r="XCW127" s="121"/>
      <c r="XCX127" s="121"/>
      <c r="XCY127" s="121"/>
      <c r="XCZ127" s="121"/>
      <c r="XDA127" s="121"/>
      <c r="XDB127" s="121"/>
      <c r="XDC127" s="121"/>
      <c r="XDD127" s="121"/>
      <c r="XDE127" s="121"/>
      <c r="XDF127" s="121"/>
      <c r="XDG127" s="121"/>
      <c r="XDH127" s="121"/>
      <c r="XDI127" s="121"/>
      <c r="XDJ127" s="121"/>
      <c r="XDK127" s="121"/>
      <c r="XDL127" s="121"/>
      <c r="XDM127" s="121"/>
      <c r="XDN127" s="121"/>
      <c r="XDO127" s="121"/>
      <c r="XDP127" s="121"/>
      <c r="XDQ127" s="121"/>
      <c r="XDR127" s="121"/>
      <c r="XDS127" s="121"/>
      <c r="XDT127" s="121"/>
      <c r="XDU127" s="121"/>
      <c r="XDV127" s="121"/>
      <c r="XDW127" s="121"/>
      <c r="XDX127" s="121"/>
      <c r="XDY127" s="121"/>
      <c r="XDZ127" s="121"/>
      <c r="XEA127" s="121"/>
      <c r="XEB127" s="121"/>
      <c r="XEC127" s="121"/>
    </row>
    <row r="128" spans="1:16357" s="130" customFormat="1" ht="14.25" customHeight="1">
      <c r="A128" s="121" t="s">
        <v>295</v>
      </c>
      <c r="B128" s="121" t="s">
        <v>295</v>
      </c>
      <c r="C128" s="219">
        <v>1807553.7</v>
      </c>
      <c r="D128" s="165">
        <v>1838817.2908667</v>
      </c>
      <c r="E128" s="165">
        <v>2087905</v>
      </c>
      <c r="F128" s="165">
        <v>2275536</v>
      </c>
      <c r="G128" s="165">
        <v>2288000</v>
      </c>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c r="GO128" s="121"/>
      <c r="GP128" s="121"/>
      <c r="GQ128" s="121"/>
      <c r="GR128" s="121"/>
      <c r="GS128" s="121"/>
      <c r="GT128" s="121"/>
      <c r="GU128" s="121"/>
      <c r="GV128" s="121"/>
      <c r="GW128" s="121"/>
      <c r="GX128" s="121"/>
      <c r="GY128" s="121"/>
      <c r="GZ128" s="121"/>
      <c r="HA128" s="121"/>
      <c r="HB128" s="121"/>
      <c r="HC128" s="121"/>
      <c r="HD128" s="121"/>
      <c r="HE128" s="121"/>
      <c r="HF128" s="121"/>
      <c r="HG128" s="121"/>
      <c r="HH128" s="121"/>
      <c r="HI128" s="121"/>
      <c r="HJ128" s="121"/>
      <c r="HK128" s="121"/>
      <c r="HL128" s="121"/>
      <c r="HM128" s="121"/>
      <c r="HN128" s="121"/>
      <c r="HO128" s="121"/>
      <c r="HP128" s="121"/>
      <c r="HQ128" s="121"/>
      <c r="HR128" s="121"/>
      <c r="HS128" s="121"/>
      <c r="HT128" s="121"/>
      <c r="HU128" s="121"/>
      <c r="HV128" s="121"/>
      <c r="HW128" s="121"/>
      <c r="HX128" s="121"/>
      <c r="HY128" s="121"/>
      <c r="HZ128" s="121"/>
      <c r="IA128" s="121"/>
      <c r="IB128" s="121"/>
      <c r="IC128" s="121"/>
      <c r="ID128" s="121"/>
      <c r="IE128" s="121"/>
      <c r="IF128" s="121"/>
      <c r="IG128" s="121"/>
      <c r="IH128" s="121"/>
      <c r="II128" s="121"/>
      <c r="IJ128" s="121"/>
      <c r="IK128" s="121"/>
      <c r="IL128" s="121"/>
      <c r="IM128" s="121"/>
      <c r="IN128" s="121"/>
      <c r="IO128" s="121"/>
      <c r="IP128" s="121"/>
      <c r="IQ128" s="121"/>
      <c r="IR128" s="121"/>
      <c r="IS128" s="121"/>
      <c r="IT128" s="121"/>
      <c r="IU128" s="121"/>
      <c r="IV128" s="121"/>
      <c r="IW128" s="121"/>
      <c r="IX128" s="121"/>
      <c r="IY128" s="121"/>
      <c r="IZ128" s="121"/>
      <c r="JA128" s="121"/>
      <c r="JB128" s="121"/>
      <c r="JC128" s="121"/>
      <c r="JD128" s="121"/>
      <c r="JE128" s="121"/>
      <c r="JF128" s="121"/>
      <c r="JG128" s="121"/>
      <c r="JH128" s="121"/>
      <c r="JI128" s="121"/>
      <c r="JJ128" s="121"/>
      <c r="JK128" s="121"/>
      <c r="JL128" s="121"/>
      <c r="JM128" s="121"/>
      <c r="JN128" s="121"/>
      <c r="JO128" s="121"/>
      <c r="JP128" s="121"/>
      <c r="JQ128" s="121"/>
      <c r="JR128" s="121"/>
      <c r="JS128" s="121"/>
      <c r="JT128" s="121"/>
      <c r="JU128" s="121"/>
      <c r="JV128" s="121"/>
      <c r="JW128" s="121"/>
      <c r="JX128" s="121"/>
      <c r="JY128" s="121"/>
      <c r="JZ128" s="121"/>
      <c r="KA128" s="121"/>
      <c r="KB128" s="121"/>
      <c r="KC128" s="121"/>
      <c r="KD128" s="121"/>
      <c r="KE128" s="121"/>
      <c r="KF128" s="121"/>
      <c r="KG128" s="121"/>
      <c r="KH128" s="121"/>
      <c r="KI128" s="121"/>
      <c r="KJ128" s="121"/>
      <c r="KK128" s="121"/>
      <c r="KL128" s="121"/>
      <c r="KM128" s="121"/>
      <c r="KN128" s="121"/>
      <c r="KO128" s="121"/>
      <c r="KP128" s="121"/>
      <c r="KQ128" s="121"/>
      <c r="KR128" s="121"/>
      <c r="KS128" s="121"/>
      <c r="KT128" s="121"/>
      <c r="KU128" s="121"/>
      <c r="KV128" s="121"/>
      <c r="KW128" s="121"/>
      <c r="KX128" s="121"/>
      <c r="KY128" s="121"/>
      <c r="KZ128" s="121"/>
      <c r="LA128" s="121"/>
      <c r="LB128" s="121"/>
      <c r="LC128" s="121"/>
      <c r="LD128" s="121"/>
      <c r="LE128" s="121"/>
      <c r="LF128" s="121"/>
      <c r="LG128" s="121"/>
      <c r="LH128" s="121"/>
      <c r="LI128" s="121"/>
      <c r="LJ128" s="121"/>
      <c r="LK128" s="121"/>
      <c r="LL128" s="121"/>
      <c r="LM128" s="121"/>
      <c r="LN128" s="121"/>
      <c r="LO128" s="121"/>
      <c r="LP128" s="121"/>
      <c r="LQ128" s="121"/>
      <c r="LR128" s="121"/>
      <c r="LS128" s="121"/>
      <c r="LT128" s="121"/>
      <c r="LU128" s="121"/>
      <c r="LV128" s="121"/>
      <c r="LW128" s="121"/>
      <c r="LX128" s="121"/>
      <c r="LY128" s="121"/>
      <c r="LZ128" s="121"/>
      <c r="MA128" s="121"/>
      <c r="MB128" s="121"/>
      <c r="MC128" s="121"/>
      <c r="MD128" s="121"/>
      <c r="ME128" s="121"/>
      <c r="MF128" s="121"/>
      <c r="MG128" s="121"/>
      <c r="MH128" s="121"/>
      <c r="MI128" s="121"/>
      <c r="MJ128" s="121"/>
      <c r="MK128" s="121"/>
      <c r="ML128" s="121"/>
      <c r="MM128" s="121"/>
      <c r="MN128" s="121"/>
      <c r="MO128" s="121"/>
      <c r="MP128" s="121"/>
      <c r="MQ128" s="121"/>
      <c r="MR128" s="121"/>
      <c r="MS128" s="121"/>
      <c r="MT128" s="121"/>
      <c r="MU128" s="121"/>
      <c r="MV128" s="121"/>
      <c r="MW128" s="121"/>
      <c r="MX128" s="121"/>
      <c r="MY128" s="121"/>
      <c r="MZ128" s="121"/>
      <c r="NA128" s="121"/>
      <c r="NB128" s="121"/>
      <c r="NC128" s="121"/>
      <c r="ND128" s="121"/>
      <c r="NE128" s="121"/>
      <c r="NF128" s="121"/>
      <c r="NG128" s="121"/>
      <c r="NH128" s="121"/>
      <c r="NI128" s="121"/>
      <c r="NJ128" s="121"/>
      <c r="NK128" s="121"/>
      <c r="NL128" s="121"/>
      <c r="NM128" s="121"/>
      <c r="NN128" s="121"/>
      <c r="NO128" s="121"/>
      <c r="NP128" s="121"/>
      <c r="NQ128" s="121"/>
      <c r="NR128" s="121"/>
      <c r="NS128" s="121"/>
      <c r="NT128" s="121"/>
      <c r="NU128" s="121"/>
      <c r="NV128" s="121"/>
      <c r="NW128" s="121"/>
      <c r="NX128" s="121"/>
      <c r="NY128" s="121"/>
      <c r="NZ128" s="121"/>
      <c r="OA128" s="121"/>
      <c r="OB128" s="121"/>
      <c r="OC128" s="121"/>
      <c r="OD128" s="121"/>
      <c r="OE128" s="121"/>
      <c r="OF128" s="121"/>
      <c r="OG128" s="121"/>
      <c r="OH128" s="121"/>
      <c r="OI128" s="121"/>
      <c r="OJ128" s="121"/>
      <c r="OK128" s="121"/>
      <c r="OL128" s="121"/>
      <c r="OM128" s="121"/>
      <c r="ON128" s="121"/>
      <c r="OO128" s="121"/>
      <c r="OP128" s="121"/>
      <c r="OQ128" s="121"/>
      <c r="OR128" s="121"/>
      <c r="OS128" s="121"/>
      <c r="OT128" s="121"/>
      <c r="OU128" s="121"/>
      <c r="OV128" s="121"/>
      <c r="OW128" s="121"/>
      <c r="OX128" s="121"/>
      <c r="OY128" s="121"/>
      <c r="OZ128" s="121"/>
      <c r="PA128" s="121"/>
      <c r="PB128" s="121"/>
      <c r="PC128" s="121"/>
      <c r="PD128" s="121"/>
      <c r="PE128" s="121"/>
      <c r="PF128" s="121"/>
      <c r="PG128" s="121"/>
      <c r="PH128" s="121"/>
      <c r="PI128" s="121"/>
      <c r="PJ128" s="121"/>
      <c r="PK128" s="121"/>
      <c r="PL128" s="121"/>
      <c r="PM128" s="121"/>
      <c r="PN128" s="121"/>
      <c r="PO128" s="121"/>
      <c r="PP128" s="121"/>
      <c r="PQ128" s="121"/>
      <c r="PR128" s="121"/>
      <c r="PS128" s="121"/>
      <c r="PT128" s="121"/>
      <c r="PU128" s="121"/>
      <c r="PV128" s="121"/>
      <c r="PW128" s="121"/>
      <c r="PX128" s="121"/>
      <c r="PY128" s="121"/>
      <c r="PZ128" s="121"/>
      <c r="QA128" s="121"/>
      <c r="QB128" s="121"/>
      <c r="QC128" s="121"/>
      <c r="QD128" s="121"/>
      <c r="QE128" s="121"/>
      <c r="QF128" s="121"/>
      <c r="QG128" s="121"/>
      <c r="QH128" s="121"/>
      <c r="QI128" s="121"/>
      <c r="QJ128" s="121"/>
      <c r="QK128" s="121"/>
      <c r="QL128" s="121"/>
      <c r="QM128" s="121"/>
      <c r="QN128" s="121"/>
      <c r="QO128" s="121"/>
      <c r="QP128" s="121"/>
      <c r="QQ128" s="121"/>
      <c r="QR128" s="121"/>
      <c r="QS128" s="121"/>
      <c r="QT128" s="121"/>
      <c r="QU128" s="121"/>
      <c r="QV128" s="121"/>
      <c r="QW128" s="121"/>
      <c r="QX128" s="121"/>
      <c r="QY128" s="121"/>
      <c r="QZ128" s="121"/>
      <c r="RA128" s="121"/>
      <c r="RB128" s="121"/>
      <c r="RC128" s="121"/>
      <c r="RD128" s="121"/>
      <c r="RE128" s="121"/>
      <c r="RF128" s="121"/>
      <c r="RG128" s="121"/>
      <c r="RH128" s="121"/>
      <c r="RI128" s="121"/>
      <c r="RJ128" s="121"/>
      <c r="RK128" s="121"/>
      <c r="RL128" s="121"/>
      <c r="RM128" s="121"/>
      <c r="RN128" s="121"/>
      <c r="RO128" s="121"/>
      <c r="RP128" s="121"/>
      <c r="RQ128" s="121"/>
      <c r="RR128" s="121"/>
      <c r="RS128" s="121"/>
      <c r="RT128" s="121"/>
      <c r="RU128" s="121"/>
      <c r="RV128" s="121"/>
      <c r="RW128" s="121"/>
      <c r="RX128" s="121"/>
      <c r="RY128" s="121"/>
      <c r="RZ128" s="121"/>
      <c r="SA128" s="121"/>
      <c r="SB128" s="121"/>
      <c r="SC128" s="121"/>
      <c r="SD128" s="121"/>
      <c r="SE128" s="121"/>
      <c r="SF128" s="121"/>
      <c r="SG128" s="121"/>
      <c r="SH128" s="121"/>
      <c r="SI128" s="121"/>
      <c r="SJ128" s="121"/>
      <c r="SK128" s="121"/>
      <c r="SL128" s="121"/>
      <c r="SM128" s="121"/>
      <c r="SN128" s="121"/>
      <c r="SO128" s="121"/>
      <c r="SP128" s="121"/>
      <c r="SQ128" s="121"/>
      <c r="SR128" s="121"/>
      <c r="SS128" s="121"/>
      <c r="ST128" s="121"/>
      <c r="SU128" s="121"/>
      <c r="SV128" s="121"/>
      <c r="SW128" s="121"/>
      <c r="SX128" s="121"/>
      <c r="SY128" s="121"/>
      <c r="SZ128" s="121"/>
      <c r="TA128" s="121"/>
      <c r="TB128" s="121"/>
      <c r="TC128" s="121"/>
      <c r="TD128" s="121"/>
      <c r="TE128" s="121"/>
      <c r="TF128" s="121"/>
      <c r="TG128" s="121"/>
      <c r="TH128" s="121"/>
      <c r="TI128" s="121"/>
      <c r="TJ128" s="121"/>
      <c r="TK128" s="121"/>
      <c r="TL128" s="121"/>
      <c r="TM128" s="121"/>
      <c r="TN128" s="121"/>
      <c r="TO128" s="121"/>
      <c r="TP128" s="121"/>
      <c r="TQ128" s="121"/>
      <c r="TR128" s="121"/>
      <c r="TS128" s="121"/>
      <c r="TT128" s="121"/>
      <c r="TU128" s="121"/>
      <c r="TV128" s="121"/>
      <c r="TW128" s="121"/>
      <c r="TX128" s="121"/>
      <c r="TY128" s="121"/>
      <c r="TZ128" s="121"/>
      <c r="UA128" s="121"/>
      <c r="UB128" s="121"/>
      <c r="UC128" s="121"/>
      <c r="UD128" s="121"/>
      <c r="UE128" s="121"/>
      <c r="UF128" s="121"/>
      <c r="UG128" s="121"/>
      <c r="UH128" s="121"/>
      <c r="UI128" s="121"/>
      <c r="UJ128" s="121"/>
      <c r="UK128" s="121"/>
      <c r="UL128" s="121"/>
      <c r="UM128" s="121"/>
      <c r="UN128" s="121"/>
      <c r="UO128" s="121"/>
      <c r="UP128" s="121"/>
      <c r="UQ128" s="121"/>
      <c r="UR128" s="121"/>
      <c r="US128" s="121"/>
      <c r="UT128" s="121"/>
      <c r="UU128" s="121"/>
      <c r="UV128" s="121"/>
      <c r="UW128" s="121"/>
      <c r="UX128" s="121"/>
      <c r="UY128" s="121"/>
      <c r="UZ128" s="121"/>
      <c r="VA128" s="121"/>
      <c r="VB128" s="121"/>
      <c r="VC128" s="121"/>
      <c r="VD128" s="121"/>
      <c r="VE128" s="121"/>
      <c r="VF128" s="121"/>
      <c r="VG128" s="121"/>
      <c r="VH128" s="121"/>
      <c r="VI128" s="121"/>
      <c r="VJ128" s="121"/>
      <c r="VK128" s="121"/>
      <c r="VL128" s="121"/>
      <c r="VM128" s="121"/>
      <c r="VN128" s="121"/>
      <c r="VO128" s="121"/>
      <c r="VP128" s="121"/>
      <c r="VQ128" s="121"/>
      <c r="VR128" s="121"/>
      <c r="VS128" s="121"/>
      <c r="VT128" s="121"/>
      <c r="VU128" s="121"/>
      <c r="VV128" s="121"/>
      <c r="VW128" s="121"/>
      <c r="VX128" s="121"/>
      <c r="VY128" s="121"/>
      <c r="VZ128" s="121"/>
      <c r="WA128" s="121"/>
      <c r="WB128" s="121"/>
      <c r="WC128" s="121"/>
      <c r="WD128" s="121"/>
      <c r="WE128" s="121"/>
      <c r="WF128" s="121"/>
      <c r="WG128" s="121"/>
      <c r="WH128" s="121"/>
      <c r="WI128" s="121"/>
      <c r="WJ128" s="121"/>
      <c r="WK128" s="121"/>
      <c r="WL128" s="121"/>
      <c r="WM128" s="121"/>
      <c r="WN128" s="121"/>
      <c r="WO128" s="121"/>
      <c r="WP128" s="121"/>
      <c r="WQ128" s="121"/>
      <c r="WR128" s="121"/>
      <c r="WS128" s="121"/>
      <c r="WT128" s="121"/>
      <c r="WU128" s="121"/>
      <c r="WV128" s="121"/>
      <c r="WW128" s="121"/>
      <c r="WX128" s="121"/>
      <c r="WY128" s="121"/>
      <c r="WZ128" s="121"/>
      <c r="XA128" s="121"/>
      <c r="XB128" s="121"/>
      <c r="XC128" s="121"/>
      <c r="XD128" s="121"/>
      <c r="XE128" s="121"/>
      <c r="XF128" s="121"/>
      <c r="XG128" s="121"/>
      <c r="XH128" s="121"/>
      <c r="XI128" s="121"/>
      <c r="XJ128" s="121"/>
      <c r="XK128" s="121"/>
      <c r="XL128" s="121"/>
      <c r="XM128" s="121"/>
      <c r="XN128" s="121"/>
      <c r="XO128" s="121"/>
      <c r="XP128" s="121"/>
      <c r="XQ128" s="121"/>
      <c r="XR128" s="121"/>
      <c r="XS128" s="121"/>
      <c r="XT128" s="121"/>
      <c r="XU128" s="121"/>
      <c r="XV128" s="121"/>
      <c r="XW128" s="121"/>
      <c r="XX128" s="121"/>
      <c r="XY128" s="121"/>
      <c r="XZ128" s="121"/>
      <c r="YA128" s="121"/>
      <c r="YB128" s="121"/>
      <c r="YC128" s="121"/>
      <c r="YD128" s="121"/>
      <c r="YE128" s="121"/>
      <c r="YF128" s="121"/>
      <c r="YG128" s="121"/>
      <c r="YH128" s="121"/>
      <c r="YI128" s="121"/>
      <c r="YJ128" s="121"/>
      <c r="YK128" s="121"/>
      <c r="YL128" s="121"/>
      <c r="YM128" s="121"/>
      <c r="YN128" s="121"/>
      <c r="YO128" s="121"/>
      <c r="YP128" s="121"/>
      <c r="YQ128" s="121"/>
      <c r="YR128" s="121"/>
      <c r="YS128" s="121"/>
      <c r="YT128" s="121"/>
      <c r="YU128" s="121"/>
      <c r="YV128" s="121"/>
      <c r="YW128" s="121"/>
      <c r="YX128" s="121"/>
      <c r="YY128" s="121"/>
      <c r="YZ128" s="121"/>
      <c r="ZA128" s="121"/>
      <c r="ZB128" s="121"/>
      <c r="ZC128" s="121"/>
      <c r="ZD128" s="121"/>
      <c r="ZE128" s="121"/>
      <c r="ZF128" s="121"/>
      <c r="ZG128" s="121"/>
      <c r="ZH128" s="121"/>
      <c r="ZI128" s="121"/>
      <c r="ZJ128" s="121"/>
      <c r="ZK128" s="121"/>
      <c r="ZL128" s="121"/>
      <c r="ZM128" s="121"/>
      <c r="ZN128" s="121"/>
      <c r="ZO128" s="121"/>
      <c r="ZP128" s="121"/>
      <c r="ZQ128" s="121"/>
      <c r="ZR128" s="121"/>
      <c r="ZS128" s="121"/>
      <c r="ZT128" s="121"/>
      <c r="ZU128" s="121"/>
      <c r="ZV128" s="121"/>
      <c r="ZW128" s="121"/>
      <c r="ZX128" s="121"/>
      <c r="ZY128" s="121"/>
      <c r="ZZ128" s="121"/>
      <c r="AAA128" s="121"/>
      <c r="AAB128" s="121"/>
      <c r="AAC128" s="121"/>
      <c r="AAD128" s="121"/>
      <c r="AAE128" s="121"/>
      <c r="AAF128" s="121"/>
      <c r="AAG128" s="121"/>
      <c r="AAH128" s="121"/>
      <c r="AAI128" s="121"/>
      <c r="AAJ128" s="121"/>
      <c r="AAK128" s="121"/>
      <c r="AAL128" s="121"/>
      <c r="AAM128" s="121"/>
      <c r="AAN128" s="121"/>
      <c r="AAO128" s="121"/>
      <c r="AAP128" s="121"/>
      <c r="AAQ128" s="121"/>
      <c r="AAR128" s="121"/>
      <c r="AAS128" s="121"/>
      <c r="AAT128" s="121"/>
      <c r="AAU128" s="121"/>
      <c r="AAV128" s="121"/>
      <c r="AAW128" s="121"/>
      <c r="AAX128" s="121"/>
      <c r="AAY128" s="121"/>
      <c r="AAZ128" s="121"/>
      <c r="ABA128" s="121"/>
      <c r="ABB128" s="121"/>
      <c r="ABC128" s="121"/>
      <c r="ABD128" s="121"/>
      <c r="ABE128" s="121"/>
      <c r="ABF128" s="121"/>
      <c r="ABG128" s="121"/>
      <c r="ABH128" s="121"/>
      <c r="ABI128" s="121"/>
      <c r="ABJ128" s="121"/>
      <c r="ABK128" s="121"/>
      <c r="ABL128" s="121"/>
      <c r="ABM128" s="121"/>
      <c r="ABN128" s="121"/>
      <c r="ABO128" s="121"/>
      <c r="ABP128" s="121"/>
      <c r="ABQ128" s="121"/>
      <c r="ABR128" s="121"/>
      <c r="ABS128" s="121"/>
      <c r="ABT128" s="121"/>
      <c r="ABU128" s="121"/>
      <c r="ABV128" s="121"/>
      <c r="ABW128" s="121"/>
      <c r="ABX128" s="121"/>
      <c r="ABY128" s="121"/>
      <c r="ABZ128" s="121"/>
      <c r="ACA128" s="121"/>
      <c r="ACB128" s="121"/>
      <c r="ACC128" s="121"/>
      <c r="ACD128" s="121"/>
      <c r="ACE128" s="121"/>
      <c r="ACF128" s="121"/>
      <c r="ACG128" s="121"/>
      <c r="ACH128" s="121"/>
      <c r="ACI128" s="121"/>
      <c r="ACJ128" s="121"/>
      <c r="ACK128" s="121"/>
      <c r="ACL128" s="121"/>
      <c r="ACM128" s="121"/>
      <c r="ACN128" s="121"/>
      <c r="ACO128" s="121"/>
      <c r="ACP128" s="121"/>
      <c r="ACQ128" s="121"/>
      <c r="ACR128" s="121"/>
      <c r="ACS128" s="121"/>
      <c r="ACT128" s="121"/>
      <c r="ACU128" s="121"/>
      <c r="ACV128" s="121"/>
      <c r="ACW128" s="121"/>
      <c r="ACX128" s="121"/>
      <c r="ACY128" s="121"/>
      <c r="ACZ128" s="121"/>
      <c r="ADA128" s="121"/>
      <c r="ADB128" s="121"/>
      <c r="ADC128" s="121"/>
      <c r="ADD128" s="121"/>
      <c r="ADE128" s="121"/>
      <c r="ADF128" s="121"/>
      <c r="ADG128" s="121"/>
      <c r="ADH128" s="121"/>
      <c r="ADI128" s="121"/>
      <c r="ADJ128" s="121"/>
      <c r="ADK128" s="121"/>
      <c r="ADL128" s="121"/>
      <c r="ADM128" s="121"/>
      <c r="ADN128" s="121"/>
      <c r="ADO128" s="121"/>
      <c r="ADP128" s="121"/>
      <c r="ADQ128" s="121"/>
      <c r="ADR128" s="121"/>
      <c r="ADS128" s="121"/>
      <c r="ADT128" s="121"/>
      <c r="ADU128" s="121"/>
      <c r="ADV128" s="121"/>
      <c r="ADW128" s="121"/>
      <c r="ADX128" s="121"/>
      <c r="ADY128" s="121"/>
      <c r="ADZ128" s="121"/>
      <c r="AEA128" s="121"/>
      <c r="AEB128" s="121"/>
      <c r="AEC128" s="121"/>
      <c r="AED128" s="121"/>
      <c r="AEE128" s="121"/>
      <c r="AEF128" s="121"/>
      <c r="AEG128" s="121"/>
      <c r="AEH128" s="121"/>
      <c r="AEI128" s="121"/>
      <c r="AEJ128" s="121"/>
      <c r="AEK128" s="121"/>
      <c r="AEL128" s="121"/>
      <c r="AEM128" s="121"/>
      <c r="AEN128" s="121"/>
      <c r="AEO128" s="121"/>
      <c r="AEP128" s="121"/>
      <c r="AEQ128" s="121"/>
      <c r="AER128" s="121"/>
      <c r="AES128" s="121"/>
      <c r="AET128" s="121"/>
      <c r="AEU128" s="121"/>
      <c r="AEV128" s="121"/>
      <c r="AEW128" s="121"/>
      <c r="AEX128" s="121"/>
      <c r="AEY128" s="121"/>
      <c r="AEZ128" s="121"/>
      <c r="AFA128" s="121"/>
      <c r="AFB128" s="121"/>
      <c r="AFC128" s="121"/>
      <c r="AFD128" s="121"/>
      <c r="AFE128" s="121"/>
      <c r="AFF128" s="121"/>
      <c r="AFG128" s="121"/>
      <c r="AFH128" s="121"/>
      <c r="AFI128" s="121"/>
      <c r="AFJ128" s="121"/>
      <c r="AFK128" s="121"/>
      <c r="AFL128" s="121"/>
      <c r="AFM128" s="121"/>
      <c r="AFN128" s="121"/>
      <c r="AFO128" s="121"/>
      <c r="AFP128" s="121"/>
      <c r="AFQ128" s="121"/>
      <c r="AFR128" s="121"/>
      <c r="AFS128" s="121"/>
      <c r="AFT128" s="121"/>
      <c r="AFU128" s="121"/>
      <c r="AFV128" s="121"/>
      <c r="AFW128" s="121"/>
      <c r="AFX128" s="121"/>
      <c r="AFY128" s="121"/>
      <c r="AFZ128" s="121"/>
      <c r="AGA128" s="121"/>
      <c r="AGB128" s="121"/>
      <c r="AGC128" s="121"/>
      <c r="AGD128" s="121"/>
      <c r="AGE128" s="121"/>
      <c r="AGF128" s="121"/>
      <c r="AGG128" s="121"/>
      <c r="AGH128" s="121"/>
      <c r="AGI128" s="121"/>
      <c r="AGJ128" s="121"/>
      <c r="AGK128" s="121"/>
      <c r="AGL128" s="121"/>
      <c r="AGM128" s="121"/>
      <c r="AGN128" s="121"/>
      <c r="AGO128" s="121"/>
      <c r="AGP128" s="121"/>
      <c r="AGQ128" s="121"/>
      <c r="AGR128" s="121"/>
      <c r="AGS128" s="121"/>
      <c r="AGT128" s="121"/>
      <c r="AGU128" s="121"/>
      <c r="AGV128" s="121"/>
      <c r="AGW128" s="121"/>
      <c r="AGX128" s="121"/>
      <c r="AGY128" s="121"/>
      <c r="AGZ128" s="121"/>
      <c r="AHA128" s="121"/>
      <c r="AHB128" s="121"/>
      <c r="AHC128" s="121"/>
      <c r="AHD128" s="121"/>
      <c r="AHE128" s="121"/>
      <c r="AHF128" s="121"/>
      <c r="AHG128" s="121"/>
      <c r="AHH128" s="121"/>
      <c r="AHI128" s="121"/>
      <c r="AHJ128" s="121"/>
      <c r="AHK128" s="121"/>
      <c r="AHL128" s="121"/>
      <c r="AHM128" s="121"/>
      <c r="AHN128" s="121"/>
      <c r="AHO128" s="121"/>
      <c r="AHP128" s="121"/>
      <c r="AHQ128" s="121"/>
      <c r="AHR128" s="121"/>
      <c r="AHS128" s="121"/>
      <c r="AHT128" s="121"/>
      <c r="AHU128" s="121"/>
      <c r="AHV128" s="121"/>
      <c r="AHW128" s="121"/>
      <c r="AHX128" s="121"/>
      <c r="AHY128" s="121"/>
      <c r="AHZ128" s="121"/>
      <c r="AIA128" s="121"/>
      <c r="AIB128" s="121"/>
      <c r="AIC128" s="121"/>
      <c r="AID128" s="121"/>
      <c r="AIE128" s="121"/>
      <c r="AIF128" s="121"/>
      <c r="AIG128" s="121"/>
      <c r="AIH128" s="121"/>
      <c r="AII128" s="121"/>
      <c r="AIJ128" s="121"/>
      <c r="AIK128" s="121"/>
      <c r="AIL128" s="121"/>
      <c r="AIM128" s="121"/>
      <c r="AIN128" s="121"/>
      <c r="AIO128" s="121"/>
      <c r="AIP128" s="121"/>
      <c r="AIQ128" s="121"/>
      <c r="AIR128" s="121"/>
      <c r="AIS128" s="121"/>
      <c r="AIT128" s="121"/>
      <c r="AIU128" s="121"/>
      <c r="AIV128" s="121"/>
      <c r="AIW128" s="121"/>
      <c r="AIX128" s="121"/>
      <c r="AIY128" s="121"/>
      <c r="AIZ128" s="121"/>
      <c r="AJA128" s="121"/>
      <c r="AJB128" s="121"/>
      <c r="AJC128" s="121"/>
      <c r="AJD128" s="121"/>
      <c r="AJE128" s="121"/>
      <c r="AJF128" s="121"/>
      <c r="AJG128" s="121"/>
      <c r="AJH128" s="121"/>
      <c r="AJI128" s="121"/>
      <c r="AJJ128" s="121"/>
      <c r="AJK128" s="121"/>
      <c r="AJL128" s="121"/>
      <c r="AJM128" s="121"/>
      <c r="AJN128" s="121"/>
      <c r="AJO128" s="121"/>
      <c r="AJP128" s="121"/>
      <c r="AJQ128" s="121"/>
      <c r="AJR128" s="121"/>
      <c r="AJS128" s="121"/>
      <c r="AJT128" s="121"/>
      <c r="AJU128" s="121"/>
      <c r="AJV128" s="121"/>
      <c r="AJW128" s="121"/>
      <c r="AJX128" s="121"/>
      <c r="AJY128" s="121"/>
      <c r="AJZ128" s="121"/>
      <c r="AKA128" s="121"/>
      <c r="AKB128" s="121"/>
      <c r="AKC128" s="121"/>
      <c r="AKD128" s="121"/>
      <c r="AKE128" s="121"/>
      <c r="AKF128" s="121"/>
      <c r="AKG128" s="121"/>
      <c r="AKH128" s="121"/>
      <c r="AKI128" s="121"/>
      <c r="AKJ128" s="121"/>
      <c r="AKK128" s="121"/>
      <c r="AKL128" s="121"/>
      <c r="AKM128" s="121"/>
      <c r="AKN128" s="121"/>
      <c r="AKO128" s="121"/>
      <c r="AKP128" s="121"/>
      <c r="AKQ128" s="121"/>
      <c r="AKR128" s="121"/>
      <c r="AKS128" s="121"/>
      <c r="AKT128" s="121"/>
      <c r="AKU128" s="121"/>
      <c r="AKV128" s="121"/>
      <c r="AKW128" s="121"/>
      <c r="AKX128" s="121"/>
      <c r="AKY128" s="121"/>
      <c r="AKZ128" s="121"/>
      <c r="ALA128" s="121"/>
      <c r="ALB128" s="121"/>
      <c r="ALC128" s="121"/>
      <c r="ALD128" s="121"/>
      <c r="ALE128" s="121"/>
      <c r="ALF128" s="121"/>
      <c r="ALG128" s="121"/>
      <c r="ALH128" s="121"/>
      <c r="ALI128" s="121"/>
      <c r="ALJ128" s="121"/>
      <c r="ALK128" s="121"/>
      <c r="ALL128" s="121"/>
      <c r="ALM128" s="121"/>
      <c r="ALN128" s="121"/>
      <c r="ALO128" s="121"/>
      <c r="ALP128" s="121"/>
      <c r="ALQ128" s="121"/>
      <c r="ALR128" s="121"/>
      <c r="ALS128" s="121"/>
      <c r="ALT128" s="121"/>
      <c r="ALU128" s="121"/>
      <c r="ALV128" s="121"/>
      <c r="ALW128" s="121"/>
      <c r="ALX128" s="121"/>
      <c r="ALY128" s="121"/>
      <c r="ALZ128" s="121"/>
      <c r="AMA128" s="121"/>
      <c r="AMB128" s="121"/>
      <c r="AMC128" s="121"/>
      <c r="AMD128" s="121"/>
      <c r="AME128" s="121"/>
      <c r="AMF128" s="121"/>
      <c r="AMG128" s="121"/>
      <c r="AMH128" s="121"/>
      <c r="AMI128" s="121"/>
      <c r="AMJ128" s="121"/>
      <c r="AMK128" s="121"/>
      <c r="AML128" s="121"/>
      <c r="AMM128" s="121"/>
      <c r="AMN128" s="121"/>
      <c r="AMO128" s="121"/>
      <c r="AMP128" s="121"/>
      <c r="AMQ128" s="121"/>
      <c r="AMR128" s="121"/>
      <c r="AMS128" s="121"/>
      <c r="AMT128" s="121"/>
      <c r="AMU128" s="121"/>
      <c r="AMV128" s="121"/>
      <c r="AMW128" s="121"/>
      <c r="AMX128" s="121"/>
      <c r="AMY128" s="121"/>
      <c r="AMZ128" s="121"/>
      <c r="ANA128" s="121"/>
      <c r="ANB128" s="121"/>
      <c r="ANC128" s="121"/>
      <c r="AND128" s="121"/>
      <c r="ANE128" s="121"/>
      <c r="ANF128" s="121"/>
      <c r="ANG128" s="121"/>
      <c r="ANH128" s="121"/>
      <c r="ANI128" s="121"/>
      <c r="ANJ128" s="121"/>
      <c r="ANK128" s="121"/>
      <c r="ANL128" s="121"/>
      <c r="ANM128" s="121"/>
      <c r="ANN128" s="121"/>
      <c r="ANO128" s="121"/>
      <c r="ANP128" s="121"/>
      <c r="ANQ128" s="121"/>
      <c r="ANR128" s="121"/>
      <c r="ANS128" s="121"/>
      <c r="ANT128" s="121"/>
      <c r="ANU128" s="121"/>
      <c r="ANV128" s="121"/>
      <c r="ANW128" s="121"/>
      <c r="ANX128" s="121"/>
      <c r="ANY128" s="121"/>
      <c r="ANZ128" s="121"/>
      <c r="AOA128" s="121"/>
      <c r="AOB128" s="121"/>
      <c r="AOC128" s="121"/>
      <c r="AOD128" s="121"/>
      <c r="AOE128" s="121"/>
      <c r="AOF128" s="121"/>
      <c r="AOG128" s="121"/>
      <c r="AOH128" s="121"/>
      <c r="AOI128" s="121"/>
      <c r="AOJ128" s="121"/>
      <c r="AOK128" s="121"/>
      <c r="AOL128" s="121"/>
      <c r="AOM128" s="121"/>
      <c r="AON128" s="121"/>
      <c r="AOO128" s="121"/>
      <c r="AOP128" s="121"/>
      <c r="AOQ128" s="121"/>
      <c r="AOR128" s="121"/>
      <c r="AOS128" s="121"/>
      <c r="AOT128" s="121"/>
      <c r="AOU128" s="121"/>
      <c r="AOV128" s="121"/>
      <c r="AOW128" s="121"/>
      <c r="AOX128" s="121"/>
      <c r="AOY128" s="121"/>
      <c r="AOZ128" s="121"/>
      <c r="APA128" s="121"/>
      <c r="APB128" s="121"/>
      <c r="APC128" s="121"/>
      <c r="APD128" s="121"/>
      <c r="APE128" s="121"/>
      <c r="APF128" s="121"/>
      <c r="APG128" s="121"/>
      <c r="APH128" s="121"/>
      <c r="API128" s="121"/>
      <c r="APJ128" s="121"/>
      <c r="APK128" s="121"/>
      <c r="APL128" s="121"/>
      <c r="APM128" s="121"/>
      <c r="APN128" s="121"/>
      <c r="APO128" s="121"/>
      <c r="APP128" s="121"/>
      <c r="APQ128" s="121"/>
      <c r="APR128" s="121"/>
      <c r="APS128" s="121"/>
      <c r="APT128" s="121"/>
      <c r="APU128" s="121"/>
      <c r="APV128" s="121"/>
      <c r="APW128" s="121"/>
      <c r="APX128" s="121"/>
      <c r="APY128" s="121"/>
      <c r="APZ128" s="121"/>
      <c r="AQA128" s="121"/>
      <c r="AQB128" s="121"/>
      <c r="AQC128" s="121"/>
      <c r="AQD128" s="121"/>
      <c r="AQE128" s="121"/>
      <c r="AQF128" s="121"/>
      <c r="AQG128" s="121"/>
      <c r="AQH128" s="121"/>
      <c r="AQI128" s="121"/>
      <c r="AQJ128" s="121"/>
      <c r="AQK128" s="121"/>
      <c r="AQL128" s="121"/>
      <c r="AQM128" s="121"/>
      <c r="AQN128" s="121"/>
      <c r="AQO128" s="121"/>
      <c r="AQP128" s="121"/>
      <c r="AQQ128" s="121"/>
      <c r="AQR128" s="121"/>
      <c r="AQS128" s="121"/>
      <c r="AQT128" s="121"/>
      <c r="AQU128" s="121"/>
      <c r="AQV128" s="121"/>
      <c r="AQW128" s="121"/>
      <c r="AQX128" s="121"/>
      <c r="AQY128" s="121"/>
      <c r="AQZ128" s="121"/>
      <c r="ARA128" s="121"/>
      <c r="ARB128" s="121"/>
      <c r="ARC128" s="121"/>
      <c r="ARD128" s="121"/>
      <c r="ARE128" s="121"/>
      <c r="ARF128" s="121"/>
      <c r="ARG128" s="121"/>
      <c r="ARH128" s="121"/>
      <c r="ARI128" s="121"/>
      <c r="ARJ128" s="121"/>
      <c r="ARK128" s="121"/>
      <c r="ARL128" s="121"/>
      <c r="ARM128" s="121"/>
      <c r="ARN128" s="121"/>
      <c r="ARO128" s="121"/>
      <c r="ARP128" s="121"/>
      <c r="ARQ128" s="121"/>
      <c r="ARR128" s="121"/>
      <c r="ARS128" s="121"/>
      <c r="ART128" s="121"/>
      <c r="ARU128" s="121"/>
      <c r="ARV128" s="121"/>
      <c r="ARW128" s="121"/>
      <c r="ARX128" s="121"/>
      <c r="ARY128" s="121"/>
      <c r="ARZ128" s="121"/>
      <c r="ASA128" s="121"/>
      <c r="ASB128" s="121"/>
      <c r="ASC128" s="121"/>
      <c r="ASD128" s="121"/>
      <c r="ASE128" s="121"/>
      <c r="ASF128" s="121"/>
      <c r="ASG128" s="121"/>
      <c r="ASH128" s="121"/>
      <c r="ASI128" s="121"/>
      <c r="ASJ128" s="121"/>
      <c r="ASK128" s="121"/>
      <c r="ASL128" s="121"/>
      <c r="ASM128" s="121"/>
      <c r="ASN128" s="121"/>
      <c r="ASO128" s="121"/>
      <c r="ASP128" s="121"/>
      <c r="ASQ128" s="121"/>
      <c r="ASR128" s="121"/>
      <c r="ASS128" s="121"/>
      <c r="AST128" s="121"/>
      <c r="ASU128" s="121"/>
      <c r="ASV128" s="121"/>
      <c r="ASW128" s="121"/>
      <c r="ASX128" s="121"/>
      <c r="ASY128" s="121"/>
      <c r="ASZ128" s="121"/>
      <c r="ATA128" s="121"/>
      <c r="ATB128" s="121"/>
      <c r="ATC128" s="121"/>
      <c r="ATD128" s="121"/>
      <c r="ATE128" s="121"/>
      <c r="ATF128" s="121"/>
      <c r="ATG128" s="121"/>
      <c r="ATH128" s="121"/>
      <c r="ATI128" s="121"/>
      <c r="ATJ128" s="121"/>
      <c r="ATK128" s="121"/>
      <c r="ATL128" s="121"/>
      <c r="ATM128" s="121"/>
      <c r="ATN128" s="121"/>
      <c r="ATO128" s="121"/>
      <c r="ATP128" s="121"/>
      <c r="ATQ128" s="121"/>
      <c r="ATR128" s="121"/>
      <c r="ATS128" s="121"/>
      <c r="ATT128" s="121"/>
      <c r="ATU128" s="121"/>
      <c r="ATV128" s="121"/>
      <c r="ATW128" s="121"/>
      <c r="ATX128" s="121"/>
      <c r="ATY128" s="121"/>
      <c r="ATZ128" s="121"/>
      <c r="AUA128" s="121"/>
      <c r="AUB128" s="121"/>
      <c r="AUC128" s="121"/>
      <c r="AUD128" s="121"/>
      <c r="AUE128" s="121"/>
      <c r="AUF128" s="121"/>
      <c r="AUG128" s="121"/>
      <c r="AUH128" s="121"/>
      <c r="AUI128" s="121"/>
      <c r="AUJ128" s="121"/>
      <c r="AUK128" s="121"/>
      <c r="AUL128" s="121"/>
      <c r="AUM128" s="121"/>
      <c r="AUN128" s="121"/>
      <c r="AUO128" s="121"/>
      <c r="AUP128" s="121"/>
      <c r="AUQ128" s="121"/>
      <c r="AUR128" s="121"/>
      <c r="AUS128" s="121"/>
      <c r="AUT128" s="121"/>
      <c r="AUU128" s="121"/>
      <c r="AUV128" s="121"/>
      <c r="AUW128" s="121"/>
      <c r="AUX128" s="121"/>
      <c r="AUY128" s="121"/>
      <c r="AUZ128" s="121"/>
      <c r="AVA128" s="121"/>
      <c r="AVB128" s="121"/>
      <c r="AVC128" s="121"/>
      <c r="AVD128" s="121"/>
      <c r="AVE128" s="121"/>
      <c r="AVF128" s="121"/>
      <c r="AVG128" s="121"/>
      <c r="AVH128" s="121"/>
      <c r="AVI128" s="121"/>
      <c r="AVJ128" s="121"/>
      <c r="AVK128" s="121"/>
      <c r="AVL128" s="121"/>
      <c r="AVM128" s="121"/>
      <c r="AVN128" s="121"/>
      <c r="AVO128" s="121"/>
      <c r="AVP128" s="121"/>
      <c r="AVQ128" s="121"/>
      <c r="AVR128" s="121"/>
      <c r="AVS128" s="121"/>
      <c r="AVT128" s="121"/>
      <c r="AVU128" s="121"/>
      <c r="AVV128" s="121"/>
      <c r="AVW128" s="121"/>
      <c r="AVX128" s="121"/>
      <c r="AVY128" s="121"/>
      <c r="AVZ128" s="121"/>
      <c r="AWA128" s="121"/>
      <c r="AWB128" s="121"/>
      <c r="AWC128" s="121"/>
      <c r="AWD128" s="121"/>
      <c r="AWE128" s="121"/>
      <c r="AWF128" s="121"/>
      <c r="AWG128" s="121"/>
      <c r="AWH128" s="121"/>
      <c r="AWI128" s="121"/>
      <c r="AWJ128" s="121"/>
      <c r="AWK128" s="121"/>
      <c r="AWL128" s="121"/>
      <c r="AWM128" s="121"/>
      <c r="AWN128" s="121"/>
      <c r="AWO128" s="121"/>
      <c r="AWP128" s="121"/>
      <c r="AWQ128" s="121"/>
      <c r="AWR128" s="121"/>
      <c r="AWS128" s="121"/>
      <c r="AWT128" s="121"/>
      <c r="AWU128" s="121"/>
      <c r="AWV128" s="121"/>
      <c r="AWW128" s="121"/>
      <c r="AWX128" s="121"/>
      <c r="AWY128" s="121"/>
      <c r="AWZ128" s="121"/>
      <c r="AXA128" s="121"/>
      <c r="AXB128" s="121"/>
      <c r="AXC128" s="121"/>
      <c r="AXD128" s="121"/>
      <c r="AXE128" s="121"/>
      <c r="AXF128" s="121"/>
      <c r="AXG128" s="121"/>
      <c r="AXH128" s="121"/>
      <c r="AXI128" s="121"/>
      <c r="AXJ128" s="121"/>
      <c r="AXK128" s="121"/>
      <c r="AXL128" s="121"/>
      <c r="AXM128" s="121"/>
      <c r="AXN128" s="121"/>
      <c r="AXO128" s="121"/>
      <c r="AXP128" s="121"/>
      <c r="AXQ128" s="121"/>
      <c r="AXR128" s="121"/>
      <c r="AXS128" s="121"/>
      <c r="AXT128" s="121"/>
      <c r="AXU128" s="121"/>
      <c r="AXV128" s="121"/>
      <c r="AXW128" s="121"/>
      <c r="AXX128" s="121"/>
      <c r="AXY128" s="121"/>
      <c r="AXZ128" s="121"/>
      <c r="AYA128" s="121"/>
      <c r="AYB128" s="121"/>
      <c r="AYC128" s="121"/>
      <c r="AYD128" s="121"/>
      <c r="AYE128" s="121"/>
      <c r="AYF128" s="121"/>
      <c r="AYG128" s="121"/>
      <c r="AYH128" s="121"/>
      <c r="AYI128" s="121"/>
      <c r="AYJ128" s="121"/>
      <c r="AYK128" s="121"/>
      <c r="AYL128" s="121"/>
      <c r="AYM128" s="121"/>
      <c r="AYN128" s="121"/>
      <c r="AYO128" s="121"/>
      <c r="AYP128" s="121"/>
      <c r="AYQ128" s="121"/>
      <c r="AYR128" s="121"/>
      <c r="AYS128" s="121"/>
      <c r="AYT128" s="121"/>
      <c r="AYU128" s="121"/>
      <c r="AYV128" s="121"/>
      <c r="AYW128" s="121"/>
      <c r="AYX128" s="121"/>
      <c r="AYY128" s="121"/>
      <c r="AYZ128" s="121"/>
      <c r="AZA128" s="121"/>
      <c r="AZB128" s="121"/>
      <c r="AZC128" s="121"/>
      <c r="AZD128" s="121"/>
      <c r="AZE128" s="121"/>
      <c r="AZF128" s="121"/>
      <c r="AZG128" s="121"/>
      <c r="AZH128" s="121"/>
      <c r="AZI128" s="121"/>
      <c r="AZJ128" s="121"/>
      <c r="AZK128" s="121"/>
      <c r="AZL128" s="121"/>
      <c r="AZM128" s="121"/>
      <c r="AZN128" s="121"/>
      <c r="AZO128" s="121"/>
      <c r="AZP128" s="121"/>
      <c r="AZQ128" s="121"/>
      <c r="AZR128" s="121"/>
      <c r="AZS128" s="121"/>
      <c r="AZT128" s="121"/>
      <c r="AZU128" s="121"/>
      <c r="AZV128" s="121"/>
      <c r="AZW128" s="121"/>
      <c r="AZX128" s="121"/>
      <c r="AZY128" s="121"/>
      <c r="AZZ128" s="121"/>
      <c r="BAA128" s="121"/>
      <c r="BAB128" s="121"/>
      <c r="BAC128" s="121"/>
      <c r="BAD128" s="121"/>
      <c r="BAE128" s="121"/>
      <c r="BAF128" s="121"/>
      <c r="BAG128" s="121"/>
      <c r="BAH128" s="121"/>
      <c r="BAI128" s="121"/>
      <c r="BAJ128" s="121"/>
      <c r="BAK128" s="121"/>
      <c r="BAL128" s="121"/>
      <c r="BAM128" s="121"/>
      <c r="BAN128" s="121"/>
      <c r="BAO128" s="121"/>
      <c r="BAP128" s="121"/>
      <c r="BAQ128" s="121"/>
      <c r="BAR128" s="121"/>
      <c r="BAS128" s="121"/>
      <c r="BAT128" s="121"/>
      <c r="BAU128" s="121"/>
      <c r="BAV128" s="121"/>
      <c r="BAW128" s="121"/>
      <c r="BAX128" s="121"/>
      <c r="BAY128" s="121"/>
      <c r="BAZ128" s="121"/>
      <c r="BBA128" s="121"/>
      <c r="BBB128" s="121"/>
      <c r="BBC128" s="121"/>
      <c r="BBD128" s="121"/>
      <c r="BBE128" s="121"/>
      <c r="BBF128" s="121"/>
      <c r="BBG128" s="121"/>
      <c r="BBH128" s="121"/>
      <c r="BBI128" s="121"/>
      <c r="BBJ128" s="121"/>
      <c r="BBK128" s="121"/>
      <c r="BBL128" s="121"/>
      <c r="BBM128" s="121"/>
      <c r="BBN128" s="121"/>
      <c r="BBO128" s="121"/>
      <c r="BBP128" s="121"/>
      <c r="BBQ128" s="121"/>
      <c r="BBR128" s="121"/>
      <c r="BBS128" s="121"/>
      <c r="BBT128" s="121"/>
      <c r="BBU128" s="121"/>
      <c r="BBV128" s="121"/>
      <c r="BBW128" s="121"/>
      <c r="BBX128" s="121"/>
      <c r="BBY128" s="121"/>
      <c r="BBZ128" s="121"/>
      <c r="BCA128" s="121"/>
      <c r="BCB128" s="121"/>
      <c r="BCC128" s="121"/>
      <c r="BCD128" s="121"/>
      <c r="BCE128" s="121"/>
      <c r="BCF128" s="121"/>
      <c r="BCG128" s="121"/>
      <c r="BCH128" s="121"/>
      <c r="BCI128" s="121"/>
      <c r="BCJ128" s="121"/>
      <c r="BCK128" s="121"/>
      <c r="BCL128" s="121"/>
      <c r="BCM128" s="121"/>
      <c r="BCN128" s="121"/>
      <c r="BCO128" s="121"/>
      <c r="BCP128" s="121"/>
      <c r="BCQ128" s="121"/>
      <c r="BCR128" s="121"/>
      <c r="BCS128" s="121"/>
      <c r="BCT128" s="121"/>
      <c r="BCU128" s="121"/>
      <c r="BCV128" s="121"/>
      <c r="BCW128" s="121"/>
      <c r="BCX128" s="121"/>
      <c r="BCY128" s="121"/>
      <c r="BCZ128" s="121"/>
      <c r="BDA128" s="121"/>
      <c r="BDB128" s="121"/>
      <c r="BDC128" s="121"/>
      <c r="BDD128" s="121"/>
      <c r="BDE128" s="121"/>
      <c r="BDF128" s="121"/>
      <c r="BDG128" s="121"/>
      <c r="BDH128" s="121"/>
      <c r="BDI128" s="121"/>
      <c r="BDJ128" s="121"/>
      <c r="BDK128" s="121"/>
      <c r="BDL128" s="121"/>
      <c r="BDM128" s="121"/>
      <c r="BDN128" s="121"/>
      <c r="BDO128" s="121"/>
      <c r="BDP128" s="121"/>
      <c r="BDQ128" s="121"/>
      <c r="BDR128" s="121"/>
      <c r="BDS128" s="121"/>
      <c r="BDT128" s="121"/>
      <c r="BDU128" s="121"/>
      <c r="BDV128" s="121"/>
      <c r="BDW128" s="121"/>
      <c r="BDX128" s="121"/>
      <c r="BDY128" s="121"/>
      <c r="BDZ128" s="121"/>
      <c r="BEA128" s="121"/>
      <c r="BEB128" s="121"/>
      <c r="BEC128" s="121"/>
      <c r="BED128" s="121"/>
      <c r="BEE128" s="121"/>
      <c r="BEF128" s="121"/>
      <c r="BEG128" s="121"/>
      <c r="BEH128" s="121"/>
      <c r="BEI128" s="121"/>
      <c r="BEJ128" s="121"/>
      <c r="BEK128" s="121"/>
      <c r="BEL128" s="121"/>
      <c r="BEM128" s="121"/>
      <c r="BEN128" s="121"/>
      <c r="BEO128" s="121"/>
      <c r="BEP128" s="121"/>
      <c r="BEQ128" s="121"/>
      <c r="BER128" s="121"/>
      <c r="BES128" s="121"/>
      <c r="BET128" s="121"/>
      <c r="BEU128" s="121"/>
      <c r="BEV128" s="121"/>
      <c r="BEW128" s="121"/>
      <c r="BEX128" s="121"/>
      <c r="BEY128" s="121"/>
      <c r="BEZ128" s="121"/>
      <c r="BFA128" s="121"/>
      <c r="BFB128" s="121"/>
      <c r="BFC128" s="121"/>
      <c r="BFD128" s="121"/>
      <c r="BFE128" s="121"/>
      <c r="BFF128" s="121"/>
      <c r="BFG128" s="121"/>
      <c r="BFH128" s="121"/>
      <c r="BFI128" s="121"/>
      <c r="BFJ128" s="121"/>
      <c r="BFK128" s="121"/>
      <c r="BFL128" s="121"/>
      <c r="BFM128" s="121"/>
      <c r="BFN128" s="121"/>
      <c r="BFO128" s="121"/>
      <c r="BFP128" s="121"/>
      <c r="BFQ128" s="121"/>
      <c r="BFR128" s="121"/>
      <c r="BFS128" s="121"/>
      <c r="BFT128" s="121"/>
      <c r="BFU128" s="121"/>
      <c r="BFV128" s="121"/>
      <c r="BFW128" s="121"/>
      <c r="BFX128" s="121"/>
      <c r="BFY128" s="121"/>
      <c r="BFZ128" s="121"/>
      <c r="BGA128" s="121"/>
      <c r="BGB128" s="121"/>
      <c r="BGC128" s="121"/>
      <c r="BGD128" s="121"/>
      <c r="BGE128" s="121"/>
      <c r="BGF128" s="121"/>
      <c r="BGG128" s="121"/>
      <c r="BGH128" s="121"/>
      <c r="BGI128" s="121"/>
      <c r="BGJ128" s="121"/>
      <c r="BGK128" s="121"/>
      <c r="BGL128" s="121"/>
      <c r="BGM128" s="121"/>
      <c r="BGN128" s="121"/>
      <c r="BGO128" s="121"/>
      <c r="BGP128" s="121"/>
      <c r="BGQ128" s="121"/>
      <c r="BGR128" s="121"/>
      <c r="BGS128" s="121"/>
      <c r="BGT128" s="121"/>
      <c r="BGU128" s="121"/>
      <c r="BGV128" s="121"/>
      <c r="BGW128" s="121"/>
      <c r="BGX128" s="121"/>
      <c r="BGY128" s="121"/>
      <c r="BGZ128" s="121"/>
      <c r="BHA128" s="121"/>
      <c r="BHB128" s="121"/>
      <c r="BHC128" s="121"/>
      <c r="BHD128" s="121"/>
      <c r="BHE128" s="121"/>
      <c r="BHF128" s="121"/>
      <c r="BHG128" s="121"/>
      <c r="BHH128" s="121"/>
      <c r="BHI128" s="121"/>
      <c r="BHJ128" s="121"/>
      <c r="BHK128" s="121"/>
      <c r="BHL128" s="121"/>
      <c r="BHM128" s="121"/>
      <c r="BHN128" s="121"/>
      <c r="BHO128" s="121"/>
      <c r="BHP128" s="121"/>
      <c r="BHQ128" s="121"/>
      <c r="BHR128" s="121"/>
      <c r="BHS128" s="121"/>
      <c r="BHT128" s="121"/>
      <c r="BHU128" s="121"/>
      <c r="BHV128" s="121"/>
      <c r="BHW128" s="121"/>
      <c r="BHX128" s="121"/>
      <c r="BHY128" s="121"/>
      <c r="BHZ128" s="121"/>
      <c r="BIA128" s="121"/>
      <c r="BIB128" s="121"/>
      <c r="BIC128" s="121"/>
      <c r="BID128" s="121"/>
      <c r="BIE128" s="121"/>
      <c r="BIF128" s="121"/>
      <c r="BIG128" s="121"/>
      <c r="BIH128" s="121"/>
      <c r="BII128" s="121"/>
      <c r="BIJ128" s="121"/>
      <c r="BIK128" s="121"/>
      <c r="BIL128" s="121"/>
      <c r="BIM128" s="121"/>
      <c r="BIN128" s="121"/>
      <c r="BIO128" s="121"/>
      <c r="BIP128" s="121"/>
      <c r="BIQ128" s="121"/>
      <c r="BIR128" s="121"/>
      <c r="BIS128" s="121"/>
      <c r="BIT128" s="121"/>
      <c r="BIU128" s="121"/>
      <c r="BIV128" s="121"/>
      <c r="BIW128" s="121"/>
      <c r="BIX128" s="121"/>
      <c r="BIY128" s="121"/>
      <c r="BIZ128" s="121"/>
      <c r="BJA128" s="121"/>
      <c r="BJB128" s="121"/>
      <c r="BJC128" s="121"/>
      <c r="BJD128" s="121"/>
      <c r="BJE128" s="121"/>
      <c r="BJF128" s="121"/>
      <c r="BJG128" s="121"/>
      <c r="BJH128" s="121"/>
      <c r="BJI128" s="121"/>
      <c r="BJJ128" s="121"/>
      <c r="BJK128" s="121"/>
      <c r="BJL128" s="121"/>
      <c r="BJM128" s="121"/>
      <c r="BJN128" s="121"/>
      <c r="BJO128" s="121"/>
      <c r="BJP128" s="121"/>
      <c r="BJQ128" s="121"/>
      <c r="BJR128" s="121"/>
      <c r="BJS128" s="121"/>
      <c r="BJT128" s="121"/>
      <c r="BJU128" s="121"/>
      <c r="BJV128" s="121"/>
      <c r="BJW128" s="121"/>
      <c r="BJX128" s="121"/>
      <c r="BJY128" s="121"/>
      <c r="BJZ128" s="121"/>
      <c r="BKA128" s="121"/>
      <c r="BKB128" s="121"/>
      <c r="BKC128" s="121"/>
      <c r="BKD128" s="121"/>
      <c r="BKE128" s="121"/>
      <c r="BKF128" s="121"/>
      <c r="BKG128" s="121"/>
      <c r="BKH128" s="121"/>
      <c r="BKI128" s="121"/>
      <c r="BKJ128" s="121"/>
      <c r="BKK128" s="121"/>
      <c r="BKL128" s="121"/>
      <c r="BKM128" s="121"/>
      <c r="BKN128" s="121"/>
      <c r="BKO128" s="121"/>
      <c r="BKP128" s="121"/>
      <c r="BKQ128" s="121"/>
      <c r="BKR128" s="121"/>
      <c r="BKS128" s="121"/>
      <c r="BKT128" s="121"/>
      <c r="BKU128" s="121"/>
      <c r="BKV128" s="121"/>
      <c r="BKW128" s="121"/>
      <c r="BKX128" s="121"/>
      <c r="BKY128" s="121"/>
      <c r="BKZ128" s="121"/>
      <c r="BLA128" s="121"/>
      <c r="BLB128" s="121"/>
      <c r="BLC128" s="121"/>
      <c r="BLD128" s="121"/>
      <c r="BLE128" s="121"/>
      <c r="BLF128" s="121"/>
      <c r="BLG128" s="121"/>
      <c r="BLH128" s="121"/>
      <c r="BLI128" s="121"/>
      <c r="BLJ128" s="121"/>
      <c r="BLK128" s="121"/>
      <c r="BLL128" s="121"/>
      <c r="BLM128" s="121"/>
      <c r="BLN128" s="121"/>
      <c r="BLO128" s="121"/>
      <c r="BLP128" s="121"/>
      <c r="BLQ128" s="121"/>
      <c r="BLR128" s="121"/>
      <c r="BLS128" s="121"/>
      <c r="BLT128" s="121"/>
      <c r="BLU128" s="121"/>
      <c r="BLV128" s="121"/>
      <c r="BLW128" s="121"/>
      <c r="BLX128" s="121"/>
      <c r="BLY128" s="121"/>
      <c r="BLZ128" s="121"/>
      <c r="BMA128" s="121"/>
      <c r="BMB128" s="121"/>
      <c r="BMC128" s="121"/>
      <c r="BMD128" s="121"/>
      <c r="BME128" s="121"/>
      <c r="BMF128" s="121"/>
      <c r="BMG128" s="121"/>
      <c r="BMH128" s="121"/>
      <c r="BMI128" s="121"/>
      <c r="BMJ128" s="121"/>
      <c r="BMK128" s="121"/>
      <c r="BML128" s="121"/>
      <c r="BMM128" s="121"/>
      <c r="BMN128" s="121"/>
      <c r="BMO128" s="121"/>
      <c r="BMP128" s="121"/>
      <c r="BMQ128" s="121"/>
      <c r="BMR128" s="121"/>
      <c r="BMS128" s="121"/>
      <c r="BMT128" s="121"/>
      <c r="BMU128" s="121"/>
      <c r="BMV128" s="121"/>
      <c r="BMW128" s="121"/>
      <c r="BMX128" s="121"/>
      <c r="BMY128" s="121"/>
      <c r="BMZ128" s="121"/>
      <c r="BNA128" s="121"/>
      <c r="BNB128" s="121"/>
      <c r="BNC128" s="121"/>
      <c r="BND128" s="121"/>
      <c r="BNE128" s="121"/>
      <c r="BNF128" s="121"/>
      <c r="BNG128" s="121"/>
      <c r="BNH128" s="121"/>
      <c r="BNI128" s="121"/>
      <c r="BNJ128" s="121"/>
      <c r="BNK128" s="121"/>
      <c r="BNL128" s="121"/>
      <c r="BNM128" s="121"/>
      <c r="BNN128" s="121"/>
      <c r="BNO128" s="121"/>
      <c r="BNP128" s="121"/>
      <c r="BNQ128" s="121"/>
      <c r="BNR128" s="121"/>
      <c r="BNS128" s="121"/>
      <c r="BNT128" s="121"/>
      <c r="BNU128" s="121"/>
      <c r="BNV128" s="121"/>
      <c r="BNW128" s="121"/>
      <c r="BNX128" s="121"/>
      <c r="BNY128" s="121"/>
      <c r="BNZ128" s="121"/>
      <c r="BOA128" s="121"/>
      <c r="BOB128" s="121"/>
      <c r="BOC128" s="121"/>
      <c r="BOD128" s="121"/>
      <c r="BOE128" s="121"/>
      <c r="BOF128" s="121"/>
      <c r="BOG128" s="121"/>
      <c r="BOH128" s="121"/>
      <c r="BOI128" s="121"/>
      <c r="BOJ128" s="121"/>
      <c r="BOK128" s="121"/>
      <c r="BOL128" s="121"/>
      <c r="BOM128" s="121"/>
      <c r="BON128" s="121"/>
      <c r="BOO128" s="121"/>
      <c r="BOP128" s="121"/>
      <c r="BOQ128" s="121"/>
      <c r="BOR128" s="121"/>
      <c r="BOS128" s="121"/>
      <c r="BOT128" s="121"/>
      <c r="BOU128" s="121"/>
      <c r="BOV128" s="121"/>
      <c r="BOW128" s="121"/>
      <c r="BOX128" s="121"/>
      <c r="BOY128" s="121"/>
      <c r="BOZ128" s="121"/>
      <c r="BPA128" s="121"/>
      <c r="BPB128" s="121"/>
      <c r="BPC128" s="121"/>
      <c r="BPD128" s="121"/>
      <c r="BPE128" s="121"/>
      <c r="BPF128" s="121"/>
      <c r="BPG128" s="121"/>
      <c r="BPH128" s="121"/>
      <c r="BPI128" s="121"/>
      <c r="BPJ128" s="121"/>
      <c r="BPK128" s="121"/>
      <c r="BPL128" s="121"/>
      <c r="BPM128" s="121"/>
      <c r="BPN128" s="121"/>
      <c r="BPO128" s="121"/>
      <c r="BPP128" s="121"/>
      <c r="BPQ128" s="121"/>
      <c r="BPR128" s="121"/>
      <c r="BPS128" s="121"/>
      <c r="BPT128" s="121"/>
      <c r="BPU128" s="121"/>
      <c r="BPV128" s="121"/>
      <c r="BPW128" s="121"/>
      <c r="BPX128" s="121"/>
      <c r="BPY128" s="121"/>
      <c r="BPZ128" s="121"/>
      <c r="BQA128" s="121"/>
      <c r="BQB128" s="121"/>
      <c r="BQC128" s="121"/>
      <c r="BQD128" s="121"/>
      <c r="BQE128" s="121"/>
      <c r="BQF128" s="121"/>
      <c r="BQG128" s="121"/>
      <c r="BQH128" s="121"/>
      <c r="BQI128" s="121"/>
      <c r="BQJ128" s="121"/>
      <c r="BQK128" s="121"/>
      <c r="BQL128" s="121"/>
      <c r="BQM128" s="121"/>
      <c r="BQN128" s="121"/>
      <c r="BQO128" s="121"/>
      <c r="BQP128" s="121"/>
      <c r="BQQ128" s="121"/>
      <c r="BQR128" s="121"/>
      <c r="BQS128" s="121"/>
      <c r="BQT128" s="121"/>
      <c r="BQU128" s="121"/>
      <c r="BQV128" s="121"/>
      <c r="BQW128" s="121"/>
      <c r="BQX128" s="121"/>
      <c r="BQY128" s="121"/>
      <c r="BQZ128" s="121"/>
      <c r="BRA128" s="121"/>
      <c r="BRB128" s="121"/>
      <c r="BRC128" s="121"/>
      <c r="BRD128" s="121"/>
      <c r="BRE128" s="121"/>
      <c r="BRF128" s="121"/>
      <c r="BRG128" s="121"/>
      <c r="BRH128" s="121"/>
      <c r="BRI128" s="121"/>
      <c r="BRJ128" s="121"/>
      <c r="BRK128" s="121"/>
      <c r="BRL128" s="121"/>
      <c r="BRM128" s="121"/>
      <c r="BRN128" s="121"/>
      <c r="BRO128" s="121"/>
      <c r="BRP128" s="121"/>
      <c r="BRQ128" s="121"/>
      <c r="BRR128" s="121"/>
      <c r="BRS128" s="121"/>
      <c r="BRT128" s="121"/>
      <c r="BRU128" s="121"/>
      <c r="BRV128" s="121"/>
      <c r="BRW128" s="121"/>
      <c r="BRX128" s="121"/>
      <c r="BRY128" s="121"/>
      <c r="BRZ128" s="121"/>
      <c r="BSA128" s="121"/>
      <c r="BSB128" s="121"/>
      <c r="BSC128" s="121"/>
      <c r="BSD128" s="121"/>
      <c r="BSE128" s="121"/>
      <c r="BSF128" s="121"/>
      <c r="BSG128" s="121"/>
      <c r="BSH128" s="121"/>
      <c r="BSI128" s="121"/>
      <c r="BSJ128" s="121"/>
      <c r="BSK128" s="121"/>
      <c r="BSL128" s="121"/>
      <c r="BSM128" s="121"/>
      <c r="BSN128" s="121"/>
      <c r="BSO128" s="121"/>
      <c r="BSP128" s="121"/>
      <c r="BSQ128" s="121"/>
      <c r="BSR128" s="121"/>
      <c r="BSS128" s="121"/>
      <c r="BST128" s="121"/>
      <c r="BSU128" s="121"/>
      <c r="BSV128" s="121"/>
      <c r="BSW128" s="121"/>
      <c r="BSX128" s="121"/>
      <c r="BSY128" s="121"/>
      <c r="BSZ128" s="121"/>
      <c r="BTA128" s="121"/>
      <c r="BTB128" s="121"/>
      <c r="BTC128" s="121"/>
      <c r="BTD128" s="121"/>
      <c r="BTE128" s="121"/>
      <c r="BTF128" s="121"/>
      <c r="BTG128" s="121"/>
      <c r="BTH128" s="121"/>
      <c r="BTI128" s="121"/>
      <c r="BTJ128" s="121"/>
      <c r="BTK128" s="121"/>
      <c r="BTL128" s="121"/>
      <c r="BTM128" s="121"/>
      <c r="BTN128" s="121"/>
      <c r="BTO128" s="121"/>
      <c r="BTP128" s="121"/>
      <c r="BTQ128" s="121"/>
      <c r="BTR128" s="121"/>
      <c r="BTS128" s="121"/>
      <c r="BTT128" s="121"/>
      <c r="BTU128" s="121"/>
      <c r="BTV128" s="121"/>
      <c r="BTW128" s="121"/>
      <c r="BTX128" s="121"/>
      <c r="BTY128" s="121"/>
      <c r="BTZ128" s="121"/>
      <c r="BUA128" s="121"/>
      <c r="BUB128" s="121"/>
      <c r="BUC128" s="121"/>
      <c r="BUD128" s="121"/>
      <c r="BUE128" s="121"/>
      <c r="BUF128" s="121"/>
      <c r="BUG128" s="121"/>
      <c r="BUH128" s="121"/>
      <c r="BUI128" s="121"/>
      <c r="BUJ128" s="121"/>
      <c r="BUK128" s="121"/>
      <c r="BUL128" s="121"/>
      <c r="BUM128" s="121"/>
      <c r="BUN128" s="121"/>
      <c r="BUO128" s="121"/>
      <c r="BUP128" s="121"/>
      <c r="BUQ128" s="121"/>
      <c r="BUR128" s="121"/>
      <c r="BUS128" s="121"/>
      <c r="BUT128" s="121"/>
      <c r="BUU128" s="121"/>
      <c r="BUV128" s="121"/>
      <c r="BUW128" s="121"/>
      <c r="BUX128" s="121"/>
      <c r="BUY128" s="121"/>
      <c r="BUZ128" s="121"/>
      <c r="BVA128" s="121"/>
      <c r="BVB128" s="121"/>
      <c r="BVC128" s="121"/>
      <c r="BVD128" s="121"/>
      <c r="BVE128" s="121"/>
      <c r="BVF128" s="121"/>
      <c r="BVG128" s="121"/>
      <c r="BVH128" s="121"/>
      <c r="BVI128" s="121"/>
      <c r="BVJ128" s="121"/>
      <c r="BVK128" s="121"/>
      <c r="BVL128" s="121"/>
      <c r="BVM128" s="121"/>
      <c r="BVN128" s="121"/>
      <c r="BVO128" s="121"/>
      <c r="BVP128" s="121"/>
      <c r="BVQ128" s="121"/>
      <c r="BVR128" s="121"/>
      <c r="BVS128" s="121"/>
      <c r="BVT128" s="121"/>
      <c r="BVU128" s="121"/>
      <c r="BVV128" s="121"/>
      <c r="BVW128" s="121"/>
      <c r="BVX128" s="121"/>
      <c r="BVY128" s="121"/>
      <c r="BVZ128" s="121"/>
      <c r="BWA128" s="121"/>
      <c r="BWB128" s="121"/>
      <c r="BWC128" s="121"/>
      <c r="BWD128" s="121"/>
      <c r="BWE128" s="121"/>
      <c r="BWF128" s="121"/>
      <c r="BWG128" s="121"/>
      <c r="BWH128" s="121"/>
      <c r="BWI128" s="121"/>
      <c r="BWJ128" s="121"/>
      <c r="BWK128" s="121"/>
      <c r="BWL128" s="121"/>
      <c r="BWM128" s="121"/>
      <c r="BWN128" s="121"/>
      <c r="BWO128" s="121"/>
      <c r="BWP128" s="121"/>
      <c r="BWQ128" s="121"/>
      <c r="BWR128" s="121"/>
      <c r="BWS128" s="121"/>
      <c r="BWT128" s="121"/>
      <c r="BWU128" s="121"/>
      <c r="BWV128" s="121"/>
      <c r="BWW128" s="121"/>
      <c r="BWX128" s="121"/>
      <c r="BWY128" s="121"/>
      <c r="BWZ128" s="121"/>
      <c r="BXA128" s="121"/>
      <c r="BXB128" s="121"/>
      <c r="BXC128" s="121"/>
      <c r="BXD128" s="121"/>
      <c r="BXE128" s="121"/>
      <c r="BXF128" s="121"/>
      <c r="BXG128" s="121"/>
      <c r="BXH128" s="121"/>
      <c r="BXI128" s="121"/>
      <c r="BXJ128" s="121"/>
      <c r="BXK128" s="121"/>
      <c r="BXL128" s="121"/>
      <c r="BXM128" s="121"/>
      <c r="BXN128" s="121"/>
      <c r="BXO128" s="121"/>
      <c r="BXP128" s="121"/>
      <c r="BXQ128" s="121"/>
      <c r="BXR128" s="121"/>
      <c r="BXS128" s="121"/>
      <c r="BXT128" s="121"/>
      <c r="BXU128" s="121"/>
      <c r="BXV128" s="121"/>
      <c r="BXW128" s="121"/>
      <c r="BXX128" s="121"/>
      <c r="BXY128" s="121"/>
      <c r="BXZ128" s="121"/>
      <c r="BYA128" s="121"/>
      <c r="BYB128" s="121"/>
      <c r="BYC128" s="121"/>
      <c r="BYD128" s="121"/>
      <c r="BYE128" s="121"/>
      <c r="BYF128" s="121"/>
      <c r="BYG128" s="121"/>
      <c r="BYH128" s="121"/>
      <c r="BYI128" s="121"/>
      <c r="BYJ128" s="121"/>
      <c r="BYK128" s="121"/>
      <c r="BYL128" s="121"/>
      <c r="BYM128" s="121"/>
      <c r="BYN128" s="121"/>
      <c r="BYO128" s="121"/>
      <c r="BYP128" s="121"/>
      <c r="BYQ128" s="121"/>
      <c r="BYR128" s="121"/>
      <c r="BYS128" s="121"/>
      <c r="BYT128" s="121"/>
      <c r="BYU128" s="121"/>
      <c r="BYV128" s="121"/>
      <c r="BYW128" s="121"/>
      <c r="BYX128" s="121"/>
      <c r="BYY128" s="121"/>
      <c r="BYZ128" s="121"/>
      <c r="BZA128" s="121"/>
      <c r="BZB128" s="121"/>
      <c r="BZC128" s="121"/>
      <c r="BZD128" s="121"/>
      <c r="BZE128" s="121"/>
      <c r="BZF128" s="121"/>
      <c r="BZG128" s="121"/>
      <c r="BZH128" s="121"/>
      <c r="BZI128" s="121"/>
      <c r="BZJ128" s="121"/>
      <c r="BZK128" s="121"/>
      <c r="BZL128" s="121"/>
      <c r="BZM128" s="121"/>
      <c r="BZN128" s="121"/>
      <c r="BZO128" s="121"/>
      <c r="BZP128" s="121"/>
      <c r="BZQ128" s="121"/>
      <c r="BZR128" s="121"/>
      <c r="BZS128" s="121"/>
      <c r="BZT128" s="121"/>
      <c r="BZU128" s="121"/>
      <c r="BZV128" s="121"/>
      <c r="BZW128" s="121"/>
      <c r="BZX128" s="121"/>
      <c r="BZY128" s="121"/>
      <c r="BZZ128" s="121"/>
      <c r="CAA128" s="121"/>
      <c r="CAB128" s="121"/>
      <c r="CAC128" s="121"/>
      <c r="CAD128" s="121"/>
      <c r="CAE128" s="121"/>
      <c r="CAF128" s="121"/>
      <c r="CAG128" s="121"/>
      <c r="CAH128" s="121"/>
      <c r="CAI128" s="121"/>
      <c r="CAJ128" s="121"/>
      <c r="CAK128" s="121"/>
      <c r="CAL128" s="121"/>
      <c r="CAM128" s="121"/>
      <c r="CAN128" s="121"/>
      <c r="CAO128" s="121"/>
      <c r="CAP128" s="121"/>
      <c r="CAQ128" s="121"/>
      <c r="CAR128" s="121"/>
      <c r="CAS128" s="121"/>
      <c r="CAT128" s="121"/>
      <c r="CAU128" s="121"/>
      <c r="CAV128" s="121"/>
      <c r="CAW128" s="121"/>
      <c r="CAX128" s="121"/>
      <c r="CAY128" s="121"/>
      <c r="CAZ128" s="121"/>
      <c r="CBA128" s="121"/>
      <c r="CBB128" s="121"/>
      <c r="CBC128" s="121"/>
      <c r="CBD128" s="121"/>
      <c r="CBE128" s="121"/>
      <c r="CBF128" s="121"/>
      <c r="CBG128" s="121"/>
      <c r="CBH128" s="121"/>
      <c r="CBI128" s="121"/>
      <c r="CBJ128" s="121"/>
      <c r="CBK128" s="121"/>
      <c r="CBL128" s="121"/>
      <c r="CBM128" s="121"/>
      <c r="CBN128" s="121"/>
      <c r="CBO128" s="121"/>
      <c r="CBP128" s="121"/>
      <c r="CBQ128" s="121"/>
      <c r="CBR128" s="121"/>
      <c r="CBS128" s="121"/>
      <c r="CBT128" s="121"/>
      <c r="CBU128" s="121"/>
      <c r="CBV128" s="121"/>
      <c r="CBW128" s="121"/>
      <c r="CBX128" s="121"/>
      <c r="CBY128" s="121"/>
      <c r="CBZ128" s="121"/>
      <c r="CCA128" s="121"/>
      <c r="CCB128" s="121"/>
      <c r="CCC128" s="121"/>
      <c r="CCD128" s="121"/>
      <c r="CCE128" s="121"/>
      <c r="CCF128" s="121"/>
      <c r="CCG128" s="121"/>
      <c r="CCH128" s="121"/>
      <c r="CCI128" s="121"/>
      <c r="CCJ128" s="121"/>
      <c r="CCK128" s="121"/>
      <c r="CCL128" s="121"/>
      <c r="CCM128" s="121"/>
      <c r="CCN128" s="121"/>
      <c r="CCO128" s="121"/>
      <c r="CCP128" s="121"/>
      <c r="CCQ128" s="121"/>
      <c r="CCR128" s="121"/>
      <c r="CCS128" s="121"/>
      <c r="CCT128" s="121"/>
      <c r="CCU128" s="121"/>
      <c r="CCV128" s="121"/>
      <c r="CCW128" s="121"/>
      <c r="CCX128" s="121"/>
      <c r="CCY128" s="121"/>
      <c r="CCZ128" s="121"/>
      <c r="CDA128" s="121"/>
      <c r="CDB128" s="121"/>
      <c r="CDC128" s="121"/>
      <c r="CDD128" s="121"/>
      <c r="CDE128" s="121"/>
      <c r="CDF128" s="121"/>
      <c r="CDG128" s="121"/>
      <c r="CDH128" s="121"/>
      <c r="CDI128" s="121"/>
      <c r="CDJ128" s="121"/>
      <c r="CDK128" s="121"/>
      <c r="CDL128" s="121"/>
      <c r="CDM128" s="121"/>
      <c r="CDN128" s="121"/>
      <c r="CDO128" s="121"/>
      <c r="CDP128" s="121"/>
      <c r="CDQ128" s="121"/>
      <c r="CDR128" s="121"/>
      <c r="CDS128" s="121"/>
      <c r="CDT128" s="121"/>
      <c r="CDU128" s="121"/>
      <c r="CDV128" s="121"/>
      <c r="CDW128" s="121"/>
      <c r="CDX128" s="121"/>
      <c r="CDY128" s="121"/>
      <c r="CDZ128" s="121"/>
      <c r="CEA128" s="121"/>
      <c r="CEB128" s="121"/>
      <c r="CEC128" s="121"/>
      <c r="CED128" s="121"/>
      <c r="CEE128" s="121"/>
      <c r="CEF128" s="121"/>
      <c r="CEG128" s="121"/>
      <c r="CEH128" s="121"/>
      <c r="CEI128" s="121"/>
      <c r="CEJ128" s="121"/>
      <c r="CEK128" s="121"/>
      <c r="CEL128" s="121"/>
      <c r="CEM128" s="121"/>
      <c r="CEN128" s="121"/>
      <c r="CEO128" s="121"/>
      <c r="CEP128" s="121"/>
      <c r="CEQ128" s="121"/>
      <c r="CER128" s="121"/>
      <c r="CES128" s="121"/>
      <c r="CET128" s="121"/>
      <c r="CEU128" s="121"/>
      <c r="CEV128" s="121"/>
      <c r="CEW128" s="121"/>
      <c r="CEX128" s="121"/>
      <c r="CEY128" s="121"/>
      <c r="CEZ128" s="121"/>
      <c r="CFA128" s="121"/>
      <c r="CFB128" s="121"/>
      <c r="CFC128" s="121"/>
      <c r="CFD128" s="121"/>
      <c r="CFE128" s="121"/>
      <c r="CFF128" s="121"/>
      <c r="CFG128" s="121"/>
      <c r="CFH128" s="121"/>
      <c r="CFI128" s="121"/>
      <c r="CFJ128" s="121"/>
      <c r="CFK128" s="121"/>
      <c r="CFL128" s="121"/>
      <c r="CFM128" s="121"/>
      <c r="CFN128" s="121"/>
      <c r="CFO128" s="121"/>
      <c r="CFP128" s="121"/>
      <c r="CFQ128" s="121"/>
      <c r="CFR128" s="121"/>
      <c r="CFS128" s="121"/>
      <c r="CFT128" s="121"/>
      <c r="CFU128" s="121"/>
      <c r="CFV128" s="121"/>
      <c r="CFW128" s="121"/>
      <c r="CFX128" s="121"/>
      <c r="CFY128" s="121"/>
      <c r="CFZ128" s="121"/>
      <c r="CGA128" s="121"/>
      <c r="CGB128" s="121"/>
      <c r="CGC128" s="121"/>
      <c r="CGD128" s="121"/>
      <c r="CGE128" s="121"/>
      <c r="CGF128" s="121"/>
      <c r="CGG128" s="121"/>
      <c r="CGH128" s="121"/>
      <c r="CGI128" s="121"/>
      <c r="CGJ128" s="121"/>
      <c r="CGK128" s="121"/>
      <c r="CGL128" s="121"/>
      <c r="CGM128" s="121"/>
      <c r="CGN128" s="121"/>
      <c r="CGO128" s="121"/>
      <c r="CGP128" s="121"/>
      <c r="CGQ128" s="121"/>
      <c r="CGR128" s="121"/>
      <c r="CGS128" s="121"/>
      <c r="CGT128" s="121"/>
      <c r="CGU128" s="121"/>
      <c r="CGV128" s="121"/>
      <c r="CGW128" s="121"/>
      <c r="CGX128" s="121"/>
      <c r="CGY128" s="121"/>
      <c r="CGZ128" s="121"/>
      <c r="CHA128" s="121"/>
      <c r="CHB128" s="121"/>
      <c r="CHC128" s="121"/>
      <c r="CHD128" s="121"/>
      <c r="CHE128" s="121"/>
      <c r="CHF128" s="121"/>
      <c r="CHG128" s="121"/>
      <c r="CHH128" s="121"/>
      <c r="CHI128" s="121"/>
      <c r="CHJ128" s="121"/>
      <c r="CHK128" s="121"/>
      <c r="CHL128" s="121"/>
      <c r="CHM128" s="121"/>
      <c r="CHN128" s="121"/>
      <c r="CHO128" s="121"/>
      <c r="CHP128" s="121"/>
      <c r="CHQ128" s="121"/>
      <c r="CHR128" s="121"/>
      <c r="CHS128" s="121"/>
      <c r="CHT128" s="121"/>
      <c r="CHU128" s="121"/>
      <c r="CHV128" s="121"/>
      <c r="CHW128" s="121"/>
      <c r="CHX128" s="121"/>
      <c r="CHY128" s="121"/>
      <c r="CHZ128" s="121"/>
      <c r="CIA128" s="121"/>
      <c r="CIB128" s="121"/>
      <c r="CIC128" s="121"/>
      <c r="CID128" s="121"/>
      <c r="CIE128" s="121"/>
      <c r="CIF128" s="121"/>
      <c r="CIG128" s="121"/>
      <c r="CIH128" s="121"/>
      <c r="CII128" s="121"/>
      <c r="CIJ128" s="121"/>
      <c r="CIK128" s="121"/>
      <c r="CIL128" s="121"/>
      <c r="CIM128" s="121"/>
      <c r="CIN128" s="121"/>
      <c r="CIO128" s="121"/>
      <c r="CIP128" s="121"/>
      <c r="CIQ128" s="121"/>
      <c r="CIR128" s="121"/>
      <c r="CIS128" s="121"/>
      <c r="CIT128" s="121"/>
      <c r="CIU128" s="121"/>
      <c r="CIV128" s="121"/>
      <c r="CIW128" s="121"/>
      <c r="CIX128" s="121"/>
      <c r="CIY128" s="121"/>
      <c r="CIZ128" s="121"/>
      <c r="CJA128" s="121"/>
      <c r="CJB128" s="121"/>
      <c r="CJC128" s="121"/>
      <c r="CJD128" s="121"/>
      <c r="CJE128" s="121"/>
      <c r="CJF128" s="121"/>
      <c r="CJG128" s="121"/>
      <c r="CJH128" s="121"/>
      <c r="CJI128" s="121"/>
      <c r="CJJ128" s="121"/>
      <c r="CJK128" s="121"/>
      <c r="CJL128" s="121"/>
      <c r="CJM128" s="121"/>
      <c r="CJN128" s="121"/>
      <c r="CJO128" s="121"/>
      <c r="CJP128" s="121"/>
      <c r="CJQ128" s="121"/>
      <c r="CJR128" s="121"/>
      <c r="CJS128" s="121"/>
      <c r="CJT128" s="121"/>
      <c r="CJU128" s="121"/>
      <c r="CJV128" s="121"/>
      <c r="CJW128" s="121"/>
      <c r="CJX128" s="121"/>
      <c r="CJY128" s="121"/>
      <c r="CJZ128" s="121"/>
      <c r="CKA128" s="121"/>
      <c r="CKB128" s="121"/>
      <c r="CKC128" s="121"/>
      <c r="CKD128" s="121"/>
      <c r="CKE128" s="121"/>
      <c r="CKF128" s="121"/>
      <c r="CKG128" s="121"/>
      <c r="CKH128" s="121"/>
      <c r="CKI128" s="121"/>
      <c r="CKJ128" s="121"/>
      <c r="CKK128" s="121"/>
      <c r="CKL128" s="121"/>
      <c r="CKM128" s="121"/>
      <c r="CKN128" s="121"/>
      <c r="CKO128" s="121"/>
      <c r="CKP128" s="121"/>
      <c r="CKQ128" s="121"/>
      <c r="CKR128" s="121"/>
      <c r="CKS128" s="121"/>
      <c r="CKT128" s="121"/>
      <c r="CKU128" s="121"/>
      <c r="CKV128" s="121"/>
      <c r="CKW128" s="121"/>
      <c r="CKX128" s="121"/>
      <c r="CKY128" s="121"/>
      <c r="CKZ128" s="121"/>
      <c r="CLA128" s="121"/>
      <c r="CLB128" s="121"/>
      <c r="CLC128" s="121"/>
      <c r="CLD128" s="121"/>
      <c r="CLE128" s="121"/>
      <c r="CLF128" s="121"/>
      <c r="CLG128" s="121"/>
      <c r="CLH128" s="121"/>
      <c r="CLI128" s="121"/>
      <c r="CLJ128" s="121"/>
      <c r="CLK128" s="121"/>
      <c r="CLL128" s="121"/>
      <c r="CLM128" s="121"/>
      <c r="CLN128" s="121"/>
      <c r="CLO128" s="121"/>
      <c r="CLP128" s="121"/>
      <c r="CLQ128" s="121"/>
      <c r="CLR128" s="121"/>
      <c r="CLS128" s="121"/>
      <c r="CLT128" s="121"/>
      <c r="CLU128" s="121"/>
      <c r="CLV128" s="121"/>
      <c r="CLW128" s="121"/>
      <c r="CLX128" s="121"/>
      <c r="CLY128" s="121"/>
      <c r="CLZ128" s="121"/>
      <c r="CMA128" s="121"/>
      <c r="CMB128" s="121"/>
      <c r="CMC128" s="121"/>
      <c r="CMD128" s="121"/>
      <c r="CME128" s="121"/>
      <c r="CMF128" s="121"/>
      <c r="CMG128" s="121"/>
      <c r="CMH128" s="121"/>
      <c r="CMI128" s="121"/>
      <c r="CMJ128" s="121"/>
      <c r="CMK128" s="121"/>
      <c r="CML128" s="121"/>
      <c r="CMM128" s="121"/>
      <c r="CMN128" s="121"/>
      <c r="CMO128" s="121"/>
      <c r="CMP128" s="121"/>
      <c r="CMQ128" s="121"/>
      <c r="CMR128" s="121"/>
      <c r="CMS128" s="121"/>
      <c r="CMT128" s="121"/>
      <c r="CMU128" s="121"/>
      <c r="CMV128" s="121"/>
      <c r="CMW128" s="121"/>
      <c r="CMX128" s="121"/>
      <c r="CMY128" s="121"/>
      <c r="CMZ128" s="121"/>
      <c r="CNA128" s="121"/>
      <c r="CNB128" s="121"/>
      <c r="CNC128" s="121"/>
      <c r="CND128" s="121"/>
      <c r="CNE128" s="121"/>
      <c r="CNF128" s="121"/>
      <c r="CNG128" s="121"/>
      <c r="CNH128" s="121"/>
      <c r="CNI128" s="121"/>
      <c r="CNJ128" s="121"/>
      <c r="CNK128" s="121"/>
      <c r="CNL128" s="121"/>
      <c r="CNM128" s="121"/>
      <c r="CNN128" s="121"/>
      <c r="CNO128" s="121"/>
      <c r="CNP128" s="121"/>
      <c r="CNQ128" s="121"/>
      <c r="CNR128" s="121"/>
      <c r="CNS128" s="121"/>
      <c r="CNT128" s="121"/>
      <c r="CNU128" s="121"/>
      <c r="CNV128" s="121"/>
      <c r="CNW128" s="121"/>
      <c r="CNX128" s="121"/>
      <c r="CNY128" s="121"/>
      <c r="CNZ128" s="121"/>
      <c r="COA128" s="121"/>
      <c r="COB128" s="121"/>
      <c r="COC128" s="121"/>
      <c r="COD128" s="121"/>
      <c r="COE128" s="121"/>
      <c r="COF128" s="121"/>
      <c r="COG128" s="121"/>
      <c r="COH128" s="121"/>
      <c r="COI128" s="121"/>
      <c r="COJ128" s="121"/>
      <c r="COK128" s="121"/>
      <c r="COL128" s="121"/>
      <c r="COM128" s="121"/>
      <c r="CON128" s="121"/>
      <c r="COO128" s="121"/>
      <c r="COP128" s="121"/>
      <c r="COQ128" s="121"/>
      <c r="COR128" s="121"/>
      <c r="COS128" s="121"/>
      <c r="COT128" s="121"/>
      <c r="COU128" s="121"/>
      <c r="COV128" s="121"/>
      <c r="COW128" s="121"/>
      <c r="COX128" s="121"/>
      <c r="COY128" s="121"/>
      <c r="COZ128" s="121"/>
      <c r="CPA128" s="121"/>
      <c r="CPB128" s="121"/>
      <c r="CPC128" s="121"/>
      <c r="CPD128" s="121"/>
      <c r="CPE128" s="121"/>
      <c r="CPF128" s="121"/>
      <c r="CPG128" s="121"/>
      <c r="CPH128" s="121"/>
      <c r="CPI128" s="121"/>
      <c r="CPJ128" s="121"/>
      <c r="CPK128" s="121"/>
      <c r="CPL128" s="121"/>
      <c r="CPM128" s="121"/>
      <c r="CPN128" s="121"/>
      <c r="CPO128" s="121"/>
      <c r="CPP128" s="121"/>
      <c r="CPQ128" s="121"/>
      <c r="CPR128" s="121"/>
      <c r="CPS128" s="121"/>
      <c r="CPT128" s="121"/>
      <c r="CPU128" s="121"/>
      <c r="CPV128" s="121"/>
      <c r="CPW128" s="121"/>
      <c r="CPX128" s="121"/>
      <c r="CPY128" s="121"/>
      <c r="CPZ128" s="121"/>
      <c r="CQA128" s="121"/>
      <c r="CQB128" s="121"/>
      <c r="CQC128" s="121"/>
      <c r="CQD128" s="121"/>
      <c r="CQE128" s="121"/>
      <c r="CQF128" s="121"/>
      <c r="CQG128" s="121"/>
      <c r="CQH128" s="121"/>
      <c r="CQI128" s="121"/>
      <c r="CQJ128" s="121"/>
      <c r="CQK128" s="121"/>
      <c r="CQL128" s="121"/>
      <c r="CQM128" s="121"/>
      <c r="CQN128" s="121"/>
      <c r="CQO128" s="121"/>
      <c r="CQP128" s="121"/>
      <c r="CQQ128" s="121"/>
      <c r="CQR128" s="121"/>
      <c r="CQS128" s="121"/>
      <c r="CQT128" s="121"/>
      <c r="CQU128" s="121"/>
      <c r="CQV128" s="121"/>
      <c r="CQW128" s="121"/>
      <c r="CQX128" s="121"/>
      <c r="CQY128" s="121"/>
      <c r="CQZ128" s="121"/>
      <c r="CRA128" s="121"/>
      <c r="CRB128" s="121"/>
      <c r="CRC128" s="121"/>
      <c r="CRD128" s="121"/>
      <c r="CRE128" s="121"/>
      <c r="CRF128" s="121"/>
      <c r="CRG128" s="121"/>
      <c r="CRH128" s="121"/>
      <c r="CRI128" s="121"/>
      <c r="CRJ128" s="121"/>
      <c r="CRK128" s="121"/>
      <c r="CRL128" s="121"/>
      <c r="CRM128" s="121"/>
      <c r="CRN128" s="121"/>
      <c r="CRO128" s="121"/>
      <c r="CRP128" s="121"/>
      <c r="CRQ128" s="121"/>
      <c r="CRR128" s="121"/>
      <c r="CRS128" s="121"/>
      <c r="CRT128" s="121"/>
      <c r="CRU128" s="121"/>
      <c r="CRV128" s="121"/>
      <c r="CRW128" s="121"/>
      <c r="CRX128" s="121"/>
      <c r="CRY128" s="121"/>
      <c r="CRZ128" s="121"/>
      <c r="CSA128" s="121"/>
      <c r="CSB128" s="121"/>
      <c r="CSC128" s="121"/>
      <c r="CSD128" s="121"/>
      <c r="CSE128" s="121"/>
      <c r="CSF128" s="121"/>
      <c r="CSG128" s="121"/>
      <c r="CSH128" s="121"/>
      <c r="CSI128" s="121"/>
      <c r="CSJ128" s="121"/>
      <c r="CSK128" s="121"/>
      <c r="CSL128" s="121"/>
      <c r="CSM128" s="121"/>
      <c r="CSN128" s="121"/>
      <c r="CSO128" s="121"/>
      <c r="CSP128" s="121"/>
      <c r="CSQ128" s="121"/>
      <c r="CSR128" s="121"/>
      <c r="CSS128" s="121"/>
      <c r="CST128" s="121"/>
      <c r="CSU128" s="121"/>
      <c r="CSV128" s="121"/>
      <c r="CSW128" s="121"/>
      <c r="CSX128" s="121"/>
      <c r="CSY128" s="121"/>
      <c r="CSZ128" s="121"/>
      <c r="CTA128" s="121"/>
      <c r="CTB128" s="121"/>
      <c r="CTC128" s="121"/>
      <c r="CTD128" s="121"/>
      <c r="CTE128" s="121"/>
      <c r="CTF128" s="121"/>
      <c r="CTG128" s="121"/>
      <c r="CTH128" s="121"/>
      <c r="CTI128" s="121"/>
      <c r="CTJ128" s="121"/>
      <c r="CTK128" s="121"/>
      <c r="CTL128" s="121"/>
      <c r="CTM128" s="121"/>
      <c r="CTN128" s="121"/>
      <c r="CTO128" s="121"/>
      <c r="CTP128" s="121"/>
      <c r="CTQ128" s="121"/>
      <c r="CTR128" s="121"/>
      <c r="CTS128" s="121"/>
      <c r="CTT128" s="121"/>
      <c r="CTU128" s="121"/>
      <c r="CTV128" s="121"/>
      <c r="CTW128" s="121"/>
      <c r="CTX128" s="121"/>
      <c r="CTY128" s="121"/>
      <c r="CTZ128" s="121"/>
      <c r="CUA128" s="121"/>
      <c r="CUB128" s="121"/>
      <c r="CUC128" s="121"/>
      <c r="CUD128" s="121"/>
      <c r="CUE128" s="121"/>
      <c r="CUF128" s="121"/>
      <c r="CUG128" s="121"/>
      <c r="CUH128" s="121"/>
      <c r="CUI128" s="121"/>
      <c r="CUJ128" s="121"/>
      <c r="CUK128" s="121"/>
      <c r="CUL128" s="121"/>
      <c r="CUM128" s="121"/>
      <c r="CUN128" s="121"/>
      <c r="CUO128" s="121"/>
      <c r="CUP128" s="121"/>
      <c r="CUQ128" s="121"/>
      <c r="CUR128" s="121"/>
      <c r="CUS128" s="121"/>
      <c r="CUT128" s="121"/>
      <c r="CUU128" s="121"/>
      <c r="CUV128" s="121"/>
      <c r="CUW128" s="121"/>
      <c r="CUX128" s="121"/>
      <c r="CUY128" s="121"/>
      <c r="CUZ128" s="121"/>
      <c r="CVA128" s="121"/>
      <c r="CVB128" s="121"/>
      <c r="CVC128" s="121"/>
      <c r="CVD128" s="121"/>
      <c r="CVE128" s="121"/>
      <c r="CVF128" s="121"/>
      <c r="CVG128" s="121"/>
      <c r="CVH128" s="121"/>
      <c r="CVI128" s="121"/>
      <c r="CVJ128" s="121"/>
      <c r="CVK128" s="121"/>
      <c r="CVL128" s="121"/>
      <c r="CVM128" s="121"/>
      <c r="CVN128" s="121"/>
      <c r="CVO128" s="121"/>
      <c r="CVP128" s="121"/>
      <c r="CVQ128" s="121"/>
      <c r="CVR128" s="121"/>
      <c r="CVS128" s="121"/>
      <c r="CVT128" s="121"/>
      <c r="CVU128" s="121"/>
      <c r="CVV128" s="121"/>
      <c r="CVW128" s="121"/>
      <c r="CVX128" s="121"/>
      <c r="CVY128" s="121"/>
      <c r="CVZ128" s="121"/>
      <c r="CWA128" s="121"/>
      <c r="CWB128" s="121"/>
      <c r="CWC128" s="121"/>
      <c r="CWD128" s="121"/>
      <c r="CWE128" s="121"/>
      <c r="CWF128" s="121"/>
      <c r="CWG128" s="121"/>
      <c r="CWH128" s="121"/>
      <c r="CWI128" s="121"/>
      <c r="CWJ128" s="121"/>
      <c r="CWK128" s="121"/>
      <c r="CWL128" s="121"/>
      <c r="CWM128" s="121"/>
      <c r="CWN128" s="121"/>
      <c r="CWO128" s="121"/>
      <c r="CWP128" s="121"/>
      <c r="CWQ128" s="121"/>
      <c r="CWR128" s="121"/>
      <c r="CWS128" s="121"/>
      <c r="CWT128" s="121"/>
      <c r="CWU128" s="121"/>
      <c r="CWV128" s="121"/>
      <c r="CWW128" s="121"/>
      <c r="CWX128" s="121"/>
      <c r="CWY128" s="121"/>
      <c r="CWZ128" s="121"/>
      <c r="CXA128" s="121"/>
      <c r="CXB128" s="121"/>
      <c r="CXC128" s="121"/>
      <c r="CXD128" s="121"/>
      <c r="CXE128" s="121"/>
      <c r="CXF128" s="121"/>
      <c r="CXG128" s="121"/>
      <c r="CXH128" s="121"/>
      <c r="CXI128" s="121"/>
      <c r="CXJ128" s="121"/>
      <c r="CXK128" s="121"/>
      <c r="CXL128" s="121"/>
      <c r="CXM128" s="121"/>
      <c r="CXN128" s="121"/>
      <c r="CXO128" s="121"/>
      <c r="CXP128" s="121"/>
      <c r="CXQ128" s="121"/>
      <c r="CXR128" s="121"/>
      <c r="CXS128" s="121"/>
      <c r="CXT128" s="121"/>
      <c r="CXU128" s="121"/>
      <c r="CXV128" s="121"/>
      <c r="CXW128" s="121"/>
      <c r="CXX128" s="121"/>
      <c r="CXY128" s="121"/>
      <c r="CXZ128" s="121"/>
      <c r="CYA128" s="121"/>
      <c r="CYB128" s="121"/>
      <c r="CYC128" s="121"/>
      <c r="CYD128" s="121"/>
      <c r="CYE128" s="121"/>
      <c r="CYF128" s="121"/>
      <c r="CYG128" s="121"/>
      <c r="CYH128" s="121"/>
      <c r="CYI128" s="121"/>
      <c r="CYJ128" s="121"/>
      <c r="CYK128" s="121"/>
      <c r="CYL128" s="121"/>
      <c r="CYM128" s="121"/>
      <c r="CYN128" s="121"/>
      <c r="CYO128" s="121"/>
      <c r="CYP128" s="121"/>
      <c r="CYQ128" s="121"/>
      <c r="CYR128" s="121"/>
      <c r="CYS128" s="121"/>
      <c r="CYT128" s="121"/>
      <c r="CYU128" s="121"/>
      <c r="CYV128" s="121"/>
      <c r="CYW128" s="121"/>
      <c r="CYX128" s="121"/>
      <c r="CYY128" s="121"/>
      <c r="CYZ128" s="121"/>
      <c r="CZA128" s="121"/>
      <c r="CZB128" s="121"/>
      <c r="CZC128" s="121"/>
      <c r="CZD128" s="121"/>
      <c r="CZE128" s="121"/>
      <c r="CZF128" s="121"/>
      <c r="CZG128" s="121"/>
      <c r="CZH128" s="121"/>
      <c r="CZI128" s="121"/>
      <c r="CZJ128" s="121"/>
      <c r="CZK128" s="121"/>
      <c r="CZL128" s="121"/>
      <c r="CZM128" s="121"/>
      <c r="CZN128" s="121"/>
      <c r="CZO128" s="121"/>
      <c r="CZP128" s="121"/>
      <c r="CZQ128" s="121"/>
      <c r="CZR128" s="121"/>
      <c r="CZS128" s="121"/>
      <c r="CZT128" s="121"/>
      <c r="CZU128" s="121"/>
      <c r="CZV128" s="121"/>
      <c r="CZW128" s="121"/>
      <c r="CZX128" s="121"/>
      <c r="CZY128" s="121"/>
      <c r="CZZ128" s="121"/>
      <c r="DAA128" s="121"/>
      <c r="DAB128" s="121"/>
      <c r="DAC128" s="121"/>
      <c r="DAD128" s="121"/>
      <c r="DAE128" s="121"/>
      <c r="DAF128" s="121"/>
      <c r="DAG128" s="121"/>
      <c r="DAH128" s="121"/>
      <c r="DAI128" s="121"/>
      <c r="DAJ128" s="121"/>
      <c r="DAK128" s="121"/>
      <c r="DAL128" s="121"/>
      <c r="DAM128" s="121"/>
      <c r="DAN128" s="121"/>
      <c r="DAO128" s="121"/>
      <c r="DAP128" s="121"/>
      <c r="DAQ128" s="121"/>
      <c r="DAR128" s="121"/>
      <c r="DAS128" s="121"/>
      <c r="DAT128" s="121"/>
      <c r="DAU128" s="121"/>
      <c r="DAV128" s="121"/>
      <c r="DAW128" s="121"/>
      <c r="DAX128" s="121"/>
      <c r="DAY128" s="121"/>
      <c r="DAZ128" s="121"/>
      <c r="DBA128" s="121"/>
      <c r="DBB128" s="121"/>
      <c r="DBC128" s="121"/>
      <c r="DBD128" s="121"/>
      <c r="DBE128" s="121"/>
      <c r="DBF128" s="121"/>
      <c r="DBG128" s="121"/>
      <c r="DBH128" s="121"/>
      <c r="DBI128" s="121"/>
      <c r="DBJ128" s="121"/>
      <c r="DBK128" s="121"/>
      <c r="DBL128" s="121"/>
      <c r="DBM128" s="121"/>
      <c r="DBN128" s="121"/>
      <c r="DBO128" s="121"/>
      <c r="DBP128" s="121"/>
      <c r="DBQ128" s="121"/>
      <c r="DBR128" s="121"/>
      <c r="DBS128" s="121"/>
      <c r="DBT128" s="121"/>
      <c r="DBU128" s="121"/>
      <c r="DBV128" s="121"/>
      <c r="DBW128" s="121"/>
      <c r="DBX128" s="121"/>
      <c r="DBY128" s="121"/>
      <c r="DBZ128" s="121"/>
      <c r="DCA128" s="121"/>
      <c r="DCB128" s="121"/>
      <c r="DCC128" s="121"/>
      <c r="DCD128" s="121"/>
      <c r="DCE128" s="121"/>
      <c r="DCF128" s="121"/>
      <c r="DCG128" s="121"/>
      <c r="DCH128" s="121"/>
      <c r="DCI128" s="121"/>
      <c r="DCJ128" s="121"/>
      <c r="DCK128" s="121"/>
      <c r="DCL128" s="121"/>
      <c r="DCM128" s="121"/>
      <c r="DCN128" s="121"/>
      <c r="DCO128" s="121"/>
      <c r="DCP128" s="121"/>
      <c r="DCQ128" s="121"/>
      <c r="DCR128" s="121"/>
      <c r="DCS128" s="121"/>
      <c r="DCT128" s="121"/>
      <c r="DCU128" s="121"/>
      <c r="DCV128" s="121"/>
      <c r="DCW128" s="121"/>
      <c r="DCX128" s="121"/>
      <c r="DCY128" s="121"/>
      <c r="DCZ128" s="121"/>
      <c r="DDA128" s="121"/>
      <c r="DDB128" s="121"/>
      <c r="DDC128" s="121"/>
      <c r="DDD128" s="121"/>
      <c r="DDE128" s="121"/>
      <c r="DDF128" s="121"/>
      <c r="DDG128" s="121"/>
      <c r="DDH128" s="121"/>
      <c r="DDI128" s="121"/>
      <c r="DDJ128" s="121"/>
      <c r="DDK128" s="121"/>
      <c r="DDL128" s="121"/>
      <c r="DDM128" s="121"/>
      <c r="DDN128" s="121"/>
      <c r="DDO128" s="121"/>
      <c r="DDP128" s="121"/>
      <c r="DDQ128" s="121"/>
      <c r="DDR128" s="121"/>
      <c r="DDS128" s="121"/>
      <c r="DDT128" s="121"/>
      <c r="DDU128" s="121"/>
      <c r="DDV128" s="121"/>
      <c r="DDW128" s="121"/>
      <c r="DDX128" s="121"/>
      <c r="DDY128" s="121"/>
      <c r="DDZ128" s="121"/>
      <c r="DEA128" s="121"/>
      <c r="DEB128" s="121"/>
      <c r="DEC128" s="121"/>
      <c r="DED128" s="121"/>
      <c r="DEE128" s="121"/>
      <c r="DEF128" s="121"/>
      <c r="DEG128" s="121"/>
      <c r="DEH128" s="121"/>
      <c r="DEI128" s="121"/>
      <c r="DEJ128" s="121"/>
      <c r="DEK128" s="121"/>
      <c r="DEL128" s="121"/>
      <c r="DEM128" s="121"/>
      <c r="DEN128" s="121"/>
      <c r="DEO128" s="121"/>
      <c r="DEP128" s="121"/>
      <c r="DEQ128" s="121"/>
      <c r="DER128" s="121"/>
      <c r="DES128" s="121"/>
      <c r="DET128" s="121"/>
      <c r="DEU128" s="121"/>
      <c r="DEV128" s="121"/>
      <c r="DEW128" s="121"/>
      <c r="DEX128" s="121"/>
      <c r="DEY128" s="121"/>
      <c r="DEZ128" s="121"/>
      <c r="DFA128" s="121"/>
      <c r="DFB128" s="121"/>
      <c r="DFC128" s="121"/>
      <c r="DFD128" s="121"/>
      <c r="DFE128" s="121"/>
      <c r="DFF128" s="121"/>
      <c r="DFG128" s="121"/>
      <c r="DFH128" s="121"/>
      <c r="DFI128" s="121"/>
      <c r="DFJ128" s="121"/>
      <c r="DFK128" s="121"/>
      <c r="DFL128" s="121"/>
      <c r="DFM128" s="121"/>
      <c r="DFN128" s="121"/>
      <c r="DFO128" s="121"/>
      <c r="DFP128" s="121"/>
      <c r="DFQ128" s="121"/>
      <c r="DFR128" s="121"/>
      <c r="DFS128" s="121"/>
      <c r="DFT128" s="121"/>
      <c r="DFU128" s="121"/>
      <c r="DFV128" s="121"/>
      <c r="DFW128" s="121"/>
      <c r="DFX128" s="121"/>
      <c r="DFY128" s="121"/>
      <c r="DFZ128" s="121"/>
      <c r="DGA128" s="121"/>
      <c r="DGB128" s="121"/>
      <c r="DGC128" s="121"/>
      <c r="DGD128" s="121"/>
      <c r="DGE128" s="121"/>
      <c r="DGF128" s="121"/>
      <c r="DGG128" s="121"/>
      <c r="DGH128" s="121"/>
      <c r="DGI128" s="121"/>
      <c r="DGJ128" s="121"/>
      <c r="DGK128" s="121"/>
      <c r="DGL128" s="121"/>
      <c r="DGM128" s="121"/>
      <c r="DGN128" s="121"/>
      <c r="DGO128" s="121"/>
      <c r="DGP128" s="121"/>
      <c r="DGQ128" s="121"/>
      <c r="DGR128" s="121"/>
      <c r="DGS128" s="121"/>
      <c r="DGT128" s="121"/>
      <c r="DGU128" s="121"/>
      <c r="DGV128" s="121"/>
      <c r="DGW128" s="121"/>
      <c r="DGX128" s="121"/>
      <c r="DGY128" s="121"/>
      <c r="DGZ128" s="121"/>
      <c r="DHA128" s="121"/>
      <c r="DHB128" s="121"/>
      <c r="DHC128" s="121"/>
      <c r="DHD128" s="121"/>
      <c r="DHE128" s="121"/>
      <c r="DHF128" s="121"/>
      <c r="DHG128" s="121"/>
      <c r="DHH128" s="121"/>
      <c r="DHI128" s="121"/>
      <c r="DHJ128" s="121"/>
      <c r="DHK128" s="121"/>
      <c r="DHL128" s="121"/>
      <c r="DHM128" s="121"/>
      <c r="DHN128" s="121"/>
      <c r="DHO128" s="121"/>
      <c r="DHP128" s="121"/>
      <c r="DHQ128" s="121"/>
      <c r="DHR128" s="121"/>
      <c r="DHS128" s="121"/>
      <c r="DHT128" s="121"/>
      <c r="DHU128" s="121"/>
      <c r="DHV128" s="121"/>
      <c r="DHW128" s="121"/>
      <c r="DHX128" s="121"/>
      <c r="DHY128" s="121"/>
      <c r="DHZ128" s="121"/>
      <c r="DIA128" s="121"/>
      <c r="DIB128" s="121"/>
      <c r="DIC128" s="121"/>
      <c r="DID128" s="121"/>
      <c r="DIE128" s="121"/>
      <c r="DIF128" s="121"/>
      <c r="DIG128" s="121"/>
      <c r="DIH128" s="121"/>
      <c r="DII128" s="121"/>
      <c r="DIJ128" s="121"/>
      <c r="DIK128" s="121"/>
      <c r="DIL128" s="121"/>
      <c r="DIM128" s="121"/>
      <c r="DIN128" s="121"/>
      <c r="DIO128" s="121"/>
      <c r="DIP128" s="121"/>
      <c r="DIQ128" s="121"/>
      <c r="DIR128" s="121"/>
      <c r="DIS128" s="121"/>
      <c r="DIT128" s="121"/>
      <c r="DIU128" s="121"/>
      <c r="DIV128" s="121"/>
      <c r="DIW128" s="121"/>
      <c r="DIX128" s="121"/>
      <c r="DIY128" s="121"/>
      <c r="DIZ128" s="121"/>
      <c r="DJA128" s="121"/>
      <c r="DJB128" s="121"/>
      <c r="DJC128" s="121"/>
      <c r="DJD128" s="121"/>
      <c r="DJE128" s="121"/>
      <c r="DJF128" s="121"/>
      <c r="DJG128" s="121"/>
      <c r="DJH128" s="121"/>
      <c r="DJI128" s="121"/>
      <c r="DJJ128" s="121"/>
      <c r="DJK128" s="121"/>
      <c r="DJL128" s="121"/>
      <c r="DJM128" s="121"/>
      <c r="DJN128" s="121"/>
      <c r="DJO128" s="121"/>
      <c r="DJP128" s="121"/>
      <c r="DJQ128" s="121"/>
      <c r="DJR128" s="121"/>
      <c r="DJS128" s="121"/>
      <c r="DJT128" s="121"/>
      <c r="DJU128" s="121"/>
      <c r="DJV128" s="121"/>
      <c r="DJW128" s="121"/>
      <c r="DJX128" s="121"/>
      <c r="DJY128" s="121"/>
      <c r="DJZ128" s="121"/>
      <c r="DKA128" s="121"/>
      <c r="DKB128" s="121"/>
      <c r="DKC128" s="121"/>
      <c r="DKD128" s="121"/>
      <c r="DKE128" s="121"/>
      <c r="DKF128" s="121"/>
      <c r="DKG128" s="121"/>
      <c r="DKH128" s="121"/>
      <c r="DKI128" s="121"/>
      <c r="DKJ128" s="121"/>
      <c r="DKK128" s="121"/>
      <c r="DKL128" s="121"/>
      <c r="DKM128" s="121"/>
      <c r="DKN128" s="121"/>
      <c r="DKO128" s="121"/>
      <c r="DKP128" s="121"/>
      <c r="DKQ128" s="121"/>
      <c r="DKR128" s="121"/>
      <c r="DKS128" s="121"/>
      <c r="DKT128" s="121"/>
      <c r="DKU128" s="121"/>
      <c r="DKV128" s="121"/>
      <c r="DKW128" s="121"/>
      <c r="DKX128" s="121"/>
      <c r="DKY128" s="121"/>
      <c r="DKZ128" s="121"/>
      <c r="DLA128" s="121"/>
      <c r="DLB128" s="121"/>
      <c r="DLC128" s="121"/>
      <c r="DLD128" s="121"/>
      <c r="DLE128" s="121"/>
      <c r="DLF128" s="121"/>
      <c r="DLG128" s="121"/>
      <c r="DLH128" s="121"/>
      <c r="DLI128" s="121"/>
      <c r="DLJ128" s="121"/>
      <c r="DLK128" s="121"/>
      <c r="DLL128" s="121"/>
      <c r="DLM128" s="121"/>
      <c r="DLN128" s="121"/>
      <c r="DLO128" s="121"/>
      <c r="DLP128" s="121"/>
      <c r="DLQ128" s="121"/>
      <c r="DLR128" s="121"/>
      <c r="DLS128" s="121"/>
      <c r="DLT128" s="121"/>
      <c r="DLU128" s="121"/>
      <c r="DLV128" s="121"/>
      <c r="DLW128" s="121"/>
      <c r="DLX128" s="121"/>
      <c r="DLY128" s="121"/>
      <c r="DLZ128" s="121"/>
      <c r="DMA128" s="121"/>
      <c r="DMB128" s="121"/>
      <c r="DMC128" s="121"/>
      <c r="DMD128" s="121"/>
      <c r="DME128" s="121"/>
      <c r="DMF128" s="121"/>
      <c r="DMG128" s="121"/>
      <c r="DMH128" s="121"/>
      <c r="DMI128" s="121"/>
      <c r="DMJ128" s="121"/>
      <c r="DMK128" s="121"/>
      <c r="DML128" s="121"/>
      <c r="DMM128" s="121"/>
      <c r="DMN128" s="121"/>
      <c r="DMO128" s="121"/>
      <c r="DMP128" s="121"/>
      <c r="DMQ128" s="121"/>
      <c r="DMR128" s="121"/>
      <c r="DMS128" s="121"/>
      <c r="DMT128" s="121"/>
      <c r="DMU128" s="121"/>
      <c r="DMV128" s="121"/>
      <c r="DMW128" s="121"/>
      <c r="DMX128" s="121"/>
      <c r="DMY128" s="121"/>
      <c r="DMZ128" s="121"/>
      <c r="DNA128" s="121"/>
      <c r="DNB128" s="121"/>
      <c r="DNC128" s="121"/>
      <c r="DND128" s="121"/>
      <c r="DNE128" s="121"/>
      <c r="DNF128" s="121"/>
      <c r="DNG128" s="121"/>
      <c r="DNH128" s="121"/>
      <c r="DNI128" s="121"/>
      <c r="DNJ128" s="121"/>
      <c r="DNK128" s="121"/>
      <c r="DNL128" s="121"/>
      <c r="DNM128" s="121"/>
      <c r="DNN128" s="121"/>
      <c r="DNO128" s="121"/>
      <c r="DNP128" s="121"/>
      <c r="DNQ128" s="121"/>
      <c r="DNR128" s="121"/>
      <c r="DNS128" s="121"/>
      <c r="DNT128" s="121"/>
      <c r="DNU128" s="121"/>
      <c r="DNV128" s="121"/>
      <c r="DNW128" s="121"/>
      <c r="DNX128" s="121"/>
      <c r="DNY128" s="121"/>
      <c r="DNZ128" s="121"/>
      <c r="DOA128" s="121"/>
      <c r="DOB128" s="121"/>
      <c r="DOC128" s="121"/>
      <c r="DOD128" s="121"/>
      <c r="DOE128" s="121"/>
      <c r="DOF128" s="121"/>
      <c r="DOG128" s="121"/>
      <c r="DOH128" s="121"/>
      <c r="DOI128" s="121"/>
      <c r="DOJ128" s="121"/>
      <c r="DOK128" s="121"/>
      <c r="DOL128" s="121"/>
      <c r="DOM128" s="121"/>
      <c r="DON128" s="121"/>
      <c r="DOO128" s="121"/>
      <c r="DOP128" s="121"/>
      <c r="DOQ128" s="121"/>
      <c r="DOR128" s="121"/>
      <c r="DOS128" s="121"/>
      <c r="DOT128" s="121"/>
      <c r="DOU128" s="121"/>
      <c r="DOV128" s="121"/>
      <c r="DOW128" s="121"/>
      <c r="DOX128" s="121"/>
      <c r="DOY128" s="121"/>
      <c r="DOZ128" s="121"/>
      <c r="DPA128" s="121"/>
      <c r="DPB128" s="121"/>
      <c r="DPC128" s="121"/>
      <c r="DPD128" s="121"/>
      <c r="DPE128" s="121"/>
      <c r="DPF128" s="121"/>
      <c r="DPG128" s="121"/>
      <c r="DPH128" s="121"/>
      <c r="DPI128" s="121"/>
      <c r="DPJ128" s="121"/>
      <c r="DPK128" s="121"/>
      <c r="DPL128" s="121"/>
      <c r="DPM128" s="121"/>
      <c r="DPN128" s="121"/>
      <c r="DPO128" s="121"/>
      <c r="DPP128" s="121"/>
      <c r="DPQ128" s="121"/>
      <c r="DPR128" s="121"/>
      <c r="DPS128" s="121"/>
      <c r="DPT128" s="121"/>
      <c r="DPU128" s="121"/>
      <c r="DPV128" s="121"/>
      <c r="DPW128" s="121"/>
      <c r="DPX128" s="121"/>
      <c r="DPY128" s="121"/>
      <c r="DPZ128" s="121"/>
      <c r="DQA128" s="121"/>
      <c r="DQB128" s="121"/>
      <c r="DQC128" s="121"/>
      <c r="DQD128" s="121"/>
      <c r="DQE128" s="121"/>
      <c r="DQF128" s="121"/>
      <c r="DQG128" s="121"/>
      <c r="DQH128" s="121"/>
      <c r="DQI128" s="121"/>
      <c r="DQJ128" s="121"/>
      <c r="DQK128" s="121"/>
      <c r="DQL128" s="121"/>
      <c r="DQM128" s="121"/>
      <c r="DQN128" s="121"/>
      <c r="DQO128" s="121"/>
      <c r="DQP128" s="121"/>
      <c r="DQQ128" s="121"/>
      <c r="DQR128" s="121"/>
      <c r="DQS128" s="121"/>
      <c r="DQT128" s="121"/>
      <c r="DQU128" s="121"/>
      <c r="DQV128" s="121"/>
      <c r="DQW128" s="121"/>
      <c r="DQX128" s="121"/>
      <c r="DQY128" s="121"/>
      <c r="DQZ128" s="121"/>
      <c r="DRA128" s="121"/>
      <c r="DRB128" s="121"/>
      <c r="DRC128" s="121"/>
      <c r="DRD128" s="121"/>
      <c r="DRE128" s="121"/>
      <c r="DRF128" s="121"/>
      <c r="DRG128" s="121"/>
      <c r="DRH128" s="121"/>
      <c r="DRI128" s="121"/>
      <c r="DRJ128" s="121"/>
      <c r="DRK128" s="121"/>
      <c r="DRL128" s="121"/>
      <c r="DRM128" s="121"/>
      <c r="DRN128" s="121"/>
      <c r="DRO128" s="121"/>
      <c r="DRP128" s="121"/>
      <c r="DRQ128" s="121"/>
      <c r="DRR128" s="121"/>
      <c r="DRS128" s="121"/>
      <c r="DRT128" s="121"/>
      <c r="DRU128" s="121"/>
      <c r="DRV128" s="121"/>
      <c r="DRW128" s="121"/>
      <c r="DRX128" s="121"/>
      <c r="DRY128" s="121"/>
      <c r="DRZ128" s="121"/>
      <c r="DSA128" s="121"/>
      <c r="DSB128" s="121"/>
      <c r="DSC128" s="121"/>
      <c r="DSD128" s="121"/>
      <c r="DSE128" s="121"/>
      <c r="DSF128" s="121"/>
      <c r="DSG128" s="121"/>
      <c r="DSH128" s="121"/>
      <c r="DSI128" s="121"/>
      <c r="DSJ128" s="121"/>
      <c r="DSK128" s="121"/>
      <c r="DSL128" s="121"/>
      <c r="DSM128" s="121"/>
      <c r="DSN128" s="121"/>
      <c r="DSO128" s="121"/>
      <c r="DSP128" s="121"/>
      <c r="DSQ128" s="121"/>
      <c r="DSR128" s="121"/>
      <c r="DSS128" s="121"/>
      <c r="DST128" s="121"/>
      <c r="DSU128" s="121"/>
      <c r="DSV128" s="121"/>
      <c r="DSW128" s="121"/>
      <c r="DSX128" s="121"/>
      <c r="DSY128" s="121"/>
      <c r="DSZ128" s="121"/>
      <c r="DTA128" s="121"/>
      <c r="DTB128" s="121"/>
      <c r="DTC128" s="121"/>
      <c r="DTD128" s="121"/>
      <c r="DTE128" s="121"/>
      <c r="DTF128" s="121"/>
      <c r="DTG128" s="121"/>
      <c r="DTH128" s="121"/>
      <c r="DTI128" s="121"/>
      <c r="DTJ128" s="121"/>
      <c r="DTK128" s="121"/>
      <c r="DTL128" s="121"/>
      <c r="DTM128" s="121"/>
      <c r="DTN128" s="121"/>
      <c r="DTO128" s="121"/>
      <c r="DTP128" s="121"/>
      <c r="DTQ128" s="121"/>
      <c r="DTR128" s="121"/>
      <c r="DTS128" s="121"/>
      <c r="DTT128" s="121"/>
      <c r="DTU128" s="121"/>
      <c r="DTV128" s="121"/>
      <c r="DTW128" s="121"/>
      <c r="DTX128" s="121"/>
      <c r="DTY128" s="121"/>
      <c r="DTZ128" s="121"/>
      <c r="DUA128" s="121"/>
      <c r="DUB128" s="121"/>
      <c r="DUC128" s="121"/>
      <c r="DUD128" s="121"/>
      <c r="DUE128" s="121"/>
      <c r="DUF128" s="121"/>
      <c r="DUG128" s="121"/>
      <c r="DUH128" s="121"/>
      <c r="DUI128" s="121"/>
      <c r="DUJ128" s="121"/>
      <c r="DUK128" s="121"/>
      <c r="DUL128" s="121"/>
      <c r="DUM128" s="121"/>
      <c r="DUN128" s="121"/>
      <c r="DUO128" s="121"/>
      <c r="DUP128" s="121"/>
      <c r="DUQ128" s="121"/>
      <c r="DUR128" s="121"/>
      <c r="DUS128" s="121"/>
      <c r="DUT128" s="121"/>
      <c r="DUU128" s="121"/>
      <c r="DUV128" s="121"/>
      <c r="DUW128" s="121"/>
      <c r="DUX128" s="121"/>
      <c r="DUY128" s="121"/>
      <c r="DUZ128" s="121"/>
      <c r="DVA128" s="121"/>
      <c r="DVB128" s="121"/>
      <c r="DVC128" s="121"/>
      <c r="DVD128" s="121"/>
      <c r="DVE128" s="121"/>
      <c r="DVF128" s="121"/>
      <c r="DVG128" s="121"/>
      <c r="DVH128" s="121"/>
      <c r="DVI128" s="121"/>
      <c r="DVJ128" s="121"/>
      <c r="DVK128" s="121"/>
      <c r="DVL128" s="121"/>
      <c r="DVM128" s="121"/>
      <c r="DVN128" s="121"/>
      <c r="DVO128" s="121"/>
      <c r="DVP128" s="121"/>
      <c r="DVQ128" s="121"/>
      <c r="DVR128" s="121"/>
      <c r="DVS128" s="121"/>
      <c r="DVT128" s="121"/>
      <c r="DVU128" s="121"/>
      <c r="DVV128" s="121"/>
      <c r="DVW128" s="121"/>
      <c r="DVX128" s="121"/>
      <c r="DVY128" s="121"/>
      <c r="DVZ128" s="121"/>
      <c r="DWA128" s="121"/>
      <c r="DWB128" s="121"/>
      <c r="DWC128" s="121"/>
      <c r="DWD128" s="121"/>
      <c r="DWE128" s="121"/>
      <c r="DWF128" s="121"/>
      <c r="DWG128" s="121"/>
      <c r="DWH128" s="121"/>
      <c r="DWI128" s="121"/>
      <c r="DWJ128" s="121"/>
      <c r="DWK128" s="121"/>
      <c r="DWL128" s="121"/>
      <c r="DWM128" s="121"/>
      <c r="DWN128" s="121"/>
      <c r="DWO128" s="121"/>
      <c r="DWP128" s="121"/>
      <c r="DWQ128" s="121"/>
      <c r="DWR128" s="121"/>
      <c r="DWS128" s="121"/>
      <c r="DWT128" s="121"/>
      <c r="DWU128" s="121"/>
      <c r="DWV128" s="121"/>
      <c r="DWW128" s="121"/>
      <c r="DWX128" s="121"/>
      <c r="DWY128" s="121"/>
      <c r="DWZ128" s="121"/>
      <c r="DXA128" s="121"/>
      <c r="DXB128" s="121"/>
      <c r="DXC128" s="121"/>
      <c r="DXD128" s="121"/>
      <c r="DXE128" s="121"/>
      <c r="DXF128" s="121"/>
      <c r="DXG128" s="121"/>
      <c r="DXH128" s="121"/>
      <c r="DXI128" s="121"/>
      <c r="DXJ128" s="121"/>
      <c r="DXK128" s="121"/>
      <c r="DXL128" s="121"/>
      <c r="DXM128" s="121"/>
      <c r="DXN128" s="121"/>
      <c r="DXO128" s="121"/>
      <c r="DXP128" s="121"/>
      <c r="DXQ128" s="121"/>
      <c r="DXR128" s="121"/>
      <c r="DXS128" s="121"/>
      <c r="DXT128" s="121"/>
      <c r="DXU128" s="121"/>
      <c r="DXV128" s="121"/>
      <c r="DXW128" s="121"/>
      <c r="DXX128" s="121"/>
      <c r="DXY128" s="121"/>
      <c r="DXZ128" s="121"/>
      <c r="DYA128" s="121"/>
      <c r="DYB128" s="121"/>
      <c r="DYC128" s="121"/>
      <c r="DYD128" s="121"/>
      <c r="DYE128" s="121"/>
      <c r="DYF128" s="121"/>
      <c r="DYG128" s="121"/>
      <c r="DYH128" s="121"/>
      <c r="DYI128" s="121"/>
      <c r="DYJ128" s="121"/>
      <c r="DYK128" s="121"/>
      <c r="DYL128" s="121"/>
      <c r="DYM128" s="121"/>
      <c r="DYN128" s="121"/>
      <c r="DYO128" s="121"/>
      <c r="DYP128" s="121"/>
      <c r="DYQ128" s="121"/>
      <c r="DYR128" s="121"/>
      <c r="DYS128" s="121"/>
      <c r="DYT128" s="121"/>
      <c r="DYU128" s="121"/>
      <c r="DYV128" s="121"/>
      <c r="DYW128" s="121"/>
      <c r="DYX128" s="121"/>
      <c r="DYY128" s="121"/>
      <c r="DYZ128" s="121"/>
      <c r="DZA128" s="121"/>
      <c r="DZB128" s="121"/>
      <c r="DZC128" s="121"/>
      <c r="DZD128" s="121"/>
      <c r="DZE128" s="121"/>
      <c r="DZF128" s="121"/>
      <c r="DZG128" s="121"/>
      <c r="DZH128" s="121"/>
      <c r="DZI128" s="121"/>
      <c r="DZJ128" s="121"/>
      <c r="DZK128" s="121"/>
      <c r="DZL128" s="121"/>
      <c r="DZM128" s="121"/>
      <c r="DZN128" s="121"/>
      <c r="DZO128" s="121"/>
      <c r="DZP128" s="121"/>
      <c r="DZQ128" s="121"/>
      <c r="DZR128" s="121"/>
      <c r="DZS128" s="121"/>
      <c r="DZT128" s="121"/>
      <c r="DZU128" s="121"/>
      <c r="DZV128" s="121"/>
      <c r="DZW128" s="121"/>
      <c r="DZX128" s="121"/>
      <c r="DZY128" s="121"/>
      <c r="DZZ128" s="121"/>
      <c r="EAA128" s="121"/>
      <c r="EAB128" s="121"/>
      <c r="EAC128" s="121"/>
      <c r="EAD128" s="121"/>
      <c r="EAE128" s="121"/>
      <c r="EAF128" s="121"/>
      <c r="EAG128" s="121"/>
      <c r="EAH128" s="121"/>
      <c r="EAI128" s="121"/>
      <c r="EAJ128" s="121"/>
      <c r="EAK128" s="121"/>
      <c r="EAL128" s="121"/>
      <c r="EAM128" s="121"/>
      <c r="EAN128" s="121"/>
      <c r="EAO128" s="121"/>
      <c r="EAP128" s="121"/>
      <c r="EAQ128" s="121"/>
      <c r="EAR128" s="121"/>
      <c r="EAS128" s="121"/>
      <c r="EAT128" s="121"/>
      <c r="EAU128" s="121"/>
      <c r="EAV128" s="121"/>
      <c r="EAW128" s="121"/>
      <c r="EAX128" s="121"/>
      <c r="EAY128" s="121"/>
      <c r="EAZ128" s="121"/>
      <c r="EBA128" s="121"/>
      <c r="EBB128" s="121"/>
      <c r="EBC128" s="121"/>
      <c r="EBD128" s="121"/>
      <c r="EBE128" s="121"/>
      <c r="EBF128" s="121"/>
      <c r="EBG128" s="121"/>
      <c r="EBH128" s="121"/>
      <c r="EBI128" s="121"/>
      <c r="EBJ128" s="121"/>
      <c r="EBK128" s="121"/>
      <c r="EBL128" s="121"/>
      <c r="EBM128" s="121"/>
      <c r="EBN128" s="121"/>
      <c r="EBO128" s="121"/>
      <c r="EBP128" s="121"/>
      <c r="EBQ128" s="121"/>
      <c r="EBR128" s="121"/>
      <c r="EBS128" s="121"/>
      <c r="EBT128" s="121"/>
      <c r="EBU128" s="121"/>
      <c r="EBV128" s="121"/>
      <c r="EBW128" s="121"/>
      <c r="EBX128" s="121"/>
      <c r="EBY128" s="121"/>
      <c r="EBZ128" s="121"/>
      <c r="ECA128" s="121"/>
      <c r="ECB128" s="121"/>
      <c r="ECC128" s="121"/>
      <c r="ECD128" s="121"/>
      <c r="ECE128" s="121"/>
      <c r="ECF128" s="121"/>
      <c r="ECG128" s="121"/>
      <c r="ECH128" s="121"/>
      <c r="ECI128" s="121"/>
      <c r="ECJ128" s="121"/>
      <c r="ECK128" s="121"/>
      <c r="ECL128" s="121"/>
      <c r="ECM128" s="121"/>
      <c r="ECN128" s="121"/>
      <c r="ECO128" s="121"/>
      <c r="ECP128" s="121"/>
      <c r="ECQ128" s="121"/>
      <c r="ECR128" s="121"/>
      <c r="ECS128" s="121"/>
      <c r="ECT128" s="121"/>
      <c r="ECU128" s="121"/>
      <c r="ECV128" s="121"/>
      <c r="ECW128" s="121"/>
      <c r="ECX128" s="121"/>
      <c r="ECY128" s="121"/>
      <c r="ECZ128" s="121"/>
      <c r="EDA128" s="121"/>
      <c r="EDB128" s="121"/>
      <c r="EDC128" s="121"/>
      <c r="EDD128" s="121"/>
      <c r="EDE128" s="121"/>
      <c r="EDF128" s="121"/>
      <c r="EDG128" s="121"/>
      <c r="EDH128" s="121"/>
      <c r="EDI128" s="121"/>
      <c r="EDJ128" s="121"/>
      <c r="EDK128" s="121"/>
      <c r="EDL128" s="121"/>
      <c r="EDM128" s="121"/>
      <c r="EDN128" s="121"/>
      <c r="EDO128" s="121"/>
      <c r="EDP128" s="121"/>
      <c r="EDQ128" s="121"/>
      <c r="EDR128" s="121"/>
      <c r="EDS128" s="121"/>
      <c r="EDT128" s="121"/>
      <c r="EDU128" s="121"/>
      <c r="EDV128" s="121"/>
      <c r="EDW128" s="121"/>
      <c r="EDX128" s="121"/>
      <c r="EDY128" s="121"/>
      <c r="EDZ128" s="121"/>
      <c r="EEA128" s="121"/>
      <c r="EEB128" s="121"/>
      <c r="EEC128" s="121"/>
      <c r="EED128" s="121"/>
      <c r="EEE128" s="121"/>
      <c r="EEF128" s="121"/>
      <c r="EEG128" s="121"/>
      <c r="EEH128" s="121"/>
      <c r="EEI128" s="121"/>
      <c r="EEJ128" s="121"/>
      <c r="EEK128" s="121"/>
      <c r="EEL128" s="121"/>
      <c r="EEM128" s="121"/>
      <c r="EEN128" s="121"/>
      <c r="EEO128" s="121"/>
      <c r="EEP128" s="121"/>
      <c r="EEQ128" s="121"/>
      <c r="EER128" s="121"/>
      <c r="EES128" s="121"/>
      <c r="EET128" s="121"/>
      <c r="EEU128" s="121"/>
      <c r="EEV128" s="121"/>
      <c r="EEW128" s="121"/>
      <c r="EEX128" s="121"/>
      <c r="EEY128" s="121"/>
      <c r="EEZ128" s="121"/>
      <c r="EFA128" s="121"/>
      <c r="EFB128" s="121"/>
      <c r="EFC128" s="121"/>
      <c r="EFD128" s="121"/>
      <c r="EFE128" s="121"/>
      <c r="EFF128" s="121"/>
      <c r="EFG128" s="121"/>
      <c r="EFH128" s="121"/>
      <c r="EFI128" s="121"/>
      <c r="EFJ128" s="121"/>
      <c r="EFK128" s="121"/>
      <c r="EFL128" s="121"/>
      <c r="EFM128" s="121"/>
      <c r="EFN128" s="121"/>
      <c r="EFO128" s="121"/>
      <c r="EFP128" s="121"/>
      <c r="EFQ128" s="121"/>
      <c r="EFR128" s="121"/>
      <c r="EFS128" s="121"/>
      <c r="EFT128" s="121"/>
      <c r="EFU128" s="121"/>
      <c r="EFV128" s="121"/>
      <c r="EFW128" s="121"/>
      <c r="EFX128" s="121"/>
      <c r="EFY128" s="121"/>
      <c r="EFZ128" s="121"/>
      <c r="EGA128" s="121"/>
      <c r="EGB128" s="121"/>
      <c r="EGC128" s="121"/>
      <c r="EGD128" s="121"/>
      <c r="EGE128" s="121"/>
      <c r="EGF128" s="121"/>
      <c r="EGG128" s="121"/>
      <c r="EGH128" s="121"/>
      <c r="EGI128" s="121"/>
      <c r="EGJ128" s="121"/>
      <c r="EGK128" s="121"/>
      <c r="EGL128" s="121"/>
      <c r="EGM128" s="121"/>
      <c r="EGN128" s="121"/>
      <c r="EGO128" s="121"/>
      <c r="EGP128" s="121"/>
      <c r="EGQ128" s="121"/>
      <c r="EGR128" s="121"/>
      <c r="EGS128" s="121"/>
      <c r="EGT128" s="121"/>
      <c r="EGU128" s="121"/>
      <c r="EGV128" s="121"/>
      <c r="EGW128" s="121"/>
      <c r="EGX128" s="121"/>
      <c r="EGY128" s="121"/>
      <c r="EGZ128" s="121"/>
      <c r="EHA128" s="121"/>
      <c r="EHB128" s="121"/>
      <c r="EHC128" s="121"/>
      <c r="EHD128" s="121"/>
      <c r="EHE128" s="121"/>
      <c r="EHF128" s="121"/>
      <c r="EHG128" s="121"/>
      <c r="EHH128" s="121"/>
      <c r="EHI128" s="121"/>
      <c r="EHJ128" s="121"/>
      <c r="EHK128" s="121"/>
      <c r="EHL128" s="121"/>
      <c r="EHM128" s="121"/>
      <c r="EHN128" s="121"/>
      <c r="EHO128" s="121"/>
      <c r="EHP128" s="121"/>
      <c r="EHQ128" s="121"/>
      <c r="EHR128" s="121"/>
      <c r="EHS128" s="121"/>
      <c r="EHT128" s="121"/>
      <c r="EHU128" s="121"/>
      <c r="EHV128" s="121"/>
      <c r="EHW128" s="121"/>
      <c r="EHX128" s="121"/>
      <c r="EHY128" s="121"/>
      <c r="EHZ128" s="121"/>
      <c r="EIA128" s="121"/>
      <c r="EIB128" s="121"/>
      <c r="EIC128" s="121"/>
      <c r="EID128" s="121"/>
      <c r="EIE128" s="121"/>
      <c r="EIF128" s="121"/>
      <c r="EIG128" s="121"/>
      <c r="EIH128" s="121"/>
      <c r="EII128" s="121"/>
      <c r="EIJ128" s="121"/>
      <c r="EIK128" s="121"/>
      <c r="EIL128" s="121"/>
      <c r="EIM128" s="121"/>
      <c r="EIN128" s="121"/>
      <c r="EIO128" s="121"/>
      <c r="EIP128" s="121"/>
      <c r="EIQ128" s="121"/>
      <c r="EIR128" s="121"/>
      <c r="EIS128" s="121"/>
      <c r="EIT128" s="121"/>
      <c r="EIU128" s="121"/>
      <c r="EIV128" s="121"/>
      <c r="EIW128" s="121"/>
      <c r="EIX128" s="121"/>
      <c r="EIY128" s="121"/>
      <c r="EIZ128" s="121"/>
      <c r="EJA128" s="121"/>
      <c r="EJB128" s="121"/>
      <c r="EJC128" s="121"/>
      <c r="EJD128" s="121"/>
      <c r="EJE128" s="121"/>
      <c r="EJF128" s="121"/>
      <c r="EJG128" s="121"/>
      <c r="EJH128" s="121"/>
      <c r="EJI128" s="121"/>
      <c r="EJJ128" s="121"/>
      <c r="EJK128" s="121"/>
      <c r="EJL128" s="121"/>
      <c r="EJM128" s="121"/>
      <c r="EJN128" s="121"/>
      <c r="EJO128" s="121"/>
      <c r="EJP128" s="121"/>
      <c r="EJQ128" s="121"/>
      <c r="EJR128" s="121"/>
      <c r="EJS128" s="121"/>
      <c r="EJT128" s="121"/>
      <c r="EJU128" s="121"/>
      <c r="EJV128" s="121"/>
      <c r="EJW128" s="121"/>
      <c r="EJX128" s="121"/>
      <c r="EJY128" s="121"/>
      <c r="EJZ128" s="121"/>
      <c r="EKA128" s="121"/>
      <c r="EKB128" s="121"/>
      <c r="EKC128" s="121"/>
      <c r="EKD128" s="121"/>
      <c r="EKE128" s="121"/>
      <c r="EKF128" s="121"/>
      <c r="EKG128" s="121"/>
      <c r="EKH128" s="121"/>
      <c r="EKI128" s="121"/>
      <c r="EKJ128" s="121"/>
      <c r="EKK128" s="121"/>
      <c r="EKL128" s="121"/>
      <c r="EKM128" s="121"/>
      <c r="EKN128" s="121"/>
      <c r="EKO128" s="121"/>
      <c r="EKP128" s="121"/>
      <c r="EKQ128" s="121"/>
      <c r="EKR128" s="121"/>
      <c r="EKS128" s="121"/>
      <c r="EKT128" s="121"/>
      <c r="EKU128" s="121"/>
      <c r="EKV128" s="121"/>
      <c r="EKW128" s="121"/>
      <c r="EKX128" s="121"/>
      <c r="EKY128" s="121"/>
      <c r="EKZ128" s="121"/>
      <c r="ELA128" s="121"/>
      <c r="ELB128" s="121"/>
      <c r="ELC128" s="121"/>
      <c r="ELD128" s="121"/>
      <c r="ELE128" s="121"/>
      <c r="ELF128" s="121"/>
      <c r="ELG128" s="121"/>
      <c r="ELH128" s="121"/>
      <c r="ELI128" s="121"/>
      <c r="ELJ128" s="121"/>
      <c r="ELK128" s="121"/>
      <c r="ELL128" s="121"/>
      <c r="ELM128" s="121"/>
      <c r="ELN128" s="121"/>
      <c r="ELO128" s="121"/>
      <c r="ELP128" s="121"/>
      <c r="ELQ128" s="121"/>
      <c r="ELR128" s="121"/>
      <c r="ELS128" s="121"/>
      <c r="ELT128" s="121"/>
      <c r="ELU128" s="121"/>
      <c r="ELV128" s="121"/>
      <c r="ELW128" s="121"/>
      <c r="ELX128" s="121"/>
      <c r="ELY128" s="121"/>
      <c r="ELZ128" s="121"/>
      <c r="EMA128" s="121"/>
      <c r="EMB128" s="121"/>
      <c r="EMC128" s="121"/>
      <c r="EMD128" s="121"/>
      <c r="EME128" s="121"/>
      <c r="EMF128" s="121"/>
      <c r="EMG128" s="121"/>
      <c r="EMH128" s="121"/>
      <c r="EMI128" s="121"/>
      <c r="EMJ128" s="121"/>
      <c r="EMK128" s="121"/>
      <c r="EML128" s="121"/>
      <c r="EMM128" s="121"/>
      <c r="EMN128" s="121"/>
      <c r="EMO128" s="121"/>
      <c r="EMP128" s="121"/>
      <c r="EMQ128" s="121"/>
      <c r="EMR128" s="121"/>
      <c r="EMS128" s="121"/>
      <c r="EMT128" s="121"/>
      <c r="EMU128" s="121"/>
      <c r="EMV128" s="121"/>
      <c r="EMW128" s="121"/>
      <c r="EMX128" s="121"/>
      <c r="EMY128" s="121"/>
      <c r="EMZ128" s="121"/>
      <c r="ENA128" s="121"/>
      <c r="ENB128" s="121"/>
      <c r="ENC128" s="121"/>
      <c r="END128" s="121"/>
      <c r="ENE128" s="121"/>
      <c r="ENF128" s="121"/>
      <c r="ENG128" s="121"/>
      <c r="ENH128" s="121"/>
      <c r="ENI128" s="121"/>
      <c r="ENJ128" s="121"/>
      <c r="ENK128" s="121"/>
      <c r="ENL128" s="121"/>
      <c r="ENM128" s="121"/>
      <c r="ENN128" s="121"/>
      <c r="ENO128" s="121"/>
      <c r="ENP128" s="121"/>
      <c r="ENQ128" s="121"/>
      <c r="ENR128" s="121"/>
      <c r="ENS128" s="121"/>
      <c r="ENT128" s="121"/>
      <c r="ENU128" s="121"/>
      <c r="ENV128" s="121"/>
      <c r="ENW128" s="121"/>
      <c r="ENX128" s="121"/>
      <c r="ENY128" s="121"/>
      <c r="ENZ128" s="121"/>
      <c r="EOA128" s="121"/>
      <c r="EOB128" s="121"/>
      <c r="EOC128" s="121"/>
      <c r="EOD128" s="121"/>
      <c r="EOE128" s="121"/>
      <c r="EOF128" s="121"/>
      <c r="EOG128" s="121"/>
      <c r="EOH128" s="121"/>
      <c r="EOI128" s="121"/>
      <c r="EOJ128" s="121"/>
      <c r="EOK128" s="121"/>
      <c r="EOL128" s="121"/>
      <c r="EOM128" s="121"/>
      <c r="EON128" s="121"/>
      <c r="EOO128" s="121"/>
      <c r="EOP128" s="121"/>
      <c r="EOQ128" s="121"/>
      <c r="EOR128" s="121"/>
      <c r="EOS128" s="121"/>
      <c r="EOT128" s="121"/>
      <c r="EOU128" s="121"/>
      <c r="EOV128" s="121"/>
      <c r="EOW128" s="121"/>
      <c r="EOX128" s="121"/>
      <c r="EOY128" s="121"/>
      <c r="EOZ128" s="121"/>
      <c r="EPA128" s="121"/>
      <c r="EPB128" s="121"/>
      <c r="EPC128" s="121"/>
      <c r="EPD128" s="121"/>
      <c r="EPE128" s="121"/>
      <c r="EPF128" s="121"/>
      <c r="EPG128" s="121"/>
      <c r="EPH128" s="121"/>
      <c r="EPI128" s="121"/>
      <c r="EPJ128" s="121"/>
      <c r="EPK128" s="121"/>
      <c r="EPL128" s="121"/>
      <c r="EPM128" s="121"/>
      <c r="EPN128" s="121"/>
      <c r="EPO128" s="121"/>
      <c r="EPP128" s="121"/>
      <c r="EPQ128" s="121"/>
      <c r="EPR128" s="121"/>
      <c r="EPS128" s="121"/>
      <c r="EPT128" s="121"/>
      <c r="EPU128" s="121"/>
      <c r="EPV128" s="121"/>
      <c r="EPW128" s="121"/>
      <c r="EPX128" s="121"/>
      <c r="EPY128" s="121"/>
      <c r="EPZ128" s="121"/>
      <c r="EQA128" s="121"/>
      <c r="EQB128" s="121"/>
      <c r="EQC128" s="121"/>
      <c r="EQD128" s="121"/>
      <c r="EQE128" s="121"/>
      <c r="EQF128" s="121"/>
      <c r="EQG128" s="121"/>
      <c r="EQH128" s="121"/>
      <c r="EQI128" s="121"/>
      <c r="EQJ128" s="121"/>
      <c r="EQK128" s="121"/>
      <c r="EQL128" s="121"/>
      <c r="EQM128" s="121"/>
      <c r="EQN128" s="121"/>
      <c r="EQO128" s="121"/>
      <c r="EQP128" s="121"/>
      <c r="EQQ128" s="121"/>
      <c r="EQR128" s="121"/>
      <c r="EQS128" s="121"/>
      <c r="EQT128" s="121"/>
      <c r="EQU128" s="121"/>
      <c r="EQV128" s="121"/>
      <c r="EQW128" s="121"/>
      <c r="EQX128" s="121"/>
      <c r="EQY128" s="121"/>
      <c r="EQZ128" s="121"/>
      <c r="ERA128" s="121"/>
      <c r="ERB128" s="121"/>
      <c r="ERC128" s="121"/>
      <c r="ERD128" s="121"/>
      <c r="ERE128" s="121"/>
      <c r="ERF128" s="121"/>
      <c r="ERG128" s="121"/>
      <c r="ERH128" s="121"/>
      <c r="ERI128" s="121"/>
      <c r="ERJ128" s="121"/>
      <c r="ERK128" s="121"/>
      <c r="ERL128" s="121"/>
      <c r="ERM128" s="121"/>
      <c r="ERN128" s="121"/>
      <c r="ERO128" s="121"/>
      <c r="ERP128" s="121"/>
      <c r="ERQ128" s="121"/>
      <c r="ERR128" s="121"/>
      <c r="ERS128" s="121"/>
      <c r="ERT128" s="121"/>
      <c r="ERU128" s="121"/>
      <c r="ERV128" s="121"/>
      <c r="ERW128" s="121"/>
      <c r="ERX128" s="121"/>
      <c r="ERY128" s="121"/>
      <c r="ERZ128" s="121"/>
      <c r="ESA128" s="121"/>
      <c r="ESB128" s="121"/>
      <c r="ESC128" s="121"/>
      <c r="ESD128" s="121"/>
      <c r="ESE128" s="121"/>
      <c r="ESF128" s="121"/>
      <c r="ESG128" s="121"/>
      <c r="ESH128" s="121"/>
      <c r="ESI128" s="121"/>
      <c r="ESJ128" s="121"/>
      <c r="ESK128" s="121"/>
      <c r="ESL128" s="121"/>
      <c r="ESM128" s="121"/>
      <c r="ESN128" s="121"/>
      <c r="ESO128" s="121"/>
      <c r="ESP128" s="121"/>
      <c r="ESQ128" s="121"/>
      <c r="ESR128" s="121"/>
      <c r="ESS128" s="121"/>
      <c r="EST128" s="121"/>
      <c r="ESU128" s="121"/>
      <c r="ESV128" s="121"/>
      <c r="ESW128" s="121"/>
      <c r="ESX128" s="121"/>
      <c r="ESY128" s="121"/>
      <c r="ESZ128" s="121"/>
      <c r="ETA128" s="121"/>
      <c r="ETB128" s="121"/>
      <c r="ETC128" s="121"/>
      <c r="ETD128" s="121"/>
      <c r="ETE128" s="121"/>
      <c r="ETF128" s="121"/>
      <c r="ETG128" s="121"/>
      <c r="ETH128" s="121"/>
      <c r="ETI128" s="121"/>
      <c r="ETJ128" s="121"/>
      <c r="ETK128" s="121"/>
      <c r="ETL128" s="121"/>
      <c r="ETM128" s="121"/>
      <c r="ETN128" s="121"/>
      <c r="ETO128" s="121"/>
      <c r="ETP128" s="121"/>
      <c r="ETQ128" s="121"/>
      <c r="ETR128" s="121"/>
      <c r="ETS128" s="121"/>
      <c r="ETT128" s="121"/>
      <c r="ETU128" s="121"/>
      <c r="ETV128" s="121"/>
      <c r="ETW128" s="121"/>
      <c r="ETX128" s="121"/>
      <c r="ETY128" s="121"/>
      <c r="ETZ128" s="121"/>
      <c r="EUA128" s="121"/>
      <c r="EUB128" s="121"/>
      <c r="EUC128" s="121"/>
      <c r="EUD128" s="121"/>
      <c r="EUE128" s="121"/>
      <c r="EUF128" s="121"/>
      <c r="EUG128" s="121"/>
      <c r="EUH128" s="121"/>
      <c r="EUI128" s="121"/>
      <c r="EUJ128" s="121"/>
      <c r="EUK128" s="121"/>
      <c r="EUL128" s="121"/>
      <c r="EUM128" s="121"/>
      <c r="EUN128" s="121"/>
      <c r="EUO128" s="121"/>
      <c r="EUP128" s="121"/>
      <c r="EUQ128" s="121"/>
      <c r="EUR128" s="121"/>
      <c r="EUS128" s="121"/>
      <c r="EUT128" s="121"/>
      <c r="EUU128" s="121"/>
      <c r="EUV128" s="121"/>
      <c r="EUW128" s="121"/>
      <c r="EUX128" s="121"/>
      <c r="EUY128" s="121"/>
      <c r="EUZ128" s="121"/>
      <c r="EVA128" s="121"/>
      <c r="EVB128" s="121"/>
      <c r="EVC128" s="121"/>
      <c r="EVD128" s="121"/>
      <c r="EVE128" s="121"/>
      <c r="EVF128" s="121"/>
      <c r="EVG128" s="121"/>
      <c r="EVH128" s="121"/>
      <c r="EVI128" s="121"/>
      <c r="EVJ128" s="121"/>
      <c r="EVK128" s="121"/>
      <c r="EVL128" s="121"/>
      <c r="EVM128" s="121"/>
      <c r="EVN128" s="121"/>
      <c r="EVO128" s="121"/>
      <c r="EVP128" s="121"/>
      <c r="EVQ128" s="121"/>
      <c r="EVR128" s="121"/>
      <c r="EVS128" s="121"/>
      <c r="EVT128" s="121"/>
      <c r="EVU128" s="121"/>
      <c r="EVV128" s="121"/>
      <c r="EVW128" s="121"/>
      <c r="EVX128" s="121"/>
      <c r="EVY128" s="121"/>
      <c r="EVZ128" s="121"/>
      <c r="EWA128" s="121"/>
      <c r="EWB128" s="121"/>
      <c r="EWC128" s="121"/>
      <c r="EWD128" s="121"/>
      <c r="EWE128" s="121"/>
      <c r="EWF128" s="121"/>
      <c r="EWG128" s="121"/>
      <c r="EWH128" s="121"/>
      <c r="EWI128" s="121"/>
      <c r="EWJ128" s="121"/>
      <c r="EWK128" s="121"/>
      <c r="EWL128" s="121"/>
      <c r="EWM128" s="121"/>
      <c r="EWN128" s="121"/>
      <c r="EWO128" s="121"/>
      <c r="EWP128" s="121"/>
      <c r="EWQ128" s="121"/>
      <c r="EWR128" s="121"/>
      <c r="EWS128" s="121"/>
      <c r="EWT128" s="121"/>
      <c r="EWU128" s="121"/>
      <c r="EWV128" s="121"/>
      <c r="EWW128" s="121"/>
      <c r="EWX128" s="121"/>
      <c r="EWY128" s="121"/>
      <c r="EWZ128" s="121"/>
      <c r="EXA128" s="121"/>
      <c r="EXB128" s="121"/>
      <c r="EXC128" s="121"/>
      <c r="EXD128" s="121"/>
      <c r="EXE128" s="121"/>
      <c r="EXF128" s="121"/>
      <c r="EXG128" s="121"/>
      <c r="EXH128" s="121"/>
      <c r="EXI128" s="121"/>
      <c r="EXJ128" s="121"/>
      <c r="EXK128" s="121"/>
      <c r="EXL128" s="121"/>
      <c r="EXM128" s="121"/>
      <c r="EXN128" s="121"/>
      <c r="EXO128" s="121"/>
      <c r="EXP128" s="121"/>
      <c r="EXQ128" s="121"/>
      <c r="EXR128" s="121"/>
      <c r="EXS128" s="121"/>
      <c r="EXT128" s="121"/>
      <c r="EXU128" s="121"/>
      <c r="EXV128" s="121"/>
      <c r="EXW128" s="121"/>
      <c r="EXX128" s="121"/>
      <c r="EXY128" s="121"/>
      <c r="EXZ128" s="121"/>
      <c r="EYA128" s="121"/>
      <c r="EYB128" s="121"/>
      <c r="EYC128" s="121"/>
      <c r="EYD128" s="121"/>
      <c r="EYE128" s="121"/>
      <c r="EYF128" s="121"/>
      <c r="EYG128" s="121"/>
      <c r="EYH128" s="121"/>
      <c r="EYI128" s="121"/>
      <c r="EYJ128" s="121"/>
      <c r="EYK128" s="121"/>
      <c r="EYL128" s="121"/>
      <c r="EYM128" s="121"/>
      <c r="EYN128" s="121"/>
      <c r="EYO128" s="121"/>
      <c r="EYP128" s="121"/>
      <c r="EYQ128" s="121"/>
      <c r="EYR128" s="121"/>
      <c r="EYS128" s="121"/>
      <c r="EYT128" s="121"/>
      <c r="EYU128" s="121"/>
      <c r="EYV128" s="121"/>
      <c r="EYW128" s="121"/>
      <c r="EYX128" s="121"/>
      <c r="EYY128" s="121"/>
      <c r="EYZ128" s="121"/>
      <c r="EZA128" s="121"/>
      <c r="EZB128" s="121"/>
      <c r="EZC128" s="121"/>
      <c r="EZD128" s="121"/>
      <c r="EZE128" s="121"/>
      <c r="EZF128" s="121"/>
      <c r="EZG128" s="121"/>
      <c r="EZH128" s="121"/>
      <c r="EZI128" s="121"/>
      <c r="EZJ128" s="121"/>
      <c r="EZK128" s="121"/>
      <c r="EZL128" s="121"/>
      <c r="EZM128" s="121"/>
      <c r="EZN128" s="121"/>
      <c r="EZO128" s="121"/>
      <c r="EZP128" s="121"/>
      <c r="EZQ128" s="121"/>
      <c r="EZR128" s="121"/>
      <c r="EZS128" s="121"/>
      <c r="EZT128" s="121"/>
      <c r="EZU128" s="121"/>
      <c r="EZV128" s="121"/>
      <c r="EZW128" s="121"/>
      <c r="EZX128" s="121"/>
      <c r="EZY128" s="121"/>
      <c r="EZZ128" s="121"/>
      <c r="FAA128" s="121"/>
      <c r="FAB128" s="121"/>
      <c r="FAC128" s="121"/>
      <c r="FAD128" s="121"/>
      <c r="FAE128" s="121"/>
      <c r="FAF128" s="121"/>
      <c r="FAG128" s="121"/>
      <c r="FAH128" s="121"/>
      <c r="FAI128" s="121"/>
      <c r="FAJ128" s="121"/>
      <c r="FAK128" s="121"/>
      <c r="FAL128" s="121"/>
      <c r="FAM128" s="121"/>
      <c r="FAN128" s="121"/>
      <c r="FAO128" s="121"/>
      <c r="FAP128" s="121"/>
      <c r="FAQ128" s="121"/>
      <c r="FAR128" s="121"/>
      <c r="FAS128" s="121"/>
      <c r="FAT128" s="121"/>
      <c r="FAU128" s="121"/>
      <c r="FAV128" s="121"/>
      <c r="FAW128" s="121"/>
      <c r="FAX128" s="121"/>
      <c r="FAY128" s="121"/>
      <c r="FAZ128" s="121"/>
      <c r="FBA128" s="121"/>
      <c r="FBB128" s="121"/>
      <c r="FBC128" s="121"/>
      <c r="FBD128" s="121"/>
      <c r="FBE128" s="121"/>
      <c r="FBF128" s="121"/>
      <c r="FBG128" s="121"/>
      <c r="FBH128" s="121"/>
      <c r="FBI128" s="121"/>
      <c r="FBJ128" s="121"/>
      <c r="FBK128" s="121"/>
      <c r="FBL128" s="121"/>
      <c r="FBM128" s="121"/>
      <c r="FBN128" s="121"/>
      <c r="FBO128" s="121"/>
      <c r="FBP128" s="121"/>
      <c r="FBQ128" s="121"/>
      <c r="FBR128" s="121"/>
      <c r="FBS128" s="121"/>
      <c r="FBT128" s="121"/>
      <c r="FBU128" s="121"/>
      <c r="FBV128" s="121"/>
      <c r="FBW128" s="121"/>
      <c r="FBX128" s="121"/>
      <c r="FBY128" s="121"/>
      <c r="FBZ128" s="121"/>
      <c r="FCA128" s="121"/>
      <c r="FCB128" s="121"/>
      <c r="FCC128" s="121"/>
      <c r="FCD128" s="121"/>
      <c r="FCE128" s="121"/>
      <c r="FCF128" s="121"/>
      <c r="FCG128" s="121"/>
      <c r="FCH128" s="121"/>
      <c r="FCI128" s="121"/>
      <c r="FCJ128" s="121"/>
      <c r="FCK128" s="121"/>
      <c r="FCL128" s="121"/>
      <c r="FCM128" s="121"/>
      <c r="FCN128" s="121"/>
      <c r="FCO128" s="121"/>
      <c r="FCP128" s="121"/>
      <c r="FCQ128" s="121"/>
      <c r="FCR128" s="121"/>
      <c r="FCS128" s="121"/>
      <c r="FCT128" s="121"/>
      <c r="FCU128" s="121"/>
      <c r="FCV128" s="121"/>
      <c r="FCW128" s="121"/>
      <c r="FCX128" s="121"/>
      <c r="FCY128" s="121"/>
      <c r="FCZ128" s="121"/>
      <c r="FDA128" s="121"/>
      <c r="FDB128" s="121"/>
      <c r="FDC128" s="121"/>
      <c r="FDD128" s="121"/>
      <c r="FDE128" s="121"/>
      <c r="FDF128" s="121"/>
      <c r="FDG128" s="121"/>
      <c r="FDH128" s="121"/>
      <c r="FDI128" s="121"/>
      <c r="FDJ128" s="121"/>
      <c r="FDK128" s="121"/>
      <c r="FDL128" s="121"/>
      <c r="FDM128" s="121"/>
      <c r="FDN128" s="121"/>
      <c r="FDO128" s="121"/>
      <c r="FDP128" s="121"/>
      <c r="FDQ128" s="121"/>
      <c r="FDR128" s="121"/>
      <c r="FDS128" s="121"/>
      <c r="FDT128" s="121"/>
      <c r="FDU128" s="121"/>
      <c r="FDV128" s="121"/>
      <c r="FDW128" s="121"/>
      <c r="FDX128" s="121"/>
      <c r="FDY128" s="121"/>
      <c r="FDZ128" s="121"/>
      <c r="FEA128" s="121"/>
      <c r="FEB128" s="121"/>
      <c r="FEC128" s="121"/>
      <c r="FED128" s="121"/>
      <c r="FEE128" s="121"/>
      <c r="FEF128" s="121"/>
      <c r="FEG128" s="121"/>
      <c r="FEH128" s="121"/>
      <c r="FEI128" s="121"/>
      <c r="FEJ128" s="121"/>
      <c r="FEK128" s="121"/>
      <c r="FEL128" s="121"/>
      <c r="FEM128" s="121"/>
      <c r="FEN128" s="121"/>
      <c r="FEO128" s="121"/>
      <c r="FEP128" s="121"/>
      <c r="FEQ128" s="121"/>
      <c r="FER128" s="121"/>
      <c r="FES128" s="121"/>
      <c r="FET128" s="121"/>
      <c r="FEU128" s="121"/>
      <c r="FEV128" s="121"/>
      <c r="FEW128" s="121"/>
      <c r="FEX128" s="121"/>
      <c r="FEY128" s="121"/>
      <c r="FEZ128" s="121"/>
      <c r="FFA128" s="121"/>
      <c r="FFB128" s="121"/>
      <c r="FFC128" s="121"/>
      <c r="FFD128" s="121"/>
      <c r="FFE128" s="121"/>
      <c r="FFF128" s="121"/>
      <c r="FFG128" s="121"/>
      <c r="FFH128" s="121"/>
      <c r="FFI128" s="121"/>
      <c r="FFJ128" s="121"/>
      <c r="FFK128" s="121"/>
      <c r="FFL128" s="121"/>
      <c r="FFM128" s="121"/>
      <c r="FFN128" s="121"/>
      <c r="FFO128" s="121"/>
      <c r="FFP128" s="121"/>
      <c r="FFQ128" s="121"/>
      <c r="FFR128" s="121"/>
      <c r="FFS128" s="121"/>
      <c r="FFT128" s="121"/>
      <c r="FFU128" s="121"/>
      <c r="FFV128" s="121"/>
      <c r="FFW128" s="121"/>
      <c r="FFX128" s="121"/>
      <c r="FFY128" s="121"/>
      <c r="FFZ128" s="121"/>
      <c r="FGA128" s="121"/>
      <c r="FGB128" s="121"/>
      <c r="FGC128" s="121"/>
      <c r="FGD128" s="121"/>
      <c r="FGE128" s="121"/>
      <c r="FGF128" s="121"/>
      <c r="FGG128" s="121"/>
      <c r="FGH128" s="121"/>
      <c r="FGI128" s="121"/>
      <c r="FGJ128" s="121"/>
      <c r="FGK128" s="121"/>
      <c r="FGL128" s="121"/>
      <c r="FGM128" s="121"/>
      <c r="FGN128" s="121"/>
      <c r="FGO128" s="121"/>
      <c r="FGP128" s="121"/>
      <c r="FGQ128" s="121"/>
      <c r="FGR128" s="121"/>
      <c r="FGS128" s="121"/>
      <c r="FGT128" s="121"/>
      <c r="FGU128" s="121"/>
      <c r="FGV128" s="121"/>
      <c r="FGW128" s="121"/>
      <c r="FGX128" s="121"/>
      <c r="FGY128" s="121"/>
      <c r="FGZ128" s="121"/>
      <c r="FHA128" s="121"/>
      <c r="FHB128" s="121"/>
      <c r="FHC128" s="121"/>
      <c r="FHD128" s="121"/>
      <c r="FHE128" s="121"/>
      <c r="FHF128" s="121"/>
      <c r="FHG128" s="121"/>
      <c r="FHH128" s="121"/>
      <c r="FHI128" s="121"/>
      <c r="FHJ128" s="121"/>
      <c r="FHK128" s="121"/>
      <c r="FHL128" s="121"/>
      <c r="FHM128" s="121"/>
      <c r="FHN128" s="121"/>
      <c r="FHO128" s="121"/>
      <c r="FHP128" s="121"/>
      <c r="FHQ128" s="121"/>
      <c r="FHR128" s="121"/>
      <c r="FHS128" s="121"/>
      <c r="FHT128" s="121"/>
      <c r="FHU128" s="121"/>
      <c r="FHV128" s="121"/>
      <c r="FHW128" s="121"/>
      <c r="FHX128" s="121"/>
      <c r="FHY128" s="121"/>
      <c r="FHZ128" s="121"/>
      <c r="FIA128" s="121"/>
      <c r="FIB128" s="121"/>
      <c r="FIC128" s="121"/>
      <c r="FID128" s="121"/>
      <c r="FIE128" s="121"/>
      <c r="FIF128" s="121"/>
      <c r="FIG128" s="121"/>
      <c r="FIH128" s="121"/>
      <c r="FII128" s="121"/>
      <c r="FIJ128" s="121"/>
      <c r="FIK128" s="121"/>
      <c r="FIL128" s="121"/>
      <c r="FIM128" s="121"/>
      <c r="FIN128" s="121"/>
      <c r="FIO128" s="121"/>
      <c r="FIP128" s="121"/>
      <c r="FIQ128" s="121"/>
      <c r="FIR128" s="121"/>
      <c r="FIS128" s="121"/>
      <c r="FIT128" s="121"/>
      <c r="FIU128" s="121"/>
      <c r="FIV128" s="121"/>
      <c r="FIW128" s="121"/>
      <c r="FIX128" s="121"/>
      <c r="FIY128" s="121"/>
      <c r="FIZ128" s="121"/>
      <c r="FJA128" s="121"/>
      <c r="FJB128" s="121"/>
      <c r="FJC128" s="121"/>
      <c r="FJD128" s="121"/>
      <c r="FJE128" s="121"/>
      <c r="FJF128" s="121"/>
      <c r="FJG128" s="121"/>
      <c r="FJH128" s="121"/>
      <c r="FJI128" s="121"/>
      <c r="FJJ128" s="121"/>
      <c r="FJK128" s="121"/>
      <c r="FJL128" s="121"/>
      <c r="FJM128" s="121"/>
      <c r="FJN128" s="121"/>
      <c r="FJO128" s="121"/>
      <c r="FJP128" s="121"/>
      <c r="FJQ128" s="121"/>
      <c r="FJR128" s="121"/>
      <c r="FJS128" s="121"/>
      <c r="FJT128" s="121"/>
      <c r="FJU128" s="121"/>
      <c r="FJV128" s="121"/>
      <c r="FJW128" s="121"/>
      <c r="FJX128" s="121"/>
      <c r="FJY128" s="121"/>
      <c r="FJZ128" s="121"/>
      <c r="FKA128" s="121"/>
      <c r="FKB128" s="121"/>
      <c r="FKC128" s="121"/>
      <c r="FKD128" s="121"/>
      <c r="FKE128" s="121"/>
      <c r="FKF128" s="121"/>
      <c r="FKG128" s="121"/>
      <c r="FKH128" s="121"/>
      <c r="FKI128" s="121"/>
      <c r="FKJ128" s="121"/>
      <c r="FKK128" s="121"/>
      <c r="FKL128" s="121"/>
      <c r="FKM128" s="121"/>
      <c r="FKN128" s="121"/>
      <c r="FKO128" s="121"/>
      <c r="FKP128" s="121"/>
      <c r="FKQ128" s="121"/>
      <c r="FKR128" s="121"/>
      <c r="FKS128" s="121"/>
      <c r="FKT128" s="121"/>
      <c r="FKU128" s="121"/>
      <c r="FKV128" s="121"/>
      <c r="FKW128" s="121"/>
      <c r="FKX128" s="121"/>
      <c r="FKY128" s="121"/>
      <c r="FKZ128" s="121"/>
      <c r="FLA128" s="121"/>
      <c r="FLB128" s="121"/>
      <c r="FLC128" s="121"/>
      <c r="FLD128" s="121"/>
      <c r="FLE128" s="121"/>
      <c r="FLF128" s="121"/>
      <c r="FLG128" s="121"/>
      <c r="FLH128" s="121"/>
      <c r="FLI128" s="121"/>
      <c r="FLJ128" s="121"/>
      <c r="FLK128" s="121"/>
      <c r="FLL128" s="121"/>
      <c r="FLM128" s="121"/>
      <c r="FLN128" s="121"/>
      <c r="FLO128" s="121"/>
      <c r="FLP128" s="121"/>
      <c r="FLQ128" s="121"/>
      <c r="FLR128" s="121"/>
      <c r="FLS128" s="121"/>
      <c r="FLT128" s="121"/>
      <c r="FLU128" s="121"/>
      <c r="FLV128" s="121"/>
      <c r="FLW128" s="121"/>
      <c r="FLX128" s="121"/>
      <c r="FLY128" s="121"/>
      <c r="FLZ128" s="121"/>
      <c r="FMA128" s="121"/>
      <c r="FMB128" s="121"/>
      <c r="FMC128" s="121"/>
      <c r="FMD128" s="121"/>
      <c r="FME128" s="121"/>
      <c r="FMF128" s="121"/>
      <c r="FMG128" s="121"/>
      <c r="FMH128" s="121"/>
      <c r="FMI128" s="121"/>
      <c r="FMJ128" s="121"/>
      <c r="FMK128" s="121"/>
      <c r="FML128" s="121"/>
      <c r="FMM128" s="121"/>
      <c r="FMN128" s="121"/>
      <c r="FMO128" s="121"/>
      <c r="FMP128" s="121"/>
      <c r="FMQ128" s="121"/>
      <c r="FMR128" s="121"/>
      <c r="FMS128" s="121"/>
      <c r="FMT128" s="121"/>
      <c r="FMU128" s="121"/>
      <c r="FMV128" s="121"/>
      <c r="FMW128" s="121"/>
      <c r="FMX128" s="121"/>
      <c r="FMY128" s="121"/>
      <c r="FMZ128" s="121"/>
      <c r="FNA128" s="121"/>
      <c r="FNB128" s="121"/>
      <c r="FNC128" s="121"/>
      <c r="FND128" s="121"/>
      <c r="FNE128" s="121"/>
      <c r="FNF128" s="121"/>
      <c r="FNG128" s="121"/>
      <c r="FNH128" s="121"/>
      <c r="FNI128" s="121"/>
      <c r="FNJ128" s="121"/>
      <c r="FNK128" s="121"/>
      <c r="FNL128" s="121"/>
      <c r="FNM128" s="121"/>
      <c r="FNN128" s="121"/>
      <c r="FNO128" s="121"/>
      <c r="FNP128" s="121"/>
      <c r="FNQ128" s="121"/>
      <c r="FNR128" s="121"/>
      <c r="FNS128" s="121"/>
      <c r="FNT128" s="121"/>
      <c r="FNU128" s="121"/>
      <c r="FNV128" s="121"/>
      <c r="FNW128" s="121"/>
      <c r="FNX128" s="121"/>
      <c r="FNY128" s="121"/>
      <c r="FNZ128" s="121"/>
      <c r="FOA128" s="121"/>
      <c r="FOB128" s="121"/>
      <c r="FOC128" s="121"/>
      <c r="FOD128" s="121"/>
      <c r="FOE128" s="121"/>
      <c r="FOF128" s="121"/>
      <c r="FOG128" s="121"/>
      <c r="FOH128" s="121"/>
      <c r="FOI128" s="121"/>
      <c r="FOJ128" s="121"/>
      <c r="FOK128" s="121"/>
      <c r="FOL128" s="121"/>
      <c r="FOM128" s="121"/>
      <c r="FON128" s="121"/>
      <c r="FOO128" s="121"/>
      <c r="FOP128" s="121"/>
      <c r="FOQ128" s="121"/>
      <c r="FOR128" s="121"/>
      <c r="FOS128" s="121"/>
      <c r="FOT128" s="121"/>
      <c r="FOU128" s="121"/>
      <c r="FOV128" s="121"/>
      <c r="FOW128" s="121"/>
      <c r="FOX128" s="121"/>
      <c r="FOY128" s="121"/>
      <c r="FOZ128" s="121"/>
      <c r="FPA128" s="121"/>
      <c r="FPB128" s="121"/>
      <c r="FPC128" s="121"/>
      <c r="FPD128" s="121"/>
      <c r="FPE128" s="121"/>
      <c r="FPF128" s="121"/>
      <c r="FPG128" s="121"/>
      <c r="FPH128" s="121"/>
      <c r="FPI128" s="121"/>
      <c r="FPJ128" s="121"/>
      <c r="FPK128" s="121"/>
      <c r="FPL128" s="121"/>
      <c r="FPM128" s="121"/>
      <c r="FPN128" s="121"/>
      <c r="FPO128" s="121"/>
      <c r="FPP128" s="121"/>
      <c r="FPQ128" s="121"/>
      <c r="FPR128" s="121"/>
      <c r="FPS128" s="121"/>
      <c r="FPT128" s="121"/>
      <c r="FPU128" s="121"/>
      <c r="FPV128" s="121"/>
      <c r="FPW128" s="121"/>
      <c r="FPX128" s="121"/>
      <c r="FPY128" s="121"/>
      <c r="FPZ128" s="121"/>
      <c r="FQA128" s="121"/>
      <c r="FQB128" s="121"/>
      <c r="FQC128" s="121"/>
      <c r="FQD128" s="121"/>
      <c r="FQE128" s="121"/>
      <c r="FQF128" s="121"/>
      <c r="FQG128" s="121"/>
      <c r="FQH128" s="121"/>
      <c r="FQI128" s="121"/>
      <c r="FQJ128" s="121"/>
      <c r="FQK128" s="121"/>
      <c r="FQL128" s="121"/>
      <c r="FQM128" s="121"/>
      <c r="FQN128" s="121"/>
      <c r="FQO128" s="121"/>
      <c r="FQP128" s="121"/>
      <c r="FQQ128" s="121"/>
      <c r="FQR128" s="121"/>
      <c r="FQS128" s="121"/>
      <c r="FQT128" s="121"/>
      <c r="FQU128" s="121"/>
      <c r="FQV128" s="121"/>
      <c r="FQW128" s="121"/>
      <c r="FQX128" s="121"/>
      <c r="FQY128" s="121"/>
      <c r="FQZ128" s="121"/>
      <c r="FRA128" s="121"/>
      <c r="FRB128" s="121"/>
      <c r="FRC128" s="121"/>
      <c r="FRD128" s="121"/>
      <c r="FRE128" s="121"/>
      <c r="FRF128" s="121"/>
      <c r="FRG128" s="121"/>
      <c r="FRH128" s="121"/>
      <c r="FRI128" s="121"/>
      <c r="FRJ128" s="121"/>
      <c r="FRK128" s="121"/>
      <c r="FRL128" s="121"/>
      <c r="FRM128" s="121"/>
      <c r="FRN128" s="121"/>
      <c r="FRO128" s="121"/>
      <c r="FRP128" s="121"/>
      <c r="FRQ128" s="121"/>
      <c r="FRR128" s="121"/>
      <c r="FRS128" s="121"/>
      <c r="FRT128" s="121"/>
      <c r="FRU128" s="121"/>
      <c r="FRV128" s="121"/>
      <c r="FRW128" s="121"/>
      <c r="FRX128" s="121"/>
      <c r="FRY128" s="121"/>
      <c r="FRZ128" s="121"/>
      <c r="FSA128" s="121"/>
      <c r="FSB128" s="121"/>
      <c r="FSC128" s="121"/>
      <c r="FSD128" s="121"/>
      <c r="FSE128" s="121"/>
      <c r="FSF128" s="121"/>
      <c r="FSG128" s="121"/>
      <c r="FSH128" s="121"/>
      <c r="FSI128" s="121"/>
      <c r="FSJ128" s="121"/>
      <c r="FSK128" s="121"/>
      <c r="FSL128" s="121"/>
      <c r="FSM128" s="121"/>
      <c r="FSN128" s="121"/>
      <c r="FSO128" s="121"/>
      <c r="FSP128" s="121"/>
      <c r="FSQ128" s="121"/>
      <c r="FSR128" s="121"/>
      <c r="FSS128" s="121"/>
      <c r="FST128" s="121"/>
      <c r="FSU128" s="121"/>
      <c r="FSV128" s="121"/>
      <c r="FSW128" s="121"/>
      <c r="FSX128" s="121"/>
      <c r="FSY128" s="121"/>
      <c r="FSZ128" s="121"/>
      <c r="FTA128" s="121"/>
      <c r="FTB128" s="121"/>
      <c r="FTC128" s="121"/>
      <c r="FTD128" s="121"/>
      <c r="FTE128" s="121"/>
      <c r="FTF128" s="121"/>
      <c r="FTG128" s="121"/>
      <c r="FTH128" s="121"/>
      <c r="FTI128" s="121"/>
      <c r="FTJ128" s="121"/>
      <c r="FTK128" s="121"/>
      <c r="FTL128" s="121"/>
      <c r="FTM128" s="121"/>
      <c r="FTN128" s="121"/>
      <c r="FTO128" s="121"/>
      <c r="FTP128" s="121"/>
      <c r="FTQ128" s="121"/>
      <c r="FTR128" s="121"/>
      <c r="FTS128" s="121"/>
      <c r="FTT128" s="121"/>
      <c r="FTU128" s="121"/>
      <c r="FTV128" s="121"/>
      <c r="FTW128" s="121"/>
      <c r="FTX128" s="121"/>
      <c r="FTY128" s="121"/>
      <c r="FTZ128" s="121"/>
      <c r="FUA128" s="121"/>
      <c r="FUB128" s="121"/>
      <c r="FUC128" s="121"/>
      <c r="FUD128" s="121"/>
      <c r="FUE128" s="121"/>
      <c r="FUF128" s="121"/>
      <c r="FUG128" s="121"/>
      <c r="FUH128" s="121"/>
      <c r="FUI128" s="121"/>
      <c r="FUJ128" s="121"/>
      <c r="FUK128" s="121"/>
      <c r="FUL128" s="121"/>
      <c r="FUM128" s="121"/>
      <c r="FUN128" s="121"/>
      <c r="FUO128" s="121"/>
      <c r="FUP128" s="121"/>
      <c r="FUQ128" s="121"/>
      <c r="FUR128" s="121"/>
      <c r="FUS128" s="121"/>
      <c r="FUT128" s="121"/>
      <c r="FUU128" s="121"/>
      <c r="FUV128" s="121"/>
      <c r="FUW128" s="121"/>
      <c r="FUX128" s="121"/>
      <c r="FUY128" s="121"/>
      <c r="FUZ128" s="121"/>
      <c r="FVA128" s="121"/>
      <c r="FVB128" s="121"/>
      <c r="FVC128" s="121"/>
      <c r="FVD128" s="121"/>
      <c r="FVE128" s="121"/>
      <c r="FVF128" s="121"/>
      <c r="FVG128" s="121"/>
      <c r="FVH128" s="121"/>
      <c r="FVI128" s="121"/>
      <c r="FVJ128" s="121"/>
      <c r="FVK128" s="121"/>
      <c r="FVL128" s="121"/>
      <c r="FVM128" s="121"/>
      <c r="FVN128" s="121"/>
      <c r="FVO128" s="121"/>
      <c r="FVP128" s="121"/>
      <c r="FVQ128" s="121"/>
      <c r="FVR128" s="121"/>
      <c r="FVS128" s="121"/>
      <c r="FVT128" s="121"/>
      <c r="FVU128" s="121"/>
      <c r="FVV128" s="121"/>
      <c r="FVW128" s="121"/>
      <c r="FVX128" s="121"/>
      <c r="FVY128" s="121"/>
      <c r="FVZ128" s="121"/>
      <c r="FWA128" s="121"/>
      <c r="FWB128" s="121"/>
      <c r="FWC128" s="121"/>
      <c r="FWD128" s="121"/>
      <c r="FWE128" s="121"/>
      <c r="FWF128" s="121"/>
      <c r="FWG128" s="121"/>
      <c r="FWH128" s="121"/>
      <c r="FWI128" s="121"/>
      <c r="FWJ128" s="121"/>
      <c r="FWK128" s="121"/>
      <c r="FWL128" s="121"/>
      <c r="FWM128" s="121"/>
      <c r="FWN128" s="121"/>
      <c r="FWO128" s="121"/>
      <c r="FWP128" s="121"/>
      <c r="FWQ128" s="121"/>
      <c r="FWR128" s="121"/>
      <c r="FWS128" s="121"/>
      <c r="FWT128" s="121"/>
      <c r="FWU128" s="121"/>
      <c r="FWV128" s="121"/>
      <c r="FWW128" s="121"/>
      <c r="FWX128" s="121"/>
      <c r="FWY128" s="121"/>
      <c r="FWZ128" s="121"/>
      <c r="FXA128" s="121"/>
      <c r="FXB128" s="121"/>
      <c r="FXC128" s="121"/>
      <c r="FXD128" s="121"/>
      <c r="FXE128" s="121"/>
      <c r="FXF128" s="121"/>
      <c r="FXG128" s="121"/>
      <c r="FXH128" s="121"/>
      <c r="FXI128" s="121"/>
      <c r="FXJ128" s="121"/>
      <c r="FXK128" s="121"/>
      <c r="FXL128" s="121"/>
      <c r="FXM128" s="121"/>
      <c r="FXN128" s="121"/>
      <c r="FXO128" s="121"/>
      <c r="FXP128" s="121"/>
      <c r="FXQ128" s="121"/>
      <c r="FXR128" s="121"/>
      <c r="FXS128" s="121"/>
      <c r="FXT128" s="121"/>
      <c r="FXU128" s="121"/>
      <c r="FXV128" s="121"/>
      <c r="FXW128" s="121"/>
      <c r="FXX128" s="121"/>
      <c r="FXY128" s="121"/>
      <c r="FXZ128" s="121"/>
      <c r="FYA128" s="121"/>
      <c r="FYB128" s="121"/>
      <c r="FYC128" s="121"/>
      <c r="FYD128" s="121"/>
      <c r="FYE128" s="121"/>
      <c r="FYF128" s="121"/>
      <c r="FYG128" s="121"/>
      <c r="FYH128" s="121"/>
      <c r="FYI128" s="121"/>
      <c r="FYJ128" s="121"/>
      <c r="FYK128" s="121"/>
      <c r="FYL128" s="121"/>
      <c r="FYM128" s="121"/>
      <c r="FYN128" s="121"/>
      <c r="FYO128" s="121"/>
      <c r="FYP128" s="121"/>
      <c r="FYQ128" s="121"/>
      <c r="FYR128" s="121"/>
      <c r="FYS128" s="121"/>
      <c r="FYT128" s="121"/>
      <c r="FYU128" s="121"/>
      <c r="FYV128" s="121"/>
      <c r="FYW128" s="121"/>
      <c r="FYX128" s="121"/>
      <c r="FYY128" s="121"/>
      <c r="FYZ128" s="121"/>
      <c r="FZA128" s="121"/>
      <c r="FZB128" s="121"/>
      <c r="FZC128" s="121"/>
      <c r="FZD128" s="121"/>
      <c r="FZE128" s="121"/>
      <c r="FZF128" s="121"/>
      <c r="FZG128" s="121"/>
      <c r="FZH128" s="121"/>
      <c r="FZI128" s="121"/>
      <c r="FZJ128" s="121"/>
      <c r="FZK128" s="121"/>
      <c r="FZL128" s="121"/>
      <c r="FZM128" s="121"/>
      <c r="FZN128" s="121"/>
      <c r="FZO128" s="121"/>
      <c r="FZP128" s="121"/>
      <c r="FZQ128" s="121"/>
      <c r="FZR128" s="121"/>
      <c r="FZS128" s="121"/>
      <c r="FZT128" s="121"/>
      <c r="FZU128" s="121"/>
      <c r="FZV128" s="121"/>
      <c r="FZW128" s="121"/>
      <c r="FZX128" s="121"/>
      <c r="FZY128" s="121"/>
      <c r="FZZ128" s="121"/>
      <c r="GAA128" s="121"/>
      <c r="GAB128" s="121"/>
      <c r="GAC128" s="121"/>
      <c r="GAD128" s="121"/>
      <c r="GAE128" s="121"/>
      <c r="GAF128" s="121"/>
      <c r="GAG128" s="121"/>
      <c r="GAH128" s="121"/>
      <c r="GAI128" s="121"/>
      <c r="GAJ128" s="121"/>
      <c r="GAK128" s="121"/>
      <c r="GAL128" s="121"/>
      <c r="GAM128" s="121"/>
      <c r="GAN128" s="121"/>
      <c r="GAO128" s="121"/>
      <c r="GAP128" s="121"/>
      <c r="GAQ128" s="121"/>
      <c r="GAR128" s="121"/>
      <c r="GAS128" s="121"/>
      <c r="GAT128" s="121"/>
      <c r="GAU128" s="121"/>
      <c r="GAV128" s="121"/>
      <c r="GAW128" s="121"/>
      <c r="GAX128" s="121"/>
      <c r="GAY128" s="121"/>
      <c r="GAZ128" s="121"/>
      <c r="GBA128" s="121"/>
      <c r="GBB128" s="121"/>
      <c r="GBC128" s="121"/>
      <c r="GBD128" s="121"/>
      <c r="GBE128" s="121"/>
      <c r="GBF128" s="121"/>
      <c r="GBG128" s="121"/>
      <c r="GBH128" s="121"/>
      <c r="GBI128" s="121"/>
      <c r="GBJ128" s="121"/>
      <c r="GBK128" s="121"/>
      <c r="GBL128" s="121"/>
      <c r="GBM128" s="121"/>
      <c r="GBN128" s="121"/>
      <c r="GBO128" s="121"/>
      <c r="GBP128" s="121"/>
      <c r="GBQ128" s="121"/>
      <c r="GBR128" s="121"/>
      <c r="GBS128" s="121"/>
      <c r="GBT128" s="121"/>
      <c r="GBU128" s="121"/>
      <c r="GBV128" s="121"/>
      <c r="GBW128" s="121"/>
      <c r="GBX128" s="121"/>
      <c r="GBY128" s="121"/>
      <c r="GBZ128" s="121"/>
      <c r="GCA128" s="121"/>
      <c r="GCB128" s="121"/>
      <c r="GCC128" s="121"/>
      <c r="GCD128" s="121"/>
      <c r="GCE128" s="121"/>
      <c r="GCF128" s="121"/>
      <c r="GCG128" s="121"/>
      <c r="GCH128" s="121"/>
      <c r="GCI128" s="121"/>
      <c r="GCJ128" s="121"/>
      <c r="GCK128" s="121"/>
      <c r="GCL128" s="121"/>
      <c r="GCM128" s="121"/>
      <c r="GCN128" s="121"/>
      <c r="GCO128" s="121"/>
      <c r="GCP128" s="121"/>
      <c r="GCQ128" s="121"/>
      <c r="GCR128" s="121"/>
      <c r="GCS128" s="121"/>
      <c r="GCT128" s="121"/>
      <c r="GCU128" s="121"/>
      <c r="GCV128" s="121"/>
      <c r="GCW128" s="121"/>
      <c r="GCX128" s="121"/>
      <c r="GCY128" s="121"/>
      <c r="GCZ128" s="121"/>
      <c r="GDA128" s="121"/>
      <c r="GDB128" s="121"/>
      <c r="GDC128" s="121"/>
      <c r="GDD128" s="121"/>
      <c r="GDE128" s="121"/>
      <c r="GDF128" s="121"/>
      <c r="GDG128" s="121"/>
      <c r="GDH128" s="121"/>
      <c r="GDI128" s="121"/>
      <c r="GDJ128" s="121"/>
      <c r="GDK128" s="121"/>
      <c r="GDL128" s="121"/>
      <c r="GDM128" s="121"/>
      <c r="GDN128" s="121"/>
      <c r="GDO128" s="121"/>
      <c r="GDP128" s="121"/>
      <c r="GDQ128" s="121"/>
      <c r="GDR128" s="121"/>
      <c r="GDS128" s="121"/>
      <c r="GDT128" s="121"/>
      <c r="GDU128" s="121"/>
      <c r="GDV128" s="121"/>
      <c r="GDW128" s="121"/>
      <c r="GDX128" s="121"/>
      <c r="GDY128" s="121"/>
      <c r="GDZ128" s="121"/>
      <c r="GEA128" s="121"/>
      <c r="GEB128" s="121"/>
      <c r="GEC128" s="121"/>
      <c r="GED128" s="121"/>
      <c r="GEE128" s="121"/>
      <c r="GEF128" s="121"/>
      <c r="GEG128" s="121"/>
      <c r="GEH128" s="121"/>
      <c r="GEI128" s="121"/>
      <c r="GEJ128" s="121"/>
      <c r="GEK128" s="121"/>
      <c r="GEL128" s="121"/>
      <c r="GEM128" s="121"/>
      <c r="GEN128" s="121"/>
      <c r="GEO128" s="121"/>
      <c r="GEP128" s="121"/>
      <c r="GEQ128" s="121"/>
      <c r="GER128" s="121"/>
      <c r="GES128" s="121"/>
      <c r="GET128" s="121"/>
      <c r="GEU128" s="121"/>
      <c r="GEV128" s="121"/>
      <c r="GEW128" s="121"/>
      <c r="GEX128" s="121"/>
      <c r="GEY128" s="121"/>
      <c r="GEZ128" s="121"/>
      <c r="GFA128" s="121"/>
      <c r="GFB128" s="121"/>
      <c r="GFC128" s="121"/>
      <c r="GFD128" s="121"/>
      <c r="GFE128" s="121"/>
      <c r="GFF128" s="121"/>
      <c r="GFG128" s="121"/>
      <c r="GFH128" s="121"/>
      <c r="GFI128" s="121"/>
      <c r="GFJ128" s="121"/>
      <c r="GFK128" s="121"/>
      <c r="GFL128" s="121"/>
      <c r="GFM128" s="121"/>
      <c r="GFN128" s="121"/>
      <c r="GFO128" s="121"/>
      <c r="GFP128" s="121"/>
      <c r="GFQ128" s="121"/>
      <c r="GFR128" s="121"/>
      <c r="GFS128" s="121"/>
      <c r="GFT128" s="121"/>
      <c r="GFU128" s="121"/>
      <c r="GFV128" s="121"/>
      <c r="GFW128" s="121"/>
      <c r="GFX128" s="121"/>
      <c r="GFY128" s="121"/>
      <c r="GFZ128" s="121"/>
      <c r="GGA128" s="121"/>
      <c r="GGB128" s="121"/>
      <c r="GGC128" s="121"/>
      <c r="GGD128" s="121"/>
      <c r="GGE128" s="121"/>
      <c r="GGF128" s="121"/>
      <c r="GGG128" s="121"/>
      <c r="GGH128" s="121"/>
      <c r="GGI128" s="121"/>
      <c r="GGJ128" s="121"/>
      <c r="GGK128" s="121"/>
      <c r="GGL128" s="121"/>
      <c r="GGM128" s="121"/>
      <c r="GGN128" s="121"/>
      <c r="GGO128" s="121"/>
      <c r="GGP128" s="121"/>
      <c r="GGQ128" s="121"/>
      <c r="GGR128" s="121"/>
      <c r="GGS128" s="121"/>
      <c r="GGT128" s="121"/>
      <c r="GGU128" s="121"/>
      <c r="GGV128" s="121"/>
      <c r="GGW128" s="121"/>
      <c r="GGX128" s="121"/>
      <c r="GGY128" s="121"/>
      <c r="GGZ128" s="121"/>
      <c r="GHA128" s="121"/>
      <c r="GHB128" s="121"/>
      <c r="GHC128" s="121"/>
      <c r="GHD128" s="121"/>
      <c r="GHE128" s="121"/>
      <c r="GHF128" s="121"/>
      <c r="GHG128" s="121"/>
      <c r="GHH128" s="121"/>
      <c r="GHI128" s="121"/>
      <c r="GHJ128" s="121"/>
      <c r="GHK128" s="121"/>
      <c r="GHL128" s="121"/>
      <c r="GHM128" s="121"/>
      <c r="GHN128" s="121"/>
      <c r="GHO128" s="121"/>
      <c r="GHP128" s="121"/>
      <c r="GHQ128" s="121"/>
      <c r="GHR128" s="121"/>
      <c r="GHS128" s="121"/>
      <c r="GHT128" s="121"/>
      <c r="GHU128" s="121"/>
      <c r="GHV128" s="121"/>
      <c r="GHW128" s="121"/>
      <c r="GHX128" s="121"/>
      <c r="GHY128" s="121"/>
      <c r="GHZ128" s="121"/>
      <c r="GIA128" s="121"/>
      <c r="GIB128" s="121"/>
      <c r="GIC128" s="121"/>
      <c r="GID128" s="121"/>
      <c r="GIE128" s="121"/>
      <c r="GIF128" s="121"/>
      <c r="GIG128" s="121"/>
      <c r="GIH128" s="121"/>
      <c r="GII128" s="121"/>
      <c r="GIJ128" s="121"/>
      <c r="GIK128" s="121"/>
      <c r="GIL128" s="121"/>
      <c r="GIM128" s="121"/>
      <c r="GIN128" s="121"/>
      <c r="GIO128" s="121"/>
      <c r="GIP128" s="121"/>
      <c r="GIQ128" s="121"/>
      <c r="GIR128" s="121"/>
      <c r="GIS128" s="121"/>
      <c r="GIT128" s="121"/>
      <c r="GIU128" s="121"/>
      <c r="GIV128" s="121"/>
      <c r="GIW128" s="121"/>
      <c r="GIX128" s="121"/>
      <c r="GIY128" s="121"/>
      <c r="GIZ128" s="121"/>
      <c r="GJA128" s="121"/>
      <c r="GJB128" s="121"/>
      <c r="GJC128" s="121"/>
      <c r="GJD128" s="121"/>
      <c r="GJE128" s="121"/>
      <c r="GJF128" s="121"/>
      <c r="GJG128" s="121"/>
      <c r="GJH128" s="121"/>
      <c r="GJI128" s="121"/>
      <c r="GJJ128" s="121"/>
      <c r="GJK128" s="121"/>
      <c r="GJL128" s="121"/>
      <c r="GJM128" s="121"/>
      <c r="GJN128" s="121"/>
      <c r="GJO128" s="121"/>
      <c r="GJP128" s="121"/>
      <c r="GJQ128" s="121"/>
      <c r="GJR128" s="121"/>
      <c r="GJS128" s="121"/>
      <c r="GJT128" s="121"/>
      <c r="GJU128" s="121"/>
      <c r="GJV128" s="121"/>
      <c r="GJW128" s="121"/>
      <c r="GJX128" s="121"/>
      <c r="GJY128" s="121"/>
      <c r="GJZ128" s="121"/>
      <c r="GKA128" s="121"/>
      <c r="GKB128" s="121"/>
      <c r="GKC128" s="121"/>
      <c r="GKD128" s="121"/>
      <c r="GKE128" s="121"/>
      <c r="GKF128" s="121"/>
      <c r="GKG128" s="121"/>
      <c r="GKH128" s="121"/>
      <c r="GKI128" s="121"/>
      <c r="GKJ128" s="121"/>
      <c r="GKK128" s="121"/>
      <c r="GKL128" s="121"/>
      <c r="GKM128" s="121"/>
      <c r="GKN128" s="121"/>
      <c r="GKO128" s="121"/>
      <c r="GKP128" s="121"/>
      <c r="GKQ128" s="121"/>
      <c r="GKR128" s="121"/>
      <c r="GKS128" s="121"/>
      <c r="GKT128" s="121"/>
      <c r="GKU128" s="121"/>
      <c r="GKV128" s="121"/>
      <c r="GKW128" s="121"/>
      <c r="GKX128" s="121"/>
      <c r="GKY128" s="121"/>
      <c r="GKZ128" s="121"/>
      <c r="GLA128" s="121"/>
      <c r="GLB128" s="121"/>
      <c r="GLC128" s="121"/>
      <c r="GLD128" s="121"/>
      <c r="GLE128" s="121"/>
      <c r="GLF128" s="121"/>
      <c r="GLG128" s="121"/>
      <c r="GLH128" s="121"/>
      <c r="GLI128" s="121"/>
      <c r="GLJ128" s="121"/>
      <c r="GLK128" s="121"/>
      <c r="GLL128" s="121"/>
      <c r="GLM128" s="121"/>
      <c r="GLN128" s="121"/>
      <c r="GLO128" s="121"/>
      <c r="GLP128" s="121"/>
      <c r="GLQ128" s="121"/>
      <c r="GLR128" s="121"/>
      <c r="GLS128" s="121"/>
      <c r="GLT128" s="121"/>
      <c r="GLU128" s="121"/>
      <c r="GLV128" s="121"/>
      <c r="GLW128" s="121"/>
      <c r="GLX128" s="121"/>
      <c r="GLY128" s="121"/>
      <c r="GLZ128" s="121"/>
      <c r="GMA128" s="121"/>
      <c r="GMB128" s="121"/>
      <c r="GMC128" s="121"/>
      <c r="GMD128" s="121"/>
      <c r="GME128" s="121"/>
      <c r="GMF128" s="121"/>
      <c r="GMG128" s="121"/>
      <c r="GMH128" s="121"/>
      <c r="GMI128" s="121"/>
      <c r="GMJ128" s="121"/>
      <c r="GMK128" s="121"/>
      <c r="GML128" s="121"/>
      <c r="GMM128" s="121"/>
      <c r="GMN128" s="121"/>
      <c r="GMO128" s="121"/>
      <c r="GMP128" s="121"/>
      <c r="GMQ128" s="121"/>
      <c r="GMR128" s="121"/>
      <c r="GMS128" s="121"/>
      <c r="GMT128" s="121"/>
      <c r="GMU128" s="121"/>
      <c r="GMV128" s="121"/>
      <c r="GMW128" s="121"/>
      <c r="GMX128" s="121"/>
      <c r="GMY128" s="121"/>
      <c r="GMZ128" s="121"/>
      <c r="GNA128" s="121"/>
      <c r="GNB128" s="121"/>
      <c r="GNC128" s="121"/>
      <c r="GND128" s="121"/>
      <c r="GNE128" s="121"/>
      <c r="GNF128" s="121"/>
      <c r="GNG128" s="121"/>
      <c r="GNH128" s="121"/>
      <c r="GNI128" s="121"/>
      <c r="GNJ128" s="121"/>
      <c r="GNK128" s="121"/>
      <c r="GNL128" s="121"/>
      <c r="GNM128" s="121"/>
      <c r="GNN128" s="121"/>
      <c r="GNO128" s="121"/>
      <c r="GNP128" s="121"/>
      <c r="GNQ128" s="121"/>
      <c r="GNR128" s="121"/>
      <c r="GNS128" s="121"/>
      <c r="GNT128" s="121"/>
      <c r="GNU128" s="121"/>
      <c r="GNV128" s="121"/>
      <c r="GNW128" s="121"/>
      <c r="GNX128" s="121"/>
      <c r="GNY128" s="121"/>
      <c r="GNZ128" s="121"/>
      <c r="GOA128" s="121"/>
      <c r="GOB128" s="121"/>
      <c r="GOC128" s="121"/>
      <c r="GOD128" s="121"/>
      <c r="GOE128" s="121"/>
      <c r="GOF128" s="121"/>
      <c r="GOG128" s="121"/>
      <c r="GOH128" s="121"/>
      <c r="GOI128" s="121"/>
      <c r="GOJ128" s="121"/>
      <c r="GOK128" s="121"/>
      <c r="GOL128" s="121"/>
      <c r="GOM128" s="121"/>
      <c r="GON128" s="121"/>
      <c r="GOO128" s="121"/>
      <c r="GOP128" s="121"/>
      <c r="GOQ128" s="121"/>
      <c r="GOR128" s="121"/>
      <c r="GOS128" s="121"/>
      <c r="GOT128" s="121"/>
      <c r="GOU128" s="121"/>
      <c r="GOV128" s="121"/>
      <c r="GOW128" s="121"/>
      <c r="GOX128" s="121"/>
      <c r="GOY128" s="121"/>
      <c r="GOZ128" s="121"/>
      <c r="GPA128" s="121"/>
      <c r="GPB128" s="121"/>
      <c r="GPC128" s="121"/>
      <c r="GPD128" s="121"/>
      <c r="GPE128" s="121"/>
      <c r="GPF128" s="121"/>
      <c r="GPG128" s="121"/>
      <c r="GPH128" s="121"/>
      <c r="GPI128" s="121"/>
      <c r="GPJ128" s="121"/>
      <c r="GPK128" s="121"/>
      <c r="GPL128" s="121"/>
      <c r="GPM128" s="121"/>
      <c r="GPN128" s="121"/>
      <c r="GPO128" s="121"/>
      <c r="GPP128" s="121"/>
      <c r="GPQ128" s="121"/>
      <c r="GPR128" s="121"/>
      <c r="GPS128" s="121"/>
      <c r="GPT128" s="121"/>
      <c r="GPU128" s="121"/>
      <c r="GPV128" s="121"/>
      <c r="GPW128" s="121"/>
      <c r="GPX128" s="121"/>
      <c r="GPY128" s="121"/>
      <c r="GPZ128" s="121"/>
      <c r="GQA128" s="121"/>
      <c r="GQB128" s="121"/>
      <c r="GQC128" s="121"/>
      <c r="GQD128" s="121"/>
      <c r="GQE128" s="121"/>
      <c r="GQF128" s="121"/>
      <c r="GQG128" s="121"/>
      <c r="GQH128" s="121"/>
      <c r="GQI128" s="121"/>
      <c r="GQJ128" s="121"/>
      <c r="GQK128" s="121"/>
      <c r="GQL128" s="121"/>
      <c r="GQM128" s="121"/>
      <c r="GQN128" s="121"/>
      <c r="GQO128" s="121"/>
      <c r="GQP128" s="121"/>
      <c r="GQQ128" s="121"/>
      <c r="GQR128" s="121"/>
      <c r="GQS128" s="121"/>
      <c r="GQT128" s="121"/>
      <c r="GQU128" s="121"/>
      <c r="GQV128" s="121"/>
      <c r="GQW128" s="121"/>
      <c r="GQX128" s="121"/>
      <c r="GQY128" s="121"/>
      <c r="GQZ128" s="121"/>
      <c r="GRA128" s="121"/>
      <c r="GRB128" s="121"/>
      <c r="GRC128" s="121"/>
      <c r="GRD128" s="121"/>
      <c r="GRE128" s="121"/>
      <c r="GRF128" s="121"/>
      <c r="GRG128" s="121"/>
      <c r="GRH128" s="121"/>
      <c r="GRI128" s="121"/>
      <c r="GRJ128" s="121"/>
      <c r="GRK128" s="121"/>
      <c r="GRL128" s="121"/>
      <c r="GRM128" s="121"/>
      <c r="GRN128" s="121"/>
      <c r="GRO128" s="121"/>
      <c r="GRP128" s="121"/>
      <c r="GRQ128" s="121"/>
      <c r="GRR128" s="121"/>
      <c r="GRS128" s="121"/>
      <c r="GRT128" s="121"/>
      <c r="GRU128" s="121"/>
      <c r="GRV128" s="121"/>
      <c r="GRW128" s="121"/>
      <c r="GRX128" s="121"/>
      <c r="GRY128" s="121"/>
      <c r="GRZ128" s="121"/>
      <c r="GSA128" s="121"/>
      <c r="GSB128" s="121"/>
      <c r="GSC128" s="121"/>
      <c r="GSD128" s="121"/>
      <c r="GSE128" s="121"/>
      <c r="GSF128" s="121"/>
      <c r="GSG128" s="121"/>
      <c r="GSH128" s="121"/>
      <c r="GSI128" s="121"/>
      <c r="GSJ128" s="121"/>
      <c r="GSK128" s="121"/>
      <c r="GSL128" s="121"/>
      <c r="GSM128" s="121"/>
      <c r="GSN128" s="121"/>
      <c r="GSO128" s="121"/>
      <c r="GSP128" s="121"/>
      <c r="GSQ128" s="121"/>
      <c r="GSR128" s="121"/>
      <c r="GSS128" s="121"/>
      <c r="GST128" s="121"/>
      <c r="GSU128" s="121"/>
      <c r="GSV128" s="121"/>
      <c r="GSW128" s="121"/>
      <c r="GSX128" s="121"/>
      <c r="GSY128" s="121"/>
      <c r="GSZ128" s="121"/>
      <c r="GTA128" s="121"/>
      <c r="GTB128" s="121"/>
      <c r="GTC128" s="121"/>
      <c r="GTD128" s="121"/>
      <c r="GTE128" s="121"/>
      <c r="GTF128" s="121"/>
      <c r="GTG128" s="121"/>
      <c r="GTH128" s="121"/>
      <c r="GTI128" s="121"/>
      <c r="GTJ128" s="121"/>
      <c r="GTK128" s="121"/>
      <c r="GTL128" s="121"/>
      <c r="GTM128" s="121"/>
      <c r="GTN128" s="121"/>
      <c r="GTO128" s="121"/>
      <c r="GTP128" s="121"/>
      <c r="GTQ128" s="121"/>
      <c r="GTR128" s="121"/>
      <c r="GTS128" s="121"/>
      <c r="GTT128" s="121"/>
      <c r="GTU128" s="121"/>
      <c r="GTV128" s="121"/>
      <c r="GTW128" s="121"/>
      <c r="GTX128" s="121"/>
      <c r="GTY128" s="121"/>
      <c r="GTZ128" s="121"/>
      <c r="GUA128" s="121"/>
      <c r="GUB128" s="121"/>
      <c r="GUC128" s="121"/>
      <c r="GUD128" s="121"/>
      <c r="GUE128" s="121"/>
      <c r="GUF128" s="121"/>
      <c r="GUG128" s="121"/>
      <c r="GUH128" s="121"/>
      <c r="GUI128" s="121"/>
      <c r="GUJ128" s="121"/>
      <c r="GUK128" s="121"/>
      <c r="GUL128" s="121"/>
      <c r="GUM128" s="121"/>
      <c r="GUN128" s="121"/>
      <c r="GUO128" s="121"/>
      <c r="GUP128" s="121"/>
      <c r="GUQ128" s="121"/>
      <c r="GUR128" s="121"/>
      <c r="GUS128" s="121"/>
      <c r="GUT128" s="121"/>
      <c r="GUU128" s="121"/>
      <c r="GUV128" s="121"/>
      <c r="GUW128" s="121"/>
      <c r="GUX128" s="121"/>
      <c r="GUY128" s="121"/>
      <c r="GUZ128" s="121"/>
      <c r="GVA128" s="121"/>
      <c r="GVB128" s="121"/>
      <c r="GVC128" s="121"/>
      <c r="GVD128" s="121"/>
      <c r="GVE128" s="121"/>
      <c r="GVF128" s="121"/>
      <c r="GVG128" s="121"/>
      <c r="GVH128" s="121"/>
      <c r="GVI128" s="121"/>
      <c r="GVJ128" s="121"/>
      <c r="GVK128" s="121"/>
      <c r="GVL128" s="121"/>
      <c r="GVM128" s="121"/>
      <c r="GVN128" s="121"/>
      <c r="GVO128" s="121"/>
      <c r="GVP128" s="121"/>
      <c r="GVQ128" s="121"/>
      <c r="GVR128" s="121"/>
      <c r="GVS128" s="121"/>
      <c r="GVT128" s="121"/>
      <c r="GVU128" s="121"/>
      <c r="GVV128" s="121"/>
      <c r="GVW128" s="121"/>
      <c r="GVX128" s="121"/>
      <c r="GVY128" s="121"/>
      <c r="GVZ128" s="121"/>
      <c r="GWA128" s="121"/>
      <c r="GWB128" s="121"/>
      <c r="GWC128" s="121"/>
      <c r="GWD128" s="121"/>
      <c r="GWE128" s="121"/>
      <c r="GWF128" s="121"/>
      <c r="GWG128" s="121"/>
      <c r="GWH128" s="121"/>
      <c r="GWI128" s="121"/>
      <c r="GWJ128" s="121"/>
      <c r="GWK128" s="121"/>
      <c r="GWL128" s="121"/>
      <c r="GWM128" s="121"/>
      <c r="GWN128" s="121"/>
      <c r="GWO128" s="121"/>
      <c r="GWP128" s="121"/>
      <c r="GWQ128" s="121"/>
      <c r="GWR128" s="121"/>
      <c r="GWS128" s="121"/>
      <c r="GWT128" s="121"/>
      <c r="GWU128" s="121"/>
      <c r="GWV128" s="121"/>
      <c r="GWW128" s="121"/>
      <c r="GWX128" s="121"/>
      <c r="GWY128" s="121"/>
      <c r="GWZ128" s="121"/>
      <c r="GXA128" s="121"/>
      <c r="GXB128" s="121"/>
      <c r="GXC128" s="121"/>
      <c r="GXD128" s="121"/>
      <c r="GXE128" s="121"/>
      <c r="GXF128" s="121"/>
      <c r="GXG128" s="121"/>
      <c r="GXH128" s="121"/>
      <c r="GXI128" s="121"/>
      <c r="GXJ128" s="121"/>
      <c r="GXK128" s="121"/>
      <c r="GXL128" s="121"/>
      <c r="GXM128" s="121"/>
      <c r="GXN128" s="121"/>
      <c r="GXO128" s="121"/>
      <c r="GXP128" s="121"/>
      <c r="GXQ128" s="121"/>
      <c r="GXR128" s="121"/>
      <c r="GXS128" s="121"/>
      <c r="GXT128" s="121"/>
      <c r="GXU128" s="121"/>
      <c r="GXV128" s="121"/>
      <c r="GXW128" s="121"/>
      <c r="GXX128" s="121"/>
      <c r="GXY128" s="121"/>
      <c r="GXZ128" s="121"/>
      <c r="GYA128" s="121"/>
      <c r="GYB128" s="121"/>
      <c r="GYC128" s="121"/>
      <c r="GYD128" s="121"/>
      <c r="GYE128" s="121"/>
      <c r="GYF128" s="121"/>
      <c r="GYG128" s="121"/>
      <c r="GYH128" s="121"/>
      <c r="GYI128" s="121"/>
      <c r="GYJ128" s="121"/>
      <c r="GYK128" s="121"/>
      <c r="GYL128" s="121"/>
      <c r="GYM128" s="121"/>
      <c r="GYN128" s="121"/>
      <c r="GYO128" s="121"/>
      <c r="GYP128" s="121"/>
      <c r="GYQ128" s="121"/>
      <c r="GYR128" s="121"/>
      <c r="GYS128" s="121"/>
      <c r="GYT128" s="121"/>
      <c r="GYU128" s="121"/>
      <c r="GYV128" s="121"/>
      <c r="GYW128" s="121"/>
      <c r="GYX128" s="121"/>
      <c r="GYY128" s="121"/>
      <c r="GYZ128" s="121"/>
      <c r="GZA128" s="121"/>
      <c r="GZB128" s="121"/>
      <c r="GZC128" s="121"/>
      <c r="GZD128" s="121"/>
      <c r="GZE128" s="121"/>
      <c r="GZF128" s="121"/>
      <c r="GZG128" s="121"/>
      <c r="GZH128" s="121"/>
      <c r="GZI128" s="121"/>
      <c r="GZJ128" s="121"/>
      <c r="GZK128" s="121"/>
      <c r="GZL128" s="121"/>
      <c r="GZM128" s="121"/>
      <c r="GZN128" s="121"/>
      <c r="GZO128" s="121"/>
      <c r="GZP128" s="121"/>
      <c r="GZQ128" s="121"/>
      <c r="GZR128" s="121"/>
      <c r="GZS128" s="121"/>
      <c r="GZT128" s="121"/>
      <c r="GZU128" s="121"/>
      <c r="GZV128" s="121"/>
      <c r="GZW128" s="121"/>
      <c r="GZX128" s="121"/>
      <c r="GZY128" s="121"/>
      <c r="GZZ128" s="121"/>
      <c r="HAA128" s="121"/>
      <c r="HAB128" s="121"/>
      <c r="HAC128" s="121"/>
      <c r="HAD128" s="121"/>
      <c r="HAE128" s="121"/>
      <c r="HAF128" s="121"/>
      <c r="HAG128" s="121"/>
      <c r="HAH128" s="121"/>
      <c r="HAI128" s="121"/>
      <c r="HAJ128" s="121"/>
      <c r="HAK128" s="121"/>
      <c r="HAL128" s="121"/>
      <c r="HAM128" s="121"/>
      <c r="HAN128" s="121"/>
      <c r="HAO128" s="121"/>
      <c r="HAP128" s="121"/>
      <c r="HAQ128" s="121"/>
      <c r="HAR128" s="121"/>
      <c r="HAS128" s="121"/>
      <c r="HAT128" s="121"/>
      <c r="HAU128" s="121"/>
      <c r="HAV128" s="121"/>
      <c r="HAW128" s="121"/>
      <c r="HAX128" s="121"/>
      <c r="HAY128" s="121"/>
      <c r="HAZ128" s="121"/>
      <c r="HBA128" s="121"/>
      <c r="HBB128" s="121"/>
      <c r="HBC128" s="121"/>
      <c r="HBD128" s="121"/>
      <c r="HBE128" s="121"/>
      <c r="HBF128" s="121"/>
      <c r="HBG128" s="121"/>
      <c r="HBH128" s="121"/>
      <c r="HBI128" s="121"/>
      <c r="HBJ128" s="121"/>
      <c r="HBK128" s="121"/>
      <c r="HBL128" s="121"/>
      <c r="HBM128" s="121"/>
      <c r="HBN128" s="121"/>
      <c r="HBO128" s="121"/>
      <c r="HBP128" s="121"/>
      <c r="HBQ128" s="121"/>
      <c r="HBR128" s="121"/>
      <c r="HBS128" s="121"/>
      <c r="HBT128" s="121"/>
      <c r="HBU128" s="121"/>
      <c r="HBV128" s="121"/>
      <c r="HBW128" s="121"/>
      <c r="HBX128" s="121"/>
      <c r="HBY128" s="121"/>
      <c r="HBZ128" s="121"/>
      <c r="HCA128" s="121"/>
      <c r="HCB128" s="121"/>
      <c r="HCC128" s="121"/>
      <c r="HCD128" s="121"/>
      <c r="HCE128" s="121"/>
      <c r="HCF128" s="121"/>
      <c r="HCG128" s="121"/>
      <c r="HCH128" s="121"/>
      <c r="HCI128" s="121"/>
      <c r="HCJ128" s="121"/>
      <c r="HCK128" s="121"/>
      <c r="HCL128" s="121"/>
      <c r="HCM128" s="121"/>
      <c r="HCN128" s="121"/>
      <c r="HCO128" s="121"/>
      <c r="HCP128" s="121"/>
      <c r="HCQ128" s="121"/>
      <c r="HCR128" s="121"/>
      <c r="HCS128" s="121"/>
      <c r="HCT128" s="121"/>
      <c r="HCU128" s="121"/>
      <c r="HCV128" s="121"/>
      <c r="HCW128" s="121"/>
      <c r="HCX128" s="121"/>
      <c r="HCY128" s="121"/>
      <c r="HCZ128" s="121"/>
      <c r="HDA128" s="121"/>
      <c r="HDB128" s="121"/>
      <c r="HDC128" s="121"/>
      <c r="HDD128" s="121"/>
      <c r="HDE128" s="121"/>
      <c r="HDF128" s="121"/>
      <c r="HDG128" s="121"/>
      <c r="HDH128" s="121"/>
      <c r="HDI128" s="121"/>
      <c r="HDJ128" s="121"/>
      <c r="HDK128" s="121"/>
      <c r="HDL128" s="121"/>
      <c r="HDM128" s="121"/>
      <c r="HDN128" s="121"/>
      <c r="HDO128" s="121"/>
      <c r="HDP128" s="121"/>
      <c r="HDQ128" s="121"/>
      <c r="HDR128" s="121"/>
      <c r="HDS128" s="121"/>
      <c r="HDT128" s="121"/>
      <c r="HDU128" s="121"/>
      <c r="HDV128" s="121"/>
      <c r="HDW128" s="121"/>
      <c r="HDX128" s="121"/>
      <c r="HDY128" s="121"/>
      <c r="HDZ128" s="121"/>
      <c r="HEA128" s="121"/>
      <c r="HEB128" s="121"/>
      <c r="HEC128" s="121"/>
      <c r="HED128" s="121"/>
      <c r="HEE128" s="121"/>
      <c r="HEF128" s="121"/>
      <c r="HEG128" s="121"/>
      <c r="HEH128" s="121"/>
      <c r="HEI128" s="121"/>
      <c r="HEJ128" s="121"/>
      <c r="HEK128" s="121"/>
      <c r="HEL128" s="121"/>
      <c r="HEM128" s="121"/>
      <c r="HEN128" s="121"/>
      <c r="HEO128" s="121"/>
      <c r="HEP128" s="121"/>
      <c r="HEQ128" s="121"/>
      <c r="HER128" s="121"/>
      <c r="HES128" s="121"/>
      <c r="HET128" s="121"/>
      <c r="HEU128" s="121"/>
      <c r="HEV128" s="121"/>
      <c r="HEW128" s="121"/>
      <c r="HEX128" s="121"/>
      <c r="HEY128" s="121"/>
      <c r="HEZ128" s="121"/>
      <c r="HFA128" s="121"/>
      <c r="HFB128" s="121"/>
      <c r="HFC128" s="121"/>
      <c r="HFD128" s="121"/>
      <c r="HFE128" s="121"/>
      <c r="HFF128" s="121"/>
      <c r="HFG128" s="121"/>
      <c r="HFH128" s="121"/>
      <c r="HFI128" s="121"/>
      <c r="HFJ128" s="121"/>
      <c r="HFK128" s="121"/>
      <c r="HFL128" s="121"/>
      <c r="HFM128" s="121"/>
      <c r="HFN128" s="121"/>
      <c r="HFO128" s="121"/>
      <c r="HFP128" s="121"/>
      <c r="HFQ128" s="121"/>
      <c r="HFR128" s="121"/>
      <c r="HFS128" s="121"/>
      <c r="HFT128" s="121"/>
      <c r="HFU128" s="121"/>
      <c r="HFV128" s="121"/>
      <c r="HFW128" s="121"/>
      <c r="HFX128" s="121"/>
      <c r="HFY128" s="121"/>
      <c r="HFZ128" s="121"/>
      <c r="HGA128" s="121"/>
      <c r="HGB128" s="121"/>
      <c r="HGC128" s="121"/>
      <c r="HGD128" s="121"/>
      <c r="HGE128" s="121"/>
      <c r="HGF128" s="121"/>
      <c r="HGG128" s="121"/>
      <c r="HGH128" s="121"/>
      <c r="HGI128" s="121"/>
      <c r="HGJ128" s="121"/>
      <c r="HGK128" s="121"/>
      <c r="HGL128" s="121"/>
      <c r="HGM128" s="121"/>
      <c r="HGN128" s="121"/>
      <c r="HGO128" s="121"/>
      <c r="HGP128" s="121"/>
      <c r="HGQ128" s="121"/>
      <c r="HGR128" s="121"/>
      <c r="HGS128" s="121"/>
      <c r="HGT128" s="121"/>
      <c r="HGU128" s="121"/>
      <c r="HGV128" s="121"/>
      <c r="HGW128" s="121"/>
      <c r="HGX128" s="121"/>
      <c r="HGY128" s="121"/>
      <c r="HGZ128" s="121"/>
      <c r="HHA128" s="121"/>
      <c r="HHB128" s="121"/>
      <c r="HHC128" s="121"/>
      <c r="HHD128" s="121"/>
      <c r="HHE128" s="121"/>
      <c r="HHF128" s="121"/>
      <c r="HHG128" s="121"/>
      <c r="HHH128" s="121"/>
      <c r="HHI128" s="121"/>
      <c r="HHJ128" s="121"/>
      <c r="HHK128" s="121"/>
      <c r="HHL128" s="121"/>
      <c r="HHM128" s="121"/>
      <c r="HHN128" s="121"/>
      <c r="HHO128" s="121"/>
      <c r="HHP128" s="121"/>
      <c r="HHQ128" s="121"/>
      <c r="HHR128" s="121"/>
      <c r="HHS128" s="121"/>
      <c r="HHT128" s="121"/>
      <c r="HHU128" s="121"/>
      <c r="HHV128" s="121"/>
      <c r="HHW128" s="121"/>
      <c r="HHX128" s="121"/>
      <c r="HHY128" s="121"/>
      <c r="HHZ128" s="121"/>
      <c r="HIA128" s="121"/>
      <c r="HIB128" s="121"/>
      <c r="HIC128" s="121"/>
      <c r="HID128" s="121"/>
      <c r="HIE128" s="121"/>
      <c r="HIF128" s="121"/>
      <c r="HIG128" s="121"/>
      <c r="HIH128" s="121"/>
      <c r="HII128" s="121"/>
      <c r="HIJ128" s="121"/>
      <c r="HIK128" s="121"/>
      <c r="HIL128" s="121"/>
      <c r="HIM128" s="121"/>
      <c r="HIN128" s="121"/>
      <c r="HIO128" s="121"/>
      <c r="HIP128" s="121"/>
      <c r="HIQ128" s="121"/>
      <c r="HIR128" s="121"/>
      <c r="HIS128" s="121"/>
      <c r="HIT128" s="121"/>
      <c r="HIU128" s="121"/>
      <c r="HIV128" s="121"/>
      <c r="HIW128" s="121"/>
      <c r="HIX128" s="121"/>
      <c r="HIY128" s="121"/>
      <c r="HIZ128" s="121"/>
      <c r="HJA128" s="121"/>
      <c r="HJB128" s="121"/>
      <c r="HJC128" s="121"/>
      <c r="HJD128" s="121"/>
      <c r="HJE128" s="121"/>
      <c r="HJF128" s="121"/>
      <c r="HJG128" s="121"/>
      <c r="HJH128" s="121"/>
      <c r="HJI128" s="121"/>
      <c r="HJJ128" s="121"/>
      <c r="HJK128" s="121"/>
      <c r="HJL128" s="121"/>
      <c r="HJM128" s="121"/>
      <c r="HJN128" s="121"/>
      <c r="HJO128" s="121"/>
      <c r="HJP128" s="121"/>
      <c r="HJQ128" s="121"/>
      <c r="HJR128" s="121"/>
      <c r="HJS128" s="121"/>
      <c r="HJT128" s="121"/>
      <c r="HJU128" s="121"/>
      <c r="HJV128" s="121"/>
      <c r="HJW128" s="121"/>
      <c r="HJX128" s="121"/>
      <c r="HJY128" s="121"/>
      <c r="HJZ128" s="121"/>
      <c r="HKA128" s="121"/>
      <c r="HKB128" s="121"/>
      <c r="HKC128" s="121"/>
      <c r="HKD128" s="121"/>
      <c r="HKE128" s="121"/>
      <c r="HKF128" s="121"/>
      <c r="HKG128" s="121"/>
      <c r="HKH128" s="121"/>
      <c r="HKI128" s="121"/>
      <c r="HKJ128" s="121"/>
      <c r="HKK128" s="121"/>
      <c r="HKL128" s="121"/>
      <c r="HKM128" s="121"/>
      <c r="HKN128" s="121"/>
      <c r="HKO128" s="121"/>
      <c r="HKP128" s="121"/>
      <c r="HKQ128" s="121"/>
      <c r="HKR128" s="121"/>
      <c r="HKS128" s="121"/>
      <c r="HKT128" s="121"/>
      <c r="HKU128" s="121"/>
      <c r="HKV128" s="121"/>
      <c r="HKW128" s="121"/>
      <c r="HKX128" s="121"/>
      <c r="HKY128" s="121"/>
      <c r="HKZ128" s="121"/>
      <c r="HLA128" s="121"/>
      <c r="HLB128" s="121"/>
      <c r="HLC128" s="121"/>
      <c r="HLD128" s="121"/>
      <c r="HLE128" s="121"/>
      <c r="HLF128" s="121"/>
      <c r="HLG128" s="121"/>
      <c r="HLH128" s="121"/>
      <c r="HLI128" s="121"/>
      <c r="HLJ128" s="121"/>
      <c r="HLK128" s="121"/>
      <c r="HLL128" s="121"/>
      <c r="HLM128" s="121"/>
      <c r="HLN128" s="121"/>
      <c r="HLO128" s="121"/>
      <c r="HLP128" s="121"/>
      <c r="HLQ128" s="121"/>
      <c r="HLR128" s="121"/>
      <c r="HLS128" s="121"/>
      <c r="HLT128" s="121"/>
      <c r="HLU128" s="121"/>
      <c r="HLV128" s="121"/>
      <c r="HLW128" s="121"/>
      <c r="HLX128" s="121"/>
      <c r="HLY128" s="121"/>
      <c r="HLZ128" s="121"/>
      <c r="HMA128" s="121"/>
      <c r="HMB128" s="121"/>
      <c r="HMC128" s="121"/>
      <c r="HMD128" s="121"/>
      <c r="HME128" s="121"/>
      <c r="HMF128" s="121"/>
      <c r="HMG128" s="121"/>
      <c r="HMH128" s="121"/>
      <c r="HMI128" s="121"/>
      <c r="HMJ128" s="121"/>
      <c r="HMK128" s="121"/>
      <c r="HML128" s="121"/>
      <c r="HMM128" s="121"/>
      <c r="HMN128" s="121"/>
      <c r="HMO128" s="121"/>
      <c r="HMP128" s="121"/>
      <c r="HMQ128" s="121"/>
      <c r="HMR128" s="121"/>
      <c r="HMS128" s="121"/>
      <c r="HMT128" s="121"/>
      <c r="HMU128" s="121"/>
      <c r="HMV128" s="121"/>
      <c r="HMW128" s="121"/>
      <c r="HMX128" s="121"/>
      <c r="HMY128" s="121"/>
      <c r="HMZ128" s="121"/>
      <c r="HNA128" s="121"/>
      <c r="HNB128" s="121"/>
      <c r="HNC128" s="121"/>
      <c r="HND128" s="121"/>
      <c r="HNE128" s="121"/>
      <c r="HNF128" s="121"/>
      <c r="HNG128" s="121"/>
      <c r="HNH128" s="121"/>
      <c r="HNI128" s="121"/>
      <c r="HNJ128" s="121"/>
      <c r="HNK128" s="121"/>
      <c r="HNL128" s="121"/>
      <c r="HNM128" s="121"/>
      <c r="HNN128" s="121"/>
      <c r="HNO128" s="121"/>
      <c r="HNP128" s="121"/>
      <c r="HNQ128" s="121"/>
      <c r="HNR128" s="121"/>
      <c r="HNS128" s="121"/>
      <c r="HNT128" s="121"/>
      <c r="HNU128" s="121"/>
      <c r="HNV128" s="121"/>
      <c r="HNW128" s="121"/>
      <c r="HNX128" s="121"/>
      <c r="HNY128" s="121"/>
      <c r="HNZ128" s="121"/>
      <c r="HOA128" s="121"/>
      <c r="HOB128" s="121"/>
      <c r="HOC128" s="121"/>
      <c r="HOD128" s="121"/>
      <c r="HOE128" s="121"/>
      <c r="HOF128" s="121"/>
      <c r="HOG128" s="121"/>
      <c r="HOH128" s="121"/>
      <c r="HOI128" s="121"/>
      <c r="HOJ128" s="121"/>
      <c r="HOK128" s="121"/>
      <c r="HOL128" s="121"/>
      <c r="HOM128" s="121"/>
      <c r="HON128" s="121"/>
      <c r="HOO128" s="121"/>
      <c r="HOP128" s="121"/>
      <c r="HOQ128" s="121"/>
      <c r="HOR128" s="121"/>
      <c r="HOS128" s="121"/>
      <c r="HOT128" s="121"/>
      <c r="HOU128" s="121"/>
      <c r="HOV128" s="121"/>
      <c r="HOW128" s="121"/>
      <c r="HOX128" s="121"/>
      <c r="HOY128" s="121"/>
      <c r="HOZ128" s="121"/>
      <c r="HPA128" s="121"/>
      <c r="HPB128" s="121"/>
      <c r="HPC128" s="121"/>
      <c r="HPD128" s="121"/>
      <c r="HPE128" s="121"/>
      <c r="HPF128" s="121"/>
      <c r="HPG128" s="121"/>
      <c r="HPH128" s="121"/>
      <c r="HPI128" s="121"/>
      <c r="HPJ128" s="121"/>
      <c r="HPK128" s="121"/>
      <c r="HPL128" s="121"/>
      <c r="HPM128" s="121"/>
      <c r="HPN128" s="121"/>
      <c r="HPO128" s="121"/>
      <c r="HPP128" s="121"/>
      <c r="HPQ128" s="121"/>
      <c r="HPR128" s="121"/>
      <c r="HPS128" s="121"/>
      <c r="HPT128" s="121"/>
      <c r="HPU128" s="121"/>
      <c r="HPV128" s="121"/>
      <c r="HPW128" s="121"/>
      <c r="HPX128" s="121"/>
      <c r="HPY128" s="121"/>
      <c r="HPZ128" s="121"/>
      <c r="HQA128" s="121"/>
      <c r="HQB128" s="121"/>
      <c r="HQC128" s="121"/>
      <c r="HQD128" s="121"/>
      <c r="HQE128" s="121"/>
      <c r="HQF128" s="121"/>
      <c r="HQG128" s="121"/>
      <c r="HQH128" s="121"/>
      <c r="HQI128" s="121"/>
      <c r="HQJ128" s="121"/>
      <c r="HQK128" s="121"/>
      <c r="HQL128" s="121"/>
      <c r="HQM128" s="121"/>
      <c r="HQN128" s="121"/>
      <c r="HQO128" s="121"/>
      <c r="HQP128" s="121"/>
      <c r="HQQ128" s="121"/>
      <c r="HQR128" s="121"/>
      <c r="HQS128" s="121"/>
      <c r="HQT128" s="121"/>
      <c r="HQU128" s="121"/>
      <c r="HQV128" s="121"/>
      <c r="HQW128" s="121"/>
      <c r="HQX128" s="121"/>
      <c r="HQY128" s="121"/>
      <c r="HQZ128" s="121"/>
      <c r="HRA128" s="121"/>
      <c r="HRB128" s="121"/>
      <c r="HRC128" s="121"/>
      <c r="HRD128" s="121"/>
      <c r="HRE128" s="121"/>
      <c r="HRF128" s="121"/>
      <c r="HRG128" s="121"/>
      <c r="HRH128" s="121"/>
      <c r="HRI128" s="121"/>
      <c r="HRJ128" s="121"/>
      <c r="HRK128" s="121"/>
      <c r="HRL128" s="121"/>
      <c r="HRM128" s="121"/>
      <c r="HRN128" s="121"/>
      <c r="HRO128" s="121"/>
      <c r="HRP128" s="121"/>
      <c r="HRQ128" s="121"/>
      <c r="HRR128" s="121"/>
      <c r="HRS128" s="121"/>
      <c r="HRT128" s="121"/>
      <c r="HRU128" s="121"/>
      <c r="HRV128" s="121"/>
      <c r="HRW128" s="121"/>
      <c r="HRX128" s="121"/>
      <c r="HRY128" s="121"/>
      <c r="HRZ128" s="121"/>
      <c r="HSA128" s="121"/>
      <c r="HSB128" s="121"/>
      <c r="HSC128" s="121"/>
      <c r="HSD128" s="121"/>
      <c r="HSE128" s="121"/>
      <c r="HSF128" s="121"/>
      <c r="HSG128" s="121"/>
      <c r="HSH128" s="121"/>
      <c r="HSI128" s="121"/>
      <c r="HSJ128" s="121"/>
      <c r="HSK128" s="121"/>
      <c r="HSL128" s="121"/>
      <c r="HSM128" s="121"/>
      <c r="HSN128" s="121"/>
      <c r="HSO128" s="121"/>
      <c r="HSP128" s="121"/>
      <c r="HSQ128" s="121"/>
      <c r="HSR128" s="121"/>
      <c r="HSS128" s="121"/>
      <c r="HST128" s="121"/>
      <c r="HSU128" s="121"/>
      <c r="HSV128" s="121"/>
      <c r="HSW128" s="121"/>
      <c r="HSX128" s="121"/>
      <c r="HSY128" s="121"/>
      <c r="HSZ128" s="121"/>
      <c r="HTA128" s="121"/>
      <c r="HTB128" s="121"/>
      <c r="HTC128" s="121"/>
      <c r="HTD128" s="121"/>
      <c r="HTE128" s="121"/>
      <c r="HTF128" s="121"/>
      <c r="HTG128" s="121"/>
      <c r="HTH128" s="121"/>
      <c r="HTI128" s="121"/>
      <c r="HTJ128" s="121"/>
      <c r="HTK128" s="121"/>
      <c r="HTL128" s="121"/>
      <c r="HTM128" s="121"/>
      <c r="HTN128" s="121"/>
      <c r="HTO128" s="121"/>
      <c r="HTP128" s="121"/>
      <c r="HTQ128" s="121"/>
      <c r="HTR128" s="121"/>
      <c r="HTS128" s="121"/>
      <c r="HTT128" s="121"/>
      <c r="HTU128" s="121"/>
      <c r="HTV128" s="121"/>
      <c r="HTW128" s="121"/>
      <c r="HTX128" s="121"/>
      <c r="HTY128" s="121"/>
      <c r="HTZ128" s="121"/>
      <c r="HUA128" s="121"/>
      <c r="HUB128" s="121"/>
      <c r="HUC128" s="121"/>
      <c r="HUD128" s="121"/>
      <c r="HUE128" s="121"/>
      <c r="HUF128" s="121"/>
      <c r="HUG128" s="121"/>
      <c r="HUH128" s="121"/>
      <c r="HUI128" s="121"/>
      <c r="HUJ128" s="121"/>
      <c r="HUK128" s="121"/>
      <c r="HUL128" s="121"/>
      <c r="HUM128" s="121"/>
      <c r="HUN128" s="121"/>
      <c r="HUO128" s="121"/>
      <c r="HUP128" s="121"/>
      <c r="HUQ128" s="121"/>
      <c r="HUR128" s="121"/>
      <c r="HUS128" s="121"/>
      <c r="HUT128" s="121"/>
      <c r="HUU128" s="121"/>
      <c r="HUV128" s="121"/>
      <c r="HUW128" s="121"/>
      <c r="HUX128" s="121"/>
      <c r="HUY128" s="121"/>
      <c r="HUZ128" s="121"/>
      <c r="HVA128" s="121"/>
      <c r="HVB128" s="121"/>
      <c r="HVC128" s="121"/>
      <c r="HVD128" s="121"/>
      <c r="HVE128" s="121"/>
      <c r="HVF128" s="121"/>
      <c r="HVG128" s="121"/>
      <c r="HVH128" s="121"/>
      <c r="HVI128" s="121"/>
      <c r="HVJ128" s="121"/>
      <c r="HVK128" s="121"/>
      <c r="HVL128" s="121"/>
      <c r="HVM128" s="121"/>
      <c r="HVN128" s="121"/>
      <c r="HVO128" s="121"/>
      <c r="HVP128" s="121"/>
      <c r="HVQ128" s="121"/>
      <c r="HVR128" s="121"/>
      <c r="HVS128" s="121"/>
      <c r="HVT128" s="121"/>
      <c r="HVU128" s="121"/>
      <c r="HVV128" s="121"/>
      <c r="HVW128" s="121"/>
      <c r="HVX128" s="121"/>
      <c r="HVY128" s="121"/>
      <c r="HVZ128" s="121"/>
      <c r="HWA128" s="121"/>
      <c r="HWB128" s="121"/>
      <c r="HWC128" s="121"/>
      <c r="HWD128" s="121"/>
      <c r="HWE128" s="121"/>
      <c r="HWF128" s="121"/>
      <c r="HWG128" s="121"/>
      <c r="HWH128" s="121"/>
      <c r="HWI128" s="121"/>
      <c r="HWJ128" s="121"/>
      <c r="HWK128" s="121"/>
      <c r="HWL128" s="121"/>
      <c r="HWM128" s="121"/>
      <c r="HWN128" s="121"/>
      <c r="HWO128" s="121"/>
      <c r="HWP128" s="121"/>
      <c r="HWQ128" s="121"/>
      <c r="HWR128" s="121"/>
      <c r="HWS128" s="121"/>
      <c r="HWT128" s="121"/>
      <c r="HWU128" s="121"/>
      <c r="HWV128" s="121"/>
      <c r="HWW128" s="121"/>
      <c r="HWX128" s="121"/>
      <c r="HWY128" s="121"/>
      <c r="HWZ128" s="121"/>
      <c r="HXA128" s="121"/>
      <c r="HXB128" s="121"/>
      <c r="HXC128" s="121"/>
      <c r="HXD128" s="121"/>
      <c r="HXE128" s="121"/>
      <c r="HXF128" s="121"/>
      <c r="HXG128" s="121"/>
      <c r="HXH128" s="121"/>
      <c r="HXI128" s="121"/>
      <c r="HXJ128" s="121"/>
      <c r="HXK128" s="121"/>
      <c r="HXL128" s="121"/>
      <c r="HXM128" s="121"/>
      <c r="HXN128" s="121"/>
      <c r="HXO128" s="121"/>
      <c r="HXP128" s="121"/>
      <c r="HXQ128" s="121"/>
      <c r="HXR128" s="121"/>
      <c r="HXS128" s="121"/>
      <c r="HXT128" s="121"/>
      <c r="HXU128" s="121"/>
      <c r="HXV128" s="121"/>
      <c r="HXW128" s="121"/>
      <c r="HXX128" s="121"/>
      <c r="HXY128" s="121"/>
      <c r="HXZ128" s="121"/>
      <c r="HYA128" s="121"/>
      <c r="HYB128" s="121"/>
      <c r="HYC128" s="121"/>
      <c r="HYD128" s="121"/>
      <c r="HYE128" s="121"/>
      <c r="HYF128" s="121"/>
      <c r="HYG128" s="121"/>
      <c r="HYH128" s="121"/>
      <c r="HYI128" s="121"/>
      <c r="HYJ128" s="121"/>
      <c r="HYK128" s="121"/>
      <c r="HYL128" s="121"/>
      <c r="HYM128" s="121"/>
      <c r="HYN128" s="121"/>
      <c r="HYO128" s="121"/>
      <c r="HYP128" s="121"/>
      <c r="HYQ128" s="121"/>
      <c r="HYR128" s="121"/>
      <c r="HYS128" s="121"/>
      <c r="HYT128" s="121"/>
      <c r="HYU128" s="121"/>
      <c r="HYV128" s="121"/>
      <c r="HYW128" s="121"/>
      <c r="HYX128" s="121"/>
      <c r="HYY128" s="121"/>
      <c r="HYZ128" s="121"/>
      <c r="HZA128" s="121"/>
      <c r="HZB128" s="121"/>
      <c r="HZC128" s="121"/>
      <c r="HZD128" s="121"/>
      <c r="HZE128" s="121"/>
      <c r="HZF128" s="121"/>
      <c r="HZG128" s="121"/>
      <c r="HZH128" s="121"/>
      <c r="HZI128" s="121"/>
      <c r="HZJ128" s="121"/>
      <c r="HZK128" s="121"/>
      <c r="HZL128" s="121"/>
      <c r="HZM128" s="121"/>
      <c r="HZN128" s="121"/>
      <c r="HZO128" s="121"/>
      <c r="HZP128" s="121"/>
      <c r="HZQ128" s="121"/>
      <c r="HZR128" s="121"/>
      <c r="HZS128" s="121"/>
      <c r="HZT128" s="121"/>
      <c r="HZU128" s="121"/>
      <c r="HZV128" s="121"/>
      <c r="HZW128" s="121"/>
      <c r="HZX128" s="121"/>
      <c r="HZY128" s="121"/>
      <c r="HZZ128" s="121"/>
      <c r="IAA128" s="121"/>
      <c r="IAB128" s="121"/>
      <c r="IAC128" s="121"/>
      <c r="IAD128" s="121"/>
      <c r="IAE128" s="121"/>
      <c r="IAF128" s="121"/>
      <c r="IAG128" s="121"/>
      <c r="IAH128" s="121"/>
      <c r="IAI128" s="121"/>
      <c r="IAJ128" s="121"/>
      <c r="IAK128" s="121"/>
      <c r="IAL128" s="121"/>
      <c r="IAM128" s="121"/>
      <c r="IAN128" s="121"/>
      <c r="IAO128" s="121"/>
      <c r="IAP128" s="121"/>
      <c r="IAQ128" s="121"/>
      <c r="IAR128" s="121"/>
      <c r="IAS128" s="121"/>
      <c r="IAT128" s="121"/>
      <c r="IAU128" s="121"/>
      <c r="IAV128" s="121"/>
      <c r="IAW128" s="121"/>
      <c r="IAX128" s="121"/>
      <c r="IAY128" s="121"/>
      <c r="IAZ128" s="121"/>
      <c r="IBA128" s="121"/>
      <c r="IBB128" s="121"/>
      <c r="IBC128" s="121"/>
      <c r="IBD128" s="121"/>
      <c r="IBE128" s="121"/>
      <c r="IBF128" s="121"/>
      <c r="IBG128" s="121"/>
      <c r="IBH128" s="121"/>
      <c r="IBI128" s="121"/>
      <c r="IBJ128" s="121"/>
      <c r="IBK128" s="121"/>
      <c r="IBL128" s="121"/>
      <c r="IBM128" s="121"/>
      <c r="IBN128" s="121"/>
      <c r="IBO128" s="121"/>
      <c r="IBP128" s="121"/>
      <c r="IBQ128" s="121"/>
      <c r="IBR128" s="121"/>
      <c r="IBS128" s="121"/>
      <c r="IBT128" s="121"/>
      <c r="IBU128" s="121"/>
      <c r="IBV128" s="121"/>
      <c r="IBW128" s="121"/>
      <c r="IBX128" s="121"/>
      <c r="IBY128" s="121"/>
      <c r="IBZ128" s="121"/>
      <c r="ICA128" s="121"/>
      <c r="ICB128" s="121"/>
      <c r="ICC128" s="121"/>
      <c r="ICD128" s="121"/>
      <c r="ICE128" s="121"/>
      <c r="ICF128" s="121"/>
      <c r="ICG128" s="121"/>
      <c r="ICH128" s="121"/>
      <c r="ICI128" s="121"/>
      <c r="ICJ128" s="121"/>
      <c r="ICK128" s="121"/>
      <c r="ICL128" s="121"/>
      <c r="ICM128" s="121"/>
      <c r="ICN128" s="121"/>
      <c r="ICO128" s="121"/>
      <c r="ICP128" s="121"/>
      <c r="ICQ128" s="121"/>
      <c r="ICR128" s="121"/>
      <c r="ICS128" s="121"/>
      <c r="ICT128" s="121"/>
      <c r="ICU128" s="121"/>
      <c r="ICV128" s="121"/>
      <c r="ICW128" s="121"/>
      <c r="ICX128" s="121"/>
      <c r="ICY128" s="121"/>
      <c r="ICZ128" s="121"/>
      <c r="IDA128" s="121"/>
      <c r="IDB128" s="121"/>
      <c r="IDC128" s="121"/>
      <c r="IDD128" s="121"/>
      <c r="IDE128" s="121"/>
      <c r="IDF128" s="121"/>
      <c r="IDG128" s="121"/>
      <c r="IDH128" s="121"/>
      <c r="IDI128" s="121"/>
      <c r="IDJ128" s="121"/>
      <c r="IDK128" s="121"/>
      <c r="IDL128" s="121"/>
      <c r="IDM128" s="121"/>
      <c r="IDN128" s="121"/>
      <c r="IDO128" s="121"/>
      <c r="IDP128" s="121"/>
      <c r="IDQ128" s="121"/>
      <c r="IDR128" s="121"/>
      <c r="IDS128" s="121"/>
      <c r="IDT128" s="121"/>
      <c r="IDU128" s="121"/>
      <c r="IDV128" s="121"/>
      <c r="IDW128" s="121"/>
      <c r="IDX128" s="121"/>
      <c r="IDY128" s="121"/>
      <c r="IDZ128" s="121"/>
      <c r="IEA128" s="121"/>
      <c r="IEB128" s="121"/>
      <c r="IEC128" s="121"/>
      <c r="IED128" s="121"/>
      <c r="IEE128" s="121"/>
      <c r="IEF128" s="121"/>
      <c r="IEG128" s="121"/>
      <c r="IEH128" s="121"/>
      <c r="IEI128" s="121"/>
      <c r="IEJ128" s="121"/>
      <c r="IEK128" s="121"/>
      <c r="IEL128" s="121"/>
      <c r="IEM128" s="121"/>
      <c r="IEN128" s="121"/>
      <c r="IEO128" s="121"/>
      <c r="IEP128" s="121"/>
      <c r="IEQ128" s="121"/>
      <c r="IER128" s="121"/>
      <c r="IES128" s="121"/>
      <c r="IET128" s="121"/>
      <c r="IEU128" s="121"/>
      <c r="IEV128" s="121"/>
      <c r="IEW128" s="121"/>
      <c r="IEX128" s="121"/>
      <c r="IEY128" s="121"/>
      <c r="IEZ128" s="121"/>
      <c r="IFA128" s="121"/>
      <c r="IFB128" s="121"/>
      <c r="IFC128" s="121"/>
      <c r="IFD128" s="121"/>
      <c r="IFE128" s="121"/>
      <c r="IFF128" s="121"/>
      <c r="IFG128" s="121"/>
      <c r="IFH128" s="121"/>
      <c r="IFI128" s="121"/>
      <c r="IFJ128" s="121"/>
      <c r="IFK128" s="121"/>
      <c r="IFL128" s="121"/>
      <c r="IFM128" s="121"/>
      <c r="IFN128" s="121"/>
      <c r="IFO128" s="121"/>
      <c r="IFP128" s="121"/>
      <c r="IFQ128" s="121"/>
      <c r="IFR128" s="121"/>
      <c r="IFS128" s="121"/>
      <c r="IFT128" s="121"/>
      <c r="IFU128" s="121"/>
      <c r="IFV128" s="121"/>
      <c r="IFW128" s="121"/>
      <c r="IFX128" s="121"/>
      <c r="IFY128" s="121"/>
      <c r="IFZ128" s="121"/>
      <c r="IGA128" s="121"/>
      <c r="IGB128" s="121"/>
      <c r="IGC128" s="121"/>
      <c r="IGD128" s="121"/>
      <c r="IGE128" s="121"/>
      <c r="IGF128" s="121"/>
      <c r="IGG128" s="121"/>
      <c r="IGH128" s="121"/>
      <c r="IGI128" s="121"/>
      <c r="IGJ128" s="121"/>
      <c r="IGK128" s="121"/>
      <c r="IGL128" s="121"/>
      <c r="IGM128" s="121"/>
      <c r="IGN128" s="121"/>
      <c r="IGO128" s="121"/>
      <c r="IGP128" s="121"/>
      <c r="IGQ128" s="121"/>
      <c r="IGR128" s="121"/>
      <c r="IGS128" s="121"/>
      <c r="IGT128" s="121"/>
      <c r="IGU128" s="121"/>
      <c r="IGV128" s="121"/>
      <c r="IGW128" s="121"/>
      <c r="IGX128" s="121"/>
      <c r="IGY128" s="121"/>
      <c r="IGZ128" s="121"/>
      <c r="IHA128" s="121"/>
      <c r="IHB128" s="121"/>
      <c r="IHC128" s="121"/>
      <c r="IHD128" s="121"/>
      <c r="IHE128" s="121"/>
      <c r="IHF128" s="121"/>
      <c r="IHG128" s="121"/>
      <c r="IHH128" s="121"/>
      <c r="IHI128" s="121"/>
      <c r="IHJ128" s="121"/>
      <c r="IHK128" s="121"/>
      <c r="IHL128" s="121"/>
      <c r="IHM128" s="121"/>
      <c r="IHN128" s="121"/>
      <c r="IHO128" s="121"/>
      <c r="IHP128" s="121"/>
      <c r="IHQ128" s="121"/>
      <c r="IHR128" s="121"/>
      <c r="IHS128" s="121"/>
      <c r="IHT128" s="121"/>
      <c r="IHU128" s="121"/>
      <c r="IHV128" s="121"/>
      <c r="IHW128" s="121"/>
      <c r="IHX128" s="121"/>
      <c r="IHY128" s="121"/>
      <c r="IHZ128" s="121"/>
      <c r="IIA128" s="121"/>
      <c r="IIB128" s="121"/>
      <c r="IIC128" s="121"/>
      <c r="IID128" s="121"/>
      <c r="IIE128" s="121"/>
      <c r="IIF128" s="121"/>
      <c r="IIG128" s="121"/>
      <c r="IIH128" s="121"/>
      <c r="III128" s="121"/>
      <c r="IIJ128" s="121"/>
      <c r="IIK128" s="121"/>
      <c r="IIL128" s="121"/>
      <c r="IIM128" s="121"/>
      <c r="IIN128" s="121"/>
      <c r="IIO128" s="121"/>
      <c r="IIP128" s="121"/>
      <c r="IIQ128" s="121"/>
      <c r="IIR128" s="121"/>
      <c r="IIS128" s="121"/>
      <c r="IIT128" s="121"/>
      <c r="IIU128" s="121"/>
      <c r="IIV128" s="121"/>
      <c r="IIW128" s="121"/>
      <c r="IIX128" s="121"/>
      <c r="IIY128" s="121"/>
      <c r="IIZ128" s="121"/>
      <c r="IJA128" s="121"/>
      <c r="IJB128" s="121"/>
      <c r="IJC128" s="121"/>
      <c r="IJD128" s="121"/>
      <c r="IJE128" s="121"/>
      <c r="IJF128" s="121"/>
      <c r="IJG128" s="121"/>
      <c r="IJH128" s="121"/>
      <c r="IJI128" s="121"/>
      <c r="IJJ128" s="121"/>
      <c r="IJK128" s="121"/>
      <c r="IJL128" s="121"/>
      <c r="IJM128" s="121"/>
      <c r="IJN128" s="121"/>
      <c r="IJO128" s="121"/>
      <c r="IJP128" s="121"/>
      <c r="IJQ128" s="121"/>
      <c r="IJR128" s="121"/>
      <c r="IJS128" s="121"/>
      <c r="IJT128" s="121"/>
      <c r="IJU128" s="121"/>
      <c r="IJV128" s="121"/>
      <c r="IJW128" s="121"/>
      <c r="IJX128" s="121"/>
      <c r="IJY128" s="121"/>
      <c r="IJZ128" s="121"/>
      <c r="IKA128" s="121"/>
      <c r="IKB128" s="121"/>
      <c r="IKC128" s="121"/>
      <c r="IKD128" s="121"/>
      <c r="IKE128" s="121"/>
      <c r="IKF128" s="121"/>
      <c r="IKG128" s="121"/>
      <c r="IKH128" s="121"/>
      <c r="IKI128" s="121"/>
      <c r="IKJ128" s="121"/>
      <c r="IKK128" s="121"/>
      <c r="IKL128" s="121"/>
      <c r="IKM128" s="121"/>
      <c r="IKN128" s="121"/>
      <c r="IKO128" s="121"/>
      <c r="IKP128" s="121"/>
      <c r="IKQ128" s="121"/>
      <c r="IKR128" s="121"/>
      <c r="IKS128" s="121"/>
      <c r="IKT128" s="121"/>
      <c r="IKU128" s="121"/>
      <c r="IKV128" s="121"/>
      <c r="IKW128" s="121"/>
      <c r="IKX128" s="121"/>
      <c r="IKY128" s="121"/>
      <c r="IKZ128" s="121"/>
      <c r="ILA128" s="121"/>
      <c r="ILB128" s="121"/>
      <c r="ILC128" s="121"/>
      <c r="ILD128" s="121"/>
      <c r="ILE128" s="121"/>
      <c r="ILF128" s="121"/>
      <c r="ILG128" s="121"/>
      <c r="ILH128" s="121"/>
      <c r="ILI128" s="121"/>
      <c r="ILJ128" s="121"/>
      <c r="ILK128" s="121"/>
      <c r="ILL128" s="121"/>
      <c r="ILM128" s="121"/>
      <c r="ILN128" s="121"/>
      <c r="ILO128" s="121"/>
      <c r="ILP128" s="121"/>
      <c r="ILQ128" s="121"/>
      <c r="ILR128" s="121"/>
      <c r="ILS128" s="121"/>
      <c r="ILT128" s="121"/>
      <c r="ILU128" s="121"/>
      <c r="ILV128" s="121"/>
      <c r="ILW128" s="121"/>
      <c r="ILX128" s="121"/>
      <c r="ILY128" s="121"/>
      <c r="ILZ128" s="121"/>
      <c r="IMA128" s="121"/>
      <c r="IMB128" s="121"/>
      <c r="IMC128" s="121"/>
      <c r="IMD128" s="121"/>
      <c r="IME128" s="121"/>
      <c r="IMF128" s="121"/>
      <c r="IMG128" s="121"/>
      <c r="IMH128" s="121"/>
      <c r="IMI128" s="121"/>
      <c r="IMJ128" s="121"/>
      <c r="IMK128" s="121"/>
      <c r="IML128" s="121"/>
      <c r="IMM128" s="121"/>
      <c r="IMN128" s="121"/>
      <c r="IMO128" s="121"/>
      <c r="IMP128" s="121"/>
      <c r="IMQ128" s="121"/>
      <c r="IMR128" s="121"/>
      <c r="IMS128" s="121"/>
      <c r="IMT128" s="121"/>
      <c r="IMU128" s="121"/>
      <c r="IMV128" s="121"/>
      <c r="IMW128" s="121"/>
      <c r="IMX128" s="121"/>
      <c r="IMY128" s="121"/>
      <c r="IMZ128" s="121"/>
      <c r="INA128" s="121"/>
      <c r="INB128" s="121"/>
      <c r="INC128" s="121"/>
      <c r="IND128" s="121"/>
      <c r="INE128" s="121"/>
      <c r="INF128" s="121"/>
      <c r="ING128" s="121"/>
      <c r="INH128" s="121"/>
      <c r="INI128" s="121"/>
      <c r="INJ128" s="121"/>
      <c r="INK128" s="121"/>
      <c r="INL128" s="121"/>
      <c r="INM128" s="121"/>
      <c r="INN128" s="121"/>
      <c r="INO128" s="121"/>
      <c r="INP128" s="121"/>
      <c r="INQ128" s="121"/>
      <c r="INR128" s="121"/>
      <c r="INS128" s="121"/>
      <c r="INT128" s="121"/>
      <c r="INU128" s="121"/>
      <c r="INV128" s="121"/>
      <c r="INW128" s="121"/>
      <c r="INX128" s="121"/>
      <c r="INY128" s="121"/>
      <c r="INZ128" s="121"/>
      <c r="IOA128" s="121"/>
      <c r="IOB128" s="121"/>
      <c r="IOC128" s="121"/>
      <c r="IOD128" s="121"/>
      <c r="IOE128" s="121"/>
      <c r="IOF128" s="121"/>
      <c r="IOG128" s="121"/>
      <c r="IOH128" s="121"/>
      <c r="IOI128" s="121"/>
      <c r="IOJ128" s="121"/>
      <c r="IOK128" s="121"/>
      <c r="IOL128" s="121"/>
      <c r="IOM128" s="121"/>
      <c r="ION128" s="121"/>
      <c r="IOO128" s="121"/>
      <c r="IOP128" s="121"/>
      <c r="IOQ128" s="121"/>
      <c r="IOR128" s="121"/>
      <c r="IOS128" s="121"/>
      <c r="IOT128" s="121"/>
      <c r="IOU128" s="121"/>
      <c r="IOV128" s="121"/>
      <c r="IOW128" s="121"/>
      <c r="IOX128" s="121"/>
      <c r="IOY128" s="121"/>
      <c r="IOZ128" s="121"/>
      <c r="IPA128" s="121"/>
      <c r="IPB128" s="121"/>
      <c r="IPC128" s="121"/>
      <c r="IPD128" s="121"/>
      <c r="IPE128" s="121"/>
      <c r="IPF128" s="121"/>
      <c r="IPG128" s="121"/>
      <c r="IPH128" s="121"/>
      <c r="IPI128" s="121"/>
      <c r="IPJ128" s="121"/>
      <c r="IPK128" s="121"/>
      <c r="IPL128" s="121"/>
      <c r="IPM128" s="121"/>
      <c r="IPN128" s="121"/>
      <c r="IPO128" s="121"/>
      <c r="IPP128" s="121"/>
      <c r="IPQ128" s="121"/>
      <c r="IPR128" s="121"/>
      <c r="IPS128" s="121"/>
      <c r="IPT128" s="121"/>
      <c r="IPU128" s="121"/>
      <c r="IPV128" s="121"/>
      <c r="IPW128" s="121"/>
      <c r="IPX128" s="121"/>
      <c r="IPY128" s="121"/>
      <c r="IPZ128" s="121"/>
      <c r="IQA128" s="121"/>
      <c r="IQB128" s="121"/>
      <c r="IQC128" s="121"/>
      <c r="IQD128" s="121"/>
      <c r="IQE128" s="121"/>
      <c r="IQF128" s="121"/>
      <c r="IQG128" s="121"/>
      <c r="IQH128" s="121"/>
      <c r="IQI128" s="121"/>
      <c r="IQJ128" s="121"/>
      <c r="IQK128" s="121"/>
      <c r="IQL128" s="121"/>
      <c r="IQM128" s="121"/>
      <c r="IQN128" s="121"/>
      <c r="IQO128" s="121"/>
      <c r="IQP128" s="121"/>
      <c r="IQQ128" s="121"/>
      <c r="IQR128" s="121"/>
      <c r="IQS128" s="121"/>
      <c r="IQT128" s="121"/>
      <c r="IQU128" s="121"/>
      <c r="IQV128" s="121"/>
      <c r="IQW128" s="121"/>
      <c r="IQX128" s="121"/>
      <c r="IQY128" s="121"/>
      <c r="IQZ128" s="121"/>
      <c r="IRA128" s="121"/>
      <c r="IRB128" s="121"/>
      <c r="IRC128" s="121"/>
      <c r="IRD128" s="121"/>
      <c r="IRE128" s="121"/>
      <c r="IRF128" s="121"/>
      <c r="IRG128" s="121"/>
      <c r="IRH128" s="121"/>
      <c r="IRI128" s="121"/>
      <c r="IRJ128" s="121"/>
      <c r="IRK128" s="121"/>
      <c r="IRL128" s="121"/>
      <c r="IRM128" s="121"/>
      <c r="IRN128" s="121"/>
      <c r="IRO128" s="121"/>
      <c r="IRP128" s="121"/>
      <c r="IRQ128" s="121"/>
      <c r="IRR128" s="121"/>
      <c r="IRS128" s="121"/>
      <c r="IRT128" s="121"/>
      <c r="IRU128" s="121"/>
      <c r="IRV128" s="121"/>
      <c r="IRW128" s="121"/>
      <c r="IRX128" s="121"/>
      <c r="IRY128" s="121"/>
      <c r="IRZ128" s="121"/>
      <c r="ISA128" s="121"/>
      <c r="ISB128" s="121"/>
      <c r="ISC128" s="121"/>
      <c r="ISD128" s="121"/>
      <c r="ISE128" s="121"/>
      <c r="ISF128" s="121"/>
      <c r="ISG128" s="121"/>
      <c r="ISH128" s="121"/>
      <c r="ISI128" s="121"/>
      <c r="ISJ128" s="121"/>
      <c r="ISK128" s="121"/>
      <c r="ISL128" s="121"/>
      <c r="ISM128" s="121"/>
      <c r="ISN128" s="121"/>
      <c r="ISO128" s="121"/>
      <c r="ISP128" s="121"/>
      <c r="ISQ128" s="121"/>
      <c r="ISR128" s="121"/>
      <c r="ISS128" s="121"/>
      <c r="IST128" s="121"/>
      <c r="ISU128" s="121"/>
      <c r="ISV128" s="121"/>
      <c r="ISW128" s="121"/>
      <c r="ISX128" s="121"/>
      <c r="ISY128" s="121"/>
      <c r="ISZ128" s="121"/>
      <c r="ITA128" s="121"/>
      <c r="ITB128" s="121"/>
      <c r="ITC128" s="121"/>
      <c r="ITD128" s="121"/>
      <c r="ITE128" s="121"/>
      <c r="ITF128" s="121"/>
      <c r="ITG128" s="121"/>
      <c r="ITH128" s="121"/>
      <c r="ITI128" s="121"/>
      <c r="ITJ128" s="121"/>
      <c r="ITK128" s="121"/>
      <c r="ITL128" s="121"/>
      <c r="ITM128" s="121"/>
      <c r="ITN128" s="121"/>
      <c r="ITO128" s="121"/>
      <c r="ITP128" s="121"/>
      <c r="ITQ128" s="121"/>
      <c r="ITR128" s="121"/>
      <c r="ITS128" s="121"/>
      <c r="ITT128" s="121"/>
      <c r="ITU128" s="121"/>
      <c r="ITV128" s="121"/>
      <c r="ITW128" s="121"/>
      <c r="ITX128" s="121"/>
      <c r="ITY128" s="121"/>
      <c r="ITZ128" s="121"/>
      <c r="IUA128" s="121"/>
      <c r="IUB128" s="121"/>
      <c r="IUC128" s="121"/>
      <c r="IUD128" s="121"/>
      <c r="IUE128" s="121"/>
      <c r="IUF128" s="121"/>
      <c r="IUG128" s="121"/>
      <c r="IUH128" s="121"/>
      <c r="IUI128" s="121"/>
      <c r="IUJ128" s="121"/>
      <c r="IUK128" s="121"/>
      <c r="IUL128" s="121"/>
      <c r="IUM128" s="121"/>
      <c r="IUN128" s="121"/>
      <c r="IUO128" s="121"/>
      <c r="IUP128" s="121"/>
      <c r="IUQ128" s="121"/>
      <c r="IUR128" s="121"/>
      <c r="IUS128" s="121"/>
      <c r="IUT128" s="121"/>
      <c r="IUU128" s="121"/>
      <c r="IUV128" s="121"/>
      <c r="IUW128" s="121"/>
      <c r="IUX128" s="121"/>
      <c r="IUY128" s="121"/>
      <c r="IUZ128" s="121"/>
      <c r="IVA128" s="121"/>
      <c r="IVB128" s="121"/>
      <c r="IVC128" s="121"/>
      <c r="IVD128" s="121"/>
      <c r="IVE128" s="121"/>
      <c r="IVF128" s="121"/>
      <c r="IVG128" s="121"/>
      <c r="IVH128" s="121"/>
      <c r="IVI128" s="121"/>
      <c r="IVJ128" s="121"/>
      <c r="IVK128" s="121"/>
      <c r="IVL128" s="121"/>
      <c r="IVM128" s="121"/>
      <c r="IVN128" s="121"/>
      <c r="IVO128" s="121"/>
      <c r="IVP128" s="121"/>
      <c r="IVQ128" s="121"/>
      <c r="IVR128" s="121"/>
      <c r="IVS128" s="121"/>
      <c r="IVT128" s="121"/>
      <c r="IVU128" s="121"/>
      <c r="IVV128" s="121"/>
      <c r="IVW128" s="121"/>
      <c r="IVX128" s="121"/>
      <c r="IVY128" s="121"/>
      <c r="IVZ128" s="121"/>
      <c r="IWA128" s="121"/>
      <c r="IWB128" s="121"/>
      <c r="IWC128" s="121"/>
      <c r="IWD128" s="121"/>
      <c r="IWE128" s="121"/>
      <c r="IWF128" s="121"/>
      <c r="IWG128" s="121"/>
      <c r="IWH128" s="121"/>
      <c r="IWI128" s="121"/>
      <c r="IWJ128" s="121"/>
      <c r="IWK128" s="121"/>
      <c r="IWL128" s="121"/>
      <c r="IWM128" s="121"/>
      <c r="IWN128" s="121"/>
      <c r="IWO128" s="121"/>
      <c r="IWP128" s="121"/>
      <c r="IWQ128" s="121"/>
      <c r="IWR128" s="121"/>
      <c r="IWS128" s="121"/>
      <c r="IWT128" s="121"/>
      <c r="IWU128" s="121"/>
      <c r="IWV128" s="121"/>
      <c r="IWW128" s="121"/>
      <c r="IWX128" s="121"/>
      <c r="IWY128" s="121"/>
      <c r="IWZ128" s="121"/>
      <c r="IXA128" s="121"/>
      <c r="IXB128" s="121"/>
      <c r="IXC128" s="121"/>
      <c r="IXD128" s="121"/>
      <c r="IXE128" s="121"/>
      <c r="IXF128" s="121"/>
      <c r="IXG128" s="121"/>
      <c r="IXH128" s="121"/>
      <c r="IXI128" s="121"/>
      <c r="IXJ128" s="121"/>
      <c r="IXK128" s="121"/>
      <c r="IXL128" s="121"/>
      <c r="IXM128" s="121"/>
      <c r="IXN128" s="121"/>
      <c r="IXO128" s="121"/>
      <c r="IXP128" s="121"/>
      <c r="IXQ128" s="121"/>
      <c r="IXR128" s="121"/>
      <c r="IXS128" s="121"/>
      <c r="IXT128" s="121"/>
      <c r="IXU128" s="121"/>
      <c r="IXV128" s="121"/>
      <c r="IXW128" s="121"/>
      <c r="IXX128" s="121"/>
      <c r="IXY128" s="121"/>
      <c r="IXZ128" s="121"/>
      <c r="IYA128" s="121"/>
      <c r="IYB128" s="121"/>
      <c r="IYC128" s="121"/>
      <c r="IYD128" s="121"/>
      <c r="IYE128" s="121"/>
      <c r="IYF128" s="121"/>
      <c r="IYG128" s="121"/>
      <c r="IYH128" s="121"/>
      <c r="IYI128" s="121"/>
      <c r="IYJ128" s="121"/>
      <c r="IYK128" s="121"/>
      <c r="IYL128" s="121"/>
      <c r="IYM128" s="121"/>
      <c r="IYN128" s="121"/>
      <c r="IYO128" s="121"/>
      <c r="IYP128" s="121"/>
      <c r="IYQ128" s="121"/>
      <c r="IYR128" s="121"/>
      <c r="IYS128" s="121"/>
      <c r="IYT128" s="121"/>
      <c r="IYU128" s="121"/>
      <c r="IYV128" s="121"/>
      <c r="IYW128" s="121"/>
      <c r="IYX128" s="121"/>
      <c r="IYY128" s="121"/>
      <c r="IYZ128" s="121"/>
      <c r="IZA128" s="121"/>
      <c r="IZB128" s="121"/>
      <c r="IZC128" s="121"/>
      <c r="IZD128" s="121"/>
      <c r="IZE128" s="121"/>
      <c r="IZF128" s="121"/>
      <c r="IZG128" s="121"/>
      <c r="IZH128" s="121"/>
      <c r="IZI128" s="121"/>
      <c r="IZJ128" s="121"/>
      <c r="IZK128" s="121"/>
      <c r="IZL128" s="121"/>
      <c r="IZM128" s="121"/>
      <c r="IZN128" s="121"/>
      <c r="IZO128" s="121"/>
      <c r="IZP128" s="121"/>
      <c r="IZQ128" s="121"/>
      <c r="IZR128" s="121"/>
      <c r="IZS128" s="121"/>
      <c r="IZT128" s="121"/>
      <c r="IZU128" s="121"/>
      <c r="IZV128" s="121"/>
      <c r="IZW128" s="121"/>
      <c r="IZX128" s="121"/>
      <c r="IZY128" s="121"/>
      <c r="IZZ128" s="121"/>
      <c r="JAA128" s="121"/>
      <c r="JAB128" s="121"/>
      <c r="JAC128" s="121"/>
      <c r="JAD128" s="121"/>
      <c r="JAE128" s="121"/>
      <c r="JAF128" s="121"/>
      <c r="JAG128" s="121"/>
      <c r="JAH128" s="121"/>
      <c r="JAI128" s="121"/>
      <c r="JAJ128" s="121"/>
      <c r="JAK128" s="121"/>
      <c r="JAL128" s="121"/>
      <c r="JAM128" s="121"/>
      <c r="JAN128" s="121"/>
      <c r="JAO128" s="121"/>
      <c r="JAP128" s="121"/>
      <c r="JAQ128" s="121"/>
      <c r="JAR128" s="121"/>
      <c r="JAS128" s="121"/>
      <c r="JAT128" s="121"/>
      <c r="JAU128" s="121"/>
      <c r="JAV128" s="121"/>
      <c r="JAW128" s="121"/>
      <c r="JAX128" s="121"/>
      <c r="JAY128" s="121"/>
      <c r="JAZ128" s="121"/>
      <c r="JBA128" s="121"/>
      <c r="JBB128" s="121"/>
      <c r="JBC128" s="121"/>
      <c r="JBD128" s="121"/>
      <c r="JBE128" s="121"/>
      <c r="JBF128" s="121"/>
      <c r="JBG128" s="121"/>
      <c r="JBH128" s="121"/>
      <c r="JBI128" s="121"/>
      <c r="JBJ128" s="121"/>
      <c r="JBK128" s="121"/>
      <c r="JBL128" s="121"/>
      <c r="JBM128" s="121"/>
      <c r="JBN128" s="121"/>
      <c r="JBO128" s="121"/>
      <c r="JBP128" s="121"/>
      <c r="JBQ128" s="121"/>
      <c r="JBR128" s="121"/>
      <c r="JBS128" s="121"/>
      <c r="JBT128" s="121"/>
      <c r="JBU128" s="121"/>
      <c r="JBV128" s="121"/>
      <c r="JBW128" s="121"/>
      <c r="JBX128" s="121"/>
      <c r="JBY128" s="121"/>
      <c r="JBZ128" s="121"/>
      <c r="JCA128" s="121"/>
      <c r="JCB128" s="121"/>
      <c r="JCC128" s="121"/>
      <c r="JCD128" s="121"/>
      <c r="JCE128" s="121"/>
      <c r="JCF128" s="121"/>
      <c r="JCG128" s="121"/>
      <c r="JCH128" s="121"/>
      <c r="JCI128" s="121"/>
      <c r="JCJ128" s="121"/>
      <c r="JCK128" s="121"/>
      <c r="JCL128" s="121"/>
      <c r="JCM128" s="121"/>
      <c r="JCN128" s="121"/>
      <c r="JCO128" s="121"/>
      <c r="JCP128" s="121"/>
      <c r="JCQ128" s="121"/>
      <c r="JCR128" s="121"/>
      <c r="JCS128" s="121"/>
      <c r="JCT128" s="121"/>
      <c r="JCU128" s="121"/>
      <c r="JCV128" s="121"/>
      <c r="JCW128" s="121"/>
      <c r="JCX128" s="121"/>
      <c r="JCY128" s="121"/>
      <c r="JCZ128" s="121"/>
      <c r="JDA128" s="121"/>
      <c r="JDB128" s="121"/>
      <c r="JDC128" s="121"/>
      <c r="JDD128" s="121"/>
      <c r="JDE128" s="121"/>
      <c r="JDF128" s="121"/>
      <c r="JDG128" s="121"/>
      <c r="JDH128" s="121"/>
      <c r="JDI128" s="121"/>
      <c r="JDJ128" s="121"/>
      <c r="JDK128" s="121"/>
      <c r="JDL128" s="121"/>
      <c r="JDM128" s="121"/>
      <c r="JDN128" s="121"/>
      <c r="JDO128" s="121"/>
      <c r="JDP128" s="121"/>
      <c r="JDQ128" s="121"/>
      <c r="JDR128" s="121"/>
      <c r="JDS128" s="121"/>
      <c r="JDT128" s="121"/>
      <c r="JDU128" s="121"/>
      <c r="JDV128" s="121"/>
      <c r="JDW128" s="121"/>
      <c r="JDX128" s="121"/>
      <c r="JDY128" s="121"/>
      <c r="JDZ128" s="121"/>
      <c r="JEA128" s="121"/>
      <c r="JEB128" s="121"/>
      <c r="JEC128" s="121"/>
      <c r="JED128" s="121"/>
      <c r="JEE128" s="121"/>
      <c r="JEF128" s="121"/>
      <c r="JEG128" s="121"/>
      <c r="JEH128" s="121"/>
      <c r="JEI128" s="121"/>
      <c r="JEJ128" s="121"/>
      <c r="JEK128" s="121"/>
      <c r="JEL128" s="121"/>
      <c r="JEM128" s="121"/>
      <c r="JEN128" s="121"/>
      <c r="JEO128" s="121"/>
      <c r="JEP128" s="121"/>
      <c r="JEQ128" s="121"/>
      <c r="JER128" s="121"/>
      <c r="JES128" s="121"/>
      <c r="JET128" s="121"/>
      <c r="JEU128" s="121"/>
      <c r="JEV128" s="121"/>
      <c r="JEW128" s="121"/>
      <c r="JEX128" s="121"/>
      <c r="JEY128" s="121"/>
      <c r="JEZ128" s="121"/>
      <c r="JFA128" s="121"/>
      <c r="JFB128" s="121"/>
      <c r="JFC128" s="121"/>
      <c r="JFD128" s="121"/>
      <c r="JFE128" s="121"/>
      <c r="JFF128" s="121"/>
      <c r="JFG128" s="121"/>
      <c r="JFH128" s="121"/>
      <c r="JFI128" s="121"/>
      <c r="JFJ128" s="121"/>
      <c r="JFK128" s="121"/>
      <c r="JFL128" s="121"/>
      <c r="JFM128" s="121"/>
      <c r="JFN128" s="121"/>
      <c r="JFO128" s="121"/>
      <c r="JFP128" s="121"/>
      <c r="JFQ128" s="121"/>
      <c r="JFR128" s="121"/>
      <c r="JFS128" s="121"/>
      <c r="JFT128" s="121"/>
      <c r="JFU128" s="121"/>
      <c r="JFV128" s="121"/>
      <c r="JFW128" s="121"/>
      <c r="JFX128" s="121"/>
      <c r="JFY128" s="121"/>
      <c r="JFZ128" s="121"/>
      <c r="JGA128" s="121"/>
      <c r="JGB128" s="121"/>
      <c r="JGC128" s="121"/>
      <c r="JGD128" s="121"/>
      <c r="JGE128" s="121"/>
      <c r="JGF128" s="121"/>
      <c r="JGG128" s="121"/>
      <c r="JGH128" s="121"/>
      <c r="JGI128" s="121"/>
      <c r="JGJ128" s="121"/>
      <c r="JGK128" s="121"/>
      <c r="JGL128" s="121"/>
      <c r="JGM128" s="121"/>
      <c r="JGN128" s="121"/>
      <c r="JGO128" s="121"/>
      <c r="JGP128" s="121"/>
      <c r="JGQ128" s="121"/>
      <c r="JGR128" s="121"/>
      <c r="JGS128" s="121"/>
      <c r="JGT128" s="121"/>
      <c r="JGU128" s="121"/>
      <c r="JGV128" s="121"/>
      <c r="JGW128" s="121"/>
      <c r="JGX128" s="121"/>
      <c r="JGY128" s="121"/>
      <c r="JGZ128" s="121"/>
      <c r="JHA128" s="121"/>
      <c r="JHB128" s="121"/>
      <c r="JHC128" s="121"/>
      <c r="JHD128" s="121"/>
      <c r="JHE128" s="121"/>
      <c r="JHF128" s="121"/>
      <c r="JHG128" s="121"/>
      <c r="JHH128" s="121"/>
      <c r="JHI128" s="121"/>
      <c r="JHJ128" s="121"/>
      <c r="JHK128" s="121"/>
      <c r="JHL128" s="121"/>
      <c r="JHM128" s="121"/>
      <c r="JHN128" s="121"/>
      <c r="JHO128" s="121"/>
      <c r="JHP128" s="121"/>
      <c r="JHQ128" s="121"/>
      <c r="JHR128" s="121"/>
      <c r="JHS128" s="121"/>
      <c r="JHT128" s="121"/>
      <c r="JHU128" s="121"/>
      <c r="JHV128" s="121"/>
      <c r="JHW128" s="121"/>
      <c r="JHX128" s="121"/>
      <c r="JHY128" s="121"/>
      <c r="JHZ128" s="121"/>
      <c r="JIA128" s="121"/>
      <c r="JIB128" s="121"/>
      <c r="JIC128" s="121"/>
      <c r="JID128" s="121"/>
      <c r="JIE128" s="121"/>
      <c r="JIF128" s="121"/>
      <c r="JIG128" s="121"/>
      <c r="JIH128" s="121"/>
      <c r="JII128" s="121"/>
      <c r="JIJ128" s="121"/>
      <c r="JIK128" s="121"/>
      <c r="JIL128" s="121"/>
      <c r="JIM128" s="121"/>
      <c r="JIN128" s="121"/>
      <c r="JIO128" s="121"/>
      <c r="JIP128" s="121"/>
      <c r="JIQ128" s="121"/>
      <c r="JIR128" s="121"/>
      <c r="JIS128" s="121"/>
      <c r="JIT128" s="121"/>
      <c r="JIU128" s="121"/>
      <c r="JIV128" s="121"/>
      <c r="JIW128" s="121"/>
      <c r="JIX128" s="121"/>
      <c r="JIY128" s="121"/>
      <c r="JIZ128" s="121"/>
      <c r="JJA128" s="121"/>
      <c r="JJB128" s="121"/>
      <c r="JJC128" s="121"/>
      <c r="JJD128" s="121"/>
      <c r="JJE128" s="121"/>
      <c r="JJF128" s="121"/>
      <c r="JJG128" s="121"/>
      <c r="JJH128" s="121"/>
      <c r="JJI128" s="121"/>
      <c r="JJJ128" s="121"/>
      <c r="JJK128" s="121"/>
      <c r="JJL128" s="121"/>
      <c r="JJM128" s="121"/>
      <c r="JJN128" s="121"/>
      <c r="JJO128" s="121"/>
      <c r="JJP128" s="121"/>
      <c r="JJQ128" s="121"/>
      <c r="JJR128" s="121"/>
      <c r="JJS128" s="121"/>
      <c r="JJT128" s="121"/>
      <c r="JJU128" s="121"/>
      <c r="JJV128" s="121"/>
      <c r="JJW128" s="121"/>
      <c r="JJX128" s="121"/>
      <c r="JJY128" s="121"/>
      <c r="JJZ128" s="121"/>
      <c r="JKA128" s="121"/>
      <c r="JKB128" s="121"/>
      <c r="JKC128" s="121"/>
      <c r="JKD128" s="121"/>
      <c r="JKE128" s="121"/>
      <c r="JKF128" s="121"/>
      <c r="JKG128" s="121"/>
      <c r="JKH128" s="121"/>
      <c r="JKI128" s="121"/>
      <c r="JKJ128" s="121"/>
      <c r="JKK128" s="121"/>
      <c r="JKL128" s="121"/>
      <c r="JKM128" s="121"/>
      <c r="JKN128" s="121"/>
      <c r="JKO128" s="121"/>
      <c r="JKP128" s="121"/>
      <c r="JKQ128" s="121"/>
      <c r="JKR128" s="121"/>
      <c r="JKS128" s="121"/>
      <c r="JKT128" s="121"/>
      <c r="JKU128" s="121"/>
      <c r="JKV128" s="121"/>
      <c r="JKW128" s="121"/>
      <c r="JKX128" s="121"/>
      <c r="JKY128" s="121"/>
      <c r="JKZ128" s="121"/>
      <c r="JLA128" s="121"/>
      <c r="JLB128" s="121"/>
      <c r="JLC128" s="121"/>
      <c r="JLD128" s="121"/>
      <c r="JLE128" s="121"/>
      <c r="JLF128" s="121"/>
      <c r="JLG128" s="121"/>
      <c r="JLH128" s="121"/>
      <c r="JLI128" s="121"/>
      <c r="JLJ128" s="121"/>
      <c r="JLK128" s="121"/>
      <c r="JLL128" s="121"/>
      <c r="JLM128" s="121"/>
      <c r="JLN128" s="121"/>
      <c r="JLO128" s="121"/>
      <c r="JLP128" s="121"/>
      <c r="JLQ128" s="121"/>
      <c r="JLR128" s="121"/>
      <c r="JLS128" s="121"/>
      <c r="JLT128" s="121"/>
      <c r="JLU128" s="121"/>
      <c r="JLV128" s="121"/>
      <c r="JLW128" s="121"/>
      <c r="JLX128" s="121"/>
      <c r="JLY128" s="121"/>
      <c r="JLZ128" s="121"/>
      <c r="JMA128" s="121"/>
      <c r="JMB128" s="121"/>
      <c r="JMC128" s="121"/>
      <c r="JMD128" s="121"/>
      <c r="JME128" s="121"/>
      <c r="JMF128" s="121"/>
      <c r="JMG128" s="121"/>
      <c r="JMH128" s="121"/>
      <c r="JMI128" s="121"/>
      <c r="JMJ128" s="121"/>
      <c r="JMK128" s="121"/>
      <c r="JML128" s="121"/>
      <c r="JMM128" s="121"/>
      <c r="JMN128" s="121"/>
      <c r="JMO128" s="121"/>
      <c r="JMP128" s="121"/>
      <c r="JMQ128" s="121"/>
      <c r="JMR128" s="121"/>
      <c r="JMS128" s="121"/>
      <c r="JMT128" s="121"/>
      <c r="JMU128" s="121"/>
      <c r="JMV128" s="121"/>
      <c r="JMW128" s="121"/>
      <c r="JMX128" s="121"/>
      <c r="JMY128" s="121"/>
      <c r="JMZ128" s="121"/>
      <c r="JNA128" s="121"/>
      <c r="JNB128" s="121"/>
      <c r="JNC128" s="121"/>
      <c r="JND128" s="121"/>
      <c r="JNE128" s="121"/>
      <c r="JNF128" s="121"/>
      <c r="JNG128" s="121"/>
      <c r="JNH128" s="121"/>
      <c r="JNI128" s="121"/>
      <c r="JNJ128" s="121"/>
      <c r="JNK128" s="121"/>
      <c r="JNL128" s="121"/>
      <c r="JNM128" s="121"/>
      <c r="JNN128" s="121"/>
      <c r="JNO128" s="121"/>
      <c r="JNP128" s="121"/>
      <c r="JNQ128" s="121"/>
      <c r="JNR128" s="121"/>
      <c r="JNS128" s="121"/>
      <c r="JNT128" s="121"/>
      <c r="JNU128" s="121"/>
      <c r="JNV128" s="121"/>
      <c r="JNW128" s="121"/>
      <c r="JNX128" s="121"/>
      <c r="JNY128" s="121"/>
      <c r="JNZ128" s="121"/>
      <c r="JOA128" s="121"/>
      <c r="JOB128" s="121"/>
      <c r="JOC128" s="121"/>
      <c r="JOD128" s="121"/>
      <c r="JOE128" s="121"/>
      <c r="JOF128" s="121"/>
      <c r="JOG128" s="121"/>
      <c r="JOH128" s="121"/>
      <c r="JOI128" s="121"/>
      <c r="JOJ128" s="121"/>
      <c r="JOK128" s="121"/>
      <c r="JOL128" s="121"/>
      <c r="JOM128" s="121"/>
      <c r="JON128" s="121"/>
      <c r="JOO128" s="121"/>
      <c r="JOP128" s="121"/>
      <c r="JOQ128" s="121"/>
      <c r="JOR128" s="121"/>
      <c r="JOS128" s="121"/>
      <c r="JOT128" s="121"/>
      <c r="JOU128" s="121"/>
      <c r="JOV128" s="121"/>
      <c r="JOW128" s="121"/>
      <c r="JOX128" s="121"/>
      <c r="JOY128" s="121"/>
      <c r="JOZ128" s="121"/>
      <c r="JPA128" s="121"/>
      <c r="JPB128" s="121"/>
      <c r="JPC128" s="121"/>
      <c r="JPD128" s="121"/>
      <c r="JPE128" s="121"/>
      <c r="JPF128" s="121"/>
      <c r="JPG128" s="121"/>
      <c r="JPH128" s="121"/>
      <c r="JPI128" s="121"/>
      <c r="JPJ128" s="121"/>
      <c r="JPK128" s="121"/>
      <c r="JPL128" s="121"/>
      <c r="JPM128" s="121"/>
      <c r="JPN128" s="121"/>
      <c r="JPO128" s="121"/>
      <c r="JPP128" s="121"/>
      <c r="JPQ128" s="121"/>
      <c r="JPR128" s="121"/>
      <c r="JPS128" s="121"/>
      <c r="JPT128" s="121"/>
      <c r="JPU128" s="121"/>
      <c r="JPV128" s="121"/>
      <c r="JPW128" s="121"/>
      <c r="JPX128" s="121"/>
      <c r="JPY128" s="121"/>
      <c r="JPZ128" s="121"/>
      <c r="JQA128" s="121"/>
      <c r="JQB128" s="121"/>
      <c r="JQC128" s="121"/>
      <c r="JQD128" s="121"/>
      <c r="JQE128" s="121"/>
      <c r="JQF128" s="121"/>
      <c r="JQG128" s="121"/>
      <c r="JQH128" s="121"/>
      <c r="JQI128" s="121"/>
      <c r="JQJ128" s="121"/>
      <c r="JQK128" s="121"/>
      <c r="JQL128" s="121"/>
      <c r="JQM128" s="121"/>
      <c r="JQN128" s="121"/>
      <c r="JQO128" s="121"/>
      <c r="JQP128" s="121"/>
      <c r="JQQ128" s="121"/>
      <c r="JQR128" s="121"/>
      <c r="JQS128" s="121"/>
      <c r="JQT128" s="121"/>
      <c r="JQU128" s="121"/>
      <c r="JQV128" s="121"/>
      <c r="JQW128" s="121"/>
      <c r="JQX128" s="121"/>
      <c r="JQY128" s="121"/>
      <c r="JQZ128" s="121"/>
      <c r="JRA128" s="121"/>
      <c r="JRB128" s="121"/>
      <c r="JRC128" s="121"/>
      <c r="JRD128" s="121"/>
      <c r="JRE128" s="121"/>
      <c r="JRF128" s="121"/>
      <c r="JRG128" s="121"/>
      <c r="JRH128" s="121"/>
      <c r="JRI128" s="121"/>
      <c r="JRJ128" s="121"/>
      <c r="JRK128" s="121"/>
      <c r="JRL128" s="121"/>
      <c r="JRM128" s="121"/>
      <c r="JRN128" s="121"/>
      <c r="JRO128" s="121"/>
      <c r="JRP128" s="121"/>
      <c r="JRQ128" s="121"/>
      <c r="JRR128" s="121"/>
      <c r="JRS128" s="121"/>
      <c r="JRT128" s="121"/>
      <c r="JRU128" s="121"/>
      <c r="JRV128" s="121"/>
      <c r="JRW128" s="121"/>
      <c r="JRX128" s="121"/>
      <c r="JRY128" s="121"/>
      <c r="JRZ128" s="121"/>
      <c r="JSA128" s="121"/>
      <c r="JSB128" s="121"/>
      <c r="JSC128" s="121"/>
      <c r="JSD128" s="121"/>
      <c r="JSE128" s="121"/>
      <c r="JSF128" s="121"/>
      <c r="JSG128" s="121"/>
      <c r="JSH128" s="121"/>
      <c r="JSI128" s="121"/>
      <c r="JSJ128" s="121"/>
      <c r="JSK128" s="121"/>
      <c r="JSL128" s="121"/>
      <c r="JSM128" s="121"/>
      <c r="JSN128" s="121"/>
      <c r="JSO128" s="121"/>
      <c r="JSP128" s="121"/>
      <c r="JSQ128" s="121"/>
      <c r="JSR128" s="121"/>
      <c r="JSS128" s="121"/>
      <c r="JST128" s="121"/>
      <c r="JSU128" s="121"/>
      <c r="JSV128" s="121"/>
      <c r="JSW128" s="121"/>
      <c r="JSX128" s="121"/>
      <c r="JSY128" s="121"/>
      <c r="JSZ128" s="121"/>
      <c r="JTA128" s="121"/>
      <c r="JTB128" s="121"/>
      <c r="JTC128" s="121"/>
      <c r="JTD128" s="121"/>
      <c r="JTE128" s="121"/>
      <c r="JTF128" s="121"/>
      <c r="JTG128" s="121"/>
      <c r="JTH128" s="121"/>
      <c r="JTI128" s="121"/>
      <c r="JTJ128" s="121"/>
      <c r="JTK128" s="121"/>
      <c r="JTL128" s="121"/>
      <c r="JTM128" s="121"/>
      <c r="JTN128" s="121"/>
      <c r="JTO128" s="121"/>
      <c r="JTP128" s="121"/>
      <c r="JTQ128" s="121"/>
      <c r="JTR128" s="121"/>
      <c r="JTS128" s="121"/>
      <c r="JTT128" s="121"/>
      <c r="JTU128" s="121"/>
      <c r="JTV128" s="121"/>
      <c r="JTW128" s="121"/>
      <c r="JTX128" s="121"/>
      <c r="JTY128" s="121"/>
      <c r="JTZ128" s="121"/>
      <c r="JUA128" s="121"/>
      <c r="JUB128" s="121"/>
      <c r="JUC128" s="121"/>
      <c r="JUD128" s="121"/>
      <c r="JUE128" s="121"/>
      <c r="JUF128" s="121"/>
      <c r="JUG128" s="121"/>
      <c r="JUH128" s="121"/>
      <c r="JUI128" s="121"/>
      <c r="JUJ128" s="121"/>
      <c r="JUK128" s="121"/>
      <c r="JUL128" s="121"/>
      <c r="JUM128" s="121"/>
      <c r="JUN128" s="121"/>
      <c r="JUO128" s="121"/>
      <c r="JUP128" s="121"/>
      <c r="JUQ128" s="121"/>
      <c r="JUR128" s="121"/>
      <c r="JUS128" s="121"/>
      <c r="JUT128" s="121"/>
      <c r="JUU128" s="121"/>
      <c r="JUV128" s="121"/>
      <c r="JUW128" s="121"/>
      <c r="JUX128" s="121"/>
      <c r="JUY128" s="121"/>
      <c r="JUZ128" s="121"/>
      <c r="JVA128" s="121"/>
      <c r="JVB128" s="121"/>
      <c r="JVC128" s="121"/>
      <c r="JVD128" s="121"/>
      <c r="JVE128" s="121"/>
      <c r="JVF128" s="121"/>
      <c r="JVG128" s="121"/>
      <c r="JVH128" s="121"/>
      <c r="JVI128" s="121"/>
      <c r="JVJ128" s="121"/>
      <c r="JVK128" s="121"/>
      <c r="JVL128" s="121"/>
      <c r="JVM128" s="121"/>
      <c r="JVN128" s="121"/>
      <c r="JVO128" s="121"/>
      <c r="JVP128" s="121"/>
      <c r="JVQ128" s="121"/>
      <c r="JVR128" s="121"/>
      <c r="JVS128" s="121"/>
      <c r="JVT128" s="121"/>
      <c r="JVU128" s="121"/>
      <c r="JVV128" s="121"/>
      <c r="JVW128" s="121"/>
      <c r="JVX128" s="121"/>
      <c r="JVY128" s="121"/>
      <c r="JVZ128" s="121"/>
      <c r="JWA128" s="121"/>
      <c r="JWB128" s="121"/>
      <c r="JWC128" s="121"/>
      <c r="JWD128" s="121"/>
      <c r="JWE128" s="121"/>
      <c r="JWF128" s="121"/>
      <c r="JWG128" s="121"/>
      <c r="JWH128" s="121"/>
      <c r="JWI128" s="121"/>
      <c r="JWJ128" s="121"/>
      <c r="JWK128" s="121"/>
      <c r="JWL128" s="121"/>
      <c r="JWM128" s="121"/>
      <c r="JWN128" s="121"/>
      <c r="JWO128" s="121"/>
      <c r="JWP128" s="121"/>
      <c r="JWQ128" s="121"/>
      <c r="JWR128" s="121"/>
      <c r="JWS128" s="121"/>
      <c r="JWT128" s="121"/>
      <c r="JWU128" s="121"/>
      <c r="JWV128" s="121"/>
      <c r="JWW128" s="121"/>
      <c r="JWX128" s="121"/>
      <c r="JWY128" s="121"/>
      <c r="JWZ128" s="121"/>
      <c r="JXA128" s="121"/>
      <c r="JXB128" s="121"/>
      <c r="JXC128" s="121"/>
      <c r="JXD128" s="121"/>
      <c r="JXE128" s="121"/>
      <c r="JXF128" s="121"/>
      <c r="JXG128" s="121"/>
      <c r="JXH128" s="121"/>
      <c r="JXI128" s="121"/>
      <c r="JXJ128" s="121"/>
      <c r="JXK128" s="121"/>
      <c r="JXL128" s="121"/>
      <c r="JXM128" s="121"/>
      <c r="JXN128" s="121"/>
      <c r="JXO128" s="121"/>
      <c r="JXP128" s="121"/>
      <c r="JXQ128" s="121"/>
      <c r="JXR128" s="121"/>
      <c r="JXS128" s="121"/>
      <c r="JXT128" s="121"/>
      <c r="JXU128" s="121"/>
      <c r="JXV128" s="121"/>
      <c r="JXW128" s="121"/>
      <c r="JXX128" s="121"/>
      <c r="JXY128" s="121"/>
      <c r="JXZ128" s="121"/>
      <c r="JYA128" s="121"/>
      <c r="JYB128" s="121"/>
      <c r="JYC128" s="121"/>
      <c r="JYD128" s="121"/>
      <c r="JYE128" s="121"/>
      <c r="JYF128" s="121"/>
      <c r="JYG128" s="121"/>
      <c r="JYH128" s="121"/>
      <c r="JYI128" s="121"/>
      <c r="JYJ128" s="121"/>
      <c r="JYK128" s="121"/>
      <c r="JYL128" s="121"/>
      <c r="JYM128" s="121"/>
      <c r="JYN128" s="121"/>
      <c r="JYO128" s="121"/>
      <c r="JYP128" s="121"/>
      <c r="JYQ128" s="121"/>
      <c r="JYR128" s="121"/>
      <c r="JYS128" s="121"/>
      <c r="JYT128" s="121"/>
      <c r="JYU128" s="121"/>
      <c r="JYV128" s="121"/>
      <c r="JYW128" s="121"/>
      <c r="JYX128" s="121"/>
      <c r="JYY128" s="121"/>
      <c r="JYZ128" s="121"/>
      <c r="JZA128" s="121"/>
      <c r="JZB128" s="121"/>
      <c r="JZC128" s="121"/>
      <c r="JZD128" s="121"/>
      <c r="JZE128" s="121"/>
      <c r="JZF128" s="121"/>
      <c r="JZG128" s="121"/>
      <c r="JZH128" s="121"/>
      <c r="JZI128" s="121"/>
      <c r="JZJ128" s="121"/>
      <c r="JZK128" s="121"/>
      <c r="JZL128" s="121"/>
      <c r="JZM128" s="121"/>
      <c r="JZN128" s="121"/>
      <c r="JZO128" s="121"/>
      <c r="JZP128" s="121"/>
      <c r="JZQ128" s="121"/>
      <c r="JZR128" s="121"/>
      <c r="JZS128" s="121"/>
      <c r="JZT128" s="121"/>
      <c r="JZU128" s="121"/>
      <c r="JZV128" s="121"/>
      <c r="JZW128" s="121"/>
      <c r="JZX128" s="121"/>
      <c r="JZY128" s="121"/>
      <c r="JZZ128" s="121"/>
      <c r="KAA128" s="121"/>
      <c r="KAB128" s="121"/>
      <c r="KAC128" s="121"/>
      <c r="KAD128" s="121"/>
      <c r="KAE128" s="121"/>
      <c r="KAF128" s="121"/>
      <c r="KAG128" s="121"/>
      <c r="KAH128" s="121"/>
      <c r="KAI128" s="121"/>
      <c r="KAJ128" s="121"/>
      <c r="KAK128" s="121"/>
      <c r="KAL128" s="121"/>
      <c r="KAM128" s="121"/>
      <c r="KAN128" s="121"/>
      <c r="KAO128" s="121"/>
      <c r="KAP128" s="121"/>
      <c r="KAQ128" s="121"/>
      <c r="KAR128" s="121"/>
      <c r="KAS128" s="121"/>
      <c r="KAT128" s="121"/>
      <c r="KAU128" s="121"/>
      <c r="KAV128" s="121"/>
      <c r="KAW128" s="121"/>
      <c r="KAX128" s="121"/>
      <c r="KAY128" s="121"/>
      <c r="KAZ128" s="121"/>
      <c r="KBA128" s="121"/>
      <c r="KBB128" s="121"/>
      <c r="KBC128" s="121"/>
      <c r="KBD128" s="121"/>
      <c r="KBE128" s="121"/>
      <c r="KBF128" s="121"/>
      <c r="KBG128" s="121"/>
      <c r="KBH128" s="121"/>
      <c r="KBI128" s="121"/>
      <c r="KBJ128" s="121"/>
      <c r="KBK128" s="121"/>
      <c r="KBL128" s="121"/>
      <c r="KBM128" s="121"/>
      <c r="KBN128" s="121"/>
      <c r="KBO128" s="121"/>
      <c r="KBP128" s="121"/>
      <c r="KBQ128" s="121"/>
      <c r="KBR128" s="121"/>
      <c r="KBS128" s="121"/>
      <c r="KBT128" s="121"/>
      <c r="KBU128" s="121"/>
      <c r="KBV128" s="121"/>
      <c r="KBW128" s="121"/>
      <c r="KBX128" s="121"/>
      <c r="KBY128" s="121"/>
      <c r="KBZ128" s="121"/>
      <c r="KCA128" s="121"/>
      <c r="KCB128" s="121"/>
      <c r="KCC128" s="121"/>
      <c r="KCD128" s="121"/>
      <c r="KCE128" s="121"/>
      <c r="KCF128" s="121"/>
      <c r="KCG128" s="121"/>
      <c r="KCH128" s="121"/>
      <c r="KCI128" s="121"/>
      <c r="KCJ128" s="121"/>
      <c r="KCK128" s="121"/>
      <c r="KCL128" s="121"/>
      <c r="KCM128" s="121"/>
      <c r="KCN128" s="121"/>
      <c r="KCO128" s="121"/>
      <c r="KCP128" s="121"/>
      <c r="KCQ128" s="121"/>
      <c r="KCR128" s="121"/>
      <c r="KCS128" s="121"/>
      <c r="KCT128" s="121"/>
      <c r="KCU128" s="121"/>
      <c r="KCV128" s="121"/>
      <c r="KCW128" s="121"/>
      <c r="KCX128" s="121"/>
      <c r="KCY128" s="121"/>
      <c r="KCZ128" s="121"/>
      <c r="KDA128" s="121"/>
      <c r="KDB128" s="121"/>
      <c r="KDC128" s="121"/>
      <c r="KDD128" s="121"/>
      <c r="KDE128" s="121"/>
      <c r="KDF128" s="121"/>
      <c r="KDG128" s="121"/>
      <c r="KDH128" s="121"/>
      <c r="KDI128" s="121"/>
      <c r="KDJ128" s="121"/>
      <c r="KDK128" s="121"/>
      <c r="KDL128" s="121"/>
      <c r="KDM128" s="121"/>
      <c r="KDN128" s="121"/>
      <c r="KDO128" s="121"/>
      <c r="KDP128" s="121"/>
      <c r="KDQ128" s="121"/>
      <c r="KDR128" s="121"/>
      <c r="KDS128" s="121"/>
      <c r="KDT128" s="121"/>
      <c r="KDU128" s="121"/>
      <c r="KDV128" s="121"/>
      <c r="KDW128" s="121"/>
      <c r="KDX128" s="121"/>
      <c r="KDY128" s="121"/>
      <c r="KDZ128" s="121"/>
      <c r="KEA128" s="121"/>
      <c r="KEB128" s="121"/>
      <c r="KEC128" s="121"/>
      <c r="KED128" s="121"/>
      <c r="KEE128" s="121"/>
      <c r="KEF128" s="121"/>
      <c r="KEG128" s="121"/>
      <c r="KEH128" s="121"/>
      <c r="KEI128" s="121"/>
      <c r="KEJ128" s="121"/>
      <c r="KEK128" s="121"/>
      <c r="KEL128" s="121"/>
      <c r="KEM128" s="121"/>
      <c r="KEN128" s="121"/>
      <c r="KEO128" s="121"/>
      <c r="KEP128" s="121"/>
      <c r="KEQ128" s="121"/>
      <c r="KER128" s="121"/>
      <c r="KES128" s="121"/>
      <c r="KET128" s="121"/>
      <c r="KEU128" s="121"/>
      <c r="KEV128" s="121"/>
      <c r="KEW128" s="121"/>
      <c r="KEX128" s="121"/>
      <c r="KEY128" s="121"/>
      <c r="KEZ128" s="121"/>
      <c r="KFA128" s="121"/>
      <c r="KFB128" s="121"/>
      <c r="KFC128" s="121"/>
      <c r="KFD128" s="121"/>
      <c r="KFE128" s="121"/>
      <c r="KFF128" s="121"/>
      <c r="KFG128" s="121"/>
      <c r="KFH128" s="121"/>
      <c r="KFI128" s="121"/>
      <c r="KFJ128" s="121"/>
      <c r="KFK128" s="121"/>
      <c r="KFL128" s="121"/>
      <c r="KFM128" s="121"/>
      <c r="KFN128" s="121"/>
      <c r="KFO128" s="121"/>
      <c r="KFP128" s="121"/>
      <c r="KFQ128" s="121"/>
      <c r="KFR128" s="121"/>
      <c r="KFS128" s="121"/>
      <c r="KFT128" s="121"/>
      <c r="KFU128" s="121"/>
      <c r="KFV128" s="121"/>
      <c r="KFW128" s="121"/>
      <c r="KFX128" s="121"/>
      <c r="KFY128" s="121"/>
      <c r="KFZ128" s="121"/>
      <c r="KGA128" s="121"/>
      <c r="KGB128" s="121"/>
      <c r="KGC128" s="121"/>
      <c r="KGD128" s="121"/>
      <c r="KGE128" s="121"/>
      <c r="KGF128" s="121"/>
      <c r="KGG128" s="121"/>
      <c r="KGH128" s="121"/>
      <c r="KGI128" s="121"/>
      <c r="KGJ128" s="121"/>
      <c r="KGK128" s="121"/>
      <c r="KGL128" s="121"/>
      <c r="KGM128" s="121"/>
      <c r="KGN128" s="121"/>
      <c r="KGO128" s="121"/>
      <c r="KGP128" s="121"/>
      <c r="KGQ128" s="121"/>
      <c r="KGR128" s="121"/>
      <c r="KGS128" s="121"/>
      <c r="KGT128" s="121"/>
      <c r="KGU128" s="121"/>
      <c r="KGV128" s="121"/>
      <c r="KGW128" s="121"/>
      <c r="KGX128" s="121"/>
      <c r="KGY128" s="121"/>
      <c r="KGZ128" s="121"/>
      <c r="KHA128" s="121"/>
      <c r="KHB128" s="121"/>
      <c r="KHC128" s="121"/>
      <c r="KHD128" s="121"/>
      <c r="KHE128" s="121"/>
      <c r="KHF128" s="121"/>
      <c r="KHG128" s="121"/>
      <c r="KHH128" s="121"/>
      <c r="KHI128" s="121"/>
      <c r="KHJ128" s="121"/>
      <c r="KHK128" s="121"/>
      <c r="KHL128" s="121"/>
      <c r="KHM128" s="121"/>
      <c r="KHN128" s="121"/>
      <c r="KHO128" s="121"/>
      <c r="KHP128" s="121"/>
      <c r="KHQ128" s="121"/>
      <c r="KHR128" s="121"/>
      <c r="KHS128" s="121"/>
      <c r="KHT128" s="121"/>
      <c r="KHU128" s="121"/>
      <c r="KHV128" s="121"/>
      <c r="KHW128" s="121"/>
      <c r="KHX128" s="121"/>
      <c r="KHY128" s="121"/>
      <c r="KHZ128" s="121"/>
      <c r="KIA128" s="121"/>
      <c r="KIB128" s="121"/>
      <c r="KIC128" s="121"/>
      <c r="KID128" s="121"/>
      <c r="KIE128" s="121"/>
      <c r="KIF128" s="121"/>
      <c r="KIG128" s="121"/>
      <c r="KIH128" s="121"/>
      <c r="KII128" s="121"/>
      <c r="KIJ128" s="121"/>
      <c r="KIK128" s="121"/>
      <c r="KIL128" s="121"/>
      <c r="KIM128" s="121"/>
      <c r="KIN128" s="121"/>
      <c r="KIO128" s="121"/>
      <c r="KIP128" s="121"/>
      <c r="KIQ128" s="121"/>
      <c r="KIR128" s="121"/>
      <c r="KIS128" s="121"/>
      <c r="KIT128" s="121"/>
      <c r="KIU128" s="121"/>
      <c r="KIV128" s="121"/>
      <c r="KIW128" s="121"/>
      <c r="KIX128" s="121"/>
      <c r="KIY128" s="121"/>
      <c r="KIZ128" s="121"/>
      <c r="KJA128" s="121"/>
      <c r="KJB128" s="121"/>
      <c r="KJC128" s="121"/>
      <c r="KJD128" s="121"/>
      <c r="KJE128" s="121"/>
      <c r="KJF128" s="121"/>
      <c r="KJG128" s="121"/>
      <c r="KJH128" s="121"/>
      <c r="KJI128" s="121"/>
      <c r="KJJ128" s="121"/>
      <c r="KJK128" s="121"/>
      <c r="KJL128" s="121"/>
      <c r="KJM128" s="121"/>
      <c r="KJN128" s="121"/>
      <c r="KJO128" s="121"/>
      <c r="KJP128" s="121"/>
      <c r="KJQ128" s="121"/>
      <c r="KJR128" s="121"/>
      <c r="KJS128" s="121"/>
      <c r="KJT128" s="121"/>
      <c r="KJU128" s="121"/>
      <c r="KJV128" s="121"/>
      <c r="KJW128" s="121"/>
      <c r="KJX128" s="121"/>
      <c r="KJY128" s="121"/>
      <c r="KJZ128" s="121"/>
      <c r="KKA128" s="121"/>
      <c r="KKB128" s="121"/>
      <c r="KKC128" s="121"/>
      <c r="KKD128" s="121"/>
      <c r="KKE128" s="121"/>
      <c r="KKF128" s="121"/>
      <c r="KKG128" s="121"/>
      <c r="KKH128" s="121"/>
      <c r="KKI128" s="121"/>
      <c r="KKJ128" s="121"/>
      <c r="KKK128" s="121"/>
      <c r="KKL128" s="121"/>
      <c r="KKM128" s="121"/>
      <c r="KKN128" s="121"/>
      <c r="KKO128" s="121"/>
      <c r="KKP128" s="121"/>
      <c r="KKQ128" s="121"/>
      <c r="KKR128" s="121"/>
      <c r="KKS128" s="121"/>
      <c r="KKT128" s="121"/>
      <c r="KKU128" s="121"/>
      <c r="KKV128" s="121"/>
      <c r="KKW128" s="121"/>
      <c r="KKX128" s="121"/>
      <c r="KKY128" s="121"/>
      <c r="KKZ128" s="121"/>
      <c r="KLA128" s="121"/>
      <c r="KLB128" s="121"/>
      <c r="KLC128" s="121"/>
      <c r="KLD128" s="121"/>
      <c r="KLE128" s="121"/>
      <c r="KLF128" s="121"/>
      <c r="KLG128" s="121"/>
      <c r="KLH128" s="121"/>
      <c r="KLI128" s="121"/>
      <c r="KLJ128" s="121"/>
      <c r="KLK128" s="121"/>
      <c r="KLL128" s="121"/>
      <c r="KLM128" s="121"/>
      <c r="KLN128" s="121"/>
      <c r="KLO128" s="121"/>
      <c r="KLP128" s="121"/>
      <c r="KLQ128" s="121"/>
      <c r="KLR128" s="121"/>
      <c r="KLS128" s="121"/>
      <c r="KLT128" s="121"/>
      <c r="KLU128" s="121"/>
      <c r="KLV128" s="121"/>
      <c r="KLW128" s="121"/>
      <c r="KLX128" s="121"/>
      <c r="KLY128" s="121"/>
      <c r="KLZ128" s="121"/>
      <c r="KMA128" s="121"/>
      <c r="KMB128" s="121"/>
      <c r="KMC128" s="121"/>
      <c r="KMD128" s="121"/>
      <c r="KME128" s="121"/>
      <c r="KMF128" s="121"/>
      <c r="KMG128" s="121"/>
      <c r="KMH128" s="121"/>
      <c r="KMI128" s="121"/>
      <c r="KMJ128" s="121"/>
      <c r="KMK128" s="121"/>
      <c r="KML128" s="121"/>
      <c r="KMM128" s="121"/>
      <c r="KMN128" s="121"/>
      <c r="KMO128" s="121"/>
      <c r="KMP128" s="121"/>
      <c r="KMQ128" s="121"/>
      <c r="KMR128" s="121"/>
      <c r="KMS128" s="121"/>
      <c r="KMT128" s="121"/>
      <c r="KMU128" s="121"/>
      <c r="KMV128" s="121"/>
      <c r="KMW128" s="121"/>
      <c r="KMX128" s="121"/>
      <c r="KMY128" s="121"/>
      <c r="KMZ128" s="121"/>
      <c r="KNA128" s="121"/>
      <c r="KNB128" s="121"/>
      <c r="KNC128" s="121"/>
      <c r="KND128" s="121"/>
      <c r="KNE128" s="121"/>
      <c r="KNF128" s="121"/>
      <c r="KNG128" s="121"/>
      <c r="KNH128" s="121"/>
      <c r="KNI128" s="121"/>
      <c r="KNJ128" s="121"/>
      <c r="KNK128" s="121"/>
      <c r="KNL128" s="121"/>
      <c r="KNM128" s="121"/>
      <c r="KNN128" s="121"/>
      <c r="KNO128" s="121"/>
      <c r="KNP128" s="121"/>
      <c r="KNQ128" s="121"/>
      <c r="KNR128" s="121"/>
      <c r="KNS128" s="121"/>
      <c r="KNT128" s="121"/>
      <c r="KNU128" s="121"/>
      <c r="KNV128" s="121"/>
      <c r="KNW128" s="121"/>
      <c r="KNX128" s="121"/>
      <c r="KNY128" s="121"/>
      <c r="KNZ128" s="121"/>
      <c r="KOA128" s="121"/>
      <c r="KOB128" s="121"/>
      <c r="KOC128" s="121"/>
      <c r="KOD128" s="121"/>
      <c r="KOE128" s="121"/>
      <c r="KOF128" s="121"/>
      <c r="KOG128" s="121"/>
      <c r="KOH128" s="121"/>
      <c r="KOI128" s="121"/>
      <c r="KOJ128" s="121"/>
      <c r="KOK128" s="121"/>
      <c r="KOL128" s="121"/>
      <c r="KOM128" s="121"/>
      <c r="KON128" s="121"/>
      <c r="KOO128" s="121"/>
      <c r="KOP128" s="121"/>
      <c r="KOQ128" s="121"/>
      <c r="KOR128" s="121"/>
      <c r="KOS128" s="121"/>
      <c r="KOT128" s="121"/>
      <c r="KOU128" s="121"/>
      <c r="KOV128" s="121"/>
      <c r="KOW128" s="121"/>
      <c r="KOX128" s="121"/>
      <c r="KOY128" s="121"/>
      <c r="KOZ128" s="121"/>
      <c r="KPA128" s="121"/>
      <c r="KPB128" s="121"/>
      <c r="KPC128" s="121"/>
      <c r="KPD128" s="121"/>
      <c r="KPE128" s="121"/>
      <c r="KPF128" s="121"/>
      <c r="KPG128" s="121"/>
      <c r="KPH128" s="121"/>
      <c r="KPI128" s="121"/>
      <c r="KPJ128" s="121"/>
      <c r="KPK128" s="121"/>
      <c r="KPL128" s="121"/>
      <c r="KPM128" s="121"/>
      <c r="KPN128" s="121"/>
      <c r="KPO128" s="121"/>
      <c r="KPP128" s="121"/>
      <c r="KPQ128" s="121"/>
      <c r="KPR128" s="121"/>
      <c r="KPS128" s="121"/>
      <c r="KPT128" s="121"/>
      <c r="KPU128" s="121"/>
      <c r="KPV128" s="121"/>
      <c r="KPW128" s="121"/>
      <c r="KPX128" s="121"/>
      <c r="KPY128" s="121"/>
      <c r="KPZ128" s="121"/>
      <c r="KQA128" s="121"/>
      <c r="KQB128" s="121"/>
      <c r="KQC128" s="121"/>
      <c r="KQD128" s="121"/>
      <c r="KQE128" s="121"/>
      <c r="KQF128" s="121"/>
      <c r="KQG128" s="121"/>
      <c r="KQH128" s="121"/>
      <c r="KQI128" s="121"/>
      <c r="KQJ128" s="121"/>
      <c r="KQK128" s="121"/>
      <c r="KQL128" s="121"/>
      <c r="KQM128" s="121"/>
      <c r="KQN128" s="121"/>
      <c r="KQO128" s="121"/>
      <c r="KQP128" s="121"/>
      <c r="KQQ128" s="121"/>
      <c r="KQR128" s="121"/>
      <c r="KQS128" s="121"/>
      <c r="KQT128" s="121"/>
      <c r="KQU128" s="121"/>
      <c r="KQV128" s="121"/>
      <c r="KQW128" s="121"/>
      <c r="KQX128" s="121"/>
      <c r="KQY128" s="121"/>
      <c r="KQZ128" s="121"/>
      <c r="KRA128" s="121"/>
      <c r="KRB128" s="121"/>
      <c r="KRC128" s="121"/>
      <c r="KRD128" s="121"/>
      <c r="KRE128" s="121"/>
      <c r="KRF128" s="121"/>
      <c r="KRG128" s="121"/>
      <c r="KRH128" s="121"/>
      <c r="KRI128" s="121"/>
      <c r="KRJ128" s="121"/>
      <c r="KRK128" s="121"/>
      <c r="KRL128" s="121"/>
      <c r="KRM128" s="121"/>
      <c r="KRN128" s="121"/>
      <c r="KRO128" s="121"/>
      <c r="KRP128" s="121"/>
      <c r="KRQ128" s="121"/>
      <c r="KRR128" s="121"/>
      <c r="KRS128" s="121"/>
      <c r="KRT128" s="121"/>
      <c r="KRU128" s="121"/>
      <c r="KRV128" s="121"/>
      <c r="KRW128" s="121"/>
      <c r="KRX128" s="121"/>
      <c r="KRY128" s="121"/>
      <c r="KRZ128" s="121"/>
      <c r="KSA128" s="121"/>
      <c r="KSB128" s="121"/>
      <c r="KSC128" s="121"/>
      <c r="KSD128" s="121"/>
      <c r="KSE128" s="121"/>
      <c r="KSF128" s="121"/>
      <c r="KSG128" s="121"/>
      <c r="KSH128" s="121"/>
      <c r="KSI128" s="121"/>
      <c r="KSJ128" s="121"/>
      <c r="KSK128" s="121"/>
      <c r="KSL128" s="121"/>
      <c r="KSM128" s="121"/>
      <c r="KSN128" s="121"/>
      <c r="KSO128" s="121"/>
      <c r="KSP128" s="121"/>
      <c r="KSQ128" s="121"/>
      <c r="KSR128" s="121"/>
      <c r="KSS128" s="121"/>
      <c r="KST128" s="121"/>
      <c r="KSU128" s="121"/>
      <c r="KSV128" s="121"/>
      <c r="KSW128" s="121"/>
      <c r="KSX128" s="121"/>
      <c r="KSY128" s="121"/>
      <c r="KSZ128" s="121"/>
      <c r="KTA128" s="121"/>
      <c r="KTB128" s="121"/>
      <c r="KTC128" s="121"/>
      <c r="KTD128" s="121"/>
      <c r="KTE128" s="121"/>
      <c r="KTF128" s="121"/>
      <c r="KTG128" s="121"/>
      <c r="KTH128" s="121"/>
      <c r="KTI128" s="121"/>
      <c r="KTJ128" s="121"/>
      <c r="KTK128" s="121"/>
      <c r="KTL128" s="121"/>
      <c r="KTM128" s="121"/>
      <c r="KTN128" s="121"/>
      <c r="KTO128" s="121"/>
      <c r="KTP128" s="121"/>
      <c r="KTQ128" s="121"/>
      <c r="KTR128" s="121"/>
      <c r="KTS128" s="121"/>
      <c r="KTT128" s="121"/>
      <c r="KTU128" s="121"/>
      <c r="KTV128" s="121"/>
      <c r="KTW128" s="121"/>
      <c r="KTX128" s="121"/>
      <c r="KTY128" s="121"/>
      <c r="KTZ128" s="121"/>
      <c r="KUA128" s="121"/>
      <c r="KUB128" s="121"/>
      <c r="KUC128" s="121"/>
      <c r="KUD128" s="121"/>
      <c r="KUE128" s="121"/>
      <c r="KUF128" s="121"/>
      <c r="KUG128" s="121"/>
      <c r="KUH128" s="121"/>
      <c r="KUI128" s="121"/>
      <c r="KUJ128" s="121"/>
      <c r="KUK128" s="121"/>
      <c r="KUL128" s="121"/>
      <c r="KUM128" s="121"/>
      <c r="KUN128" s="121"/>
      <c r="KUO128" s="121"/>
      <c r="KUP128" s="121"/>
      <c r="KUQ128" s="121"/>
      <c r="KUR128" s="121"/>
      <c r="KUS128" s="121"/>
      <c r="KUT128" s="121"/>
      <c r="KUU128" s="121"/>
      <c r="KUV128" s="121"/>
      <c r="KUW128" s="121"/>
      <c r="KUX128" s="121"/>
      <c r="KUY128" s="121"/>
      <c r="KUZ128" s="121"/>
      <c r="KVA128" s="121"/>
      <c r="KVB128" s="121"/>
      <c r="KVC128" s="121"/>
      <c r="KVD128" s="121"/>
      <c r="KVE128" s="121"/>
      <c r="KVF128" s="121"/>
      <c r="KVG128" s="121"/>
      <c r="KVH128" s="121"/>
      <c r="KVI128" s="121"/>
      <c r="KVJ128" s="121"/>
      <c r="KVK128" s="121"/>
      <c r="KVL128" s="121"/>
      <c r="KVM128" s="121"/>
      <c r="KVN128" s="121"/>
      <c r="KVO128" s="121"/>
      <c r="KVP128" s="121"/>
      <c r="KVQ128" s="121"/>
      <c r="KVR128" s="121"/>
      <c r="KVS128" s="121"/>
      <c r="KVT128" s="121"/>
      <c r="KVU128" s="121"/>
      <c r="KVV128" s="121"/>
      <c r="KVW128" s="121"/>
      <c r="KVX128" s="121"/>
      <c r="KVY128" s="121"/>
      <c r="KVZ128" s="121"/>
      <c r="KWA128" s="121"/>
      <c r="KWB128" s="121"/>
      <c r="KWC128" s="121"/>
      <c r="KWD128" s="121"/>
      <c r="KWE128" s="121"/>
      <c r="KWF128" s="121"/>
      <c r="KWG128" s="121"/>
      <c r="KWH128" s="121"/>
      <c r="KWI128" s="121"/>
      <c r="KWJ128" s="121"/>
      <c r="KWK128" s="121"/>
      <c r="KWL128" s="121"/>
      <c r="KWM128" s="121"/>
      <c r="KWN128" s="121"/>
      <c r="KWO128" s="121"/>
      <c r="KWP128" s="121"/>
      <c r="KWQ128" s="121"/>
      <c r="KWR128" s="121"/>
      <c r="KWS128" s="121"/>
      <c r="KWT128" s="121"/>
      <c r="KWU128" s="121"/>
      <c r="KWV128" s="121"/>
      <c r="KWW128" s="121"/>
      <c r="KWX128" s="121"/>
      <c r="KWY128" s="121"/>
      <c r="KWZ128" s="121"/>
      <c r="KXA128" s="121"/>
      <c r="KXB128" s="121"/>
      <c r="KXC128" s="121"/>
      <c r="KXD128" s="121"/>
      <c r="KXE128" s="121"/>
      <c r="KXF128" s="121"/>
      <c r="KXG128" s="121"/>
      <c r="KXH128" s="121"/>
      <c r="KXI128" s="121"/>
      <c r="KXJ128" s="121"/>
      <c r="KXK128" s="121"/>
      <c r="KXL128" s="121"/>
      <c r="KXM128" s="121"/>
      <c r="KXN128" s="121"/>
      <c r="KXO128" s="121"/>
      <c r="KXP128" s="121"/>
      <c r="KXQ128" s="121"/>
      <c r="KXR128" s="121"/>
      <c r="KXS128" s="121"/>
      <c r="KXT128" s="121"/>
      <c r="KXU128" s="121"/>
      <c r="KXV128" s="121"/>
      <c r="KXW128" s="121"/>
      <c r="KXX128" s="121"/>
      <c r="KXY128" s="121"/>
      <c r="KXZ128" s="121"/>
      <c r="KYA128" s="121"/>
      <c r="KYB128" s="121"/>
      <c r="KYC128" s="121"/>
      <c r="KYD128" s="121"/>
      <c r="KYE128" s="121"/>
      <c r="KYF128" s="121"/>
      <c r="KYG128" s="121"/>
      <c r="KYH128" s="121"/>
      <c r="KYI128" s="121"/>
      <c r="KYJ128" s="121"/>
      <c r="KYK128" s="121"/>
      <c r="KYL128" s="121"/>
      <c r="KYM128" s="121"/>
      <c r="KYN128" s="121"/>
      <c r="KYO128" s="121"/>
      <c r="KYP128" s="121"/>
      <c r="KYQ128" s="121"/>
      <c r="KYR128" s="121"/>
      <c r="KYS128" s="121"/>
      <c r="KYT128" s="121"/>
      <c r="KYU128" s="121"/>
      <c r="KYV128" s="121"/>
      <c r="KYW128" s="121"/>
      <c r="KYX128" s="121"/>
      <c r="KYY128" s="121"/>
      <c r="KYZ128" s="121"/>
      <c r="KZA128" s="121"/>
      <c r="KZB128" s="121"/>
      <c r="KZC128" s="121"/>
      <c r="KZD128" s="121"/>
      <c r="KZE128" s="121"/>
      <c r="KZF128" s="121"/>
      <c r="KZG128" s="121"/>
      <c r="KZH128" s="121"/>
      <c r="KZI128" s="121"/>
      <c r="KZJ128" s="121"/>
      <c r="KZK128" s="121"/>
      <c r="KZL128" s="121"/>
      <c r="KZM128" s="121"/>
      <c r="KZN128" s="121"/>
      <c r="KZO128" s="121"/>
      <c r="KZP128" s="121"/>
      <c r="KZQ128" s="121"/>
      <c r="KZR128" s="121"/>
      <c r="KZS128" s="121"/>
      <c r="KZT128" s="121"/>
      <c r="KZU128" s="121"/>
      <c r="KZV128" s="121"/>
      <c r="KZW128" s="121"/>
      <c r="KZX128" s="121"/>
      <c r="KZY128" s="121"/>
      <c r="KZZ128" s="121"/>
      <c r="LAA128" s="121"/>
      <c r="LAB128" s="121"/>
      <c r="LAC128" s="121"/>
      <c r="LAD128" s="121"/>
      <c r="LAE128" s="121"/>
      <c r="LAF128" s="121"/>
      <c r="LAG128" s="121"/>
      <c r="LAH128" s="121"/>
      <c r="LAI128" s="121"/>
      <c r="LAJ128" s="121"/>
      <c r="LAK128" s="121"/>
      <c r="LAL128" s="121"/>
      <c r="LAM128" s="121"/>
      <c r="LAN128" s="121"/>
      <c r="LAO128" s="121"/>
      <c r="LAP128" s="121"/>
      <c r="LAQ128" s="121"/>
      <c r="LAR128" s="121"/>
      <c r="LAS128" s="121"/>
      <c r="LAT128" s="121"/>
      <c r="LAU128" s="121"/>
      <c r="LAV128" s="121"/>
      <c r="LAW128" s="121"/>
      <c r="LAX128" s="121"/>
      <c r="LAY128" s="121"/>
      <c r="LAZ128" s="121"/>
      <c r="LBA128" s="121"/>
      <c r="LBB128" s="121"/>
      <c r="LBC128" s="121"/>
      <c r="LBD128" s="121"/>
      <c r="LBE128" s="121"/>
      <c r="LBF128" s="121"/>
      <c r="LBG128" s="121"/>
      <c r="LBH128" s="121"/>
      <c r="LBI128" s="121"/>
      <c r="LBJ128" s="121"/>
      <c r="LBK128" s="121"/>
      <c r="LBL128" s="121"/>
      <c r="LBM128" s="121"/>
      <c r="LBN128" s="121"/>
      <c r="LBO128" s="121"/>
      <c r="LBP128" s="121"/>
      <c r="LBQ128" s="121"/>
      <c r="LBR128" s="121"/>
      <c r="LBS128" s="121"/>
      <c r="LBT128" s="121"/>
      <c r="LBU128" s="121"/>
      <c r="LBV128" s="121"/>
      <c r="LBW128" s="121"/>
      <c r="LBX128" s="121"/>
      <c r="LBY128" s="121"/>
      <c r="LBZ128" s="121"/>
      <c r="LCA128" s="121"/>
      <c r="LCB128" s="121"/>
      <c r="LCC128" s="121"/>
      <c r="LCD128" s="121"/>
      <c r="LCE128" s="121"/>
      <c r="LCF128" s="121"/>
      <c r="LCG128" s="121"/>
      <c r="LCH128" s="121"/>
      <c r="LCI128" s="121"/>
      <c r="LCJ128" s="121"/>
      <c r="LCK128" s="121"/>
      <c r="LCL128" s="121"/>
      <c r="LCM128" s="121"/>
      <c r="LCN128" s="121"/>
      <c r="LCO128" s="121"/>
      <c r="LCP128" s="121"/>
      <c r="LCQ128" s="121"/>
      <c r="LCR128" s="121"/>
      <c r="LCS128" s="121"/>
      <c r="LCT128" s="121"/>
      <c r="LCU128" s="121"/>
      <c r="LCV128" s="121"/>
      <c r="LCW128" s="121"/>
      <c r="LCX128" s="121"/>
      <c r="LCY128" s="121"/>
      <c r="LCZ128" s="121"/>
      <c r="LDA128" s="121"/>
      <c r="LDB128" s="121"/>
      <c r="LDC128" s="121"/>
      <c r="LDD128" s="121"/>
      <c r="LDE128" s="121"/>
      <c r="LDF128" s="121"/>
      <c r="LDG128" s="121"/>
      <c r="LDH128" s="121"/>
      <c r="LDI128" s="121"/>
      <c r="LDJ128" s="121"/>
      <c r="LDK128" s="121"/>
      <c r="LDL128" s="121"/>
      <c r="LDM128" s="121"/>
      <c r="LDN128" s="121"/>
      <c r="LDO128" s="121"/>
      <c r="LDP128" s="121"/>
      <c r="LDQ128" s="121"/>
      <c r="LDR128" s="121"/>
      <c r="LDS128" s="121"/>
      <c r="LDT128" s="121"/>
      <c r="LDU128" s="121"/>
      <c r="LDV128" s="121"/>
      <c r="LDW128" s="121"/>
      <c r="LDX128" s="121"/>
      <c r="LDY128" s="121"/>
      <c r="LDZ128" s="121"/>
      <c r="LEA128" s="121"/>
      <c r="LEB128" s="121"/>
      <c r="LEC128" s="121"/>
      <c r="LED128" s="121"/>
      <c r="LEE128" s="121"/>
      <c r="LEF128" s="121"/>
      <c r="LEG128" s="121"/>
      <c r="LEH128" s="121"/>
      <c r="LEI128" s="121"/>
      <c r="LEJ128" s="121"/>
      <c r="LEK128" s="121"/>
      <c r="LEL128" s="121"/>
      <c r="LEM128" s="121"/>
      <c r="LEN128" s="121"/>
      <c r="LEO128" s="121"/>
      <c r="LEP128" s="121"/>
      <c r="LEQ128" s="121"/>
      <c r="LER128" s="121"/>
      <c r="LES128" s="121"/>
      <c r="LET128" s="121"/>
      <c r="LEU128" s="121"/>
      <c r="LEV128" s="121"/>
      <c r="LEW128" s="121"/>
      <c r="LEX128" s="121"/>
      <c r="LEY128" s="121"/>
      <c r="LEZ128" s="121"/>
      <c r="LFA128" s="121"/>
      <c r="LFB128" s="121"/>
      <c r="LFC128" s="121"/>
      <c r="LFD128" s="121"/>
      <c r="LFE128" s="121"/>
      <c r="LFF128" s="121"/>
      <c r="LFG128" s="121"/>
      <c r="LFH128" s="121"/>
      <c r="LFI128" s="121"/>
      <c r="LFJ128" s="121"/>
      <c r="LFK128" s="121"/>
      <c r="LFL128" s="121"/>
      <c r="LFM128" s="121"/>
      <c r="LFN128" s="121"/>
      <c r="LFO128" s="121"/>
      <c r="LFP128" s="121"/>
      <c r="LFQ128" s="121"/>
      <c r="LFR128" s="121"/>
      <c r="LFS128" s="121"/>
      <c r="LFT128" s="121"/>
      <c r="LFU128" s="121"/>
      <c r="LFV128" s="121"/>
      <c r="LFW128" s="121"/>
      <c r="LFX128" s="121"/>
      <c r="LFY128" s="121"/>
      <c r="LFZ128" s="121"/>
      <c r="LGA128" s="121"/>
      <c r="LGB128" s="121"/>
      <c r="LGC128" s="121"/>
      <c r="LGD128" s="121"/>
      <c r="LGE128" s="121"/>
      <c r="LGF128" s="121"/>
      <c r="LGG128" s="121"/>
      <c r="LGH128" s="121"/>
      <c r="LGI128" s="121"/>
      <c r="LGJ128" s="121"/>
      <c r="LGK128" s="121"/>
      <c r="LGL128" s="121"/>
      <c r="LGM128" s="121"/>
      <c r="LGN128" s="121"/>
      <c r="LGO128" s="121"/>
      <c r="LGP128" s="121"/>
      <c r="LGQ128" s="121"/>
      <c r="LGR128" s="121"/>
      <c r="LGS128" s="121"/>
      <c r="LGT128" s="121"/>
      <c r="LGU128" s="121"/>
      <c r="LGV128" s="121"/>
      <c r="LGW128" s="121"/>
      <c r="LGX128" s="121"/>
      <c r="LGY128" s="121"/>
      <c r="LGZ128" s="121"/>
      <c r="LHA128" s="121"/>
      <c r="LHB128" s="121"/>
      <c r="LHC128" s="121"/>
      <c r="LHD128" s="121"/>
      <c r="LHE128" s="121"/>
      <c r="LHF128" s="121"/>
      <c r="LHG128" s="121"/>
      <c r="LHH128" s="121"/>
      <c r="LHI128" s="121"/>
      <c r="LHJ128" s="121"/>
      <c r="LHK128" s="121"/>
      <c r="LHL128" s="121"/>
      <c r="LHM128" s="121"/>
      <c r="LHN128" s="121"/>
      <c r="LHO128" s="121"/>
      <c r="LHP128" s="121"/>
      <c r="LHQ128" s="121"/>
      <c r="LHR128" s="121"/>
      <c r="LHS128" s="121"/>
      <c r="LHT128" s="121"/>
      <c r="LHU128" s="121"/>
      <c r="LHV128" s="121"/>
      <c r="LHW128" s="121"/>
      <c r="LHX128" s="121"/>
      <c r="LHY128" s="121"/>
      <c r="LHZ128" s="121"/>
      <c r="LIA128" s="121"/>
      <c r="LIB128" s="121"/>
      <c r="LIC128" s="121"/>
      <c r="LID128" s="121"/>
      <c r="LIE128" s="121"/>
      <c r="LIF128" s="121"/>
      <c r="LIG128" s="121"/>
      <c r="LIH128" s="121"/>
      <c r="LII128" s="121"/>
      <c r="LIJ128" s="121"/>
      <c r="LIK128" s="121"/>
      <c r="LIL128" s="121"/>
      <c r="LIM128" s="121"/>
      <c r="LIN128" s="121"/>
      <c r="LIO128" s="121"/>
      <c r="LIP128" s="121"/>
      <c r="LIQ128" s="121"/>
      <c r="LIR128" s="121"/>
      <c r="LIS128" s="121"/>
      <c r="LIT128" s="121"/>
      <c r="LIU128" s="121"/>
      <c r="LIV128" s="121"/>
      <c r="LIW128" s="121"/>
      <c r="LIX128" s="121"/>
      <c r="LIY128" s="121"/>
      <c r="LIZ128" s="121"/>
      <c r="LJA128" s="121"/>
      <c r="LJB128" s="121"/>
      <c r="LJC128" s="121"/>
      <c r="LJD128" s="121"/>
      <c r="LJE128" s="121"/>
      <c r="LJF128" s="121"/>
      <c r="LJG128" s="121"/>
      <c r="LJH128" s="121"/>
      <c r="LJI128" s="121"/>
      <c r="LJJ128" s="121"/>
      <c r="LJK128" s="121"/>
      <c r="LJL128" s="121"/>
      <c r="LJM128" s="121"/>
      <c r="LJN128" s="121"/>
      <c r="LJO128" s="121"/>
      <c r="LJP128" s="121"/>
      <c r="LJQ128" s="121"/>
      <c r="LJR128" s="121"/>
      <c r="LJS128" s="121"/>
      <c r="LJT128" s="121"/>
      <c r="LJU128" s="121"/>
      <c r="LJV128" s="121"/>
      <c r="LJW128" s="121"/>
      <c r="LJX128" s="121"/>
      <c r="LJY128" s="121"/>
      <c r="LJZ128" s="121"/>
      <c r="LKA128" s="121"/>
      <c r="LKB128" s="121"/>
      <c r="LKC128" s="121"/>
      <c r="LKD128" s="121"/>
      <c r="LKE128" s="121"/>
      <c r="LKF128" s="121"/>
      <c r="LKG128" s="121"/>
      <c r="LKH128" s="121"/>
      <c r="LKI128" s="121"/>
      <c r="LKJ128" s="121"/>
      <c r="LKK128" s="121"/>
      <c r="LKL128" s="121"/>
      <c r="LKM128" s="121"/>
      <c r="LKN128" s="121"/>
      <c r="LKO128" s="121"/>
      <c r="LKP128" s="121"/>
      <c r="LKQ128" s="121"/>
      <c r="LKR128" s="121"/>
      <c r="LKS128" s="121"/>
      <c r="LKT128" s="121"/>
      <c r="LKU128" s="121"/>
      <c r="LKV128" s="121"/>
      <c r="LKW128" s="121"/>
      <c r="LKX128" s="121"/>
      <c r="LKY128" s="121"/>
      <c r="LKZ128" s="121"/>
      <c r="LLA128" s="121"/>
      <c r="LLB128" s="121"/>
      <c r="LLC128" s="121"/>
      <c r="LLD128" s="121"/>
      <c r="LLE128" s="121"/>
      <c r="LLF128" s="121"/>
      <c r="LLG128" s="121"/>
      <c r="LLH128" s="121"/>
      <c r="LLI128" s="121"/>
      <c r="LLJ128" s="121"/>
      <c r="LLK128" s="121"/>
      <c r="LLL128" s="121"/>
      <c r="LLM128" s="121"/>
      <c r="LLN128" s="121"/>
      <c r="LLO128" s="121"/>
      <c r="LLP128" s="121"/>
      <c r="LLQ128" s="121"/>
      <c r="LLR128" s="121"/>
      <c r="LLS128" s="121"/>
      <c r="LLT128" s="121"/>
      <c r="LLU128" s="121"/>
      <c r="LLV128" s="121"/>
      <c r="LLW128" s="121"/>
      <c r="LLX128" s="121"/>
      <c r="LLY128" s="121"/>
      <c r="LLZ128" s="121"/>
      <c r="LMA128" s="121"/>
      <c r="LMB128" s="121"/>
      <c r="LMC128" s="121"/>
      <c r="LMD128" s="121"/>
      <c r="LME128" s="121"/>
      <c r="LMF128" s="121"/>
      <c r="LMG128" s="121"/>
      <c r="LMH128" s="121"/>
      <c r="LMI128" s="121"/>
      <c r="LMJ128" s="121"/>
      <c r="LMK128" s="121"/>
      <c r="LML128" s="121"/>
      <c r="LMM128" s="121"/>
      <c r="LMN128" s="121"/>
      <c r="LMO128" s="121"/>
      <c r="LMP128" s="121"/>
      <c r="LMQ128" s="121"/>
      <c r="LMR128" s="121"/>
      <c r="LMS128" s="121"/>
      <c r="LMT128" s="121"/>
      <c r="LMU128" s="121"/>
      <c r="LMV128" s="121"/>
      <c r="LMW128" s="121"/>
      <c r="LMX128" s="121"/>
      <c r="LMY128" s="121"/>
      <c r="LMZ128" s="121"/>
      <c r="LNA128" s="121"/>
      <c r="LNB128" s="121"/>
      <c r="LNC128" s="121"/>
      <c r="LND128" s="121"/>
      <c r="LNE128" s="121"/>
      <c r="LNF128" s="121"/>
      <c r="LNG128" s="121"/>
      <c r="LNH128" s="121"/>
      <c r="LNI128" s="121"/>
      <c r="LNJ128" s="121"/>
      <c r="LNK128" s="121"/>
      <c r="LNL128" s="121"/>
      <c r="LNM128" s="121"/>
      <c r="LNN128" s="121"/>
      <c r="LNO128" s="121"/>
      <c r="LNP128" s="121"/>
      <c r="LNQ128" s="121"/>
      <c r="LNR128" s="121"/>
      <c r="LNS128" s="121"/>
      <c r="LNT128" s="121"/>
      <c r="LNU128" s="121"/>
      <c r="LNV128" s="121"/>
      <c r="LNW128" s="121"/>
      <c r="LNX128" s="121"/>
      <c r="LNY128" s="121"/>
      <c r="LNZ128" s="121"/>
      <c r="LOA128" s="121"/>
      <c r="LOB128" s="121"/>
      <c r="LOC128" s="121"/>
      <c r="LOD128" s="121"/>
      <c r="LOE128" s="121"/>
      <c r="LOF128" s="121"/>
      <c r="LOG128" s="121"/>
      <c r="LOH128" s="121"/>
      <c r="LOI128" s="121"/>
      <c r="LOJ128" s="121"/>
      <c r="LOK128" s="121"/>
      <c r="LOL128" s="121"/>
      <c r="LOM128" s="121"/>
      <c r="LON128" s="121"/>
      <c r="LOO128" s="121"/>
      <c r="LOP128" s="121"/>
      <c r="LOQ128" s="121"/>
      <c r="LOR128" s="121"/>
      <c r="LOS128" s="121"/>
      <c r="LOT128" s="121"/>
      <c r="LOU128" s="121"/>
      <c r="LOV128" s="121"/>
      <c r="LOW128" s="121"/>
      <c r="LOX128" s="121"/>
      <c r="LOY128" s="121"/>
      <c r="LOZ128" s="121"/>
      <c r="LPA128" s="121"/>
      <c r="LPB128" s="121"/>
      <c r="LPC128" s="121"/>
      <c r="LPD128" s="121"/>
      <c r="LPE128" s="121"/>
      <c r="LPF128" s="121"/>
      <c r="LPG128" s="121"/>
      <c r="LPH128" s="121"/>
      <c r="LPI128" s="121"/>
      <c r="LPJ128" s="121"/>
      <c r="LPK128" s="121"/>
      <c r="LPL128" s="121"/>
      <c r="LPM128" s="121"/>
      <c r="LPN128" s="121"/>
      <c r="LPO128" s="121"/>
      <c r="LPP128" s="121"/>
      <c r="LPQ128" s="121"/>
      <c r="LPR128" s="121"/>
      <c r="LPS128" s="121"/>
      <c r="LPT128" s="121"/>
      <c r="LPU128" s="121"/>
      <c r="LPV128" s="121"/>
      <c r="LPW128" s="121"/>
      <c r="LPX128" s="121"/>
      <c r="LPY128" s="121"/>
      <c r="LPZ128" s="121"/>
      <c r="LQA128" s="121"/>
      <c r="LQB128" s="121"/>
      <c r="LQC128" s="121"/>
      <c r="LQD128" s="121"/>
      <c r="LQE128" s="121"/>
      <c r="LQF128" s="121"/>
      <c r="LQG128" s="121"/>
      <c r="LQH128" s="121"/>
      <c r="LQI128" s="121"/>
      <c r="LQJ128" s="121"/>
      <c r="LQK128" s="121"/>
      <c r="LQL128" s="121"/>
      <c r="LQM128" s="121"/>
      <c r="LQN128" s="121"/>
      <c r="LQO128" s="121"/>
      <c r="LQP128" s="121"/>
      <c r="LQQ128" s="121"/>
      <c r="LQR128" s="121"/>
      <c r="LQS128" s="121"/>
      <c r="LQT128" s="121"/>
      <c r="LQU128" s="121"/>
      <c r="LQV128" s="121"/>
      <c r="LQW128" s="121"/>
      <c r="LQX128" s="121"/>
      <c r="LQY128" s="121"/>
      <c r="LQZ128" s="121"/>
      <c r="LRA128" s="121"/>
      <c r="LRB128" s="121"/>
      <c r="LRC128" s="121"/>
      <c r="LRD128" s="121"/>
      <c r="LRE128" s="121"/>
      <c r="LRF128" s="121"/>
      <c r="LRG128" s="121"/>
      <c r="LRH128" s="121"/>
      <c r="LRI128" s="121"/>
      <c r="LRJ128" s="121"/>
      <c r="LRK128" s="121"/>
      <c r="LRL128" s="121"/>
      <c r="LRM128" s="121"/>
      <c r="LRN128" s="121"/>
      <c r="LRO128" s="121"/>
      <c r="LRP128" s="121"/>
      <c r="LRQ128" s="121"/>
      <c r="LRR128" s="121"/>
      <c r="LRS128" s="121"/>
      <c r="LRT128" s="121"/>
      <c r="LRU128" s="121"/>
      <c r="LRV128" s="121"/>
      <c r="LRW128" s="121"/>
      <c r="LRX128" s="121"/>
      <c r="LRY128" s="121"/>
      <c r="LRZ128" s="121"/>
      <c r="LSA128" s="121"/>
      <c r="LSB128" s="121"/>
      <c r="LSC128" s="121"/>
      <c r="LSD128" s="121"/>
      <c r="LSE128" s="121"/>
      <c r="LSF128" s="121"/>
      <c r="LSG128" s="121"/>
      <c r="LSH128" s="121"/>
      <c r="LSI128" s="121"/>
      <c r="LSJ128" s="121"/>
      <c r="LSK128" s="121"/>
      <c r="LSL128" s="121"/>
      <c r="LSM128" s="121"/>
      <c r="LSN128" s="121"/>
      <c r="LSO128" s="121"/>
      <c r="LSP128" s="121"/>
      <c r="LSQ128" s="121"/>
      <c r="LSR128" s="121"/>
      <c r="LSS128" s="121"/>
      <c r="LST128" s="121"/>
      <c r="LSU128" s="121"/>
      <c r="LSV128" s="121"/>
      <c r="LSW128" s="121"/>
      <c r="LSX128" s="121"/>
      <c r="LSY128" s="121"/>
      <c r="LSZ128" s="121"/>
      <c r="LTA128" s="121"/>
      <c r="LTB128" s="121"/>
      <c r="LTC128" s="121"/>
      <c r="LTD128" s="121"/>
      <c r="LTE128" s="121"/>
      <c r="LTF128" s="121"/>
      <c r="LTG128" s="121"/>
      <c r="LTH128" s="121"/>
      <c r="LTI128" s="121"/>
      <c r="LTJ128" s="121"/>
      <c r="LTK128" s="121"/>
      <c r="LTL128" s="121"/>
      <c r="LTM128" s="121"/>
      <c r="LTN128" s="121"/>
      <c r="LTO128" s="121"/>
      <c r="LTP128" s="121"/>
      <c r="LTQ128" s="121"/>
      <c r="LTR128" s="121"/>
      <c r="LTS128" s="121"/>
      <c r="LTT128" s="121"/>
      <c r="LTU128" s="121"/>
      <c r="LTV128" s="121"/>
      <c r="LTW128" s="121"/>
      <c r="LTX128" s="121"/>
      <c r="LTY128" s="121"/>
      <c r="LTZ128" s="121"/>
      <c r="LUA128" s="121"/>
      <c r="LUB128" s="121"/>
      <c r="LUC128" s="121"/>
      <c r="LUD128" s="121"/>
      <c r="LUE128" s="121"/>
      <c r="LUF128" s="121"/>
      <c r="LUG128" s="121"/>
      <c r="LUH128" s="121"/>
      <c r="LUI128" s="121"/>
      <c r="LUJ128" s="121"/>
      <c r="LUK128" s="121"/>
      <c r="LUL128" s="121"/>
      <c r="LUM128" s="121"/>
      <c r="LUN128" s="121"/>
      <c r="LUO128" s="121"/>
      <c r="LUP128" s="121"/>
      <c r="LUQ128" s="121"/>
      <c r="LUR128" s="121"/>
      <c r="LUS128" s="121"/>
      <c r="LUT128" s="121"/>
      <c r="LUU128" s="121"/>
      <c r="LUV128" s="121"/>
      <c r="LUW128" s="121"/>
      <c r="LUX128" s="121"/>
      <c r="LUY128" s="121"/>
      <c r="LUZ128" s="121"/>
      <c r="LVA128" s="121"/>
      <c r="LVB128" s="121"/>
      <c r="LVC128" s="121"/>
      <c r="LVD128" s="121"/>
      <c r="LVE128" s="121"/>
      <c r="LVF128" s="121"/>
      <c r="LVG128" s="121"/>
      <c r="LVH128" s="121"/>
      <c r="LVI128" s="121"/>
      <c r="LVJ128" s="121"/>
      <c r="LVK128" s="121"/>
      <c r="LVL128" s="121"/>
      <c r="LVM128" s="121"/>
      <c r="LVN128" s="121"/>
      <c r="LVO128" s="121"/>
      <c r="LVP128" s="121"/>
      <c r="LVQ128" s="121"/>
      <c r="LVR128" s="121"/>
      <c r="LVS128" s="121"/>
      <c r="LVT128" s="121"/>
      <c r="LVU128" s="121"/>
      <c r="LVV128" s="121"/>
      <c r="LVW128" s="121"/>
      <c r="LVX128" s="121"/>
      <c r="LVY128" s="121"/>
      <c r="LVZ128" s="121"/>
      <c r="LWA128" s="121"/>
      <c r="LWB128" s="121"/>
      <c r="LWC128" s="121"/>
      <c r="LWD128" s="121"/>
      <c r="LWE128" s="121"/>
      <c r="LWF128" s="121"/>
      <c r="LWG128" s="121"/>
      <c r="LWH128" s="121"/>
      <c r="LWI128" s="121"/>
      <c r="LWJ128" s="121"/>
      <c r="LWK128" s="121"/>
      <c r="LWL128" s="121"/>
      <c r="LWM128" s="121"/>
      <c r="LWN128" s="121"/>
      <c r="LWO128" s="121"/>
      <c r="LWP128" s="121"/>
      <c r="LWQ128" s="121"/>
      <c r="LWR128" s="121"/>
      <c r="LWS128" s="121"/>
      <c r="LWT128" s="121"/>
      <c r="LWU128" s="121"/>
      <c r="LWV128" s="121"/>
      <c r="LWW128" s="121"/>
      <c r="LWX128" s="121"/>
      <c r="LWY128" s="121"/>
      <c r="LWZ128" s="121"/>
      <c r="LXA128" s="121"/>
      <c r="LXB128" s="121"/>
      <c r="LXC128" s="121"/>
      <c r="LXD128" s="121"/>
      <c r="LXE128" s="121"/>
      <c r="LXF128" s="121"/>
      <c r="LXG128" s="121"/>
      <c r="LXH128" s="121"/>
      <c r="LXI128" s="121"/>
      <c r="LXJ128" s="121"/>
      <c r="LXK128" s="121"/>
      <c r="LXL128" s="121"/>
      <c r="LXM128" s="121"/>
      <c r="LXN128" s="121"/>
      <c r="LXO128" s="121"/>
      <c r="LXP128" s="121"/>
      <c r="LXQ128" s="121"/>
      <c r="LXR128" s="121"/>
      <c r="LXS128" s="121"/>
      <c r="LXT128" s="121"/>
      <c r="LXU128" s="121"/>
      <c r="LXV128" s="121"/>
      <c r="LXW128" s="121"/>
      <c r="LXX128" s="121"/>
      <c r="LXY128" s="121"/>
      <c r="LXZ128" s="121"/>
      <c r="LYA128" s="121"/>
      <c r="LYB128" s="121"/>
      <c r="LYC128" s="121"/>
      <c r="LYD128" s="121"/>
      <c r="LYE128" s="121"/>
      <c r="LYF128" s="121"/>
      <c r="LYG128" s="121"/>
      <c r="LYH128" s="121"/>
      <c r="LYI128" s="121"/>
      <c r="LYJ128" s="121"/>
      <c r="LYK128" s="121"/>
      <c r="LYL128" s="121"/>
      <c r="LYM128" s="121"/>
      <c r="LYN128" s="121"/>
      <c r="LYO128" s="121"/>
      <c r="LYP128" s="121"/>
      <c r="LYQ128" s="121"/>
      <c r="LYR128" s="121"/>
      <c r="LYS128" s="121"/>
      <c r="LYT128" s="121"/>
      <c r="LYU128" s="121"/>
      <c r="LYV128" s="121"/>
      <c r="LYW128" s="121"/>
      <c r="LYX128" s="121"/>
      <c r="LYY128" s="121"/>
      <c r="LYZ128" s="121"/>
      <c r="LZA128" s="121"/>
      <c r="LZB128" s="121"/>
      <c r="LZC128" s="121"/>
      <c r="LZD128" s="121"/>
      <c r="LZE128" s="121"/>
      <c r="LZF128" s="121"/>
      <c r="LZG128" s="121"/>
      <c r="LZH128" s="121"/>
      <c r="LZI128" s="121"/>
      <c r="LZJ128" s="121"/>
      <c r="LZK128" s="121"/>
      <c r="LZL128" s="121"/>
      <c r="LZM128" s="121"/>
      <c r="LZN128" s="121"/>
      <c r="LZO128" s="121"/>
      <c r="LZP128" s="121"/>
      <c r="LZQ128" s="121"/>
      <c r="LZR128" s="121"/>
      <c r="LZS128" s="121"/>
      <c r="LZT128" s="121"/>
      <c r="LZU128" s="121"/>
      <c r="LZV128" s="121"/>
      <c r="LZW128" s="121"/>
      <c r="LZX128" s="121"/>
      <c r="LZY128" s="121"/>
      <c r="LZZ128" s="121"/>
      <c r="MAA128" s="121"/>
      <c r="MAB128" s="121"/>
      <c r="MAC128" s="121"/>
      <c r="MAD128" s="121"/>
      <c r="MAE128" s="121"/>
      <c r="MAF128" s="121"/>
      <c r="MAG128" s="121"/>
      <c r="MAH128" s="121"/>
      <c r="MAI128" s="121"/>
      <c r="MAJ128" s="121"/>
      <c r="MAK128" s="121"/>
      <c r="MAL128" s="121"/>
      <c r="MAM128" s="121"/>
      <c r="MAN128" s="121"/>
      <c r="MAO128" s="121"/>
      <c r="MAP128" s="121"/>
      <c r="MAQ128" s="121"/>
      <c r="MAR128" s="121"/>
      <c r="MAS128" s="121"/>
      <c r="MAT128" s="121"/>
      <c r="MAU128" s="121"/>
      <c r="MAV128" s="121"/>
      <c r="MAW128" s="121"/>
      <c r="MAX128" s="121"/>
      <c r="MAY128" s="121"/>
      <c r="MAZ128" s="121"/>
      <c r="MBA128" s="121"/>
      <c r="MBB128" s="121"/>
      <c r="MBC128" s="121"/>
      <c r="MBD128" s="121"/>
      <c r="MBE128" s="121"/>
      <c r="MBF128" s="121"/>
      <c r="MBG128" s="121"/>
      <c r="MBH128" s="121"/>
      <c r="MBI128" s="121"/>
      <c r="MBJ128" s="121"/>
      <c r="MBK128" s="121"/>
      <c r="MBL128" s="121"/>
      <c r="MBM128" s="121"/>
      <c r="MBN128" s="121"/>
      <c r="MBO128" s="121"/>
      <c r="MBP128" s="121"/>
      <c r="MBQ128" s="121"/>
      <c r="MBR128" s="121"/>
      <c r="MBS128" s="121"/>
      <c r="MBT128" s="121"/>
      <c r="MBU128" s="121"/>
      <c r="MBV128" s="121"/>
      <c r="MBW128" s="121"/>
      <c r="MBX128" s="121"/>
      <c r="MBY128" s="121"/>
      <c r="MBZ128" s="121"/>
      <c r="MCA128" s="121"/>
      <c r="MCB128" s="121"/>
      <c r="MCC128" s="121"/>
      <c r="MCD128" s="121"/>
      <c r="MCE128" s="121"/>
      <c r="MCF128" s="121"/>
      <c r="MCG128" s="121"/>
      <c r="MCH128" s="121"/>
      <c r="MCI128" s="121"/>
      <c r="MCJ128" s="121"/>
      <c r="MCK128" s="121"/>
      <c r="MCL128" s="121"/>
      <c r="MCM128" s="121"/>
      <c r="MCN128" s="121"/>
      <c r="MCO128" s="121"/>
      <c r="MCP128" s="121"/>
      <c r="MCQ128" s="121"/>
      <c r="MCR128" s="121"/>
      <c r="MCS128" s="121"/>
      <c r="MCT128" s="121"/>
      <c r="MCU128" s="121"/>
      <c r="MCV128" s="121"/>
      <c r="MCW128" s="121"/>
      <c r="MCX128" s="121"/>
      <c r="MCY128" s="121"/>
      <c r="MCZ128" s="121"/>
      <c r="MDA128" s="121"/>
      <c r="MDB128" s="121"/>
      <c r="MDC128" s="121"/>
      <c r="MDD128" s="121"/>
      <c r="MDE128" s="121"/>
      <c r="MDF128" s="121"/>
      <c r="MDG128" s="121"/>
      <c r="MDH128" s="121"/>
      <c r="MDI128" s="121"/>
      <c r="MDJ128" s="121"/>
      <c r="MDK128" s="121"/>
      <c r="MDL128" s="121"/>
      <c r="MDM128" s="121"/>
      <c r="MDN128" s="121"/>
      <c r="MDO128" s="121"/>
      <c r="MDP128" s="121"/>
      <c r="MDQ128" s="121"/>
      <c r="MDR128" s="121"/>
      <c r="MDS128" s="121"/>
      <c r="MDT128" s="121"/>
      <c r="MDU128" s="121"/>
      <c r="MDV128" s="121"/>
      <c r="MDW128" s="121"/>
      <c r="MDX128" s="121"/>
      <c r="MDY128" s="121"/>
      <c r="MDZ128" s="121"/>
      <c r="MEA128" s="121"/>
      <c r="MEB128" s="121"/>
      <c r="MEC128" s="121"/>
      <c r="MED128" s="121"/>
      <c r="MEE128" s="121"/>
      <c r="MEF128" s="121"/>
      <c r="MEG128" s="121"/>
      <c r="MEH128" s="121"/>
      <c r="MEI128" s="121"/>
      <c r="MEJ128" s="121"/>
      <c r="MEK128" s="121"/>
      <c r="MEL128" s="121"/>
      <c r="MEM128" s="121"/>
      <c r="MEN128" s="121"/>
      <c r="MEO128" s="121"/>
      <c r="MEP128" s="121"/>
      <c r="MEQ128" s="121"/>
      <c r="MER128" s="121"/>
      <c r="MES128" s="121"/>
      <c r="MET128" s="121"/>
      <c r="MEU128" s="121"/>
      <c r="MEV128" s="121"/>
      <c r="MEW128" s="121"/>
      <c r="MEX128" s="121"/>
      <c r="MEY128" s="121"/>
      <c r="MEZ128" s="121"/>
      <c r="MFA128" s="121"/>
      <c r="MFB128" s="121"/>
      <c r="MFC128" s="121"/>
      <c r="MFD128" s="121"/>
      <c r="MFE128" s="121"/>
      <c r="MFF128" s="121"/>
      <c r="MFG128" s="121"/>
      <c r="MFH128" s="121"/>
      <c r="MFI128" s="121"/>
      <c r="MFJ128" s="121"/>
      <c r="MFK128" s="121"/>
      <c r="MFL128" s="121"/>
      <c r="MFM128" s="121"/>
      <c r="MFN128" s="121"/>
      <c r="MFO128" s="121"/>
      <c r="MFP128" s="121"/>
      <c r="MFQ128" s="121"/>
      <c r="MFR128" s="121"/>
      <c r="MFS128" s="121"/>
      <c r="MFT128" s="121"/>
      <c r="MFU128" s="121"/>
      <c r="MFV128" s="121"/>
      <c r="MFW128" s="121"/>
      <c r="MFX128" s="121"/>
      <c r="MFY128" s="121"/>
      <c r="MFZ128" s="121"/>
      <c r="MGA128" s="121"/>
      <c r="MGB128" s="121"/>
      <c r="MGC128" s="121"/>
      <c r="MGD128" s="121"/>
      <c r="MGE128" s="121"/>
      <c r="MGF128" s="121"/>
      <c r="MGG128" s="121"/>
      <c r="MGH128" s="121"/>
      <c r="MGI128" s="121"/>
      <c r="MGJ128" s="121"/>
      <c r="MGK128" s="121"/>
      <c r="MGL128" s="121"/>
      <c r="MGM128" s="121"/>
      <c r="MGN128" s="121"/>
      <c r="MGO128" s="121"/>
      <c r="MGP128" s="121"/>
      <c r="MGQ128" s="121"/>
      <c r="MGR128" s="121"/>
      <c r="MGS128" s="121"/>
      <c r="MGT128" s="121"/>
      <c r="MGU128" s="121"/>
      <c r="MGV128" s="121"/>
      <c r="MGW128" s="121"/>
      <c r="MGX128" s="121"/>
      <c r="MGY128" s="121"/>
      <c r="MGZ128" s="121"/>
      <c r="MHA128" s="121"/>
      <c r="MHB128" s="121"/>
      <c r="MHC128" s="121"/>
      <c r="MHD128" s="121"/>
      <c r="MHE128" s="121"/>
      <c r="MHF128" s="121"/>
      <c r="MHG128" s="121"/>
      <c r="MHH128" s="121"/>
      <c r="MHI128" s="121"/>
      <c r="MHJ128" s="121"/>
      <c r="MHK128" s="121"/>
      <c r="MHL128" s="121"/>
      <c r="MHM128" s="121"/>
      <c r="MHN128" s="121"/>
      <c r="MHO128" s="121"/>
      <c r="MHP128" s="121"/>
      <c r="MHQ128" s="121"/>
      <c r="MHR128" s="121"/>
      <c r="MHS128" s="121"/>
      <c r="MHT128" s="121"/>
      <c r="MHU128" s="121"/>
      <c r="MHV128" s="121"/>
      <c r="MHW128" s="121"/>
      <c r="MHX128" s="121"/>
      <c r="MHY128" s="121"/>
      <c r="MHZ128" s="121"/>
      <c r="MIA128" s="121"/>
      <c r="MIB128" s="121"/>
      <c r="MIC128" s="121"/>
      <c r="MID128" s="121"/>
      <c r="MIE128" s="121"/>
      <c r="MIF128" s="121"/>
      <c r="MIG128" s="121"/>
      <c r="MIH128" s="121"/>
      <c r="MII128" s="121"/>
      <c r="MIJ128" s="121"/>
      <c r="MIK128" s="121"/>
      <c r="MIL128" s="121"/>
      <c r="MIM128" s="121"/>
      <c r="MIN128" s="121"/>
      <c r="MIO128" s="121"/>
      <c r="MIP128" s="121"/>
      <c r="MIQ128" s="121"/>
      <c r="MIR128" s="121"/>
      <c r="MIS128" s="121"/>
      <c r="MIT128" s="121"/>
      <c r="MIU128" s="121"/>
      <c r="MIV128" s="121"/>
      <c r="MIW128" s="121"/>
      <c r="MIX128" s="121"/>
      <c r="MIY128" s="121"/>
      <c r="MIZ128" s="121"/>
      <c r="MJA128" s="121"/>
      <c r="MJB128" s="121"/>
      <c r="MJC128" s="121"/>
      <c r="MJD128" s="121"/>
      <c r="MJE128" s="121"/>
      <c r="MJF128" s="121"/>
      <c r="MJG128" s="121"/>
      <c r="MJH128" s="121"/>
      <c r="MJI128" s="121"/>
      <c r="MJJ128" s="121"/>
      <c r="MJK128" s="121"/>
      <c r="MJL128" s="121"/>
      <c r="MJM128" s="121"/>
      <c r="MJN128" s="121"/>
      <c r="MJO128" s="121"/>
      <c r="MJP128" s="121"/>
      <c r="MJQ128" s="121"/>
      <c r="MJR128" s="121"/>
      <c r="MJS128" s="121"/>
      <c r="MJT128" s="121"/>
      <c r="MJU128" s="121"/>
      <c r="MJV128" s="121"/>
      <c r="MJW128" s="121"/>
      <c r="MJX128" s="121"/>
      <c r="MJY128" s="121"/>
      <c r="MJZ128" s="121"/>
      <c r="MKA128" s="121"/>
      <c r="MKB128" s="121"/>
      <c r="MKC128" s="121"/>
      <c r="MKD128" s="121"/>
      <c r="MKE128" s="121"/>
      <c r="MKF128" s="121"/>
      <c r="MKG128" s="121"/>
      <c r="MKH128" s="121"/>
      <c r="MKI128" s="121"/>
      <c r="MKJ128" s="121"/>
      <c r="MKK128" s="121"/>
      <c r="MKL128" s="121"/>
      <c r="MKM128" s="121"/>
      <c r="MKN128" s="121"/>
      <c r="MKO128" s="121"/>
      <c r="MKP128" s="121"/>
      <c r="MKQ128" s="121"/>
      <c r="MKR128" s="121"/>
      <c r="MKS128" s="121"/>
      <c r="MKT128" s="121"/>
      <c r="MKU128" s="121"/>
      <c r="MKV128" s="121"/>
      <c r="MKW128" s="121"/>
      <c r="MKX128" s="121"/>
      <c r="MKY128" s="121"/>
      <c r="MKZ128" s="121"/>
      <c r="MLA128" s="121"/>
      <c r="MLB128" s="121"/>
      <c r="MLC128" s="121"/>
      <c r="MLD128" s="121"/>
      <c r="MLE128" s="121"/>
      <c r="MLF128" s="121"/>
      <c r="MLG128" s="121"/>
      <c r="MLH128" s="121"/>
      <c r="MLI128" s="121"/>
      <c r="MLJ128" s="121"/>
      <c r="MLK128" s="121"/>
      <c r="MLL128" s="121"/>
      <c r="MLM128" s="121"/>
      <c r="MLN128" s="121"/>
      <c r="MLO128" s="121"/>
      <c r="MLP128" s="121"/>
      <c r="MLQ128" s="121"/>
      <c r="MLR128" s="121"/>
      <c r="MLS128" s="121"/>
      <c r="MLT128" s="121"/>
      <c r="MLU128" s="121"/>
      <c r="MLV128" s="121"/>
      <c r="MLW128" s="121"/>
      <c r="MLX128" s="121"/>
      <c r="MLY128" s="121"/>
      <c r="MLZ128" s="121"/>
      <c r="MMA128" s="121"/>
      <c r="MMB128" s="121"/>
      <c r="MMC128" s="121"/>
      <c r="MMD128" s="121"/>
      <c r="MME128" s="121"/>
      <c r="MMF128" s="121"/>
      <c r="MMG128" s="121"/>
      <c r="MMH128" s="121"/>
      <c r="MMI128" s="121"/>
      <c r="MMJ128" s="121"/>
      <c r="MMK128" s="121"/>
      <c r="MML128" s="121"/>
      <c r="MMM128" s="121"/>
      <c r="MMN128" s="121"/>
      <c r="MMO128" s="121"/>
      <c r="MMP128" s="121"/>
      <c r="MMQ128" s="121"/>
      <c r="MMR128" s="121"/>
      <c r="MMS128" s="121"/>
      <c r="MMT128" s="121"/>
      <c r="MMU128" s="121"/>
      <c r="MMV128" s="121"/>
      <c r="MMW128" s="121"/>
      <c r="MMX128" s="121"/>
      <c r="MMY128" s="121"/>
      <c r="MMZ128" s="121"/>
      <c r="MNA128" s="121"/>
      <c r="MNB128" s="121"/>
      <c r="MNC128" s="121"/>
      <c r="MND128" s="121"/>
      <c r="MNE128" s="121"/>
      <c r="MNF128" s="121"/>
      <c r="MNG128" s="121"/>
      <c r="MNH128" s="121"/>
      <c r="MNI128" s="121"/>
      <c r="MNJ128" s="121"/>
      <c r="MNK128" s="121"/>
      <c r="MNL128" s="121"/>
      <c r="MNM128" s="121"/>
      <c r="MNN128" s="121"/>
      <c r="MNO128" s="121"/>
      <c r="MNP128" s="121"/>
      <c r="MNQ128" s="121"/>
      <c r="MNR128" s="121"/>
      <c r="MNS128" s="121"/>
      <c r="MNT128" s="121"/>
      <c r="MNU128" s="121"/>
      <c r="MNV128" s="121"/>
      <c r="MNW128" s="121"/>
      <c r="MNX128" s="121"/>
      <c r="MNY128" s="121"/>
      <c r="MNZ128" s="121"/>
      <c r="MOA128" s="121"/>
      <c r="MOB128" s="121"/>
      <c r="MOC128" s="121"/>
      <c r="MOD128" s="121"/>
      <c r="MOE128" s="121"/>
      <c r="MOF128" s="121"/>
      <c r="MOG128" s="121"/>
      <c r="MOH128" s="121"/>
      <c r="MOI128" s="121"/>
      <c r="MOJ128" s="121"/>
      <c r="MOK128" s="121"/>
      <c r="MOL128" s="121"/>
      <c r="MOM128" s="121"/>
      <c r="MON128" s="121"/>
      <c r="MOO128" s="121"/>
      <c r="MOP128" s="121"/>
      <c r="MOQ128" s="121"/>
      <c r="MOR128" s="121"/>
      <c r="MOS128" s="121"/>
      <c r="MOT128" s="121"/>
      <c r="MOU128" s="121"/>
      <c r="MOV128" s="121"/>
      <c r="MOW128" s="121"/>
      <c r="MOX128" s="121"/>
      <c r="MOY128" s="121"/>
      <c r="MOZ128" s="121"/>
      <c r="MPA128" s="121"/>
      <c r="MPB128" s="121"/>
      <c r="MPC128" s="121"/>
      <c r="MPD128" s="121"/>
      <c r="MPE128" s="121"/>
      <c r="MPF128" s="121"/>
      <c r="MPG128" s="121"/>
      <c r="MPH128" s="121"/>
      <c r="MPI128" s="121"/>
      <c r="MPJ128" s="121"/>
      <c r="MPK128" s="121"/>
      <c r="MPL128" s="121"/>
      <c r="MPM128" s="121"/>
      <c r="MPN128" s="121"/>
      <c r="MPO128" s="121"/>
      <c r="MPP128" s="121"/>
      <c r="MPQ128" s="121"/>
      <c r="MPR128" s="121"/>
      <c r="MPS128" s="121"/>
      <c r="MPT128" s="121"/>
      <c r="MPU128" s="121"/>
      <c r="MPV128" s="121"/>
      <c r="MPW128" s="121"/>
      <c r="MPX128" s="121"/>
      <c r="MPY128" s="121"/>
      <c r="MPZ128" s="121"/>
      <c r="MQA128" s="121"/>
      <c r="MQB128" s="121"/>
      <c r="MQC128" s="121"/>
      <c r="MQD128" s="121"/>
      <c r="MQE128" s="121"/>
      <c r="MQF128" s="121"/>
      <c r="MQG128" s="121"/>
      <c r="MQH128" s="121"/>
      <c r="MQI128" s="121"/>
      <c r="MQJ128" s="121"/>
      <c r="MQK128" s="121"/>
      <c r="MQL128" s="121"/>
      <c r="MQM128" s="121"/>
      <c r="MQN128" s="121"/>
      <c r="MQO128" s="121"/>
      <c r="MQP128" s="121"/>
      <c r="MQQ128" s="121"/>
      <c r="MQR128" s="121"/>
      <c r="MQS128" s="121"/>
      <c r="MQT128" s="121"/>
      <c r="MQU128" s="121"/>
      <c r="MQV128" s="121"/>
      <c r="MQW128" s="121"/>
      <c r="MQX128" s="121"/>
      <c r="MQY128" s="121"/>
      <c r="MQZ128" s="121"/>
      <c r="MRA128" s="121"/>
      <c r="MRB128" s="121"/>
      <c r="MRC128" s="121"/>
      <c r="MRD128" s="121"/>
      <c r="MRE128" s="121"/>
      <c r="MRF128" s="121"/>
      <c r="MRG128" s="121"/>
      <c r="MRH128" s="121"/>
      <c r="MRI128" s="121"/>
      <c r="MRJ128" s="121"/>
      <c r="MRK128" s="121"/>
      <c r="MRL128" s="121"/>
      <c r="MRM128" s="121"/>
      <c r="MRN128" s="121"/>
      <c r="MRO128" s="121"/>
      <c r="MRP128" s="121"/>
      <c r="MRQ128" s="121"/>
      <c r="MRR128" s="121"/>
      <c r="MRS128" s="121"/>
      <c r="MRT128" s="121"/>
      <c r="MRU128" s="121"/>
      <c r="MRV128" s="121"/>
      <c r="MRW128" s="121"/>
      <c r="MRX128" s="121"/>
      <c r="MRY128" s="121"/>
      <c r="MRZ128" s="121"/>
      <c r="MSA128" s="121"/>
      <c r="MSB128" s="121"/>
      <c r="MSC128" s="121"/>
      <c r="MSD128" s="121"/>
      <c r="MSE128" s="121"/>
      <c r="MSF128" s="121"/>
      <c r="MSG128" s="121"/>
      <c r="MSH128" s="121"/>
      <c r="MSI128" s="121"/>
      <c r="MSJ128" s="121"/>
      <c r="MSK128" s="121"/>
      <c r="MSL128" s="121"/>
      <c r="MSM128" s="121"/>
      <c r="MSN128" s="121"/>
      <c r="MSO128" s="121"/>
      <c r="MSP128" s="121"/>
      <c r="MSQ128" s="121"/>
      <c r="MSR128" s="121"/>
      <c r="MSS128" s="121"/>
      <c r="MST128" s="121"/>
      <c r="MSU128" s="121"/>
      <c r="MSV128" s="121"/>
      <c r="MSW128" s="121"/>
      <c r="MSX128" s="121"/>
      <c r="MSY128" s="121"/>
      <c r="MSZ128" s="121"/>
      <c r="MTA128" s="121"/>
      <c r="MTB128" s="121"/>
      <c r="MTC128" s="121"/>
      <c r="MTD128" s="121"/>
      <c r="MTE128" s="121"/>
      <c r="MTF128" s="121"/>
      <c r="MTG128" s="121"/>
      <c r="MTH128" s="121"/>
      <c r="MTI128" s="121"/>
      <c r="MTJ128" s="121"/>
      <c r="MTK128" s="121"/>
      <c r="MTL128" s="121"/>
      <c r="MTM128" s="121"/>
      <c r="MTN128" s="121"/>
      <c r="MTO128" s="121"/>
      <c r="MTP128" s="121"/>
      <c r="MTQ128" s="121"/>
      <c r="MTR128" s="121"/>
      <c r="MTS128" s="121"/>
      <c r="MTT128" s="121"/>
      <c r="MTU128" s="121"/>
      <c r="MTV128" s="121"/>
      <c r="MTW128" s="121"/>
      <c r="MTX128" s="121"/>
      <c r="MTY128" s="121"/>
      <c r="MTZ128" s="121"/>
      <c r="MUA128" s="121"/>
      <c r="MUB128" s="121"/>
      <c r="MUC128" s="121"/>
      <c r="MUD128" s="121"/>
      <c r="MUE128" s="121"/>
      <c r="MUF128" s="121"/>
      <c r="MUG128" s="121"/>
      <c r="MUH128" s="121"/>
      <c r="MUI128" s="121"/>
      <c r="MUJ128" s="121"/>
      <c r="MUK128" s="121"/>
      <c r="MUL128" s="121"/>
      <c r="MUM128" s="121"/>
      <c r="MUN128" s="121"/>
      <c r="MUO128" s="121"/>
      <c r="MUP128" s="121"/>
      <c r="MUQ128" s="121"/>
      <c r="MUR128" s="121"/>
      <c r="MUS128" s="121"/>
      <c r="MUT128" s="121"/>
      <c r="MUU128" s="121"/>
      <c r="MUV128" s="121"/>
      <c r="MUW128" s="121"/>
      <c r="MUX128" s="121"/>
      <c r="MUY128" s="121"/>
      <c r="MUZ128" s="121"/>
      <c r="MVA128" s="121"/>
      <c r="MVB128" s="121"/>
      <c r="MVC128" s="121"/>
      <c r="MVD128" s="121"/>
      <c r="MVE128" s="121"/>
      <c r="MVF128" s="121"/>
      <c r="MVG128" s="121"/>
      <c r="MVH128" s="121"/>
      <c r="MVI128" s="121"/>
      <c r="MVJ128" s="121"/>
      <c r="MVK128" s="121"/>
      <c r="MVL128" s="121"/>
      <c r="MVM128" s="121"/>
      <c r="MVN128" s="121"/>
      <c r="MVO128" s="121"/>
      <c r="MVP128" s="121"/>
      <c r="MVQ128" s="121"/>
      <c r="MVR128" s="121"/>
      <c r="MVS128" s="121"/>
      <c r="MVT128" s="121"/>
      <c r="MVU128" s="121"/>
      <c r="MVV128" s="121"/>
      <c r="MVW128" s="121"/>
      <c r="MVX128" s="121"/>
      <c r="MVY128" s="121"/>
      <c r="MVZ128" s="121"/>
      <c r="MWA128" s="121"/>
      <c r="MWB128" s="121"/>
      <c r="MWC128" s="121"/>
      <c r="MWD128" s="121"/>
      <c r="MWE128" s="121"/>
      <c r="MWF128" s="121"/>
      <c r="MWG128" s="121"/>
      <c r="MWH128" s="121"/>
      <c r="MWI128" s="121"/>
      <c r="MWJ128" s="121"/>
      <c r="MWK128" s="121"/>
      <c r="MWL128" s="121"/>
      <c r="MWM128" s="121"/>
      <c r="MWN128" s="121"/>
      <c r="MWO128" s="121"/>
      <c r="MWP128" s="121"/>
      <c r="MWQ128" s="121"/>
      <c r="MWR128" s="121"/>
      <c r="MWS128" s="121"/>
      <c r="MWT128" s="121"/>
      <c r="MWU128" s="121"/>
      <c r="MWV128" s="121"/>
      <c r="MWW128" s="121"/>
      <c r="MWX128" s="121"/>
      <c r="MWY128" s="121"/>
      <c r="MWZ128" s="121"/>
      <c r="MXA128" s="121"/>
      <c r="MXB128" s="121"/>
      <c r="MXC128" s="121"/>
      <c r="MXD128" s="121"/>
      <c r="MXE128" s="121"/>
      <c r="MXF128" s="121"/>
      <c r="MXG128" s="121"/>
      <c r="MXH128" s="121"/>
      <c r="MXI128" s="121"/>
      <c r="MXJ128" s="121"/>
      <c r="MXK128" s="121"/>
      <c r="MXL128" s="121"/>
      <c r="MXM128" s="121"/>
      <c r="MXN128" s="121"/>
      <c r="MXO128" s="121"/>
      <c r="MXP128" s="121"/>
      <c r="MXQ128" s="121"/>
      <c r="MXR128" s="121"/>
      <c r="MXS128" s="121"/>
      <c r="MXT128" s="121"/>
      <c r="MXU128" s="121"/>
      <c r="MXV128" s="121"/>
      <c r="MXW128" s="121"/>
      <c r="MXX128" s="121"/>
      <c r="MXY128" s="121"/>
      <c r="MXZ128" s="121"/>
      <c r="MYA128" s="121"/>
      <c r="MYB128" s="121"/>
      <c r="MYC128" s="121"/>
      <c r="MYD128" s="121"/>
      <c r="MYE128" s="121"/>
      <c r="MYF128" s="121"/>
      <c r="MYG128" s="121"/>
      <c r="MYH128" s="121"/>
      <c r="MYI128" s="121"/>
      <c r="MYJ128" s="121"/>
      <c r="MYK128" s="121"/>
      <c r="MYL128" s="121"/>
      <c r="MYM128" s="121"/>
      <c r="MYN128" s="121"/>
      <c r="MYO128" s="121"/>
      <c r="MYP128" s="121"/>
      <c r="MYQ128" s="121"/>
      <c r="MYR128" s="121"/>
      <c r="MYS128" s="121"/>
      <c r="MYT128" s="121"/>
      <c r="MYU128" s="121"/>
      <c r="MYV128" s="121"/>
      <c r="MYW128" s="121"/>
      <c r="MYX128" s="121"/>
      <c r="MYY128" s="121"/>
      <c r="MYZ128" s="121"/>
      <c r="MZA128" s="121"/>
      <c r="MZB128" s="121"/>
      <c r="MZC128" s="121"/>
      <c r="MZD128" s="121"/>
      <c r="MZE128" s="121"/>
      <c r="MZF128" s="121"/>
      <c r="MZG128" s="121"/>
      <c r="MZH128" s="121"/>
      <c r="MZI128" s="121"/>
      <c r="MZJ128" s="121"/>
      <c r="MZK128" s="121"/>
      <c r="MZL128" s="121"/>
      <c r="MZM128" s="121"/>
      <c r="MZN128" s="121"/>
      <c r="MZO128" s="121"/>
      <c r="MZP128" s="121"/>
      <c r="MZQ128" s="121"/>
      <c r="MZR128" s="121"/>
      <c r="MZS128" s="121"/>
      <c r="MZT128" s="121"/>
      <c r="MZU128" s="121"/>
      <c r="MZV128" s="121"/>
      <c r="MZW128" s="121"/>
      <c r="MZX128" s="121"/>
      <c r="MZY128" s="121"/>
      <c r="MZZ128" s="121"/>
      <c r="NAA128" s="121"/>
      <c r="NAB128" s="121"/>
      <c r="NAC128" s="121"/>
      <c r="NAD128" s="121"/>
      <c r="NAE128" s="121"/>
      <c r="NAF128" s="121"/>
      <c r="NAG128" s="121"/>
      <c r="NAH128" s="121"/>
      <c r="NAI128" s="121"/>
      <c r="NAJ128" s="121"/>
      <c r="NAK128" s="121"/>
      <c r="NAL128" s="121"/>
      <c r="NAM128" s="121"/>
      <c r="NAN128" s="121"/>
      <c r="NAO128" s="121"/>
      <c r="NAP128" s="121"/>
      <c r="NAQ128" s="121"/>
      <c r="NAR128" s="121"/>
      <c r="NAS128" s="121"/>
      <c r="NAT128" s="121"/>
      <c r="NAU128" s="121"/>
      <c r="NAV128" s="121"/>
      <c r="NAW128" s="121"/>
      <c r="NAX128" s="121"/>
      <c r="NAY128" s="121"/>
      <c r="NAZ128" s="121"/>
      <c r="NBA128" s="121"/>
      <c r="NBB128" s="121"/>
      <c r="NBC128" s="121"/>
      <c r="NBD128" s="121"/>
      <c r="NBE128" s="121"/>
      <c r="NBF128" s="121"/>
      <c r="NBG128" s="121"/>
      <c r="NBH128" s="121"/>
      <c r="NBI128" s="121"/>
      <c r="NBJ128" s="121"/>
      <c r="NBK128" s="121"/>
      <c r="NBL128" s="121"/>
      <c r="NBM128" s="121"/>
      <c r="NBN128" s="121"/>
      <c r="NBO128" s="121"/>
      <c r="NBP128" s="121"/>
      <c r="NBQ128" s="121"/>
      <c r="NBR128" s="121"/>
      <c r="NBS128" s="121"/>
      <c r="NBT128" s="121"/>
      <c r="NBU128" s="121"/>
      <c r="NBV128" s="121"/>
      <c r="NBW128" s="121"/>
      <c r="NBX128" s="121"/>
      <c r="NBY128" s="121"/>
      <c r="NBZ128" s="121"/>
      <c r="NCA128" s="121"/>
      <c r="NCB128" s="121"/>
      <c r="NCC128" s="121"/>
      <c r="NCD128" s="121"/>
      <c r="NCE128" s="121"/>
      <c r="NCF128" s="121"/>
      <c r="NCG128" s="121"/>
      <c r="NCH128" s="121"/>
      <c r="NCI128" s="121"/>
      <c r="NCJ128" s="121"/>
      <c r="NCK128" s="121"/>
      <c r="NCL128" s="121"/>
      <c r="NCM128" s="121"/>
      <c r="NCN128" s="121"/>
      <c r="NCO128" s="121"/>
      <c r="NCP128" s="121"/>
      <c r="NCQ128" s="121"/>
      <c r="NCR128" s="121"/>
      <c r="NCS128" s="121"/>
      <c r="NCT128" s="121"/>
      <c r="NCU128" s="121"/>
      <c r="NCV128" s="121"/>
      <c r="NCW128" s="121"/>
      <c r="NCX128" s="121"/>
      <c r="NCY128" s="121"/>
      <c r="NCZ128" s="121"/>
      <c r="NDA128" s="121"/>
      <c r="NDB128" s="121"/>
      <c r="NDC128" s="121"/>
      <c r="NDD128" s="121"/>
      <c r="NDE128" s="121"/>
      <c r="NDF128" s="121"/>
      <c r="NDG128" s="121"/>
      <c r="NDH128" s="121"/>
      <c r="NDI128" s="121"/>
      <c r="NDJ128" s="121"/>
      <c r="NDK128" s="121"/>
      <c r="NDL128" s="121"/>
      <c r="NDM128" s="121"/>
      <c r="NDN128" s="121"/>
      <c r="NDO128" s="121"/>
      <c r="NDP128" s="121"/>
      <c r="NDQ128" s="121"/>
      <c r="NDR128" s="121"/>
      <c r="NDS128" s="121"/>
      <c r="NDT128" s="121"/>
      <c r="NDU128" s="121"/>
      <c r="NDV128" s="121"/>
      <c r="NDW128" s="121"/>
      <c r="NDX128" s="121"/>
      <c r="NDY128" s="121"/>
      <c r="NDZ128" s="121"/>
      <c r="NEA128" s="121"/>
      <c r="NEB128" s="121"/>
      <c r="NEC128" s="121"/>
      <c r="NED128" s="121"/>
      <c r="NEE128" s="121"/>
      <c r="NEF128" s="121"/>
      <c r="NEG128" s="121"/>
      <c r="NEH128" s="121"/>
      <c r="NEI128" s="121"/>
      <c r="NEJ128" s="121"/>
      <c r="NEK128" s="121"/>
      <c r="NEL128" s="121"/>
      <c r="NEM128" s="121"/>
      <c r="NEN128" s="121"/>
      <c r="NEO128" s="121"/>
      <c r="NEP128" s="121"/>
      <c r="NEQ128" s="121"/>
      <c r="NER128" s="121"/>
      <c r="NES128" s="121"/>
      <c r="NET128" s="121"/>
      <c r="NEU128" s="121"/>
      <c r="NEV128" s="121"/>
      <c r="NEW128" s="121"/>
      <c r="NEX128" s="121"/>
      <c r="NEY128" s="121"/>
      <c r="NEZ128" s="121"/>
      <c r="NFA128" s="121"/>
      <c r="NFB128" s="121"/>
      <c r="NFC128" s="121"/>
      <c r="NFD128" s="121"/>
      <c r="NFE128" s="121"/>
      <c r="NFF128" s="121"/>
      <c r="NFG128" s="121"/>
      <c r="NFH128" s="121"/>
      <c r="NFI128" s="121"/>
      <c r="NFJ128" s="121"/>
      <c r="NFK128" s="121"/>
      <c r="NFL128" s="121"/>
      <c r="NFM128" s="121"/>
      <c r="NFN128" s="121"/>
      <c r="NFO128" s="121"/>
      <c r="NFP128" s="121"/>
      <c r="NFQ128" s="121"/>
      <c r="NFR128" s="121"/>
      <c r="NFS128" s="121"/>
      <c r="NFT128" s="121"/>
      <c r="NFU128" s="121"/>
      <c r="NFV128" s="121"/>
      <c r="NFW128" s="121"/>
      <c r="NFX128" s="121"/>
      <c r="NFY128" s="121"/>
      <c r="NFZ128" s="121"/>
      <c r="NGA128" s="121"/>
      <c r="NGB128" s="121"/>
      <c r="NGC128" s="121"/>
      <c r="NGD128" s="121"/>
      <c r="NGE128" s="121"/>
      <c r="NGF128" s="121"/>
      <c r="NGG128" s="121"/>
      <c r="NGH128" s="121"/>
      <c r="NGI128" s="121"/>
      <c r="NGJ128" s="121"/>
      <c r="NGK128" s="121"/>
      <c r="NGL128" s="121"/>
      <c r="NGM128" s="121"/>
      <c r="NGN128" s="121"/>
      <c r="NGO128" s="121"/>
      <c r="NGP128" s="121"/>
      <c r="NGQ128" s="121"/>
      <c r="NGR128" s="121"/>
      <c r="NGS128" s="121"/>
      <c r="NGT128" s="121"/>
      <c r="NGU128" s="121"/>
      <c r="NGV128" s="121"/>
      <c r="NGW128" s="121"/>
      <c r="NGX128" s="121"/>
      <c r="NGY128" s="121"/>
      <c r="NGZ128" s="121"/>
      <c r="NHA128" s="121"/>
      <c r="NHB128" s="121"/>
      <c r="NHC128" s="121"/>
      <c r="NHD128" s="121"/>
      <c r="NHE128" s="121"/>
      <c r="NHF128" s="121"/>
      <c r="NHG128" s="121"/>
      <c r="NHH128" s="121"/>
      <c r="NHI128" s="121"/>
      <c r="NHJ128" s="121"/>
      <c r="NHK128" s="121"/>
      <c r="NHL128" s="121"/>
      <c r="NHM128" s="121"/>
      <c r="NHN128" s="121"/>
      <c r="NHO128" s="121"/>
      <c r="NHP128" s="121"/>
      <c r="NHQ128" s="121"/>
      <c r="NHR128" s="121"/>
      <c r="NHS128" s="121"/>
      <c r="NHT128" s="121"/>
      <c r="NHU128" s="121"/>
      <c r="NHV128" s="121"/>
      <c r="NHW128" s="121"/>
      <c r="NHX128" s="121"/>
      <c r="NHY128" s="121"/>
      <c r="NHZ128" s="121"/>
      <c r="NIA128" s="121"/>
      <c r="NIB128" s="121"/>
      <c r="NIC128" s="121"/>
      <c r="NID128" s="121"/>
      <c r="NIE128" s="121"/>
      <c r="NIF128" s="121"/>
      <c r="NIG128" s="121"/>
      <c r="NIH128" s="121"/>
      <c r="NII128" s="121"/>
      <c r="NIJ128" s="121"/>
      <c r="NIK128" s="121"/>
      <c r="NIL128" s="121"/>
      <c r="NIM128" s="121"/>
      <c r="NIN128" s="121"/>
      <c r="NIO128" s="121"/>
      <c r="NIP128" s="121"/>
      <c r="NIQ128" s="121"/>
      <c r="NIR128" s="121"/>
      <c r="NIS128" s="121"/>
      <c r="NIT128" s="121"/>
      <c r="NIU128" s="121"/>
      <c r="NIV128" s="121"/>
      <c r="NIW128" s="121"/>
      <c r="NIX128" s="121"/>
      <c r="NIY128" s="121"/>
      <c r="NIZ128" s="121"/>
      <c r="NJA128" s="121"/>
      <c r="NJB128" s="121"/>
      <c r="NJC128" s="121"/>
      <c r="NJD128" s="121"/>
      <c r="NJE128" s="121"/>
      <c r="NJF128" s="121"/>
      <c r="NJG128" s="121"/>
      <c r="NJH128" s="121"/>
      <c r="NJI128" s="121"/>
      <c r="NJJ128" s="121"/>
      <c r="NJK128" s="121"/>
      <c r="NJL128" s="121"/>
      <c r="NJM128" s="121"/>
      <c r="NJN128" s="121"/>
      <c r="NJO128" s="121"/>
      <c r="NJP128" s="121"/>
      <c r="NJQ128" s="121"/>
      <c r="NJR128" s="121"/>
      <c r="NJS128" s="121"/>
      <c r="NJT128" s="121"/>
      <c r="NJU128" s="121"/>
      <c r="NJV128" s="121"/>
      <c r="NJW128" s="121"/>
      <c r="NJX128" s="121"/>
      <c r="NJY128" s="121"/>
      <c r="NJZ128" s="121"/>
      <c r="NKA128" s="121"/>
      <c r="NKB128" s="121"/>
      <c r="NKC128" s="121"/>
      <c r="NKD128" s="121"/>
      <c r="NKE128" s="121"/>
      <c r="NKF128" s="121"/>
      <c r="NKG128" s="121"/>
      <c r="NKH128" s="121"/>
      <c r="NKI128" s="121"/>
      <c r="NKJ128" s="121"/>
      <c r="NKK128" s="121"/>
      <c r="NKL128" s="121"/>
      <c r="NKM128" s="121"/>
      <c r="NKN128" s="121"/>
      <c r="NKO128" s="121"/>
      <c r="NKP128" s="121"/>
      <c r="NKQ128" s="121"/>
      <c r="NKR128" s="121"/>
      <c r="NKS128" s="121"/>
      <c r="NKT128" s="121"/>
      <c r="NKU128" s="121"/>
      <c r="NKV128" s="121"/>
      <c r="NKW128" s="121"/>
      <c r="NKX128" s="121"/>
      <c r="NKY128" s="121"/>
      <c r="NKZ128" s="121"/>
      <c r="NLA128" s="121"/>
      <c r="NLB128" s="121"/>
      <c r="NLC128" s="121"/>
      <c r="NLD128" s="121"/>
      <c r="NLE128" s="121"/>
      <c r="NLF128" s="121"/>
      <c r="NLG128" s="121"/>
      <c r="NLH128" s="121"/>
      <c r="NLI128" s="121"/>
      <c r="NLJ128" s="121"/>
      <c r="NLK128" s="121"/>
      <c r="NLL128" s="121"/>
      <c r="NLM128" s="121"/>
      <c r="NLN128" s="121"/>
      <c r="NLO128" s="121"/>
      <c r="NLP128" s="121"/>
      <c r="NLQ128" s="121"/>
      <c r="NLR128" s="121"/>
      <c r="NLS128" s="121"/>
      <c r="NLT128" s="121"/>
      <c r="NLU128" s="121"/>
      <c r="NLV128" s="121"/>
      <c r="NLW128" s="121"/>
      <c r="NLX128" s="121"/>
      <c r="NLY128" s="121"/>
      <c r="NLZ128" s="121"/>
      <c r="NMA128" s="121"/>
      <c r="NMB128" s="121"/>
      <c r="NMC128" s="121"/>
      <c r="NMD128" s="121"/>
      <c r="NME128" s="121"/>
      <c r="NMF128" s="121"/>
      <c r="NMG128" s="121"/>
      <c r="NMH128" s="121"/>
      <c r="NMI128" s="121"/>
      <c r="NMJ128" s="121"/>
      <c r="NMK128" s="121"/>
      <c r="NML128" s="121"/>
      <c r="NMM128" s="121"/>
      <c r="NMN128" s="121"/>
      <c r="NMO128" s="121"/>
      <c r="NMP128" s="121"/>
      <c r="NMQ128" s="121"/>
      <c r="NMR128" s="121"/>
      <c r="NMS128" s="121"/>
      <c r="NMT128" s="121"/>
      <c r="NMU128" s="121"/>
      <c r="NMV128" s="121"/>
      <c r="NMW128" s="121"/>
      <c r="NMX128" s="121"/>
      <c r="NMY128" s="121"/>
      <c r="NMZ128" s="121"/>
      <c r="NNA128" s="121"/>
      <c r="NNB128" s="121"/>
      <c r="NNC128" s="121"/>
      <c r="NND128" s="121"/>
      <c r="NNE128" s="121"/>
      <c r="NNF128" s="121"/>
      <c r="NNG128" s="121"/>
      <c r="NNH128" s="121"/>
      <c r="NNI128" s="121"/>
      <c r="NNJ128" s="121"/>
      <c r="NNK128" s="121"/>
      <c r="NNL128" s="121"/>
      <c r="NNM128" s="121"/>
      <c r="NNN128" s="121"/>
      <c r="NNO128" s="121"/>
      <c r="NNP128" s="121"/>
      <c r="NNQ128" s="121"/>
      <c r="NNR128" s="121"/>
      <c r="NNS128" s="121"/>
      <c r="NNT128" s="121"/>
      <c r="NNU128" s="121"/>
      <c r="NNV128" s="121"/>
      <c r="NNW128" s="121"/>
      <c r="NNX128" s="121"/>
      <c r="NNY128" s="121"/>
      <c r="NNZ128" s="121"/>
      <c r="NOA128" s="121"/>
      <c r="NOB128" s="121"/>
      <c r="NOC128" s="121"/>
      <c r="NOD128" s="121"/>
      <c r="NOE128" s="121"/>
      <c r="NOF128" s="121"/>
      <c r="NOG128" s="121"/>
      <c r="NOH128" s="121"/>
      <c r="NOI128" s="121"/>
      <c r="NOJ128" s="121"/>
      <c r="NOK128" s="121"/>
      <c r="NOL128" s="121"/>
      <c r="NOM128" s="121"/>
      <c r="NON128" s="121"/>
      <c r="NOO128" s="121"/>
      <c r="NOP128" s="121"/>
      <c r="NOQ128" s="121"/>
      <c r="NOR128" s="121"/>
      <c r="NOS128" s="121"/>
      <c r="NOT128" s="121"/>
      <c r="NOU128" s="121"/>
      <c r="NOV128" s="121"/>
      <c r="NOW128" s="121"/>
      <c r="NOX128" s="121"/>
      <c r="NOY128" s="121"/>
      <c r="NOZ128" s="121"/>
      <c r="NPA128" s="121"/>
      <c r="NPB128" s="121"/>
      <c r="NPC128" s="121"/>
      <c r="NPD128" s="121"/>
      <c r="NPE128" s="121"/>
      <c r="NPF128" s="121"/>
      <c r="NPG128" s="121"/>
      <c r="NPH128" s="121"/>
      <c r="NPI128" s="121"/>
      <c r="NPJ128" s="121"/>
      <c r="NPK128" s="121"/>
      <c r="NPL128" s="121"/>
      <c r="NPM128" s="121"/>
      <c r="NPN128" s="121"/>
      <c r="NPO128" s="121"/>
      <c r="NPP128" s="121"/>
      <c r="NPQ128" s="121"/>
      <c r="NPR128" s="121"/>
      <c r="NPS128" s="121"/>
      <c r="NPT128" s="121"/>
      <c r="NPU128" s="121"/>
      <c r="NPV128" s="121"/>
      <c r="NPW128" s="121"/>
      <c r="NPX128" s="121"/>
      <c r="NPY128" s="121"/>
      <c r="NPZ128" s="121"/>
      <c r="NQA128" s="121"/>
      <c r="NQB128" s="121"/>
      <c r="NQC128" s="121"/>
      <c r="NQD128" s="121"/>
      <c r="NQE128" s="121"/>
      <c r="NQF128" s="121"/>
      <c r="NQG128" s="121"/>
      <c r="NQH128" s="121"/>
      <c r="NQI128" s="121"/>
      <c r="NQJ128" s="121"/>
      <c r="NQK128" s="121"/>
      <c r="NQL128" s="121"/>
      <c r="NQM128" s="121"/>
      <c r="NQN128" s="121"/>
      <c r="NQO128" s="121"/>
      <c r="NQP128" s="121"/>
      <c r="NQQ128" s="121"/>
      <c r="NQR128" s="121"/>
      <c r="NQS128" s="121"/>
      <c r="NQT128" s="121"/>
      <c r="NQU128" s="121"/>
      <c r="NQV128" s="121"/>
      <c r="NQW128" s="121"/>
      <c r="NQX128" s="121"/>
      <c r="NQY128" s="121"/>
      <c r="NQZ128" s="121"/>
      <c r="NRA128" s="121"/>
      <c r="NRB128" s="121"/>
      <c r="NRC128" s="121"/>
      <c r="NRD128" s="121"/>
      <c r="NRE128" s="121"/>
      <c r="NRF128" s="121"/>
      <c r="NRG128" s="121"/>
      <c r="NRH128" s="121"/>
      <c r="NRI128" s="121"/>
      <c r="NRJ128" s="121"/>
      <c r="NRK128" s="121"/>
      <c r="NRL128" s="121"/>
      <c r="NRM128" s="121"/>
      <c r="NRN128" s="121"/>
      <c r="NRO128" s="121"/>
      <c r="NRP128" s="121"/>
      <c r="NRQ128" s="121"/>
      <c r="NRR128" s="121"/>
      <c r="NRS128" s="121"/>
      <c r="NRT128" s="121"/>
      <c r="NRU128" s="121"/>
      <c r="NRV128" s="121"/>
      <c r="NRW128" s="121"/>
      <c r="NRX128" s="121"/>
      <c r="NRY128" s="121"/>
      <c r="NRZ128" s="121"/>
      <c r="NSA128" s="121"/>
      <c r="NSB128" s="121"/>
      <c r="NSC128" s="121"/>
      <c r="NSD128" s="121"/>
      <c r="NSE128" s="121"/>
      <c r="NSF128" s="121"/>
      <c r="NSG128" s="121"/>
      <c r="NSH128" s="121"/>
      <c r="NSI128" s="121"/>
      <c r="NSJ128" s="121"/>
      <c r="NSK128" s="121"/>
      <c r="NSL128" s="121"/>
      <c r="NSM128" s="121"/>
      <c r="NSN128" s="121"/>
      <c r="NSO128" s="121"/>
      <c r="NSP128" s="121"/>
      <c r="NSQ128" s="121"/>
      <c r="NSR128" s="121"/>
      <c r="NSS128" s="121"/>
      <c r="NST128" s="121"/>
      <c r="NSU128" s="121"/>
      <c r="NSV128" s="121"/>
      <c r="NSW128" s="121"/>
      <c r="NSX128" s="121"/>
      <c r="NSY128" s="121"/>
      <c r="NSZ128" s="121"/>
      <c r="NTA128" s="121"/>
      <c r="NTB128" s="121"/>
      <c r="NTC128" s="121"/>
      <c r="NTD128" s="121"/>
      <c r="NTE128" s="121"/>
      <c r="NTF128" s="121"/>
      <c r="NTG128" s="121"/>
      <c r="NTH128" s="121"/>
      <c r="NTI128" s="121"/>
      <c r="NTJ128" s="121"/>
      <c r="NTK128" s="121"/>
      <c r="NTL128" s="121"/>
      <c r="NTM128" s="121"/>
      <c r="NTN128" s="121"/>
      <c r="NTO128" s="121"/>
      <c r="NTP128" s="121"/>
      <c r="NTQ128" s="121"/>
      <c r="NTR128" s="121"/>
      <c r="NTS128" s="121"/>
      <c r="NTT128" s="121"/>
      <c r="NTU128" s="121"/>
      <c r="NTV128" s="121"/>
      <c r="NTW128" s="121"/>
      <c r="NTX128" s="121"/>
      <c r="NTY128" s="121"/>
      <c r="NTZ128" s="121"/>
      <c r="NUA128" s="121"/>
      <c r="NUB128" s="121"/>
      <c r="NUC128" s="121"/>
      <c r="NUD128" s="121"/>
      <c r="NUE128" s="121"/>
      <c r="NUF128" s="121"/>
      <c r="NUG128" s="121"/>
      <c r="NUH128" s="121"/>
      <c r="NUI128" s="121"/>
      <c r="NUJ128" s="121"/>
      <c r="NUK128" s="121"/>
      <c r="NUL128" s="121"/>
      <c r="NUM128" s="121"/>
      <c r="NUN128" s="121"/>
      <c r="NUO128" s="121"/>
      <c r="NUP128" s="121"/>
      <c r="NUQ128" s="121"/>
      <c r="NUR128" s="121"/>
      <c r="NUS128" s="121"/>
      <c r="NUT128" s="121"/>
      <c r="NUU128" s="121"/>
      <c r="NUV128" s="121"/>
      <c r="NUW128" s="121"/>
      <c r="NUX128" s="121"/>
      <c r="NUY128" s="121"/>
      <c r="NUZ128" s="121"/>
      <c r="NVA128" s="121"/>
      <c r="NVB128" s="121"/>
      <c r="NVC128" s="121"/>
      <c r="NVD128" s="121"/>
      <c r="NVE128" s="121"/>
      <c r="NVF128" s="121"/>
      <c r="NVG128" s="121"/>
      <c r="NVH128" s="121"/>
      <c r="NVI128" s="121"/>
      <c r="NVJ128" s="121"/>
      <c r="NVK128" s="121"/>
      <c r="NVL128" s="121"/>
      <c r="NVM128" s="121"/>
      <c r="NVN128" s="121"/>
      <c r="NVO128" s="121"/>
      <c r="NVP128" s="121"/>
      <c r="NVQ128" s="121"/>
      <c r="NVR128" s="121"/>
      <c r="NVS128" s="121"/>
      <c r="NVT128" s="121"/>
      <c r="NVU128" s="121"/>
      <c r="NVV128" s="121"/>
      <c r="NVW128" s="121"/>
      <c r="NVX128" s="121"/>
      <c r="NVY128" s="121"/>
      <c r="NVZ128" s="121"/>
      <c r="NWA128" s="121"/>
      <c r="NWB128" s="121"/>
      <c r="NWC128" s="121"/>
      <c r="NWD128" s="121"/>
      <c r="NWE128" s="121"/>
      <c r="NWF128" s="121"/>
      <c r="NWG128" s="121"/>
      <c r="NWH128" s="121"/>
      <c r="NWI128" s="121"/>
      <c r="NWJ128" s="121"/>
      <c r="NWK128" s="121"/>
      <c r="NWL128" s="121"/>
      <c r="NWM128" s="121"/>
      <c r="NWN128" s="121"/>
      <c r="NWO128" s="121"/>
      <c r="NWP128" s="121"/>
      <c r="NWQ128" s="121"/>
      <c r="NWR128" s="121"/>
      <c r="NWS128" s="121"/>
      <c r="NWT128" s="121"/>
      <c r="NWU128" s="121"/>
      <c r="NWV128" s="121"/>
      <c r="NWW128" s="121"/>
      <c r="NWX128" s="121"/>
      <c r="NWY128" s="121"/>
      <c r="NWZ128" s="121"/>
      <c r="NXA128" s="121"/>
      <c r="NXB128" s="121"/>
      <c r="NXC128" s="121"/>
      <c r="NXD128" s="121"/>
      <c r="NXE128" s="121"/>
      <c r="NXF128" s="121"/>
      <c r="NXG128" s="121"/>
      <c r="NXH128" s="121"/>
      <c r="NXI128" s="121"/>
      <c r="NXJ128" s="121"/>
      <c r="NXK128" s="121"/>
      <c r="NXL128" s="121"/>
      <c r="NXM128" s="121"/>
      <c r="NXN128" s="121"/>
      <c r="NXO128" s="121"/>
      <c r="NXP128" s="121"/>
      <c r="NXQ128" s="121"/>
      <c r="NXR128" s="121"/>
      <c r="NXS128" s="121"/>
      <c r="NXT128" s="121"/>
      <c r="NXU128" s="121"/>
      <c r="NXV128" s="121"/>
      <c r="NXW128" s="121"/>
      <c r="NXX128" s="121"/>
      <c r="NXY128" s="121"/>
      <c r="NXZ128" s="121"/>
      <c r="NYA128" s="121"/>
      <c r="NYB128" s="121"/>
      <c r="NYC128" s="121"/>
      <c r="NYD128" s="121"/>
      <c r="NYE128" s="121"/>
      <c r="NYF128" s="121"/>
      <c r="NYG128" s="121"/>
      <c r="NYH128" s="121"/>
      <c r="NYI128" s="121"/>
      <c r="NYJ128" s="121"/>
      <c r="NYK128" s="121"/>
      <c r="NYL128" s="121"/>
      <c r="NYM128" s="121"/>
      <c r="NYN128" s="121"/>
      <c r="NYO128" s="121"/>
      <c r="NYP128" s="121"/>
      <c r="NYQ128" s="121"/>
      <c r="NYR128" s="121"/>
      <c r="NYS128" s="121"/>
      <c r="NYT128" s="121"/>
      <c r="NYU128" s="121"/>
      <c r="NYV128" s="121"/>
      <c r="NYW128" s="121"/>
      <c r="NYX128" s="121"/>
      <c r="NYY128" s="121"/>
      <c r="NYZ128" s="121"/>
      <c r="NZA128" s="121"/>
      <c r="NZB128" s="121"/>
      <c r="NZC128" s="121"/>
      <c r="NZD128" s="121"/>
      <c r="NZE128" s="121"/>
      <c r="NZF128" s="121"/>
      <c r="NZG128" s="121"/>
      <c r="NZH128" s="121"/>
      <c r="NZI128" s="121"/>
      <c r="NZJ128" s="121"/>
      <c r="NZK128" s="121"/>
      <c r="NZL128" s="121"/>
      <c r="NZM128" s="121"/>
      <c r="NZN128" s="121"/>
      <c r="NZO128" s="121"/>
      <c r="NZP128" s="121"/>
      <c r="NZQ128" s="121"/>
      <c r="NZR128" s="121"/>
      <c r="NZS128" s="121"/>
      <c r="NZT128" s="121"/>
      <c r="NZU128" s="121"/>
      <c r="NZV128" s="121"/>
      <c r="NZW128" s="121"/>
      <c r="NZX128" s="121"/>
      <c r="NZY128" s="121"/>
      <c r="NZZ128" s="121"/>
      <c r="OAA128" s="121"/>
      <c r="OAB128" s="121"/>
      <c r="OAC128" s="121"/>
      <c r="OAD128" s="121"/>
      <c r="OAE128" s="121"/>
      <c r="OAF128" s="121"/>
      <c r="OAG128" s="121"/>
      <c r="OAH128" s="121"/>
      <c r="OAI128" s="121"/>
      <c r="OAJ128" s="121"/>
      <c r="OAK128" s="121"/>
      <c r="OAL128" s="121"/>
      <c r="OAM128" s="121"/>
      <c r="OAN128" s="121"/>
      <c r="OAO128" s="121"/>
      <c r="OAP128" s="121"/>
      <c r="OAQ128" s="121"/>
      <c r="OAR128" s="121"/>
      <c r="OAS128" s="121"/>
      <c r="OAT128" s="121"/>
      <c r="OAU128" s="121"/>
      <c r="OAV128" s="121"/>
      <c r="OAW128" s="121"/>
      <c r="OAX128" s="121"/>
      <c r="OAY128" s="121"/>
      <c r="OAZ128" s="121"/>
      <c r="OBA128" s="121"/>
      <c r="OBB128" s="121"/>
      <c r="OBC128" s="121"/>
      <c r="OBD128" s="121"/>
      <c r="OBE128" s="121"/>
      <c r="OBF128" s="121"/>
      <c r="OBG128" s="121"/>
      <c r="OBH128" s="121"/>
      <c r="OBI128" s="121"/>
      <c r="OBJ128" s="121"/>
      <c r="OBK128" s="121"/>
      <c r="OBL128" s="121"/>
      <c r="OBM128" s="121"/>
      <c r="OBN128" s="121"/>
      <c r="OBO128" s="121"/>
      <c r="OBP128" s="121"/>
      <c r="OBQ128" s="121"/>
      <c r="OBR128" s="121"/>
      <c r="OBS128" s="121"/>
      <c r="OBT128" s="121"/>
      <c r="OBU128" s="121"/>
      <c r="OBV128" s="121"/>
      <c r="OBW128" s="121"/>
      <c r="OBX128" s="121"/>
      <c r="OBY128" s="121"/>
      <c r="OBZ128" s="121"/>
      <c r="OCA128" s="121"/>
      <c r="OCB128" s="121"/>
      <c r="OCC128" s="121"/>
      <c r="OCD128" s="121"/>
      <c r="OCE128" s="121"/>
      <c r="OCF128" s="121"/>
      <c r="OCG128" s="121"/>
      <c r="OCH128" s="121"/>
      <c r="OCI128" s="121"/>
      <c r="OCJ128" s="121"/>
      <c r="OCK128" s="121"/>
      <c r="OCL128" s="121"/>
      <c r="OCM128" s="121"/>
      <c r="OCN128" s="121"/>
      <c r="OCO128" s="121"/>
      <c r="OCP128" s="121"/>
      <c r="OCQ128" s="121"/>
      <c r="OCR128" s="121"/>
      <c r="OCS128" s="121"/>
      <c r="OCT128" s="121"/>
      <c r="OCU128" s="121"/>
      <c r="OCV128" s="121"/>
      <c r="OCW128" s="121"/>
      <c r="OCX128" s="121"/>
      <c r="OCY128" s="121"/>
      <c r="OCZ128" s="121"/>
      <c r="ODA128" s="121"/>
      <c r="ODB128" s="121"/>
      <c r="ODC128" s="121"/>
      <c r="ODD128" s="121"/>
      <c r="ODE128" s="121"/>
      <c r="ODF128" s="121"/>
      <c r="ODG128" s="121"/>
      <c r="ODH128" s="121"/>
      <c r="ODI128" s="121"/>
      <c r="ODJ128" s="121"/>
      <c r="ODK128" s="121"/>
      <c r="ODL128" s="121"/>
      <c r="ODM128" s="121"/>
      <c r="ODN128" s="121"/>
      <c r="ODO128" s="121"/>
      <c r="ODP128" s="121"/>
      <c r="ODQ128" s="121"/>
      <c r="ODR128" s="121"/>
      <c r="ODS128" s="121"/>
      <c r="ODT128" s="121"/>
      <c r="ODU128" s="121"/>
      <c r="ODV128" s="121"/>
      <c r="ODW128" s="121"/>
      <c r="ODX128" s="121"/>
      <c r="ODY128" s="121"/>
      <c r="ODZ128" s="121"/>
      <c r="OEA128" s="121"/>
      <c r="OEB128" s="121"/>
      <c r="OEC128" s="121"/>
      <c r="OED128" s="121"/>
      <c r="OEE128" s="121"/>
      <c r="OEF128" s="121"/>
      <c r="OEG128" s="121"/>
      <c r="OEH128" s="121"/>
      <c r="OEI128" s="121"/>
      <c r="OEJ128" s="121"/>
      <c r="OEK128" s="121"/>
      <c r="OEL128" s="121"/>
      <c r="OEM128" s="121"/>
      <c r="OEN128" s="121"/>
      <c r="OEO128" s="121"/>
      <c r="OEP128" s="121"/>
      <c r="OEQ128" s="121"/>
      <c r="OER128" s="121"/>
      <c r="OES128" s="121"/>
      <c r="OET128" s="121"/>
      <c r="OEU128" s="121"/>
      <c r="OEV128" s="121"/>
      <c r="OEW128" s="121"/>
      <c r="OEX128" s="121"/>
      <c r="OEY128" s="121"/>
      <c r="OEZ128" s="121"/>
      <c r="OFA128" s="121"/>
      <c r="OFB128" s="121"/>
      <c r="OFC128" s="121"/>
      <c r="OFD128" s="121"/>
      <c r="OFE128" s="121"/>
      <c r="OFF128" s="121"/>
      <c r="OFG128" s="121"/>
      <c r="OFH128" s="121"/>
      <c r="OFI128" s="121"/>
      <c r="OFJ128" s="121"/>
      <c r="OFK128" s="121"/>
      <c r="OFL128" s="121"/>
      <c r="OFM128" s="121"/>
      <c r="OFN128" s="121"/>
      <c r="OFO128" s="121"/>
      <c r="OFP128" s="121"/>
      <c r="OFQ128" s="121"/>
      <c r="OFR128" s="121"/>
      <c r="OFS128" s="121"/>
      <c r="OFT128" s="121"/>
      <c r="OFU128" s="121"/>
      <c r="OFV128" s="121"/>
      <c r="OFW128" s="121"/>
      <c r="OFX128" s="121"/>
      <c r="OFY128" s="121"/>
      <c r="OFZ128" s="121"/>
      <c r="OGA128" s="121"/>
      <c r="OGB128" s="121"/>
      <c r="OGC128" s="121"/>
      <c r="OGD128" s="121"/>
      <c r="OGE128" s="121"/>
      <c r="OGF128" s="121"/>
      <c r="OGG128" s="121"/>
      <c r="OGH128" s="121"/>
      <c r="OGI128" s="121"/>
      <c r="OGJ128" s="121"/>
      <c r="OGK128" s="121"/>
      <c r="OGL128" s="121"/>
      <c r="OGM128" s="121"/>
      <c r="OGN128" s="121"/>
      <c r="OGO128" s="121"/>
      <c r="OGP128" s="121"/>
      <c r="OGQ128" s="121"/>
      <c r="OGR128" s="121"/>
      <c r="OGS128" s="121"/>
      <c r="OGT128" s="121"/>
      <c r="OGU128" s="121"/>
      <c r="OGV128" s="121"/>
      <c r="OGW128" s="121"/>
      <c r="OGX128" s="121"/>
      <c r="OGY128" s="121"/>
      <c r="OGZ128" s="121"/>
      <c r="OHA128" s="121"/>
      <c r="OHB128" s="121"/>
      <c r="OHC128" s="121"/>
      <c r="OHD128" s="121"/>
      <c r="OHE128" s="121"/>
      <c r="OHF128" s="121"/>
      <c r="OHG128" s="121"/>
      <c r="OHH128" s="121"/>
      <c r="OHI128" s="121"/>
      <c r="OHJ128" s="121"/>
      <c r="OHK128" s="121"/>
      <c r="OHL128" s="121"/>
      <c r="OHM128" s="121"/>
      <c r="OHN128" s="121"/>
      <c r="OHO128" s="121"/>
      <c r="OHP128" s="121"/>
      <c r="OHQ128" s="121"/>
      <c r="OHR128" s="121"/>
      <c r="OHS128" s="121"/>
      <c r="OHT128" s="121"/>
      <c r="OHU128" s="121"/>
      <c r="OHV128" s="121"/>
      <c r="OHW128" s="121"/>
      <c r="OHX128" s="121"/>
      <c r="OHY128" s="121"/>
      <c r="OHZ128" s="121"/>
      <c r="OIA128" s="121"/>
      <c r="OIB128" s="121"/>
      <c r="OIC128" s="121"/>
      <c r="OID128" s="121"/>
      <c r="OIE128" s="121"/>
      <c r="OIF128" s="121"/>
      <c r="OIG128" s="121"/>
      <c r="OIH128" s="121"/>
      <c r="OII128" s="121"/>
      <c r="OIJ128" s="121"/>
      <c r="OIK128" s="121"/>
      <c r="OIL128" s="121"/>
      <c r="OIM128" s="121"/>
      <c r="OIN128" s="121"/>
      <c r="OIO128" s="121"/>
      <c r="OIP128" s="121"/>
      <c r="OIQ128" s="121"/>
      <c r="OIR128" s="121"/>
      <c r="OIS128" s="121"/>
      <c r="OIT128" s="121"/>
      <c r="OIU128" s="121"/>
      <c r="OIV128" s="121"/>
      <c r="OIW128" s="121"/>
      <c r="OIX128" s="121"/>
      <c r="OIY128" s="121"/>
      <c r="OIZ128" s="121"/>
      <c r="OJA128" s="121"/>
      <c r="OJB128" s="121"/>
      <c r="OJC128" s="121"/>
      <c r="OJD128" s="121"/>
      <c r="OJE128" s="121"/>
      <c r="OJF128" s="121"/>
      <c r="OJG128" s="121"/>
      <c r="OJH128" s="121"/>
      <c r="OJI128" s="121"/>
      <c r="OJJ128" s="121"/>
      <c r="OJK128" s="121"/>
      <c r="OJL128" s="121"/>
      <c r="OJM128" s="121"/>
      <c r="OJN128" s="121"/>
      <c r="OJO128" s="121"/>
      <c r="OJP128" s="121"/>
      <c r="OJQ128" s="121"/>
      <c r="OJR128" s="121"/>
      <c r="OJS128" s="121"/>
      <c r="OJT128" s="121"/>
      <c r="OJU128" s="121"/>
      <c r="OJV128" s="121"/>
      <c r="OJW128" s="121"/>
      <c r="OJX128" s="121"/>
      <c r="OJY128" s="121"/>
      <c r="OJZ128" s="121"/>
      <c r="OKA128" s="121"/>
      <c r="OKB128" s="121"/>
      <c r="OKC128" s="121"/>
      <c r="OKD128" s="121"/>
      <c r="OKE128" s="121"/>
      <c r="OKF128" s="121"/>
      <c r="OKG128" s="121"/>
      <c r="OKH128" s="121"/>
      <c r="OKI128" s="121"/>
      <c r="OKJ128" s="121"/>
      <c r="OKK128" s="121"/>
      <c r="OKL128" s="121"/>
      <c r="OKM128" s="121"/>
      <c r="OKN128" s="121"/>
      <c r="OKO128" s="121"/>
      <c r="OKP128" s="121"/>
      <c r="OKQ128" s="121"/>
      <c r="OKR128" s="121"/>
      <c r="OKS128" s="121"/>
      <c r="OKT128" s="121"/>
      <c r="OKU128" s="121"/>
      <c r="OKV128" s="121"/>
      <c r="OKW128" s="121"/>
      <c r="OKX128" s="121"/>
      <c r="OKY128" s="121"/>
      <c r="OKZ128" s="121"/>
      <c r="OLA128" s="121"/>
      <c r="OLB128" s="121"/>
      <c r="OLC128" s="121"/>
      <c r="OLD128" s="121"/>
      <c r="OLE128" s="121"/>
      <c r="OLF128" s="121"/>
      <c r="OLG128" s="121"/>
      <c r="OLH128" s="121"/>
      <c r="OLI128" s="121"/>
      <c r="OLJ128" s="121"/>
      <c r="OLK128" s="121"/>
      <c r="OLL128" s="121"/>
      <c r="OLM128" s="121"/>
      <c r="OLN128" s="121"/>
      <c r="OLO128" s="121"/>
      <c r="OLP128" s="121"/>
      <c r="OLQ128" s="121"/>
      <c r="OLR128" s="121"/>
      <c r="OLS128" s="121"/>
      <c r="OLT128" s="121"/>
      <c r="OLU128" s="121"/>
      <c r="OLV128" s="121"/>
      <c r="OLW128" s="121"/>
      <c r="OLX128" s="121"/>
      <c r="OLY128" s="121"/>
      <c r="OLZ128" s="121"/>
      <c r="OMA128" s="121"/>
      <c r="OMB128" s="121"/>
      <c r="OMC128" s="121"/>
      <c r="OMD128" s="121"/>
      <c r="OME128" s="121"/>
      <c r="OMF128" s="121"/>
      <c r="OMG128" s="121"/>
      <c r="OMH128" s="121"/>
      <c r="OMI128" s="121"/>
      <c r="OMJ128" s="121"/>
      <c r="OMK128" s="121"/>
      <c r="OML128" s="121"/>
      <c r="OMM128" s="121"/>
      <c r="OMN128" s="121"/>
      <c r="OMO128" s="121"/>
      <c r="OMP128" s="121"/>
      <c r="OMQ128" s="121"/>
      <c r="OMR128" s="121"/>
      <c r="OMS128" s="121"/>
      <c r="OMT128" s="121"/>
      <c r="OMU128" s="121"/>
      <c r="OMV128" s="121"/>
      <c r="OMW128" s="121"/>
      <c r="OMX128" s="121"/>
      <c r="OMY128" s="121"/>
      <c r="OMZ128" s="121"/>
      <c r="ONA128" s="121"/>
      <c r="ONB128" s="121"/>
      <c r="ONC128" s="121"/>
      <c r="OND128" s="121"/>
      <c r="ONE128" s="121"/>
      <c r="ONF128" s="121"/>
      <c r="ONG128" s="121"/>
      <c r="ONH128" s="121"/>
      <c r="ONI128" s="121"/>
      <c r="ONJ128" s="121"/>
      <c r="ONK128" s="121"/>
      <c r="ONL128" s="121"/>
      <c r="ONM128" s="121"/>
      <c r="ONN128" s="121"/>
      <c r="ONO128" s="121"/>
      <c r="ONP128" s="121"/>
      <c r="ONQ128" s="121"/>
      <c r="ONR128" s="121"/>
      <c r="ONS128" s="121"/>
      <c r="ONT128" s="121"/>
      <c r="ONU128" s="121"/>
      <c r="ONV128" s="121"/>
      <c r="ONW128" s="121"/>
      <c r="ONX128" s="121"/>
      <c r="ONY128" s="121"/>
      <c r="ONZ128" s="121"/>
      <c r="OOA128" s="121"/>
      <c r="OOB128" s="121"/>
      <c r="OOC128" s="121"/>
      <c r="OOD128" s="121"/>
      <c r="OOE128" s="121"/>
      <c r="OOF128" s="121"/>
      <c r="OOG128" s="121"/>
      <c r="OOH128" s="121"/>
      <c r="OOI128" s="121"/>
      <c r="OOJ128" s="121"/>
      <c r="OOK128" s="121"/>
      <c r="OOL128" s="121"/>
      <c r="OOM128" s="121"/>
      <c r="OON128" s="121"/>
      <c r="OOO128" s="121"/>
      <c r="OOP128" s="121"/>
      <c r="OOQ128" s="121"/>
      <c r="OOR128" s="121"/>
      <c r="OOS128" s="121"/>
      <c r="OOT128" s="121"/>
      <c r="OOU128" s="121"/>
      <c r="OOV128" s="121"/>
      <c r="OOW128" s="121"/>
      <c r="OOX128" s="121"/>
      <c r="OOY128" s="121"/>
      <c r="OOZ128" s="121"/>
      <c r="OPA128" s="121"/>
      <c r="OPB128" s="121"/>
      <c r="OPC128" s="121"/>
      <c r="OPD128" s="121"/>
      <c r="OPE128" s="121"/>
      <c r="OPF128" s="121"/>
      <c r="OPG128" s="121"/>
      <c r="OPH128" s="121"/>
      <c r="OPI128" s="121"/>
      <c r="OPJ128" s="121"/>
      <c r="OPK128" s="121"/>
      <c r="OPL128" s="121"/>
      <c r="OPM128" s="121"/>
      <c r="OPN128" s="121"/>
      <c r="OPO128" s="121"/>
      <c r="OPP128" s="121"/>
      <c r="OPQ128" s="121"/>
      <c r="OPR128" s="121"/>
      <c r="OPS128" s="121"/>
      <c r="OPT128" s="121"/>
      <c r="OPU128" s="121"/>
      <c r="OPV128" s="121"/>
      <c r="OPW128" s="121"/>
      <c r="OPX128" s="121"/>
      <c r="OPY128" s="121"/>
      <c r="OPZ128" s="121"/>
      <c r="OQA128" s="121"/>
      <c r="OQB128" s="121"/>
      <c r="OQC128" s="121"/>
      <c r="OQD128" s="121"/>
      <c r="OQE128" s="121"/>
      <c r="OQF128" s="121"/>
      <c r="OQG128" s="121"/>
      <c r="OQH128" s="121"/>
      <c r="OQI128" s="121"/>
      <c r="OQJ128" s="121"/>
      <c r="OQK128" s="121"/>
      <c r="OQL128" s="121"/>
      <c r="OQM128" s="121"/>
      <c r="OQN128" s="121"/>
      <c r="OQO128" s="121"/>
      <c r="OQP128" s="121"/>
      <c r="OQQ128" s="121"/>
      <c r="OQR128" s="121"/>
      <c r="OQS128" s="121"/>
      <c r="OQT128" s="121"/>
      <c r="OQU128" s="121"/>
      <c r="OQV128" s="121"/>
      <c r="OQW128" s="121"/>
      <c r="OQX128" s="121"/>
      <c r="OQY128" s="121"/>
      <c r="OQZ128" s="121"/>
      <c r="ORA128" s="121"/>
      <c r="ORB128" s="121"/>
      <c r="ORC128" s="121"/>
      <c r="ORD128" s="121"/>
      <c r="ORE128" s="121"/>
      <c r="ORF128" s="121"/>
      <c r="ORG128" s="121"/>
      <c r="ORH128" s="121"/>
      <c r="ORI128" s="121"/>
      <c r="ORJ128" s="121"/>
      <c r="ORK128" s="121"/>
      <c r="ORL128" s="121"/>
      <c r="ORM128" s="121"/>
      <c r="ORN128" s="121"/>
      <c r="ORO128" s="121"/>
      <c r="ORP128" s="121"/>
      <c r="ORQ128" s="121"/>
      <c r="ORR128" s="121"/>
      <c r="ORS128" s="121"/>
      <c r="ORT128" s="121"/>
      <c r="ORU128" s="121"/>
      <c r="ORV128" s="121"/>
      <c r="ORW128" s="121"/>
      <c r="ORX128" s="121"/>
      <c r="ORY128" s="121"/>
      <c r="ORZ128" s="121"/>
      <c r="OSA128" s="121"/>
      <c r="OSB128" s="121"/>
      <c r="OSC128" s="121"/>
      <c r="OSD128" s="121"/>
      <c r="OSE128" s="121"/>
      <c r="OSF128" s="121"/>
      <c r="OSG128" s="121"/>
      <c r="OSH128" s="121"/>
      <c r="OSI128" s="121"/>
      <c r="OSJ128" s="121"/>
      <c r="OSK128" s="121"/>
      <c r="OSL128" s="121"/>
      <c r="OSM128" s="121"/>
      <c r="OSN128" s="121"/>
      <c r="OSO128" s="121"/>
      <c r="OSP128" s="121"/>
      <c r="OSQ128" s="121"/>
      <c r="OSR128" s="121"/>
      <c r="OSS128" s="121"/>
      <c r="OST128" s="121"/>
      <c r="OSU128" s="121"/>
      <c r="OSV128" s="121"/>
      <c r="OSW128" s="121"/>
      <c r="OSX128" s="121"/>
      <c r="OSY128" s="121"/>
      <c r="OSZ128" s="121"/>
      <c r="OTA128" s="121"/>
      <c r="OTB128" s="121"/>
      <c r="OTC128" s="121"/>
      <c r="OTD128" s="121"/>
      <c r="OTE128" s="121"/>
      <c r="OTF128" s="121"/>
      <c r="OTG128" s="121"/>
      <c r="OTH128" s="121"/>
      <c r="OTI128" s="121"/>
      <c r="OTJ128" s="121"/>
      <c r="OTK128" s="121"/>
      <c r="OTL128" s="121"/>
      <c r="OTM128" s="121"/>
      <c r="OTN128" s="121"/>
      <c r="OTO128" s="121"/>
      <c r="OTP128" s="121"/>
      <c r="OTQ128" s="121"/>
      <c r="OTR128" s="121"/>
      <c r="OTS128" s="121"/>
      <c r="OTT128" s="121"/>
      <c r="OTU128" s="121"/>
      <c r="OTV128" s="121"/>
      <c r="OTW128" s="121"/>
      <c r="OTX128" s="121"/>
      <c r="OTY128" s="121"/>
      <c r="OTZ128" s="121"/>
      <c r="OUA128" s="121"/>
      <c r="OUB128" s="121"/>
      <c r="OUC128" s="121"/>
      <c r="OUD128" s="121"/>
      <c r="OUE128" s="121"/>
      <c r="OUF128" s="121"/>
      <c r="OUG128" s="121"/>
      <c r="OUH128" s="121"/>
      <c r="OUI128" s="121"/>
      <c r="OUJ128" s="121"/>
      <c r="OUK128" s="121"/>
      <c r="OUL128" s="121"/>
      <c r="OUM128" s="121"/>
      <c r="OUN128" s="121"/>
      <c r="OUO128" s="121"/>
      <c r="OUP128" s="121"/>
      <c r="OUQ128" s="121"/>
      <c r="OUR128" s="121"/>
      <c r="OUS128" s="121"/>
      <c r="OUT128" s="121"/>
      <c r="OUU128" s="121"/>
      <c r="OUV128" s="121"/>
      <c r="OUW128" s="121"/>
      <c r="OUX128" s="121"/>
      <c r="OUY128" s="121"/>
      <c r="OUZ128" s="121"/>
      <c r="OVA128" s="121"/>
      <c r="OVB128" s="121"/>
      <c r="OVC128" s="121"/>
      <c r="OVD128" s="121"/>
      <c r="OVE128" s="121"/>
      <c r="OVF128" s="121"/>
      <c r="OVG128" s="121"/>
      <c r="OVH128" s="121"/>
      <c r="OVI128" s="121"/>
      <c r="OVJ128" s="121"/>
      <c r="OVK128" s="121"/>
      <c r="OVL128" s="121"/>
      <c r="OVM128" s="121"/>
      <c r="OVN128" s="121"/>
      <c r="OVO128" s="121"/>
      <c r="OVP128" s="121"/>
      <c r="OVQ128" s="121"/>
      <c r="OVR128" s="121"/>
      <c r="OVS128" s="121"/>
      <c r="OVT128" s="121"/>
      <c r="OVU128" s="121"/>
      <c r="OVV128" s="121"/>
      <c r="OVW128" s="121"/>
      <c r="OVX128" s="121"/>
      <c r="OVY128" s="121"/>
      <c r="OVZ128" s="121"/>
      <c r="OWA128" s="121"/>
      <c r="OWB128" s="121"/>
      <c r="OWC128" s="121"/>
      <c r="OWD128" s="121"/>
      <c r="OWE128" s="121"/>
      <c r="OWF128" s="121"/>
      <c r="OWG128" s="121"/>
      <c r="OWH128" s="121"/>
      <c r="OWI128" s="121"/>
      <c r="OWJ128" s="121"/>
      <c r="OWK128" s="121"/>
      <c r="OWL128" s="121"/>
      <c r="OWM128" s="121"/>
      <c r="OWN128" s="121"/>
      <c r="OWO128" s="121"/>
      <c r="OWP128" s="121"/>
      <c r="OWQ128" s="121"/>
      <c r="OWR128" s="121"/>
      <c r="OWS128" s="121"/>
      <c r="OWT128" s="121"/>
      <c r="OWU128" s="121"/>
      <c r="OWV128" s="121"/>
      <c r="OWW128" s="121"/>
      <c r="OWX128" s="121"/>
      <c r="OWY128" s="121"/>
      <c r="OWZ128" s="121"/>
      <c r="OXA128" s="121"/>
      <c r="OXB128" s="121"/>
      <c r="OXC128" s="121"/>
      <c r="OXD128" s="121"/>
      <c r="OXE128" s="121"/>
      <c r="OXF128" s="121"/>
      <c r="OXG128" s="121"/>
      <c r="OXH128" s="121"/>
      <c r="OXI128" s="121"/>
      <c r="OXJ128" s="121"/>
      <c r="OXK128" s="121"/>
      <c r="OXL128" s="121"/>
      <c r="OXM128" s="121"/>
      <c r="OXN128" s="121"/>
      <c r="OXO128" s="121"/>
      <c r="OXP128" s="121"/>
      <c r="OXQ128" s="121"/>
      <c r="OXR128" s="121"/>
      <c r="OXS128" s="121"/>
      <c r="OXT128" s="121"/>
      <c r="OXU128" s="121"/>
      <c r="OXV128" s="121"/>
      <c r="OXW128" s="121"/>
      <c r="OXX128" s="121"/>
      <c r="OXY128" s="121"/>
      <c r="OXZ128" s="121"/>
      <c r="OYA128" s="121"/>
      <c r="OYB128" s="121"/>
      <c r="OYC128" s="121"/>
      <c r="OYD128" s="121"/>
      <c r="OYE128" s="121"/>
      <c r="OYF128" s="121"/>
      <c r="OYG128" s="121"/>
      <c r="OYH128" s="121"/>
      <c r="OYI128" s="121"/>
      <c r="OYJ128" s="121"/>
      <c r="OYK128" s="121"/>
      <c r="OYL128" s="121"/>
      <c r="OYM128" s="121"/>
      <c r="OYN128" s="121"/>
      <c r="OYO128" s="121"/>
      <c r="OYP128" s="121"/>
      <c r="OYQ128" s="121"/>
      <c r="OYR128" s="121"/>
      <c r="OYS128" s="121"/>
      <c r="OYT128" s="121"/>
      <c r="OYU128" s="121"/>
      <c r="OYV128" s="121"/>
      <c r="OYW128" s="121"/>
      <c r="OYX128" s="121"/>
      <c r="OYY128" s="121"/>
      <c r="OYZ128" s="121"/>
      <c r="OZA128" s="121"/>
      <c r="OZB128" s="121"/>
      <c r="OZC128" s="121"/>
      <c r="OZD128" s="121"/>
      <c r="OZE128" s="121"/>
      <c r="OZF128" s="121"/>
      <c r="OZG128" s="121"/>
      <c r="OZH128" s="121"/>
      <c r="OZI128" s="121"/>
      <c r="OZJ128" s="121"/>
      <c r="OZK128" s="121"/>
      <c r="OZL128" s="121"/>
      <c r="OZM128" s="121"/>
      <c r="OZN128" s="121"/>
      <c r="OZO128" s="121"/>
      <c r="OZP128" s="121"/>
      <c r="OZQ128" s="121"/>
      <c r="OZR128" s="121"/>
      <c r="OZS128" s="121"/>
      <c r="OZT128" s="121"/>
      <c r="OZU128" s="121"/>
      <c r="OZV128" s="121"/>
      <c r="OZW128" s="121"/>
      <c r="OZX128" s="121"/>
      <c r="OZY128" s="121"/>
      <c r="OZZ128" s="121"/>
      <c r="PAA128" s="121"/>
      <c r="PAB128" s="121"/>
      <c r="PAC128" s="121"/>
      <c r="PAD128" s="121"/>
      <c r="PAE128" s="121"/>
      <c r="PAF128" s="121"/>
      <c r="PAG128" s="121"/>
      <c r="PAH128" s="121"/>
      <c r="PAI128" s="121"/>
      <c r="PAJ128" s="121"/>
      <c r="PAK128" s="121"/>
      <c r="PAL128" s="121"/>
      <c r="PAM128" s="121"/>
      <c r="PAN128" s="121"/>
      <c r="PAO128" s="121"/>
      <c r="PAP128" s="121"/>
      <c r="PAQ128" s="121"/>
      <c r="PAR128" s="121"/>
      <c r="PAS128" s="121"/>
      <c r="PAT128" s="121"/>
      <c r="PAU128" s="121"/>
      <c r="PAV128" s="121"/>
      <c r="PAW128" s="121"/>
      <c r="PAX128" s="121"/>
      <c r="PAY128" s="121"/>
      <c r="PAZ128" s="121"/>
      <c r="PBA128" s="121"/>
      <c r="PBB128" s="121"/>
      <c r="PBC128" s="121"/>
      <c r="PBD128" s="121"/>
      <c r="PBE128" s="121"/>
      <c r="PBF128" s="121"/>
      <c r="PBG128" s="121"/>
      <c r="PBH128" s="121"/>
      <c r="PBI128" s="121"/>
      <c r="PBJ128" s="121"/>
      <c r="PBK128" s="121"/>
      <c r="PBL128" s="121"/>
      <c r="PBM128" s="121"/>
      <c r="PBN128" s="121"/>
      <c r="PBO128" s="121"/>
      <c r="PBP128" s="121"/>
      <c r="PBQ128" s="121"/>
      <c r="PBR128" s="121"/>
      <c r="PBS128" s="121"/>
      <c r="PBT128" s="121"/>
      <c r="PBU128" s="121"/>
      <c r="PBV128" s="121"/>
      <c r="PBW128" s="121"/>
      <c r="PBX128" s="121"/>
      <c r="PBY128" s="121"/>
      <c r="PBZ128" s="121"/>
      <c r="PCA128" s="121"/>
      <c r="PCB128" s="121"/>
      <c r="PCC128" s="121"/>
      <c r="PCD128" s="121"/>
      <c r="PCE128" s="121"/>
      <c r="PCF128" s="121"/>
      <c r="PCG128" s="121"/>
      <c r="PCH128" s="121"/>
      <c r="PCI128" s="121"/>
      <c r="PCJ128" s="121"/>
      <c r="PCK128" s="121"/>
      <c r="PCL128" s="121"/>
      <c r="PCM128" s="121"/>
      <c r="PCN128" s="121"/>
      <c r="PCO128" s="121"/>
      <c r="PCP128" s="121"/>
      <c r="PCQ128" s="121"/>
      <c r="PCR128" s="121"/>
      <c r="PCS128" s="121"/>
      <c r="PCT128" s="121"/>
      <c r="PCU128" s="121"/>
      <c r="PCV128" s="121"/>
      <c r="PCW128" s="121"/>
      <c r="PCX128" s="121"/>
      <c r="PCY128" s="121"/>
      <c r="PCZ128" s="121"/>
      <c r="PDA128" s="121"/>
      <c r="PDB128" s="121"/>
      <c r="PDC128" s="121"/>
      <c r="PDD128" s="121"/>
      <c r="PDE128" s="121"/>
      <c r="PDF128" s="121"/>
      <c r="PDG128" s="121"/>
      <c r="PDH128" s="121"/>
      <c r="PDI128" s="121"/>
      <c r="PDJ128" s="121"/>
      <c r="PDK128" s="121"/>
      <c r="PDL128" s="121"/>
      <c r="PDM128" s="121"/>
      <c r="PDN128" s="121"/>
      <c r="PDO128" s="121"/>
      <c r="PDP128" s="121"/>
      <c r="PDQ128" s="121"/>
      <c r="PDR128" s="121"/>
      <c r="PDS128" s="121"/>
      <c r="PDT128" s="121"/>
      <c r="PDU128" s="121"/>
      <c r="PDV128" s="121"/>
      <c r="PDW128" s="121"/>
      <c r="PDX128" s="121"/>
      <c r="PDY128" s="121"/>
      <c r="PDZ128" s="121"/>
      <c r="PEA128" s="121"/>
      <c r="PEB128" s="121"/>
      <c r="PEC128" s="121"/>
      <c r="PED128" s="121"/>
      <c r="PEE128" s="121"/>
      <c r="PEF128" s="121"/>
      <c r="PEG128" s="121"/>
      <c r="PEH128" s="121"/>
      <c r="PEI128" s="121"/>
      <c r="PEJ128" s="121"/>
      <c r="PEK128" s="121"/>
      <c r="PEL128" s="121"/>
      <c r="PEM128" s="121"/>
      <c r="PEN128" s="121"/>
      <c r="PEO128" s="121"/>
      <c r="PEP128" s="121"/>
      <c r="PEQ128" s="121"/>
      <c r="PER128" s="121"/>
      <c r="PES128" s="121"/>
      <c r="PET128" s="121"/>
      <c r="PEU128" s="121"/>
      <c r="PEV128" s="121"/>
      <c r="PEW128" s="121"/>
      <c r="PEX128" s="121"/>
      <c r="PEY128" s="121"/>
      <c r="PEZ128" s="121"/>
      <c r="PFA128" s="121"/>
      <c r="PFB128" s="121"/>
      <c r="PFC128" s="121"/>
      <c r="PFD128" s="121"/>
      <c r="PFE128" s="121"/>
      <c r="PFF128" s="121"/>
      <c r="PFG128" s="121"/>
      <c r="PFH128" s="121"/>
      <c r="PFI128" s="121"/>
      <c r="PFJ128" s="121"/>
      <c r="PFK128" s="121"/>
      <c r="PFL128" s="121"/>
      <c r="PFM128" s="121"/>
      <c r="PFN128" s="121"/>
      <c r="PFO128" s="121"/>
      <c r="PFP128" s="121"/>
      <c r="PFQ128" s="121"/>
      <c r="PFR128" s="121"/>
      <c r="PFS128" s="121"/>
      <c r="PFT128" s="121"/>
      <c r="PFU128" s="121"/>
      <c r="PFV128" s="121"/>
      <c r="PFW128" s="121"/>
      <c r="PFX128" s="121"/>
      <c r="PFY128" s="121"/>
      <c r="PFZ128" s="121"/>
      <c r="PGA128" s="121"/>
      <c r="PGB128" s="121"/>
      <c r="PGC128" s="121"/>
      <c r="PGD128" s="121"/>
      <c r="PGE128" s="121"/>
      <c r="PGF128" s="121"/>
      <c r="PGG128" s="121"/>
      <c r="PGH128" s="121"/>
      <c r="PGI128" s="121"/>
      <c r="PGJ128" s="121"/>
      <c r="PGK128" s="121"/>
      <c r="PGL128" s="121"/>
      <c r="PGM128" s="121"/>
      <c r="PGN128" s="121"/>
      <c r="PGO128" s="121"/>
      <c r="PGP128" s="121"/>
      <c r="PGQ128" s="121"/>
      <c r="PGR128" s="121"/>
      <c r="PGS128" s="121"/>
      <c r="PGT128" s="121"/>
      <c r="PGU128" s="121"/>
      <c r="PGV128" s="121"/>
      <c r="PGW128" s="121"/>
      <c r="PGX128" s="121"/>
      <c r="PGY128" s="121"/>
      <c r="PGZ128" s="121"/>
      <c r="PHA128" s="121"/>
      <c r="PHB128" s="121"/>
      <c r="PHC128" s="121"/>
      <c r="PHD128" s="121"/>
      <c r="PHE128" s="121"/>
      <c r="PHF128" s="121"/>
      <c r="PHG128" s="121"/>
      <c r="PHH128" s="121"/>
      <c r="PHI128" s="121"/>
      <c r="PHJ128" s="121"/>
      <c r="PHK128" s="121"/>
      <c r="PHL128" s="121"/>
      <c r="PHM128" s="121"/>
      <c r="PHN128" s="121"/>
      <c r="PHO128" s="121"/>
      <c r="PHP128" s="121"/>
      <c r="PHQ128" s="121"/>
      <c r="PHR128" s="121"/>
      <c r="PHS128" s="121"/>
      <c r="PHT128" s="121"/>
      <c r="PHU128" s="121"/>
      <c r="PHV128" s="121"/>
      <c r="PHW128" s="121"/>
      <c r="PHX128" s="121"/>
      <c r="PHY128" s="121"/>
      <c r="PHZ128" s="121"/>
      <c r="PIA128" s="121"/>
      <c r="PIB128" s="121"/>
      <c r="PIC128" s="121"/>
      <c r="PID128" s="121"/>
      <c r="PIE128" s="121"/>
      <c r="PIF128" s="121"/>
      <c r="PIG128" s="121"/>
      <c r="PIH128" s="121"/>
      <c r="PII128" s="121"/>
      <c r="PIJ128" s="121"/>
      <c r="PIK128" s="121"/>
      <c r="PIL128" s="121"/>
      <c r="PIM128" s="121"/>
      <c r="PIN128" s="121"/>
      <c r="PIO128" s="121"/>
      <c r="PIP128" s="121"/>
      <c r="PIQ128" s="121"/>
      <c r="PIR128" s="121"/>
      <c r="PIS128" s="121"/>
      <c r="PIT128" s="121"/>
      <c r="PIU128" s="121"/>
      <c r="PIV128" s="121"/>
      <c r="PIW128" s="121"/>
      <c r="PIX128" s="121"/>
      <c r="PIY128" s="121"/>
      <c r="PIZ128" s="121"/>
      <c r="PJA128" s="121"/>
      <c r="PJB128" s="121"/>
      <c r="PJC128" s="121"/>
      <c r="PJD128" s="121"/>
      <c r="PJE128" s="121"/>
      <c r="PJF128" s="121"/>
      <c r="PJG128" s="121"/>
      <c r="PJH128" s="121"/>
      <c r="PJI128" s="121"/>
      <c r="PJJ128" s="121"/>
      <c r="PJK128" s="121"/>
      <c r="PJL128" s="121"/>
      <c r="PJM128" s="121"/>
      <c r="PJN128" s="121"/>
      <c r="PJO128" s="121"/>
      <c r="PJP128" s="121"/>
      <c r="PJQ128" s="121"/>
      <c r="PJR128" s="121"/>
      <c r="PJS128" s="121"/>
      <c r="PJT128" s="121"/>
      <c r="PJU128" s="121"/>
      <c r="PJV128" s="121"/>
      <c r="PJW128" s="121"/>
      <c r="PJX128" s="121"/>
      <c r="PJY128" s="121"/>
      <c r="PJZ128" s="121"/>
      <c r="PKA128" s="121"/>
      <c r="PKB128" s="121"/>
      <c r="PKC128" s="121"/>
      <c r="PKD128" s="121"/>
      <c r="PKE128" s="121"/>
      <c r="PKF128" s="121"/>
      <c r="PKG128" s="121"/>
      <c r="PKH128" s="121"/>
      <c r="PKI128" s="121"/>
      <c r="PKJ128" s="121"/>
      <c r="PKK128" s="121"/>
      <c r="PKL128" s="121"/>
      <c r="PKM128" s="121"/>
      <c r="PKN128" s="121"/>
      <c r="PKO128" s="121"/>
      <c r="PKP128" s="121"/>
      <c r="PKQ128" s="121"/>
      <c r="PKR128" s="121"/>
      <c r="PKS128" s="121"/>
      <c r="PKT128" s="121"/>
      <c r="PKU128" s="121"/>
      <c r="PKV128" s="121"/>
      <c r="PKW128" s="121"/>
      <c r="PKX128" s="121"/>
      <c r="PKY128" s="121"/>
      <c r="PKZ128" s="121"/>
      <c r="PLA128" s="121"/>
      <c r="PLB128" s="121"/>
      <c r="PLC128" s="121"/>
      <c r="PLD128" s="121"/>
      <c r="PLE128" s="121"/>
      <c r="PLF128" s="121"/>
      <c r="PLG128" s="121"/>
      <c r="PLH128" s="121"/>
      <c r="PLI128" s="121"/>
      <c r="PLJ128" s="121"/>
      <c r="PLK128" s="121"/>
      <c r="PLL128" s="121"/>
      <c r="PLM128" s="121"/>
      <c r="PLN128" s="121"/>
      <c r="PLO128" s="121"/>
      <c r="PLP128" s="121"/>
      <c r="PLQ128" s="121"/>
      <c r="PLR128" s="121"/>
      <c r="PLS128" s="121"/>
      <c r="PLT128" s="121"/>
      <c r="PLU128" s="121"/>
      <c r="PLV128" s="121"/>
      <c r="PLW128" s="121"/>
      <c r="PLX128" s="121"/>
      <c r="PLY128" s="121"/>
      <c r="PLZ128" s="121"/>
      <c r="PMA128" s="121"/>
      <c r="PMB128" s="121"/>
      <c r="PMC128" s="121"/>
      <c r="PMD128" s="121"/>
      <c r="PME128" s="121"/>
      <c r="PMF128" s="121"/>
      <c r="PMG128" s="121"/>
      <c r="PMH128" s="121"/>
      <c r="PMI128" s="121"/>
      <c r="PMJ128" s="121"/>
      <c r="PMK128" s="121"/>
      <c r="PML128" s="121"/>
      <c r="PMM128" s="121"/>
      <c r="PMN128" s="121"/>
      <c r="PMO128" s="121"/>
      <c r="PMP128" s="121"/>
      <c r="PMQ128" s="121"/>
      <c r="PMR128" s="121"/>
      <c r="PMS128" s="121"/>
      <c r="PMT128" s="121"/>
      <c r="PMU128" s="121"/>
      <c r="PMV128" s="121"/>
      <c r="PMW128" s="121"/>
      <c r="PMX128" s="121"/>
      <c r="PMY128" s="121"/>
      <c r="PMZ128" s="121"/>
      <c r="PNA128" s="121"/>
      <c r="PNB128" s="121"/>
      <c r="PNC128" s="121"/>
      <c r="PND128" s="121"/>
      <c r="PNE128" s="121"/>
      <c r="PNF128" s="121"/>
      <c r="PNG128" s="121"/>
      <c r="PNH128" s="121"/>
      <c r="PNI128" s="121"/>
      <c r="PNJ128" s="121"/>
      <c r="PNK128" s="121"/>
      <c r="PNL128" s="121"/>
      <c r="PNM128" s="121"/>
      <c r="PNN128" s="121"/>
      <c r="PNO128" s="121"/>
      <c r="PNP128" s="121"/>
      <c r="PNQ128" s="121"/>
      <c r="PNR128" s="121"/>
      <c r="PNS128" s="121"/>
      <c r="PNT128" s="121"/>
      <c r="PNU128" s="121"/>
      <c r="PNV128" s="121"/>
      <c r="PNW128" s="121"/>
      <c r="PNX128" s="121"/>
      <c r="PNY128" s="121"/>
      <c r="PNZ128" s="121"/>
      <c r="POA128" s="121"/>
      <c r="POB128" s="121"/>
      <c r="POC128" s="121"/>
      <c r="POD128" s="121"/>
      <c r="POE128" s="121"/>
      <c r="POF128" s="121"/>
      <c r="POG128" s="121"/>
      <c r="POH128" s="121"/>
      <c r="POI128" s="121"/>
      <c r="POJ128" s="121"/>
      <c r="POK128" s="121"/>
      <c r="POL128" s="121"/>
      <c r="POM128" s="121"/>
      <c r="PON128" s="121"/>
      <c r="POO128" s="121"/>
      <c r="POP128" s="121"/>
      <c r="POQ128" s="121"/>
      <c r="POR128" s="121"/>
      <c r="POS128" s="121"/>
      <c r="POT128" s="121"/>
      <c r="POU128" s="121"/>
      <c r="POV128" s="121"/>
      <c r="POW128" s="121"/>
      <c r="POX128" s="121"/>
      <c r="POY128" s="121"/>
      <c r="POZ128" s="121"/>
      <c r="PPA128" s="121"/>
      <c r="PPB128" s="121"/>
      <c r="PPC128" s="121"/>
      <c r="PPD128" s="121"/>
      <c r="PPE128" s="121"/>
      <c r="PPF128" s="121"/>
      <c r="PPG128" s="121"/>
      <c r="PPH128" s="121"/>
      <c r="PPI128" s="121"/>
      <c r="PPJ128" s="121"/>
      <c r="PPK128" s="121"/>
      <c r="PPL128" s="121"/>
      <c r="PPM128" s="121"/>
      <c r="PPN128" s="121"/>
      <c r="PPO128" s="121"/>
      <c r="PPP128" s="121"/>
      <c r="PPQ128" s="121"/>
      <c r="PPR128" s="121"/>
      <c r="PPS128" s="121"/>
      <c r="PPT128" s="121"/>
      <c r="PPU128" s="121"/>
      <c r="PPV128" s="121"/>
      <c r="PPW128" s="121"/>
      <c r="PPX128" s="121"/>
      <c r="PPY128" s="121"/>
      <c r="PPZ128" s="121"/>
      <c r="PQA128" s="121"/>
      <c r="PQB128" s="121"/>
      <c r="PQC128" s="121"/>
      <c r="PQD128" s="121"/>
      <c r="PQE128" s="121"/>
      <c r="PQF128" s="121"/>
      <c r="PQG128" s="121"/>
      <c r="PQH128" s="121"/>
      <c r="PQI128" s="121"/>
      <c r="PQJ128" s="121"/>
      <c r="PQK128" s="121"/>
      <c r="PQL128" s="121"/>
      <c r="PQM128" s="121"/>
      <c r="PQN128" s="121"/>
      <c r="PQO128" s="121"/>
      <c r="PQP128" s="121"/>
      <c r="PQQ128" s="121"/>
      <c r="PQR128" s="121"/>
      <c r="PQS128" s="121"/>
      <c r="PQT128" s="121"/>
      <c r="PQU128" s="121"/>
      <c r="PQV128" s="121"/>
      <c r="PQW128" s="121"/>
      <c r="PQX128" s="121"/>
      <c r="PQY128" s="121"/>
      <c r="PQZ128" s="121"/>
      <c r="PRA128" s="121"/>
      <c r="PRB128" s="121"/>
      <c r="PRC128" s="121"/>
      <c r="PRD128" s="121"/>
      <c r="PRE128" s="121"/>
      <c r="PRF128" s="121"/>
      <c r="PRG128" s="121"/>
      <c r="PRH128" s="121"/>
      <c r="PRI128" s="121"/>
      <c r="PRJ128" s="121"/>
      <c r="PRK128" s="121"/>
      <c r="PRL128" s="121"/>
      <c r="PRM128" s="121"/>
      <c r="PRN128" s="121"/>
      <c r="PRO128" s="121"/>
      <c r="PRP128" s="121"/>
      <c r="PRQ128" s="121"/>
      <c r="PRR128" s="121"/>
      <c r="PRS128" s="121"/>
      <c r="PRT128" s="121"/>
      <c r="PRU128" s="121"/>
      <c r="PRV128" s="121"/>
      <c r="PRW128" s="121"/>
      <c r="PRX128" s="121"/>
      <c r="PRY128" s="121"/>
      <c r="PRZ128" s="121"/>
      <c r="PSA128" s="121"/>
      <c r="PSB128" s="121"/>
      <c r="PSC128" s="121"/>
      <c r="PSD128" s="121"/>
      <c r="PSE128" s="121"/>
      <c r="PSF128" s="121"/>
      <c r="PSG128" s="121"/>
      <c r="PSH128" s="121"/>
      <c r="PSI128" s="121"/>
      <c r="PSJ128" s="121"/>
      <c r="PSK128" s="121"/>
      <c r="PSL128" s="121"/>
      <c r="PSM128" s="121"/>
      <c r="PSN128" s="121"/>
      <c r="PSO128" s="121"/>
      <c r="PSP128" s="121"/>
      <c r="PSQ128" s="121"/>
      <c r="PSR128" s="121"/>
      <c r="PSS128" s="121"/>
      <c r="PST128" s="121"/>
      <c r="PSU128" s="121"/>
      <c r="PSV128" s="121"/>
      <c r="PSW128" s="121"/>
      <c r="PSX128" s="121"/>
      <c r="PSY128" s="121"/>
      <c r="PSZ128" s="121"/>
      <c r="PTA128" s="121"/>
      <c r="PTB128" s="121"/>
      <c r="PTC128" s="121"/>
      <c r="PTD128" s="121"/>
      <c r="PTE128" s="121"/>
      <c r="PTF128" s="121"/>
      <c r="PTG128" s="121"/>
      <c r="PTH128" s="121"/>
      <c r="PTI128" s="121"/>
      <c r="PTJ128" s="121"/>
      <c r="PTK128" s="121"/>
      <c r="PTL128" s="121"/>
      <c r="PTM128" s="121"/>
      <c r="PTN128" s="121"/>
      <c r="PTO128" s="121"/>
      <c r="PTP128" s="121"/>
      <c r="PTQ128" s="121"/>
      <c r="PTR128" s="121"/>
      <c r="PTS128" s="121"/>
      <c r="PTT128" s="121"/>
      <c r="PTU128" s="121"/>
      <c r="PTV128" s="121"/>
      <c r="PTW128" s="121"/>
      <c r="PTX128" s="121"/>
      <c r="PTY128" s="121"/>
      <c r="PTZ128" s="121"/>
      <c r="PUA128" s="121"/>
      <c r="PUB128" s="121"/>
      <c r="PUC128" s="121"/>
      <c r="PUD128" s="121"/>
      <c r="PUE128" s="121"/>
      <c r="PUF128" s="121"/>
      <c r="PUG128" s="121"/>
      <c r="PUH128" s="121"/>
      <c r="PUI128" s="121"/>
      <c r="PUJ128" s="121"/>
      <c r="PUK128" s="121"/>
      <c r="PUL128" s="121"/>
      <c r="PUM128" s="121"/>
      <c r="PUN128" s="121"/>
      <c r="PUO128" s="121"/>
      <c r="PUP128" s="121"/>
      <c r="PUQ128" s="121"/>
      <c r="PUR128" s="121"/>
      <c r="PUS128" s="121"/>
      <c r="PUT128" s="121"/>
      <c r="PUU128" s="121"/>
      <c r="PUV128" s="121"/>
      <c r="PUW128" s="121"/>
      <c r="PUX128" s="121"/>
      <c r="PUY128" s="121"/>
      <c r="PUZ128" s="121"/>
      <c r="PVA128" s="121"/>
      <c r="PVB128" s="121"/>
      <c r="PVC128" s="121"/>
      <c r="PVD128" s="121"/>
      <c r="PVE128" s="121"/>
      <c r="PVF128" s="121"/>
      <c r="PVG128" s="121"/>
      <c r="PVH128" s="121"/>
      <c r="PVI128" s="121"/>
      <c r="PVJ128" s="121"/>
      <c r="PVK128" s="121"/>
      <c r="PVL128" s="121"/>
      <c r="PVM128" s="121"/>
      <c r="PVN128" s="121"/>
      <c r="PVO128" s="121"/>
      <c r="PVP128" s="121"/>
      <c r="PVQ128" s="121"/>
      <c r="PVR128" s="121"/>
      <c r="PVS128" s="121"/>
      <c r="PVT128" s="121"/>
      <c r="PVU128" s="121"/>
      <c r="PVV128" s="121"/>
      <c r="PVW128" s="121"/>
      <c r="PVX128" s="121"/>
      <c r="PVY128" s="121"/>
      <c r="PVZ128" s="121"/>
      <c r="PWA128" s="121"/>
      <c r="PWB128" s="121"/>
      <c r="PWC128" s="121"/>
      <c r="PWD128" s="121"/>
      <c r="PWE128" s="121"/>
      <c r="PWF128" s="121"/>
      <c r="PWG128" s="121"/>
      <c r="PWH128" s="121"/>
      <c r="PWI128" s="121"/>
      <c r="PWJ128" s="121"/>
      <c r="PWK128" s="121"/>
      <c r="PWL128" s="121"/>
      <c r="PWM128" s="121"/>
      <c r="PWN128" s="121"/>
      <c r="PWO128" s="121"/>
      <c r="PWP128" s="121"/>
      <c r="PWQ128" s="121"/>
      <c r="PWR128" s="121"/>
      <c r="PWS128" s="121"/>
      <c r="PWT128" s="121"/>
      <c r="PWU128" s="121"/>
      <c r="PWV128" s="121"/>
      <c r="PWW128" s="121"/>
      <c r="PWX128" s="121"/>
      <c r="PWY128" s="121"/>
      <c r="PWZ128" s="121"/>
      <c r="PXA128" s="121"/>
      <c r="PXB128" s="121"/>
      <c r="PXC128" s="121"/>
      <c r="PXD128" s="121"/>
      <c r="PXE128" s="121"/>
      <c r="PXF128" s="121"/>
      <c r="PXG128" s="121"/>
      <c r="PXH128" s="121"/>
      <c r="PXI128" s="121"/>
      <c r="PXJ128" s="121"/>
      <c r="PXK128" s="121"/>
      <c r="PXL128" s="121"/>
      <c r="PXM128" s="121"/>
      <c r="PXN128" s="121"/>
      <c r="PXO128" s="121"/>
      <c r="PXP128" s="121"/>
      <c r="PXQ128" s="121"/>
      <c r="PXR128" s="121"/>
      <c r="PXS128" s="121"/>
      <c r="PXT128" s="121"/>
      <c r="PXU128" s="121"/>
      <c r="PXV128" s="121"/>
      <c r="PXW128" s="121"/>
      <c r="PXX128" s="121"/>
      <c r="PXY128" s="121"/>
      <c r="PXZ128" s="121"/>
      <c r="PYA128" s="121"/>
      <c r="PYB128" s="121"/>
      <c r="PYC128" s="121"/>
      <c r="PYD128" s="121"/>
      <c r="PYE128" s="121"/>
      <c r="PYF128" s="121"/>
      <c r="PYG128" s="121"/>
      <c r="PYH128" s="121"/>
      <c r="PYI128" s="121"/>
      <c r="PYJ128" s="121"/>
      <c r="PYK128" s="121"/>
      <c r="PYL128" s="121"/>
      <c r="PYM128" s="121"/>
      <c r="PYN128" s="121"/>
      <c r="PYO128" s="121"/>
      <c r="PYP128" s="121"/>
      <c r="PYQ128" s="121"/>
      <c r="PYR128" s="121"/>
      <c r="PYS128" s="121"/>
      <c r="PYT128" s="121"/>
      <c r="PYU128" s="121"/>
      <c r="PYV128" s="121"/>
      <c r="PYW128" s="121"/>
      <c r="PYX128" s="121"/>
      <c r="PYY128" s="121"/>
      <c r="PYZ128" s="121"/>
      <c r="PZA128" s="121"/>
      <c r="PZB128" s="121"/>
      <c r="PZC128" s="121"/>
      <c r="PZD128" s="121"/>
      <c r="PZE128" s="121"/>
      <c r="PZF128" s="121"/>
      <c r="PZG128" s="121"/>
      <c r="PZH128" s="121"/>
      <c r="PZI128" s="121"/>
      <c r="PZJ128" s="121"/>
      <c r="PZK128" s="121"/>
      <c r="PZL128" s="121"/>
      <c r="PZM128" s="121"/>
      <c r="PZN128" s="121"/>
      <c r="PZO128" s="121"/>
      <c r="PZP128" s="121"/>
      <c r="PZQ128" s="121"/>
      <c r="PZR128" s="121"/>
      <c r="PZS128" s="121"/>
      <c r="PZT128" s="121"/>
      <c r="PZU128" s="121"/>
      <c r="PZV128" s="121"/>
      <c r="PZW128" s="121"/>
      <c r="PZX128" s="121"/>
      <c r="PZY128" s="121"/>
      <c r="PZZ128" s="121"/>
      <c r="QAA128" s="121"/>
      <c r="QAB128" s="121"/>
      <c r="QAC128" s="121"/>
      <c r="QAD128" s="121"/>
      <c r="QAE128" s="121"/>
      <c r="QAF128" s="121"/>
      <c r="QAG128" s="121"/>
      <c r="QAH128" s="121"/>
      <c r="QAI128" s="121"/>
      <c r="QAJ128" s="121"/>
      <c r="QAK128" s="121"/>
      <c r="QAL128" s="121"/>
      <c r="QAM128" s="121"/>
      <c r="QAN128" s="121"/>
      <c r="QAO128" s="121"/>
      <c r="QAP128" s="121"/>
      <c r="QAQ128" s="121"/>
      <c r="QAR128" s="121"/>
      <c r="QAS128" s="121"/>
      <c r="QAT128" s="121"/>
      <c r="QAU128" s="121"/>
      <c r="QAV128" s="121"/>
      <c r="QAW128" s="121"/>
      <c r="QAX128" s="121"/>
      <c r="QAY128" s="121"/>
      <c r="QAZ128" s="121"/>
      <c r="QBA128" s="121"/>
      <c r="QBB128" s="121"/>
      <c r="QBC128" s="121"/>
      <c r="QBD128" s="121"/>
      <c r="QBE128" s="121"/>
      <c r="QBF128" s="121"/>
      <c r="QBG128" s="121"/>
      <c r="QBH128" s="121"/>
      <c r="QBI128" s="121"/>
      <c r="QBJ128" s="121"/>
      <c r="QBK128" s="121"/>
      <c r="QBL128" s="121"/>
      <c r="QBM128" s="121"/>
      <c r="QBN128" s="121"/>
      <c r="QBO128" s="121"/>
      <c r="QBP128" s="121"/>
      <c r="QBQ128" s="121"/>
      <c r="QBR128" s="121"/>
      <c r="QBS128" s="121"/>
      <c r="QBT128" s="121"/>
      <c r="QBU128" s="121"/>
      <c r="QBV128" s="121"/>
      <c r="QBW128" s="121"/>
      <c r="QBX128" s="121"/>
      <c r="QBY128" s="121"/>
      <c r="QBZ128" s="121"/>
      <c r="QCA128" s="121"/>
      <c r="QCB128" s="121"/>
      <c r="QCC128" s="121"/>
      <c r="QCD128" s="121"/>
      <c r="QCE128" s="121"/>
      <c r="QCF128" s="121"/>
      <c r="QCG128" s="121"/>
      <c r="QCH128" s="121"/>
      <c r="QCI128" s="121"/>
      <c r="QCJ128" s="121"/>
      <c r="QCK128" s="121"/>
      <c r="QCL128" s="121"/>
      <c r="QCM128" s="121"/>
      <c r="QCN128" s="121"/>
      <c r="QCO128" s="121"/>
      <c r="QCP128" s="121"/>
      <c r="QCQ128" s="121"/>
      <c r="QCR128" s="121"/>
      <c r="QCS128" s="121"/>
      <c r="QCT128" s="121"/>
      <c r="QCU128" s="121"/>
      <c r="QCV128" s="121"/>
      <c r="QCW128" s="121"/>
      <c r="QCX128" s="121"/>
      <c r="QCY128" s="121"/>
      <c r="QCZ128" s="121"/>
      <c r="QDA128" s="121"/>
      <c r="QDB128" s="121"/>
      <c r="QDC128" s="121"/>
      <c r="QDD128" s="121"/>
      <c r="QDE128" s="121"/>
      <c r="QDF128" s="121"/>
      <c r="QDG128" s="121"/>
      <c r="QDH128" s="121"/>
      <c r="QDI128" s="121"/>
      <c r="QDJ128" s="121"/>
      <c r="QDK128" s="121"/>
      <c r="QDL128" s="121"/>
      <c r="QDM128" s="121"/>
      <c r="QDN128" s="121"/>
      <c r="QDO128" s="121"/>
      <c r="QDP128" s="121"/>
      <c r="QDQ128" s="121"/>
      <c r="QDR128" s="121"/>
      <c r="QDS128" s="121"/>
      <c r="QDT128" s="121"/>
      <c r="QDU128" s="121"/>
      <c r="QDV128" s="121"/>
      <c r="QDW128" s="121"/>
      <c r="QDX128" s="121"/>
      <c r="QDY128" s="121"/>
      <c r="QDZ128" s="121"/>
      <c r="QEA128" s="121"/>
      <c r="QEB128" s="121"/>
      <c r="QEC128" s="121"/>
      <c r="QED128" s="121"/>
      <c r="QEE128" s="121"/>
      <c r="QEF128" s="121"/>
      <c r="QEG128" s="121"/>
      <c r="QEH128" s="121"/>
      <c r="QEI128" s="121"/>
      <c r="QEJ128" s="121"/>
      <c r="QEK128" s="121"/>
      <c r="QEL128" s="121"/>
      <c r="QEM128" s="121"/>
      <c r="QEN128" s="121"/>
      <c r="QEO128" s="121"/>
      <c r="QEP128" s="121"/>
      <c r="QEQ128" s="121"/>
      <c r="QER128" s="121"/>
      <c r="QES128" s="121"/>
      <c r="QET128" s="121"/>
      <c r="QEU128" s="121"/>
      <c r="QEV128" s="121"/>
      <c r="QEW128" s="121"/>
      <c r="QEX128" s="121"/>
      <c r="QEY128" s="121"/>
      <c r="QEZ128" s="121"/>
      <c r="QFA128" s="121"/>
      <c r="QFB128" s="121"/>
      <c r="QFC128" s="121"/>
      <c r="QFD128" s="121"/>
      <c r="QFE128" s="121"/>
      <c r="QFF128" s="121"/>
      <c r="QFG128" s="121"/>
      <c r="QFH128" s="121"/>
      <c r="QFI128" s="121"/>
      <c r="QFJ128" s="121"/>
      <c r="QFK128" s="121"/>
      <c r="QFL128" s="121"/>
      <c r="QFM128" s="121"/>
      <c r="QFN128" s="121"/>
      <c r="QFO128" s="121"/>
      <c r="QFP128" s="121"/>
      <c r="QFQ128" s="121"/>
      <c r="QFR128" s="121"/>
      <c r="QFS128" s="121"/>
      <c r="QFT128" s="121"/>
      <c r="QFU128" s="121"/>
      <c r="QFV128" s="121"/>
      <c r="QFW128" s="121"/>
      <c r="QFX128" s="121"/>
      <c r="QFY128" s="121"/>
      <c r="QFZ128" s="121"/>
      <c r="QGA128" s="121"/>
      <c r="QGB128" s="121"/>
      <c r="QGC128" s="121"/>
      <c r="QGD128" s="121"/>
      <c r="QGE128" s="121"/>
      <c r="QGF128" s="121"/>
      <c r="QGG128" s="121"/>
      <c r="QGH128" s="121"/>
      <c r="QGI128" s="121"/>
      <c r="QGJ128" s="121"/>
      <c r="QGK128" s="121"/>
      <c r="QGL128" s="121"/>
      <c r="QGM128" s="121"/>
      <c r="QGN128" s="121"/>
      <c r="QGO128" s="121"/>
      <c r="QGP128" s="121"/>
      <c r="QGQ128" s="121"/>
      <c r="QGR128" s="121"/>
      <c r="QGS128" s="121"/>
      <c r="QGT128" s="121"/>
      <c r="QGU128" s="121"/>
      <c r="QGV128" s="121"/>
      <c r="QGW128" s="121"/>
      <c r="QGX128" s="121"/>
      <c r="QGY128" s="121"/>
      <c r="QGZ128" s="121"/>
      <c r="QHA128" s="121"/>
      <c r="QHB128" s="121"/>
      <c r="QHC128" s="121"/>
      <c r="QHD128" s="121"/>
      <c r="QHE128" s="121"/>
      <c r="QHF128" s="121"/>
      <c r="QHG128" s="121"/>
      <c r="QHH128" s="121"/>
      <c r="QHI128" s="121"/>
      <c r="QHJ128" s="121"/>
      <c r="QHK128" s="121"/>
      <c r="QHL128" s="121"/>
      <c r="QHM128" s="121"/>
      <c r="QHN128" s="121"/>
      <c r="QHO128" s="121"/>
      <c r="QHP128" s="121"/>
      <c r="QHQ128" s="121"/>
      <c r="QHR128" s="121"/>
      <c r="QHS128" s="121"/>
      <c r="QHT128" s="121"/>
      <c r="QHU128" s="121"/>
      <c r="QHV128" s="121"/>
      <c r="QHW128" s="121"/>
      <c r="QHX128" s="121"/>
      <c r="QHY128" s="121"/>
      <c r="QHZ128" s="121"/>
      <c r="QIA128" s="121"/>
      <c r="QIB128" s="121"/>
      <c r="QIC128" s="121"/>
      <c r="QID128" s="121"/>
      <c r="QIE128" s="121"/>
      <c r="QIF128" s="121"/>
      <c r="QIG128" s="121"/>
      <c r="QIH128" s="121"/>
      <c r="QII128" s="121"/>
      <c r="QIJ128" s="121"/>
      <c r="QIK128" s="121"/>
      <c r="QIL128" s="121"/>
      <c r="QIM128" s="121"/>
      <c r="QIN128" s="121"/>
      <c r="QIO128" s="121"/>
      <c r="QIP128" s="121"/>
      <c r="QIQ128" s="121"/>
      <c r="QIR128" s="121"/>
      <c r="QIS128" s="121"/>
      <c r="QIT128" s="121"/>
      <c r="QIU128" s="121"/>
      <c r="QIV128" s="121"/>
      <c r="QIW128" s="121"/>
      <c r="QIX128" s="121"/>
      <c r="QIY128" s="121"/>
      <c r="QIZ128" s="121"/>
      <c r="QJA128" s="121"/>
      <c r="QJB128" s="121"/>
      <c r="QJC128" s="121"/>
      <c r="QJD128" s="121"/>
      <c r="QJE128" s="121"/>
      <c r="QJF128" s="121"/>
      <c r="QJG128" s="121"/>
      <c r="QJH128" s="121"/>
      <c r="QJI128" s="121"/>
      <c r="QJJ128" s="121"/>
      <c r="QJK128" s="121"/>
      <c r="QJL128" s="121"/>
      <c r="QJM128" s="121"/>
      <c r="QJN128" s="121"/>
      <c r="QJO128" s="121"/>
      <c r="QJP128" s="121"/>
      <c r="QJQ128" s="121"/>
      <c r="QJR128" s="121"/>
      <c r="QJS128" s="121"/>
      <c r="QJT128" s="121"/>
      <c r="QJU128" s="121"/>
      <c r="QJV128" s="121"/>
      <c r="QJW128" s="121"/>
      <c r="QJX128" s="121"/>
      <c r="QJY128" s="121"/>
      <c r="QJZ128" s="121"/>
      <c r="QKA128" s="121"/>
      <c r="QKB128" s="121"/>
      <c r="QKC128" s="121"/>
      <c r="QKD128" s="121"/>
      <c r="QKE128" s="121"/>
      <c r="QKF128" s="121"/>
      <c r="QKG128" s="121"/>
      <c r="QKH128" s="121"/>
      <c r="QKI128" s="121"/>
      <c r="QKJ128" s="121"/>
      <c r="QKK128" s="121"/>
      <c r="QKL128" s="121"/>
      <c r="QKM128" s="121"/>
      <c r="QKN128" s="121"/>
      <c r="QKO128" s="121"/>
      <c r="QKP128" s="121"/>
      <c r="QKQ128" s="121"/>
      <c r="QKR128" s="121"/>
      <c r="QKS128" s="121"/>
      <c r="QKT128" s="121"/>
      <c r="QKU128" s="121"/>
      <c r="QKV128" s="121"/>
      <c r="QKW128" s="121"/>
      <c r="QKX128" s="121"/>
      <c r="QKY128" s="121"/>
      <c r="QKZ128" s="121"/>
      <c r="QLA128" s="121"/>
      <c r="QLB128" s="121"/>
      <c r="QLC128" s="121"/>
      <c r="QLD128" s="121"/>
      <c r="QLE128" s="121"/>
      <c r="QLF128" s="121"/>
      <c r="QLG128" s="121"/>
      <c r="QLH128" s="121"/>
      <c r="QLI128" s="121"/>
      <c r="QLJ128" s="121"/>
      <c r="QLK128" s="121"/>
      <c r="QLL128" s="121"/>
      <c r="QLM128" s="121"/>
      <c r="QLN128" s="121"/>
      <c r="QLO128" s="121"/>
      <c r="QLP128" s="121"/>
      <c r="QLQ128" s="121"/>
      <c r="QLR128" s="121"/>
      <c r="QLS128" s="121"/>
      <c r="QLT128" s="121"/>
      <c r="QLU128" s="121"/>
      <c r="QLV128" s="121"/>
      <c r="QLW128" s="121"/>
      <c r="QLX128" s="121"/>
      <c r="QLY128" s="121"/>
      <c r="QLZ128" s="121"/>
      <c r="QMA128" s="121"/>
      <c r="QMB128" s="121"/>
      <c r="QMC128" s="121"/>
      <c r="QMD128" s="121"/>
      <c r="QME128" s="121"/>
      <c r="QMF128" s="121"/>
      <c r="QMG128" s="121"/>
      <c r="QMH128" s="121"/>
      <c r="QMI128" s="121"/>
      <c r="QMJ128" s="121"/>
      <c r="QMK128" s="121"/>
      <c r="QML128" s="121"/>
      <c r="QMM128" s="121"/>
      <c r="QMN128" s="121"/>
      <c r="QMO128" s="121"/>
      <c r="QMP128" s="121"/>
      <c r="QMQ128" s="121"/>
      <c r="QMR128" s="121"/>
      <c r="QMS128" s="121"/>
      <c r="QMT128" s="121"/>
      <c r="QMU128" s="121"/>
      <c r="QMV128" s="121"/>
      <c r="QMW128" s="121"/>
      <c r="QMX128" s="121"/>
      <c r="QMY128" s="121"/>
      <c r="QMZ128" s="121"/>
      <c r="QNA128" s="121"/>
      <c r="QNB128" s="121"/>
      <c r="QNC128" s="121"/>
      <c r="QND128" s="121"/>
      <c r="QNE128" s="121"/>
      <c r="QNF128" s="121"/>
      <c r="QNG128" s="121"/>
      <c r="QNH128" s="121"/>
      <c r="QNI128" s="121"/>
      <c r="QNJ128" s="121"/>
      <c r="QNK128" s="121"/>
      <c r="QNL128" s="121"/>
      <c r="QNM128" s="121"/>
      <c r="QNN128" s="121"/>
      <c r="QNO128" s="121"/>
      <c r="QNP128" s="121"/>
      <c r="QNQ128" s="121"/>
      <c r="QNR128" s="121"/>
      <c r="QNS128" s="121"/>
      <c r="QNT128" s="121"/>
      <c r="QNU128" s="121"/>
      <c r="QNV128" s="121"/>
      <c r="QNW128" s="121"/>
      <c r="QNX128" s="121"/>
      <c r="QNY128" s="121"/>
      <c r="QNZ128" s="121"/>
      <c r="QOA128" s="121"/>
      <c r="QOB128" s="121"/>
      <c r="QOC128" s="121"/>
      <c r="QOD128" s="121"/>
      <c r="QOE128" s="121"/>
      <c r="QOF128" s="121"/>
      <c r="QOG128" s="121"/>
      <c r="QOH128" s="121"/>
      <c r="QOI128" s="121"/>
      <c r="QOJ128" s="121"/>
      <c r="QOK128" s="121"/>
      <c r="QOL128" s="121"/>
      <c r="QOM128" s="121"/>
      <c r="QON128" s="121"/>
      <c r="QOO128" s="121"/>
      <c r="QOP128" s="121"/>
      <c r="QOQ128" s="121"/>
      <c r="QOR128" s="121"/>
      <c r="QOS128" s="121"/>
      <c r="QOT128" s="121"/>
      <c r="QOU128" s="121"/>
      <c r="QOV128" s="121"/>
      <c r="QOW128" s="121"/>
      <c r="QOX128" s="121"/>
      <c r="QOY128" s="121"/>
      <c r="QOZ128" s="121"/>
      <c r="QPA128" s="121"/>
      <c r="QPB128" s="121"/>
      <c r="QPC128" s="121"/>
      <c r="QPD128" s="121"/>
      <c r="QPE128" s="121"/>
      <c r="QPF128" s="121"/>
      <c r="QPG128" s="121"/>
      <c r="QPH128" s="121"/>
      <c r="QPI128" s="121"/>
      <c r="QPJ128" s="121"/>
      <c r="QPK128" s="121"/>
      <c r="QPL128" s="121"/>
      <c r="QPM128" s="121"/>
      <c r="QPN128" s="121"/>
      <c r="QPO128" s="121"/>
      <c r="QPP128" s="121"/>
      <c r="QPQ128" s="121"/>
      <c r="QPR128" s="121"/>
      <c r="QPS128" s="121"/>
      <c r="QPT128" s="121"/>
      <c r="QPU128" s="121"/>
      <c r="QPV128" s="121"/>
      <c r="QPW128" s="121"/>
      <c r="QPX128" s="121"/>
      <c r="QPY128" s="121"/>
      <c r="QPZ128" s="121"/>
      <c r="QQA128" s="121"/>
      <c r="QQB128" s="121"/>
      <c r="QQC128" s="121"/>
      <c r="QQD128" s="121"/>
      <c r="QQE128" s="121"/>
      <c r="QQF128" s="121"/>
      <c r="QQG128" s="121"/>
      <c r="QQH128" s="121"/>
      <c r="QQI128" s="121"/>
      <c r="QQJ128" s="121"/>
      <c r="QQK128" s="121"/>
      <c r="QQL128" s="121"/>
      <c r="QQM128" s="121"/>
      <c r="QQN128" s="121"/>
      <c r="QQO128" s="121"/>
      <c r="QQP128" s="121"/>
      <c r="QQQ128" s="121"/>
      <c r="QQR128" s="121"/>
      <c r="QQS128" s="121"/>
      <c r="QQT128" s="121"/>
      <c r="QQU128" s="121"/>
      <c r="QQV128" s="121"/>
      <c r="QQW128" s="121"/>
      <c r="QQX128" s="121"/>
      <c r="QQY128" s="121"/>
      <c r="QQZ128" s="121"/>
      <c r="QRA128" s="121"/>
      <c r="QRB128" s="121"/>
      <c r="QRC128" s="121"/>
      <c r="QRD128" s="121"/>
      <c r="QRE128" s="121"/>
      <c r="QRF128" s="121"/>
      <c r="QRG128" s="121"/>
      <c r="QRH128" s="121"/>
      <c r="QRI128" s="121"/>
      <c r="QRJ128" s="121"/>
      <c r="QRK128" s="121"/>
      <c r="QRL128" s="121"/>
      <c r="QRM128" s="121"/>
      <c r="QRN128" s="121"/>
      <c r="QRO128" s="121"/>
      <c r="QRP128" s="121"/>
      <c r="QRQ128" s="121"/>
      <c r="QRR128" s="121"/>
      <c r="QRS128" s="121"/>
      <c r="QRT128" s="121"/>
      <c r="QRU128" s="121"/>
      <c r="QRV128" s="121"/>
      <c r="QRW128" s="121"/>
      <c r="QRX128" s="121"/>
      <c r="QRY128" s="121"/>
      <c r="QRZ128" s="121"/>
      <c r="QSA128" s="121"/>
      <c r="QSB128" s="121"/>
      <c r="QSC128" s="121"/>
      <c r="QSD128" s="121"/>
      <c r="QSE128" s="121"/>
      <c r="QSF128" s="121"/>
      <c r="QSG128" s="121"/>
      <c r="QSH128" s="121"/>
      <c r="QSI128" s="121"/>
      <c r="QSJ128" s="121"/>
      <c r="QSK128" s="121"/>
      <c r="QSL128" s="121"/>
      <c r="QSM128" s="121"/>
      <c r="QSN128" s="121"/>
      <c r="QSO128" s="121"/>
      <c r="QSP128" s="121"/>
      <c r="QSQ128" s="121"/>
      <c r="QSR128" s="121"/>
      <c r="QSS128" s="121"/>
      <c r="QST128" s="121"/>
      <c r="QSU128" s="121"/>
      <c r="QSV128" s="121"/>
      <c r="QSW128" s="121"/>
      <c r="QSX128" s="121"/>
      <c r="QSY128" s="121"/>
      <c r="QSZ128" s="121"/>
      <c r="QTA128" s="121"/>
      <c r="QTB128" s="121"/>
      <c r="QTC128" s="121"/>
      <c r="QTD128" s="121"/>
      <c r="QTE128" s="121"/>
      <c r="QTF128" s="121"/>
      <c r="QTG128" s="121"/>
      <c r="QTH128" s="121"/>
      <c r="QTI128" s="121"/>
      <c r="QTJ128" s="121"/>
      <c r="QTK128" s="121"/>
      <c r="QTL128" s="121"/>
      <c r="QTM128" s="121"/>
      <c r="QTN128" s="121"/>
      <c r="QTO128" s="121"/>
      <c r="QTP128" s="121"/>
      <c r="QTQ128" s="121"/>
      <c r="QTR128" s="121"/>
      <c r="QTS128" s="121"/>
      <c r="QTT128" s="121"/>
      <c r="QTU128" s="121"/>
      <c r="QTV128" s="121"/>
      <c r="QTW128" s="121"/>
      <c r="QTX128" s="121"/>
      <c r="QTY128" s="121"/>
      <c r="QTZ128" s="121"/>
      <c r="QUA128" s="121"/>
      <c r="QUB128" s="121"/>
      <c r="QUC128" s="121"/>
      <c r="QUD128" s="121"/>
      <c r="QUE128" s="121"/>
      <c r="QUF128" s="121"/>
      <c r="QUG128" s="121"/>
      <c r="QUH128" s="121"/>
      <c r="QUI128" s="121"/>
      <c r="QUJ128" s="121"/>
      <c r="QUK128" s="121"/>
      <c r="QUL128" s="121"/>
      <c r="QUM128" s="121"/>
      <c r="QUN128" s="121"/>
      <c r="QUO128" s="121"/>
      <c r="QUP128" s="121"/>
      <c r="QUQ128" s="121"/>
      <c r="QUR128" s="121"/>
      <c r="QUS128" s="121"/>
      <c r="QUT128" s="121"/>
      <c r="QUU128" s="121"/>
      <c r="QUV128" s="121"/>
      <c r="QUW128" s="121"/>
      <c r="QUX128" s="121"/>
      <c r="QUY128" s="121"/>
      <c r="QUZ128" s="121"/>
      <c r="QVA128" s="121"/>
      <c r="QVB128" s="121"/>
      <c r="QVC128" s="121"/>
      <c r="QVD128" s="121"/>
      <c r="QVE128" s="121"/>
      <c r="QVF128" s="121"/>
      <c r="QVG128" s="121"/>
      <c r="QVH128" s="121"/>
      <c r="QVI128" s="121"/>
      <c r="QVJ128" s="121"/>
      <c r="QVK128" s="121"/>
      <c r="QVL128" s="121"/>
      <c r="QVM128" s="121"/>
      <c r="QVN128" s="121"/>
      <c r="QVO128" s="121"/>
      <c r="QVP128" s="121"/>
      <c r="QVQ128" s="121"/>
      <c r="QVR128" s="121"/>
      <c r="QVS128" s="121"/>
      <c r="QVT128" s="121"/>
      <c r="QVU128" s="121"/>
      <c r="QVV128" s="121"/>
      <c r="QVW128" s="121"/>
      <c r="QVX128" s="121"/>
      <c r="QVY128" s="121"/>
      <c r="QVZ128" s="121"/>
      <c r="QWA128" s="121"/>
      <c r="QWB128" s="121"/>
      <c r="QWC128" s="121"/>
      <c r="QWD128" s="121"/>
      <c r="QWE128" s="121"/>
      <c r="QWF128" s="121"/>
      <c r="QWG128" s="121"/>
      <c r="QWH128" s="121"/>
      <c r="QWI128" s="121"/>
      <c r="QWJ128" s="121"/>
      <c r="QWK128" s="121"/>
      <c r="QWL128" s="121"/>
      <c r="QWM128" s="121"/>
      <c r="QWN128" s="121"/>
      <c r="QWO128" s="121"/>
      <c r="QWP128" s="121"/>
      <c r="QWQ128" s="121"/>
      <c r="QWR128" s="121"/>
      <c r="QWS128" s="121"/>
      <c r="QWT128" s="121"/>
      <c r="QWU128" s="121"/>
      <c r="QWV128" s="121"/>
      <c r="QWW128" s="121"/>
      <c r="QWX128" s="121"/>
      <c r="QWY128" s="121"/>
      <c r="QWZ128" s="121"/>
      <c r="QXA128" s="121"/>
      <c r="QXB128" s="121"/>
      <c r="QXC128" s="121"/>
      <c r="QXD128" s="121"/>
      <c r="QXE128" s="121"/>
      <c r="QXF128" s="121"/>
      <c r="QXG128" s="121"/>
      <c r="QXH128" s="121"/>
      <c r="QXI128" s="121"/>
      <c r="QXJ128" s="121"/>
      <c r="QXK128" s="121"/>
      <c r="QXL128" s="121"/>
      <c r="QXM128" s="121"/>
      <c r="QXN128" s="121"/>
      <c r="QXO128" s="121"/>
      <c r="QXP128" s="121"/>
      <c r="QXQ128" s="121"/>
      <c r="QXR128" s="121"/>
      <c r="QXS128" s="121"/>
      <c r="QXT128" s="121"/>
      <c r="QXU128" s="121"/>
      <c r="QXV128" s="121"/>
      <c r="QXW128" s="121"/>
      <c r="QXX128" s="121"/>
      <c r="QXY128" s="121"/>
      <c r="QXZ128" s="121"/>
      <c r="QYA128" s="121"/>
      <c r="QYB128" s="121"/>
      <c r="QYC128" s="121"/>
      <c r="QYD128" s="121"/>
      <c r="QYE128" s="121"/>
      <c r="QYF128" s="121"/>
      <c r="QYG128" s="121"/>
      <c r="QYH128" s="121"/>
      <c r="QYI128" s="121"/>
      <c r="QYJ128" s="121"/>
      <c r="QYK128" s="121"/>
      <c r="QYL128" s="121"/>
      <c r="QYM128" s="121"/>
      <c r="QYN128" s="121"/>
      <c r="QYO128" s="121"/>
      <c r="QYP128" s="121"/>
      <c r="QYQ128" s="121"/>
      <c r="QYR128" s="121"/>
      <c r="QYS128" s="121"/>
      <c r="QYT128" s="121"/>
      <c r="QYU128" s="121"/>
      <c r="QYV128" s="121"/>
      <c r="QYW128" s="121"/>
      <c r="QYX128" s="121"/>
      <c r="QYY128" s="121"/>
      <c r="QYZ128" s="121"/>
      <c r="QZA128" s="121"/>
      <c r="QZB128" s="121"/>
      <c r="QZC128" s="121"/>
      <c r="QZD128" s="121"/>
      <c r="QZE128" s="121"/>
      <c r="QZF128" s="121"/>
      <c r="QZG128" s="121"/>
      <c r="QZH128" s="121"/>
      <c r="QZI128" s="121"/>
      <c r="QZJ128" s="121"/>
      <c r="QZK128" s="121"/>
      <c r="QZL128" s="121"/>
      <c r="QZM128" s="121"/>
      <c r="QZN128" s="121"/>
      <c r="QZO128" s="121"/>
      <c r="QZP128" s="121"/>
      <c r="QZQ128" s="121"/>
      <c r="QZR128" s="121"/>
      <c r="QZS128" s="121"/>
      <c r="QZT128" s="121"/>
      <c r="QZU128" s="121"/>
      <c r="QZV128" s="121"/>
      <c r="QZW128" s="121"/>
      <c r="QZX128" s="121"/>
      <c r="QZY128" s="121"/>
      <c r="QZZ128" s="121"/>
      <c r="RAA128" s="121"/>
      <c r="RAB128" s="121"/>
      <c r="RAC128" s="121"/>
      <c r="RAD128" s="121"/>
      <c r="RAE128" s="121"/>
      <c r="RAF128" s="121"/>
      <c r="RAG128" s="121"/>
      <c r="RAH128" s="121"/>
      <c r="RAI128" s="121"/>
      <c r="RAJ128" s="121"/>
      <c r="RAK128" s="121"/>
      <c r="RAL128" s="121"/>
      <c r="RAM128" s="121"/>
      <c r="RAN128" s="121"/>
      <c r="RAO128" s="121"/>
      <c r="RAP128" s="121"/>
      <c r="RAQ128" s="121"/>
      <c r="RAR128" s="121"/>
      <c r="RAS128" s="121"/>
      <c r="RAT128" s="121"/>
      <c r="RAU128" s="121"/>
      <c r="RAV128" s="121"/>
      <c r="RAW128" s="121"/>
      <c r="RAX128" s="121"/>
      <c r="RAY128" s="121"/>
      <c r="RAZ128" s="121"/>
      <c r="RBA128" s="121"/>
      <c r="RBB128" s="121"/>
      <c r="RBC128" s="121"/>
      <c r="RBD128" s="121"/>
      <c r="RBE128" s="121"/>
      <c r="RBF128" s="121"/>
      <c r="RBG128" s="121"/>
      <c r="RBH128" s="121"/>
      <c r="RBI128" s="121"/>
      <c r="RBJ128" s="121"/>
      <c r="RBK128" s="121"/>
      <c r="RBL128" s="121"/>
      <c r="RBM128" s="121"/>
      <c r="RBN128" s="121"/>
      <c r="RBO128" s="121"/>
      <c r="RBP128" s="121"/>
      <c r="RBQ128" s="121"/>
      <c r="RBR128" s="121"/>
      <c r="RBS128" s="121"/>
      <c r="RBT128" s="121"/>
      <c r="RBU128" s="121"/>
      <c r="RBV128" s="121"/>
      <c r="RBW128" s="121"/>
      <c r="RBX128" s="121"/>
      <c r="RBY128" s="121"/>
      <c r="RBZ128" s="121"/>
      <c r="RCA128" s="121"/>
      <c r="RCB128" s="121"/>
      <c r="RCC128" s="121"/>
      <c r="RCD128" s="121"/>
      <c r="RCE128" s="121"/>
      <c r="RCF128" s="121"/>
      <c r="RCG128" s="121"/>
      <c r="RCH128" s="121"/>
      <c r="RCI128" s="121"/>
      <c r="RCJ128" s="121"/>
      <c r="RCK128" s="121"/>
      <c r="RCL128" s="121"/>
      <c r="RCM128" s="121"/>
      <c r="RCN128" s="121"/>
      <c r="RCO128" s="121"/>
      <c r="RCP128" s="121"/>
      <c r="RCQ128" s="121"/>
      <c r="RCR128" s="121"/>
      <c r="RCS128" s="121"/>
      <c r="RCT128" s="121"/>
      <c r="RCU128" s="121"/>
      <c r="RCV128" s="121"/>
      <c r="RCW128" s="121"/>
      <c r="RCX128" s="121"/>
      <c r="RCY128" s="121"/>
      <c r="RCZ128" s="121"/>
      <c r="RDA128" s="121"/>
      <c r="RDB128" s="121"/>
      <c r="RDC128" s="121"/>
      <c r="RDD128" s="121"/>
      <c r="RDE128" s="121"/>
      <c r="RDF128" s="121"/>
      <c r="RDG128" s="121"/>
      <c r="RDH128" s="121"/>
      <c r="RDI128" s="121"/>
      <c r="RDJ128" s="121"/>
      <c r="RDK128" s="121"/>
      <c r="RDL128" s="121"/>
      <c r="RDM128" s="121"/>
      <c r="RDN128" s="121"/>
      <c r="RDO128" s="121"/>
      <c r="RDP128" s="121"/>
      <c r="RDQ128" s="121"/>
      <c r="RDR128" s="121"/>
      <c r="RDS128" s="121"/>
      <c r="RDT128" s="121"/>
      <c r="RDU128" s="121"/>
      <c r="RDV128" s="121"/>
      <c r="RDW128" s="121"/>
      <c r="RDX128" s="121"/>
      <c r="RDY128" s="121"/>
      <c r="RDZ128" s="121"/>
      <c r="REA128" s="121"/>
      <c r="REB128" s="121"/>
      <c r="REC128" s="121"/>
      <c r="RED128" s="121"/>
      <c r="REE128" s="121"/>
      <c r="REF128" s="121"/>
      <c r="REG128" s="121"/>
      <c r="REH128" s="121"/>
      <c r="REI128" s="121"/>
      <c r="REJ128" s="121"/>
      <c r="REK128" s="121"/>
      <c r="REL128" s="121"/>
      <c r="REM128" s="121"/>
      <c r="REN128" s="121"/>
      <c r="REO128" s="121"/>
      <c r="REP128" s="121"/>
      <c r="REQ128" s="121"/>
      <c r="RER128" s="121"/>
      <c r="RES128" s="121"/>
      <c r="RET128" s="121"/>
      <c r="REU128" s="121"/>
      <c r="REV128" s="121"/>
      <c r="REW128" s="121"/>
      <c r="REX128" s="121"/>
      <c r="REY128" s="121"/>
      <c r="REZ128" s="121"/>
      <c r="RFA128" s="121"/>
      <c r="RFB128" s="121"/>
      <c r="RFC128" s="121"/>
      <c r="RFD128" s="121"/>
      <c r="RFE128" s="121"/>
      <c r="RFF128" s="121"/>
      <c r="RFG128" s="121"/>
      <c r="RFH128" s="121"/>
      <c r="RFI128" s="121"/>
      <c r="RFJ128" s="121"/>
      <c r="RFK128" s="121"/>
      <c r="RFL128" s="121"/>
      <c r="RFM128" s="121"/>
      <c r="RFN128" s="121"/>
      <c r="RFO128" s="121"/>
      <c r="RFP128" s="121"/>
      <c r="RFQ128" s="121"/>
      <c r="RFR128" s="121"/>
      <c r="RFS128" s="121"/>
      <c r="RFT128" s="121"/>
      <c r="RFU128" s="121"/>
      <c r="RFV128" s="121"/>
      <c r="RFW128" s="121"/>
      <c r="RFX128" s="121"/>
      <c r="RFY128" s="121"/>
      <c r="RFZ128" s="121"/>
      <c r="RGA128" s="121"/>
      <c r="RGB128" s="121"/>
      <c r="RGC128" s="121"/>
      <c r="RGD128" s="121"/>
      <c r="RGE128" s="121"/>
      <c r="RGF128" s="121"/>
      <c r="RGG128" s="121"/>
      <c r="RGH128" s="121"/>
      <c r="RGI128" s="121"/>
      <c r="RGJ128" s="121"/>
      <c r="RGK128" s="121"/>
      <c r="RGL128" s="121"/>
      <c r="RGM128" s="121"/>
      <c r="RGN128" s="121"/>
      <c r="RGO128" s="121"/>
      <c r="RGP128" s="121"/>
      <c r="RGQ128" s="121"/>
      <c r="RGR128" s="121"/>
      <c r="RGS128" s="121"/>
      <c r="RGT128" s="121"/>
      <c r="RGU128" s="121"/>
      <c r="RGV128" s="121"/>
      <c r="RGW128" s="121"/>
      <c r="RGX128" s="121"/>
      <c r="RGY128" s="121"/>
      <c r="RGZ128" s="121"/>
      <c r="RHA128" s="121"/>
      <c r="RHB128" s="121"/>
      <c r="RHC128" s="121"/>
      <c r="RHD128" s="121"/>
      <c r="RHE128" s="121"/>
      <c r="RHF128" s="121"/>
      <c r="RHG128" s="121"/>
      <c r="RHH128" s="121"/>
      <c r="RHI128" s="121"/>
      <c r="RHJ128" s="121"/>
      <c r="RHK128" s="121"/>
      <c r="RHL128" s="121"/>
      <c r="RHM128" s="121"/>
      <c r="RHN128" s="121"/>
      <c r="RHO128" s="121"/>
      <c r="RHP128" s="121"/>
      <c r="RHQ128" s="121"/>
      <c r="RHR128" s="121"/>
      <c r="RHS128" s="121"/>
      <c r="RHT128" s="121"/>
      <c r="RHU128" s="121"/>
      <c r="RHV128" s="121"/>
      <c r="RHW128" s="121"/>
      <c r="RHX128" s="121"/>
      <c r="RHY128" s="121"/>
      <c r="RHZ128" s="121"/>
      <c r="RIA128" s="121"/>
      <c r="RIB128" s="121"/>
      <c r="RIC128" s="121"/>
      <c r="RID128" s="121"/>
      <c r="RIE128" s="121"/>
      <c r="RIF128" s="121"/>
      <c r="RIG128" s="121"/>
      <c r="RIH128" s="121"/>
      <c r="RII128" s="121"/>
      <c r="RIJ128" s="121"/>
      <c r="RIK128" s="121"/>
      <c r="RIL128" s="121"/>
      <c r="RIM128" s="121"/>
      <c r="RIN128" s="121"/>
      <c r="RIO128" s="121"/>
      <c r="RIP128" s="121"/>
      <c r="RIQ128" s="121"/>
      <c r="RIR128" s="121"/>
      <c r="RIS128" s="121"/>
      <c r="RIT128" s="121"/>
      <c r="RIU128" s="121"/>
      <c r="RIV128" s="121"/>
      <c r="RIW128" s="121"/>
      <c r="RIX128" s="121"/>
      <c r="RIY128" s="121"/>
      <c r="RIZ128" s="121"/>
      <c r="RJA128" s="121"/>
      <c r="RJB128" s="121"/>
      <c r="RJC128" s="121"/>
      <c r="RJD128" s="121"/>
      <c r="RJE128" s="121"/>
      <c r="RJF128" s="121"/>
      <c r="RJG128" s="121"/>
      <c r="RJH128" s="121"/>
      <c r="RJI128" s="121"/>
      <c r="RJJ128" s="121"/>
      <c r="RJK128" s="121"/>
      <c r="RJL128" s="121"/>
      <c r="RJM128" s="121"/>
      <c r="RJN128" s="121"/>
      <c r="RJO128" s="121"/>
      <c r="RJP128" s="121"/>
      <c r="RJQ128" s="121"/>
      <c r="RJR128" s="121"/>
      <c r="RJS128" s="121"/>
      <c r="RJT128" s="121"/>
      <c r="RJU128" s="121"/>
      <c r="RJV128" s="121"/>
      <c r="RJW128" s="121"/>
      <c r="RJX128" s="121"/>
      <c r="RJY128" s="121"/>
      <c r="RJZ128" s="121"/>
      <c r="RKA128" s="121"/>
      <c r="RKB128" s="121"/>
      <c r="RKC128" s="121"/>
      <c r="RKD128" s="121"/>
      <c r="RKE128" s="121"/>
      <c r="RKF128" s="121"/>
      <c r="RKG128" s="121"/>
      <c r="RKH128" s="121"/>
      <c r="RKI128" s="121"/>
      <c r="RKJ128" s="121"/>
      <c r="RKK128" s="121"/>
      <c r="RKL128" s="121"/>
      <c r="RKM128" s="121"/>
      <c r="RKN128" s="121"/>
      <c r="RKO128" s="121"/>
      <c r="RKP128" s="121"/>
      <c r="RKQ128" s="121"/>
      <c r="RKR128" s="121"/>
      <c r="RKS128" s="121"/>
      <c r="RKT128" s="121"/>
      <c r="RKU128" s="121"/>
      <c r="RKV128" s="121"/>
      <c r="RKW128" s="121"/>
      <c r="RKX128" s="121"/>
      <c r="RKY128" s="121"/>
      <c r="RKZ128" s="121"/>
      <c r="RLA128" s="121"/>
      <c r="RLB128" s="121"/>
      <c r="RLC128" s="121"/>
      <c r="RLD128" s="121"/>
      <c r="RLE128" s="121"/>
      <c r="RLF128" s="121"/>
      <c r="RLG128" s="121"/>
      <c r="RLH128" s="121"/>
      <c r="RLI128" s="121"/>
      <c r="RLJ128" s="121"/>
      <c r="RLK128" s="121"/>
      <c r="RLL128" s="121"/>
      <c r="RLM128" s="121"/>
      <c r="RLN128" s="121"/>
      <c r="RLO128" s="121"/>
      <c r="RLP128" s="121"/>
      <c r="RLQ128" s="121"/>
      <c r="RLR128" s="121"/>
      <c r="RLS128" s="121"/>
      <c r="RLT128" s="121"/>
      <c r="RLU128" s="121"/>
      <c r="RLV128" s="121"/>
      <c r="RLW128" s="121"/>
      <c r="RLX128" s="121"/>
      <c r="RLY128" s="121"/>
      <c r="RLZ128" s="121"/>
      <c r="RMA128" s="121"/>
      <c r="RMB128" s="121"/>
      <c r="RMC128" s="121"/>
      <c r="RMD128" s="121"/>
      <c r="RME128" s="121"/>
      <c r="RMF128" s="121"/>
      <c r="RMG128" s="121"/>
      <c r="RMH128" s="121"/>
      <c r="RMI128" s="121"/>
      <c r="RMJ128" s="121"/>
      <c r="RMK128" s="121"/>
      <c r="RML128" s="121"/>
      <c r="RMM128" s="121"/>
      <c r="RMN128" s="121"/>
      <c r="RMO128" s="121"/>
      <c r="RMP128" s="121"/>
      <c r="RMQ128" s="121"/>
      <c r="RMR128" s="121"/>
      <c r="RMS128" s="121"/>
      <c r="RMT128" s="121"/>
      <c r="RMU128" s="121"/>
      <c r="RMV128" s="121"/>
      <c r="RMW128" s="121"/>
      <c r="RMX128" s="121"/>
      <c r="RMY128" s="121"/>
      <c r="RMZ128" s="121"/>
      <c r="RNA128" s="121"/>
      <c r="RNB128" s="121"/>
      <c r="RNC128" s="121"/>
      <c r="RND128" s="121"/>
      <c r="RNE128" s="121"/>
      <c r="RNF128" s="121"/>
      <c r="RNG128" s="121"/>
      <c r="RNH128" s="121"/>
      <c r="RNI128" s="121"/>
      <c r="RNJ128" s="121"/>
      <c r="RNK128" s="121"/>
      <c r="RNL128" s="121"/>
      <c r="RNM128" s="121"/>
      <c r="RNN128" s="121"/>
      <c r="RNO128" s="121"/>
      <c r="RNP128" s="121"/>
      <c r="RNQ128" s="121"/>
      <c r="RNR128" s="121"/>
      <c r="RNS128" s="121"/>
      <c r="RNT128" s="121"/>
      <c r="RNU128" s="121"/>
      <c r="RNV128" s="121"/>
      <c r="RNW128" s="121"/>
      <c r="RNX128" s="121"/>
      <c r="RNY128" s="121"/>
      <c r="RNZ128" s="121"/>
      <c r="ROA128" s="121"/>
      <c r="ROB128" s="121"/>
      <c r="ROC128" s="121"/>
      <c r="ROD128" s="121"/>
      <c r="ROE128" s="121"/>
      <c r="ROF128" s="121"/>
      <c r="ROG128" s="121"/>
      <c r="ROH128" s="121"/>
      <c r="ROI128" s="121"/>
      <c r="ROJ128" s="121"/>
      <c r="ROK128" s="121"/>
      <c r="ROL128" s="121"/>
      <c r="ROM128" s="121"/>
      <c r="RON128" s="121"/>
      <c r="ROO128" s="121"/>
      <c r="ROP128" s="121"/>
      <c r="ROQ128" s="121"/>
      <c r="ROR128" s="121"/>
      <c r="ROS128" s="121"/>
      <c r="ROT128" s="121"/>
      <c r="ROU128" s="121"/>
      <c r="ROV128" s="121"/>
      <c r="ROW128" s="121"/>
      <c r="ROX128" s="121"/>
      <c r="ROY128" s="121"/>
      <c r="ROZ128" s="121"/>
      <c r="RPA128" s="121"/>
      <c r="RPB128" s="121"/>
      <c r="RPC128" s="121"/>
      <c r="RPD128" s="121"/>
      <c r="RPE128" s="121"/>
      <c r="RPF128" s="121"/>
      <c r="RPG128" s="121"/>
      <c r="RPH128" s="121"/>
      <c r="RPI128" s="121"/>
      <c r="RPJ128" s="121"/>
      <c r="RPK128" s="121"/>
      <c r="RPL128" s="121"/>
      <c r="RPM128" s="121"/>
      <c r="RPN128" s="121"/>
      <c r="RPO128" s="121"/>
      <c r="RPP128" s="121"/>
      <c r="RPQ128" s="121"/>
      <c r="RPR128" s="121"/>
      <c r="RPS128" s="121"/>
      <c r="RPT128" s="121"/>
      <c r="RPU128" s="121"/>
      <c r="RPV128" s="121"/>
      <c r="RPW128" s="121"/>
      <c r="RPX128" s="121"/>
      <c r="RPY128" s="121"/>
      <c r="RPZ128" s="121"/>
      <c r="RQA128" s="121"/>
      <c r="RQB128" s="121"/>
      <c r="RQC128" s="121"/>
      <c r="RQD128" s="121"/>
      <c r="RQE128" s="121"/>
      <c r="RQF128" s="121"/>
      <c r="RQG128" s="121"/>
      <c r="RQH128" s="121"/>
      <c r="RQI128" s="121"/>
      <c r="RQJ128" s="121"/>
      <c r="RQK128" s="121"/>
      <c r="RQL128" s="121"/>
      <c r="RQM128" s="121"/>
      <c r="RQN128" s="121"/>
      <c r="RQO128" s="121"/>
      <c r="RQP128" s="121"/>
      <c r="RQQ128" s="121"/>
      <c r="RQR128" s="121"/>
      <c r="RQS128" s="121"/>
      <c r="RQT128" s="121"/>
      <c r="RQU128" s="121"/>
      <c r="RQV128" s="121"/>
      <c r="RQW128" s="121"/>
      <c r="RQX128" s="121"/>
      <c r="RQY128" s="121"/>
      <c r="RQZ128" s="121"/>
      <c r="RRA128" s="121"/>
      <c r="RRB128" s="121"/>
      <c r="RRC128" s="121"/>
      <c r="RRD128" s="121"/>
      <c r="RRE128" s="121"/>
      <c r="RRF128" s="121"/>
      <c r="RRG128" s="121"/>
      <c r="RRH128" s="121"/>
      <c r="RRI128" s="121"/>
      <c r="RRJ128" s="121"/>
      <c r="RRK128" s="121"/>
      <c r="RRL128" s="121"/>
      <c r="RRM128" s="121"/>
      <c r="RRN128" s="121"/>
      <c r="RRO128" s="121"/>
      <c r="RRP128" s="121"/>
      <c r="RRQ128" s="121"/>
      <c r="RRR128" s="121"/>
      <c r="RRS128" s="121"/>
      <c r="RRT128" s="121"/>
      <c r="RRU128" s="121"/>
      <c r="RRV128" s="121"/>
      <c r="RRW128" s="121"/>
      <c r="RRX128" s="121"/>
      <c r="RRY128" s="121"/>
      <c r="RRZ128" s="121"/>
      <c r="RSA128" s="121"/>
      <c r="RSB128" s="121"/>
      <c r="RSC128" s="121"/>
      <c r="RSD128" s="121"/>
      <c r="RSE128" s="121"/>
      <c r="RSF128" s="121"/>
      <c r="RSG128" s="121"/>
      <c r="RSH128" s="121"/>
      <c r="RSI128" s="121"/>
      <c r="RSJ128" s="121"/>
      <c r="RSK128" s="121"/>
      <c r="RSL128" s="121"/>
      <c r="RSM128" s="121"/>
      <c r="RSN128" s="121"/>
      <c r="RSO128" s="121"/>
      <c r="RSP128" s="121"/>
      <c r="RSQ128" s="121"/>
      <c r="RSR128" s="121"/>
      <c r="RSS128" s="121"/>
      <c r="RST128" s="121"/>
      <c r="RSU128" s="121"/>
      <c r="RSV128" s="121"/>
      <c r="RSW128" s="121"/>
      <c r="RSX128" s="121"/>
      <c r="RSY128" s="121"/>
      <c r="RSZ128" s="121"/>
      <c r="RTA128" s="121"/>
      <c r="RTB128" s="121"/>
      <c r="RTC128" s="121"/>
      <c r="RTD128" s="121"/>
      <c r="RTE128" s="121"/>
      <c r="RTF128" s="121"/>
      <c r="RTG128" s="121"/>
      <c r="RTH128" s="121"/>
      <c r="RTI128" s="121"/>
      <c r="RTJ128" s="121"/>
      <c r="RTK128" s="121"/>
      <c r="RTL128" s="121"/>
      <c r="RTM128" s="121"/>
      <c r="RTN128" s="121"/>
      <c r="RTO128" s="121"/>
      <c r="RTP128" s="121"/>
      <c r="RTQ128" s="121"/>
      <c r="RTR128" s="121"/>
      <c r="RTS128" s="121"/>
      <c r="RTT128" s="121"/>
      <c r="RTU128" s="121"/>
      <c r="RTV128" s="121"/>
      <c r="RTW128" s="121"/>
      <c r="RTX128" s="121"/>
      <c r="RTY128" s="121"/>
      <c r="RTZ128" s="121"/>
      <c r="RUA128" s="121"/>
      <c r="RUB128" s="121"/>
      <c r="RUC128" s="121"/>
      <c r="RUD128" s="121"/>
      <c r="RUE128" s="121"/>
      <c r="RUF128" s="121"/>
      <c r="RUG128" s="121"/>
      <c r="RUH128" s="121"/>
      <c r="RUI128" s="121"/>
      <c r="RUJ128" s="121"/>
      <c r="RUK128" s="121"/>
      <c r="RUL128" s="121"/>
      <c r="RUM128" s="121"/>
      <c r="RUN128" s="121"/>
      <c r="RUO128" s="121"/>
      <c r="RUP128" s="121"/>
      <c r="RUQ128" s="121"/>
      <c r="RUR128" s="121"/>
      <c r="RUS128" s="121"/>
      <c r="RUT128" s="121"/>
      <c r="RUU128" s="121"/>
      <c r="RUV128" s="121"/>
      <c r="RUW128" s="121"/>
      <c r="RUX128" s="121"/>
      <c r="RUY128" s="121"/>
      <c r="RUZ128" s="121"/>
      <c r="RVA128" s="121"/>
      <c r="RVB128" s="121"/>
      <c r="RVC128" s="121"/>
      <c r="RVD128" s="121"/>
      <c r="RVE128" s="121"/>
      <c r="RVF128" s="121"/>
      <c r="RVG128" s="121"/>
      <c r="RVH128" s="121"/>
      <c r="RVI128" s="121"/>
      <c r="RVJ128" s="121"/>
      <c r="RVK128" s="121"/>
      <c r="RVL128" s="121"/>
      <c r="RVM128" s="121"/>
      <c r="RVN128" s="121"/>
      <c r="RVO128" s="121"/>
      <c r="RVP128" s="121"/>
      <c r="RVQ128" s="121"/>
      <c r="RVR128" s="121"/>
      <c r="RVS128" s="121"/>
      <c r="RVT128" s="121"/>
      <c r="RVU128" s="121"/>
      <c r="RVV128" s="121"/>
      <c r="RVW128" s="121"/>
      <c r="RVX128" s="121"/>
      <c r="RVY128" s="121"/>
      <c r="RVZ128" s="121"/>
      <c r="RWA128" s="121"/>
      <c r="RWB128" s="121"/>
      <c r="RWC128" s="121"/>
      <c r="RWD128" s="121"/>
      <c r="RWE128" s="121"/>
      <c r="RWF128" s="121"/>
      <c r="RWG128" s="121"/>
      <c r="RWH128" s="121"/>
      <c r="RWI128" s="121"/>
      <c r="RWJ128" s="121"/>
      <c r="RWK128" s="121"/>
      <c r="RWL128" s="121"/>
      <c r="RWM128" s="121"/>
      <c r="RWN128" s="121"/>
      <c r="RWO128" s="121"/>
      <c r="RWP128" s="121"/>
      <c r="RWQ128" s="121"/>
      <c r="RWR128" s="121"/>
      <c r="RWS128" s="121"/>
      <c r="RWT128" s="121"/>
      <c r="RWU128" s="121"/>
      <c r="RWV128" s="121"/>
      <c r="RWW128" s="121"/>
      <c r="RWX128" s="121"/>
      <c r="RWY128" s="121"/>
      <c r="RWZ128" s="121"/>
      <c r="RXA128" s="121"/>
      <c r="RXB128" s="121"/>
      <c r="RXC128" s="121"/>
      <c r="RXD128" s="121"/>
      <c r="RXE128" s="121"/>
      <c r="RXF128" s="121"/>
      <c r="RXG128" s="121"/>
      <c r="RXH128" s="121"/>
      <c r="RXI128" s="121"/>
      <c r="RXJ128" s="121"/>
      <c r="RXK128" s="121"/>
      <c r="RXL128" s="121"/>
      <c r="RXM128" s="121"/>
      <c r="RXN128" s="121"/>
      <c r="RXO128" s="121"/>
      <c r="RXP128" s="121"/>
      <c r="RXQ128" s="121"/>
      <c r="RXR128" s="121"/>
      <c r="RXS128" s="121"/>
      <c r="RXT128" s="121"/>
      <c r="RXU128" s="121"/>
      <c r="RXV128" s="121"/>
      <c r="RXW128" s="121"/>
      <c r="RXX128" s="121"/>
      <c r="RXY128" s="121"/>
      <c r="RXZ128" s="121"/>
      <c r="RYA128" s="121"/>
      <c r="RYB128" s="121"/>
      <c r="RYC128" s="121"/>
      <c r="RYD128" s="121"/>
      <c r="RYE128" s="121"/>
      <c r="RYF128" s="121"/>
      <c r="RYG128" s="121"/>
      <c r="RYH128" s="121"/>
      <c r="RYI128" s="121"/>
      <c r="RYJ128" s="121"/>
      <c r="RYK128" s="121"/>
      <c r="RYL128" s="121"/>
      <c r="RYM128" s="121"/>
      <c r="RYN128" s="121"/>
      <c r="RYO128" s="121"/>
      <c r="RYP128" s="121"/>
      <c r="RYQ128" s="121"/>
      <c r="RYR128" s="121"/>
      <c r="RYS128" s="121"/>
      <c r="RYT128" s="121"/>
      <c r="RYU128" s="121"/>
      <c r="RYV128" s="121"/>
      <c r="RYW128" s="121"/>
      <c r="RYX128" s="121"/>
      <c r="RYY128" s="121"/>
      <c r="RYZ128" s="121"/>
      <c r="RZA128" s="121"/>
      <c r="RZB128" s="121"/>
      <c r="RZC128" s="121"/>
      <c r="RZD128" s="121"/>
      <c r="RZE128" s="121"/>
      <c r="RZF128" s="121"/>
      <c r="RZG128" s="121"/>
      <c r="RZH128" s="121"/>
      <c r="RZI128" s="121"/>
      <c r="RZJ128" s="121"/>
      <c r="RZK128" s="121"/>
      <c r="RZL128" s="121"/>
      <c r="RZM128" s="121"/>
      <c r="RZN128" s="121"/>
      <c r="RZO128" s="121"/>
      <c r="RZP128" s="121"/>
      <c r="RZQ128" s="121"/>
      <c r="RZR128" s="121"/>
      <c r="RZS128" s="121"/>
      <c r="RZT128" s="121"/>
      <c r="RZU128" s="121"/>
      <c r="RZV128" s="121"/>
      <c r="RZW128" s="121"/>
      <c r="RZX128" s="121"/>
      <c r="RZY128" s="121"/>
      <c r="RZZ128" s="121"/>
      <c r="SAA128" s="121"/>
      <c r="SAB128" s="121"/>
      <c r="SAC128" s="121"/>
      <c r="SAD128" s="121"/>
      <c r="SAE128" s="121"/>
      <c r="SAF128" s="121"/>
      <c r="SAG128" s="121"/>
      <c r="SAH128" s="121"/>
      <c r="SAI128" s="121"/>
      <c r="SAJ128" s="121"/>
      <c r="SAK128" s="121"/>
      <c r="SAL128" s="121"/>
      <c r="SAM128" s="121"/>
      <c r="SAN128" s="121"/>
      <c r="SAO128" s="121"/>
      <c r="SAP128" s="121"/>
      <c r="SAQ128" s="121"/>
      <c r="SAR128" s="121"/>
      <c r="SAS128" s="121"/>
      <c r="SAT128" s="121"/>
      <c r="SAU128" s="121"/>
      <c r="SAV128" s="121"/>
      <c r="SAW128" s="121"/>
      <c r="SAX128" s="121"/>
      <c r="SAY128" s="121"/>
      <c r="SAZ128" s="121"/>
      <c r="SBA128" s="121"/>
      <c r="SBB128" s="121"/>
      <c r="SBC128" s="121"/>
      <c r="SBD128" s="121"/>
      <c r="SBE128" s="121"/>
      <c r="SBF128" s="121"/>
      <c r="SBG128" s="121"/>
      <c r="SBH128" s="121"/>
      <c r="SBI128" s="121"/>
      <c r="SBJ128" s="121"/>
      <c r="SBK128" s="121"/>
      <c r="SBL128" s="121"/>
      <c r="SBM128" s="121"/>
      <c r="SBN128" s="121"/>
      <c r="SBO128" s="121"/>
      <c r="SBP128" s="121"/>
      <c r="SBQ128" s="121"/>
      <c r="SBR128" s="121"/>
      <c r="SBS128" s="121"/>
      <c r="SBT128" s="121"/>
      <c r="SBU128" s="121"/>
      <c r="SBV128" s="121"/>
      <c r="SBW128" s="121"/>
      <c r="SBX128" s="121"/>
      <c r="SBY128" s="121"/>
      <c r="SBZ128" s="121"/>
      <c r="SCA128" s="121"/>
      <c r="SCB128" s="121"/>
      <c r="SCC128" s="121"/>
      <c r="SCD128" s="121"/>
      <c r="SCE128" s="121"/>
      <c r="SCF128" s="121"/>
      <c r="SCG128" s="121"/>
      <c r="SCH128" s="121"/>
      <c r="SCI128" s="121"/>
      <c r="SCJ128" s="121"/>
      <c r="SCK128" s="121"/>
      <c r="SCL128" s="121"/>
      <c r="SCM128" s="121"/>
      <c r="SCN128" s="121"/>
      <c r="SCO128" s="121"/>
      <c r="SCP128" s="121"/>
      <c r="SCQ128" s="121"/>
      <c r="SCR128" s="121"/>
      <c r="SCS128" s="121"/>
      <c r="SCT128" s="121"/>
      <c r="SCU128" s="121"/>
      <c r="SCV128" s="121"/>
      <c r="SCW128" s="121"/>
      <c r="SCX128" s="121"/>
      <c r="SCY128" s="121"/>
      <c r="SCZ128" s="121"/>
      <c r="SDA128" s="121"/>
      <c r="SDB128" s="121"/>
      <c r="SDC128" s="121"/>
      <c r="SDD128" s="121"/>
      <c r="SDE128" s="121"/>
      <c r="SDF128" s="121"/>
      <c r="SDG128" s="121"/>
      <c r="SDH128" s="121"/>
      <c r="SDI128" s="121"/>
      <c r="SDJ128" s="121"/>
      <c r="SDK128" s="121"/>
      <c r="SDL128" s="121"/>
      <c r="SDM128" s="121"/>
      <c r="SDN128" s="121"/>
      <c r="SDO128" s="121"/>
      <c r="SDP128" s="121"/>
      <c r="SDQ128" s="121"/>
      <c r="SDR128" s="121"/>
      <c r="SDS128" s="121"/>
      <c r="SDT128" s="121"/>
      <c r="SDU128" s="121"/>
      <c r="SDV128" s="121"/>
      <c r="SDW128" s="121"/>
      <c r="SDX128" s="121"/>
      <c r="SDY128" s="121"/>
      <c r="SDZ128" s="121"/>
      <c r="SEA128" s="121"/>
      <c r="SEB128" s="121"/>
      <c r="SEC128" s="121"/>
      <c r="SED128" s="121"/>
      <c r="SEE128" s="121"/>
      <c r="SEF128" s="121"/>
      <c r="SEG128" s="121"/>
      <c r="SEH128" s="121"/>
      <c r="SEI128" s="121"/>
      <c r="SEJ128" s="121"/>
      <c r="SEK128" s="121"/>
      <c r="SEL128" s="121"/>
      <c r="SEM128" s="121"/>
      <c r="SEN128" s="121"/>
      <c r="SEO128" s="121"/>
      <c r="SEP128" s="121"/>
      <c r="SEQ128" s="121"/>
      <c r="SER128" s="121"/>
      <c r="SES128" s="121"/>
      <c r="SET128" s="121"/>
      <c r="SEU128" s="121"/>
      <c r="SEV128" s="121"/>
      <c r="SEW128" s="121"/>
      <c r="SEX128" s="121"/>
      <c r="SEY128" s="121"/>
      <c r="SEZ128" s="121"/>
      <c r="SFA128" s="121"/>
      <c r="SFB128" s="121"/>
      <c r="SFC128" s="121"/>
      <c r="SFD128" s="121"/>
      <c r="SFE128" s="121"/>
      <c r="SFF128" s="121"/>
      <c r="SFG128" s="121"/>
      <c r="SFH128" s="121"/>
      <c r="SFI128" s="121"/>
      <c r="SFJ128" s="121"/>
      <c r="SFK128" s="121"/>
      <c r="SFL128" s="121"/>
      <c r="SFM128" s="121"/>
      <c r="SFN128" s="121"/>
      <c r="SFO128" s="121"/>
      <c r="SFP128" s="121"/>
      <c r="SFQ128" s="121"/>
      <c r="SFR128" s="121"/>
      <c r="SFS128" s="121"/>
      <c r="SFT128" s="121"/>
      <c r="SFU128" s="121"/>
      <c r="SFV128" s="121"/>
      <c r="SFW128" s="121"/>
      <c r="SFX128" s="121"/>
      <c r="SFY128" s="121"/>
      <c r="SFZ128" s="121"/>
      <c r="SGA128" s="121"/>
      <c r="SGB128" s="121"/>
      <c r="SGC128" s="121"/>
      <c r="SGD128" s="121"/>
      <c r="SGE128" s="121"/>
      <c r="SGF128" s="121"/>
      <c r="SGG128" s="121"/>
      <c r="SGH128" s="121"/>
      <c r="SGI128" s="121"/>
      <c r="SGJ128" s="121"/>
      <c r="SGK128" s="121"/>
      <c r="SGL128" s="121"/>
      <c r="SGM128" s="121"/>
      <c r="SGN128" s="121"/>
      <c r="SGO128" s="121"/>
      <c r="SGP128" s="121"/>
      <c r="SGQ128" s="121"/>
      <c r="SGR128" s="121"/>
      <c r="SGS128" s="121"/>
      <c r="SGT128" s="121"/>
      <c r="SGU128" s="121"/>
      <c r="SGV128" s="121"/>
      <c r="SGW128" s="121"/>
      <c r="SGX128" s="121"/>
      <c r="SGY128" s="121"/>
      <c r="SGZ128" s="121"/>
      <c r="SHA128" s="121"/>
      <c r="SHB128" s="121"/>
      <c r="SHC128" s="121"/>
      <c r="SHD128" s="121"/>
      <c r="SHE128" s="121"/>
      <c r="SHF128" s="121"/>
      <c r="SHG128" s="121"/>
      <c r="SHH128" s="121"/>
      <c r="SHI128" s="121"/>
      <c r="SHJ128" s="121"/>
      <c r="SHK128" s="121"/>
      <c r="SHL128" s="121"/>
      <c r="SHM128" s="121"/>
      <c r="SHN128" s="121"/>
      <c r="SHO128" s="121"/>
      <c r="SHP128" s="121"/>
      <c r="SHQ128" s="121"/>
      <c r="SHR128" s="121"/>
      <c r="SHS128" s="121"/>
      <c r="SHT128" s="121"/>
      <c r="SHU128" s="121"/>
      <c r="SHV128" s="121"/>
      <c r="SHW128" s="121"/>
      <c r="SHX128" s="121"/>
      <c r="SHY128" s="121"/>
      <c r="SHZ128" s="121"/>
      <c r="SIA128" s="121"/>
      <c r="SIB128" s="121"/>
      <c r="SIC128" s="121"/>
      <c r="SID128" s="121"/>
      <c r="SIE128" s="121"/>
      <c r="SIF128" s="121"/>
      <c r="SIG128" s="121"/>
      <c r="SIH128" s="121"/>
      <c r="SII128" s="121"/>
      <c r="SIJ128" s="121"/>
      <c r="SIK128" s="121"/>
      <c r="SIL128" s="121"/>
      <c r="SIM128" s="121"/>
      <c r="SIN128" s="121"/>
      <c r="SIO128" s="121"/>
      <c r="SIP128" s="121"/>
      <c r="SIQ128" s="121"/>
      <c r="SIR128" s="121"/>
      <c r="SIS128" s="121"/>
      <c r="SIT128" s="121"/>
      <c r="SIU128" s="121"/>
      <c r="SIV128" s="121"/>
      <c r="SIW128" s="121"/>
      <c r="SIX128" s="121"/>
      <c r="SIY128" s="121"/>
      <c r="SIZ128" s="121"/>
      <c r="SJA128" s="121"/>
      <c r="SJB128" s="121"/>
      <c r="SJC128" s="121"/>
      <c r="SJD128" s="121"/>
      <c r="SJE128" s="121"/>
      <c r="SJF128" s="121"/>
      <c r="SJG128" s="121"/>
      <c r="SJH128" s="121"/>
      <c r="SJI128" s="121"/>
      <c r="SJJ128" s="121"/>
      <c r="SJK128" s="121"/>
      <c r="SJL128" s="121"/>
      <c r="SJM128" s="121"/>
      <c r="SJN128" s="121"/>
      <c r="SJO128" s="121"/>
      <c r="SJP128" s="121"/>
      <c r="SJQ128" s="121"/>
      <c r="SJR128" s="121"/>
      <c r="SJS128" s="121"/>
      <c r="SJT128" s="121"/>
      <c r="SJU128" s="121"/>
      <c r="SJV128" s="121"/>
      <c r="SJW128" s="121"/>
      <c r="SJX128" s="121"/>
      <c r="SJY128" s="121"/>
      <c r="SJZ128" s="121"/>
      <c r="SKA128" s="121"/>
      <c r="SKB128" s="121"/>
      <c r="SKC128" s="121"/>
      <c r="SKD128" s="121"/>
      <c r="SKE128" s="121"/>
      <c r="SKF128" s="121"/>
      <c r="SKG128" s="121"/>
      <c r="SKH128" s="121"/>
      <c r="SKI128" s="121"/>
      <c r="SKJ128" s="121"/>
      <c r="SKK128" s="121"/>
      <c r="SKL128" s="121"/>
      <c r="SKM128" s="121"/>
      <c r="SKN128" s="121"/>
      <c r="SKO128" s="121"/>
      <c r="SKP128" s="121"/>
      <c r="SKQ128" s="121"/>
      <c r="SKR128" s="121"/>
      <c r="SKS128" s="121"/>
      <c r="SKT128" s="121"/>
      <c r="SKU128" s="121"/>
      <c r="SKV128" s="121"/>
      <c r="SKW128" s="121"/>
      <c r="SKX128" s="121"/>
      <c r="SKY128" s="121"/>
      <c r="SKZ128" s="121"/>
      <c r="SLA128" s="121"/>
      <c r="SLB128" s="121"/>
      <c r="SLC128" s="121"/>
      <c r="SLD128" s="121"/>
      <c r="SLE128" s="121"/>
      <c r="SLF128" s="121"/>
      <c r="SLG128" s="121"/>
      <c r="SLH128" s="121"/>
      <c r="SLI128" s="121"/>
      <c r="SLJ128" s="121"/>
      <c r="SLK128" s="121"/>
      <c r="SLL128" s="121"/>
      <c r="SLM128" s="121"/>
      <c r="SLN128" s="121"/>
      <c r="SLO128" s="121"/>
      <c r="SLP128" s="121"/>
      <c r="SLQ128" s="121"/>
      <c r="SLR128" s="121"/>
      <c r="SLS128" s="121"/>
      <c r="SLT128" s="121"/>
      <c r="SLU128" s="121"/>
      <c r="SLV128" s="121"/>
      <c r="SLW128" s="121"/>
      <c r="SLX128" s="121"/>
      <c r="SLY128" s="121"/>
      <c r="SLZ128" s="121"/>
      <c r="SMA128" s="121"/>
      <c r="SMB128" s="121"/>
      <c r="SMC128" s="121"/>
      <c r="SMD128" s="121"/>
      <c r="SME128" s="121"/>
      <c r="SMF128" s="121"/>
      <c r="SMG128" s="121"/>
      <c r="SMH128" s="121"/>
      <c r="SMI128" s="121"/>
      <c r="SMJ128" s="121"/>
      <c r="SMK128" s="121"/>
      <c r="SML128" s="121"/>
      <c r="SMM128" s="121"/>
      <c r="SMN128" s="121"/>
      <c r="SMO128" s="121"/>
      <c r="SMP128" s="121"/>
      <c r="SMQ128" s="121"/>
      <c r="SMR128" s="121"/>
      <c r="SMS128" s="121"/>
      <c r="SMT128" s="121"/>
      <c r="SMU128" s="121"/>
      <c r="SMV128" s="121"/>
      <c r="SMW128" s="121"/>
      <c r="SMX128" s="121"/>
      <c r="SMY128" s="121"/>
      <c r="SMZ128" s="121"/>
      <c r="SNA128" s="121"/>
      <c r="SNB128" s="121"/>
      <c r="SNC128" s="121"/>
      <c r="SND128" s="121"/>
      <c r="SNE128" s="121"/>
      <c r="SNF128" s="121"/>
      <c r="SNG128" s="121"/>
      <c r="SNH128" s="121"/>
      <c r="SNI128" s="121"/>
      <c r="SNJ128" s="121"/>
      <c r="SNK128" s="121"/>
      <c r="SNL128" s="121"/>
      <c r="SNM128" s="121"/>
      <c r="SNN128" s="121"/>
      <c r="SNO128" s="121"/>
      <c r="SNP128" s="121"/>
      <c r="SNQ128" s="121"/>
      <c r="SNR128" s="121"/>
      <c r="SNS128" s="121"/>
      <c r="SNT128" s="121"/>
      <c r="SNU128" s="121"/>
      <c r="SNV128" s="121"/>
      <c r="SNW128" s="121"/>
      <c r="SNX128" s="121"/>
      <c r="SNY128" s="121"/>
      <c r="SNZ128" s="121"/>
      <c r="SOA128" s="121"/>
      <c r="SOB128" s="121"/>
      <c r="SOC128" s="121"/>
      <c r="SOD128" s="121"/>
      <c r="SOE128" s="121"/>
      <c r="SOF128" s="121"/>
      <c r="SOG128" s="121"/>
      <c r="SOH128" s="121"/>
      <c r="SOI128" s="121"/>
      <c r="SOJ128" s="121"/>
      <c r="SOK128" s="121"/>
      <c r="SOL128" s="121"/>
      <c r="SOM128" s="121"/>
      <c r="SON128" s="121"/>
      <c r="SOO128" s="121"/>
      <c r="SOP128" s="121"/>
      <c r="SOQ128" s="121"/>
      <c r="SOR128" s="121"/>
      <c r="SOS128" s="121"/>
      <c r="SOT128" s="121"/>
      <c r="SOU128" s="121"/>
      <c r="SOV128" s="121"/>
      <c r="SOW128" s="121"/>
      <c r="SOX128" s="121"/>
      <c r="SOY128" s="121"/>
      <c r="SOZ128" s="121"/>
      <c r="SPA128" s="121"/>
      <c r="SPB128" s="121"/>
      <c r="SPC128" s="121"/>
      <c r="SPD128" s="121"/>
      <c r="SPE128" s="121"/>
      <c r="SPF128" s="121"/>
      <c r="SPG128" s="121"/>
      <c r="SPH128" s="121"/>
      <c r="SPI128" s="121"/>
      <c r="SPJ128" s="121"/>
      <c r="SPK128" s="121"/>
      <c r="SPL128" s="121"/>
      <c r="SPM128" s="121"/>
      <c r="SPN128" s="121"/>
      <c r="SPO128" s="121"/>
      <c r="SPP128" s="121"/>
      <c r="SPQ128" s="121"/>
      <c r="SPR128" s="121"/>
      <c r="SPS128" s="121"/>
      <c r="SPT128" s="121"/>
      <c r="SPU128" s="121"/>
      <c r="SPV128" s="121"/>
      <c r="SPW128" s="121"/>
      <c r="SPX128" s="121"/>
      <c r="SPY128" s="121"/>
      <c r="SPZ128" s="121"/>
      <c r="SQA128" s="121"/>
      <c r="SQB128" s="121"/>
      <c r="SQC128" s="121"/>
      <c r="SQD128" s="121"/>
      <c r="SQE128" s="121"/>
      <c r="SQF128" s="121"/>
      <c r="SQG128" s="121"/>
      <c r="SQH128" s="121"/>
      <c r="SQI128" s="121"/>
      <c r="SQJ128" s="121"/>
      <c r="SQK128" s="121"/>
      <c r="SQL128" s="121"/>
      <c r="SQM128" s="121"/>
      <c r="SQN128" s="121"/>
      <c r="SQO128" s="121"/>
      <c r="SQP128" s="121"/>
      <c r="SQQ128" s="121"/>
      <c r="SQR128" s="121"/>
      <c r="SQS128" s="121"/>
      <c r="SQT128" s="121"/>
      <c r="SQU128" s="121"/>
      <c r="SQV128" s="121"/>
      <c r="SQW128" s="121"/>
      <c r="SQX128" s="121"/>
      <c r="SQY128" s="121"/>
      <c r="SQZ128" s="121"/>
      <c r="SRA128" s="121"/>
      <c r="SRB128" s="121"/>
      <c r="SRC128" s="121"/>
      <c r="SRD128" s="121"/>
      <c r="SRE128" s="121"/>
      <c r="SRF128" s="121"/>
      <c r="SRG128" s="121"/>
      <c r="SRH128" s="121"/>
      <c r="SRI128" s="121"/>
      <c r="SRJ128" s="121"/>
      <c r="SRK128" s="121"/>
      <c r="SRL128" s="121"/>
      <c r="SRM128" s="121"/>
      <c r="SRN128" s="121"/>
      <c r="SRO128" s="121"/>
      <c r="SRP128" s="121"/>
      <c r="SRQ128" s="121"/>
      <c r="SRR128" s="121"/>
      <c r="SRS128" s="121"/>
      <c r="SRT128" s="121"/>
      <c r="SRU128" s="121"/>
      <c r="SRV128" s="121"/>
      <c r="SRW128" s="121"/>
      <c r="SRX128" s="121"/>
      <c r="SRY128" s="121"/>
      <c r="SRZ128" s="121"/>
      <c r="SSA128" s="121"/>
      <c r="SSB128" s="121"/>
      <c r="SSC128" s="121"/>
      <c r="SSD128" s="121"/>
      <c r="SSE128" s="121"/>
      <c r="SSF128" s="121"/>
      <c r="SSG128" s="121"/>
      <c r="SSH128" s="121"/>
      <c r="SSI128" s="121"/>
      <c r="SSJ128" s="121"/>
      <c r="SSK128" s="121"/>
      <c r="SSL128" s="121"/>
      <c r="SSM128" s="121"/>
      <c r="SSN128" s="121"/>
      <c r="SSO128" s="121"/>
      <c r="SSP128" s="121"/>
      <c r="SSQ128" s="121"/>
      <c r="SSR128" s="121"/>
      <c r="SSS128" s="121"/>
      <c r="SST128" s="121"/>
      <c r="SSU128" s="121"/>
      <c r="SSV128" s="121"/>
      <c r="SSW128" s="121"/>
      <c r="SSX128" s="121"/>
      <c r="SSY128" s="121"/>
      <c r="SSZ128" s="121"/>
      <c r="STA128" s="121"/>
      <c r="STB128" s="121"/>
      <c r="STC128" s="121"/>
      <c r="STD128" s="121"/>
      <c r="STE128" s="121"/>
      <c r="STF128" s="121"/>
      <c r="STG128" s="121"/>
      <c r="STH128" s="121"/>
      <c r="STI128" s="121"/>
      <c r="STJ128" s="121"/>
      <c r="STK128" s="121"/>
      <c r="STL128" s="121"/>
      <c r="STM128" s="121"/>
      <c r="STN128" s="121"/>
      <c r="STO128" s="121"/>
      <c r="STP128" s="121"/>
      <c r="STQ128" s="121"/>
      <c r="STR128" s="121"/>
      <c r="STS128" s="121"/>
      <c r="STT128" s="121"/>
      <c r="STU128" s="121"/>
      <c r="STV128" s="121"/>
      <c r="STW128" s="121"/>
      <c r="STX128" s="121"/>
      <c r="STY128" s="121"/>
      <c r="STZ128" s="121"/>
      <c r="SUA128" s="121"/>
      <c r="SUB128" s="121"/>
      <c r="SUC128" s="121"/>
      <c r="SUD128" s="121"/>
      <c r="SUE128" s="121"/>
      <c r="SUF128" s="121"/>
      <c r="SUG128" s="121"/>
      <c r="SUH128" s="121"/>
      <c r="SUI128" s="121"/>
      <c r="SUJ128" s="121"/>
      <c r="SUK128" s="121"/>
      <c r="SUL128" s="121"/>
      <c r="SUM128" s="121"/>
      <c r="SUN128" s="121"/>
      <c r="SUO128" s="121"/>
      <c r="SUP128" s="121"/>
      <c r="SUQ128" s="121"/>
      <c r="SUR128" s="121"/>
      <c r="SUS128" s="121"/>
      <c r="SUT128" s="121"/>
      <c r="SUU128" s="121"/>
      <c r="SUV128" s="121"/>
      <c r="SUW128" s="121"/>
      <c r="SUX128" s="121"/>
      <c r="SUY128" s="121"/>
      <c r="SUZ128" s="121"/>
      <c r="SVA128" s="121"/>
      <c r="SVB128" s="121"/>
      <c r="SVC128" s="121"/>
      <c r="SVD128" s="121"/>
      <c r="SVE128" s="121"/>
      <c r="SVF128" s="121"/>
      <c r="SVG128" s="121"/>
      <c r="SVH128" s="121"/>
      <c r="SVI128" s="121"/>
      <c r="SVJ128" s="121"/>
      <c r="SVK128" s="121"/>
      <c r="SVL128" s="121"/>
      <c r="SVM128" s="121"/>
      <c r="SVN128" s="121"/>
      <c r="SVO128" s="121"/>
      <c r="SVP128" s="121"/>
      <c r="SVQ128" s="121"/>
      <c r="SVR128" s="121"/>
      <c r="SVS128" s="121"/>
      <c r="SVT128" s="121"/>
      <c r="SVU128" s="121"/>
      <c r="SVV128" s="121"/>
      <c r="SVW128" s="121"/>
      <c r="SVX128" s="121"/>
      <c r="SVY128" s="121"/>
      <c r="SVZ128" s="121"/>
      <c r="SWA128" s="121"/>
      <c r="SWB128" s="121"/>
      <c r="SWC128" s="121"/>
      <c r="SWD128" s="121"/>
      <c r="SWE128" s="121"/>
      <c r="SWF128" s="121"/>
      <c r="SWG128" s="121"/>
      <c r="SWH128" s="121"/>
      <c r="SWI128" s="121"/>
      <c r="SWJ128" s="121"/>
      <c r="SWK128" s="121"/>
      <c r="SWL128" s="121"/>
      <c r="SWM128" s="121"/>
      <c r="SWN128" s="121"/>
      <c r="SWO128" s="121"/>
      <c r="SWP128" s="121"/>
      <c r="SWQ128" s="121"/>
      <c r="SWR128" s="121"/>
      <c r="SWS128" s="121"/>
      <c r="SWT128" s="121"/>
      <c r="SWU128" s="121"/>
      <c r="SWV128" s="121"/>
      <c r="SWW128" s="121"/>
      <c r="SWX128" s="121"/>
      <c r="SWY128" s="121"/>
      <c r="SWZ128" s="121"/>
      <c r="SXA128" s="121"/>
      <c r="SXB128" s="121"/>
      <c r="SXC128" s="121"/>
      <c r="SXD128" s="121"/>
      <c r="SXE128" s="121"/>
      <c r="SXF128" s="121"/>
      <c r="SXG128" s="121"/>
      <c r="SXH128" s="121"/>
      <c r="SXI128" s="121"/>
      <c r="SXJ128" s="121"/>
      <c r="SXK128" s="121"/>
      <c r="SXL128" s="121"/>
      <c r="SXM128" s="121"/>
      <c r="SXN128" s="121"/>
      <c r="SXO128" s="121"/>
      <c r="SXP128" s="121"/>
      <c r="SXQ128" s="121"/>
      <c r="SXR128" s="121"/>
      <c r="SXS128" s="121"/>
      <c r="SXT128" s="121"/>
      <c r="SXU128" s="121"/>
      <c r="SXV128" s="121"/>
      <c r="SXW128" s="121"/>
      <c r="SXX128" s="121"/>
      <c r="SXY128" s="121"/>
      <c r="SXZ128" s="121"/>
      <c r="SYA128" s="121"/>
      <c r="SYB128" s="121"/>
      <c r="SYC128" s="121"/>
      <c r="SYD128" s="121"/>
      <c r="SYE128" s="121"/>
      <c r="SYF128" s="121"/>
      <c r="SYG128" s="121"/>
      <c r="SYH128" s="121"/>
      <c r="SYI128" s="121"/>
      <c r="SYJ128" s="121"/>
      <c r="SYK128" s="121"/>
      <c r="SYL128" s="121"/>
      <c r="SYM128" s="121"/>
      <c r="SYN128" s="121"/>
      <c r="SYO128" s="121"/>
      <c r="SYP128" s="121"/>
      <c r="SYQ128" s="121"/>
      <c r="SYR128" s="121"/>
      <c r="SYS128" s="121"/>
      <c r="SYT128" s="121"/>
      <c r="SYU128" s="121"/>
      <c r="SYV128" s="121"/>
      <c r="SYW128" s="121"/>
      <c r="SYX128" s="121"/>
      <c r="SYY128" s="121"/>
      <c r="SYZ128" s="121"/>
      <c r="SZA128" s="121"/>
      <c r="SZB128" s="121"/>
      <c r="SZC128" s="121"/>
      <c r="SZD128" s="121"/>
      <c r="SZE128" s="121"/>
      <c r="SZF128" s="121"/>
      <c r="SZG128" s="121"/>
      <c r="SZH128" s="121"/>
      <c r="SZI128" s="121"/>
      <c r="SZJ128" s="121"/>
      <c r="SZK128" s="121"/>
      <c r="SZL128" s="121"/>
      <c r="SZM128" s="121"/>
      <c r="SZN128" s="121"/>
      <c r="SZO128" s="121"/>
      <c r="SZP128" s="121"/>
      <c r="SZQ128" s="121"/>
      <c r="SZR128" s="121"/>
      <c r="SZS128" s="121"/>
      <c r="SZT128" s="121"/>
      <c r="SZU128" s="121"/>
      <c r="SZV128" s="121"/>
      <c r="SZW128" s="121"/>
      <c r="SZX128" s="121"/>
      <c r="SZY128" s="121"/>
      <c r="SZZ128" s="121"/>
      <c r="TAA128" s="121"/>
      <c r="TAB128" s="121"/>
      <c r="TAC128" s="121"/>
      <c r="TAD128" s="121"/>
      <c r="TAE128" s="121"/>
      <c r="TAF128" s="121"/>
      <c r="TAG128" s="121"/>
      <c r="TAH128" s="121"/>
      <c r="TAI128" s="121"/>
      <c r="TAJ128" s="121"/>
      <c r="TAK128" s="121"/>
      <c r="TAL128" s="121"/>
      <c r="TAM128" s="121"/>
      <c r="TAN128" s="121"/>
      <c r="TAO128" s="121"/>
      <c r="TAP128" s="121"/>
      <c r="TAQ128" s="121"/>
      <c r="TAR128" s="121"/>
      <c r="TAS128" s="121"/>
      <c r="TAT128" s="121"/>
      <c r="TAU128" s="121"/>
      <c r="TAV128" s="121"/>
      <c r="TAW128" s="121"/>
      <c r="TAX128" s="121"/>
      <c r="TAY128" s="121"/>
      <c r="TAZ128" s="121"/>
      <c r="TBA128" s="121"/>
      <c r="TBB128" s="121"/>
      <c r="TBC128" s="121"/>
      <c r="TBD128" s="121"/>
      <c r="TBE128" s="121"/>
      <c r="TBF128" s="121"/>
      <c r="TBG128" s="121"/>
      <c r="TBH128" s="121"/>
      <c r="TBI128" s="121"/>
      <c r="TBJ128" s="121"/>
      <c r="TBK128" s="121"/>
      <c r="TBL128" s="121"/>
      <c r="TBM128" s="121"/>
      <c r="TBN128" s="121"/>
      <c r="TBO128" s="121"/>
      <c r="TBP128" s="121"/>
      <c r="TBQ128" s="121"/>
      <c r="TBR128" s="121"/>
      <c r="TBS128" s="121"/>
      <c r="TBT128" s="121"/>
      <c r="TBU128" s="121"/>
      <c r="TBV128" s="121"/>
      <c r="TBW128" s="121"/>
      <c r="TBX128" s="121"/>
      <c r="TBY128" s="121"/>
      <c r="TBZ128" s="121"/>
      <c r="TCA128" s="121"/>
      <c r="TCB128" s="121"/>
      <c r="TCC128" s="121"/>
      <c r="TCD128" s="121"/>
      <c r="TCE128" s="121"/>
      <c r="TCF128" s="121"/>
      <c r="TCG128" s="121"/>
      <c r="TCH128" s="121"/>
      <c r="TCI128" s="121"/>
      <c r="TCJ128" s="121"/>
      <c r="TCK128" s="121"/>
      <c r="TCL128" s="121"/>
      <c r="TCM128" s="121"/>
      <c r="TCN128" s="121"/>
      <c r="TCO128" s="121"/>
      <c r="TCP128" s="121"/>
      <c r="TCQ128" s="121"/>
      <c r="TCR128" s="121"/>
      <c r="TCS128" s="121"/>
      <c r="TCT128" s="121"/>
      <c r="TCU128" s="121"/>
      <c r="TCV128" s="121"/>
      <c r="TCW128" s="121"/>
      <c r="TCX128" s="121"/>
      <c r="TCY128" s="121"/>
      <c r="TCZ128" s="121"/>
      <c r="TDA128" s="121"/>
      <c r="TDB128" s="121"/>
      <c r="TDC128" s="121"/>
      <c r="TDD128" s="121"/>
      <c r="TDE128" s="121"/>
      <c r="TDF128" s="121"/>
      <c r="TDG128" s="121"/>
      <c r="TDH128" s="121"/>
      <c r="TDI128" s="121"/>
      <c r="TDJ128" s="121"/>
      <c r="TDK128" s="121"/>
      <c r="TDL128" s="121"/>
      <c r="TDM128" s="121"/>
      <c r="TDN128" s="121"/>
      <c r="TDO128" s="121"/>
      <c r="TDP128" s="121"/>
      <c r="TDQ128" s="121"/>
      <c r="TDR128" s="121"/>
      <c r="TDS128" s="121"/>
      <c r="TDT128" s="121"/>
      <c r="TDU128" s="121"/>
      <c r="TDV128" s="121"/>
      <c r="TDW128" s="121"/>
      <c r="TDX128" s="121"/>
      <c r="TDY128" s="121"/>
      <c r="TDZ128" s="121"/>
      <c r="TEA128" s="121"/>
      <c r="TEB128" s="121"/>
      <c r="TEC128" s="121"/>
      <c r="TED128" s="121"/>
      <c r="TEE128" s="121"/>
      <c r="TEF128" s="121"/>
      <c r="TEG128" s="121"/>
      <c r="TEH128" s="121"/>
      <c r="TEI128" s="121"/>
      <c r="TEJ128" s="121"/>
      <c r="TEK128" s="121"/>
      <c r="TEL128" s="121"/>
      <c r="TEM128" s="121"/>
      <c r="TEN128" s="121"/>
      <c r="TEO128" s="121"/>
      <c r="TEP128" s="121"/>
      <c r="TEQ128" s="121"/>
      <c r="TER128" s="121"/>
      <c r="TES128" s="121"/>
      <c r="TET128" s="121"/>
      <c r="TEU128" s="121"/>
      <c r="TEV128" s="121"/>
      <c r="TEW128" s="121"/>
      <c r="TEX128" s="121"/>
      <c r="TEY128" s="121"/>
      <c r="TEZ128" s="121"/>
      <c r="TFA128" s="121"/>
      <c r="TFB128" s="121"/>
      <c r="TFC128" s="121"/>
      <c r="TFD128" s="121"/>
      <c r="TFE128" s="121"/>
      <c r="TFF128" s="121"/>
      <c r="TFG128" s="121"/>
      <c r="TFH128" s="121"/>
      <c r="TFI128" s="121"/>
      <c r="TFJ128" s="121"/>
      <c r="TFK128" s="121"/>
      <c r="TFL128" s="121"/>
      <c r="TFM128" s="121"/>
      <c r="TFN128" s="121"/>
      <c r="TFO128" s="121"/>
      <c r="TFP128" s="121"/>
      <c r="TFQ128" s="121"/>
      <c r="TFR128" s="121"/>
      <c r="TFS128" s="121"/>
      <c r="TFT128" s="121"/>
      <c r="TFU128" s="121"/>
      <c r="TFV128" s="121"/>
      <c r="TFW128" s="121"/>
      <c r="TFX128" s="121"/>
      <c r="TFY128" s="121"/>
      <c r="TFZ128" s="121"/>
      <c r="TGA128" s="121"/>
      <c r="TGB128" s="121"/>
      <c r="TGC128" s="121"/>
      <c r="TGD128" s="121"/>
      <c r="TGE128" s="121"/>
      <c r="TGF128" s="121"/>
      <c r="TGG128" s="121"/>
      <c r="TGH128" s="121"/>
      <c r="TGI128" s="121"/>
      <c r="TGJ128" s="121"/>
      <c r="TGK128" s="121"/>
      <c r="TGL128" s="121"/>
      <c r="TGM128" s="121"/>
      <c r="TGN128" s="121"/>
      <c r="TGO128" s="121"/>
      <c r="TGP128" s="121"/>
      <c r="TGQ128" s="121"/>
      <c r="TGR128" s="121"/>
      <c r="TGS128" s="121"/>
      <c r="TGT128" s="121"/>
      <c r="TGU128" s="121"/>
      <c r="TGV128" s="121"/>
      <c r="TGW128" s="121"/>
      <c r="TGX128" s="121"/>
      <c r="TGY128" s="121"/>
      <c r="TGZ128" s="121"/>
      <c r="THA128" s="121"/>
      <c r="THB128" s="121"/>
      <c r="THC128" s="121"/>
      <c r="THD128" s="121"/>
      <c r="THE128" s="121"/>
      <c r="THF128" s="121"/>
      <c r="THG128" s="121"/>
      <c r="THH128" s="121"/>
      <c r="THI128" s="121"/>
      <c r="THJ128" s="121"/>
      <c r="THK128" s="121"/>
      <c r="THL128" s="121"/>
      <c r="THM128" s="121"/>
      <c r="THN128" s="121"/>
      <c r="THO128" s="121"/>
      <c r="THP128" s="121"/>
      <c r="THQ128" s="121"/>
      <c r="THR128" s="121"/>
      <c r="THS128" s="121"/>
      <c r="THT128" s="121"/>
      <c r="THU128" s="121"/>
      <c r="THV128" s="121"/>
      <c r="THW128" s="121"/>
      <c r="THX128" s="121"/>
      <c r="THY128" s="121"/>
      <c r="THZ128" s="121"/>
      <c r="TIA128" s="121"/>
      <c r="TIB128" s="121"/>
      <c r="TIC128" s="121"/>
      <c r="TID128" s="121"/>
      <c r="TIE128" s="121"/>
      <c r="TIF128" s="121"/>
      <c r="TIG128" s="121"/>
      <c r="TIH128" s="121"/>
      <c r="TII128" s="121"/>
      <c r="TIJ128" s="121"/>
      <c r="TIK128" s="121"/>
      <c r="TIL128" s="121"/>
      <c r="TIM128" s="121"/>
      <c r="TIN128" s="121"/>
      <c r="TIO128" s="121"/>
      <c r="TIP128" s="121"/>
      <c r="TIQ128" s="121"/>
      <c r="TIR128" s="121"/>
      <c r="TIS128" s="121"/>
      <c r="TIT128" s="121"/>
      <c r="TIU128" s="121"/>
      <c r="TIV128" s="121"/>
      <c r="TIW128" s="121"/>
      <c r="TIX128" s="121"/>
      <c r="TIY128" s="121"/>
      <c r="TIZ128" s="121"/>
      <c r="TJA128" s="121"/>
      <c r="TJB128" s="121"/>
      <c r="TJC128" s="121"/>
      <c r="TJD128" s="121"/>
      <c r="TJE128" s="121"/>
      <c r="TJF128" s="121"/>
      <c r="TJG128" s="121"/>
      <c r="TJH128" s="121"/>
      <c r="TJI128" s="121"/>
      <c r="TJJ128" s="121"/>
      <c r="TJK128" s="121"/>
      <c r="TJL128" s="121"/>
      <c r="TJM128" s="121"/>
      <c r="TJN128" s="121"/>
      <c r="TJO128" s="121"/>
      <c r="TJP128" s="121"/>
      <c r="TJQ128" s="121"/>
      <c r="TJR128" s="121"/>
      <c r="TJS128" s="121"/>
      <c r="TJT128" s="121"/>
      <c r="TJU128" s="121"/>
      <c r="TJV128" s="121"/>
      <c r="TJW128" s="121"/>
      <c r="TJX128" s="121"/>
      <c r="TJY128" s="121"/>
      <c r="TJZ128" s="121"/>
      <c r="TKA128" s="121"/>
      <c r="TKB128" s="121"/>
      <c r="TKC128" s="121"/>
      <c r="TKD128" s="121"/>
      <c r="TKE128" s="121"/>
      <c r="TKF128" s="121"/>
      <c r="TKG128" s="121"/>
      <c r="TKH128" s="121"/>
      <c r="TKI128" s="121"/>
      <c r="TKJ128" s="121"/>
      <c r="TKK128" s="121"/>
      <c r="TKL128" s="121"/>
      <c r="TKM128" s="121"/>
      <c r="TKN128" s="121"/>
      <c r="TKO128" s="121"/>
      <c r="TKP128" s="121"/>
      <c r="TKQ128" s="121"/>
      <c r="TKR128" s="121"/>
      <c r="TKS128" s="121"/>
      <c r="TKT128" s="121"/>
      <c r="TKU128" s="121"/>
      <c r="TKV128" s="121"/>
      <c r="TKW128" s="121"/>
      <c r="TKX128" s="121"/>
      <c r="TKY128" s="121"/>
      <c r="TKZ128" s="121"/>
      <c r="TLA128" s="121"/>
      <c r="TLB128" s="121"/>
      <c r="TLC128" s="121"/>
      <c r="TLD128" s="121"/>
      <c r="TLE128" s="121"/>
      <c r="TLF128" s="121"/>
      <c r="TLG128" s="121"/>
      <c r="TLH128" s="121"/>
      <c r="TLI128" s="121"/>
      <c r="TLJ128" s="121"/>
      <c r="TLK128" s="121"/>
      <c r="TLL128" s="121"/>
      <c r="TLM128" s="121"/>
      <c r="TLN128" s="121"/>
      <c r="TLO128" s="121"/>
      <c r="TLP128" s="121"/>
      <c r="TLQ128" s="121"/>
      <c r="TLR128" s="121"/>
      <c r="TLS128" s="121"/>
      <c r="TLT128" s="121"/>
      <c r="TLU128" s="121"/>
      <c r="TLV128" s="121"/>
      <c r="TLW128" s="121"/>
      <c r="TLX128" s="121"/>
      <c r="TLY128" s="121"/>
      <c r="TLZ128" s="121"/>
      <c r="TMA128" s="121"/>
      <c r="TMB128" s="121"/>
      <c r="TMC128" s="121"/>
      <c r="TMD128" s="121"/>
      <c r="TME128" s="121"/>
      <c r="TMF128" s="121"/>
      <c r="TMG128" s="121"/>
      <c r="TMH128" s="121"/>
      <c r="TMI128" s="121"/>
      <c r="TMJ128" s="121"/>
      <c r="TMK128" s="121"/>
      <c r="TML128" s="121"/>
      <c r="TMM128" s="121"/>
      <c r="TMN128" s="121"/>
      <c r="TMO128" s="121"/>
      <c r="TMP128" s="121"/>
      <c r="TMQ128" s="121"/>
      <c r="TMR128" s="121"/>
      <c r="TMS128" s="121"/>
      <c r="TMT128" s="121"/>
      <c r="TMU128" s="121"/>
      <c r="TMV128" s="121"/>
      <c r="TMW128" s="121"/>
      <c r="TMX128" s="121"/>
      <c r="TMY128" s="121"/>
      <c r="TMZ128" s="121"/>
      <c r="TNA128" s="121"/>
      <c r="TNB128" s="121"/>
      <c r="TNC128" s="121"/>
      <c r="TND128" s="121"/>
      <c r="TNE128" s="121"/>
      <c r="TNF128" s="121"/>
      <c r="TNG128" s="121"/>
      <c r="TNH128" s="121"/>
      <c r="TNI128" s="121"/>
      <c r="TNJ128" s="121"/>
      <c r="TNK128" s="121"/>
      <c r="TNL128" s="121"/>
      <c r="TNM128" s="121"/>
      <c r="TNN128" s="121"/>
      <c r="TNO128" s="121"/>
      <c r="TNP128" s="121"/>
      <c r="TNQ128" s="121"/>
      <c r="TNR128" s="121"/>
      <c r="TNS128" s="121"/>
      <c r="TNT128" s="121"/>
      <c r="TNU128" s="121"/>
      <c r="TNV128" s="121"/>
      <c r="TNW128" s="121"/>
      <c r="TNX128" s="121"/>
      <c r="TNY128" s="121"/>
      <c r="TNZ128" s="121"/>
      <c r="TOA128" s="121"/>
      <c r="TOB128" s="121"/>
      <c r="TOC128" s="121"/>
      <c r="TOD128" s="121"/>
      <c r="TOE128" s="121"/>
      <c r="TOF128" s="121"/>
      <c r="TOG128" s="121"/>
      <c r="TOH128" s="121"/>
      <c r="TOI128" s="121"/>
      <c r="TOJ128" s="121"/>
      <c r="TOK128" s="121"/>
      <c r="TOL128" s="121"/>
      <c r="TOM128" s="121"/>
      <c r="TON128" s="121"/>
      <c r="TOO128" s="121"/>
      <c r="TOP128" s="121"/>
      <c r="TOQ128" s="121"/>
      <c r="TOR128" s="121"/>
      <c r="TOS128" s="121"/>
      <c r="TOT128" s="121"/>
      <c r="TOU128" s="121"/>
      <c r="TOV128" s="121"/>
      <c r="TOW128" s="121"/>
      <c r="TOX128" s="121"/>
      <c r="TOY128" s="121"/>
      <c r="TOZ128" s="121"/>
      <c r="TPA128" s="121"/>
      <c r="TPB128" s="121"/>
      <c r="TPC128" s="121"/>
      <c r="TPD128" s="121"/>
      <c r="TPE128" s="121"/>
      <c r="TPF128" s="121"/>
      <c r="TPG128" s="121"/>
      <c r="TPH128" s="121"/>
      <c r="TPI128" s="121"/>
      <c r="TPJ128" s="121"/>
      <c r="TPK128" s="121"/>
      <c r="TPL128" s="121"/>
      <c r="TPM128" s="121"/>
      <c r="TPN128" s="121"/>
      <c r="TPO128" s="121"/>
      <c r="TPP128" s="121"/>
      <c r="TPQ128" s="121"/>
      <c r="TPR128" s="121"/>
      <c r="TPS128" s="121"/>
      <c r="TPT128" s="121"/>
      <c r="TPU128" s="121"/>
      <c r="TPV128" s="121"/>
      <c r="TPW128" s="121"/>
      <c r="TPX128" s="121"/>
      <c r="TPY128" s="121"/>
      <c r="TPZ128" s="121"/>
      <c r="TQA128" s="121"/>
      <c r="TQB128" s="121"/>
      <c r="TQC128" s="121"/>
      <c r="TQD128" s="121"/>
      <c r="TQE128" s="121"/>
      <c r="TQF128" s="121"/>
      <c r="TQG128" s="121"/>
      <c r="TQH128" s="121"/>
      <c r="TQI128" s="121"/>
      <c r="TQJ128" s="121"/>
      <c r="TQK128" s="121"/>
      <c r="TQL128" s="121"/>
      <c r="TQM128" s="121"/>
      <c r="TQN128" s="121"/>
      <c r="TQO128" s="121"/>
      <c r="TQP128" s="121"/>
      <c r="TQQ128" s="121"/>
      <c r="TQR128" s="121"/>
      <c r="TQS128" s="121"/>
      <c r="TQT128" s="121"/>
      <c r="TQU128" s="121"/>
      <c r="TQV128" s="121"/>
      <c r="TQW128" s="121"/>
      <c r="TQX128" s="121"/>
      <c r="TQY128" s="121"/>
      <c r="TQZ128" s="121"/>
      <c r="TRA128" s="121"/>
      <c r="TRB128" s="121"/>
      <c r="TRC128" s="121"/>
      <c r="TRD128" s="121"/>
      <c r="TRE128" s="121"/>
      <c r="TRF128" s="121"/>
      <c r="TRG128" s="121"/>
      <c r="TRH128" s="121"/>
      <c r="TRI128" s="121"/>
      <c r="TRJ128" s="121"/>
      <c r="TRK128" s="121"/>
      <c r="TRL128" s="121"/>
      <c r="TRM128" s="121"/>
      <c r="TRN128" s="121"/>
      <c r="TRO128" s="121"/>
      <c r="TRP128" s="121"/>
      <c r="TRQ128" s="121"/>
      <c r="TRR128" s="121"/>
      <c r="TRS128" s="121"/>
      <c r="TRT128" s="121"/>
      <c r="TRU128" s="121"/>
      <c r="TRV128" s="121"/>
      <c r="TRW128" s="121"/>
      <c r="TRX128" s="121"/>
      <c r="TRY128" s="121"/>
      <c r="TRZ128" s="121"/>
      <c r="TSA128" s="121"/>
      <c r="TSB128" s="121"/>
      <c r="TSC128" s="121"/>
      <c r="TSD128" s="121"/>
      <c r="TSE128" s="121"/>
      <c r="TSF128" s="121"/>
      <c r="TSG128" s="121"/>
      <c r="TSH128" s="121"/>
      <c r="TSI128" s="121"/>
      <c r="TSJ128" s="121"/>
      <c r="TSK128" s="121"/>
      <c r="TSL128" s="121"/>
      <c r="TSM128" s="121"/>
      <c r="TSN128" s="121"/>
      <c r="TSO128" s="121"/>
      <c r="TSP128" s="121"/>
      <c r="TSQ128" s="121"/>
      <c r="TSR128" s="121"/>
      <c r="TSS128" s="121"/>
      <c r="TST128" s="121"/>
      <c r="TSU128" s="121"/>
      <c r="TSV128" s="121"/>
      <c r="TSW128" s="121"/>
      <c r="TSX128" s="121"/>
      <c r="TSY128" s="121"/>
      <c r="TSZ128" s="121"/>
      <c r="TTA128" s="121"/>
      <c r="TTB128" s="121"/>
      <c r="TTC128" s="121"/>
      <c r="TTD128" s="121"/>
      <c r="TTE128" s="121"/>
      <c r="TTF128" s="121"/>
      <c r="TTG128" s="121"/>
      <c r="TTH128" s="121"/>
      <c r="TTI128" s="121"/>
      <c r="TTJ128" s="121"/>
      <c r="TTK128" s="121"/>
      <c r="TTL128" s="121"/>
      <c r="TTM128" s="121"/>
      <c r="TTN128" s="121"/>
      <c r="TTO128" s="121"/>
      <c r="TTP128" s="121"/>
      <c r="TTQ128" s="121"/>
      <c r="TTR128" s="121"/>
      <c r="TTS128" s="121"/>
      <c r="TTT128" s="121"/>
      <c r="TTU128" s="121"/>
      <c r="TTV128" s="121"/>
      <c r="TTW128" s="121"/>
      <c r="TTX128" s="121"/>
      <c r="TTY128" s="121"/>
      <c r="TTZ128" s="121"/>
      <c r="TUA128" s="121"/>
      <c r="TUB128" s="121"/>
      <c r="TUC128" s="121"/>
      <c r="TUD128" s="121"/>
      <c r="TUE128" s="121"/>
      <c r="TUF128" s="121"/>
      <c r="TUG128" s="121"/>
      <c r="TUH128" s="121"/>
      <c r="TUI128" s="121"/>
      <c r="TUJ128" s="121"/>
      <c r="TUK128" s="121"/>
      <c r="TUL128" s="121"/>
      <c r="TUM128" s="121"/>
      <c r="TUN128" s="121"/>
      <c r="TUO128" s="121"/>
      <c r="TUP128" s="121"/>
      <c r="TUQ128" s="121"/>
      <c r="TUR128" s="121"/>
      <c r="TUS128" s="121"/>
      <c r="TUT128" s="121"/>
      <c r="TUU128" s="121"/>
      <c r="TUV128" s="121"/>
      <c r="TUW128" s="121"/>
      <c r="TUX128" s="121"/>
      <c r="TUY128" s="121"/>
      <c r="TUZ128" s="121"/>
      <c r="TVA128" s="121"/>
      <c r="TVB128" s="121"/>
      <c r="TVC128" s="121"/>
      <c r="TVD128" s="121"/>
      <c r="TVE128" s="121"/>
      <c r="TVF128" s="121"/>
      <c r="TVG128" s="121"/>
      <c r="TVH128" s="121"/>
      <c r="TVI128" s="121"/>
      <c r="TVJ128" s="121"/>
      <c r="TVK128" s="121"/>
      <c r="TVL128" s="121"/>
      <c r="TVM128" s="121"/>
      <c r="TVN128" s="121"/>
      <c r="TVO128" s="121"/>
      <c r="TVP128" s="121"/>
      <c r="TVQ128" s="121"/>
      <c r="TVR128" s="121"/>
      <c r="TVS128" s="121"/>
      <c r="TVT128" s="121"/>
      <c r="TVU128" s="121"/>
      <c r="TVV128" s="121"/>
      <c r="TVW128" s="121"/>
      <c r="TVX128" s="121"/>
      <c r="TVY128" s="121"/>
      <c r="TVZ128" s="121"/>
      <c r="TWA128" s="121"/>
      <c r="TWB128" s="121"/>
      <c r="TWC128" s="121"/>
      <c r="TWD128" s="121"/>
      <c r="TWE128" s="121"/>
      <c r="TWF128" s="121"/>
      <c r="TWG128" s="121"/>
      <c r="TWH128" s="121"/>
      <c r="TWI128" s="121"/>
      <c r="TWJ128" s="121"/>
      <c r="TWK128" s="121"/>
      <c r="TWL128" s="121"/>
      <c r="TWM128" s="121"/>
      <c r="TWN128" s="121"/>
      <c r="TWO128" s="121"/>
      <c r="TWP128" s="121"/>
      <c r="TWQ128" s="121"/>
      <c r="TWR128" s="121"/>
      <c r="TWS128" s="121"/>
      <c r="TWT128" s="121"/>
      <c r="TWU128" s="121"/>
      <c r="TWV128" s="121"/>
      <c r="TWW128" s="121"/>
      <c r="TWX128" s="121"/>
      <c r="TWY128" s="121"/>
      <c r="TWZ128" s="121"/>
      <c r="TXA128" s="121"/>
      <c r="TXB128" s="121"/>
      <c r="TXC128" s="121"/>
      <c r="TXD128" s="121"/>
      <c r="TXE128" s="121"/>
      <c r="TXF128" s="121"/>
      <c r="TXG128" s="121"/>
      <c r="TXH128" s="121"/>
      <c r="TXI128" s="121"/>
      <c r="TXJ128" s="121"/>
      <c r="TXK128" s="121"/>
      <c r="TXL128" s="121"/>
      <c r="TXM128" s="121"/>
      <c r="TXN128" s="121"/>
      <c r="TXO128" s="121"/>
      <c r="TXP128" s="121"/>
      <c r="TXQ128" s="121"/>
      <c r="TXR128" s="121"/>
      <c r="TXS128" s="121"/>
      <c r="TXT128" s="121"/>
      <c r="TXU128" s="121"/>
      <c r="TXV128" s="121"/>
      <c r="TXW128" s="121"/>
      <c r="TXX128" s="121"/>
      <c r="TXY128" s="121"/>
      <c r="TXZ128" s="121"/>
      <c r="TYA128" s="121"/>
      <c r="TYB128" s="121"/>
      <c r="TYC128" s="121"/>
      <c r="TYD128" s="121"/>
      <c r="TYE128" s="121"/>
      <c r="TYF128" s="121"/>
      <c r="TYG128" s="121"/>
      <c r="TYH128" s="121"/>
      <c r="TYI128" s="121"/>
      <c r="TYJ128" s="121"/>
      <c r="TYK128" s="121"/>
      <c r="TYL128" s="121"/>
      <c r="TYM128" s="121"/>
      <c r="TYN128" s="121"/>
      <c r="TYO128" s="121"/>
      <c r="TYP128" s="121"/>
      <c r="TYQ128" s="121"/>
      <c r="TYR128" s="121"/>
      <c r="TYS128" s="121"/>
      <c r="TYT128" s="121"/>
      <c r="TYU128" s="121"/>
      <c r="TYV128" s="121"/>
      <c r="TYW128" s="121"/>
      <c r="TYX128" s="121"/>
      <c r="TYY128" s="121"/>
      <c r="TYZ128" s="121"/>
      <c r="TZA128" s="121"/>
      <c r="TZB128" s="121"/>
      <c r="TZC128" s="121"/>
      <c r="TZD128" s="121"/>
      <c r="TZE128" s="121"/>
      <c r="TZF128" s="121"/>
      <c r="TZG128" s="121"/>
      <c r="TZH128" s="121"/>
      <c r="TZI128" s="121"/>
      <c r="TZJ128" s="121"/>
      <c r="TZK128" s="121"/>
      <c r="TZL128" s="121"/>
      <c r="TZM128" s="121"/>
      <c r="TZN128" s="121"/>
      <c r="TZO128" s="121"/>
      <c r="TZP128" s="121"/>
      <c r="TZQ128" s="121"/>
      <c r="TZR128" s="121"/>
      <c r="TZS128" s="121"/>
      <c r="TZT128" s="121"/>
      <c r="TZU128" s="121"/>
      <c r="TZV128" s="121"/>
      <c r="TZW128" s="121"/>
      <c r="TZX128" s="121"/>
      <c r="TZY128" s="121"/>
      <c r="TZZ128" s="121"/>
      <c r="UAA128" s="121"/>
      <c r="UAB128" s="121"/>
      <c r="UAC128" s="121"/>
      <c r="UAD128" s="121"/>
      <c r="UAE128" s="121"/>
      <c r="UAF128" s="121"/>
      <c r="UAG128" s="121"/>
      <c r="UAH128" s="121"/>
      <c r="UAI128" s="121"/>
      <c r="UAJ128" s="121"/>
      <c r="UAK128" s="121"/>
      <c r="UAL128" s="121"/>
      <c r="UAM128" s="121"/>
      <c r="UAN128" s="121"/>
      <c r="UAO128" s="121"/>
      <c r="UAP128" s="121"/>
      <c r="UAQ128" s="121"/>
      <c r="UAR128" s="121"/>
      <c r="UAS128" s="121"/>
      <c r="UAT128" s="121"/>
      <c r="UAU128" s="121"/>
      <c r="UAV128" s="121"/>
      <c r="UAW128" s="121"/>
      <c r="UAX128" s="121"/>
      <c r="UAY128" s="121"/>
      <c r="UAZ128" s="121"/>
      <c r="UBA128" s="121"/>
      <c r="UBB128" s="121"/>
      <c r="UBC128" s="121"/>
      <c r="UBD128" s="121"/>
      <c r="UBE128" s="121"/>
      <c r="UBF128" s="121"/>
      <c r="UBG128" s="121"/>
      <c r="UBH128" s="121"/>
      <c r="UBI128" s="121"/>
      <c r="UBJ128" s="121"/>
      <c r="UBK128" s="121"/>
      <c r="UBL128" s="121"/>
      <c r="UBM128" s="121"/>
      <c r="UBN128" s="121"/>
      <c r="UBO128" s="121"/>
      <c r="UBP128" s="121"/>
      <c r="UBQ128" s="121"/>
      <c r="UBR128" s="121"/>
      <c r="UBS128" s="121"/>
      <c r="UBT128" s="121"/>
      <c r="UBU128" s="121"/>
      <c r="UBV128" s="121"/>
      <c r="UBW128" s="121"/>
      <c r="UBX128" s="121"/>
      <c r="UBY128" s="121"/>
      <c r="UBZ128" s="121"/>
      <c r="UCA128" s="121"/>
      <c r="UCB128" s="121"/>
      <c r="UCC128" s="121"/>
      <c r="UCD128" s="121"/>
      <c r="UCE128" s="121"/>
      <c r="UCF128" s="121"/>
      <c r="UCG128" s="121"/>
      <c r="UCH128" s="121"/>
      <c r="UCI128" s="121"/>
      <c r="UCJ128" s="121"/>
      <c r="UCK128" s="121"/>
      <c r="UCL128" s="121"/>
      <c r="UCM128" s="121"/>
      <c r="UCN128" s="121"/>
      <c r="UCO128" s="121"/>
      <c r="UCP128" s="121"/>
      <c r="UCQ128" s="121"/>
      <c r="UCR128" s="121"/>
      <c r="UCS128" s="121"/>
      <c r="UCT128" s="121"/>
      <c r="UCU128" s="121"/>
      <c r="UCV128" s="121"/>
      <c r="UCW128" s="121"/>
      <c r="UCX128" s="121"/>
      <c r="UCY128" s="121"/>
      <c r="UCZ128" s="121"/>
      <c r="UDA128" s="121"/>
      <c r="UDB128" s="121"/>
      <c r="UDC128" s="121"/>
      <c r="UDD128" s="121"/>
      <c r="UDE128" s="121"/>
      <c r="UDF128" s="121"/>
      <c r="UDG128" s="121"/>
      <c r="UDH128" s="121"/>
      <c r="UDI128" s="121"/>
      <c r="UDJ128" s="121"/>
      <c r="UDK128" s="121"/>
      <c r="UDL128" s="121"/>
      <c r="UDM128" s="121"/>
      <c r="UDN128" s="121"/>
      <c r="UDO128" s="121"/>
      <c r="UDP128" s="121"/>
      <c r="UDQ128" s="121"/>
      <c r="UDR128" s="121"/>
      <c r="UDS128" s="121"/>
      <c r="UDT128" s="121"/>
      <c r="UDU128" s="121"/>
      <c r="UDV128" s="121"/>
      <c r="UDW128" s="121"/>
      <c r="UDX128" s="121"/>
      <c r="UDY128" s="121"/>
      <c r="UDZ128" s="121"/>
      <c r="UEA128" s="121"/>
      <c r="UEB128" s="121"/>
      <c r="UEC128" s="121"/>
      <c r="UED128" s="121"/>
      <c r="UEE128" s="121"/>
      <c r="UEF128" s="121"/>
      <c r="UEG128" s="121"/>
      <c r="UEH128" s="121"/>
      <c r="UEI128" s="121"/>
      <c r="UEJ128" s="121"/>
      <c r="UEK128" s="121"/>
      <c r="UEL128" s="121"/>
      <c r="UEM128" s="121"/>
      <c r="UEN128" s="121"/>
      <c r="UEO128" s="121"/>
      <c r="UEP128" s="121"/>
      <c r="UEQ128" s="121"/>
      <c r="UER128" s="121"/>
      <c r="UES128" s="121"/>
      <c r="UET128" s="121"/>
      <c r="UEU128" s="121"/>
      <c r="UEV128" s="121"/>
      <c r="UEW128" s="121"/>
      <c r="UEX128" s="121"/>
      <c r="UEY128" s="121"/>
      <c r="UEZ128" s="121"/>
      <c r="UFA128" s="121"/>
      <c r="UFB128" s="121"/>
      <c r="UFC128" s="121"/>
      <c r="UFD128" s="121"/>
      <c r="UFE128" s="121"/>
      <c r="UFF128" s="121"/>
      <c r="UFG128" s="121"/>
      <c r="UFH128" s="121"/>
      <c r="UFI128" s="121"/>
      <c r="UFJ128" s="121"/>
      <c r="UFK128" s="121"/>
      <c r="UFL128" s="121"/>
      <c r="UFM128" s="121"/>
      <c r="UFN128" s="121"/>
      <c r="UFO128" s="121"/>
      <c r="UFP128" s="121"/>
      <c r="UFQ128" s="121"/>
      <c r="UFR128" s="121"/>
      <c r="UFS128" s="121"/>
      <c r="UFT128" s="121"/>
      <c r="UFU128" s="121"/>
      <c r="UFV128" s="121"/>
      <c r="UFW128" s="121"/>
      <c r="UFX128" s="121"/>
      <c r="UFY128" s="121"/>
      <c r="UFZ128" s="121"/>
      <c r="UGA128" s="121"/>
      <c r="UGB128" s="121"/>
      <c r="UGC128" s="121"/>
      <c r="UGD128" s="121"/>
      <c r="UGE128" s="121"/>
      <c r="UGF128" s="121"/>
      <c r="UGG128" s="121"/>
      <c r="UGH128" s="121"/>
      <c r="UGI128" s="121"/>
      <c r="UGJ128" s="121"/>
      <c r="UGK128" s="121"/>
      <c r="UGL128" s="121"/>
      <c r="UGM128" s="121"/>
      <c r="UGN128" s="121"/>
      <c r="UGO128" s="121"/>
      <c r="UGP128" s="121"/>
      <c r="UGQ128" s="121"/>
      <c r="UGR128" s="121"/>
      <c r="UGS128" s="121"/>
      <c r="UGT128" s="121"/>
      <c r="UGU128" s="121"/>
      <c r="UGV128" s="121"/>
      <c r="UGW128" s="121"/>
      <c r="UGX128" s="121"/>
      <c r="UGY128" s="121"/>
      <c r="UGZ128" s="121"/>
      <c r="UHA128" s="121"/>
      <c r="UHB128" s="121"/>
      <c r="UHC128" s="121"/>
      <c r="UHD128" s="121"/>
      <c r="UHE128" s="121"/>
      <c r="UHF128" s="121"/>
      <c r="UHG128" s="121"/>
      <c r="UHH128" s="121"/>
      <c r="UHI128" s="121"/>
      <c r="UHJ128" s="121"/>
      <c r="UHK128" s="121"/>
      <c r="UHL128" s="121"/>
      <c r="UHM128" s="121"/>
      <c r="UHN128" s="121"/>
      <c r="UHO128" s="121"/>
      <c r="UHP128" s="121"/>
      <c r="UHQ128" s="121"/>
      <c r="UHR128" s="121"/>
      <c r="UHS128" s="121"/>
      <c r="UHT128" s="121"/>
      <c r="UHU128" s="121"/>
      <c r="UHV128" s="121"/>
      <c r="UHW128" s="121"/>
      <c r="UHX128" s="121"/>
      <c r="UHY128" s="121"/>
      <c r="UHZ128" s="121"/>
      <c r="UIA128" s="121"/>
      <c r="UIB128" s="121"/>
      <c r="UIC128" s="121"/>
      <c r="UID128" s="121"/>
      <c r="UIE128" s="121"/>
      <c r="UIF128" s="121"/>
      <c r="UIG128" s="121"/>
      <c r="UIH128" s="121"/>
      <c r="UII128" s="121"/>
      <c r="UIJ128" s="121"/>
      <c r="UIK128" s="121"/>
      <c r="UIL128" s="121"/>
      <c r="UIM128" s="121"/>
      <c r="UIN128" s="121"/>
      <c r="UIO128" s="121"/>
      <c r="UIP128" s="121"/>
      <c r="UIQ128" s="121"/>
      <c r="UIR128" s="121"/>
      <c r="UIS128" s="121"/>
      <c r="UIT128" s="121"/>
      <c r="UIU128" s="121"/>
      <c r="UIV128" s="121"/>
      <c r="UIW128" s="121"/>
      <c r="UIX128" s="121"/>
      <c r="UIY128" s="121"/>
      <c r="UIZ128" s="121"/>
      <c r="UJA128" s="121"/>
      <c r="UJB128" s="121"/>
      <c r="UJC128" s="121"/>
      <c r="UJD128" s="121"/>
      <c r="UJE128" s="121"/>
      <c r="UJF128" s="121"/>
      <c r="UJG128" s="121"/>
      <c r="UJH128" s="121"/>
      <c r="UJI128" s="121"/>
      <c r="UJJ128" s="121"/>
      <c r="UJK128" s="121"/>
      <c r="UJL128" s="121"/>
      <c r="UJM128" s="121"/>
      <c r="UJN128" s="121"/>
      <c r="UJO128" s="121"/>
      <c r="UJP128" s="121"/>
      <c r="UJQ128" s="121"/>
      <c r="UJR128" s="121"/>
      <c r="UJS128" s="121"/>
      <c r="UJT128" s="121"/>
      <c r="UJU128" s="121"/>
      <c r="UJV128" s="121"/>
      <c r="UJW128" s="121"/>
      <c r="UJX128" s="121"/>
      <c r="UJY128" s="121"/>
      <c r="UJZ128" s="121"/>
      <c r="UKA128" s="121"/>
      <c r="UKB128" s="121"/>
      <c r="UKC128" s="121"/>
      <c r="UKD128" s="121"/>
      <c r="UKE128" s="121"/>
      <c r="UKF128" s="121"/>
      <c r="UKG128" s="121"/>
      <c r="UKH128" s="121"/>
      <c r="UKI128" s="121"/>
      <c r="UKJ128" s="121"/>
      <c r="UKK128" s="121"/>
      <c r="UKL128" s="121"/>
      <c r="UKM128" s="121"/>
      <c r="UKN128" s="121"/>
      <c r="UKO128" s="121"/>
      <c r="UKP128" s="121"/>
      <c r="UKQ128" s="121"/>
      <c r="UKR128" s="121"/>
      <c r="UKS128" s="121"/>
      <c r="UKT128" s="121"/>
      <c r="UKU128" s="121"/>
      <c r="UKV128" s="121"/>
      <c r="UKW128" s="121"/>
      <c r="UKX128" s="121"/>
      <c r="UKY128" s="121"/>
      <c r="UKZ128" s="121"/>
      <c r="ULA128" s="121"/>
      <c r="ULB128" s="121"/>
      <c r="ULC128" s="121"/>
      <c r="ULD128" s="121"/>
      <c r="ULE128" s="121"/>
      <c r="ULF128" s="121"/>
      <c r="ULG128" s="121"/>
      <c r="ULH128" s="121"/>
      <c r="ULI128" s="121"/>
      <c r="ULJ128" s="121"/>
      <c r="ULK128" s="121"/>
      <c r="ULL128" s="121"/>
      <c r="ULM128" s="121"/>
      <c r="ULN128" s="121"/>
      <c r="ULO128" s="121"/>
      <c r="ULP128" s="121"/>
      <c r="ULQ128" s="121"/>
      <c r="ULR128" s="121"/>
      <c r="ULS128" s="121"/>
      <c r="ULT128" s="121"/>
      <c r="ULU128" s="121"/>
      <c r="ULV128" s="121"/>
      <c r="ULW128" s="121"/>
      <c r="ULX128" s="121"/>
      <c r="ULY128" s="121"/>
      <c r="ULZ128" s="121"/>
      <c r="UMA128" s="121"/>
      <c r="UMB128" s="121"/>
      <c r="UMC128" s="121"/>
      <c r="UMD128" s="121"/>
      <c r="UME128" s="121"/>
      <c r="UMF128" s="121"/>
      <c r="UMG128" s="121"/>
      <c r="UMH128" s="121"/>
      <c r="UMI128" s="121"/>
      <c r="UMJ128" s="121"/>
      <c r="UMK128" s="121"/>
      <c r="UML128" s="121"/>
      <c r="UMM128" s="121"/>
      <c r="UMN128" s="121"/>
      <c r="UMO128" s="121"/>
      <c r="UMP128" s="121"/>
      <c r="UMQ128" s="121"/>
      <c r="UMR128" s="121"/>
      <c r="UMS128" s="121"/>
      <c r="UMT128" s="121"/>
      <c r="UMU128" s="121"/>
      <c r="UMV128" s="121"/>
      <c r="UMW128" s="121"/>
      <c r="UMX128" s="121"/>
      <c r="UMY128" s="121"/>
      <c r="UMZ128" s="121"/>
      <c r="UNA128" s="121"/>
      <c r="UNB128" s="121"/>
      <c r="UNC128" s="121"/>
      <c r="UND128" s="121"/>
      <c r="UNE128" s="121"/>
      <c r="UNF128" s="121"/>
      <c r="UNG128" s="121"/>
      <c r="UNH128" s="121"/>
      <c r="UNI128" s="121"/>
      <c r="UNJ128" s="121"/>
      <c r="UNK128" s="121"/>
      <c r="UNL128" s="121"/>
      <c r="UNM128" s="121"/>
      <c r="UNN128" s="121"/>
      <c r="UNO128" s="121"/>
      <c r="UNP128" s="121"/>
      <c r="UNQ128" s="121"/>
      <c r="UNR128" s="121"/>
      <c r="UNS128" s="121"/>
      <c r="UNT128" s="121"/>
      <c r="UNU128" s="121"/>
      <c r="UNV128" s="121"/>
      <c r="UNW128" s="121"/>
      <c r="UNX128" s="121"/>
      <c r="UNY128" s="121"/>
      <c r="UNZ128" s="121"/>
      <c r="UOA128" s="121"/>
      <c r="UOB128" s="121"/>
      <c r="UOC128" s="121"/>
      <c r="UOD128" s="121"/>
      <c r="UOE128" s="121"/>
      <c r="UOF128" s="121"/>
      <c r="UOG128" s="121"/>
      <c r="UOH128" s="121"/>
      <c r="UOI128" s="121"/>
      <c r="UOJ128" s="121"/>
      <c r="UOK128" s="121"/>
      <c r="UOL128" s="121"/>
      <c r="UOM128" s="121"/>
      <c r="UON128" s="121"/>
      <c r="UOO128" s="121"/>
      <c r="UOP128" s="121"/>
      <c r="UOQ128" s="121"/>
      <c r="UOR128" s="121"/>
      <c r="UOS128" s="121"/>
      <c r="UOT128" s="121"/>
      <c r="UOU128" s="121"/>
      <c r="UOV128" s="121"/>
      <c r="UOW128" s="121"/>
      <c r="UOX128" s="121"/>
      <c r="UOY128" s="121"/>
      <c r="UOZ128" s="121"/>
      <c r="UPA128" s="121"/>
      <c r="UPB128" s="121"/>
      <c r="UPC128" s="121"/>
      <c r="UPD128" s="121"/>
      <c r="UPE128" s="121"/>
      <c r="UPF128" s="121"/>
      <c r="UPG128" s="121"/>
      <c r="UPH128" s="121"/>
      <c r="UPI128" s="121"/>
      <c r="UPJ128" s="121"/>
      <c r="UPK128" s="121"/>
      <c r="UPL128" s="121"/>
      <c r="UPM128" s="121"/>
      <c r="UPN128" s="121"/>
      <c r="UPO128" s="121"/>
      <c r="UPP128" s="121"/>
      <c r="UPQ128" s="121"/>
      <c r="UPR128" s="121"/>
      <c r="UPS128" s="121"/>
      <c r="UPT128" s="121"/>
      <c r="UPU128" s="121"/>
      <c r="UPV128" s="121"/>
      <c r="UPW128" s="121"/>
      <c r="UPX128" s="121"/>
      <c r="UPY128" s="121"/>
      <c r="UPZ128" s="121"/>
      <c r="UQA128" s="121"/>
      <c r="UQB128" s="121"/>
      <c r="UQC128" s="121"/>
      <c r="UQD128" s="121"/>
      <c r="UQE128" s="121"/>
      <c r="UQF128" s="121"/>
      <c r="UQG128" s="121"/>
      <c r="UQH128" s="121"/>
      <c r="UQI128" s="121"/>
      <c r="UQJ128" s="121"/>
      <c r="UQK128" s="121"/>
      <c r="UQL128" s="121"/>
      <c r="UQM128" s="121"/>
      <c r="UQN128" s="121"/>
      <c r="UQO128" s="121"/>
      <c r="UQP128" s="121"/>
      <c r="UQQ128" s="121"/>
      <c r="UQR128" s="121"/>
      <c r="UQS128" s="121"/>
      <c r="UQT128" s="121"/>
      <c r="UQU128" s="121"/>
      <c r="UQV128" s="121"/>
      <c r="UQW128" s="121"/>
      <c r="UQX128" s="121"/>
      <c r="UQY128" s="121"/>
      <c r="UQZ128" s="121"/>
      <c r="URA128" s="121"/>
      <c r="URB128" s="121"/>
      <c r="URC128" s="121"/>
      <c r="URD128" s="121"/>
      <c r="URE128" s="121"/>
      <c r="URF128" s="121"/>
      <c r="URG128" s="121"/>
      <c r="URH128" s="121"/>
      <c r="URI128" s="121"/>
      <c r="URJ128" s="121"/>
      <c r="URK128" s="121"/>
      <c r="URL128" s="121"/>
      <c r="URM128" s="121"/>
      <c r="URN128" s="121"/>
      <c r="URO128" s="121"/>
      <c r="URP128" s="121"/>
      <c r="URQ128" s="121"/>
      <c r="URR128" s="121"/>
      <c r="URS128" s="121"/>
      <c r="URT128" s="121"/>
      <c r="URU128" s="121"/>
      <c r="URV128" s="121"/>
      <c r="URW128" s="121"/>
      <c r="URX128" s="121"/>
      <c r="URY128" s="121"/>
      <c r="URZ128" s="121"/>
      <c r="USA128" s="121"/>
      <c r="USB128" s="121"/>
      <c r="USC128" s="121"/>
      <c r="USD128" s="121"/>
      <c r="USE128" s="121"/>
      <c r="USF128" s="121"/>
      <c r="USG128" s="121"/>
      <c r="USH128" s="121"/>
      <c r="USI128" s="121"/>
      <c r="USJ128" s="121"/>
      <c r="USK128" s="121"/>
      <c r="USL128" s="121"/>
      <c r="USM128" s="121"/>
      <c r="USN128" s="121"/>
      <c r="USO128" s="121"/>
      <c r="USP128" s="121"/>
      <c r="USQ128" s="121"/>
      <c r="USR128" s="121"/>
      <c r="USS128" s="121"/>
      <c r="UST128" s="121"/>
      <c r="USU128" s="121"/>
      <c r="USV128" s="121"/>
      <c r="USW128" s="121"/>
      <c r="USX128" s="121"/>
      <c r="USY128" s="121"/>
      <c r="USZ128" s="121"/>
      <c r="UTA128" s="121"/>
      <c r="UTB128" s="121"/>
      <c r="UTC128" s="121"/>
      <c r="UTD128" s="121"/>
      <c r="UTE128" s="121"/>
      <c r="UTF128" s="121"/>
      <c r="UTG128" s="121"/>
      <c r="UTH128" s="121"/>
      <c r="UTI128" s="121"/>
      <c r="UTJ128" s="121"/>
      <c r="UTK128" s="121"/>
      <c r="UTL128" s="121"/>
      <c r="UTM128" s="121"/>
      <c r="UTN128" s="121"/>
      <c r="UTO128" s="121"/>
      <c r="UTP128" s="121"/>
      <c r="UTQ128" s="121"/>
      <c r="UTR128" s="121"/>
      <c r="UTS128" s="121"/>
      <c r="UTT128" s="121"/>
      <c r="UTU128" s="121"/>
      <c r="UTV128" s="121"/>
      <c r="UTW128" s="121"/>
      <c r="UTX128" s="121"/>
      <c r="UTY128" s="121"/>
      <c r="UTZ128" s="121"/>
      <c r="UUA128" s="121"/>
      <c r="UUB128" s="121"/>
      <c r="UUC128" s="121"/>
      <c r="UUD128" s="121"/>
      <c r="UUE128" s="121"/>
      <c r="UUF128" s="121"/>
      <c r="UUG128" s="121"/>
      <c r="UUH128" s="121"/>
      <c r="UUI128" s="121"/>
      <c r="UUJ128" s="121"/>
      <c r="UUK128" s="121"/>
      <c r="UUL128" s="121"/>
      <c r="UUM128" s="121"/>
      <c r="UUN128" s="121"/>
      <c r="UUO128" s="121"/>
      <c r="UUP128" s="121"/>
      <c r="UUQ128" s="121"/>
      <c r="UUR128" s="121"/>
      <c r="UUS128" s="121"/>
      <c r="UUT128" s="121"/>
      <c r="UUU128" s="121"/>
      <c r="UUV128" s="121"/>
      <c r="UUW128" s="121"/>
      <c r="UUX128" s="121"/>
      <c r="UUY128" s="121"/>
      <c r="UUZ128" s="121"/>
      <c r="UVA128" s="121"/>
      <c r="UVB128" s="121"/>
      <c r="UVC128" s="121"/>
      <c r="UVD128" s="121"/>
      <c r="UVE128" s="121"/>
      <c r="UVF128" s="121"/>
      <c r="UVG128" s="121"/>
      <c r="UVH128" s="121"/>
      <c r="UVI128" s="121"/>
      <c r="UVJ128" s="121"/>
      <c r="UVK128" s="121"/>
      <c r="UVL128" s="121"/>
      <c r="UVM128" s="121"/>
      <c r="UVN128" s="121"/>
      <c r="UVO128" s="121"/>
      <c r="UVP128" s="121"/>
      <c r="UVQ128" s="121"/>
      <c r="UVR128" s="121"/>
      <c r="UVS128" s="121"/>
      <c r="UVT128" s="121"/>
      <c r="UVU128" s="121"/>
      <c r="UVV128" s="121"/>
      <c r="UVW128" s="121"/>
      <c r="UVX128" s="121"/>
      <c r="UVY128" s="121"/>
      <c r="UVZ128" s="121"/>
      <c r="UWA128" s="121"/>
      <c r="UWB128" s="121"/>
      <c r="UWC128" s="121"/>
      <c r="UWD128" s="121"/>
      <c r="UWE128" s="121"/>
      <c r="UWF128" s="121"/>
      <c r="UWG128" s="121"/>
      <c r="UWH128" s="121"/>
      <c r="UWI128" s="121"/>
      <c r="UWJ128" s="121"/>
      <c r="UWK128" s="121"/>
      <c r="UWL128" s="121"/>
      <c r="UWM128" s="121"/>
      <c r="UWN128" s="121"/>
      <c r="UWO128" s="121"/>
      <c r="UWP128" s="121"/>
      <c r="UWQ128" s="121"/>
      <c r="UWR128" s="121"/>
      <c r="UWS128" s="121"/>
      <c r="UWT128" s="121"/>
      <c r="UWU128" s="121"/>
      <c r="UWV128" s="121"/>
      <c r="UWW128" s="121"/>
      <c r="UWX128" s="121"/>
      <c r="UWY128" s="121"/>
      <c r="UWZ128" s="121"/>
      <c r="UXA128" s="121"/>
      <c r="UXB128" s="121"/>
      <c r="UXC128" s="121"/>
      <c r="UXD128" s="121"/>
      <c r="UXE128" s="121"/>
      <c r="UXF128" s="121"/>
      <c r="UXG128" s="121"/>
      <c r="UXH128" s="121"/>
      <c r="UXI128" s="121"/>
      <c r="UXJ128" s="121"/>
      <c r="UXK128" s="121"/>
      <c r="UXL128" s="121"/>
      <c r="UXM128" s="121"/>
      <c r="UXN128" s="121"/>
      <c r="UXO128" s="121"/>
      <c r="UXP128" s="121"/>
      <c r="UXQ128" s="121"/>
      <c r="UXR128" s="121"/>
      <c r="UXS128" s="121"/>
      <c r="UXT128" s="121"/>
      <c r="UXU128" s="121"/>
      <c r="UXV128" s="121"/>
      <c r="UXW128" s="121"/>
      <c r="UXX128" s="121"/>
      <c r="UXY128" s="121"/>
      <c r="UXZ128" s="121"/>
      <c r="UYA128" s="121"/>
      <c r="UYB128" s="121"/>
      <c r="UYC128" s="121"/>
      <c r="UYD128" s="121"/>
      <c r="UYE128" s="121"/>
      <c r="UYF128" s="121"/>
      <c r="UYG128" s="121"/>
      <c r="UYH128" s="121"/>
      <c r="UYI128" s="121"/>
      <c r="UYJ128" s="121"/>
      <c r="UYK128" s="121"/>
      <c r="UYL128" s="121"/>
      <c r="UYM128" s="121"/>
      <c r="UYN128" s="121"/>
      <c r="UYO128" s="121"/>
      <c r="UYP128" s="121"/>
      <c r="UYQ128" s="121"/>
      <c r="UYR128" s="121"/>
      <c r="UYS128" s="121"/>
      <c r="UYT128" s="121"/>
      <c r="UYU128" s="121"/>
      <c r="UYV128" s="121"/>
      <c r="UYW128" s="121"/>
      <c r="UYX128" s="121"/>
      <c r="UYY128" s="121"/>
      <c r="UYZ128" s="121"/>
      <c r="UZA128" s="121"/>
      <c r="UZB128" s="121"/>
      <c r="UZC128" s="121"/>
      <c r="UZD128" s="121"/>
      <c r="UZE128" s="121"/>
      <c r="UZF128" s="121"/>
      <c r="UZG128" s="121"/>
      <c r="UZH128" s="121"/>
      <c r="UZI128" s="121"/>
      <c r="UZJ128" s="121"/>
      <c r="UZK128" s="121"/>
      <c r="UZL128" s="121"/>
      <c r="UZM128" s="121"/>
      <c r="UZN128" s="121"/>
      <c r="UZO128" s="121"/>
      <c r="UZP128" s="121"/>
      <c r="UZQ128" s="121"/>
      <c r="UZR128" s="121"/>
      <c r="UZS128" s="121"/>
      <c r="UZT128" s="121"/>
      <c r="UZU128" s="121"/>
      <c r="UZV128" s="121"/>
      <c r="UZW128" s="121"/>
      <c r="UZX128" s="121"/>
      <c r="UZY128" s="121"/>
      <c r="UZZ128" s="121"/>
      <c r="VAA128" s="121"/>
      <c r="VAB128" s="121"/>
      <c r="VAC128" s="121"/>
      <c r="VAD128" s="121"/>
      <c r="VAE128" s="121"/>
      <c r="VAF128" s="121"/>
      <c r="VAG128" s="121"/>
      <c r="VAH128" s="121"/>
      <c r="VAI128" s="121"/>
      <c r="VAJ128" s="121"/>
      <c r="VAK128" s="121"/>
      <c r="VAL128" s="121"/>
      <c r="VAM128" s="121"/>
      <c r="VAN128" s="121"/>
      <c r="VAO128" s="121"/>
      <c r="VAP128" s="121"/>
      <c r="VAQ128" s="121"/>
      <c r="VAR128" s="121"/>
      <c r="VAS128" s="121"/>
      <c r="VAT128" s="121"/>
      <c r="VAU128" s="121"/>
      <c r="VAV128" s="121"/>
      <c r="VAW128" s="121"/>
      <c r="VAX128" s="121"/>
      <c r="VAY128" s="121"/>
      <c r="VAZ128" s="121"/>
      <c r="VBA128" s="121"/>
      <c r="VBB128" s="121"/>
      <c r="VBC128" s="121"/>
      <c r="VBD128" s="121"/>
      <c r="VBE128" s="121"/>
      <c r="VBF128" s="121"/>
      <c r="VBG128" s="121"/>
      <c r="VBH128" s="121"/>
      <c r="VBI128" s="121"/>
      <c r="VBJ128" s="121"/>
      <c r="VBK128" s="121"/>
      <c r="VBL128" s="121"/>
      <c r="VBM128" s="121"/>
      <c r="VBN128" s="121"/>
      <c r="VBO128" s="121"/>
      <c r="VBP128" s="121"/>
      <c r="VBQ128" s="121"/>
      <c r="VBR128" s="121"/>
      <c r="VBS128" s="121"/>
      <c r="VBT128" s="121"/>
      <c r="VBU128" s="121"/>
      <c r="VBV128" s="121"/>
      <c r="VBW128" s="121"/>
      <c r="VBX128" s="121"/>
      <c r="VBY128" s="121"/>
      <c r="VBZ128" s="121"/>
      <c r="VCA128" s="121"/>
      <c r="VCB128" s="121"/>
      <c r="VCC128" s="121"/>
      <c r="VCD128" s="121"/>
      <c r="VCE128" s="121"/>
      <c r="VCF128" s="121"/>
      <c r="VCG128" s="121"/>
      <c r="VCH128" s="121"/>
      <c r="VCI128" s="121"/>
      <c r="VCJ128" s="121"/>
      <c r="VCK128" s="121"/>
      <c r="VCL128" s="121"/>
      <c r="VCM128" s="121"/>
      <c r="VCN128" s="121"/>
      <c r="VCO128" s="121"/>
      <c r="VCP128" s="121"/>
      <c r="VCQ128" s="121"/>
      <c r="VCR128" s="121"/>
      <c r="VCS128" s="121"/>
      <c r="VCT128" s="121"/>
      <c r="VCU128" s="121"/>
      <c r="VCV128" s="121"/>
      <c r="VCW128" s="121"/>
      <c r="VCX128" s="121"/>
      <c r="VCY128" s="121"/>
      <c r="VCZ128" s="121"/>
      <c r="VDA128" s="121"/>
      <c r="VDB128" s="121"/>
      <c r="VDC128" s="121"/>
      <c r="VDD128" s="121"/>
      <c r="VDE128" s="121"/>
      <c r="VDF128" s="121"/>
      <c r="VDG128" s="121"/>
      <c r="VDH128" s="121"/>
      <c r="VDI128" s="121"/>
      <c r="VDJ128" s="121"/>
      <c r="VDK128" s="121"/>
      <c r="VDL128" s="121"/>
      <c r="VDM128" s="121"/>
      <c r="VDN128" s="121"/>
      <c r="VDO128" s="121"/>
      <c r="VDP128" s="121"/>
      <c r="VDQ128" s="121"/>
      <c r="VDR128" s="121"/>
      <c r="VDS128" s="121"/>
      <c r="VDT128" s="121"/>
      <c r="VDU128" s="121"/>
      <c r="VDV128" s="121"/>
      <c r="VDW128" s="121"/>
      <c r="VDX128" s="121"/>
      <c r="VDY128" s="121"/>
      <c r="VDZ128" s="121"/>
      <c r="VEA128" s="121"/>
      <c r="VEB128" s="121"/>
      <c r="VEC128" s="121"/>
      <c r="VED128" s="121"/>
      <c r="VEE128" s="121"/>
      <c r="VEF128" s="121"/>
      <c r="VEG128" s="121"/>
      <c r="VEH128" s="121"/>
      <c r="VEI128" s="121"/>
      <c r="VEJ128" s="121"/>
      <c r="VEK128" s="121"/>
      <c r="VEL128" s="121"/>
      <c r="VEM128" s="121"/>
      <c r="VEN128" s="121"/>
      <c r="VEO128" s="121"/>
      <c r="VEP128" s="121"/>
      <c r="VEQ128" s="121"/>
      <c r="VER128" s="121"/>
      <c r="VES128" s="121"/>
      <c r="VET128" s="121"/>
      <c r="VEU128" s="121"/>
      <c r="VEV128" s="121"/>
      <c r="VEW128" s="121"/>
      <c r="VEX128" s="121"/>
      <c r="VEY128" s="121"/>
      <c r="VEZ128" s="121"/>
      <c r="VFA128" s="121"/>
      <c r="VFB128" s="121"/>
      <c r="VFC128" s="121"/>
      <c r="VFD128" s="121"/>
      <c r="VFE128" s="121"/>
      <c r="VFF128" s="121"/>
      <c r="VFG128" s="121"/>
      <c r="VFH128" s="121"/>
      <c r="VFI128" s="121"/>
      <c r="VFJ128" s="121"/>
      <c r="VFK128" s="121"/>
      <c r="VFL128" s="121"/>
      <c r="VFM128" s="121"/>
      <c r="VFN128" s="121"/>
      <c r="VFO128" s="121"/>
      <c r="VFP128" s="121"/>
      <c r="VFQ128" s="121"/>
      <c r="VFR128" s="121"/>
      <c r="VFS128" s="121"/>
      <c r="VFT128" s="121"/>
      <c r="VFU128" s="121"/>
      <c r="VFV128" s="121"/>
      <c r="VFW128" s="121"/>
      <c r="VFX128" s="121"/>
      <c r="VFY128" s="121"/>
      <c r="VFZ128" s="121"/>
      <c r="VGA128" s="121"/>
      <c r="VGB128" s="121"/>
      <c r="VGC128" s="121"/>
      <c r="VGD128" s="121"/>
      <c r="VGE128" s="121"/>
      <c r="VGF128" s="121"/>
      <c r="VGG128" s="121"/>
      <c r="VGH128" s="121"/>
      <c r="VGI128" s="121"/>
      <c r="VGJ128" s="121"/>
      <c r="VGK128" s="121"/>
      <c r="VGL128" s="121"/>
      <c r="VGM128" s="121"/>
      <c r="VGN128" s="121"/>
      <c r="VGO128" s="121"/>
      <c r="VGP128" s="121"/>
      <c r="VGQ128" s="121"/>
      <c r="VGR128" s="121"/>
      <c r="VGS128" s="121"/>
      <c r="VGT128" s="121"/>
      <c r="VGU128" s="121"/>
      <c r="VGV128" s="121"/>
      <c r="VGW128" s="121"/>
      <c r="VGX128" s="121"/>
      <c r="VGY128" s="121"/>
      <c r="VGZ128" s="121"/>
      <c r="VHA128" s="121"/>
      <c r="VHB128" s="121"/>
      <c r="VHC128" s="121"/>
      <c r="VHD128" s="121"/>
      <c r="VHE128" s="121"/>
      <c r="VHF128" s="121"/>
      <c r="VHG128" s="121"/>
      <c r="VHH128" s="121"/>
      <c r="VHI128" s="121"/>
      <c r="VHJ128" s="121"/>
      <c r="VHK128" s="121"/>
      <c r="VHL128" s="121"/>
      <c r="VHM128" s="121"/>
      <c r="VHN128" s="121"/>
      <c r="VHO128" s="121"/>
      <c r="VHP128" s="121"/>
      <c r="VHQ128" s="121"/>
      <c r="VHR128" s="121"/>
      <c r="VHS128" s="121"/>
      <c r="VHT128" s="121"/>
      <c r="VHU128" s="121"/>
      <c r="VHV128" s="121"/>
      <c r="VHW128" s="121"/>
      <c r="VHX128" s="121"/>
      <c r="VHY128" s="121"/>
      <c r="VHZ128" s="121"/>
      <c r="VIA128" s="121"/>
      <c r="VIB128" s="121"/>
      <c r="VIC128" s="121"/>
      <c r="VID128" s="121"/>
      <c r="VIE128" s="121"/>
      <c r="VIF128" s="121"/>
      <c r="VIG128" s="121"/>
      <c r="VIH128" s="121"/>
      <c r="VII128" s="121"/>
      <c r="VIJ128" s="121"/>
      <c r="VIK128" s="121"/>
      <c r="VIL128" s="121"/>
      <c r="VIM128" s="121"/>
      <c r="VIN128" s="121"/>
      <c r="VIO128" s="121"/>
      <c r="VIP128" s="121"/>
      <c r="VIQ128" s="121"/>
      <c r="VIR128" s="121"/>
      <c r="VIS128" s="121"/>
      <c r="VIT128" s="121"/>
      <c r="VIU128" s="121"/>
      <c r="VIV128" s="121"/>
      <c r="VIW128" s="121"/>
      <c r="VIX128" s="121"/>
      <c r="VIY128" s="121"/>
      <c r="VIZ128" s="121"/>
      <c r="VJA128" s="121"/>
      <c r="VJB128" s="121"/>
      <c r="VJC128" s="121"/>
      <c r="VJD128" s="121"/>
      <c r="VJE128" s="121"/>
      <c r="VJF128" s="121"/>
      <c r="VJG128" s="121"/>
      <c r="VJH128" s="121"/>
      <c r="VJI128" s="121"/>
      <c r="VJJ128" s="121"/>
      <c r="VJK128" s="121"/>
      <c r="VJL128" s="121"/>
      <c r="VJM128" s="121"/>
      <c r="VJN128" s="121"/>
      <c r="VJO128" s="121"/>
      <c r="VJP128" s="121"/>
      <c r="VJQ128" s="121"/>
      <c r="VJR128" s="121"/>
      <c r="VJS128" s="121"/>
      <c r="VJT128" s="121"/>
      <c r="VJU128" s="121"/>
      <c r="VJV128" s="121"/>
      <c r="VJW128" s="121"/>
      <c r="VJX128" s="121"/>
      <c r="VJY128" s="121"/>
      <c r="VJZ128" s="121"/>
      <c r="VKA128" s="121"/>
      <c r="VKB128" s="121"/>
      <c r="VKC128" s="121"/>
      <c r="VKD128" s="121"/>
      <c r="VKE128" s="121"/>
      <c r="VKF128" s="121"/>
      <c r="VKG128" s="121"/>
      <c r="VKH128" s="121"/>
      <c r="VKI128" s="121"/>
      <c r="VKJ128" s="121"/>
      <c r="VKK128" s="121"/>
      <c r="VKL128" s="121"/>
      <c r="VKM128" s="121"/>
      <c r="VKN128" s="121"/>
      <c r="VKO128" s="121"/>
      <c r="VKP128" s="121"/>
      <c r="VKQ128" s="121"/>
      <c r="VKR128" s="121"/>
      <c r="VKS128" s="121"/>
      <c r="VKT128" s="121"/>
      <c r="VKU128" s="121"/>
      <c r="VKV128" s="121"/>
      <c r="VKW128" s="121"/>
      <c r="VKX128" s="121"/>
      <c r="VKY128" s="121"/>
      <c r="VKZ128" s="121"/>
      <c r="VLA128" s="121"/>
      <c r="VLB128" s="121"/>
      <c r="VLC128" s="121"/>
      <c r="VLD128" s="121"/>
      <c r="VLE128" s="121"/>
      <c r="VLF128" s="121"/>
      <c r="VLG128" s="121"/>
      <c r="VLH128" s="121"/>
      <c r="VLI128" s="121"/>
      <c r="VLJ128" s="121"/>
      <c r="VLK128" s="121"/>
      <c r="VLL128" s="121"/>
      <c r="VLM128" s="121"/>
      <c r="VLN128" s="121"/>
      <c r="VLO128" s="121"/>
      <c r="VLP128" s="121"/>
      <c r="VLQ128" s="121"/>
      <c r="VLR128" s="121"/>
      <c r="VLS128" s="121"/>
      <c r="VLT128" s="121"/>
      <c r="VLU128" s="121"/>
      <c r="VLV128" s="121"/>
      <c r="VLW128" s="121"/>
      <c r="VLX128" s="121"/>
      <c r="VLY128" s="121"/>
      <c r="VLZ128" s="121"/>
      <c r="VMA128" s="121"/>
      <c r="VMB128" s="121"/>
      <c r="VMC128" s="121"/>
      <c r="VMD128" s="121"/>
      <c r="VME128" s="121"/>
      <c r="VMF128" s="121"/>
      <c r="VMG128" s="121"/>
      <c r="VMH128" s="121"/>
      <c r="VMI128" s="121"/>
      <c r="VMJ128" s="121"/>
      <c r="VMK128" s="121"/>
      <c r="VML128" s="121"/>
      <c r="VMM128" s="121"/>
      <c r="VMN128" s="121"/>
      <c r="VMO128" s="121"/>
      <c r="VMP128" s="121"/>
      <c r="VMQ128" s="121"/>
      <c r="VMR128" s="121"/>
      <c r="VMS128" s="121"/>
      <c r="VMT128" s="121"/>
      <c r="VMU128" s="121"/>
      <c r="VMV128" s="121"/>
      <c r="VMW128" s="121"/>
      <c r="VMX128" s="121"/>
      <c r="VMY128" s="121"/>
      <c r="VMZ128" s="121"/>
      <c r="VNA128" s="121"/>
      <c r="VNB128" s="121"/>
      <c r="VNC128" s="121"/>
      <c r="VND128" s="121"/>
      <c r="VNE128" s="121"/>
      <c r="VNF128" s="121"/>
      <c r="VNG128" s="121"/>
      <c r="VNH128" s="121"/>
      <c r="VNI128" s="121"/>
      <c r="VNJ128" s="121"/>
      <c r="VNK128" s="121"/>
      <c r="VNL128" s="121"/>
      <c r="VNM128" s="121"/>
      <c r="VNN128" s="121"/>
      <c r="VNO128" s="121"/>
      <c r="VNP128" s="121"/>
      <c r="VNQ128" s="121"/>
      <c r="VNR128" s="121"/>
      <c r="VNS128" s="121"/>
      <c r="VNT128" s="121"/>
      <c r="VNU128" s="121"/>
      <c r="VNV128" s="121"/>
      <c r="VNW128" s="121"/>
      <c r="VNX128" s="121"/>
      <c r="VNY128" s="121"/>
      <c r="VNZ128" s="121"/>
      <c r="VOA128" s="121"/>
      <c r="VOB128" s="121"/>
      <c r="VOC128" s="121"/>
      <c r="VOD128" s="121"/>
      <c r="VOE128" s="121"/>
      <c r="VOF128" s="121"/>
      <c r="VOG128" s="121"/>
      <c r="VOH128" s="121"/>
      <c r="VOI128" s="121"/>
      <c r="VOJ128" s="121"/>
      <c r="VOK128" s="121"/>
      <c r="VOL128" s="121"/>
      <c r="VOM128" s="121"/>
      <c r="VON128" s="121"/>
      <c r="VOO128" s="121"/>
      <c r="VOP128" s="121"/>
      <c r="VOQ128" s="121"/>
      <c r="VOR128" s="121"/>
      <c r="VOS128" s="121"/>
      <c r="VOT128" s="121"/>
      <c r="VOU128" s="121"/>
      <c r="VOV128" s="121"/>
      <c r="VOW128" s="121"/>
      <c r="VOX128" s="121"/>
      <c r="VOY128" s="121"/>
      <c r="VOZ128" s="121"/>
      <c r="VPA128" s="121"/>
      <c r="VPB128" s="121"/>
      <c r="VPC128" s="121"/>
      <c r="VPD128" s="121"/>
      <c r="VPE128" s="121"/>
      <c r="VPF128" s="121"/>
      <c r="VPG128" s="121"/>
      <c r="VPH128" s="121"/>
      <c r="VPI128" s="121"/>
      <c r="VPJ128" s="121"/>
      <c r="VPK128" s="121"/>
      <c r="VPL128" s="121"/>
      <c r="VPM128" s="121"/>
      <c r="VPN128" s="121"/>
      <c r="VPO128" s="121"/>
      <c r="VPP128" s="121"/>
      <c r="VPQ128" s="121"/>
      <c r="VPR128" s="121"/>
      <c r="VPS128" s="121"/>
      <c r="VPT128" s="121"/>
      <c r="VPU128" s="121"/>
      <c r="VPV128" s="121"/>
      <c r="VPW128" s="121"/>
      <c r="VPX128" s="121"/>
      <c r="VPY128" s="121"/>
      <c r="VPZ128" s="121"/>
      <c r="VQA128" s="121"/>
      <c r="VQB128" s="121"/>
      <c r="VQC128" s="121"/>
      <c r="VQD128" s="121"/>
      <c r="VQE128" s="121"/>
      <c r="VQF128" s="121"/>
      <c r="VQG128" s="121"/>
      <c r="VQH128" s="121"/>
      <c r="VQI128" s="121"/>
      <c r="VQJ128" s="121"/>
      <c r="VQK128" s="121"/>
      <c r="VQL128" s="121"/>
      <c r="VQM128" s="121"/>
      <c r="VQN128" s="121"/>
      <c r="VQO128" s="121"/>
      <c r="VQP128" s="121"/>
      <c r="VQQ128" s="121"/>
      <c r="VQR128" s="121"/>
      <c r="VQS128" s="121"/>
      <c r="VQT128" s="121"/>
      <c r="VQU128" s="121"/>
      <c r="VQV128" s="121"/>
      <c r="VQW128" s="121"/>
      <c r="VQX128" s="121"/>
      <c r="VQY128" s="121"/>
      <c r="VQZ128" s="121"/>
      <c r="VRA128" s="121"/>
      <c r="VRB128" s="121"/>
      <c r="VRC128" s="121"/>
      <c r="VRD128" s="121"/>
      <c r="VRE128" s="121"/>
      <c r="VRF128" s="121"/>
      <c r="VRG128" s="121"/>
      <c r="VRH128" s="121"/>
      <c r="VRI128" s="121"/>
      <c r="VRJ128" s="121"/>
      <c r="VRK128" s="121"/>
      <c r="VRL128" s="121"/>
      <c r="VRM128" s="121"/>
      <c r="VRN128" s="121"/>
      <c r="VRO128" s="121"/>
      <c r="VRP128" s="121"/>
      <c r="VRQ128" s="121"/>
      <c r="VRR128" s="121"/>
      <c r="VRS128" s="121"/>
      <c r="VRT128" s="121"/>
      <c r="VRU128" s="121"/>
      <c r="VRV128" s="121"/>
      <c r="VRW128" s="121"/>
      <c r="VRX128" s="121"/>
      <c r="VRY128" s="121"/>
      <c r="VRZ128" s="121"/>
      <c r="VSA128" s="121"/>
      <c r="VSB128" s="121"/>
      <c r="VSC128" s="121"/>
      <c r="VSD128" s="121"/>
      <c r="VSE128" s="121"/>
      <c r="VSF128" s="121"/>
      <c r="VSG128" s="121"/>
      <c r="VSH128" s="121"/>
      <c r="VSI128" s="121"/>
      <c r="VSJ128" s="121"/>
      <c r="VSK128" s="121"/>
      <c r="VSL128" s="121"/>
      <c r="VSM128" s="121"/>
      <c r="VSN128" s="121"/>
      <c r="VSO128" s="121"/>
      <c r="VSP128" s="121"/>
      <c r="VSQ128" s="121"/>
      <c r="VSR128" s="121"/>
      <c r="VSS128" s="121"/>
      <c r="VST128" s="121"/>
      <c r="VSU128" s="121"/>
      <c r="VSV128" s="121"/>
      <c r="VSW128" s="121"/>
      <c r="VSX128" s="121"/>
      <c r="VSY128" s="121"/>
      <c r="VSZ128" s="121"/>
      <c r="VTA128" s="121"/>
      <c r="VTB128" s="121"/>
      <c r="VTC128" s="121"/>
      <c r="VTD128" s="121"/>
      <c r="VTE128" s="121"/>
      <c r="VTF128" s="121"/>
      <c r="VTG128" s="121"/>
      <c r="VTH128" s="121"/>
      <c r="VTI128" s="121"/>
      <c r="VTJ128" s="121"/>
      <c r="VTK128" s="121"/>
      <c r="VTL128" s="121"/>
      <c r="VTM128" s="121"/>
      <c r="VTN128" s="121"/>
      <c r="VTO128" s="121"/>
      <c r="VTP128" s="121"/>
      <c r="VTQ128" s="121"/>
      <c r="VTR128" s="121"/>
      <c r="VTS128" s="121"/>
      <c r="VTT128" s="121"/>
      <c r="VTU128" s="121"/>
      <c r="VTV128" s="121"/>
      <c r="VTW128" s="121"/>
      <c r="VTX128" s="121"/>
      <c r="VTY128" s="121"/>
      <c r="VTZ128" s="121"/>
      <c r="VUA128" s="121"/>
      <c r="VUB128" s="121"/>
      <c r="VUC128" s="121"/>
      <c r="VUD128" s="121"/>
      <c r="VUE128" s="121"/>
      <c r="VUF128" s="121"/>
      <c r="VUG128" s="121"/>
      <c r="VUH128" s="121"/>
      <c r="VUI128" s="121"/>
      <c r="VUJ128" s="121"/>
      <c r="VUK128" s="121"/>
      <c r="VUL128" s="121"/>
      <c r="VUM128" s="121"/>
      <c r="VUN128" s="121"/>
      <c r="VUO128" s="121"/>
      <c r="VUP128" s="121"/>
      <c r="VUQ128" s="121"/>
      <c r="VUR128" s="121"/>
      <c r="VUS128" s="121"/>
      <c r="VUT128" s="121"/>
      <c r="VUU128" s="121"/>
      <c r="VUV128" s="121"/>
      <c r="VUW128" s="121"/>
      <c r="VUX128" s="121"/>
      <c r="VUY128" s="121"/>
      <c r="VUZ128" s="121"/>
      <c r="VVA128" s="121"/>
      <c r="VVB128" s="121"/>
      <c r="VVC128" s="121"/>
      <c r="VVD128" s="121"/>
      <c r="VVE128" s="121"/>
      <c r="VVF128" s="121"/>
      <c r="VVG128" s="121"/>
      <c r="VVH128" s="121"/>
      <c r="VVI128" s="121"/>
      <c r="VVJ128" s="121"/>
      <c r="VVK128" s="121"/>
      <c r="VVL128" s="121"/>
      <c r="VVM128" s="121"/>
      <c r="VVN128" s="121"/>
      <c r="VVO128" s="121"/>
      <c r="VVP128" s="121"/>
      <c r="VVQ128" s="121"/>
      <c r="VVR128" s="121"/>
      <c r="VVS128" s="121"/>
      <c r="VVT128" s="121"/>
      <c r="VVU128" s="121"/>
      <c r="VVV128" s="121"/>
      <c r="VVW128" s="121"/>
      <c r="VVX128" s="121"/>
      <c r="VVY128" s="121"/>
      <c r="VVZ128" s="121"/>
      <c r="VWA128" s="121"/>
      <c r="VWB128" s="121"/>
      <c r="VWC128" s="121"/>
      <c r="VWD128" s="121"/>
      <c r="VWE128" s="121"/>
      <c r="VWF128" s="121"/>
      <c r="VWG128" s="121"/>
      <c r="VWH128" s="121"/>
      <c r="VWI128" s="121"/>
      <c r="VWJ128" s="121"/>
      <c r="VWK128" s="121"/>
      <c r="VWL128" s="121"/>
      <c r="VWM128" s="121"/>
      <c r="VWN128" s="121"/>
      <c r="VWO128" s="121"/>
      <c r="VWP128" s="121"/>
      <c r="VWQ128" s="121"/>
      <c r="VWR128" s="121"/>
      <c r="VWS128" s="121"/>
      <c r="VWT128" s="121"/>
      <c r="VWU128" s="121"/>
      <c r="VWV128" s="121"/>
      <c r="VWW128" s="121"/>
      <c r="VWX128" s="121"/>
      <c r="VWY128" s="121"/>
      <c r="VWZ128" s="121"/>
      <c r="VXA128" s="121"/>
      <c r="VXB128" s="121"/>
      <c r="VXC128" s="121"/>
      <c r="VXD128" s="121"/>
      <c r="VXE128" s="121"/>
      <c r="VXF128" s="121"/>
      <c r="VXG128" s="121"/>
      <c r="VXH128" s="121"/>
      <c r="VXI128" s="121"/>
      <c r="VXJ128" s="121"/>
      <c r="VXK128" s="121"/>
      <c r="VXL128" s="121"/>
      <c r="VXM128" s="121"/>
      <c r="VXN128" s="121"/>
      <c r="VXO128" s="121"/>
      <c r="VXP128" s="121"/>
      <c r="VXQ128" s="121"/>
      <c r="VXR128" s="121"/>
      <c r="VXS128" s="121"/>
      <c r="VXT128" s="121"/>
      <c r="VXU128" s="121"/>
      <c r="VXV128" s="121"/>
      <c r="VXW128" s="121"/>
      <c r="VXX128" s="121"/>
      <c r="VXY128" s="121"/>
      <c r="VXZ128" s="121"/>
      <c r="VYA128" s="121"/>
      <c r="VYB128" s="121"/>
      <c r="VYC128" s="121"/>
      <c r="VYD128" s="121"/>
      <c r="VYE128" s="121"/>
      <c r="VYF128" s="121"/>
      <c r="VYG128" s="121"/>
      <c r="VYH128" s="121"/>
      <c r="VYI128" s="121"/>
      <c r="VYJ128" s="121"/>
      <c r="VYK128" s="121"/>
      <c r="VYL128" s="121"/>
      <c r="VYM128" s="121"/>
      <c r="VYN128" s="121"/>
      <c r="VYO128" s="121"/>
      <c r="VYP128" s="121"/>
      <c r="VYQ128" s="121"/>
      <c r="VYR128" s="121"/>
      <c r="VYS128" s="121"/>
      <c r="VYT128" s="121"/>
      <c r="VYU128" s="121"/>
      <c r="VYV128" s="121"/>
      <c r="VYW128" s="121"/>
      <c r="VYX128" s="121"/>
      <c r="VYY128" s="121"/>
      <c r="VYZ128" s="121"/>
      <c r="VZA128" s="121"/>
      <c r="VZB128" s="121"/>
      <c r="VZC128" s="121"/>
      <c r="VZD128" s="121"/>
      <c r="VZE128" s="121"/>
      <c r="VZF128" s="121"/>
      <c r="VZG128" s="121"/>
      <c r="VZH128" s="121"/>
      <c r="VZI128" s="121"/>
      <c r="VZJ128" s="121"/>
      <c r="VZK128" s="121"/>
      <c r="VZL128" s="121"/>
      <c r="VZM128" s="121"/>
      <c r="VZN128" s="121"/>
      <c r="VZO128" s="121"/>
      <c r="VZP128" s="121"/>
      <c r="VZQ128" s="121"/>
      <c r="VZR128" s="121"/>
      <c r="VZS128" s="121"/>
      <c r="VZT128" s="121"/>
      <c r="VZU128" s="121"/>
      <c r="VZV128" s="121"/>
      <c r="VZW128" s="121"/>
      <c r="VZX128" s="121"/>
      <c r="VZY128" s="121"/>
      <c r="VZZ128" s="121"/>
      <c r="WAA128" s="121"/>
      <c r="WAB128" s="121"/>
      <c r="WAC128" s="121"/>
      <c r="WAD128" s="121"/>
      <c r="WAE128" s="121"/>
      <c r="WAF128" s="121"/>
      <c r="WAG128" s="121"/>
      <c r="WAH128" s="121"/>
      <c r="WAI128" s="121"/>
      <c r="WAJ128" s="121"/>
      <c r="WAK128" s="121"/>
      <c r="WAL128" s="121"/>
      <c r="WAM128" s="121"/>
      <c r="WAN128" s="121"/>
      <c r="WAO128" s="121"/>
      <c r="WAP128" s="121"/>
      <c r="WAQ128" s="121"/>
      <c r="WAR128" s="121"/>
      <c r="WAS128" s="121"/>
      <c r="WAT128" s="121"/>
      <c r="WAU128" s="121"/>
      <c r="WAV128" s="121"/>
      <c r="WAW128" s="121"/>
      <c r="WAX128" s="121"/>
      <c r="WAY128" s="121"/>
      <c r="WAZ128" s="121"/>
      <c r="WBA128" s="121"/>
      <c r="WBB128" s="121"/>
      <c r="WBC128" s="121"/>
      <c r="WBD128" s="121"/>
      <c r="WBE128" s="121"/>
      <c r="WBF128" s="121"/>
      <c r="WBG128" s="121"/>
      <c r="WBH128" s="121"/>
      <c r="WBI128" s="121"/>
      <c r="WBJ128" s="121"/>
      <c r="WBK128" s="121"/>
      <c r="WBL128" s="121"/>
      <c r="WBM128" s="121"/>
      <c r="WBN128" s="121"/>
      <c r="WBO128" s="121"/>
      <c r="WBP128" s="121"/>
      <c r="WBQ128" s="121"/>
      <c r="WBR128" s="121"/>
      <c r="WBS128" s="121"/>
      <c r="WBT128" s="121"/>
      <c r="WBU128" s="121"/>
      <c r="WBV128" s="121"/>
      <c r="WBW128" s="121"/>
      <c r="WBX128" s="121"/>
      <c r="WBY128" s="121"/>
      <c r="WBZ128" s="121"/>
      <c r="WCA128" s="121"/>
      <c r="WCB128" s="121"/>
      <c r="WCC128" s="121"/>
      <c r="WCD128" s="121"/>
      <c r="WCE128" s="121"/>
      <c r="WCF128" s="121"/>
      <c r="WCG128" s="121"/>
      <c r="WCH128" s="121"/>
      <c r="WCI128" s="121"/>
      <c r="WCJ128" s="121"/>
      <c r="WCK128" s="121"/>
      <c r="WCL128" s="121"/>
      <c r="WCM128" s="121"/>
      <c r="WCN128" s="121"/>
      <c r="WCO128" s="121"/>
      <c r="WCP128" s="121"/>
      <c r="WCQ128" s="121"/>
      <c r="WCR128" s="121"/>
      <c r="WCS128" s="121"/>
      <c r="WCT128" s="121"/>
      <c r="WCU128" s="121"/>
      <c r="WCV128" s="121"/>
      <c r="WCW128" s="121"/>
      <c r="WCX128" s="121"/>
      <c r="WCY128" s="121"/>
      <c r="WCZ128" s="121"/>
      <c r="WDA128" s="121"/>
      <c r="WDB128" s="121"/>
      <c r="WDC128" s="121"/>
      <c r="WDD128" s="121"/>
      <c r="WDE128" s="121"/>
      <c r="WDF128" s="121"/>
      <c r="WDG128" s="121"/>
      <c r="WDH128" s="121"/>
      <c r="WDI128" s="121"/>
      <c r="WDJ128" s="121"/>
      <c r="WDK128" s="121"/>
      <c r="WDL128" s="121"/>
      <c r="WDM128" s="121"/>
      <c r="WDN128" s="121"/>
      <c r="WDO128" s="121"/>
      <c r="WDP128" s="121"/>
      <c r="WDQ128" s="121"/>
      <c r="WDR128" s="121"/>
      <c r="WDS128" s="121"/>
      <c r="WDT128" s="121"/>
      <c r="WDU128" s="121"/>
      <c r="WDV128" s="121"/>
      <c r="WDW128" s="121"/>
      <c r="WDX128" s="121"/>
      <c r="WDY128" s="121"/>
      <c r="WDZ128" s="121"/>
      <c r="WEA128" s="121"/>
      <c r="WEB128" s="121"/>
      <c r="WEC128" s="121"/>
      <c r="WED128" s="121"/>
      <c r="WEE128" s="121"/>
      <c r="WEF128" s="121"/>
      <c r="WEG128" s="121"/>
      <c r="WEH128" s="121"/>
      <c r="WEI128" s="121"/>
      <c r="WEJ128" s="121"/>
      <c r="WEK128" s="121"/>
      <c r="WEL128" s="121"/>
      <c r="WEM128" s="121"/>
      <c r="WEN128" s="121"/>
      <c r="WEO128" s="121"/>
      <c r="WEP128" s="121"/>
      <c r="WEQ128" s="121"/>
      <c r="WER128" s="121"/>
      <c r="WES128" s="121"/>
      <c r="WET128" s="121"/>
      <c r="WEU128" s="121"/>
      <c r="WEV128" s="121"/>
      <c r="WEW128" s="121"/>
      <c r="WEX128" s="121"/>
      <c r="WEY128" s="121"/>
      <c r="WEZ128" s="121"/>
      <c r="WFA128" s="121"/>
      <c r="WFB128" s="121"/>
      <c r="WFC128" s="121"/>
      <c r="WFD128" s="121"/>
      <c r="WFE128" s="121"/>
      <c r="WFF128" s="121"/>
      <c r="WFG128" s="121"/>
      <c r="WFH128" s="121"/>
      <c r="WFI128" s="121"/>
      <c r="WFJ128" s="121"/>
      <c r="WFK128" s="121"/>
      <c r="WFL128" s="121"/>
      <c r="WFM128" s="121"/>
      <c r="WFN128" s="121"/>
      <c r="WFO128" s="121"/>
      <c r="WFP128" s="121"/>
      <c r="WFQ128" s="121"/>
      <c r="WFR128" s="121"/>
      <c r="WFS128" s="121"/>
      <c r="WFT128" s="121"/>
      <c r="WFU128" s="121"/>
      <c r="WFV128" s="121"/>
      <c r="WFW128" s="121"/>
      <c r="WFX128" s="121"/>
      <c r="WFY128" s="121"/>
      <c r="WFZ128" s="121"/>
      <c r="WGA128" s="121"/>
      <c r="WGB128" s="121"/>
      <c r="WGC128" s="121"/>
      <c r="WGD128" s="121"/>
      <c r="WGE128" s="121"/>
      <c r="WGF128" s="121"/>
      <c r="WGG128" s="121"/>
      <c r="WGH128" s="121"/>
      <c r="WGI128" s="121"/>
      <c r="WGJ128" s="121"/>
      <c r="WGK128" s="121"/>
      <c r="WGL128" s="121"/>
      <c r="WGM128" s="121"/>
      <c r="WGN128" s="121"/>
      <c r="WGO128" s="121"/>
      <c r="WGP128" s="121"/>
      <c r="WGQ128" s="121"/>
      <c r="WGR128" s="121"/>
      <c r="WGS128" s="121"/>
      <c r="WGT128" s="121"/>
      <c r="WGU128" s="121"/>
      <c r="WGV128" s="121"/>
      <c r="WGW128" s="121"/>
      <c r="WGX128" s="121"/>
      <c r="WGY128" s="121"/>
      <c r="WGZ128" s="121"/>
      <c r="WHA128" s="121"/>
      <c r="WHB128" s="121"/>
      <c r="WHC128" s="121"/>
      <c r="WHD128" s="121"/>
      <c r="WHE128" s="121"/>
      <c r="WHF128" s="121"/>
      <c r="WHG128" s="121"/>
      <c r="WHH128" s="121"/>
      <c r="WHI128" s="121"/>
      <c r="WHJ128" s="121"/>
      <c r="WHK128" s="121"/>
      <c r="WHL128" s="121"/>
      <c r="WHM128" s="121"/>
      <c r="WHN128" s="121"/>
      <c r="WHO128" s="121"/>
      <c r="WHP128" s="121"/>
      <c r="WHQ128" s="121"/>
      <c r="WHR128" s="121"/>
      <c r="WHS128" s="121"/>
      <c r="WHT128" s="121"/>
      <c r="WHU128" s="121"/>
      <c r="WHV128" s="121"/>
      <c r="WHW128" s="121"/>
      <c r="WHX128" s="121"/>
      <c r="WHY128" s="121"/>
      <c r="WHZ128" s="121"/>
      <c r="WIA128" s="121"/>
      <c r="WIB128" s="121"/>
      <c r="WIC128" s="121"/>
      <c r="WID128" s="121"/>
      <c r="WIE128" s="121"/>
      <c r="WIF128" s="121"/>
      <c r="WIG128" s="121"/>
      <c r="WIH128" s="121"/>
      <c r="WII128" s="121"/>
      <c r="WIJ128" s="121"/>
      <c r="WIK128" s="121"/>
      <c r="WIL128" s="121"/>
      <c r="WIM128" s="121"/>
      <c r="WIN128" s="121"/>
      <c r="WIO128" s="121"/>
      <c r="WIP128" s="121"/>
      <c r="WIQ128" s="121"/>
      <c r="WIR128" s="121"/>
      <c r="WIS128" s="121"/>
      <c r="WIT128" s="121"/>
      <c r="WIU128" s="121"/>
      <c r="WIV128" s="121"/>
      <c r="WIW128" s="121"/>
      <c r="WIX128" s="121"/>
      <c r="WIY128" s="121"/>
      <c r="WIZ128" s="121"/>
      <c r="WJA128" s="121"/>
      <c r="WJB128" s="121"/>
      <c r="WJC128" s="121"/>
      <c r="WJD128" s="121"/>
      <c r="WJE128" s="121"/>
      <c r="WJF128" s="121"/>
      <c r="WJG128" s="121"/>
      <c r="WJH128" s="121"/>
      <c r="WJI128" s="121"/>
      <c r="WJJ128" s="121"/>
      <c r="WJK128" s="121"/>
      <c r="WJL128" s="121"/>
      <c r="WJM128" s="121"/>
      <c r="WJN128" s="121"/>
      <c r="WJO128" s="121"/>
      <c r="WJP128" s="121"/>
      <c r="WJQ128" s="121"/>
      <c r="WJR128" s="121"/>
      <c r="WJS128" s="121"/>
      <c r="WJT128" s="121"/>
      <c r="WJU128" s="121"/>
      <c r="WJV128" s="121"/>
      <c r="WJW128" s="121"/>
      <c r="WJX128" s="121"/>
      <c r="WJY128" s="121"/>
      <c r="WJZ128" s="121"/>
      <c r="WKA128" s="121"/>
      <c r="WKB128" s="121"/>
      <c r="WKC128" s="121"/>
      <c r="WKD128" s="121"/>
      <c r="WKE128" s="121"/>
      <c r="WKF128" s="121"/>
      <c r="WKG128" s="121"/>
      <c r="WKH128" s="121"/>
      <c r="WKI128" s="121"/>
      <c r="WKJ128" s="121"/>
      <c r="WKK128" s="121"/>
      <c r="WKL128" s="121"/>
      <c r="WKM128" s="121"/>
      <c r="WKN128" s="121"/>
      <c r="WKO128" s="121"/>
      <c r="WKP128" s="121"/>
      <c r="WKQ128" s="121"/>
      <c r="WKR128" s="121"/>
      <c r="WKS128" s="121"/>
      <c r="WKT128" s="121"/>
      <c r="WKU128" s="121"/>
      <c r="WKV128" s="121"/>
      <c r="WKW128" s="121"/>
      <c r="WKX128" s="121"/>
      <c r="WKY128" s="121"/>
      <c r="WKZ128" s="121"/>
      <c r="WLA128" s="121"/>
      <c r="WLB128" s="121"/>
      <c r="WLC128" s="121"/>
      <c r="WLD128" s="121"/>
      <c r="WLE128" s="121"/>
      <c r="WLF128" s="121"/>
      <c r="WLG128" s="121"/>
      <c r="WLH128" s="121"/>
      <c r="WLI128" s="121"/>
      <c r="WLJ128" s="121"/>
      <c r="WLK128" s="121"/>
      <c r="WLL128" s="121"/>
      <c r="WLM128" s="121"/>
      <c r="WLN128" s="121"/>
      <c r="WLO128" s="121"/>
      <c r="WLP128" s="121"/>
      <c r="WLQ128" s="121"/>
      <c r="WLR128" s="121"/>
      <c r="WLS128" s="121"/>
      <c r="WLT128" s="121"/>
      <c r="WLU128" s="121"/>
      <c r="WLV128" s="121"/>
      <c r="WLW128" s="121"/>
      <c r="WLX128" s="121"/>
      <c r="WLY128" s="121"/>
      <c r="WLZ128" s="121"/>
      <c r="WMA128" s="121"/>
      <c r="WMB128" s="121"/>
      <c r="WMC128" s="121"/>
      <c r="WMD128" s="121"/>
      <c r="WME128" s="121"/>
      <c r="WMF128" s="121"/>
      <c r="WMG128" s="121"/>
      <c r="WMH128" s="121"/>
      <c r="WMI128" s="121"/>
      <c r="WMJ128" s="121"/>
      <c r="WMK128" s="121"/>
      <c r="WML128" s="121"/>
      <c r="WMM128" s="121"/>
      <c r="WMN128" s="121"/>
      <c r="WMO128" s="121"/>
      <c r="WMP128" s="121"/>
      <c r="WMQ128" s="121"/>
      <c r="WMR128" s="121"/>
      <c r="WMS128" s="121"/>
      <c r="WMT128" s="121"/>
      <c r="WMU128" s="121"/>
      <c r="WMV128" s="121"/>
      <c r="WMW128" s="121"/>
      <c r="WMX128" s="121"/>
      <c r="WMY128" s="121"/>
      <c r="WMZ128" s="121"/>
      <c r="WNA128" s="121"/>
      <c r="WNB128" s="121"/>
      <c r="WNC128" s="121"/>
      <c r="WND128" s="121"/>
      <c r="WNE128" s="121"/>
      <c r="WNF128" s="121"/>
      <c r="WNG128" s="121"/>
      <c r="WNH128" s="121"/>
      <c r="WNI128" s="121"/>
      <c r="WNJ128" s="121"/>
      <c r="WNK128" s="121"/>
      <c r="WNL128" s="121"/>
      <c r="WNM128" s="121"/>
      <c r="WNN128" s="121"/>
      <c r="WNO128" s="121"/>
      <c r="WNP128" s="121"/>
      <c r="WNQ128" s="121"/>
      <c r="WNR128" s="121"/>
      <c r="WNS128" s="121"/>
      <c r="WNT128" s="121"/>
      <c r="WNU128" s="121"/>
      <c r="WNV128" s="121"/>
      <c r="WNW128" s="121"/>
      <c r="WNX128" s="121"/>
      <c r="WNY128" s="121"/>
      <c r="WNZ128" s="121"/>
      <c r="WOA128" s="121"/>
      <c r="WOB128" s="121"/>
      <c r="WOC128" s="121"/>
      <c r="WOD128" s="121"/>
      <c r="WOE128" s="121"/>
      <c r="WOF128" s="121"/>
      <c r="WOG128" s="121"/>
      <c r="WOH128" s="121"/>
      <c r="WOI128" s="121"/>
      <c r="WOJ128" s="121"/>
      <c r="WOK128" s="121"/>
      <c r="WOL128" s="121"/>
      <c r="WOM128" s="121"/>
      <c r="WON128" s="121"/>
      <c r="WOO128" s="121"/>
      <c r="WOP128" s="121"/>
      <c r="WOQ128" s="121"/>
      <c r="WOR128" s="121"/>
      <c r="WOS128" s="121"/>
      <c r="WOT128" s="121"/>
      <c r="WOU128" s="121"/>
      <c r="WOV128" s="121"/>
      <c r="WOW128" s="121"/>
      <c r="WOX128" s="121"/>
      <c r="WOY128" s="121"/>
      <c r="WOZ128" s="121"/>
      <c r="WPA128" s="121"/>
      <c r="WPB128" s="121"/>
      <c r="WPC128" s="121"/>
      <c r="WPD128" s="121"/>
      <c r="WPE128" s="121"/>
      <c r="WPF128" s="121"/>
      <c r="WPG128" s="121"/>
      <c r="WPH128" s="121"/>
      <c r="WPI128" s="121"/>
      <c r="WPJ128" s="121"/>
      <c r="WPK128" s="121"/>
      <c r="WPL128" s="121"/>
      <c r="WPM128" s="121"/>
      <c r="WPN128" s="121"/>
      <c r="WPO128" s="121"/>
      <c r="WPP128" s="121"/>
      <c r="WPQ128" s="121"/>
      <c r="WPR128" s="121"/>
      <c r="WPS128" s="121"/>
      <c r="WPT128" s="121"/>
      <c r="WPU128" s="121"/>
      <c r="WPV128" s="121"/>
      <c r="WPW128" s="121"/>
      <c r="WPX128" s="121"/>
      <c r="WPY128" s="121"/>
      <c r="WPZ128" s="121"/>
      <c r="WQA128" s="121"/>
      <c r="WQB128" s="121"/>
      <c r="WQC128" s="121"/>
      <c r="WQD128" s="121"/>
      <c r="WQE128" s="121"/>
      <c r="WQF128" s="121"/>
      <c r="WQG128" s="121"/>
      <c r="WQH128" s="121"/>
      <c r="WQI128" s="121"/>
      <c r="WQJ128" s="121"/>
      <c r="WQK128" s="121"/>
      <c r="WQL128" s="121"/>
      <c r="WQM128" s="121"/>
      <c r="WQN128" s="121"/>
      <c r="WQO128" s="121"/>
      <c r="WQP128" s="121"/>
      <c r="WQQ128" s="121"/>
      <c r="WQR128" s="121"/>
      <c r="WQS128" s="121"/>
      <c r="WQT128" s="121"/>
      <c r="WQU128" s="121"/>
      <c r="WQV128" s="121"/>
      <c r="WQW128" s="121"/>
      <c r="WQX128" s="121"/>
      <c r="WQY128" s="121"/>
      <c r="WQZ128" s="121"/>
      <c r="WRA128" s="121"/>
      <c r="WRB128" s="121"/>
      <c r="WRC128" s="121"/>
      <c r="WRD128" s="121"/>
      <c r="WRE128" s="121"/>
      <c r="WRF128" s="121"/>
      <c r="WRG128" s="121"/>
      <c r="WRH128" s="121"/>
      <c r="WRI128" s="121"/>
      <c r="WRJ128" s="121"/>
      <c r="WRK128" s="121"/>
      <c r="WRL128" s="121"/>
      <c r="WRM128" s="121"/>
      <c r="WRN128" s="121"/>
      <c r="WRO128" s="121"/>
      <c r="WRP128" s="121"/>
      <c r="WRQ128" s="121"/>
      <c r="WRR128" s="121"/>
      <c r="WRS128" s="121"/>
      <c r="WRT128" s="121"/>
      <c r="WRU128" s="121"/>
      <c r="WRV128" s="121"/>
      <c r="WRW128" s="121"/>
      <c r="WRX128" s="121"/>
      <c r="WRY128" s="121"/>
      <c r="WRZ128" s="121"/>
      <c r="WSA128" s="121"/>
      <c r="WSB128" s="121"/>
      <c r="WSC128" s="121"/>
      <c r="WSD128" s="121"/>
      <c r="WSE128" s="121"/>
      <c r="WSF128" s="121"/>
      <c r="WSG128" s="121"/>
      <c r="WSH128" s="121"/>
      <c r="WSI128" s="121"/>
      <c r="WSJ128" s="121"/>
      <c r="WSK128" s="121"/>
      <c r="WSL128" s="121"/>
      <c r="WSM128" s="121"/>
      <c r="WSN128" s="121"/>
      <c r="WSO128" s="121"/>
      <c r="WSP128" s="121"/>
      <c r="WSQ128" s="121"/>
      <c r="WSR128" s="121"/>
      <c r="WSS128" s="121"/>
      <c r="WST128" s="121"/>
      <c r="WSU128" s="121"/>
      <c r="WSV128" s="121"/>
      <c r="WSW128" s="121"/>
      <c r="WSX128" s="121"/>
      <c r="WSY128" s="121"/>
      <c r="WSZ128" s="121"/>
      <c r="WTA128" s="121"/>
      <c r="WTB128" s="121"/>
      <c r="WTC128" s="121"/>
      <c r="WTD128" s="121"/>
      <c r="WTE128" s="121"/>
      <c r="WTF128" s="121"/>
      <c r="WTG128" s="121"/>
      <c r="WTH128" s="121"/>
      <c r="WTI128" s="121"/>
      <c r="WTJ128" s="121"/>
      <c r="WTK128" s="121"/>
      <c r="WTL128" s="121"/>
      <c r="WTM128" s="121"/>
      <c r="WTN128" s="121"/>
      <c r="WTO128" s="121"/>
      <c r="WTP128" s="121"/>
      <c r="WTQ128" s="121"/>
      <c r="WTR128" s="121"/>
      <c r="WTS128" s="121"/>
      <c r="WTT128" s="121"/>
      <c r="WTU128" s="121"/>
      <c r="WTV128" s="121"/>
      <c r="WTW128" s="121"/>
      <c r="WTX128" s="121"/>
      <c r="WTY128" s="121"/>
      <c r="WTZ128" s="121"/>
      <c r="WUA128" s="121"/>
      <c r="WUB128" s="121"/>
      <c r="WUC128" s="121"/>
      <c r="WUD128" s="121"/>
      <c r="WUE128" s="121"/>
      <c r="WUF128" s="121"/>
      <c r="WUG128" s="121"/>
      <c r="WUH128" s="121"/>
      <c r="WUI128" s="121"/>
      <c r="WUJ128" s="121"/>
      <c r="WUK128" s="121"/>
      <c r="WUL128" s="121"/>
      <c r="WUM128" s="121"/>
      <c r="WUN128" s="121"/>
      <c r="WUO128" s="121"/>
      <c r="WUP128" s="121"/>
      <c r="WUQ128" s="121"/>
      <c r="WUR128" s="121"/>
      <c r="WUS128" s="121"/>
      <c r="WUT128" s="121"/>
      <c r="WUU128" s="121"/>
      <c r="WUV128" s="121"/>
      <c r="WUW128" s="121"/>
      <c r="WUX128" s="121"/>
      <c r="WUY128" s="121"/>
      <c r="WUZ128" s="121"/>
      <c r="WVA128" s="121"/>
      <c r="WVB128" s="121"/>
      <c r="WVC128" s="121"/>
      <c r="WVD128" s="121"/>
      <c r="WVE128" s="121"/>
      <c r="WVF128" s="121"/>
      <c r="WVG128" s="121"/>
      <c r="WVH128" s="121"/>
      <c r="WVI128" s="121"/>
      <c r="WVJ128" s="121"/>
      <c r="WVK128" s="121"/>
      <c r="WVL128" s="121"/>
      <c r="WVM128" s="121"/>
      <c r="WVN128" s="121"/>
      <c r="WVO128" s="121"/>
      <c r="WVP128" s="121"/>
      <c r="WVQ128" s="121"/>
      <c r="WVR128" s="121"/>
      <c r="WVS128" s="121"/>
      <c r="WVT128" s="121"/>
      <c r="WVU128" s="121"/>
      <c r="WVV128" s="121"/>
      <c r="WVW128" s="121"/>
      <c r="WVX128" s="121"/>
      <c r="WVY128" s="121"/>
      <c r="WVZ128" s="121"/>
      <c r="WWA128" s="121"/>
      <c r="WWB128" s="121"/>
      <c r="WWC128" s="121"/>
      <c r="WWD128" s="121"/>
      <c r="WWE128" s="121"/>
      <c r="WWF128" s="121"/>
      <c r="WWG128" s="121"/>
      <c r="WWH128" s="121"/>
      <c r="WWI128" s="121"/>
      <c r="WWJ128" s="121"/>
      <c r="WWK128" s="121"/>
      <c r="WWL128" s="121"/>
      <c r="WWM128" s="121"/>
      <c r="WWN128" s="121"/>
      <c r="WWO128" s="121"/>
      <c r="WWP128" s="121"/>
      <c r="WWQ128" s="121"/>
      <c r="WWR128" s="121"/>
      <c r="WWS128" s="121"/>
      <c r="WWT128" s="121"/>
      <c r="WWU128" s="121"/>
      <c r="WWV128" s="121"/>
      <c r="WWW128" s="121"/>
      <c r="WWX128" s="121"/>
      <c r="WWY128" s="121"/>
      <c r="WWZ128" s="121"/>
      <c r="WXA128" s="121"/>
      <c r="WXB128" s="121"/>
      <c r="WXC128" s="121"/>
      <c r="WXD128" s="121"/>
      <c r="WXE128" s="121"/>
      <c r="WXF128" s="121"/>
      <c r="WXG128" s="121"/>
      <c r="WXH128" s="121"/>
      <c r="WXI128" s="121"/>
      <c r="WXJ128" s="121"/>
      <c r="WXK128" s="121"/>
      <c r="WXL128" s="121"/>
      <c r="WXM128" s="121"/>
      <c r="WXN128" s="121"/>
      <c r="WXO128" s="121"/>
      <c r="WXP128" s="121"/>
      <c r="WXQ128" s="121"/>
      <c r="WXR128" s="121"/>
      <c r="WXS128" s="121"/>
      <c r="WXT128" s="121"/>
      <c r="WXU128" s="121"/>
      <c r="WXV128" s="121"/>
      <c r="WXW128" s="121"/>
      <c r="WXX128" s="121"/>
      <c r="WXY128" s="121"/>
      <c r="WXZ128" s="121"/>
      <c r="WYA128" s="121"/>
      <c r="WYB128" s="121"/>
      <c r="WYC128" s="121"/>
      <c r="WYD128" s="121"/>
      <c r="WYE128" s="121"/>
      <c r="WYF128" s="121"/>
      <c r="WYG128" s="121"/>
      <c r="WYH128" s="121"/>
      <c r="WYI128" s="121"/>
      <c r="WYJ128" s="121"/>
      <c r="WYK128" s="121"/>
      <c r="WYL128" s="121"/>
      <c r="WYM128" s="121"/>
      <c r="WYN128" s="121"/>
      <c r="WYO128" s="121"/>
      <c r="WYP128" s="121"/>
      <c r="WYQ128" s="121"/>
      <c r="WYR128" s="121"/>
      <c r="WYS128" s="121"/>
      <c r="WYT128" s="121"/>
      <c r="WYU128" s="121"/>
      <c r="WYV128" s="121"/>
      <c r="WYW128" s="121"/>
      <c r="WYX128" s="121"/>
      <c r="WYY128" s="121"/>
      <c r="WYZ128" s="121"/>
      <c r="WZA128" s="121"/>
      <c r="WZB128" s="121"/>
      <c r="WZC128" s="121"/>
      <c r="WZD128" s="121"/>
      <c r="WZE128" s="121"/>
      <c r="WZF128" s="121"/>
      <c r="WZG128" s="121"/>
      <c r="WZH128" s="121"/>
      <c r="WZI128" s="121"/>
      <c r="WZJ128" s="121"/>
      <c r="WZK128" s="121"/>
      <c r="WZL128" s="121"/>
      <c r="WZM128" s="121"/>
      <c r="WZN128" s="121"/>
      <c r="WZO128" s="121"/>
      <c r="WZP128" s="121"/>
      <c r="WZQ128" s="121"/>
      <c r="WZR128" s="121"/>
      <c r="WZS128" s="121"/>
      <c r="WZT128" s="121"/>
      <c r="WZU128" s="121"/>
      <c r="WZV128" s="121"/>
      <c r="WZW128" s="121"/>
      <c r="WZX128" s="121"/>
      <c r="WZY128" s="121"/>
      <c r="WZZ128" s="121"/>
      <c r="XAA128" s="121"/>
      <c r="XAB128" s="121"/>
      <c r="XAC128" s="121"/>
      <c r="XAD128" s="121"/>
      <c r="XAE128" s="121"/>
      <c r="XAF128" s="121"/>
      <c r="XAG128" s="121"/>
      <c r="XAH128" s="121"/>
      <c r="XAI128" s="121"/>
      <c r="XAJ128" s="121"/>
      <c r="XAK128" s="121"/>
      <c r="XAL128" s="121"/>
      <c r="XAM128" s="121"/>
      <c r="XAN128" s="121"/>
      <c r="XAO128" s="121"/>
      <c r="XAP128" s="121"/>
      <c r="XAQ128" s="121"/>
      <c r="XAR128" s="121"/>
      <c r="XAS128" s="121"/>
      <c r="XAT128" s="121"/>
      <c r="XAU128" s="121"/>
      <c r="XAV128" s="121"/>
      <c r="XAW128" s="121"/>
      <c r="XAX128" s="121"/>
      <c r="XAY128" s="121"/>
      <c r="XAZ128" s="121"/>
      <c r="XBA128" s="121"/>
      <c r="XBB128" s="121"/>
      <c r="XBC128" s="121"/>
      <c r="XBD128" s="121"/>
      <c r="XBE128" s="121"/>
      <c r="XBF128" s="121"/>
      <c r="XBG128" s="121"/>
      <c r="XBH128" s="121"/>
      <c r="XBI128" s="121"/>
      <c r="XBJ128" s="121"/>
      <c r="XBK128" s="121"/>
      <c r="XBL128" s="121"/>
      <c r="XBM128" s="121"/>
      <c r="XBN128" s="121"/>
      <c r="XBO128" s="121"/>
      <c r="XBP128" s="121"/>
      <c r="XBQ128" s="121"/>
      <c r="XBR128" s="121"/>
      <c r="XBS128" s="121"/>
      <c r="XBT128" s="121"/>
      <c r="XBU128" s="121"/>
      <c r="XBV128" s="121"/>
      <c r="XBW128" s="121"/>
      <c r="XBX128" s="121"/>
      <c r="XBY128" s="121"/>
      <c r="XBZ128" s="121"/>
      <c r="XCA128" s="121"/>
      <c r="XCB128" s="121"/>
      <c r="XCC128" s="121"/>
      <c r="XCD128" s="121"/>
      <c r="XCE128" s="121"/>
      <c r="XCF128" s="121"/>
      <c r="XCG128" s="121"/>
      <c r="XCH128" s="121"/>
      <c r="XCI128" s="121"/>
      <c r="XCJ128" s="121"/>
      <c r="XCK128" s="121"/>
      <c r="XCL128" s="121"/>
      <c r="XCM128" s="121"/>
      <c r="XCN128" s="121"/>
      <c r="XCO128" s="121"/>
      <c r="XCP128" s="121"/>
      <c r="XCQ128" s="121"/>
      <c r="XCR128" s="121"/>
      <c r="XCS128" s="121"/>
      <c r="XCT128" s="121"/>
      <c r="XCU128" s="121"/>
      <c r="XCV128" s="121"/>
      <c r="XCW128" s="121"/>
      <c r="XCX128" s="121"/>
      <c r="XCY128" s="121"/>
      <c r="XCZ128" s="121"/>
      <c r="XDA128" s="121"/>
      <c r="XDB128" s="121"/>
      <c r="XDC128" s="121"/>
      <c r="XDD128" s="121"/>
      <c r="XDE128" s="121"/>
      <c r="XDF128" s="121"/>
      <c r="XDG128" s="121"/>
      <c r="XDH128" s="121"/>
      <c r="XDI128" s="121"/>
      <c r="XDJ128" s="121"/>
      <c r="XDK128" s="121"/>
      <c r="XDL128" s="121"/>
      <c r="XDM128" s="121"/>
      <c r="XDN128" s="121"/>
      <c r="XDO128" s="121"/>
      <c r="XDP128" s="121"/>
      <c r="XDQ128" s="121"/>
      <c r="XDR128" s="121"/>
      <c r="XDS128" s="121"/>
      <c r="XDT128" s="121"/>
      <c r="XDU128" s="121"/>
      <c r="XDV128" s="121"/>
      <c r="XDW128" s="121"/>
      <c r="XDX128" s="121"/>
      <c r="XDY128" s="121"/>
      <c r="XDZ128" s="121"/>
      <c r="XEA128" s="121"/>
      <c r="XEB128" s="121"/>
      <c r="XEC128" s="121"/>
    </row>
    <row r="129" spans="1:16357" s="130" customFormat="1" ht="14.25" customHeight="1">
      <c r="A129" s="121" t="s">
        <v>296</v>
      </c>
      <c r="B129" s="121" t="s">
        <v>296</v>
      </c>
      <c r="C129" s="219">
        <v>2032455.07</v>
      </c>
      <c r="D129" s="165">
        <v>2049888.75480461</v>
      </c>
      <c r="E129" s="165">
        <v>2068989</v>
      </c>
      <c r="F129" s="165">
        <v>2344183</v>
      </c>
      <c r="G129" s="165">
        <v>2362598</v>
      </c>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c r="CO129" s="126"/>
      <c r="CP129" s="126"/>
      <c r="CQ129" s="126"/>
      <c r="CR129" s="126"/>
      <c r="CS129" s="126"/>
      <c r="CT129" s="126"/>
      <c r="CU129" s="126"/>
      <c r="CV129" s="126"/>
      <c r="CW129" s="126"/>
      <c r="CX129" s="126"/>
      <c r="CY129" s="126"/>
      <c r="CZ129" s="126"/>
      <c r="DA129" s="126"/>
      <c r="DB129" s="126"/>
      <c r="DC129" s="126"/>
      <c r="DD129" s="126"/>
      <c r="DE129" s="126"/>
      <c r="DF129" s="126"/>
      <c r="DG129" s="126"/>
      <c r="DH129" s="126"/>
      <c r="DI129" s="126"/>
      <c r="DJ129" s="126"/>
      <c r="DK129" s="126"/>
      <c r="DL129" s="126"/>
      <c r="DM129" s="126"/>
      <c r="DN129" s="126"/>
      <c r="DO129" s="126"/>
      <c r="DP129" s="126"/>
      <c r="DQ129" s="126"/>
      <c r="DR129" s="126"/>
      <c r="DS129" s="126"/>
      <c r="DT129" s="126"/>
      <c r="DU129" s="126"/>
      <c r="DV129" s="126"/>
      <c r="DW129" s="126"/>
      <c r="DX129" s="126"/>
      <c r="DY129" s="126"/>
      <c r="DZ129" s="126"/>
      <c r="EA129" s="126"/>
      <c r="EB129" s="126"/>
      <c r="EC129" s="126"/>
      <c r="ED129" s="126"/>
      <c r="EE129" s="126"/>
      <c r="EF129" s="126"/>
      <c r="EG129" s="126"/>
      <c r="EH129" s="126"/>
      <c r="EI129" s="126"/>
      <c r="EJ129" s="126"/>
      <c r="EK129" s="126"/>
      <c r="EL129" s="126"/>
      <c r="EM129" s="126"/>
      <c r="EN129" s="126"/>
      <c r="EO129" s="126"/>
      <c r="EP129" s="126"/>
      <c r="EQ129" s="126"/>
      <c r="ER129" s="126"/>
      <c r="ES129" s="126"/>
      <c r="ET129" s="126"/>
      <c r="EU129" s="126"/>
      <c r="EV129" s="126"/>
      <c r="EW129" s="126"/>
      <c r="EX129" s="126"/>
      <c r="EY129" s="126"/>
      <c r="EZ129" s="126"/>
      <c r="FA129" s="126"/>
      <c r="FB129" s="126"/>
      <c r="FC129" s="126"/>
      <c r="FD129" s="126"/>
      <c r="FE129" s="126"/>
      <c r="FF129" s="126"/>
      <c r="FG129" s="126"/>
      <c r="FH129" s="126"/>
      <c r="FI129" s="126"/>
      <c r="FJ129" s="126"/>
      <c r="FK129" s="126"/>
      <c r="FL129" s="126"/>
      <c r="FM129" s="126"/>
      <c r="FN129" s="126"/>
      <c r="FO129" s="126"/>
      <c r="FP129" s="126"/>
      <c r="FQ129" s="126"/>
      <c r="FR129" s="126"/>
      <c r="FS129" s="126"/>
      <c r="FT129" s="126"/>
      <c r="FU129" s="126"/>
      <c r="FV129" s="126"/>
      <c r="FW129" s="126"/>
      <c r="FX129" s="126"/>
      <c r="FY129" s="126"/>
      <c r="FZ129" s="126"/>
      <c r="GA129" s="126"/>
      <c r="GB129" s="126"/>
      <c r="GC129" s="126"/>
      <c r="GD129" s="126"/>
      <c r="GE129" s="126"/>
      <c r="GF129" s="126"/>
      <c r="GG129" s="126"/>
      <c r="GH129" s="126"/>
      <c r="GI129" s="126"/>
      <c r="GJ129" s="126"/>
      <c r="GK129" s="126"/>
      <c r="GL129" s="126"/>
      <c r="GM129" s="126"/>
      <c r="GN129" s="126"/>
      <c r="GO129" s="126"/>
      <c r="GP129" s="126"/>
      <c r="GQ129" s="126"/>
      <c r="GR129" s="126"/>
      <c r="GS129" s="126"/>
      <c r="GT129" s="126"/>
      <c r="GU129" s="126"/>
      <c r="GV129" s="126"/>
      <c r="GW129" s="126"/>
      <c r="GX129" s="126"/>
      <c r="GY129" s="126"/>
      <c r="GZ129" s="126"/>
      <c r="HA129" s="126"/>
      <c r="HB129" s="126"/>
      <c r="HC129" s="126"/>
      <c r="HD129" s="126"/>
      <c r="HE129" s="126"/>
      <c r="HF129" s="126"/>
      <c r="HG129" s="126"/>
      <c r="HH129" s="126"/>
      <c r="HI129" s="126"/>
      <c r="HJ129" s="126"/>
      <c r="HK129" s="126"/>
      <c r="HL129" s="126"/>
      <c r="HM129" s="126"/>
      <c r="HN129" s="126"/>
      <c r="HO129" s="126"/>
      <c r="HP129" s="126"/>
      <c r="HQ129" s="126"/>
      <c r="HR129" s="126"/>
      <c r="HS129" s="126"/>
      <c r="HT129" s="126"/>
      <c r="HU129" s="126"/>
      <c r="HV129" s="126"/>
      <c r="HW129" s="126"/>
      <c r="HX129" s="126"/>
      <c r="HY129" s="126"/>
      <c r="HZ129" s="126"/>
      <c r="IA129" s="126"/>
      <c r="IB129" s="126"/>
      <c r="IC129" s="126"/>
      <c r="ID129" s="126"/>
      <c r="IE129" s="126"/>
      <c r="IF129" s="126"/>
      <c r="IG129" s="126"/>
      <c r="IH129" s="126"/>
      <c r="II129" s="126"/>
      <c r="IJ129" s="126"/>
      <c r="IK129" s="126"/>
      <c r="IL129" s="126"/>
      <c r="IM129" s="126"/>
      <c r="IN129" s="126"/>
      <c r="IO129" s="126"/>
      <c r="IP129" s="126"/>
      <c r="IQ129" s="126"/>
      <c r="IR129" s="126"/>
      <c r="IS129" s="126"/>
      <c r="IT129" s="126"/>
      <c r="IU129" s="126"/>
      <c r="IV129" s="126"/>
      <c r="IW129" s="126"/>
      <c r="IX129" s="126"/>
      <c r="IY129" s="126"/>
      <c r="IZ129" s="126"/>
      <c r="JA129" s="126"/>
      <c r="JB129" s="126"/>
      <c r="JC129" s="126"/>
      <c r="JD129" s="126"/>
      <c r="JE129" s="126"/>
      <c r="JF129" s="126"/>
      <c r="JG129" s="126"/>
      <c r="JH129" s="126"/>
      <c r="JI129" s="126"/>
      <c r="JJ129" s="126"/>
      <c r="JK129" s="126"/>
      <c r="JL129" s="126"/>
      <c r="JM129" s="126"/>
      <c r="JN129" s="126"/>
      <c r="JO129" s="126"/>
      <c r="JP129" s="126"/>
      <c r="JQ129" s="126"/>
      <c r="JR129" s="126"/>
      <c r="JS129" s="126"/>
      <c r="JT129" s="126"/>
      <c r="JU129" s="126"/>
      <c r="JV129" s="126"/>
      <c r="JW129" s="126"/>
      <c r="JX129" s="126"/>
      <c r="JY129" s="126"/>
      <c r="JZ129" s="126"/>
      <c r="KA129" s="126"/>
      <c r="KB129" s="126"/>
      <c r="KC129" s="126"/>
      <c r="KD129" s="126"/>
      <c r="KE129" s="126"/>
      <c r="KF129" s="126"/>
      <c r="KG129" s="126"/>
      <c r="KH129" s="126"/>
      <c r="KI129" s="126"/>
      <c r="KJ129" s="126"/>
      <c r="KK129" s="126"/>
      <c r="KL129" s="126"/>
      <c r="KM129" s="126"/>
      <c r="KN129" s="126"/>
      <c r="KO129" s="126"/>
      <c r="KP129" s="126"/>
      <c r="KQ129" s="126"/>
      <c r="KR129" s="126"/>
      <c r="KS129" s="126"/>
      <c r="KT129" s="126"/>
      <c r="KU129" s="126"/>
      <c r="KV129" s="126"/>
      <c r="KW129" s="126"/>
      <c r="KX129" s="126"/>
      <c r="KY129" s="126"/>
      <c r="KZ129" s="126"/>
      <c r="LA129" s="126"/>
      <c r="LB129" s="126"/>
      <c r="LC129" s="126"/>
      <c r="LD129" s="126"/>
      <c r="LE129" s="126"/>
      <c r="LF129" s="126"/>
      <c r="LG129" s="126"/>
      <c r="LH129" s="126"/>
      <c r="LI129" s="126"/>
      <c r="LJ129" s="126"/>
      <c r="LK129" s="126"/>
      <c r="LL129" s="126"/>
      <c r="LM129" s="126"/>
      <c r="LN129" s="126"/>
      <c r="LO129" s="126"/>
      <c r="LP129" s="126"/>
      <c r="LQ129" s="126"/>
      <c r="LR129" s="126"/>
      <c r="LS129" s="126"/>
      <c r="LT129" s="126"/>
      <c r="LU129" s="126"/>
      <c r="LV129" s="126"/>
      <c r="LW129" s="126"/>
      <c r="LX129" s="126"/>
      <c r="LY129" s="126"/>
      <c r="LZ129" s="126"/>
      <c r="MA129" s="126"/>
      <c r="MB129" s="126"/>
      <c r="MC129" s="126"/>
      <c r="MD129" s="126"/>
      <c r="ME129" s="126"/>
      <c r="MF129" s="126"/>
      <c r="MG129" s="126"/>
      <c r="MH129" s="126"/>
      <c r="MI129" s="126"/>
      <c r="MJ129" s="126"/>
      <c r="MK129" s="126"/>
      <c r="ML129" s="126"/>
      <c r="MM129" s="126"/>
      <c r="MN129" s="126"/>
      <c r="MO129" s="126"/>
      <c r="MP129" s="126"/>
      <c r="MQ129" s="126"/>
      <c r="MR129" s="126"/>
      <c r="MS129" s="126"/>
      <c r="MT129" s="126"/>
      <c r="MU129" s="126"/>
      <c r="MV129" s="126"/>
      <c r="MW129" s="126"/>
      <c r="MX129" s="126"/>
      <c r="MY129" s="126"/>
      <c r="MZ129" s="126"/>
      <c r="NA129" s="126"/>
      <c r="NB129" s="126"/>
      <c r="NC129" s="126"/>
      <c r="ND129" s="126"/>
      <c r="NE129" s="126"/>
      <c r="NF129" s="126"/>
      <c r="NG129" s="126"/>
      <c r="NH129" s="126"/>
      <c r="NI129" s="126"/>
      <c r="NJ129" s="126"/>
      <c r="NK129" s="126"/>
      <c r="NL129" s="126"/>
      <c r="NM129" s="126"/>
      <c r="NN129" s="126"/>
      <c r="NO129" s="126"/>
      <c r="NP129" s="126"/>
      <c r="NQ129" s="126"/>
      <c r="NR129" s="126"/>
      <c r="NS129" s="126"/>
      <c r="NT129" s="126"/>
      <c r="NU129" s="126"/>
      <c r="NV129" s="126"/>
      <c r="NW129" s="126"/>
      <c r="NX129" s="126"/>
      <c r="NY129" s="126"/>
      <c r="NZ129" s="126"/>
      <c r="OA129" s="126"/>
      <c r="OB129" s="126"/>
      <c r="OC129" s="126"/>
      <c r="OD129" s="126"/>
      <c r="OE129" s="126"/>
      <c r="OF129" s="126"/>
      <c r="OG129" s="126"/>
      <c r="OH129" s="126"/>
      <c r="OI129" s="126"/>
      <c r="OJ129" s="126"/>
      <c r="OK129" s="126"/>
      <c r="OL129" s="126"/>
      <c r="OM129" s="126"/>
      <c r="ON129" s="126"/>
      <c r="OO129" s="126"/>
      <c r="OP129" s="126"/>
      <c r="OQ129" s="126"/>
      <c r="OR129" s="126"/>
      <c r="OS129" s="126"/>
      <c r="OT129" s="126"/>
      <c r="OU129" s="126"/>
      <c r="OV129" s="126"/>
      <c r="OW129" s="126"/>
      <c r="OX129" s="126"/>
      <c r="OY129" s="126"/>
      <c r="OZ129" s="126"/>
      <c r="PA129" s="126"/>
      <c r="PB129" s="126"/>
      <c r="PC129" s="126"/>
      <c r="PD129" s="126"/>
      <c r="PE129" s="126"/>
      <c r="PF129" s="126"/>
      <c r="PG129" s="126"/>
      <c r="PH129" s="126"/>
      <c r="PI129" s="126"/>
      <c r="PJ129" s="126"/>
      <c r="PK129" s="126"/>
      <c r="PL129" s="126"/>
      <c r="PM129" s="126"/>
      <c r="PN129" s="126"/>
      <c r="PO129" s="126"/>
      <c r="PP129" s="126"/>
      <c r="PQ129" s="126"/>
      <c r="PR129" s="126"/>
      <c r="PS129" s="126"/>
      <c r="PT129" s="126"/>
      <c r="PU129" s="126"/>
      <c r="PV129" s="126"/>
      <c r="PW129" s="126"/>
      <c r="PX129" s="126"/>
      <c r="PY129" s="126"/>
      <c r="PZ129" s="126"/>
      <c r="QA129" s="126"/>
      <c r="QB129" s="126"/>
      <c r="QC129" s="126"/>
      <c r="QD129" s="126"/>
      <c r="QE129" s="126"/>
      <c r="QF129" s="126"/>
      <c r="QG129" s="126"/>
      <c r="QH129" s="126"/>
      <c r="QI129" s="126"/>
      <c r="QJ129" s="126"/>
      <c r="QK129" s="126"/>
      <c r="QL129" s="126"/>
      <c r="QM129" s="126"/>
      <c r="QN129" s="126"/>
      <c r="QO129" s="126"/>
      <c r="QP129" s="126"/>
      <c r="QQ129" s="126"/>
      <c r="QR129" s="126"/>
      <c r="QS129" s="126"/>
      <c r="QT129" s="126"/>
      <c r="QU129" s="126"/>
      <c r="QV129" s="126"/>
      <c r="QW129" s="126"/>
      <c r="QX129" s="126"/>
      <c r="QY129" s="126"/>
      <c r="QZ129" s="126"/>
      <c r="RA129" s="126"/>
      <c r="RB129" s="126"/>
      <c r="RC129" s="126"/>
      <c r="RD129" s="126"/>
      <c r="RE129" s="126"/>
      <c r="RF129" s="126"/>
      <c r="RG129" s="126"/>
      <c r="RH129" s="126"/>
      <c r="RI129" s="126"/>
      <c r="RJ129" s="126"/>
      <c r="RK129" s="126"/>
      <c r="RL129" s="126"/>
      <c r="RM129" s="126"/>
      <c r="RN129" s="126"/>
      <c r="RO129" s="126"/>
      <c r="RP129" s="126"/>
      <c r="RQ129" s="126"/>
      <c r="RR129" s="126"/>
      <c r="RS129" s="126"/>
      <c r="RT129" s="126"/>
      <c r="RU129" s="126"/>
      <c r="RV129" s="126"/>
      <c r="RW129" s="126"/>
      <c r="RX129" s="126"/>
      <c r="RY129" s="126"/>
      <c r="RZ129" s="126"/>
      <c r="SA129" s="126"/>
      <c r="SB129" s="126"/>
      <c r="SC129" s="126"/>
      <c r="SD129" s="126"/>
      <c r="SE129" s="126"/>
      <c r="SF129" s="126"/>
      <c r="SG129" s="126"/>
      <c r="SH129" s="126"/>
      <c r="SI129" s="126"/>
      <c r="SJ129" s="126"/>
      <c r="SK129" s="126"/>
      <c r="SL129" s="126"/>
      <c r="SM129" s="126"/>
      <c r="SN129" s="126"/>
      <c r="SO129" s="126"/>
      <c r="SP129" s="126"/>
      <c r="SQ129" s="126"/>
      <c r="SR129" s="126"/>
      <c r="SS129" s="126"/>
      <c r="ST129" s="126"/>
      <c r="SU129" s="126"/>
      <c r="SV129" s="126"/>
      <c r="SW129" s="126"/>
      <c r="SX129" s="126"/>
      <c r="SY129" s="126"/>
      <c r="SZ129" s="126"/>
      <c r="TA129" s="126"/>
      <c r="TB129" s="126"/>
      <c r="TC129" s="126"/>
      <c r="TD129" s="126"/>
      <c r="TE129" s="126"/>
      <c r="TF129" s="126"/>
      <c r="TG129" s="126"/>
      <c r="TH129" s="126"/>
      <c r="TI129" s="126"/>
      <c r="TJ129" s="126"/>
      <c r="TK129" s="126"/>
      <c r="TL129" s="126"/>
      <c r="TM129" s="126"/>
      <c r="TN129" s="126"/>
      <c r="TO129" s="126"/>
      <c r="TP129" s="126"/>
      <c r="TQ129" s="126"/>
      <c r="TR129" s="126"/>
      <c r="TS129" s="126"/>
      <c r="TT129" s="126"/>
      <c r="TU129" s="126"/>
      <c r="TV129" s="126"/>
      <c r="TW129" s="126"/>
      <c r="TX129" s="126"/>
      <c r="TY129" s="126"/>
      <c r="TZ129" s="126"/>
      <c r="UA129" s="126"/>
      <c r="UB129" s="126"/>
      <c r="UC129" s="126"/>
      <c r="UD129" s="126"/>
      <c r="UE129" s="126"/>
      <c r="UF129" s="126"/>
      <c r="UG129" s="126"/>
      <c r="UH129" s="126"/>
      <c r="UI129" s="126"/>
      <c r="UJ129" s="126"/>
      <c r="UK129" s="126"/>
      <c r="UL129" s="126"/>
      <c r="UM129" s="126"/>
      <c r="UN129" s="126"/>
      <c r="UO129" s="126"/>
      <c r="UP129" s="126"/>
      <c r="UQ129" s="126"/>
      <c r="UR129" s="126"/>
      <c r="US129" s="126"/>
      <c r="UT129" s="126"/>
      <c r="UU129" s="126"/>
      <c r="UV129" s="126"/>
      <c r="UW129" s="126"/>
      <c r="UX129" s="126"/>
      <c r="UY129" s="126"/>
      <c r="UZ129" s="126"/>
      <c r="VA129" s="126"/>
      <c r="VB129" s="126"/>
      <c r="VC129" s="126"/>
      <c r="VD129" s="126"/>
      <c r="VE129" s="126"/>
      <c r="VF129" s="126"/>
      <c r="VG129" s="126"/>
      <c r="VH129" s="126"/>
      <c r="VI129" s="126"/>
      <c r="VJ129" s="126"/>
      <c r="VK129" s="126"/>
      <c r="VL129" s="126"/>
      <c r="VM129" s="126"/>
      <c r="VN129" s="126"/>
      <c r="VO129" s="126"/>
      <c r="VP129" s="126"/>
      <c r="VQ129" s="126"/>
      <c r="VR129" s="126"/>
      <c r="VS129" s="126"/>
      <c r="VT129" s="126"/>
      <c r="VU129" s="126"/>
      <c r="VV129" s="126"/>
      <c r="VW129" s="126"/>
      <c r="VX129" s="126"/>
      <c r="VY129" s="126"/>
      <c r="VZ129" s="126"/>
      <c r="WA129" s="126"/>
      <c r="WB129" s="126"/>
      <c r="WC129" s="126"/>
      <c r="WD129" s="126"/>
      <c r="WE129" s="126"/>
      <c r="WF129" s="126"/>
      <c r="WG129" s="126"/>
      <c r="WH129" s="126"/>
      <c r="WI129" s="126"/>
      <c r="WJ129" s="126"/>
      <c r="WK129" s="126"/>
      <c r="WL129" s="126"/>
      <c r="WM129" s="126"/>
      <c r="WN129" s="126"/>
      <c r="WO129" s="126"/>
      <c r="WP129" s="126"/>
      <c r="WQ129" s="126"/>
      <c r="WR129" s="126"/>
      <c r="WS129" s="126"/>
      <c r="WT129" s="126"/>
      <c r="WU129" s="126"/>
      <c r="WV129" s="126"/>
      <c r="WW129" s="126"/>
      <c r="WX129" s="126"/>
      <c r="WY129" s="126"/>
      <c r="WZ129" s="126"/>
      <c r="XA129" s="126"/>
      <c r="XB129" s="126"/>
      <c r="XC129" s="126"/>
      <c r="XD129" s="126"/>
      <c r="XE129" s="126"/>
      <c r="XF129" s="126"/>
      <c r="XG129" s="126"/>
      <c r="XH129" s="126"/>
      <c r="XI129" s="126"/>
      <c r="XJ129" s="126"/>
      <c r="XK129" s="126"/>
      <c r="XL129" s="126"/>
      <c r="XM129" s="126"/>
      <c r="XN129" s="126"/>
      <c r="XO129" s="126"/>
      <c r="XP129" s="126"/>
      <c r="XQ129" s="126"/>
      <c r="XR129" s="126"/>
      <c r="XS129" s="126"/>
      <c r="XT129" s="126"/>
      <c r="XU129" s="126"/>
      <c r="XV129" s="126"/>
      <c r="XW129" s="126"/>
      <c r="XX129" s="126"/>
      <c r="XY129" s="126"/>
      <c r="XZ129" s="126"/>
      <c r="YA129" s="126"/>
      <c r="YB129" s="126"/>
      <c r="YC129" s="126"/>
      <c r="YD129" s="126"/>
      <c r="YE129" s="126"/>
      <c r="YF129" s="126"/>
      <c r="YG129" s="126"/>
      <c r="YH129" s="126"/>
      <c r="YI129" s="126"/>
      <c r="YJ129" s="126"/>
      <c r="YK129" s="126"/>
      <c r="YL129" s="126"/>
      <c r="YM129" s="126"/>
      <c r="YN129" s="126"/>
      <c r="YO129" s="126"/>
      <c r="YP129" s="126"/>
      <c r="YQ129" s="126"/>
      <c r="YR129" s="126"/>
      <c r="YS129" s="126"/>
      <c r="YT129" s="126"/>
      <c r="YU129" s="126"/>
      <c r="YV129" s="126"/>
      <c r="YW129" s="126"/>
      <c r="YX129" s="126"/>
      <c r="YY129" s="126"/>
      <c r="YZ129" s="126"/>
      <c r="ZA129" s="126"/>
      <c r="ZB129" s="126"/>
      <c r="ZC129" s="126"/>
      <c r="ZD129" s="126"/>
      <c r="ZE129" s="126"/>
      <c r="ZF129" s="126"/>
      <c r="ZG129" s="126"/>
      <c r="ZH129" s="126"/>
      <c r="ZI129" s="126"/>
      <c r="ZJ129" s="126"/>
      <c r="ZK129" s="126"/>
      <c r="ZL129" s="126"/>
      <c r="ZM129" s="126"/>
      <c r="ZN129" s="126"/>
      <c r="ZO129" s="126"/>
      <c r="ZP129" s="126"/>
      <c r="ZQ129" s="126"/>
      <c r="ZR129" s="126"/>
      <c r="ZS129" s="126"/>
      <c r="ZT129" s="126"/>
      <c r="ZU129" s="126"/>
      <c r="ZV129" s="126"/>
      <c r="ZW129" s="126"/>
      <c r="ZX129" s="126"/>
      <c r="ZY129" s="126"/>
      <c r="ZZ129" s="126"/>
      <c r="AAA129" s="126"/>
      <c r="AAB129" s="126"/>
      <c r="AAC129" s="126"/>
      <c r="AAD129" s="126"/>
      <c r="AAE129" s="126"/>
      <c r="AAF129" s="126"/>
      <c r="AAG129" s="126"/>
      <c r="AAH129" s="126"/>
      <c r="AAI129" s="126"/>
      <c r="AAJ129" s="126"/>
      <c r="AAK129" s="126"/>
      <c r="AAL129" s="126"/>
      <c r="AAM129" s="126"/>
      <c r="AAN129" s="126"/>
      <c r="AAO129" s="126"/>
      <c r="AAP129" s="126"/>
      <c r="AAQ129" s="126"/>
      <c r="AAR129" s="126"/>
      <c r="AAS129" s="126"/>
      <c r="AAT129" s="126"/>
      <c r="AAU129" s="126"/>
      <c r="AAV129" s="126"/>
      <c r="AAW129" s="126"/>
      <c r="AAX129" s="126"/>
      <c r="AAY129" s="126"/>
      <c r="AAZ129" s="126"/>
      <c r="ABA129" s="126"/>
      <c r="ABB129" s="126"/>
      <c r="ABC129" s="126"/>
      <c r="ABD129" s="126"/>
      <c r="ABE129" s="126"/>
      <c r="ABF129" s="126"/>
      <c r="ABG129" s="126"/>
      <c r="ABH129" s="126"/>
      <c r="ABI129" s="126"/>
      <c r="ABJ129" s="126"/>
      <c r="ABK129" s="126"/>
      <c r="ABL129" s="126"/>
      <c r="ABM129" s="126"/>
      <c r="ABN129" s="126"/>
      <c r="ABO129" s="126"/>
      <c r="ABP129" s="126"/>
      <c r="ABQ129" s="126"/>
      <c r="ABR129" s="126"/>
      <c r="ABS129" s="126"/>
      <c r="ABT129" s="126"/>
      <c r="ABU129" s="126"/>
      <c r="ABV129" s="126"/>
      <c r="ABW129" s="126"/>
      <c r="ABX129" s="126"/>
      <c r="ABY129" s="126"/>
      <c r="ABZ129" s="126"/>
      <c r="ACA129" s="126"/>
      <c r="ACB129" s="126"/>
      <c r="ACC129" s="126"/>
      <c r="ACD129" s="126"/>
      <c r="ACE129" s="126"/>
      <c r="ACF129" s="126"/>
      <c r="ACG129" s="126"/>
      <c r="ACH129" s="126"/>
      <c r="ACI129" s="126"/>
      <c r="ACJ129" s="126"/>
      <c r="ACK129" s="126"/>
      <c r="ACL129" s="126"/>
      <c r="ACM129" s="126"/>
      <c r="ACN129" s="126"/>
      <c r="ACO129" s="126"/>
      <c r="ACP129" s="126"/>
      <c r="ACQ129" s="126"/>
      <c r="ACR129" s="126"/>
      <c r="ACS129" s="126"/>
      <c r="ACT129" s="126"/>
      <c r="ACU129" s="126"/>
      <c r="ACV129" s="126"/>
      <c r="ACW129" s="126"/>
      <c r="ACX129" s="126"/>
      <c r="ACY129" s="126"/>
      <c r="ACZ129" s="126"/>
      <c r="ADA129" s="126"/>
      <c r="ADB129" s="126"/>
      <c r="ADC129" s="126"/>
      <c r="ADD129" s="126"/>
      <c r="ADE129" s="126"/>
      <c r="ADF129" s="126"/>
      <c r="ADG129" s="126"/>
      <c r="ADH129" s="126"/>
      <c r="ADI129" s="126"/>
      <c r="ADJ129" s="126"/>
      <c r="ADK129" s="126"/>
      <c r="ADL129" s="126"/>
      <c r="ADM129" s="126"/>
      <c r="ADN129" s="126"/>
      <c r="ADO129" s="126"/>
      <c r="ADP129" s="126"/>
      <c r="ADQ129" s="126"/>
      <c r="ADR129" s="126"/>
      <c r="ADS129" s="126"/>
      <c r="ADT129" s="126"/>
      <c r="ADU129" s="126"/>
      <c r="ADV129" s="126"/>
      <c r="ADW129" s="126"/>
      <c r="ADX129" s="126"/>
      <c r="ADY129" s="126"/>
      <c r="ADZ129" s="126"/>
      <c r="AEA129" s="126"/>
      <c r="AEB129" s="126"/>
      <c r="AEC129" s="126"/>
      <c r="AED129" s="126"/>
      <c r="AEE129" s="126"/>
      <c r="AEF129" s="126"/>
      <c r="AEG129" s="126"/>
      <c r="AEH129" s="126"/>
      <c r="AEI129" s="126"/>
      <c r="AEJ129" s="126"/>
      <c r="AEK129" s="126"/>
      <c r="AEL129" s="126"/>
      <c r="AEM129" s="126"/>
      <c r="AEN129" s="126"/>
      <c r="AEO129" s="126"/>
      <c r="AEP129" s="126"/>
      <c r="AEQ129" s="126"/>
      <c r="AER129" s="126"/>
      <c r="AES129" s="126"/>
      <c r="AET129" s="126"/>
      <c r="AEU129" s="126"/>
      <c r="AEV129" s="126"/>
      <c r="AEW129" s="126"/>
      <c r="AEX129" s="126"/>
      <c r="AEY129" s="126"/>
      <c r="AEZ129" s="126"/>
      <c r="AFA129" s="126"/>
      <c r="AFB129" s="126"/>
      <c r="AFC129" s="126"/>
      <c r="AFD129" s="126"/>
      <c r="AFE129" s="126"/>
      <c r="AFF129" s="126"/>
      <c r="AFG129" s="126"/>
      <c r="AFH129" s="126"/>
      <c r="AFI129" s="126"/>
      <c r="AFJ129" s="126"/>
      <c r="AFK129" s="126"/>
      <c r="AFL129" s="126"/>
      <c r="AFM129" s="126"/>
      <c r="AFN129" s="126"/>
      <c r="AFO129" s="126"/>
      <c r="AFP129" s="126"/>
      <c r="AFQ129" s="126"/>
      <c r="AFR129" s="126"/>
      <c r="AFS129" s="126"/>
      <c r="AFT129" s="126"/>
      <c r="AFU129" s="126"/>
      <c r="AFV129" s="126"/>
      <c r="AFW129" s="126"/>
      <c r="AFX129" s="126"/>
      <c r="AFY129" s="126"/>
      <c r="AFZ129" s="126"/>
      <c r="AGA129" s="126"/>
      <c r="AGB129" s="126"/>
      <c r="AGC129" s="126"/>
      <c r="AGD129" s="126"/>
      <c r="AGE129" s="126"/>
      <c r="AGF129" s="126"/>
      <c r="AGG129" s="126"/>
      <c r="AGH129" s="126"/>
      <c r="AGI129" s="126"/>
      <c r="AGJ129" s="126"/>
      <c r="AGK129" s="126"/>
      <c r="AGL129" s="126"/>
      <c r="AGM129" s="126"/>
      <c r="AGN129" s="126"/>
      <c r="AGO129" s="126"/>
      <c r="AGP129" s="126"/>
      <c r="AGQ129" s="126"/>
      <c r="AGR129" s="126"/>
      <c r="AGS129" s="126"/>
      <c r="AGT129" s="126"/>
      <c r="AGU129" s="126"/>
      <c r="AGV129" s="126"/>
      <c r="AGW129" s="126"/>
      <c r="AGX129" s="126"/>
      <c r="AGY129" s="126"/>
      <c r="AGZ129" s="126"/>
      <c r="AHA129" s="126"/>
      <c r="AHB129" s="126"/>
      <c r="AHC129" s="126"/>
      <c r="AHD129" s="126"/>
      <c r="AHE129" s="126"/>
      <c r="AHF129" s="126"/>
      <c r="AHG129" s="126"/>
      <c r="AHH129" s="126"/>
      <c r="AHI129" s="126"/>
      <c r="AHJ129" s="126"/>
      <c r="AHK129" s="126"/>
      <c r="AHL129" s="126"/>
      <c r="AHM129" s="126"/>
      <c r="AHN129" s="126"/>
      <c r="AHO129" s="126"/>
      <c r="AHP129" s="126"/>
      <c r="AHQ129" s="126"/>
      <c r="AHR129" s="126"/>
      <c r="AHS129" s="126"/>
      <c r="AHT129" s="126"/>
      <c r="AHU129" s="126"/>
      <c r="AHV129" s="126"/>
      <c r="AHW129" s="126"/>
      <c r="AHX129" s="126"/>
      <c r="AHY129" s="126"/>
      <c r="AHZ129" s="126"/>
      <c r="AIA129" s="126"/>
      <c r="AIB129" s="126"/>
      <c r="AIC129" s="126"/>
      <c r="AID129" s="126"/>
      <c r="AIE129" s="126"/>
      <c r="AIF129" s="126"/>
      <c r="AIG129" s="126"/>
      <c r="AIH129" s="126"/>
      <c r="AII129" s="126"/>
      <c r="AIJ129" s="126"/>
      <c r="AIK129" s="126"/>
      <c r="AIL129" s="126"/>
      <c r="AIM129" s="126"/>
      <c r="AIN129" s="126"/>
      <c r="AIO129" s="126"/>
      <c r="AIP129" s="126"/>
      <c r="AIQ129" s="126"/>
      <c r="AIR129" s="126"/>
      <c r="AIS129" s="126"/>
      <c r="AIT129" s="126"/>
      <c r="AIU129" s="126"/>
      <c r="AIV129" s="126"/>
      <c r="AIW129" s="126"/>
      <c r="AIX129" s="126"/>
      <c r="AIY129" s="126"/>
      <c r="AIZ129" s="126"/>
      <c r="AJA129" s="126"/>
      <c r="AJB129" s="126"/>
      <c r="AJC129" s="126"/>
      <c r="AJD129" s="126"/>
      <c r="AJE129" s="126"/>
      <c r="AJF129" s="126"/>
      <c r="AJG129" s="126"/>
      <c r="AJH129" s="126"/>
      <c r="AJI129" s="126"/>
      <c r="AJJ129" s="126"/>
      <c r="AJK129" s="126"/>
      <c r="AJL129" s="126"/>
      <c r="AJM129" s="126"/>
      <c r="AJN129" s="126"/>
      <c r="AJO129" s="126"/>
      <c r="AJP129" s="126"/>
      <c r="AJQ129" s="126"/>
      <c r="AJR129" s="126"/>
      <c r="AJS129" s="126"/>
      <c r="AJT129" s="126"/>
      <c r="AJU129" s="126"/>
      <c r="AJV129" s="126"/>
      <c r="AJW129" s="126"/>
      <c r="AJX129" s="126"/>
      <c r="AJY129" s="126"/>
      <c r="AJZ129" s="126"/>
      <c r="AKA129" s="126"/>
      <c r="AKB129" s="126"/>
      <c r="AKC129" s="126"/>
      <c r="AKD129" s="126"/>
      <c r="AKE129" s="126"/>
      <c r="AKF129" s="126"/>
      <c r="AKG129" s="126"/>
      <c r="AKH129" s="126"/>
      <c r="AKI129" s="126"/>
      <c r="AKJ129" s="126"/>
      <c r="AKK129" s="126"/>
      <c r="AKL129" s="126"/>
      <c r="AKM129" s="126"/>
      <c r="AKN129" s="126"/>
      <c r="AKO129" s="126"/>
      <c r="AKP129" s="126"/>
      <c r="AKQ129" s="126"/>
      <c r="AKR129" s="126"/>
      <c r="AKS129" s="126"/>
      <c r="AKT129" s="126"/>
      <c r="AKU129" s="126"/>
      <c r="AKV129" s="126"/>
      <c r="AKW129" s="126"/>
      <c r="AKX129" s="126"/>
      <c r="AKY129" s="126"/>
      <c r="AKZ129" s="126"/>
      <c r="ALA129" s="126"/>
      <c r="ALB129" s="126"/>
      <c r="ALC129" s="126"/>
      <c r="ALD129" s="126"/>
      <c r="ALE129" s="126"/>
      <c r="ALF129" s="126"/>
      <c r="ALG129" s="126"/>
      <c r="ALH129" s="126"/>
      <c r="ALI129" s="126"/>
      <c r="ALJ129" s="126"/>
      <c r="ALK129" s="126"/>
      <c r="ALL129" s="126"/>
      <c r="ALM129" s="126"/>
      <c r="ALN129" s="126"/>
      <c r="ALO129" s="126"/>
      <c r="ALP129" s="126"/>
      <c r="ALQ129" s="126"/>
      <c r="ALR129" s="126"/>
      <c r="ALS129" s="126"/>
      <c r="ALT129" s="126"/>
      <c r="ALU129" s="126"/>
      <c r="ALV129" s="126"/>
      <c r="ALW129" s="126"/>
      <c r="ALX129" s="126"/>
      <c r="ALY129" s="126"/>
      <c r="ALZ129" s="126"/>
      <c r="AMA129" s="126"/>
      <c r="AMB129" s="126"/>
      <c r="AMC129" s="126"/>
      <c r="AMD129" s="126"/>
      <c r="AME129" s="126"/>
      <c r="AMF129" s="126"/>
      <c r="AMG129" s="126"/>
      <c r="AMH129" s="126"/>
      <c r="AMI129" s="126"/>
      <c r="AMJ129" s="126"/>
      <c r="AMK129" s="126"/>
      <c r="AML129" s="126"/>
      <c r="AMM129" s="126"/>
      <c r="AMN129" s="126"/>
      <c r="AMO129" s="126"/>
      <c r="AMP129" s="126"/>
      <c r="AMQ129" s="126"/>
      <c r="AMR129" s="126"/>
      <c r="AMS129" s="126"/>
      <c r="AMT129" s="126"/>
      <c r="AMU129" s="126"/>
      <c r="AMV129" s="126"/>
      <c r="AMW129" s="126"/>
      <c r="AMX129" s="126"/>
      <c r="AMY129" s="126"/>
      <c r="AMZ129" s="126"/>
      <c r="ANA129" s="126"/>
      <c r="ANB129" s="126"/>
      <c r="ANC129" s="126"/>
      <c r="AND129" s="126"/>
      <c r="ANE129" s="126"/>
      <c r="ANF129" s="126"/>
      <c r="ANG129" s="126"/>
      <c r="ANH129" s="126"/>
      <c r="ANI129" s="126"/>
      <c r="ANJ129" s="126"/>
      <c r="ANK129" s="126"/>
      <c r="ANL129" s="126"/>
      <c r="ANM129" s="126"/>
      <c r="ANN129" s="126"/>
      <c r="ANO129" s="126"/>
      <c r="ANP129" s="126"/>
      <c r="ANQ129" s="126"/>
      <c r="ANR129" s="126"/>
      <c r="ANS129" s="126"/>
      <c r="ANT129" s="126"/>
      <c r="ANU129" s="126"/>
      <c r="ANV129" s="126"/>
      <c r="ANW129" s="126"/>
      <c r="ANX129" s="126"/>
      <c r="ANY129" s="126"/>
      <c r="ANZ129" s="126"/>
      <c r="AOA129" s="126"/>
      <c r="AOB129" s="126"/>
      <c r="AOC129" s="126"/>
      <c r="AOD129" s="126"/>
      <c r="AOE129" s="126"/>
      <c r="AOF129" s="126"/>
      <c r="AOG129" s="126"/>
      <c r="AOH129" s="126"/>
      <c r="AOI129" s="126"/>
      <c r="AOJ129" s="126"/>
      <c r="AOK129" s="126"/>
      <c r="AOL129" s="126"/>
      <c r="AOM129" s="126"/>
      <c r="AON129" s="126"/>
      <c r="AOO129" s="126"/>
      <c r="AOP129" s="126"/>
      <c r="AOQ129" s="126"/>
      <c r="AOR129" s="126"/>
      <c r="AOS129" s="126"/>
      <c r="AOT129" s="126"/>
      <c r="AOU129" s="126"/>
      <c r="AOV129" s="126"/>
      <c r="AOW129" s="126"/>
      <c r="AOX129" s="126"/>
      <c r="AOY129" s="126"/>
      <c r="AOZ129" s="126"/>
      <c r="APA129" s="126"/>
      <c r="APB129" s="126"/>
      <c r="APC129" s="126"/>
      <c r="APD129" s="126"/>
      <c r="APE129" s="126"/>
      <c r="APF129" s="126"/>
      <c r="APG129" s="126"/>
      <c r="APH129" s="126"/>
      <c r="API129" s="126"/>
      <c r="APJ129" s="126"/>
      <c r="APK129" s="126"/>
      <c r="APL129" s="126"/>
      <c r="APM129" s="126"/>
      <c r="APN129" s="126"/>
      <c r="APO129" s="126"/>
      <c r="APP129" s="126"/>
      <c r="APQ129" s="126"/>
      <c r="APR129" s="126"/>
      <c r="APS129" s="126"/>
      <c r="APT129" s="126"/>
      <c r="APU129" s="126"/>
      <c r="APV129" s="126"/>
      <c r="APW129" s="126"/>
      <c r="APX129" s="126"/>
      <c r="APY129" s="126"/>
      <c r="APZ129" s="126"/>
      <c r="AQA129" s="126"/>
      <c r="AQB129" s="126"/>
      <c r="AQC129" s="126"/>
      <c r="AQD129" s="126"/>
      <c r="AQE129" s="126"/>
      <c r="AQF129" s="126"/>
      <c r="AQG129" s="126"/>
      <c r="AQH129" s="126"/>
      <c r="AQI129" s="126"/>
      <c r="AQJ129" s="126"/>
      <c r="AQK129" s="126"/>
      <c r="AQL129" s="126"/>
      <c r="AQM129" s="126"/>
      <c r="AQN129" s="126"/>
      <c r="AQO129" s="126"/>
      <c r="AQP129" s="126"/>
      <c r="AQQ129" s="126"/>
      <c r="AQR129" s="126"/>
      <c r="AQS129" s="126"/>
      <c r="AQT129" s="126"/>
      <c r="AQU129" s="126"/>
      <c r="AQV129" s="126"/>
      <c r="AQW129" s="126"/>
      <c r="AQX129" s="126"/>
      <c r="AQY129" s="126"/>
      <c r="AQZ129" s="126"/>
      <c r="ARA129" s="126"/>
      <c r="ARB129" s="126"/>
      <c r="ARC129" s="126"/>
      <c r="ARD129" s="126"/>
      <c r="ARE129" s="126"/>
      <c r="ARF129" s="126"/>
      <c r="ARG129" s="126"/>
      <c r="ARH129" s="126"/>
      <c r="ARI129" s="126"/>
      <c r="ARJ129" s="126"/>
      <c r="ARK129" s="126"/>
      <c r="ARL129" s="126"/>
      <c r="ARM129" s="126"/>
      <c r="ARN129" s="126"/>
      <c r="ARO129" s="126"/>
      <c r="ARP129" s="126"/>
      <c r="ARQ129" s="126"/>
      <c r="ARR129" s="126"/>
      <c r="ARS129" s="126"/>
      <c r="ART129" s="126"/>
      <c r="ARU129" s="126"/>
      <c r="ARV129" s="126"/>
      <c r="ARW129" s="126"/>
      <c r="ARX129" s="126"/>
      <c r="ARY129" s="126"/>
      <c r="ARZ129" s="126"/>
      <c r="ASA129" s="126"/>
      <c r="ASB129" s="126"/>
      <c r="ASC129" s="126"/>
      <c r="ASD129" s="126"/>
      <c r="ASE129" s="126"/>
      <c r="ASF129" s="126"/>
      <c r="ASG129" s="126"/>
      <c r="ASH129" s="126"/>
      <c r="ASI129" s="126"/>
      <c r="ASJ129" s="126"/>
      <c r="ASK129" s="126"/>
      <c r="ASL129" s="126"/>
      <c r="ASM129" s="126"/>
      <c r="ASN129" s="126"/>
      <c r="ASO129" s="126"/>
      <c r="ASP129" s="126"/>
      <c r="ASQ129" s="126"/>
      <c r="ASR129" s="126"/>
      <c r="ASS129" s="126"/>
      <c r="AST129" s="126"/>
      <c r="ASU129" s="126"/>
      <c r="ASV129" s="126"/>
      <c r="ASW129" s="126"/>
      <c r="ASX129" s="126"/>
      <c r="ASY129" s="126"/>
      <c r="ASZ129" s="126"/>
      <c r="ATA129" s="126"/>
      <c r="ATB129" s="126"/>
      <c r="ATC129" s="126"/>
      <c r="ATD129" s="126"/>
      <c r="ATE129" s="126"/>
      <c r="ATF129" s="126"/>
      <c r="ATG129" s="126"/>
      <c r="ATH129" s="126"/>
      <c r="ATI129" s="126"/>
      <c r="ATJ129" s="126"/>
      <c r="ATK129" s="126"/>
      <c r="ATL129" s="126"/>
      <c r="ATM129" s="126"/>
      <c r="ATN129" s="126"/>
      <c r="ATO129" s="126"/>
      <c r="ATP129" s="126"/>
      <c r="ATQ129" s="126"/>
      <c r="ATR129" s="126"/>
      <c r="ATS129" s="126"/>
      <c r="ATT129" s="126"/>
      <c r="ATU129" s="126"/>
      <c r="ATV129" s="126"/>
      <c r="ATW129" s="126"/>
      <c r="ATX129" s="126"/>
      <c r="ATY129" s="126"/>
      <c r="ATZ129" s="126"/>
      <c r="AUA129" s="126"/>
      <c r="AUB129" s="126"/>
      <c r="AUC129" s="126"/>
      <c r="AUD129" s="126"/>
      <c r="AUE129" s="126"/>
      <c r="AUF129" s="126"/>
      <c r="AUG129" s="126"/>
      <c r="AUH129" s="126"/>
      <c r="AUI129" s="126"/>
      <c r="AUJ129" s="126"/>
      <c r="AUK129" s="126"/>
      <c r="AUL129" s="126"/>
      <c r="AUM129" s="126"/>
      <c r="AUN129" s="126"/>
      <c r="AUO129" s="126"/>
      <c r="AUP129" s="126"/>
      <c r="AUQ129" s="126"/>
      <c r="AUR129" s="126"/>
      <c r="AUS129" s="126"/>
      <c r="AUT129" s="126"/>
      <c r="AUU129" s="126"/>
      <c r="AUV129" s="126"/>
      <c r="AUW129" s="126"/>
      <c r="AUX129" s="126"/>
      <c r="AUY129" s="126"/>
      <c r="AUZ129" s="126"/>
      <c r="AVA129" s="126"/>
      <c r="AVB129" s="126"/>
      <c r="AVC129" s="126"/>
      <c r="AVD129" s="126"/>
      <c r="AVE129" s="126"/>
      <c r="AVF129" s="126"/>
      <c r="AVG129" s="126"/>
      <c r="AVH129" s="126"/>
      <c r="AVI129" s="126"/>
      <c r="AVJ129" s="126"/>
      <c r="AVK129" s="126"/>
      <c r="AVL129" s="126"/>
      <c r="AVM129" s="126"/>
      <c r="AVN129" s="126"/>
      <c r="AVO129" s="126"/>
      <c r="AVP129" s="126"/>
      <c r="AVQ129" s="126"/>
      <c r="AVR129" s="126"/>
      <c r="AVS129" s="126"/>
      <c r="AVT129" s="126"/>
      <c r="AVU129" s="126"/>
      <c r="AVV129" s="126"/>
      <c r="AVW129" s="126"/>
      <c r="AVX129" s="126"/>
      <c r="AVY129" s="126"/>
      <c r="AVZ129" s="126"/>
      <c r="AWA129" s="126"/>
      <c r="AWB129" s="126"/>
      <c r="AWC129" s="126"/>
      <c r="AWD129" s="126"/>
      <c r="AWE129" s="126"/>
      <c r="AWF129" s="126"/>
      <c r="AWG129" s="126"/>
      <c r="AWH129" s="126"/>
      <c r="AWI129" s="126"/>
      <c r="AWJ129" s="126"/>
      <c r="AWK129" s="126"/>
      <c r="AWL129" s="126"/>
      <c r="AWM129" s="126"/>
      <c r="AWN129" s="126"/>
      <c r="AWO129" s="126"/>
      <c r="AWP129" s="126"/>
      <c r="AWQ129" s="126"/>
      <c r="AWR129" s="126"/>
      <c r="AWS129" s="126"/>
      <c r="AWT129" s="126"/>
      <c r="AWU129" s="126"/>
      <c r="AWV129" s="126"/>
      <c r="AWW129" s="126"/>
      <c r="AWX129" s="126"/>
      <c r="AWY129" s="126"/>
      <c r="AWZ129" s="126"/>
      <c r="AXA129" s="126"/>
      <c r="AXB129" s="126"/>
      <c r="AXC129" s="126"/>
      <c r="AXD129" s="126"/>
      <c r="AXE129" s="126"/>
      <c r="AXF129" s="126"/>
      <c r="AXG129" s="126"/>
      <c r="AXH129" s="126"/>
      <c r="AXI129" s="126"/>
      <c r="AXJ129" s="126"/>
      <c r="AXK129" s="126"/>
      <c r="AXL129" s="126"/>
      <c r="AXM129" s="126"/>
      <c r="AXN129" s="126"/>
      <c r="AXO129" s="126"/>
      <c r="AXP129" s="126"/>
      <c r="AXQ129" s="126"/>
      <c r="AXR129" s="126"/>
      <c r="AXS129" s="126"/>
      <c r="AXT129" s="126"/>
      <c r="AXU129" s="126"/>
      <c r="AXV129" s="126"/>
      <c r="AXW129" s="126"/>
      <c r="AXX129" s="126"/>
      <c r="AXY129" s="126"/>
      <c r="AXZ129" s="126"/>
      <c r="AYA129" s="126"/>
      <c r="AYB129" s="126"/>
      <c r="AYC129" s="126"/>
      <c r="AYD129" s="126"/>
      <c r="AYE129" s="126"/>
      <c r="AYF129" s="126"/>
      <c r="AYG129" s="126"/>
      <c r="AYH129" s="126"/>
      <c r="AYI129" s="126"/>
      <c r="AYJ129" s="126"/>
      <c r="AYK129" s="126"/>
      <c r="AYL129" s="126"/>
      <c r="AYM129" s="126"/>
      <c r="AYN129" s="126"/>
      <c r="AYO129" s="126"/>
      <c r="AYP129" s="126"/>
      <c r="AYQ129" s="126"/>
      <c r="AYR129" s="126"/>
      <c r="AYS129" s="126"/>
      <c r="AYT129" s="126"/>
      <c r="AYU129" s="126"/>
      <c r="AYV129" s="126"/>
      <c r="AYW129" s="126"/>
      <c r="AYX129" s="126"/>
      <c r="AYY129" s="126"/>
      <c r="AYZ129" s="126"/>
      <c r="AZA129" s="126"/>
      <c r="AZB129" s="126"/>
      <c r="AZC129" s="126"/>
      <c r="AZD129" s="126"/>
      <c r="AZE129" s="126"/>
      <c r="AZF129" s="126"/>
      <c r="AZG129" s="126"/>
      <c r="AZH129" s="126"/>
      <c r="AZI129" s="126"/>
      <c r="AZJ129" s="126"/>
      <c r="AZK129" s="126"/>
      <c r="AZL129" s="126"/>
      <c r="AZM129" s="126"/>
      <c r="AZN129" s="126"/>
      <c r="AZO129" s="126"/>
      <c r="AZP129" s="126"/>
      <c r="AZQ129" s="126"/>
      <c r="AZR129" s="126"/>
      <c r="AZS129" s="126"/>
      <c r="AZT129" s="126"/>
      <c r="AZU129" s="126"/>
      <c r="AZV129" s="126"/>
      <c r="AZW129" s="126"/>
      <c r="AZX129" s="126"/>
      <c r="AZY129" s="126"/>
      <c r="AZZ129" s="126"/>
      <c r="BAA129" s="126"/>
      <c r="BAB129" s="126"/>
      <c r="BAC129" s="126"/>
      <c r="BAD129" s="126"/>
      <c r="BAE129" s="126"/>
      <c r="BAF129" s="126"/>
      <c r="BAG129" s="126"/>
      <c r="BAH129" s="126"/>
      <c r="BAI129" s="126"/>
      <c r="BAJ129" s="126"/>
      <c r="BAK129" s="126"/>
      <c r="BAL129" s="126"/>
      <c r="BAM129" s="126"/>
      <c r="BAN129" s="126"/>
      <c r="BAO129" s="126"/>
      <c r="BAP129" s="126"/>
      <c r="BAQ129" s="126"/>
      <c r="BAR129" s="126"/>
      <c r="BAS129" s="126"/>
      <c r="BAT129" s="126"/>
      <c r="BAU129" s="126"/>
      <c r="BAV129" s="126"/>
      <c r="BAW129" s="126"/>
      <c r="BAX129" s="126"/>
      <c r="BAY129" s="126"/>
      <c r="BAZ129" s="126"/>
      <c r="BBA129" s="126"/>
      <c r="BBB129" s="126"/>
      <c r="BBC129" s="126"/>
      <c r="BBD129" s="126"/>
      <c r="BBE129" s="126"/>
      <c r="BBF129" s="126"/>
      <c r="BBG129" s="126"/>
      <c r="BBH129" s="126"/>
      <c r="BBI129" s="126"/>
      <c r="BBJ129" s="126"/>
      <c r="BBK129" s="126"/>
      <c r="BBL129" s="126"/>
      <c r="BBM129" s="126"/>
      <c r="BBN129" s="126"/>
      <c r="BBO129" s="126"/>
      <c r="BBP129" s="126"/>
      <c r="BBQ129" s="126"/>
      <c r="BBR129" s="126"/>
      <c r="BBS129" s="126"/>
      <c r="BBT129" s="126"/>
      <c r="BBU129" s="126"/>
      <c r="BBV129" s="126"/>
      <c r="BBW129" s="126"/>
      <c r="BBX129" s="126"/>
      <c r="BBY129" s="126"/>
      <c r="BBZ129" s="126"/>
      <c r="BCA129" s="126"/>
      <c r="BCB129" s="126"/>
      <c r="BCC129" s="126"/>
      <c r="BCD129" s="126"/>
      <c r="BCE129" s="126"/>
      <c r="BCF129" s="126"/>
      <c r="BCG129" s="126"/>
      <c r="BCH129" s="126"/>
      <c r="BCI129" s="126"/>
      <c r="BCJ129" s="126"/>
      <c r="BCK129" s="126"/>
      <c r="BCL129" s="126"/>
      <c r="BCM129" s="126"/>
      <c r="BCN129" s="126"/>
      <c r="BCO129" s="126"/>
      <c r="BCP129" s="126"/>
      <c r="BCQ129" s="126"/>
      <c r="BCR129" s="126"/>
      <c r="BCS129" s="126"/>
      <c r="BCT129" s="126"/>
      <c r="BCU129" s="126"/>
      <c r="BCV129" s="126"/>
      <c r="BCW129" s="126"/>
      <c r="BCX129" s="126"/>
      <c r="BCY129" s="126"/>
      <c r="BCZ129" s="126"/>
      <c r="BDA129" s="126"/>
      <c r="BDB129" s="126"/>
      <c r="BDC129" s="126"/>
      <c r="BDD129" s="126"/>
      <c r="BDE129" s="126"/>
      <c r="BDF129" s="126"/>
      <c r="BDG129" s="126"/>
      <c r="BDH129" s="126"/>
      <c r="BDI129" s="126"/>
      <c r="BDJ129" s="126"/>
      <c r="BDK129" s="126"/>
      <c r="BDL129" s="126"/>
      <c r="BDM129" s="126"/>
      <c r="BDN129" s="126"/>
      <c r="BDO129" s="126"/>
      <c r="BDP129" s="126"/>
      <c r="BDQ129" s="126"/>
      <c r="BDR129" s="126"/>
      <c r="BDS129" s="126"/>
      <c r="BDT129" s="126"/>
      <c r="BDU129" s="126"/>
      <c r="BDV129" s="126"/>
      <c r="BDW129" s="126"/>
      <c r="BDX129" s="126"/>
      <c r="BDY129" s="126"/>
      <c r="BDZ129" s="126"/>
      <c r="BEA129" s="126"/>
      <c r="BEB129" s="126"/>
      <c r="BEC129" s="126"/>
      <c r="BED129" s="126"/>
      <c r="BEE129" s="126"/>
      <c r="BEF129" s="126"/>
      <c r="BEG129" s="126"/>
      <c r="BEH129" s="126"/>
      <c r="BEI129" s="126"/>
      <c r="BEJ129" s="126"/>
      <c r="BEK129" s="126"/>
      <c r="BEL129" s="126"/>
      <c r="BEM129" s="126"/>
      <c r="BEN129" s="126"/>
      <c r="BEO129" s="126"/>
      <c r="BEP129" s="126"/>
      <c r="BEQ129" s="126"/>
      <c r="BER129" s="126"/>
      <c r="BES129" s="126"/>
      <c r="BET129" s="126"/>
      <c r="BEU129" s="126"/>
      <c r="BEV129" s="126"/>
      <c r="BEW129" s="126"/>
      <c r="BEX129" s="126"/>
      <c r="BEY129" s="126"/>
      <c r="BEZ129" s="126"/>
      <c r="BFA129" s="126"/>
      <c r="BFB129" s="126"/>
      <c r="BFC129" s="126"/>
      <c r="BFD129" s="126"/>
      <c r="BFE129" s="126"/>
      <c r="BFF129" s="126"/>
      <c r="BFG129" s="126"/>
      <c r="BFH129" s="126"/>
      <c r="BFI129" s="126"/>
      <c r="BFJ129" s="126"/>
      <c r="BFK129" s="126"/>
      <c r="BFL129" s="126"/>
      <c r="BFM129" s="126"/>
      <c r="BFN129" s="126"/>
      <c r="BFO129" s="126"/>
      <c r="BFP129" s="126"/>
      <c r="BFQ129" s="126"/>
      <c r="BFR129" s="126"/>
      <c r="BFS129" s="126"/>
      <c r="BFT129" s="126"/>
      <c r="BFU129" s="126"/>
      <c r="BFV129" s="126"/>
      <c r="BFW129" s="126"/>
      <c r="BFX129" s="126"/>
      <c r="BFY129" s="126"/>
      <c r="BFZ129" s="126"/>
      <c r="BGA129" s="126"/>
      <c r="BGB129" s="126"/>
      <c r="BGC129" s="126"/>
      <c r="BGD129" s="126"/>
      <c r="BGE129" s="126"/>
      <c r="BGF129" s="126"/>
      <c r="BGG129" s="126"/>
      <c r="BGH129" s="126"/>
      <c r="BGI129" s="126"/>
      <c r="BGJ129" s="126"/>
      <c r="BGK129" s="126"/>
      <c r="BGL129" s="126"/>
      <c r="BGM129" s="126"/>
      <c r="BGN129" s="126"/>
      <c r="BGO129" s="126"/>
      <c r="BGP129" s="126"/>
      <c r="BGQ129" s="126"/>
      <c r="BGR129" s="126"/>
      <c r="BGS129" s="126"/>
      <c r="BGT129" s="126"/>
      <c r="BGU129" s="126"/>
      <c r="BGV129" s="126"/>
      <c r="BGW129" s="126"/>
      <c r="BGX129" s="126"/>
      <c r="BGY129" s="126"/>
      <c r="BGZ129" s="126"/>
      <c r="BHA129" s="126"/>
      <c r="BHB129" s="126"/>
      <c r="BHC129" s="126"/>
      <c r="BHD129" s="126"/>
      <c r="BHE129" s="126"/>
      <c r="BHF129" s="126"/>
      <c r="BHG129" s="126"/>
      <c r="BHH129" s="126"/>
      <c r="BHI129" s="126"/>
      <c r="BHJ129" s="126"/>
      <c r="BHK129" s="126"/>
      <c r="BHL129" s="126"/>
      <c r="BHM129" s="126"/>
      <c r="BHN129" s="126"/>
      <c r="BHO129" s="126"/>
      <c r="BHP129" s="126"/>
      <c r="BHQ129" s="126"/>
      <c r="BHR129" s="126"/>
      <c r="BHS129" s="126"/>
      <c r="BHT129" s="126"/>
      <c r="BHU129" s="126"/>
      <c r="BHV129" s="126"/>
      <c r="BHW129" s="126"/>
      <c r="BHX129" s="126"/>
      <c r="BHY129" s="126"/>
      <c r="BHZ129" s="126"/>
      <c r="BIA129" s="126"/>
      <c r="BIB129" s="126"/>
      <c r="BIC129" s="126"/>
      <c r="BID129" s="126"/>
      <c r="BIE129" s="126"/>
      <c r="BIF129" s="126"/>
      <c r="BIG129" s="126"/>
      <c r="BIH129" s="126"/>
      <c r="BII129" s="126"/>
      <c r="BIJ129" s="126"/>
      <c r="BIK129" s="126"/>
      <c r="BIL129" s="126"/>
      <c r="BIM129" s="126"/>
      <c r="BIN129" s="126"/>
      <c r="BIO129" s="126"/>
      <c r="BIP129" s="126"/>
      <c r="BIQ129" s="126"/>
      <c r="BIR129" s="126"/>
      <c r="BIS129" s="126"/>
      <c r="BIT129" s="126"/>
      <c r="BIU129" s="126"/>
      <c r="BIV129" s="126"/>
      <c r="BIW129" s="126"/>
      <c r="BIX129" s="126"/>
      <c r="BIY129" s="126"/>
      <c r="BIZ129" s="126"/>
      <c r="BJA129" s="126"/>
      <c r="BJB129" s="126"/>
      <c r="BJC129" s="126"/>
      <c r="BJD129" s="126"/>
      <c r="BJE129" s="126"/>
      <c r="BJF129" s="126"/>
      <c r="BJG129" s="126"/>
      <c r="BJH129" s="126"/>
      <c r="BJI129" s="126"/>
      <c r="BJJ129" s="126"/>
      <c r="BJK129" s="126"/>
      <c r="BJL129" s="126"/>
      <c r="BJM129" s="126"/>
      <c r="BJN129" s="126"/>
      <c r="BJO129" s="126"/>
      <c r="BJP129" s="126"/>
      <c r="BJQ129" s="126"/>
      <c r="BJR129" s="126"/>
      <c r="BJS129" s="126"/>
      <c r="BJT129" s="126"/>
      <c r="BJU129" s="126"/>
      <c r="BJV129" s="126"/>
      <c r="BJW129" s="126"/>
      <c r="BJX129" s="126"/>
      <c r="BJY129" s="126"/>
      <c r="BJZ129" s="126"/>
      <c r="BKA129" s="126"/>
      <c r="BKB129" s="126"/>
      <c r="BKC129" s="126"/>
      <c r="BKD129" s="126"/>
      <c r="BKE129" s="126"/>
      <c r="BKF129" s="126"/>
      <c r="BKG129" s="126"/>
      <c r="BKH129" s="126"/>
      <c r="BKI129" s="126"/>
      <c r="BKJ129" s="126"/>
      <c r="BKK129" s="126"/>
      <c r="BKL129" s="126"/>
      <c r="BKM129" s="126"/>
      <c r="BKN129" s="126"/>
      <c r="BKO129" s="126"/>
      <c r="BKP129" s="126"/>
      <c r="BKQ129" s="126"/>
      <c r="BKR129" s="126"/>
      <c r="BKS129" s="126"/>
      <c r="BKT129" s="126"/>
      <c r="BKU129" s="126"/>
      <c r="BKV129" s="126"/>
      <c r="BKW129" s="126"/>
      <c r="BKX129" s="126"/>
      <c r="BKY129" s="126"/>
      <c r="BKZ129" s="126"/>
      <c r="BLA129" s="126"/>
      <c r="BLB129" s="126"/>
      <c r="BLC129" s="126"/>
      <c r="BLD129" s="126"/>
      <c r="BLE129" s="126"/>
      <c r="BLF129" s="126"/>
      <c r="BLG129" s="126"/>
      <c r="BLH129" s="126"/>
      <c r="BLI129" s="126"/>
      <c r="BLJ129" s="126"/>
      <c r="BLK129" s="126"/>
      <c r="BLL129" s="126"/>
      <c r="BLM129" s="126"/>
      <c r="BLN129" s="126"/>
      <c r="BLO129" s="126"/>
      <c r="BLP129" s="126"/>
      <c r="BLQ129" s="126"/>
      <c r="BLR129" s="126"/>
      <c r="BLS129" s="126"/>
      <c r="BLT129" s="126"/>
      <c r="BLU129" s="126"/>
      <c r="BLV129" s="126"/>
      <c r="BLW129" s="126"/>
      <c r="BLX129" s="126"/>
      <c r="BLY129" s="126"/>
      <c r="BLZ129" s="126"/>
      <c r="BMA129" s="126"/>
      <c r="BMB129" s="126"/>
      <c r="BMC129" s="126"/>
      <c r="BMD129" s="126"/>
      <c r="BME129" s="126"/>
      <c r="BMF129" s="126"/>
      <c r="BMG129" s="126"/>
      <c r="BMH129" s="126"/>
      <c r="BMI129" s="126"/>
      <c r="BMJ129" s="126"/>
      <c r="BMK129" s="126"/>
      <c r="BML129" s="126"/>
      <c r="BMM129" s="126"/>
      <c r="BMN129" s="126"/>
      <c r="BMO129" s="126"/>
      <c r="BMP129" s="126"/>
      <c r="BMQ129" s="126"/>
      <c r="BMR129" s="126"/>
      <c r="BMS129" s="126"/>
      <c r="BMT129" s="126"/>
      <c r="BMU129" s="126"/>
      <c r="BMV129" s="126"/>
      <c r="BMW129" s="126"/>
      <c r="BMX129" s="126"/>
      <c r="BMY129" s="126"/>
      <c r="BMZ129" s="126"/>
      <c r="BNA129" s="126"/>
      <c r="BNB129" s="126"/>
      <c r="BNC129" s="126"/>
      <c r="BND129" s="126"/>
      <c r="BNE129" s="126"/>
      <c r="BNF129" s="126"/>
      <c r="BNG129" s="126"/>
      <c r="BNH129" s="126"/>
      <c r="BNI129" s="126"/>
      <c r="BNJ129" s="126"/>
      <c r="BNK129" s="126"/>
      <c r="BNL129" s="126"/>
      <c r="BNM129" s="126"/>
      <c r="BNN129" s="126"/>
      <c r="BNO129" s="126"/>
      <c r="BNP129" s="126"/>
      <c r="BNQ129" s="126"/>
      <c r="BNR129" s="126"/>
      <c r="BNS129" s="126"/>
      <c r="BNT129" s="126"/>
      <c r="BNU129" s="126"/>
      <c r="BNV129" s="126"/>
      <c r="BNW129" s="126"/>
      <c r="BNX129" s="126"/>
      <c r="BNY129" s="126"/>
      <c r="BNZ129" s="126"/>
      <c r="BOA129" s="126"/>
      <c r="BOB129" s="126"/>
      <c r="BOC129" s="126"/>
      <c r="BOD129" s="126"/>
      <c r="BOE129" s="126"/>
      <c r="BOF129" s="126"/>
      <c r="BOG129" s="126"/>
      <c r="BOH129" s="126"/>
      <c r="BOI129" s="126"/>
      <c r="BOJ129" s="126"/>
      <c r="BOK129" s="126"/>
      <c r="BOL129" s="126"/>
      <c r="BOM129" s="126"/>
      <c r="BON129" s="126"/>
      <c r="BOO129" s="126"/>
      <c r="BOP129" s="126"/>
      <c r="BOQ129" s="126"/>
      <c r="BOR129" s="126"/>
      <c r="BOS129" s="126"/>
      <c r="BOT129" s="126"/>
      <c r="BOU129" s="126"/>
      <c r="BOV129" s="126"/>
      <c r="BOW129" s="126"/>
      <c r="BOX129" s="126"/>
      <c r="BOY129" s="126"/>
      <c r="BOZ129" s="126"/>
      <c r="BPA129" s="126"/>
      <c r="BPB129" s="126"/>
      <c r="BPC129" s="126"/>
      <c r="BPD129" s="126"/>
      <c r="BPE129" s="126"/>
      <c r="BPF129" s="126"/>
      <c r="BPG129" s="126"/>
      <c r="BPH129" s="126"/>
      <c r="BPI129" s="126"/>
      <c r="BPJ129" s="126"/>
      <c r="BPK129" s="126"/>
      <c r="BPL129" s="126"/>
      <c r="BPM129" s="126"/>
      <c r="BPN129" s="126"/>
      <c r="BPO129" s="126"/>
      <c r="BPP129" s="126"/>
      <c r="BPQ129" s="126"/>
      <c r="BPR129" s="126"/>
      <c r="BPS129" s="126"/>
      <c r="BPT129" s="126"/>
      <c r="BPU129" s="126"/>
      <c r="BPV129" s="126"/>
      <c r="BPW129" s="126"/>
      <c r="BPX129" s="126"/>
      <c r="BPY129" s="126"/>
      <c r="BPZ129" s="126"/>
      <c r="BQA129" s="126"/>
      <c r="BQB129" s="126"/>
      <c r="BQC129" s="126"/>
      <c r="BQD129" s="126"/>
      <c r="BQE129" s="126"/>
      <c r="BQF129" s="126"/>
      <c r="BQG129" s="126"/>
      <c r="BQH129" s="126"/>
      <c r="BQI129" s="126"/>
      <c r="BQJ129" s="126"/>
      <c r="BQK129" s="126"/>
      <c r="BQL129" s="126"/>
      <c r="BQM129" s="126"/>
      <c r="BQN129" s="126"/>
      <c r="BQO129" s="126"/>
      <c r="BQP129" s="126"/>
      <c r="BQQ129" s="126"/>
      <c r="BQR129" s="126"/>
      <c r="BQS129" s="126"/>
      <c r="BQT129" s="126"/>
      <c r="BQU129" s="126"/>
      <c r="BQV129" s="126"/>
      <c r="BQW129" s="126"/>
      <c r="BQX129" s="126"/>
      <c r="BQY129" s="126"/>
      <c r="BQZ129" s="126"/>
      <c r="BRA129" s="126"/>
      <c r="BRB129" s="126"/>
      <c r="BRC129" s="126"/>
      <c r="BRD129" s="126"/>
      <c r="BRE129" s="126"/>
      <c r="BRF129" s="126"/>
      <c r="BRG129" s="126"/>
      <c r="BRH129" s="126"/>
      <c r="BRI129" s="126"/>
      <c r="BRJ129" s="126"/>
      <c r="BRK129" s="126"/>
      <c r="BRL129" s="126"/>
      <c r="BRM129" s="126"/>
      <c r="BRN129" s="126"/>
      <c r="BRO129" s="126"/>
      <c r="BRP129" s="126"/>
      <c r="BRQ129" s="126"/>
      <c r="BRR129" s="126"/>
      <c r="BRS129" s="126"/>
      <c r="BRT129" s="126"/>
      <c r="BRU129" s="126"/>
      <c r="BRV129" s="126"/>
      <c r="BRW129" s="126"/>
      <c r="BRX129" s="126"/>
      <c r="BRY129" s="126"/>
      <c r="BRZ129" s="126"/>
      <c r="BSA129" s="126"/>
      <c r="BSB129" s="126"/>
      <c r="BSC129" s="126"/>
      <c r="BSD129" s="126"/>
      <c r="BSE129" s="126"/>
      <c r="BSF129" s="126"/>
      <c r="BSG129" s="126"/>
      <c r="BSH129" s="126"/>
      <c r="BSI129" s="126"/>
      <c r="BSJ129" s="126"/>
      <c r="BSK129" s="126"/>
      <c r="BSL129" s="126"/>
      <c r="BSM129" s="126"/>
      <c r="BSN129" s="126"/>
      <c r="BSO129" s="126"/>
      <c r="BSP129" s="126"/>
      <c r="BSQ129" s="126"/>
      <c r="BSR129" s="126"/>
      <c r="BSS129" s="126"/>
      <c r="BST129" s="126"/>
      <c r="BSU129" s="126"/>
      <c r="BSV129" s="126"/>
      <c r="BSW129" s="126"/>
      <c r="BSX129" s="126"/>
      <c r="BSY129" s="126"/>
      <c r="BSZ129" s="126"/>
      <c r="BTA129" s="126"/>
      <c r="BTB129" s="126"/>
      <c r="BTC129" s="126"/>
      <c r="BTD129" s="126"/>
      <c r="BTE129" s="126"/>
      <c r="BTF129" s="126"/>
      <c r="BTG129" s="126"/>
      <c r="BTH129" s="126"/>
      <c r="BTI129" s="126"/>
      <c r="BTJ129" s="126"/>
      <c r="BTK129" s="126"/>
      <c r="BTL129" s="126"/>
      <c r="BTM129" s="126"/>
      <c r="BTN129" s="126"/>
      <c r="BTO129" s="126"/>
      <c r="BTP129" s="126"/>
      <c r="BTQ129" s="126"/>
      <c r="BTR129" s="126"/>
      <c r="BTS129" s="126"/>
      <c r="BTT129" s="126"/>
      <c r="BTU129" s="126"/>
      <c r="BTV129" s="126"/>
      <c r="BTW129" s="126"/>
      <c r="BTX129" s="126"/>
      <c r="BTY129" s="126"/>
      <c r="BTZ129" s="126"/>
      <c r="BUA129" s="126"/>
      <c r="BUB129" s="126"/>
      <c r="BUC129" s="126"/>
      <c r="BUD129" s="126"/>
      <c r="BUE129" s="126"/>
      <c r="BUF129" s="126"/>
      <c r="BUG129" s="126"/>
      <c r="BUH129" s="126"/>
      <c r="BUI129" s="126"/>
      <c r="BUJ129" s="126"/>
      <c r="BUK129" s="126"/>
      <c r="BUL129" s="126"/>
      <c r="BUM129" s="126"/>
      <c r="BUN129" s="126"/>
      <c r="BUO129" s="126"/>
      <c r="BUP129" s="126"/>
      <c r="BUQ129" s="126"/>
      <c r="BUR129" s="126"/>
      <c r="BUS129" s="126"/>
      <c r="BUT129" s="126"/>
      <c r="BUU129" s="126"/>
      <c r="BUV129" s="126"/>
      <c r="BUW129" s="126"/>
      <c r="BUX129" s="126"/>
      <c r="BUY129" s="126"/>
      <c r="BUZ129" s="126"/>
      <c r="BVA129" s="126"/>
      <c r="BVB129" s="126"/>
      <c r="BVC129" s="126"/>
      <c r="BVD129" s="126"/>
      <c r="BVE129" s="126"/>
      <c r="BVF129" s="126"/>
      <c r="BVG129" s="126"/>
      <c r="BVH129" s="126"/>
      <c r="BVI129" s="126"/>
      <c r="BVJ129" s="126"/>
      <c r="BVK129" s="126"/>
      <c r="BVL129" s="126"/>
      <c r="BVM129" s="126"/>
      <c r="BVN129" s="126"/>
      <c r="BVO129" s="126"/>
      <c r="BVP129" s="126"/>
      <c r="BVQ129" s="126"/>
      <c r="BVR129" s="126"/>
      <c r="BVS129" s="126"/>
      <c r="BVT129" s="126"/>
      <c r="BVU129" s="126"/>
      <c r="BVV129" s="126"/>
      <c r="BVW129" s="126"/>
      <c r="BVX129" s="126"/>
      <c r="BVY129" s="126"/>
      <c r="BVZ129" s="126"/>
      <c r="BWA129" s="126"/>
      <c r="BWB129" s="126"/>
      <c r="BWC129" s="126"/>
      <c r="BWD129" s="126"/>
      <c r="BWE129" s="126"/>
      <c r="BWF129" s="126"/>
      <c r="BWG129" s="126"/>
      <c r="BWH129" s="126"/>
      <c r="BWI129" s="126"/>
      <c r="BWJ129" s="126"/>
      <c r="BWK129" s="126"/>
      <c r="BWL129" s="126"/>
      <c r="BWM129" s="126"/>
      <c r="BWN129" s="126"/>
      <c r="BWO129" s="126"/>
      <c r="BWP129" s="126"/>
      <c r="BWQ129" s="126"/>
      <c r="BWR129" s="126"/>
      <c r="BWS129" s="126"/>
      <c r="BWT129" s="126"/>
      <c r="BWU129" s="126"/>
      <c r="BWV129" s="126"/>
      <c r="BWW129" s="126"/>
      <c r="BWX129" s="126"/>
      <c r="BWY129" s="126"/>
      <c r="BWZ129" s="126"/>
      <c r="BXA129" s="126"/>
      <c r="BXB129" s="126"/>
      <c r="BXC129" s="126"/>
      <c r="BXD129" s="126"/>
      <c r="BXE129" s="126"/>
      <c r="BXF129" s="126"/>
      <c r="BXG129" s="126"/>
      <c r="BXH129" s="126"/>
      <c r="BXI129" s="126"/>
      <c r="BXJ129" s="126"/>
      <c r="BXK129" s="126"/>
      <c r="BXL129" s="126"/>
      <c r="BXM129" s="126"/>
      <c r="BXN129" s="126"/>
      <c r="BXO129" s="126"/>
      <c r="BXP129" s="126"/>
      <c r="BXQ129" s="126"/>
      <c r="BXR129" s="126"/>
      <c r="BXS129" s="126"/>
      <c r="BXT129" s="126"/>
      <c r="BXU129" s="126"/>
      <c r="BXV129" s="126"/>
      <c r="BXW129" s="126"/>
      <c r="BXX129" s="126"/>
      <c r="BXY129" s="126"/>
      <c r="BXZ129" s="126"/>
      <c r="BYA129" s="126"/>
      <c r="BYB129" s="126"/>
      <c r="BYC129" s="126"/>
      <c r="BYD129" s="126"/>
      <c r="BYE129" s="126"/>
      <c r="BYF129" s="126"/>
      <c r="BYG129" s="126"/>
      <c r="BYH129" s="126"/>
      <c r="BYI129" s="126"/>
      <c r="BYJ129" s="126"/>
      <c r="BYK129" s="126"/>
      <c r="BYL129" s="126"/>
      <c r="BYM129" s="126"/>
      <c r="BYN129" s="126"/>
      <c r="BYO129" s="126"/>
      <c r="BYP129" s="126"/>
      <c r="BYQ129" s="126"/>
      <c r="BYR129" s="126"/>
      <c r="BYS129" s="126"/>
      <c r="BYT129" s="126"/>
      <c r="BYU129" s="126"/>
      <c r="BYV129" s="126"/>
      <c r="BYW129" s="126"/>
      <c r="BYX129" s="126"/>
      <c r="BYY129" s="126"/>
      <c r="BYZ129" s="126"/>
      <c r="BZA129" s="126"/>
      <c r="BZB129" s="126"/>
      <c r="BZC129" s="126"/>
      <c r="BZD129" s="126"/>
      <c r="BZE129" s="126"/>
      <c r="BZF129" s="126"/>
      <c r="BZG129" s="126"/>
      <c r="BZH129" s="126"/>
      <c r="BZI129" s="126"/>
      <c r="BZJ129" s="126"/>
      <c r="BZK129" s="126"/>
      <c r="BZL129" s="126"/>
      <c r="BZM129" s="126"/>
      <c r="BZN129" s="126"/>
      <c r="BZO129" s="126"/>
      <c r="BZP129" s="126"/>
      <c r="BZQ129" s="126"/>
      <c r="BZR129" s="126"/>
      <c r="BZS129" s="126"/>
      <c r="BZT129" s="126"/>
      <c r="BZU129" s="126"/>
      <c r="BZV129" s="126"/>
      <c r="BZW129" s="126"/>
      <c r="BZX129" s="126"/>
      <c r="BZY129" s="126"/>
      <c r="BZZ129" s="126"/>
      <c r="CAA129" s="126"/>
      <c r="CAB129" s="126"/>
      <c r="CAC129" s="126"/>
      <c r="CAD129" s="126"/>
      <c r="CAE129" s="126"/>
      <c r="CAF129" s="126"/>
      <c r="CAG129" s="126"/>
      <c r="CAH129" s="126"/>
      <c r="CAI129" s="126"/>
      <c r="CAJ129" s="126"/>
      <c r="CAK129" s="126"/>
      <c r="CAL129" s="126"/>
      <c r="CAM129" s="126"/>
      <c r="CAN129" s="126"/>
      <c r="CAO129" s="126"/>
      <c r="CAP129" s="126"/>
      <c r="CAQ129" s="126"/>
      <c r="CAR129" s="126"/>
      <c r="CAS129" s="126"/>
      <c r="CAT129" s="126"/>
      <c r="CAU129" s="126"/>
      <c r="CAV129" s="126"/>
      <c r="CAW129" s="126"/>
      <c r="CAX129" s="126"/>
      <c r="CAY129" s="126"/>
      <c r="CAZ129" s="126"/>
      <c r="CBA129" s="126"/>
      <c r="CBB129" s="126"/>
      <c r="CBC129" s="126"/>
      <c r="CBD129" s="126"/>
      <c r="CBE129" s="126"/>
      <c r="CBF129" s="126"/>
      <c r="CBG129" s="126"/>
      <c r="CBH129" s="126"/>
      <c r="CBI129" s="126"/>
      <c r="CBJ129" s="126"/>
      <c r="CBK129" s="126"/>
      <c r="CBL129" s="126"/>
      <c r="CBM129" s="126"/>
      <c r="CBN129" s="126"/>
      <c r="CBO129" s="126"/>
      <c r="CBP129" s="126"/>
      <c r="CBQ129" s="126"/>
      <c r="CBR129" s="126"/>
      <c r="CBS129" s="126"/>
      <c r="CBT129" s="126"/>
      <c r="CBU129" s="126"/>
      <c r="CBV129" s="126"/>
      <c r="CBW129" s="126"/>
      <c r="CBX129" s="126"/>
      <c r="CBY129" s="126"/>
      <c r="CBZ129" s="126"/>
      <c r="CCA129" s="126"/>
      <c r="CCB129" s="126"/>
      <c r="CCC129" s="126"/>
      <c r="CCD129" s="126"/>
      <c r="CCE129" s="126"/>
      <c r="CCF129" s="126"/>
      <c r="CCG129" s="126"/>
      <c r="CCH129" s="126"/>
      <c r="CCI129" s="126"/>
      <c r="CCJ129" s="126"/>
      <c r="CCK129" s="126"/>
      <c r="CCL129" s="126"/>
      <c r="CCM129" s="126"/>
      <c r="CCN129" s="126"/>
      <c r="CCO129" s="126"/>
      <c r="CCP129" s="126"/>
      <c r="CCQ129" s="126"/>
      <c r="CCR129" s="126"/>
      <c r="CCS129" s="126"/>
      <c r="CCT129" s="126"/>
      <c r="CCU129" s="126"/>
      <c r="CCV129" s="126"/>
      <c r="CCW129" s="126"/>
      <c r="CCX129" s="126"/>
      <c r="CCY129" s="126"/>
      <c r="CCZ129" s="126"/>
      <c r="CDA129" s="126"/>
      <c r="CDB129" s="126"/>
      <c r="CDC129" s="126"/>
      <c r="CDD129" s="126"/>
      <c r="CDE129" s="126"/>
      <c r="CDF129" s="126"/>
      <c r="CDG129" s="126"/>
      <c r="CDH129" s="126"/>
      <c r="CDI129" s="126"/>
      <c r="CDJ129" s="126"/>
      <c r="CDK129" s="126"/>
      <c r="CDL129" s="126"/>
      <c r="CDM129" s="126"/>
      <c r="CDN129" s="126"/>
      <c r="CDO129" s="126"/>
      <c r="CDP129" s="126"/>
      <c r="CDQ129" s="126"/>
      <c r="CDR129" s="126"/>
      <c r="CDS129" s="126"/>
      <c r="CDT129" s="126"/>
      <c r="CDU129" s="126"/>
      <c r="CDV129" s="126"/>
      <c r="CDW129" s="126"/>
      <c r="CDX129" s="126"/>
      <c r="CDY129" s="126"/>
      <c r="CDZ129" s="126"/>
      <c r="CEA129" s="126"/>
      <c r="CEB129" s="126"/>
      <c r="CEC129" s="126"/>
      <c r="CED129" s="126"/>
      <c r="CEE129" s="126"/>
      <c r="CEF129" s="126"/>
      <c r="CEG129" s="126"/>
      <c r="CEH129" s="126"/>
      <c r="CEI129" s="126"/>
      <c r="CEJ129" s="126"/>
      <c r="CEK129" s="126"/>
      <c r="CEL129" s="126"/>
      <c r="CEM129" s="126"/>
      <c r="CEN129" s="126"/>
      <c r="CEO129" s="126"/>
      <c r="CEP129" s="126"/>
      <c r="CEQ129" s="126"/>
      <c r="CER129" s="126"/>
      <c r="CES129" s="126"/>
      <c r="CET129" s="126"/>
      <c r="CEU129" s="126"/>
      <c r="CEV129" s="126"/>
      <c r="CEW129" s="126"/>
      <c r="CEX129" s="126"/>
      <c r="CEY129" s="126"/>
      <c r="CEZ129" s="126"/>
      <c r="CFA129" s="126"/>
      <c r="CFB129" s="126"/>
      <c r="CFC129" s="126"/>
      <c r="CFD129" s="126"/>
      <c r="CFE129" s="126"/>
      <c r="CFF129" s="126"/>
      <c r="CFG129" s="126"/>
      <c r="CFH129" s="126"/>
      <c r="CFI129" s="126"/>
      <c r="CFJ129" s="126"/>
      <c r="CFK129" s="126"/>
      <c r="CFL129" s="126"/>
      <c r="CFM129" s="126"/>
      <c r="CFN129" s="126"/>
      <c r="CFO129" s="126"/>
      <c r="CFP129" s="126"/>
      <c r="CFQ129" s="126"/>
      <c r="CFR129" s="126"/>
      <c r="CFS129" s="126"/>
      <c r="CFT129" s="126"/>
      <c r="CFU129" s="126"/>
      <c r="CFV129" s="126"/>
      <c r="CFW129" s="126"/>
      <c r="CFX129" s="126"/>
      <c r="CFY129" s="126"/>
      <c r="CFZ129" s="126"/>
      <c r="CGA129" s="126"/>
      <c r="CGB129" s="126"/>
      <c r="CGC129" s="126"/>
      <c r="CGD129" s="126"/>
      <c r="CGE129" s="126"/>
      <c r="CGF129" s="126"/>
      <c r="CGG129" s="126"/>
      <c r="CGH129" s="126"/>
      <c r="CGI129" s="126"/>
      <c r="CGJ129" s="126"/>
      <c r="CGK129" s="126"/>
      <c r="CGL129" s="126"/>
      <c r="CGM129" s="126"/>
      <c r="CGN129" s="126"/>
      <c r="CGO129" s="126"/>
      <c r="CGP129" s="126"/>
      <c r="CGQ129" s="126"/>
      <c r="CGR129" s="126"/>
      <c r="CGS129" s="126"/>
      <c r="CGT129" s="126"/>
      <c r="CGU129" s="126"/>
      <c r="CGV129" s="126"/>
      <c r="CGW129" s="126"/>
      <c r="CGX129" s="126"/>
      <c r="CGY129" s="126"/>
      <c r="CGZ129" s="126"/>
      <c r="CHA129" s="126"/>
      <c r="CHB129" s="126"/>
      <c r="CHC129" s="126"/>
      <c r="CHD129" s="126"/>
      <c r="CHE129" s="126"/>
      <c r="CHF129" s="126"/>
      <c r="CHG129" s="126"/>
      <c r="CHH129" s="126"/>
      <c r="CHI129" s="126"/>
      <c r="CHJ129" s="126"/>
      <c r="CHK129" s="126"/>
      <c r="CHL129" s="126"/>
      <c r="CHM129" s="126"/>
      <c r="CHN129" s="126"/>
      <c r="CHO129" s="126"/>
      <c r="CHP129" s="126"/>
      <c r="CHQ129" s="126"/>
      <c r="CHR129" s="126"/>
      <c r="CHS129" s="126"/>
      <c r="CHT129" s="126"/>
      <c r="CHU129" s="126"/>
      <c r="CHV129" s="126"/>
      <c r="CHW129" s="126"/>
      <c r="CHX129" s="126"/>
      <c r="CHY129" s="126"/>
      <c r="CHZ129" s="126"/>
      <c r="CIA129" s="126"/>
      <c r="CIB129" s="126"/>
      <c r="CIC129" s="126"/>
      <c r="CID129" s="126"/>
      <c r="CIE129" s="126"/>
      <c r="CIF129" s="126"/>
      <c r="CIG129" s="126"/>
      <c r="CIH129" s="126"/>
      <c r="CII129" s="126"/>
      <c r="CIJ129" s="126"/>
      <c r="CIK129" s="126"/>
      <c r="CIL129" s="126"/>
      <c r="CIM129" s="126"/>
      <c r="CIN129" s="126"/>
      <c r="CIO129" s="126"/>
      <c r="CIP129" s="126"/>
      <c r="CIQ129" s="126"/>
      <c r="CIR129" s="126"/>
      <c r="CIS129" s="126"/>
      <c r="CIT129" s="126"/>
      <c r="CIU129" s="126"/>
      <c r="CIV129" s="126"/>
      <c r="CIW129" s="126"/>
      <c r="CIX129" s="126"/>
      <c r="CIY129" s="126"/>
      <c r="CIZ129" s="126"/>
      <c r="CJA129" s="126"/>
      <c r="CJB129" s="126"/>
      <c r="CJC129" s="126"/>
      <c r="CJD129" s="126"/>
      <c r="CJE129" s="126"/>
      <c r="CJF129" s="126"/>
      <c r="CJG129" s="126"/>
      <c r="CJH129" s="126"/>
      <c r="CJI129" s="126"/>
      <c r="CJJ129" s="126"/>
      <c r="CJK129" s="126"/>
      <c r="CJL129" s="126"/>
      <c r="CJM129" s="126"/>
      <c r="CJN129" s="126"/>
      <c r="CJO129" s="126"/>
      <c r="CJP129" s="126"/>
      <c r="CJQ129" s="126"/>
      <c r="CJR129" s="126"/>
      <c r="CJS129" s="126"/>
      <c r="CJT129" s="126"/>
      <c r="CJU129" s="126"/>
      <c r="CJV129" s="126"/>
      <c r="CJW129" s="126"/>
      <c r="CJX129" s="126"/>
      <c r="CJY129" s="126"/>
      <c r="CJZ129" s="126"/>
      <c r="CKA129" s="126"/>
      <c r="CKB129" s="126"/>
      <c r="CKC129" s="126"/>
      <c r="CKD129" s="126"/>
      <c r="CKE129" s="126"/>
      <c r="CKF129" s="126"/>
      <c r="CKG129" s="126"/>
      <c r="CKH129" s="126"/>
      <c r="CKI129" s="126"/>
      <c r="CKJ129" s="126"/>
      <c r="CKK129" s="126"/>
      <c r="CKL129" s="126"/>
      <c r="CKM129" s="126"/>
      <c r="CKN129" s="126"/>
      <c r="CKO129" s="126"/>
      <c r="CKP129" s="126"/>
      <c r="CKQ129" s="126"/>
      <c r="CKR129" s="126"/>
      <c r="CKS129" s="126"/>
      <c r="CKT129" s="126"/>
      <c r="CKU129" s="126"/>
      <c r="CKV129" s="126"/>
      <c r="CKW129" s="126"/>
      <c r="CKX129" s="126"/>
      <c r="CKY129" s="126"/>
      <c r="CKZ129" s="126"/>
      <c r="CLA129" s="126"/>
      <c r="CLB129" s="126"/>
      <c r="CLC129" s="126"/>
      <c r="CLD129" s="126"/>
      <c r="CLE129" s="126"/>
      <c r="CLF129" s="126"/>
      <c r="CLG129" s="126"/>
      <c r="CLH129" s="126"/>
      <c r="CLI129" s="126"/>
      <c r="CLJ129" s="126"/>
      <c r="CLK129" s="126"/>
      <c r="CLL129" s="126"/>
      <c r="CLM129" s="126"/>
      <c r="CLN129" s="126"/>
      <c r="CLO129" s="126"/>
      <c r="CLP129" s="126"/>
      <c r="CLQ129" s="126"/>
      <c r="CLR129" s="126"/>
      <c r="CLS129" s="126"/>
      <c r="CLT129" s="126"/>
      <c r="CLU129" s="126"/>
      <c r="CLV129" s="126"/>
      <c r="CLW129" s="126"/>
      <c r="CLX129" s="126"/>
      <c r="CLY129" s="126"/>
      <c r="CLZ129" s="126"/>
      <c r="CMA129" s="126"/>
      <c r="CMB129" s="126"/>
      <c r="CMC129" s="126"/>
      <c r="CMD129" s="126"/>
      <c r="CME129" s="126"/>
      <c r="CMF129" s="126"/>
      <c r="CMG129" s="126"/>
      <c r="CMH129" s="126"/>
      <c r="CMI129" s="126"/>
      <c r="CMJ129" s="126"/>
      <c r="CMK129" s="126"/>
      <c r="CML129" s="126"/>
      <c r="CMM129" s="126"/>
      <c r="CMN129" s="126"/>
      <c r="CMO129" s="126"/>
      <c r="CMP129" s="126"/>
      <c r="CMQ129" s="126"/>
      <c r="CMR129" s="126"/>
      <c r="CMS129" s="126"/>
      <c r="CMT129" s="126"/>
      <c r="CMU129" s="126"/>
      <c r="CMV129" s="126"/>
      <c r="CMW129" s="126"/>
      <c r="CMX129" s="126"/>
      <c r="CMY129" s="126"/>
      <c r="CMZ129" s="126"/>
      <c r="CNA129" s="126"/>
      <c r="CNB129" s="126"/>
      <c r="CNC129" s="126"/>
      <c r="CND129" s="126"/>
      <c r="CNE129" s="126"/>
      <c r="CNF129" s="126"/>
      <c r="CNG129" s="126"/>
      <c r="CNH129" s="126"/>
      <c r="CNI129" s="126"/>
      <c r="CNJ129" s="126"/>
      <c r="CNK129" s="126"/>
      <c r="CNL129" s="126"/>
      <c r="CNM129" s="126"/>
      <c r="CNN129" s="126"/>
      <c r="CNO129" s="126"/>
      <c r="CNP129" s="126"/>
      <c r="CNQ129" s="126"/>
      <c r="CNR129" s="126"/>
      <c r="CNS129" s="126"/>
      <c r="CNT129" s="126"/>
      <c r="CNU129" s="126"/>
      <c r="CNV129" s="126"/>
      <c r="CNW129" s="126"/>
      <c r="CNX129" s="126"/>
      <c r="CNY129" s="126"/>
      <c r="CNZ129" s="126"/>
      <c r="COA129" s="126"/>
      <c r="COB129" s="126"/>
      <c r="COC129" s="126"/>
      <c r="COD129" s="126"/>
      <c r="COE129" s="126"/>
      <c r="COF129" s="126"/>
      <c r="COG129" s="126"/>
      <c r="COH129" s="126"/>
      <c r="COI129" s="126"/>
      <c r="COJ129" s="126"/>
      <c r="COK129" s="126"/>
      <c r="COL129" s="126"/>
      <c r="COM129" s="126"/>
      <c r="CON129" s="126"/>
      <c r="COO129" s="126"/>
      <c r="COP129" s="126"/>
      <c r="COQ129" s="126"/>
      <c r="COR129" s="126"/>
      <c r="COS129" s="126"/>
      <c r="COT129" s="126"/>
      <c r="COU129" s="126"/>
      <c r="COV129" s="126"/>
      <c r="COW129" s="126"/>
      <c r="COX129" s="126"/>
      <c r="COY129" s="126"/>
      <c r="COZ129" s="126"/>
      <c r="CPA129" s="126"/>
      <c r="CPB129" s="126"/>
      <c r="CPC129" s="126"/>
      <c r="CPD129" s="126"/>
      <c r="CPE129" s="126"/>
      <c r="CPF129" s="126"/>
      <c r="CPG129" s="126"/>
      <c r="CPH129" s="126"/>
      <c r="CPI129" s="126"/>
      <c r="CPJ129" s="126"/>
      <c r="CPK129" s="126"/>
      <c r="CPL129" s="126"/>
      <c r="CPM129" s="126"/>
      <c r="CPN129" s="126"/>
      <c r="CPO129" s="126"/>
      <c r="CPP129" s="126"/>
      <c r="CPQ129" s="126"/>
      <c r="CPR129" s="126"/>
      <c r="CPS129" s="126"/>
      <c r="CPT129" s="126"/>
      <c r="CPU129" s="126"/>
      <c r="CPV129" s="126"/>
      <c r="CPW129" s="126"/>
      <c r="CPX129" s="126"/>
      <c r="CPY129" s="126"/>
      <c r="CPZ129" s="126"/>
      <c r="CQA129" s="126"/>
      <c r="CQB129" s="126"/>
      <c r="CQC129" s="126"/>
      <c r="CQD129" s="126"/>
      <c r="CQE129" s="126"/>
      <c r="CQF129" s="126"/>
      <c r="CQG129" s="126"/>
      <c r="CQH129" s="126"/>
      <c r="CQI129" s="126"/>
      <c r="CQJ129" s="126"/>
      <c r="CQK129" s="126"/>
      <c r="CQL129" s="126"/>
      <c r="CQM129" s="126"/>
      <c r="CQN129" s="126"/>
      <c r="CQO129" s="126"/>
      <c r="CQP129" s="126"/>
      <c r="CQQ129" s="126"/>
      <c r="CQR129" s="126"/>
      <c r="CQS129" s="126"/>
      <c r="CQT129" s="126"/>
      <c r="CQU129" s="126"/>
      <c r="CQV129" s="126"/>
      <c r="CQW129" s="126"/>
      <c r="CQX129" s="126"/>
      <c r="CQY129" s="126"/>
      <c r="CQZ129" s="126"/>
      <c r="CRA129" s="126"/>
      <c r="CRB129" s="126"/>
      <c r="CRC129" s="126"/>
      <c r="CRD129" s="126"/>
      <c r="CRE129" s="126"/>
      <c r="CRF129" s="126"/>
      <c r="CRG129" s="126"/>
      <c r="CRH129" s="126"/>
      <c r="CRI129" s="126"/>
      <c r="CRJ129" s="126"/>
      <c r="CRK129" s="126"/>
      <c r="CRL129" s="126"/>
      <c r="CRM129" s="126"/>
      <c r="CRN129" s="126"/>
      <c r="CRO129" s="126"/>
      <c r="CRP129" s="126"/>
      <c r="CRQ129" s="126"/>
      <c r="CRR129" s="126"/>
      <c r="CRS129" s="126"/>
      <c r="CRT129" s="126"/>
      <c r="CRU129" s="126"/>
      <c r="CRV129" s="126"/>
      <c r="CRW129" s="126"/>
      <c r="CRX129" s="126"/>
      <c r="CRY129" s="126"/>
      <c r="CRZ129" s="126"/>
      <c r="CSA129" s="126"/>
      <c r="CSB129" s="126"/>
      <c r="CSC129" s="126"/>
      <c r="CSD129" s="126"/>
      <c r="CSE129" s="126"/>
      <c r="CSF129" s="126"/>
      <c r="CSG129" s="126"/>
      <c r="CSH129" s="126"/>
      <c r="CSI129" s="126"/>
      <c r="CSJ129" s="126"/>
      <c r="CSK129" s="126"/>
      <c r="CSL129" s="126"/>
      <c r="CSM129" s="126"/>
      <c r="CSN129" s="126"/>
      <c r="CSO129" s="126"/>
      <c r="CSP129" s="126"/>
      <c r="CSQ129" s="126"/>
      <c r="CSR129" s="126"/>
      <c r="CSS129" s="126"/>
      <c r="CST129" s="126"/>
      <c r="CSU129" s="126"/>
      <c r="CSV129" s="126"/>
      <c r="CSW129" s="126"/>
      <c r="CSX129" s="126"/>
      <c r="CSY129" s="126"/>
      <c r="CSZ129" s="126"/>
      <c r="CTA129" s="126"/>
      <c r="CTB129" s="126"/>
      <c r="CTC129" s="126"/>
      <c r="CTD129" s="126"/>
      <c r="CTE129" s="126"/>
      <c r="CTF129" s="126"/>
      <c r="CTG129" s="126"/>
      <c r="CTH129" s="126"/>
      <c r="CTI129" s="126"/>
      <c r="CTJ129" s="126"/>
      <c r="CTK129" s="126"/>
      <c r="CTL129" s="126"/>
      <c r="CTM129" s="126"/>
      <c r="CTN129" s="126"/>
      <c r="CTO129" s="126"/>
      <c r="CTP129" s="126"/>
      <c r="CTQ129" s="126"/>
      <c r="CTR129" s="126"/>
      <c r="CTS129" s="126"/>
      <c r="CTT129" s="126"/>
      <c r="CTU129" s="126"/>
      <c r="CTV129" s="126"/>
      <c r="CTW129" s="126"/>
      <c r="CTX129" s="126"/>
      <c r="CTY129" s="126"/>
      <c r="CTZ129" s="126"/>
      <c r="CUA129" s="126"/>
      <c r="CUB129" s="126"/>
      <c r="CUC129" s="126"/>
      <c r="CUD129" s="126"/>
      <c r="CUE129" s="126"/>
      <c r="CUF129" s="126"/>
      <c r="CUG129" s="126"/>
      <c r="CUH129" s="126"/>
      <c r="CUI129" s="126"/>
      <c r="CUJ129" s="126"/>
      <c r="CUK129" s="126"/>
      <c r="CUL129" s="126"/>
      <c r="CUM129" s="126"/>
      <c r="CUN129" s="126"/>
      <c r="CUO129" s="126"/>
      <c r="CUP129" s="126"/>
      <c r="CUQ129" s="126"/>
      <c r="CUR129" s="126"/>
      <c r="CUS129" s="126"/>
      <c r="CUT129" s="126"/>
      <c r="CUU129" s="126"/>
      <c r="CUV129" s="126"/>
      <c r="CUW129" s="126"/>
      <c r="CUX129" s="126"/>
      <c r="CUY129" s="126"/>
      <c r="CUZ129" s="126"/>
      <c r="CVA129" s="126"/>
      <c r="CVB129" s="126"/>
      <c r="CVC129" s="126"/>
      <c r="CVD129" s="126"/>
      <c r="CVE129" s="126"/>
      <c r="CVF129" s="126"/>
      <c r="CVG129" s="126"/>
      <c r="CVH129" s="126"/>
      <c r="CVI129" s="126"/>
      <c r="CVJ129" s="126"/>
      <c r="CVK129" s="126"/>
      <c r="CVL129" s="126"/>
      <c r="CVM129" s="126"/>
      <c r="CVN129" s="126"/>
      <c r="CVO129" s="126"/>
      <c r="CVP129" s="126"/>
      <c r="CVQ129" s="126"/>
      <c r="CVR129" s="126"/>
      <c r="CVS129" s="126"/>
      <c r="CVT129" s="126"/>
      <c r="CVU129" s="126"/>
      <c r="CVV129" s="126"/>
      <c r="CVW129" s="126"/>
      <c r="CVX129" s="126"/>
      <c r="CVY129" s="126"/>
      <c r="CVZ129" s="126"/>
      <c r="CWA129" s="126"/>
      <c r="CWB129" s="126"/>
      <c r="CWC129" s="126"/>
      <c r="CWD129" s="126"/>
      <c r="CWE129" s="126"/>
      <c r="CWF129" s="126"/>
      <c r="CWG129" s="126"/>
      <c r="CWH129" s="126"/>
      <c r="CWI129" s="126"/>
      <c r="CWJ129" s="126"/>
      <c r="CWK129" s="126"/>
      <c r="CWL129" s="126"/>
      <c r="CWM129" s="126"/>
      <c r="CWN129" s="126"/>
      <c r="CWO129" s="126"/>
      <c r="CWP129" s="126"/>
      <c r="CWQ129" s="126"/>
      <c r="CWR129" s="126"/>
      <c r="CWS129" s="126"/>
      <c r="CWT129" s="126"/>
      <c r="CWU129" s="126"/>
      <c r="CWV129" s="126"/>
      <c r="CWW129" s="126"/>
      <c r="CWX129" s="126"/>
      <c r="CWY129" s="126"/>
      <c r="CWZ129" s="126"/>
      <c r="CXA129" s="126"/>
      <c r="CXB129" s="126"/>
      <c r="CXC129" s="126"/>
      <c r="CXD129" s="126"/>
      <c r="CXE129" s="126"/>
      <c r="CXF129" s="126"/>
      <c r="CXG129" s="126"/>
      <c r="CXH129" s="126"/>
      <c r="CXI129" s="126"/>
      <c r="CXJ129" s="126"/>
      <c r="CXK129" s="126"/>
      <c r="CXL129" s="126"/>
      <c r="CXM129" s="126"/>
      <c r="CXN129" s="126"/>
      <c r="CXO129" s="126"/>
      <c r="CXP129" s="126"/>
      <c r="CXQ129" s="126"/>
      <c r="CXR129" s="126"/>
      <c r="CXS129" s="126"/>
      <c r="CXT129" s="126"/>
      <c r="CXU129" s="126"/>
      <c r="CXV129" s="126"/>
      <c r="CXW129" s="126"/>
      <c r="CXX129" s="126"/>
      <c r="CXY129" s="126"/>
      <c r="CXZ129" s="126"/>
      <c r="CYA129" s="126"/>
      <c r="CYB129" s="126"/>
      <c r="CYC129" s="126"/>
      <c r="CYD129" s="126"/>
      <c r="CYE129" s="126"/>
      <c r="CYF129" s="126"/>
      <c r="CYG129" s="126"/>
      <c r="CYH129" s="126"/>
      <c r="CYI129" s="126"/>
      <c r="CYJ129" s="126"/>
      <c r="CYK129" s="126"/>
      <c r="CYL129" s="126"/>
      <c r="CYM129" s="126"/>
      <c r="CYN129" s="126"/>
      <c r="CYO129" s="126"/>
      <c r="CYP129" s="126"/>
      <c r="CYQ129" s="126"/>
      <c r="CYR129" s="126"/>
      <c r="CYS129" s="126"/>
      <c r="CYT129" s="126"/>
      <c r="CYU129" s="126"/>
      <c r="CYV129" s="126"/>
      <c r="CYW129" s="126"/>
      <c r="CYX129" s="126"/>
      <c r="CYY129" s="126"/>
      <c r="CYZ129" s="126"/>
      <c r="CZA129" s="126"/>
      <c r="CZB129" s="126"/>
      <c r="CZC129" s="126"/>
      <c r="CZD129" s="126"/>
      <c r="CZE129" s="126"/>
      <c r="CZF129" s="126"/>
      <c r="CZG129" s="126"/>
      <c r="CZH129" s="126"/>
      <c r="CZI129" s="126"/>
      <c r="CZJ129" s="126"/>
      <c r="CZK129" s="126"/>
      <c r="CZL129" s="126"/>
      <c r="CZM129" s="126"/>
      <c r="CZN129" s="126"/>
      <c r="CZO129" s="126"/>
      <c r="CZP129" s="126"/>
      <c r="CZQ129" s="126"/>
      <c r="CZR129" s="126"/>
      <c r="CZS129" s="126"/>
      <c r="CZT129" s="126"/>
      <c r="CZU129" s="126"/>
      <c r="CZV129" s="126"/>
      <c r="CZW129" s="126"/>
      <c r="CZX129" s="126"/>
      <c r="CZY129" s="126"/>
      <c r="CZZ129" s="126"/>
      <c r="DAA129" s="126"/>
      <c r="DAB129" s="126"/>
      <c r="DAC129" s="126"/>
      <c r="DAD129" s="126"/>
      <c r="DAE129" s="126"/>
      <c r="DAF129" s="126"/>
      <c r="DAG129" s="126"/>
      <c r="DAH129" s="126"/>
      <c r="DAI129" s="126"/>
      <c r="DAJ129" s="126"/>
      <c r="DAK129" s="126"/>
      <c r="DAL129" s="126"/>
      <c r="DAM129" s="126"/>
      <c r="DAN129" s="126"/>
      <c r="DAO129" s="126"/>
      <c r="DAP129" s="126"/>
      <c r="DAQ129" s="126"/>
      <c r="DAR129" s="126"/>
      <c r="DAS129" s="126"/>
      <c r="DAT129" s="126"/>
      <c r="DAU129" s="126"/>
      <c r="DAV129" s="126"/>
      <c r="DAW129" s="126"/>
      <c r="DAX129" s="126"/>
      <c r="DAY129" s="126"/>
      <c r="DAZ129" s="126"/>
      <c r="DBA129" s="126"/>
      <c r="DBB129" s="126"/>
      <c r="DBC129" s="126"/>
      <c r="DBD129" s="126"/>
      <c r="DBE129" s="126"/>
      <c r="DBF129" s="126"/>
      <c r="DBG129" s="126"/>
      <c r="DBH129" s="126"/>
      <c r="DBI129" s="126"/>
      <c r="DBJ129" s="126"/>
      <c r="DBK129" s="126"/>
      <c r="DBL129" s="126"/>
      <c r="DBM129" s="126"/>
      <c r="DBN129" s="126"/>
      <c r="DBO129" s="126"/>
      <c r="DBP129" s="126"/>
      <c r="DBQ129" s="126"/>
      <c r="DBR129" s="126"/>
      <c r="DBS129" s="126"/>
      <c r="DBT129" s="126"/>
      <c r="DBU129" s="126"/>
      <c r="DBV129" s="126"/>
      <c r="DBW129" s="126"/>
      <c r="DBX129" s="126"/>
      <c r="DBY129" s="126"/>
      <c r="DBZ129" s="126"/>
      <c r="DCA129" s="126"/>
      <c r="DCB129" s="126"/>
      <c r="DCC129" s="126"/>
      <c r="DCD129" s="126"/>
      <c r="DCE129" s="126"/>
      <c r="DCF129" s="126"/>
      <c r="DCG129" s="126"/>
      <c r="DCH129" s="126"/>
      <c r="DCI129" s="126"/>
      <c r="DCJ129" s="126"/>
      <c r="DCK129" s="126"/>
      <c r="DCL129" s="126"/>
      <c r="DCM129" s="126"/>
      <c r="DCN129" s="126"/>
      <c r="DCO129" s="126"/>
      <c r="DCP129" s="126"/>
      <c r="DCQ129" s="126"/>
      <c r="DCR129" s="126"/>
      <c r="DCS129" s="126"/>
      <c r="DCT129" s="126"/>
      <c r="DCU129" s="126"/>
      <c r="DCV129" s="126"/>
      <c r="DCW129" s="126"/>
      <c r="DCX129" s="126"/>
      <c r="DCY129" s="126"/>
      <c r="DCZ129" s="126"/>
      <c r="DDA129" s="126"/>
      <c r="DDB129" s="126"/>
      <c r="DDC129" s="126"/>
      <c r="DDD129" s="126"/>
      <c r="DDE129" s="126"/>
      <c r="DDF129" s="126"/>
      <c r="DDG129" s="126"/>
      <c r="DDH129" s="126"/>
      <c r="DDI129" s="126"/>
      <c r="DDJ129" s="126"/>
      <c r="DDK129" s="126"/>
      <c r="DDL129" s="126"/>
      <c r="DDM129" s="126"/>
      <c r="DDN129" s="126"/>
      <c r="DDO129" s="126"/>
      <c r="DDP129" s="126"/>
      <c r="DDQ129" s="126"/>
      <c r="DDR129" s="126"/>
      <c r="DDS129" s="126"/>
      <c r="DDT129" s="126"/>
      <c r="DDU129" s="126"/>
      <c r="DDV129" s="126"/>
      <c r="DDW129" s="126"/>
      <c r="DDX129" s="126"/>
      <c r="DDY129" s="126"/>
      <c r="DDZ129" s="126"/>
      <c r="DEA129" s="126"/>
      <c r="DEB129" s="126"/>
      <c r="DEC129" s="126"/>
      <c r="DED129" s="126"/>
      <c r="DEE129" s="126"/>
      <c r="DEF129" s="126"/>
      <c r="DEG129" s="126"/>
      <c r="DEH129" s="126"/>
      <c r="DEI129" s="126"/>
      <c r="DEJ129" s="126"/>
      <c r="DEK129" s="126"/>
      <c r="DEL129" s="126"/>
      <c r="DEM129" s="126"/>
      <c r="DEN129" s="126"/>
      <c r="DEO129" s="126"/>
      <c r="DEP129" s="126"/>
      <c r="DEQ129" s="126"/>
      <c r="DER129" s="126"/>
      <c r="DES129" s="126"/>
      <c r="DET129" s="126"/>
      <c r="DEU129" s="126"/>
      <c r="DEV129" s="126"/>
      <c r="DEW129" s="126"/>
      <c r="DEX129" s="126"/>
      <c r="DEY129" s="126"/>
      <c r="DEZ129" s="126"/>
      <c r="DFA129" s="126"/>
      <c r="DFB129" s="126"/>
      <c r="DFC129" s="126"/>
      <c r="DFD129" s="126"/>
      <c r="DFE129" s="126"/>
      <c r="DFF129" s="126"/>
      <c r="DFG129" s="126"/>
      <c r="DFH129" s="126"/>
      <c r="DFI129" s="126"/>
      <c r="DFJ129" s="126"/>
      <c r="DFK129" s="126"/>
      <c r="DFL129" s="126"/>
      <c r="DFM129" s="126"/>
      <c r="DFN129" s="126"/>
      <c r="DFO129" s="126"/>
      <c r="DFP129" s="126"/>
      <c r="DFQ129" s="126"/>
      <c r="DFR129" s="126"/>
      <c r="DFS129" s="126"/>
      <c r="DFT129" s="126"/>
      <c r="DFU129" s="126"/>
      <c r="DFV129" s="126"/>
      <c r="DFW129" s="126"/>
      <c r="DFX129" s="126"/>
      <c r="DFY129" s="126"/>
      <c r="DFZ129" s="126"/>
      <c r="DGA129" s="126"/>
      <c r="DGB129" s="126"/>
      <c r="DGC129" s="126"/>
      <c r="DGD129" s="126"/>
      <c r="DGE129" s="126"/>
      <c r="DGF129" s="126"/>
      <c r="DGG129" s="126"/>
      <c r="DGH129" s="126"/>
      <c r="DGI129" s="126"/>
      <c r="DGJ129" s="126"/>
      <c r="DGK129" s="126"/>
      <c r="DGL129" s="126"/>
      <c r="DGM129" s="126"/>
      <c r="DGN129" s="126"/>
      <c r="DGO129" s="126"/>
      <c r="DGP129" s="126"/>
      <c r="DGQ129" s="126"/>
      <c r="DGR129" s="126"/>
      <c r="DGS129" s="126"/>
      <c r="DGT129" s="126"/>
      <c r="DGU129" s="126"/>
      <c r="DGV129" s="126"/>
      <c r="DGW129" s="126"/>
      <c r="DGX129" s="126"/>
      <c r="DGY129" s="126"/>
      <c r="DGZ129" s="126"/>
      <c r="DHA129" s="126"/>
      <c r="DHB129" s="126"/>
      <c r="DHC129" s="126"/>
      <c r="DHD129" s="126"/>
      <c r="DHE129" s="126"/>
      <c r="DHF129" s="126"/>
      <c r="DHG129" s="126"/>
      <c r="DHH129" s="126"/>
      <c r="DHI129" s="126"/>
      <c r="DHJ129" s="126"/>
      <c r="DHK129" s="126"/>
      <c r="DHL129" s="126"/>
      <c r="DHM129" s="126"/>
      <c r="DHN129" s="126"/>
      <c r="DHO129" s="126"/>
      <c r="DHP129" s="126"/>
      <c r="DHQ129" s="126"/>
      <c r="DHR129" s="126"/>
      <c r="DHS129" s="126"/>
      <c r="DHT129" s="126"/>
      <c r="DHU129" s="126"/>
      <c r="DHV129" s="126"/>
      <c r="DHW129" s="126"/>
      <c r="DHX129" s="126"/>
      <c r="DHY129" s="126"/>
      <c r="DHZ129" s="126"/>
      <c r="DIA129" s="126"/>
      <c r="DIB129" s="126"/>
      <c r="DIC129" s="126"/>
      <c r="DID129" s="126"/>
      <c r="DIE129" s="126"/>
      <c r="DIF129" s="126"/>
      <c r="DIG129" s="126"/>
      <c r="DIH129" s="126"/>
      <c r="DII129" s="126"/>
      <c r="DIJ129" s="126"/>
      <c r="DIK129" s="126"/>
      <c r="DIL129" s="126"/>
      <c r="DIM129" s="126"/>
      <c r="DIN129" s="126"/>
      <c r="DIO129" s="126"/>
      <c r="DIP129" s="126"/>
      <c r="DIQ129" s="126"/>
      <c r="DIR129" s="126"/>
      <c r="DIS129" s="126"/>
      <c r="DIT129" s="126"/>
      <c r="DIU129" s="126"/>
      <c r="DIV129" s="126"/>
      <c r="DIW129" s="126"/>
      <c r="DIX129" s="126"/>
      <c r="DIY129" s="126"/>
      <c r="DIZ129" s="126"/>
      <c r="DJA129" s="126"/>
      <c r="DJB129" s="126"/>
      <c r="DJC129" s="126"/>
      <c r="DJD129" s="126"/>
      <c r="DJE129" s="126"/>
      <c r="DJF129" s="126"/>
      <c r="DJG129" s="126"/>
      <c r="DJH129" s="126"/>
      <c r="DJI129" s="126"/>
      <c r="DJJ129" s="126"/>
      <c r="DJK129" s="126"/>
      <c r="DJL129" s="126"/>
      <c r="DJM129" s="126"/>
      <c r="DJN129" s="126"/>
      <c r="DJO129" s="126"/>
      <c r="DJP129" s="126"/>
      <c r="DJQ129" s="126"/>
      <c r="DJR129" s="126"/>
      <c r="DJS129" s="126"/>
      <c r="DJT129" s="126"/>
      <c r="DJU129" s="126"/>
      <c r="DJV129" s="126"/>
      <c r="DJW129" s="126"/>
      <c r="DJX129" s="126"/>
      <c r="DJY129" s="126"/>
      <c r="DJZ129" s="126"/>
      <c r="DKA129" s="126"/>
      <c r="DKB129" s="126"/>
      <c r="DKC129" s="126"/>
      <c r="DKD129" s="126"/>
      <c r="DKE129" s="126"/>
      <c r="DKF129" s="126"/>
      <c r="DKG129" s="126"/>
      <c r="DKH129" s="126"/>
      <c r="DKI129" s="126"/>
      <c r="DKJ129" s="126"/>
      <c r="DKK129" s="126"/>
      <c r="DKL129" s="126"/>
      <c r="DKM129" s="126"/>
      <c r="DKN129" s="126"/>
      <c r="DKO129" s="126"/>
      <c r="DKP129" s="126"/>
      <c r="DKQ129" s="126"/>
      <c r="DKR129" s="126"/>
      <c r="DKS129" s="126"/>
      <c r="DKT129" s="126"/>
      <c r="DKU129" s="126"/>
      <c r="DKV129" s="126"/>
      <c r="DKW129" s="126"/>
      <c r="DKX129" s="126"/>
      <c r="DKY129" s="126"/>
      <c r="DKZ129" s="126"/>
      <c r="DLA129" s="126"/>
      <c r="DLB129" s="126"/>
      <c r="DLC129" s="126"/>
      <c r="DLD129" s="126"/>
      <c r="DLE129" s="126"/>
      <c r="DLF129" s="126"/>
      <c r="DLG129" s="126"/>
      <c r="DLH129" s="126"/>
      <c r="DLI129" s="126"/>
      <c r="DLJ129" s="126"/>
      <c r="DLK129" s="126"/>
      <c r="DLL129" s="126"/>
      <c r="DLM129" s="126"/>
      <c r="DLN129" s="126"/>
      <c r="DLO129" s="126"/>
      <c r="DLP129" s="126"/>
      <c r="DLQ129" s="126"/>
      <c r="DLR129" s="126"/>
      <c r="DLS129" s="126"/>
      <c r="DLT129" s="126"/>
      <c r="DLU129" s="126"/>
      <c r="DLV129" s="126"/>
      <c r="DLW129" s="126"/>
      <c r="DLX129" s="126"/>
      <c r="DLY129" s="126"/>
      <c r="DLZ129" s="126"/>
      <c r="DMA129" s="126"/>
      <c r="DMB129" s="126"/>
      <c r="DMC129" s="126"/>
      <c r="DMD129" s="126"/>
      <c r="DME129" s="126"/>
      <c r="DMF129" s="126"/>
      <c r="DMG129" s="126"/>
      <c r="DMH129" s="126"/>
      <c r="DMI129" s="126"/>
      <c r="DMJ129" s="126"/>
      <c r="DMK129" s="126"/>
      <c r="DML129" s="126"/>
      <c r="DMM129" s="126"/>
      <c r="DMN129" s="126"/>
      <c r="DMO129" s="126"/>
      <c r="DMP129" s="126"/>
      <c r="DMQ129" s="126"/>
      <c r="DMR129" s="126"/>
      <c r="DMS129" s="126"/>
      <c r="DMT129" s="126"/>
      <c r="DMU129" s="126"/>
      <c r="DMV129" s="126"/>
      <c r="DMW129" s="126"/>
      <c r="DMX129" s="126"/>
      <c r="DMY129" s="126"/>
      <c r="DMZ129" s="126"/>
      <c r="DNA129" s="126"/>
      <c r="DNB129" s="126"/>
      <c r="DNC129" s="126"/>
      <c r="DND129" s="126"/>
      <c r="DNE129" s="126"/>
      <c r="DNF129" s="126"/>
      <c r="DNG129" s="126"/>
      <c r="DNH129" s="126"/>
      <c r="DNI129" s="126"/>
      <c r="DNJ129" s="126"/>
      <c r="DNK129" s="126"/>
      <c r="DNL129" s="126"/>
      <c r="DNM129" s="126"/>
      <c r="DNN129" s="126"/>
      <c r="DNO129" s="126"/>
      <c r="DNP129" s="126"/>
      <c r="DNQ129" s="126"/>
      <c r="DNR129" s="126"/>
      <c r="DNS129" s="126"/>
      <c r="DNT129" s="126"/>
      <c r="DNU129" s="126"/>
      <c r="DNV129" s="126"/>
      <c r="DNW129" s="126"/>
      <c r="DNX129" s="126"/>
      <c r="DNY129" s="126"/>
      <c r="DNZ129" s="126"/>
      <c r="DOA129" s="126"/>
      <c r="DOB129" s="126"/>
      <c r="DOC129" s="126"/>
      <c r="DOD129" s="126"/>
      <c r="DOE129" s="126"/>
      <c r="DOF129" s="126"/>
      <c r="DOG129" s="126"/>
      <c r="DOH129" s="126"/>
      <c r="DOI129" s="126"/>
      <c r="DOJ129" s="126"/>
      <c r="DOK129" s="126"/>
      <c r="DOL129" s="126"/>
      <c r="DOM129" s="126"/>
      <c r="DON129" s="126"/>
      <c r="DOO129" s="126"/>
      <c r="DOP129" s="126"/>
      <c r="DOQ129" s="126"/>
      <c r="DOR129" s="126"/>
      <c r="DOS129" s="126"/>
      <c r="DOT129" s="126"/>
      <c r="DOU129" s="126"/>
      <c r="DOV129" s="126"/>
      <c r="DOW129" s="126"/>
      <c r="DOX129" s="126"/>
      <c r="DOY129" s="126"/>
      <c r="DOZ129" s="126"/>
      <c r="DPA129" s="126"/>
      <c r="DPB129" s="126"/>
      <c r="DPC129" s="126"/>
      <c r="DPD129" s="126"/>
      <c r="DPE129" s="126"/>
      <c r="DPF129" s="126"/>
      <c r="DPG129" s="126"/>
      <c r="DPH129" s="126"/>
      <c r="DPI129" s="126"/>
      <c r="DPJ129" s="126"/>
      <c r="DPK129" s="126"/>
      <c r="DPL129" s="126"/>
      <c r="DPM129" s="126"/>
      <c r="DPN129" s="126"/>
      <c r="DPO129" s="126"/>
      <c r="DPP129" s="126"/>
      <c r="DPQ129" s="126"/>
      <c r="DPR129" s="126"/>
      <c r="DPS129" s="126"/>
      <c r="DPT129" s="126"/>
      <c r="DPU129" s="126"/>
      <c r="DPV129" s="126"/>
      <c r="DPW129" s="126"/>
      <c r="DPX129" s="126"/>
      <c r="DPY129" s="126"/>
      <c r="DPZ129" s="126"/>
      <c r="DQA129" s="126"/>
      <c r="DQB129" s="126"/>
      <c r="DQC129" s="126"/>
      <c r="DQD129" s="126"/>
      <c r="DQE129" s="126"/>
      <c r="DQF129" s="126"/>
      <c r="DQG129" s="126"/>
      <c r="DQH129" s="126"/>
      <c r="DQI129" s="126"/>
      <c r="DQJ129" s="126"/>
      <c r="DQK129" s="126"/>
      <c r="DQL129" s="126"/>
      <c r="DQM129" s="126"/>
      <c r="DQN129" s="126"/>
      <c r="DQO129" s="126"/>
      <c r="DQP129" s="126"/>
      <c r="DQQ129" s="126"/>
      <c r="DQR129" s="126"/>
      <c r="DQS129" s="126"/>
      <c r="DQT129" s="126"/>
      <c r="DQU129" s="126"/>
      <c r="DQV129" s="126"/>
      <c r="DQW129" s="126"/>
      <c r="DQX129" s="126"/>
      <c r="DQY129" s="126"/>
      <c r="DQZ129" s="126"/>
      <c r="DRA129" s="126"/>
      <c r="DRB129" s="126"/>
      <c r="DRC129" s="126"/>
      <c r="DRD129" s="126"/>
      <c r="DRE129" s="126"/>
      <c r="DRF129" s="126"/>
      <c r="DRG129" s="126"/>
      <c r="DRH129" s="126"/>
      <c r="DRI129" s="126"/>
      <c r="DRJ129" s="126"/>
      <c r="DRK129" s="126"/>
      <c r="DRL129" s="126"/>
      <c r="DRM129" s="126"/>
      <c r="DRN129" s="126"/>
      <c r="DRO129" s="126"/>
      <c r="DRP129" s="126"/>
      <c r="DRQ129" s="126"/>
      <c r="DRR129" s="126"/>
      <c r="DRS129" s="126"/>
      <c r="DRT129" s="126"/>
      <c r="DRU129" s="126"/>
      <c r="DRV129" s="126"/>
      <c r="DRW129" s="126"/>
      <c r="DRX129" s="126"/>
      <c r="DRY129" s="126"/>
      <c r="DRZ129" s="126"/>
      <c r="DSA129" s="126"/>
      <c r="DSB129" s="126"/>
      <c r="DSC129" s="126"/>
      <c r="DSD129" s="126"/>
      <c r="DSE129" s="126"/>
      <c r="DSF129" s="126"/>
      <c r="DSG129" s="126"/>
      <c r="DSH129" s="126"/>
      <c r="DSI129" s="126"/>
      <c r="DSJ129" s="126"/>
      <c r="DSK129" s="126"/>
      <c r="DSL129" s="126"/>
      <c r="DSM129" s="126"/>
      <c r="DSN129" s="126"/>
      <c r="DSO129" s="126"/>
      <c r="DSP129" s="126"/>
      <c r="DSQ129" s="126"/>
      <c r="DSR129" s="126"/>
      <c r="DSS129" s="126"/>
      <c r="DST129" s="126"/>
      <c r="DSU129" s="126"/>
      <c r="DSV129" s="126"/>
      <c r="DSW129" s="126"/>
      <c r="DSX129" s="126"/>
      <c r="DSY129" s="126"/>
      <c r="DSZ129" s="126"/>
      <c r="DTA129" s="126"/>
      <c r="DTB129" s="126"/>
      <c r="DTC129" s="126"/>
      <c r="DTD129" s="126"/>
      <c r="DTE129" s="126"/>
      <c r="DTF129" s="126"/>
      <c r="DTG129" s="126"/>
      <c r="DTH129" s="126"/>
      <c r="DTI129" s="126"/>
      <c r="DTJ129" s="126"/>
      <c r="DTK129" s="126"/>
      <c r="DTL129" s="126"/>
      <c r="DTM129" s="126"/>
      <c r="DTN129" s="126"/>
      <c r="DTO129" s="126"/>
      <c r="DTP129" s="126"/>
      <c r="DTQ129" s="126"/>
      <c r="DTR129" s="126"/>
      <c r="DTS129" s="126"/>
      <c r="DTT129" s="126"/>
      <c r="DTU129" s="126"/>
      <c r="DTV129" s="126"/>
      <c r="DTW129" s="126"/>
      <c r="DTX129" s="126"/>
      <c r="DTY129" s="126"/>
      <c r="DTZ129" s="126"/>
      <c r="DUA129" s="126"/>
      <c r="DUB129" s="126"/>
      <c r="DUC129" s="126"/>
      <c r="DUD129" s="126"/>
      <c r="DUE129" s="126"/>
      <c r="DUF129" s="126"/>
      <c r="DUG129" s="126"/>
      <c r="DUH129" s="126"/>
      <c r="DUI129" s="126"/>
      <c r="DUJ129" s="126"/>
      <c r="DUK129" s="126"/>
      <c r="DUL129" s="126"/>
      <c r="DUM129" s="126"/>
      <c r="DUN129" s="126"/>
      <c r="DUO129" s="126"/>
      <c r="DUP129" s="126"/>
      <c r="DUQ129" s="126"/>
      <c r="DUR129" s="126"/>
      <c r="DUS129" s="126"/>
      <c r="DUT129" s="126"/>
      <c r="DUU129" s="126"/>
      <c r="DUV129" s="126"/>
      <c r="DUW129" s="126"/>
      <c r="DUX129" s="126"/>
      <c r="DUY129" s="126"/>
      <c r="DUZ129" s="126"/>
      <c r="DVA129" s="126"/>
      <c r="DVB129" s="126"/>
      <c r="DVC129" s="126"/>
      <c r="DVD129" s="126"/>
      <c r="DVE129" s="126"/>
      <c r="DVF129" s="126"/>
      <c r="DVG129" s="126"/>
      <c r="DVH129" s="126"/>
      <c r="DVI129" s="126"/>
      <c r="DVJ129" s="126"/>
      <c r="DVK129" s="126"/>
      <c r="DVL129" s="126"/>
      <c r="DVM129" s="126"/>
      <c r="DVN129" s="126"/>
      <c r="DVO129" s="126"/>
      <c r="DVP129" s="126"/>
      <c r="DVQ129" s="126"/>
      <c r="DVR129" s="126"/>
      <c r="DVS129" s="126"/>
      <c r="DVT129" s="126"/>
      <c r="DVU129" s="126"/>
      <c r="DVV129" s="126"/>
      <c r="DVW129" s="126"/>
      <c r="DVX129" s="126"/>
      <c r="DVY129" s="126"/>
      <c r="DVZ129" s="126"/>
      <c r="DWA129" s="126"/>
      <c r="DWB129" s="126"/>
      <c r="DWC129" s="126"/>
      <c r="DWD129" s="126"/>
      <c r="DWE129" s="126"/>
      <c r="DWF129" s="126"/>
      <c r="DWG129" s="126"/>
      <c r="DWH129" s="126"/>
      <c r="DWI129" s="126"/>
      <c r="DWJ129" s="126"/>
      <c r="DWK129" s="126"/>
      <c r="DWL129" s="126"/>
      <c r="DWM129" s="126"/>
      <c r="DWN129" s="126"/>
      <c r="DWO129" s="126"/>
      <c r="DWP129" s="126"/>
      <c r="DWQ129" s="126"/>
      <c r="DWR129" s="126"/>
      <c r="DWS129" s="126"/>
      <c r="DWT129" s="126"/>
      <c r="DWU129" s="126"/>
      <c r="DWV129" s="126"/>
      <c r="DWW129" s="126"/>
      <c r="DWX129" s="126"/>
      <c r="DWY129" s="126"/>
      <c r="DWZ129" s="126"/>
      <c r="DXA129" s="126"/>
      <c r="DXB129" s="126"/>
      <c r="DXC129" s="126"/>
      <c r="DXD129" s="126"/>
      <c r="DXE129" s="126"/>
      <c r="DXF129" s="126"/>
      <c r="DXG129" s="126"/>
      <c r="DXH129" s="126"/>
      <c r="DXI129" s="126"/>
      <c r="DXJ129" s="126"/>
      <c r="DXK129" s="126"/>
      <c r="DXL129" s="126"/>
      <c r="DXM129" s="126"/>
      <c r="DXN129" s="126"/>
      <c r="DXO129" s="126"/>
      <c r="DXP129" s="126"/>
      <c r="DXQ129" s="126"/>
      <c r="DXR129" s="126"/>
      <c r="DXS129" s="126"/>
      <c r="DXT129" s="126"/>
      <c r="DXU129" s="126"/>
      <c r="DXV129" s="126"/>
      <c r="DXW129" s="126"/>
      <c r="DXX129" s="126"/>
      <c r="DXY129" s="126"/>
      <c r="DXZ129" s="126"/>
      <c r="DYA129" s="126"/>
      <c r="DYB129" s="126"/>
      <c r="DYC129" s="126"/>
      <c r="DYD129" s="126"/>
      <c r="DYE129" s="126"/>
      <c r="DYF129" s="126"/>
      <c r="DYG129" s="126"/>
      <c r="DYH129" s="126"/>
      <c r="DYI129" s="126"/>
      <c r="DYJ129" s="126"/>
      <c r="DYK129" s="126"/>
      <c r="DYL129" s="126"/>
      <c r="DYM129" s="126"/>
      <c r="DYN129" s="126"/>
      <c r="DYO129" s="126"/>
      <c r="DYP129" s="126"/>
      <c r="DYQ129" s="126"/>
      <c r="DYR129" s="126"/>
      <c r="DYS129" s="126"/>
      <c r="DYT129" s="126"/>
      <c r="DYU129" s="126"/>
      <c r="DYV129" s="126"/>
      <c r="DYW129" s="126"/>
      <c r="DYX129" s="126"/>
      <c r="DYY129" s="126"/>
      <c r="DYZ129" s="126"/>
      <c r="DZA129" s="126"/>
      <c r="DZB129" s="126"/>
      <c r="DZC129" s="126"/>
      <c r="DZD129" s="126"/>
      <c r="DZE129" s="126"/>
      <c r="DZF129" s="126"/>
      <c r="DZG129" s="126"/>
      <c r="DZH129" s="126"/>
      <c r="DZI129" s="126"/>
      <c r="DZJ129" s="126"/>
      <c r="DZK129" s="126"/>
      <c r="DZL129" s="126"/>
      <c r="DZM129" s="126"/>
      <c r="DZN129" s="126"/>
      <c r="DZO129" s="126"/>
      <c r="DZP129" s="126"/>
      <c r="DZQ129" s="126"/>
      <c r="DZR129" s="126"/>
      <c r="DZS129" s="126"/>
      <c r="DZT129" s="126"/>
      <c r="DZU129" s="126"/>
      <c r="DZV129" s="126"/>
      <c r="DZW129" s="126"/>
      <c r="DZX129" s="126"/>
      <c r="DZY129" s="126"/>
      <c r="DZZ129" s="126"/>
      <c r="EAA129" s="126"/>
      <c r="EAB129" s="126"/>
      <c r="EAC129" s="126"/>
      <c r="EAD129" s="126"/>
      <c r="EAE129" s="126"/>
      <c r="EAF129" s="126"/>
      <c r="EAG129" s="126"/>
      <c r="EAH129" s="126"/>
      <c r="EAI129" s="126"/>
      <c r="EAJ129" s="126"/>
      <c r="EAK129" s="126"/>
      <c r="EAL129" s="126"/>
      <c r="EAM129" s="126"/>
      <c r="EAN129" s="126"/>
      <c r="EAO129" s="126"/>
      <c r="EAP129" s="126"/>
      <c r="EAQ129" s="126"/>
      <c r="EAR129" s="126"/>
      <c r="EAS129" s="126"/>
      <c r="EAT129" s="126"/>
      <c r="EAU129" s="126"/>
      <c r="EAV129" s="126"/>
      <c r="EAW129" s="126"/>
      <c r="EAX129" s="126"/>
      <c r="EAY129" s="126"/>
      <c r="EAZ129" s="126"/>
      <c r="EBA129" s="126"/>
      <c r="EBB129" s="126"/>
      <c r="EBC129" s="126"/>
      <c r="EBD129" s="126"/>
      <c r="EBE129" s="126"/>
      <c r="EBF129" s="126"/>
      <c r="EBG129" s="126"/>
      <c r="EBH129" s="126"/>
      <c r="EBI129" s="126"/>
      <c r="EBJ129" s="126"/>
      <c r="EBK129" s="126"/>
      <c r="EBL129" s="126"/>
      <c r="EBM129" s="126"/>
      <c r="EBN129" s="126"/>
      <c r="EBO129" s="126"/>
      <c r="EBP129" s="126"/>
      <c r="EBQ129" s="126"/>
      <c r="EBR129" s="126"/>
      <c r="EBS129" s="126"/>
      <c r="EBT129" s="126"/>
      <c r="EBU129" s="126"/>
      <c r="EBV129" s="126"/>
      <c r="EBW129" s="126"/>
      <c r="EBX129" s="126"/>
      <c r="EBY129" s="126"/>
      <c r="EBZ129" s="126"/>
      <c r="ECA129" s="126"/>
      <c r="ECB129" s="126"/>
      <c r="ECC129" s="126"/>
      <c r="ECD129" s="126"/>
      <c r="ECE129" s="126"/>
      <c r="ECF129" s="126"/>
      <c r="ECG129" s="126"/>
      <c r="ECH129" s="126"/>
      <c r="ECI129" s="126"/>
      <c r="ECJ129" s="126"/>
      <c r="ECK129" s="126"/>
      <c r="ECL129" s="126"/>
      <c r="ECM129" s="126"/>
      <c r="ECN129" s="126"/>
      <c r="ECO129" s="126"/>
      <c r="ECP129" s="126"/>
      <c r="ECQ129" s="126"/>
      <c r="ECR129" s="126"/>
      <c r="ECS129" s="126"/>
      <c r="ECT129" s="126"/>
      <c r="ECU129" s="126"/>
      <c r="ECV129" s="126"/>
      <c r="ECW129" s="126"/>
      <c r="ECX129" s="126"/>
      <c r="ECY129" s="126"/>
      <c r="ECZ129" s="126"/>
      <c r="EDA129" s="126"/>
      <c r="EDB129" s="126"/>
      <c r="EDC129" s="126"/>
      <c r="EDD129" s="126"/>
      <c r="EDE129" s="126"/>
      <c r="EDF129" s="126"/>
      <c r="EDG129" s="126"/>
      <c r="EDH129" s="126"/>
      <c r="EDI129" s="126"/>
      <c r="EDJ129" s="126"/>
      <c r="EDK129" s="126"/>
      <c r="EDL129" s="126"/>
      <c r="EDM129" s="126"/>
      <c r="EDN129" s="126"/>
      <c r="EDO129" s="126"/>
      <c r="EDP129" s="126"/>
      <c r="EDQ129" s="126"/>
      <c r="EDR129" s="126"/>
      <c r="EDS129" s="126"/>
      <c r="EDT129" s="126"/>
      <c r="EDU129" s="126"/>
      <c r="EDV129" s="126"/>
      <c r="EDW129" s="126"/>
      <c r="EDX129" s="126"/>
      <c r="EDY129" s="126"/>
      <c r="EDZ129" s="126"/>
      <c r="EEA129" s="126"/>
      <c r="EEB129" s="126"/>
      <c r="EEC129" s="126"/>
      <c r="EED129" s="126"/>
      <c r="EEE129" s="126"/>
      <c r="EEF129" s="126"/>
      <c r="EEG129" s="126"/>
      <c r="EEH129" s="126"/>
      <c r="EEI129" s="126"/>
      <c r="EEJ129" s="126"/>
      <c r="EEK129" s="126"/>
      <c r="EEL129" s="126"/>
      <c r="EEM129" s="126"/>
      <c r="EEN129" s="126"/>
      <c r="EEO129" s="126"/>
      <c r="EEP129" s="126"/>
      <c r="EEQ129" s="126"/>
      <c r="EER129" s="126"/>
      <c r="EES129" s="126"/>
      <c r="EET129" s="126"/>
      <c r="EEU129" s="126"/>
      <c r="EEV129" s="126"/>
      <c r="EEW129" s="126"/>
      <c r="EEX129" s="126"/>
      <c r="EEY129" s="126"/>
      <c r="EEZ129" s="126"/>
      <c r="EFA129" s="126"/>
      <c r="EFB129" s="126"/>
      <c r="EFC129" s="126"/>
      <c r="EFD129" s="126"/>
      <c r="EFE129" s="126"/>
      <c r="EFF129" s="126"/>
      <c r="EFG129" s="126"/>
      <c r="EFH129" s="126"/>
      <c r="EFI129" s="126"/>
      <c r="EFJ129" s="126"/>
      <c r="EFK129" s="126"/>
      <c r="EFL129" s="126"/>
      <c r="EFM129" s="126"/>
      <c r="EFN129" s="126"/>
      <c r="EFO129" s="126"/>
      <c r="EFP129" s="126"/>
      <c r="EFQ129" s="126"/>
      <c r="EFR129" s="126"/>
      <c r="EFS129" s="126"/>
      <c r="EFT129" s="126"/>
      <c r="EFU129" s="126"/>
      <c r="EFV129" s="126"/>
      <c r="EFW129" s="126"/>
      <c r="EFX129" s="126"/>
      <c r="EFY129" s="126"/>
      <c r="EFZ129" s="126"/>
      <c r="EGA129" s="126"/>
      <c r="EGB129" s="126"/>
      <c r="EGC129" s="126"/>
      <c r="EGD129" s="126"/>
      <c r="EGE129" s="126"/>
      <c r="EGF129" s="126"/>
      <c r="EGG129" s="126"/>
      <c r="EGH129" s="126"/>
      <c r="EGI129" s="126"/>
      <c r="EGJ129" s="126"/>
      <c r="EGK129" s="126"/>
      <c r="EGL129" s="126"/>
      <c r="EGM129" s="126"/>
      <c r="EGN129" s="126"/>
      <c r="EGO129" s="126"/>
      <c r="EGP129" s="126"/>
      <c r="EGQ129" s="126"/>
      <c r="EGR129" s="126"/>
      <c r="EGS129" s="126"/>
      <c r="EGT129" s="126"/>
      <c r="EGU129" s="126"/>
      <c r="EGV129" s="126"/>
      <c r="EGW129" s="126"/>
      <c r="EGX129" s="126"/>
      <c r="EGY129" s="126"/>
      <c r="EGZ129" s="126"/>
      <c r="EHA129" s="126"/>
      <c r="EHB129" s="126"/>
      <c r="EHC129" s="126"/>
      <c r="EHD129" s="126"/>
      <c r="EHE129" s="126"/>
      <c r="EHF129" s="126"/>
      <c r="EHG129" s="126"/>
      <c r="EHH129" s="126"/>
      <c r="EHI129" s="126"/>
      <c r="EHJ129" s="126"/>
      <c r="EHK129" s="126"/>
      <c r="EHL129" s="126"/>
      <c r="EHM129" s="126"/>
      <c r="EHN129" s="126"/>
      <c r="EHO129" s="126"/>
      <c r="EHP129" s="126"/>
      <c r="EHQ129" s="126"/>
      <c r="EHR129" s="126"/>
      <c r="EHS129" s="126"/>
      <c r="EHT129" s="126"/>
      <c r="EHU129" s="126"/>
      <c r="EHV129" s="126"/>
      <c r="EHW129" s="126"/>
      <c r="EHX129" s="126"/>
      <c r="EHY129" s="126"/>
      <c r="EHZ129" s="126"/>
      <c r="EIA129" s="126"/>
      <c r="EIB129" s="126"/>
      <c r="EIC129" s="126"/>
      <c r="EID129" s="126"/>
      <c r="EIE129" s="126"/>
      <c r="EIF129" s="126"/>
      <c r="EIG129" s="126"/>
      <c r="EIH129" s="126"/>
      <c r="EII129" s="126"/>
      <c r="EIJ129" s="126"/>
      <c r="EIK129" s="126"/>
      <c r="EIL129" s="126"/>
      <c r="EIM129" s="126"/>
      <c r="EIN129" s="126"/>
      <c r="EIO129" s="126"/>
      <c r="EIP129" s="126"/>
      <c r="EIQ129" s="126"/>
      <c r="EIR129" s="126"/>
      <c r="EIS129" s="126"/>
      <c r="EIT129" s="126"/>
      <c r="EIU129" s="126"/>
      <c r="EIV129" s="126"/>
      <c r="EIW129" s="126"/>
      <c r="EIX129" s="126"/>
      <c r="EIY129" s="126"/>
      <c r="EIZ129" s="126"/>
      <c r="EJA129" s="126"/>
      <c r="EJB129" s="126"/>
      <c r="EJC129" s="126"/>
      <c r="EJD129" s="126"/>
      <c r="EJE129" s="126"/>
      <c r="EJF129" s="126"/>
      <c r="EJG129" s="126"/>
      <c r="EJH129" s="126"/>
      <c r="EJI129" s="126"/>
      <c r="EJJ129" s="126"/>
      <c r="EJK129" s="126"/>
      <c r="EJL129" s="126"/>
      <c r="EJM129" s="126"/>
      <c r="EJN129" s="126"/>
      <c r="EJO129" s="126"/>
      <c r="EJP129" s="126"/>
      <c r="EJQ129" s="126"/>
      <c r="EJR129" s="126"/>
      <c r="EJS129" s="126"/>
      <c r="EJT129" s="126"/>
      <c r="EJU129" s="126"/>
      <c r="EJV129" s="126"/>
      <c r="EJW129" s="126"/>
      <c r="EJX129" s="126"/>
      <c r="EJY129" s="126"/>
      <c r="EJZ129" s="126"/>
      <c r="EKA129" s="126"/>
      <c r="EKB129" s="126"/>
      <c r="EKC129" s="126"/>
      <c r="EKD129" s="126"/>
      <c r="EKE129" s="126"/>
      <c r="EKF129" s="126"/>
      <c r="EKG129" s="126"/>
      <c r="EKH129" s="126"/>
      <c r="EKI129" s="126"/>
      <c r="EKJ129" s="126"/>
      <c r="EKK129" s="126"/>
      <c r="EKL129" s="126"/>
      <c r="EKM129" s="126"/>
      <c r="EKN129" s="126"/>
      <c r="EKO129" s="126"/>
      <c r="EKP129" s="126"/>
      <c r="EKQ129" s="126"/>
      <c r="EKR129" s="126"/>
      <c r="EKS129" s="126"/>
      <c r="EKT129" s="126"/>
      <c r="EKU129" s="126"/>
      <c r="EKV129" s="126"/>
      <c r="EKW129" s="126"/>
      <c r="EKX129" s="126"/>
      <c r="EKY129" s="126"/>
      <c r="EKZ129" s="126"/>
      <c r="ELA129" s="126"/>
      <c r="ELB129" s="126"/>
      <c r="ELC129" s="126"/>
      <c r="ELD129" s="126"/>
      <c r="ELE129" s="126"/>
      <c r="ELF129" s="126"/>
      <c r="ELG129" s="126"/>
      <c r="ELH129" s="126"/>
      <c r="ELI129" s="126"/>
      <c r="ELJ129" s="126"/>
      <c r="ELK129" s="126"/>
      <c r="ELL129" s="126"/>
      <c r="ELM129" s="126"/>
      <c r="ELN129" s="126"/>
      <c r="ELO129" s="126"/>
      <c r="ELP129" s="126"/>
      <c r="ELQ129" s="126"/>
      <c r="ELR129" s="126"/>
      <c r="ELS129" s="126"/>
      <c r="ELT129" s="126"/>
      <c r="ELU129" s="126"/>
      <c r="ELV129" s="126"/>
      <c r="ELW129" s="126"/>
      <c r="ELX129" s="126"/>
      <c r="ELY129" s="126"/>
      <c r="ELZ129" s="126"/>
      <c r="EMA129" s="126"/>
      <c r="EMB129" s="126"/>
      <c r="EMC129" s="126"/>
      <c r="EMD129" s="126"/>
      <c r="EME129" s="126"/>
      <c r="EMF129" s="126"/>
      <c r="EMG129" s="126"/>
      <c r="EMH129" s="126"/>
      <c r="EMI129" s="126"/>
      <c r="EMJ129" s="126"/>
      <c r="EMK129" s="126"/>
      <c r="EML129" s="126"/>
      <c r="EMM129" s="126"/>
      <c r="EMN129" s="126"/>
      <c r="EMO129" s="126"/>
      <c r="EMP129" s="126"/>
      <c r="EMQ129" s="126"/>
      <c r="EMR129" s="126"/>
      <c r="EMS129" s="126"/>
      <c r="EMT129" s="126"/>
      <c r="EMU129" s="126"/>
      <c r="EMV129" s="126"/>
      <c r="EMW129" s="126"/>
      <c r="EMX129" s="126"/>
      <c r="EMY129" s="126"/>
      <c r="EMZ129" s="126"/>
      <c r="ENA129" s="126"/>
      <c r="ENB129" s="126"/>
      <c r="ENC129" s="126"/>
      <c r="END129" s="126"/>
      <c r="ENE129" s="126"/>
      <c r="ENF129" s="126"/>
      <c r="ENG129" s="126"/>
      <c r="ENH129" s="126"/>
      <c r="ENI129" s="126"/>
      <c r="ENJ129" s="126"/>
      <c r="ENK129" s="126"/>
      <c r="ENL129" s="126"/>
      <c r="ENM129" s="126"/>
      <c r="ENN129" s="126"/>
      <c r="ENO129" s="126"/>
      <c r="ENP129" s="126"/>
      <c r="ENQ129" s="126"/>
      <c r="ENR129" s="126"/>
      <c r="ENS129" s="126"/>
      <c r="ENT129" s="126"/>
      <c r="ENU129" s="126"/>
      <c r="ENV129" s="126"/>
      <c r="ENW129" s="126"/>
      <c r="ENX129" s="126"/>
      <c r="ENY129" s="126"/>
      <c r="ENZ129" s="126"/>
      <c r="EOA129" s="126"/>
      <c r="EOB129" s="126"/>
      <c r="EOC129" s="126"/>
      <c r="EOD129" s="126"/>
      <c r="EOE129" s="126"/>
      <c r="EOF129" s="126"/>
      <c r="EOG129" s="126"/>
      <c r="EOH129" s="126"/>
      <c r="EOI129" s="126"/>
      <c r="EOJ129" s="126"/>
      <c r="EOK129" s="126"/>
      <c r="EOL129" s="126"/>
      <c r="EOM129" s="126"/>
      <c r="EON129" s="126"/>
      <c r="EOO129" s="126"/>
      <c r="EOP129" s="126"/>
      <c r="EOQ129" s="126"/>
      <c r="EOR129" s="126"/>
      <c r="EOS129" s="126"/>
      <c r="EOT129" s="126"/>
      <c r="EOU129" s="126"/>
      <c r="EOV129" s="126"/>
      <c r="EOW129" s="126"/>
      <c r="EOX129" s="126"/>
      <c r="EOY129" s="126"/>
      <c r="EOZ129" s="126"/>
      <c r="EPA129" s="126"/>
      <c r="EPB129" s="126"/>
      <c r="EPC129" s="126"/>
      <c r="EPD129" s="126"/>
      <c r="EPE129" s="126"/>
      <c r="EPF129" s="126"/>
      <c r="EPG129" s="126"/>
      <c r="EPH129" s="126"/>
      <c r="EPI129" s="126"/>
      <c r="EPJ129" s="126"/>
      <c r="EPK129" s="126"/>
      <c r="EPL129" s="126"/>
      <c r="EPM129" s="126"/>
      <c r="EPN129" s="126"/>
      <c r="EPO129" s="126"/>
      <c r="EPP129" s="126"/>
      <c r="EPQ129" s="126"/>
      <c r="EPR129" s="126"/>
      <c r="EPS129" s="126"/>
      <c r="EPT129" s="126"/>
      <c r="EPU129" s="126"/>
      <c r="EPV129" s="126"/>
      <c r="EPW129" s="126"/>
      <c r="EPX129" s="126"/>
      <c r="EPY129" s="126"/>
      <c r="EPZ129" s="126"/>
      <c r="EQA129" s="126"/>
      <c r="EQB129" s="126"/>
      <c r="EQC129" s="126"/>
      <c r="EQD129" s="126"/>
      <c r="EQE129" s="126"/>
      <c r="EQF129" s="126"/>
      <c r="EQG129" s="126"/>
      <c r="EQH129" s="126"/>
      <c r="EQI129" s="126"/>
      <c r="EQJ129" s="126"/>
      <c r="EQK129" s="126"/>
      <c r="EQL129" s="126"/>
      <c r="EQM129" s="126"/>
      <c r="EQN129" s="126"/>
      <c r="EQO129" s="126"/>
      <c r="EQP129" s="126"/>
      <c r="EQQ129" s="126"/>
      <c r="EQR129" s="126"/>
      <c r="EQS129" s="126"/>
      <c r="EQT129" s="126"/>
      <c r="EQU129" s="126"/>
      <c r="EQV129" s="126"/>
      <c r="EQW129" s="126"/>
      <c r="EQX129" s="126"/>
      <c r="EQY129" s="126"/>
      <c r="EQZ129" s="126"/>
      <c r="ERA129" s="126"/>
      <c r="ERB129" s="126"/>
      <c r="ERC129" s="126"/>
      <c r="ERD129" s="126"/>
      <c r="ERE129" s="126"/>
      <c r="ERF129" s="126"/>
      <c r="ERG129" s="126"/>
      <c r="ERH129" s="126"/>
      <c r="ERI129" s="126"/>
      <c r="ERJ129" s="126"/>
      <c r="ERK129" s="126"/>
      <c r="ERL129" s="126"/>
      <c r="ERM129" s="126"/>
      <c r="ERN129" s="126"/>
      <c r="ERO129" s="126"/>
      <c r="ERP129" s="126"/>
      <c r="ERQ129" s="126"/>
      <c r="ERR129" s="126"/>
      <c r="ERS129" s="126"/>
      <c r="ERT129" s="126"/>
      <c r="ERU129" s="126"/>
      <c r="ERV129" s="126"/>
      <c r="ERW129" s="126"/>
      <c r="ERX129" s="126"/>
      <c r="ERY129" s="126"/>
      <c r="ERZ129" s="126"/>
      <c r="ESA129" s="126"/>
      <c r="ESB129" s="126"/>
      <c r="ESC129" s="126"/>
      <c r="ESD129" s="126"/>
      <c r="ESE129" s="126"/>
      <c r="ESF129" s="126"/>
      <c r="ESG129" s="126"/>
      <c r="ESH129" s="126"/>
      <c r="ESI129" s="126"/>
      <c r="ESJ129" s="126"/>
      <c r="ESK129" s="126"/>
      <c r="ESL129" s="126"/>
      <c r="ESM129" s="126"/>
      <c r="ESN129" s="126"/>
      <c r="ESO129" s="126"/>
      <c r="ESP129" s="126"/>
      <c r="ESQ129" s="126"/>
      <c r="ESR129" s="126"/>
      <c r="ESS129" s="126"/>
      <c r="EST129" s="126"/>
      <c r="ESU129" s="126"/>
      <c r="ESV129" s="126"/>
      <c r="ESW129" s="126"/>
      <c r="ESX129" s="126"/>
      <c r="ESY129" s="126"/>
      <c r="ESZ129" s="126"/>
      <c r="ETA129" s="126"/>
      <c r="ETB129" s="126"/>
      <c r="ETC129" s="126"/>
      <c r="ETD129" s="126"/>
      <c r="ETE129" s="126"/>
      <c r="ETF129" s="126"/>
      <c r="ETG129" s="126"/>
      <c r="ETH129" s="126"/>
      <c r="ETI129" s="126"/>
      <c r="ETJ129" s="126"/>
      <c r="ETK129" s="126"/>
      <c r="ETL129" s="126"/>
      <c r="ETM129" s="126"/>
      <c r="ETN129" s="126"/>
      <c r="ETO129" s="126"/>
      <c r="ETP129" s="126"/>
      <c r="ETQ129" s="126"/>
      <c r="ETR129" s="126"/>
      <c r="ETS129" s="126"/>
      <c r="ETT129" s="126"/>
      <c r="ETU129" s="126"/>
      <c r="ETV129" s="126"/>
      <c r="ETW129" s="126"/>
      <c r="ETX129" s="126"/>
      <c r="ETY129" s="126"/>
      <c r="ETZ129" s="126"/>
      <c r="EUA129" s="126"/>
      <c r="EUB129" s="126"/>
      <c r="EUC129" s="126"/>
      <c r="EUD129" s="126"/>
      <c r="EUE129" s="126"/>
      <c r="EUF129" s="126"/>
      <c r="EUG129" s="126"/>
      <c r="EUH129" s="126"/>
      <c r="EUI129" s="126"/>
      <c r="EUJ129" s="126"/>
      <c r="EUK129" s="126"/>
      <c r="EUL129" s="126"/>
      <c r="EUM129" s="126"/>
      <c r="EUN129" s="126"/>
      <c r="EUO129" s="126"/>
      <c r="EUP129" s="126"/>
      <c r="EUQ129" s="126"/>
      <c r="EUR129" s="126"/>
      <c r="EUS129" s="126"/>
      <c r="EUT129" s="126"/>
      <c r="EUU129" s="126"/>
      <c r="EUV129" s="126"/>
      <c r="EUW129" s="126"/>
      <c r="EUX129" s="126"/>
      <c r="EUY129" s="126"/>
      <c r="EUZ129" s="126"/>
      <c r="EVA129" s="126"/>
      <c r="EVB129" s="126"/>
      <c r="EVC129" s="126"/>
      <c r="EVD129" s="126"/>
      <c r="EVE129" s="126"/>
      <c r="EVF129" s="126"/>
      <c r="EVG129" s="126"/>
      <c r="EVH129" s="126"/>
      <c r="EVI129" s="126"/>
      <c r="EVJ129" s="126"/>
      <c r="EVK129" s="126"/>
      <c r="EVL129" s="126"/>
      <c r="EVM129" s="126"/>
      <c r="EVN129" s="126"/>
      <c r="EVO129" s="126"/>
      <c r="EVP129" s="126"/>
      <c r="EVQ129" s="126"/>
      <c r="EVR129" s="126"/>
      <c r="EVS129" s="126"/>
      <c r="EVT129" s="126"/>
      <c r="EVU129" s="126"/>
      <c r="EVV129" s="126"/>
      <c r="EVW129" s="126"/>
      <c r="EVX129" s="126"/>
      <c r="EVY129" s="126"/>
      <c r="EVZ129" s="126"/>
      <c r="EWA129" s="126"/>
      <c r="EWB129" s="126"/>
      <c r="EWC129" s="126"/>
      <c r="EWD129" s="126"/>
      <c r="EWE129" s="126"/>
      <c r="EWF129" s="126"/>
      <c r="EWG129" s="126"/>
      <c r="EWH129" s="126"/>
      <c r="EWI129" s="126"/>
      <c r="EWJ129" s="126"/>
      <c r="EWK129" s="126"/>
      <c r="EWL129" s="126"/>
      <c r="EWM129" s="126"/>
      <c r="EWN129" s="126"/>
      <c r="EWO129" s="126"/>
      <c r="EWP129" s="126"/>
      <c r="EWQ129" s="126"/>
      <c r="EWR129" s="126"/>
      <c r="EWS129" s="126"/>
      <c r="EWT129" s="126"/>
      <c r="EWU129" s="126"/>
      <c r="EWV129" s="126"/>
      <c r="EWW129" s="126"/>
      <c r="EWX129" s="126"/>
      <c r="EWY129" s="126"/>
      <c r="EWZ129" s="126"/>
      <c r="EXA129" s="126"/>
      <c r="EXB129" s="126"/>
      <c r="EXC129" s="126"/>
      <c r="EXD129" s="126"/>
      <c r="EXE129" s="126"/>
      <c r="EXF129" s="126"/>
      <c r="EXG129" s="126"/>
      <c r="EXH129" s="126"/>
      <c r="EXI129" s="126"/>
      <c r="EXJ129" s="126"/>
      <c r="EXK129" s="126"/>
      <c r="EXL129" s="126"/>
      <c r="EXM129" s="126"/>
      <c r="EXN129" s="126"/>
      <c r="EXO129" s="126"/>
      <c r="EXP129" s="126"/>
      <c r="EXQ129" s="126"/>
      <c r="EXR129" s="126"/>
      <c r="EXS129" s="126"/>
      <c r="EXT129" s="126"/>
      <c r="EXU129" s="126"/>
      <c r="EXV129" s="126"/>
      <c r="EXW129" s="126"/>
      <c r="EXX129" s="126"/>
      <c r="EXY129" s="126"/>
      <c r="EXZ129" s="126"/>
      <c r="EYA129" s="126"/>
      <c r="EYB129" s="126"/>
      <c r="EYC129" s="126"/>
      <c r="EYD129" s="126"/>
      <c r="EYE129" s="126"/>
      <c r="EYF129" s="126"/>
      <c r="EYG129" s="126"/>
      <c r="EYH129" s="126"/>
      <c r="EYI129" s="126"/>
      <c r="EYJ129" s="126"/>
      <c r="EYK129" s="126"/>
      <c r="EYL129" s="126"/>
      <c r="EYM129" s="126"/>
      <c r="EYN129" s="126"/>
      <c r="EYO129" s="126"/>
      <c r="EYP129" s="126"/>
      <c r="EYQ129" s="126"/>
      <c r="EYR129" s="126"/>
      <c r="EYS129" s="126"/>
      <c r="EYT129" s="126"/>
      <c r="EYU129" s="126"/>
      <c r="EYV129" s="126"/>
      <c r="EYW129" s="126"/>
      <c r="EYX129" s="126"/>
      <c r="EYY129" s="126"/>
      <c r="EYZ129" s="126"/>
      <c r="EZA129" s="126"/>
      <c r="EZB129" s="126"/>
      <c r="EZC129" s="126"/>
      <c r="EZD129" s="126"/>
      <c r="EZE129" s="126"/>
      <c r="EZF129" s="126"/>
      <c r="EZG129" s="126"/>
      <c r="EZH129" s="126"/>
      <c r="EZI129" s="126"/>
      <c r="EZJ129" s="126"/>
      <c r="EZK129" s="126"/>
      <c r="EZL129" s="126"/>
      <c r="EZM129" s="126"/>
      <c r="EZN129" s="126"/>
      <c r="EZO129" s="126"/>
      <c r="EZP129" s="126"/>
      <c r="EZQ129" s="126"/>
      <c r="EZR129" s="126"/>
      <c r="EZS129" s="126"/>
      <c r="EZT129" s="126"/>
      <c r="EZU129" s="126"/>
      <c r="EZV129" s="126"/>
      <c r="EZW129" s="126"/>
      <c r="EZX129" s="126"/>
      <c r="EZY129" s="126"/>
      <c r="EZZ129" s="126"/>
      <c r="FAA129" s="126"/>
      <c r="FAB129" s="126"/>
      <c r="FAC129" s="126"/>
      <c r="FAD129" s="126"/>
      <c r="FAE129" s="126"/>
      <c r="FAF129" s="126"/>
      <c r="FAG129" s="126"/>
      <c r="FAH129" s="126"/>
      <c r="FAI129" s="126"/>
      <c r="FAJ129" s="126"/>
      <c r="FAK129" s="126"/>
      <c r="FAL129" s="126"/>
      <c r="FAM129" s="126"/>
      <c r="FAN129" s="126"/>
      <c r="FAO129" s="126"/>
      <c r="FAP129" s="126"/>
      <c r="FAQ129" s="126"/>
      <c r="FAR129" s="126"/>
      <c r="FAS129" s="126"/>
      <c r="FAT129" s="126"/>
      <c r="FAU129" s="126"/>
      <c r="FAV129" s="126"/>
      <c r="FAW129" s="126"/>
      <c r="FAX129" s="126"/>
      <c r="FAY129" s="126"/>
      <c r="FAZ129" s="126"/>
      <c r="FBA129" s="126"/>
      <c r="FBB129" s="126"/>
      <c r="FBC129" s="126"/>
      <c r="FBD129" s="126"/>
      <c r="FBE129" s="126"/>
      <c r="FBF129" s="126"/>
      <c r="FBG129" s="126"/>
      <c r="FBH129" s="126"/>
      <c r="FBI129" s="126"/>
      <c r="FBJ129" s="126"/>
      <c r="FBK129" s="126"/>
      <c r="FBL129" s="126"/>
      <c r="FBM129" s="126"/>
      <c r="FBN129" s="126"/>
      <c r="FBO129" s="126"/>
      <c r="FBP129" s="126"/>
      <c r="FBQ129" s="126"/>
      <c r="FBR129" s="126"/>
      <c r="FBS129" s="126"/>
      <c r="FBT129" s="126"/>
      <c r="FBU129" s="126"/>
      <c r="FBV129" s="126"/>
      <c r="FBW129" s="126"/>
      <c r="FBX129" s="126"/>
      <c r="FBY129" s="126"/>
      <c r="FBZ129" s="126"/>
      <c r="FCA129" s="126"/>
      <c r="FCB129" s="126"/>
      <c r="FCC129" s="126"/>
      <c r="FCD129" s="126"/>
      <c r="FCE129" s="126"/>
      <c r="FCF129" s="126"/>
      <c r="FCG129" s="126"/>
      <c r="FCH129" s="126"/>
      <c r="FCI129" s="126"/>
      <c r="FCJ129" s="126"/>
      <c r="FCK129" s="126"/>
      <c r="FCL129" s="126"/>
      <c r="FCM129" s="126"/>
      <c r="FCN129" s="126"/>
      <c r="FCO129" s="126"/>
      <c r="FCP129" s="126"/>
      <c r="FCQ129" s="126"/>
      <c r="FCR129" s="126"/>
      <c r="FCS129" s="126"/>
      <c r="FCT129" s="126"/>
      <c r="FCU129" s="126"/>
      <c r="FCV129" s="126"/>
      <c r="FCW129" s="126"/>
      <c r="FCX129" s="126"/>
      <c r="FCY129" s="126"/>
      <c r="FCZ129" s="126"/>
      <c r="FDA129" s="126"/>
      <c r="FDB129" s="126"/>
      <c r="FDC129" s="126"/>
      <c r="FDD129" s="126"/>
      <c r="FDE129" s="126"/>
      <c r="FDF129" s="126"/>
      <c r="FDG129" s="126"/>
      <c r="FDH129" s="126"/>
      <c r="FDI129" s="126"/>
      <c r="FDJ129" s="126"/>
      <c r="FDK129" s="126"/>
      <c r="FDL129" s="126"/>
      <c r="FDM129" s="126"/>
      <c r="FDN129" s="126"/>
      <c r="FDO129" s="126"/>
      <c r="FDP129" s="126"/>
      <c r="FDQ129" s="126"/>
      <c r="FDR129" s="126"/>
      <c r="FDS129" s="126"/>
      <c r="FDT129" s="126"/>
      <c r="FDU129" s="126"/>
      <c r="FDV129" s="126"/>
      <c r="FDW129" s="126"/>
      <c r="FDX129" s="126"/>
      <c r="FDY129" s="126"/>
      <c r="FDZ129" s="126"/>
      <c r="FEA129" s="126"/>
      <c r="FEB129" s="126"/>
      <c r="FEC129" s="126"/>
      <c r="FED129" s="126"/>
      <c r="FEE129" s="126"/>
      <c r="FEF129" s="126"/>
      <c r="FEG129" s="126"/>
      <c r="FEH129" s="126"/>
      <c r="FEI129" s="126"/>
      <c r="FEJ129" s="126"/>
      <c r="FEK129" s="126"/>
      <c r="FEL129" s="126"/>
      <c r="FEM129" s="126"/>
      <c r="FEN129" s="126"/>
      <c r="FEO129" s="126"/>
      <c r="FEP129" s="126"/>
      <c r="FEQ129" s="126"/>
      <c r="FER129" s="126"/>
      <c r="FES129" s="126"/>
      <c r="FET129" s="126"/>
      <c r="FEU129" s="126"/>
      <c r="FEV129" s="126"/>
      <c r="FEW129" s="126"/>
      <c r="FEX129" s="126"/>
      <c r="FEY129" s="126"/>
      <c r="FEZ129" s="126"/>
      <c r="FFA129" s="126"/>
      <c r="FFB129" s="126"/>
      <c r="FFC129" s="126"/>
      <c r="FFD129" s="126"/>
      <c r="FFE129" s="126"/>
      <c r="FFF129" s="126"/>
      <c r="FFG129" s="126"/>
      <c r="FFH129" s="126"/>
      <c r="FFI129" s="126"/>
      <c r="FFJ129" s="126"/>
      <c r="FFK129" s="126"/>
      <c r="FFL129" s="126"/>
      <c r="FFM129" s="126"/>
      <c r="FFN129" s="126"/>
      <c r="FFO129" s="126"/>
      <c r="FFP129" s="126"/>
      <c r="FFQ129" s="126"/>
      <c r="FFR129" s="126"/>
      <c r="FFS129" s="126"/>
      <c r="FFT129" s="126"/>
      <c r="FFU129" s="126"/>
      <c r="FFV129" s="126"/>
      <c r="FFW129" s="126"/>
      <c r="FFX129" s="126"/>
      <c r="FFY129" s="126"/>
      <c r="FFZ129" s="126"/>
      <c r="FGA129" s="126"/>
      <c r="FGB129" s="126"/>
      <c r="FGC129" s="126"/>
      <c r="FGD129" s="126"/>
      <c r="FGE129" s="126"/>
      <c r="FGF129" s="126"/>
      <c r="FGG129" s="126"/>
      <c r="FGH129" s="126"/>
      <c r="FGI129" s="126"/>
      <c r="FGJ129" s="126"/>
      <c r="FGK129" s="126"/>
      <c r="FGL129" s="126"/>
      <c r="FGM129" s="126"/>
      <c r="FGN129" s="126"/>
      <c r="FGO129" s="126"/>
      <c r="FGP129" s="126"/>
      <c r="FGQ129" s="126"/>
      <c r="FGR129" s="126"/>
      <c r="FGS129" s="126"/>
      <c r="FGT129" s="126"/>
      <c r="FGU129" s="126"/>
      <c r="FGV129" s="126"/>
      <c r="FGW129" s="126"/>
      <c r="FGX129" s="126"/>
      <c r="FGY129" s="126"/>
      <c r="FGZ129" s="126"/>
      <c r="FHA129" s="126"/>
      <c r="FHB129" s="126"/>
      <c r="FHC129" s="126"/>
      <c r="FHD129" s="126"/>
      <c r="FHE129" s="126"/>
      <c r="FHF129" s="126"/>
      <c r="FHG129" s="126"/>
      <c r="FHH129" s="126"/>
      <c r="FHI129" s="126"/>
      <c r="FHJ129" s="126"/>
      <c r="FHK129" s="126"/>
      <c r="FHL129" s="126"/>
      <c r="FHM129" s="126"/>
      <c r="FHN129" s="126"/>
      <c r="FHO129" s="126"/>
      <c r="FHP129" s="126"/>
      <c r="FHQ129" s="126"/>
      <c r="FHR129" s="126"/>
      <c r="FHS129" s="126"/>
      <c r="FHT129" s="126"/>
      <c r="FHU129" s="126"/>
      <c r="FHV129" s="126"/>
      <c r="FHW129" s="126"/>
      <c r="FHX129" s="126"/>
      <c r="FHY129" s="126"/>
      <c r="FHZ129" s="126"/>
      <c r="FIA129" s="126"/>
      <c r="FIB129" s="126"/>
      <c r="FIC129" s="126"/>
      <c r="FID129" s="126"/>
      <c r="FIE129" s="126"/>
      <c r="FIF129" s="126"/>
      <c r="FIG129" s="126"/>
      <c r="FIH129" s="126"/>
      <c r="FII129" s="126"/>
      <c r="FIJ129" s="126"/>
      <c r="FIK129" s="126"/>
      <c r="FIL129" s="126"/>
      <c r="FIM129" s="126"/>
      <c r="FIN129" s="126"/>
      <c r="FIO129" s="126"/>
      <c r="FIP129" s="126"/>
      <c r="FIQ129" s="126"/>
      <c r="FIR129" s="126"/>
      <c r="FIS129" s="126"/>
      <c r="FIT129" s="126"/>
      <c r="FIU129" s="126"/>
      <c r="FIV129" s="126"/>
      <c r="FIW129" s="126"/>
      <c r="FIX129" s="126"/>
      <c r="FIY129" s="126"/>
      <c r="FIZ129" s="126"/>
      <c r="FJA129" s="126"/>
      <c r="FJB129" s="126"/>
      <c r="FJC129" s="126"/>
      <c r="FJD129" s="126"/>
      <c r="FJE129" s="126"/>
      <c r="FJF129" s="126"/>
      <c r="FJG129" s="126"/>
      <c r="FJH129" s="126"/>
      <c r="FJI129" s="126"/>
      <c r="FJJ129" s="126"/>
      <c r="FJK129" s="126"/>
      <c r="FJL129" s="126"/>
      <c r="FJM129" s="126"/>
      <c r="FJN129" s="126"/>
      <c r="FJO129" s="126"/>
      <c r="FJP129" s="126"/>
      <c r="FJQ129" s="126"/>
      <c r="FJR129" s="126"/>
      <c r="FJS129" s="126"/>
      <c r="FJT129" s="126"/>
      <c r="FJU129" s="126"/>
      <c r="FJV129" s="126"/>
      <c r="FJW129" s="126"/>
      <c r="FJX129" s="126"/>
      <c r="FJY129" s="126"/>
      <c r="FJZ129" s="126"/>
      <c r="FKA129" s="126"/>
      <c r="FKB129" s="126"/>
      <c r="FKC129" s="126"/>
      <c r="FKD129" s="126"/>
      <c r="FKE129" s="126"/>
      <c r="FKF129" s="126"/>
      <c r="FKG129" s="126"/>
      <c r="FKH129" s="126"/>
      <c r="FKI129" s="126"/>
      <c r="FKJ129" s="126"/>
      <c r="FKK129" s="126"/>
      <c r="FKL129" s="126"/>
      <c r="FKM129" s="126"/>
      <c r="FKN129" s="126"/>
      <c r="FKO129" s="126"/>
      <c r="FKP129" s="126"/>
      <c r="FKQ129" s="126"/>
      <c r="FKR129" s="126"/>
      <c r="FKS129" s="126"/>
      <c r="FKT129" s="126"/>
      <c r="FKU129" s="126"/>
      <c r="FKV129" s="126"/>
      <c r="FKW129" s="126"/>
      <c r="FKX129" s="126"/>
      <c r="FKY129" s="126"/>
      <c r="FKZ129" s="126"/>
      <c r="FLA129" s="126"/>
      <c r="FLB129" s="126"/>
      <c r="FLC129" s="126"/>
      <c r="FLD129" s="126"/>
      <c r="FLE129" s="126"/>
      <c r="FLF129" s="126"/>
      <c r="FLG129" s="126"/>
      <c r="FLH129" s="126"/>
      <c r="FLI129" s="126"/>
      <c r="FLJ129" s="126"/>
      <c r="FLK129" s="126"/>
      <c r="FLL129" s="126"/>
      <c r="FLM129" s="126"/>
      <c r="FLN129" s="126"/>
      <c r="FLO129" s="126"/>
      <c r="FLP129" s="126"/>
      <c r="FLQ129" s="126"/>
      <c r="FLR129" s="126"/>
      <c r="FLS129" s="126"/>
      <c r="FLT129" s="126"/>
      <c r="FLU129" s="126"/>
      <c r="FLV129" s="126"/>
      <c r="FLW129" s="126"/>
      <c r="FLX129" s="126"/>
      <c r="FLY129" s="126"/>
      <c r="FLZ129" s="126"/>
      <c r="FMA129" s="126"/>
      <c r="FMB129" s="126"/>
      <c r="FMC129" s="126"/>
      <c r="FMD129" s="126"/>
      <c r="FME129" s="126"/>
      <c r="FMF129" s="126"/>
      <c r="FMG129" s="126"/>
      <c r="FMH129" s="126"/>
      <c r="FMI129" s="126"/>
      <c r="FMJ129" s="126"/>
      <c r="FMK129" s="126"/>
      <c r="FML129" s="126"/>
      <c r="FMM129" s="126"/>
      <c r="FMN129" s="126"/>
      <c r="FMO129" s="126"/>
      <c r="FMP129" s="126"/>
      <c r="FMQ129" s="126"/>
      <c r="FMR129" s="126"/>
      <c r="FMS129" s="126"/>
      <c r="FMT129" s="126"/>
      <c r="FMU129" s="126"/>
      <c r="FMV129" s="126"/>
      <c r="FMW129" s="126"/>
      <c r="FMX129" s="126"/>
      <c r="FMY129" s="126"/>
      <c r="FMZ129" s="126"/>
      <c r="FNA129" s="126"/>
      <c r="FNB129" s="126"/>
      <c r="FNC129" s="126"/>
      <c r="FND129" s="126"/>
      <c r="FNE129" s="126"/>
      <c r="FNF129" s="126"/>
      <c r="FNG129" s="126"/>
      <c r="FNH129" s="126"/>
      <c r="FNI129" s="126"/>
      <c r="FNJ129" s="126"/>
      <c r="FNK129" s="126"/>
      <c r="FNL129" s="126"/>
      <c r="FNM129" s="126"/>
      <c r="FNN129" s="126"/>
      <c r="FNO129" s="126"/>
      <c r="FNP129" s="126"/>
      <c r="FNQ129" s="126"/>
      <c r="FNR129" s="126"/>
      <c r="FNS129" s="126"/>
      <c r="FNT129" s="126"/>
      <c r="FNU129" s="126"/>
      <c r="FNV129" s="126"/>
      <c r="FNW129" s="126"/>
      <c r="FNX129" s="126"/>
      <c r="FNY129" s="126"/>
      <c r="FNZ129" s="126"/>
      <c r="FOA129" s="126"/>
      <c r="FOB129" s="126"/>
      <c r="FOC129" s="126"/>
      <c r="FOD129" s="126"/>
      <c r="FOE129" s="126"/>
      <c r="FOF129" s="126"/>
      <c r="FOG129" s="126"/>
      <c r="FOH129" s="126"/>
      <c r="FOI129" s="126"/>
      <c r="FOJ129" s="126"/>
      <c r="FOK129" s="126"/>
      <c r="FOL129" s="126"/>
      <c r="FOM129" s="126"/>
      <c r="FON129" s="126"/>
      <c r="FOO129" s="126"/>
      <c r="FOP129" s="126"/>
      <c r="FOQ129" s="126"/>
      <c r="FOR129" s="126"/>
      <c r="FOS129" s="126"/>
      <c r="FOT129" s="126"/>
      <c r="FOU129" s="126"/>
      <c r="FOV129" s="126"/>
      <c r="FOW129" s="126"/>
      <c r="FOX129" s="126"/>
      <c r="FOY129" s="126"/>
      <c r="FOZ129" s="126"/>
      <c r="FPA129" s="126"/>
      <c r="FPB129" s="126"/>
      <c r="FPC129" s="126"/>
      <c r="FPD129" s="126"/>
      <c r="FPE129" s="126"/>
      <c r="FPF129" s="126"/>
      <c r="FPG129" s="126"/>
      <c r="FPH129" s="126"/>
      <c r="FPI129" s="126"/>
      <c r="FPJ129" s="126"/>
      <c r="FPK129" s="126"/>
      <c r="FPL129" s="126"/>
      <c r="FPM129" s="126"/>
      <c r="FPN129" s="126"/>
      <c r="FPO129" s="126"/>
      <c r="FPP129" s="126"/>
      <c r="FPQ129" s="126"/>
      <c r="FPR129" s="126"/>
      <c r="FPS129" s="126"/>
      <c r="FPT129" s="126"/>
      <c r="FPU129" s="126"/>
      <c r="FPV129" s="126"/>
      <c r="FPW129" s="126"/>
      <c r="FPX129" s="126"/>
      <c r="FPY129" s="126"/>
      <c r="FPZ129" s="126"/>
      <c r="FQA129" s="126"/>
      <c r="FQB129" s="126"/>
      <c r="FQC129" s="126"/>
      <c r="FQD129" s="126"/>
      <c r="FQE129" s="126"/>
      <c r="FQF129" s="126"/>
      <c r="FQG129" s="126"/>
      <c r="FQH129" s="126"/>
      <c r="FQI129" s="126"/>
      <c r="FQJ129" s="126"/>
      <c r="FQK129" s="126"/>
      <c r="FQL129" s="126"/>
      <c r="FQM129" s="126"/>
      <c r="FQN129" s="126"/>
      <c r="FQO129" s="126"/>
      <c r="FQP129" s="126"/>
      <c r="FQQ129" s="126"/>
      <c r="FQR129" s="126"/>
      <c r="FQS129" s="126"/>
      <c r="FQT129" s="126"/>
      <c r="FQU129" s="126"/>
      <c r="FQV129" s="126"/>
      <c r="FQW129" s="126"/>
      <c r="FQX129" s="126"/>
      <c r="FQY129" s="126"/>
      <c r="FQZ129" s="126"/>
      <c r="FRA129" s="126"/>
      <c r="FRB129" s="126"/>
      <c r="FRC129" s="126"/>
      <c r="FRD129" s="126"/>
      <c r="FRE129" s="126"/>
      <c r="FRF129" s="126"/>
      <c r="FRG129" s="126"/>
      <c r="FRH129" s="126"/>
      <c r="FRI129" s="126"/>
      <c r="FRJ129" s="126"/>
      <c r="FRK129" s="126"/>
      <c r="FRL129" s="126"/>
      <c r="FRM129" s="126"/>
      <c r="FRN129" s="126"/>
      <c r="FRO129" s="126"/>
      <c r="FRP129" s="126"/>
      <c r="FRQ129" s="126"/>
      <c r="FRR129" s="126"/>
      <c r="FRS129" s="126"/>
      <c r="FRT129" s="126"/>
      <c r="FRU129" s="126"/>
      <c r="FRV129" s="126"/>
      <c r="FRW129" s="126"/>
      <c r="FRX129" s="126"/>
      <c r="FRY129" s="126"/>
      <c r="FRZ129" s="126"/>
      <c r="FSA129" s="126"/>
      <c r="FSB129" s="126"/>
      <c r="FSC129" s="126"/>
      <c r="FSD129" s="126"/>
      <c r="FSE129" s="126"/>
      <c r="FSF129" s="126"/>
      <c r="FSG129" s="126"/>
      <c r="FSH129" s="126"/>
      <c r="FSI129" s="126"/>
      <c r="FSJ129" s="126"/>
      <c r="FSK129" s="126"/>
      <c r="FSL129" s="126"/>
      <c r="FSM129" s="126"/>
      <c r="FSN129" s="126"/>
      <c r="FSO129" s="126"/>
      <c r="FSP129" s="126"/>
      <c r="FSQ129" s="126"/>
      <c r="FSR129" s="126"/>
      <c r="FSS129" s="126"/>
      <c r="FST129" s="126"/>
      <c r="FSU129" s="126"/>
      <c r="FSV129" s="126"/>
      <c r="FSW129" s="126"/>
      <c r="FSX129" s="126"/>
      <c r="FSY129" s="126"/>
      <c r="FSZ129" s="126"/>
      <c r="FTA129" s="126"/>
      <c r="FTB129" s="126"/>
      <c r="FTC129" s="126"/>
      <c r="FTD129" s="126"/>
      <c r="FTE129" s="126"/>
      <c r="FTF129" s="126"/>
      <c r="FTG129" s="126"/>
      <c r="FTH129" s="126"/>
      <c r="FTI129" s="126"/>
      <c r="FTJ129" s="126"/>
      <c r="FTK129" s="126"/>
      <c r="FTL129" s="126"/>
      <c r="FTM129" s="126"/>
      <c r="FTN129" s="126"/>
      <c r="FTO129" s="126"/>
      <c r="FTP129" s="126"/>
      <c r="FTQ129" s="126"/>
      <c r="FTR129" s="126"/>
      <c r="FTS129" s="126"/>
      <c r="FTT129" s="126"/>
      <c r="FTU129" s="126"/>
      <c r="FTV129" s="126"/>
      <c r="FTW129" s="126"/>
      <c r="FTX129" s="126"/>
      <c r="FTY129" s="126"/>
      <c r="FTZ129" s="126"/>
      <c r="FUA129" s="126"/>
      <c r="FUB129" s="126"/>
      <c r="FUC129" s="126"/>
      <c r="FUD129" s="126"/>
      <c r="FUE129" s="126"/>
      <c r="FUF129" s="126"/>
      <c r="FUG129" s="126"/>
      <c r="FUH129" s="126"/>
      <c r="FUI129" s="126"/>
      <c r="FUJ129" s="126"/>
      <c r="FUK129" s="126"/>
      <c r="FUL129" s="126"/>
      <c r="FUM129" s="126"/>
      <c r="FUN129" s="126"/>
      <c r="FUO129" s="126"/>
      <c r="FUP129" s="126"/>
      <c r="FUQ129" s="126"/>
      <c r="FUR129" s="126"/>
      <c r="FUS129" s="126"/>
      <c r="FUT129" s="126"/>
      <c r="FUU129" s="126"/>
      <c r="FUV129" s="126"/>
      <c r="FUW129" s="126"/>
      <c r="FUX129" s="126"/>
      <c r="FUY129" s="126"/>
      <c r="FUZ129" s="126"/>
      <c r="FVA129" s="126"/>
      <c r="FVB129" s="126"/>
      <c r="FVC129" s="126"/>
      <c r="FVD129" s="126"/>
      <c r="FVE129" s="126"/>
      <c r="FVF129" s="126"/>
      <c r="FVG129" s="126"/>
      <c r="FVH129" s="126"/>
      <c r="FVI129" s="126"/>
      <c r="FVJ129" s="126"/>
      <c r="FVK129" s="126"/>
      <c r="FVL129" s="126"/>
      <c r="FVM129" s="126"/>
      <c r="FVN129" s="126"/>
      <c r="FVO129" s="126"/>
      <c r="FVP129" s="126"/>
      <c r="FVQ129" s="126"/>
      <c r="FVR129" s="126"/>
      <c r="FVS129" s="126"/>
      <c r="FVT129" s="126"/>
      <c r="FVU129" s="126"/>
      <c r="FVV129" s="126"/>
      <c r="FVW129" s="126"/>
      <c r="FVX129" s="126"/>
      <c r="FVY129" s="126"/>
      <c r="FVZ129" s="126"/>
      <c r="FWA129" s="126"/>
      <c r="FWB129" s="126"/>
      <c r="FWC129" s="126"/>
      <c r="FWD129" s="126"/>
      <c r="FWE129" s="126"/>
      <c r="FWF129" s="126"/>
      <c r="FWG129" s="126"/>
      <c r="FWH129" s="126"/>
      <c r="FWI129" s="126"/>
      <c r="FWJ129" s="126"/>
      <c r="FWK129" s="126"/>
      <c r="FWL129" s="126"/>
      <c r="FWM129" s="126"/>
      <c r="FWN129" s="126"/>
      <c r="FWO129" s="126"/>
      <c r="FWP129" s="126"/>
      <c r="FWQ129" s="126"/>
      <c r="FWR129" s="126"/>
      <c r="FWS129" s="126"/>
      <c r="FWT129" s="126"/>
      <c r="FWU129" s="126"/>
      <c r="FWV129" s="126"/>
      <c r="FWW129" s="126"/>
      <c r="FWX129" s="126"/>
      <c r="FWY129" s="126"/>
      <c r="FWZ129" s="126"/>
      <c r="FXA129" s="126"/>
      <c r="FXB129" s="126"/>
      <c r="FXC129" s="126"/>
      <c r="FXD129" s="126"/>
      <c r="FXE129" s="126"/>
      <c r="FXF129" s="126"/>
      <c r="FXG129" s="126"/>
      <c r="FXH129" s="126"/>
      <c r="FXI129" s="126"/>
      <c r="FXJ129" s="126"/>
      <c r="FXK129" s="126"/>
      <c r="FXL129" s="126"/>
      <c r="FXM129" s="126"/>
      <c r="FXN129" s="126"/>
      <c r="FXO129" s="126"/>
      <c r="FXP129" s="126"/>
      <c r="FXQ129" s="126"/>
      <c r="FXR129" s="126"/>
      <c r="FXS129" s="126"/>
      <c r="FXT129" s="126"/>
      <c r="FXU129" s="126"/>
      <c r="FXV129" s="126"/>
      <c r="FXW129" s="126"/>
      <c r="FXX129" s="126"/>
      <c r="FXY129" s="126"/>
      <c r="FXZ129" s="126"/>
      <c r="FYA129" s="126"/>
      <c r="FYB129" s="126"/>
      <c r="FYC129" s="126"/>
      <c r="FYD129" s="126"/>
      <c r="FYE129" s="126"/>
      <c r="FYF129" s="126"/>
      <c r="FYG129" s="126"/>
      <c r="FYH129" s="126"/>
      <c r="FYI129" s="126"/>
      <c r="FYJ129" s="126"/>
      <c r="FYK129" s="126"/>
      <c r="FYL129" s="126"/>
      <c r="FYM129" s="126"/>
      <c r="FYN129" s="126"/>
      <c r="FYO129" s="126"/>
      <c r="FYP129" s="126"/>
      <c r="FYQ129" s="126"/>
      <c r="FYR129" s="126"/>
      <c r="FYS129" s="126"/>
      <c r="FYT129" s="126"/>
      <c r="FYU129" s="126"/>
      <c r="FYV129" s="126"/>
      <c r="FYW129" s="126"/>
      <c r="FYX129" s="126"/>
      <c r="FYY129" s="126"/>
      <c r="FYZ129" s="126"/>
      <c r="FZA129" s="126"/>
      <c r="FZB129" s="126"/>
      <c r="FZC129" s="126"/>
      <c r="FZD129" s="126"/>
      <c r="FZE129" s="126"/>
      <c r="FZF129" s="126"/>
      <c r="FZG129" s="126"/>
      <c r="FZH129" s="126"/>
      <c r="FZI129" s="126"/>
      <c r="FZJ129" s="126"/>
      <c r="FZK129" s="126"/>
      <c r="FZL129" s="126"/>
      <c r="FZM129" s="126"/>
      <c r="FZN129" s="126"/>
      <c r="FZO129" s="126"/>
      <c r="FZP129" s="126"/>
      <c r="FZQ129" s="126"/>
      <c r="FZR129" s="126"/>
      <c r="FZS129" s="126"/>
      <c r="FZT129" s="126"/>
      <c r="FZU129" s="126"/>
      <c r="FZV129" s="126"/>
      <c r="FZW129" s="126"/>
      <c r="FZX129" s="126"/>
      <c r="FZY129" s="126"/>
      <c r="FZZ129" s="126"/>
      <c r="GAA129" s="126"/>
      <c r="GAB129" s="126"/>
      <c r="GAC129" s="126"/>
      <c r="GAD129" s="126"/>
      <c r="GAE129" s="126"/>
      <c r="GAF129" s="126"/>
      <c r="GAG129" s="126"/>
      <c r="GAH129" s="126"/>
      <c r="GAI129" s="126"/>
      <c r="GAJ129" s="126"/>
      <c r="GAK129" s="126"/>
      <c r="GAL129" s="126"/>
      <c r="GAM129" s="126"/>
      <c r="GAN129" s="126"/>
      <c r="GAO129" s="126"/>
      <c r="GAP129" s="126"/>
      <c r="GAQ129" s="126"/>
      <c r="GAR129" s="126"/>
      <c r="GAS129" s="126"/>
      <c r="GAT129" s="126"/>
      <c r="GAU129" s="126"/>
      <c r="GAV129" s="126"/>
      <c r="GAW129" s="126"/>
      <c r="GAX129" s="126"/>
      <c r="GAY129" s="126"/>
      <c r="GAZ129" s="126"/>
      <c r="GBA129" s="126"/>
      <c r="GBB129" s="126"/>
      <c r="GBC129" s="126"/>
      <c r="GBD129" s="126"/>
      <c r="GBE129" s="126"/>
      <c r="GBF129" s="126"/>
      <c r="GBG129" s="126"/>
      <c r="GBH129" s="126"/>
      <c r="GBI129" s="126"/>
      <c r="GBJ129" s="126"/>
      <c r="GBK129" s="126"/>
      <c r="GBL129" s="126"/>
      <c r="GBM129" s="126"/>
      <c r="GBN129" s="126"/>
      <c r="GBO129" s="126"/>
      <c r="GBP129" s="126"/>
      <c r="GBQ129" s="126"/>
      <c r="GBR129" s="126"/>
      <c r="GBS129" s="126"/>
      <c r="GBT129" s="126"/>
      <c r="GBU129" s="126"/>
      <c r="GBV129" s="126"/>
      <c r="GBW129" s="126"/>
      <c r="GBX129" s="126"/>
      <c r="GBY129" s="126"/>
      <c r="GBZ129" s="126"/>
      <c r="GCA129" s="126"/>
      <c r="GCB129" s="126"/>
      <c r="GCC129" s="126"/>
      <c r="GCD129" s="126"/>
      <c r="GCE129" s="126"/>
      <c r="GCF129" s="126"/>
      <c r="GCG129" s="126"/>
      <c r="GCH129" s="126"/>
      <c r="GCI129" s="126"/>
      <c r="GCJ129" s="126"/>
      <c r="GCK129" s="126"/>
      <c r="GCL129" s="126"/>
      <c r="GCM129" s="126"/>
      <c r="GCN129" s="126"/>
      <c r="GCO129" s="126"/>
      <c r="GCP129" s="126"/>
      <c r="GCQ129" s="126"/>
      <c r="GCR129" s="126"/>
      <c r="GCS129" s="126"/>
      <c r="GCT129" s="126"/>
      <c r="GCU129" s="126"/>
      <c r="GCV129" s="126"/>
      <c r="GCW129" s="126"/>
      <c r="GCX129" s="126"/>
      <c r="GCY129" s="126"/>
      <c r="GCZ129" s="126"/>
      <c r="GDA129" s="126"/>
      <c r="GDB129" s="126"/>
      <c r="GDC129" s="126"/>
      <c r="GDD129" s="126"/>
      <c r="GDE129" s="126"/>
      <c r="GDF129" s="126"/>
      <c r="GDG129" s="126"/>
      <c r="GDH129" s="126"/>
      <c r="GDI129" s="126"/>
      <c r="GDJ129" s="126"/>
      <c r="GDK129" s="126"/>
      <c r="GDL129" s="126"/>
      <c r="GDM129" s="126"/>
      <c r="GDN129" s="126"/>
      <c r="GDO129" s="126"/>
      <c r="GDP129" s="126"/>
      <c r="GDQ129" s="126"/>
      <c r="GDR129" s="126"/>
      <c r="GDS129" s="126"/>
      <c r="GDT129" s="126"/>
      <c r="GDU129" s="126"/>
      <c r="GDV129" s="126"/>
      <c r="GDW129" s="126"/>
      <c r="GDX129" s="126"/>
      <c r="GDY129" s="126"/>
      <c r="GDZ129" s="126"/>
      <c r="GEA129" s="126"/>
      <c r="GEB129" s="126"/>
      <c r="GEC129" s="126"/>
      <c r="GED129" s="126"/>
      <c r="GEE129" s="126"/>
      <c r="GEF129" s="126"/>
      <c r="GEG129" s="126"/>
      <c r="GEH129" s="126"/>
      <c r="GEI129" s="126"/>
      <c r="GEJ129" s="126"/>
      <c r="GEK129" s="126"/>
      <c r="GEL129" s="126"/>
      <c r="GEM129" s="126"/>
      <c r="GEN129" s="126"/>
      <c r="GEO129" s="126"/>
      <c r="GEP129" s="126"/>
      <c r="GEQ129" s="126"/>
      <c r="GER129" s="126"/>
      <c r="GES129" s="126"/>
      <c r="GET129" s="126"/>
      <c r="GEU129" s="126"/>
      <c r="GEV129" s="126"/>
      <c r="GEW129" s="126"/>
      <c r="GEX129" s="126"/>
      <c r="GEY129" s="126"/>
      <c r="GEZ129" s="126"/>
      <c r="GFA129" s="126"/>
      <c r="GFB129" s="126"/>
      <c r="GFC129" s="126"/>
      <c r="GFD129" s="126"/>
      <c r="GFE129" s="126"/>
      <c r="GFF129" s="126"/>
      <c r="GFG129" s="126"/>
      <c r="GFH129" s="126"/>
      <c r="GFI129" s="126"/>
      <c r="GFJ129" s="126"/>
      <c r="GFK129" s="126"/>
      <c r="GFL129" s="126"/>
      <c r="GFM129" s="126"/>
      <c r="GFN129" s="126"/>
      <c r="GFO129" s="126"/>
      <c r="GFP129" s="126"/>
      <c r="GFQ129" s="126"/>
      <c r="GFR129" s="126"/>
      <c r="GFS129" s="126"/>
      <c r="GFT129" s="126"/>
      <c r="GFU129" s="126"/>
      <c r="GFV129" s="126"/>
      <c r="GFW129" s="126"/>
      <c r="GFX129" s="126"/>
      <c r="GFY129" s="126"/>
      <c r="GFZ129" s="126"/>
      <c r="GGA129" s="126"/>
      <c r="GGB129" s="126"/>
      <c r="GGC129" s="126"/>
      <c r="GGD129" s="126"/>
      <c r="GGE129" s="126"/>
      <c r="GGF129" s="126"/>
      <c r="GGG129" s="126"/>
      <c r="GGH129" s="126"/>
      <c r="GGI129" s="126"/>
      <c r="GGJ129" s="126"/>
      <c r="GGK129" s="126"/>
      <c r="GGL129" s="126"/>
      <c r="GGM129" s="126"/>
      <c r="GGN129" s="126"/>
      <c r="GGO129" s="126"/>
      <c r="GGP129" s="126"/>
      <c r="GGQ129" s="126"/>
      <c r="GGR129" s="126"/>
      <c r="GGS129" s="126"/>
      <c r="GGT129" s="126"/>
      <c r="GGU129" s="126"/>
      <c r="GGV129" s="126"/>
      <c r="GGW129" s="126"/>
      <c r="GGX129" s="126"/>
      <c r="GGY129" s="126"/>
      <c r="GGZ129" s="126"/>
      <c r="GHA129" s="126"/>
      <c r="GHB129" s="126"/>
      <c r="GHC129" s="126"/>
      <c r="GHD129" s="126"/>
      <c r="GHE129" s="126"/>
      <c r="GHF129" s="126"/>
      <c r="GHG129" s="126"/>
      <c r="GHH129" s="126"/>
      <c r="GHI129" s="126"/>
      <c r="GHJ129" s="126"/>
      <c r="GHK129" s="126"/>
      <c r="GHL129" s="126"/>
      <c r="GHM129" s="126"/>
      <c r="GHN129" s="126"/>
      <c r="GHO129" s="126"/>
      <c r="GHP129" s="126"/>
      <c r="GHQ129" s="126"/>
      <c r="GHR129" s="126"/>
      <c r="GHS129" s="126"/>
      <c r="GHT129" s="126"/>
      <c r="GHU129" s="126"/>
      <c r="GHV129" s="126"/>
      <c r="GHW129" s="126"/>
      <c r="GHX129" s="126"/>
      <c r="GHY129" s="126"/>
      <c r="GHZ129" s="126"/>
      <c r="GIA129" s="126"/>
      <c r="GIB129" s="126"/>
      <c r="GIC129" s="126"/>
      <c r="GID129" s="126"/>
      <c r="GIE129" s="126"/>
      <c r="GIF129" s="126"/>
      <c r="GIG129" s="126"/>
      <c r="GIH129" s="126"/>
      <c r="GII129" s="126"/>
      <c r="GIJ129" s="126"/>
      <c r="GIK129" s="126"/>
      <c r="GIL129" s="126"/>
      <c r="GIM129" s="126"/>
      <c r="GIN129" s="126"/>
      <c r="GIO129" s="126"/>
      <c r="GIP129" s="126"/>
      <c r="GIQ129" s="126"/>
      <c r="GIR129" s="126"/>
      <c r="GIS129" s="126"/>
      <c r="GIT129" s="126"/>
      <c r="GIU129" s="126"/>
      <c r="GIV129" s="126"/>
      <c r="GIW129" s="126"/>
      <c r="GIX129" s="126"/>
      <c r="GIY129" s="126"/>
      <c r="GIZ129" s="126"/>
      <c r="GJA129" s="126"/>
      <c r="GJB129" s="126"/>
      <c r="GJC129" s="126"/>
      <c r="GJD129" s="126"/>
      <c r="GJE129" s="126"/>
      <c r="GJF129" s="126"/>
      <c r="GJG129" s="126"/>
      <c r="GJH129" s="126"/>
      <c r="GJI129" s="126"/>
      <c r="GJJ129" s="126"/>
      <c r="GJK129" s="126"/>
      <c r="GJL129" s="126"/>
      <c r="GJM129" s="126"/>
      <c r="GJN129" s="126"/>
      <c r="GJO129" s="126"/>
      <c r="GJP129" s="126"/>
      <c r="GJQ129" s="126"/>
      <c r="GJR129" s="126"/>
      <c r="GJS129" s="126"/>
      <c r="GJT129" s="126"/>
      <c r="GJU129" s="126"/>
      <c r="GJV129" s="126"/>
      <c r="GJW129" s="126"/>
      <c r="GJX129" s="126"/>
      <c r="GJY129" s="126"/>
      <c r="GJZ129" s="126"/>
      <c r="GKA129" s="126"/>
      <c r="GKB129" s="126"/>
      <c r="GKC129" s="126"/>
      <c r="GKD129" s="126"/>
      <c r="GKE129" s="126"/>
      <c r="GKF129" s="126"/>
      <c r="GKG129" s="126"/>
      <c r="GKH129" s="126"/>
      <c r="GKI129" s="126"/>
      <c r="GKJ129" s="126"/>
      <c r="GKK129" s="126"/>
      <c r="GKL129" s="126"/>
      <c r="GKM129" s="126"/>
      <c r="GKN129" s="126"/>
      <c r="GKO129" s="126"/>
      <c r="GKP129" s="126"/>
      <c r="GKQ129" s="126"/>
      <c r="GKR129" s="126"/>
      <c r="GKS129" s="126"/>
      <c r="GKT129" s="126"/>
      <c r="GKU129" s="126"/>
      <c r="GKV129" s="126"/>
      <c r="GKW129" s="126"/>
      <c r="GKX129" s="126"/>
      <c r="GKY129" s="126"/>
      <c r="GKZ129" s="126"/>
      <c r="GLA129" s="126"/>
      <c r="GLB129" s="126"/>
      <c r="GLC129" s="126"/>
      <c r="GLD129" s="126"/>
      <c r="GLE129" s="126"/>
      <c r="GLF129" s="126"/>
      <c r="GLG129" s="126"/>
      <c r="GLH129" s="126"/>
      <c r="GLI129" s="126"/>
      <c r="GLJ129" s="126"/>
      <c r="GLK129" s="126"/>
      <c r="GLL129" s="126"/>
      <c r="GLM129" s="126"/>
      <c r="GLN129" s="126"/>
      <c r="GLO129" s="126"/>
      <c r="GLP129" s="126"/>
      <c r="GLQ129" s="126"/>
      <c r="GLR129" s="126"/>
      <c r="GLS129" s="126"/>
      <c r="GLT129" s="126"/>
      <c r="GLU129" s="126"/>
      <c r="GLV129" s="126"/>
      <c r="GLW129" s="126"/>
      <c r="GLX129" s="126"/>
      <c r="GLY129" s="126"/>
      <c r="GLZ129" s="126"/>
      <c r="GMA129" s="126"/>
      <c r="GMB129" s="126"/>
      <c r="GMC129" s="126"/>
      <c r="GMD129" s="126"/>
      <c r="GME129" s="126"/>
      <c r="GMF129" s="126"/>
      <c r="GMG129" s="126"/>
      <c r="GMH129" s="126"/>
      <c r="GMI129" s="126"/>
      <c r="GMJ129" s="126"/>
      <c r="GMK129" s="126"/>
      <c r="GML129" s="126"/>
      <c r="GMM129" s="126"/>
      <c r="GMN129" s="126"/>
      <c r="GMO129" s="126"/>
      <c r="GMP129" s="126"/>
      <c r="GMQ129" s="126"/>
      <c r="GMR129" s="126"/>
      <c r="GMS129" s="126"/>
      <c r="GMT129" s="126"/>
      <c r="GMU129" s="126"/>
      <c r="GMV129" s="126"/>
      <c r="GMW129" s="126"/>
      <c r="GMX129" s="126"/>
      <c r="GMY129" s="126"/>
      <c r="GMZ129" s="126"/>
      <c r="GNA129" s="126"/>
      <c r="GNB129" s="126"/>
      <c r="GNC129" s="126"/>
      <c r="GND129" s="126"/>
      <c r="GNE129" s="126"/>
      <c r="GNF129" s="126"/>
      <c r="GNG129" s="126"/>
      <c r="GNH129" s="126"/>
      <c r="GNI129" s="126"/>
      <c r="GNJ129" s="126"/>
      <c r="GNK129" s="126"/>
      <c r="GNL129" s="126"/>
      <c r="GNM129" s="126"/>
      <c r="GNN129" s="126"/>
      <c r="GNO129" s="126"/>
      <c r="GNP129" s="126"/>
      <c r="GNQ129" s="126"/>
      <c r="GNR129" s="126"/>
      <c r="GNS129" s="126"/>
      <c r="GNT129" s="126"/>
      <c r="GNU129" s="126"/>
      <c r="GNV129" s="126"/>
      <c r="GNW129" s="126"/>
      <c r="GNX129" s="126"/>
      <c r="GNY129" s="126"/>
      <c r="GNZ129" s="126"/>
      <c r="GOA129" s="126"/>
      <c r="GOB129" s="126"/>
      <c r="GOC129" s="126"/>
      <c r="GOD129" s="126"/>
      <c r="GOE129" s="126"/>
      <c r="GOF129" s="126"/>
      <c r="GOG129" s="126"/>
      <c r="GOH129" s="126"/>
      <c r="GOI129" s="126"/>
      <c r="GOJ129" s="126"/>
      <c r="GOK129" s="126"/>
      <c r="GOL129" s="126"/>
      <c r="GOM129" s="126"/>
      <c r="GON129" s="126"/>
      <c r="GOO129" s="126"/>
      <c r="GOP129" s="126"/>
      <c r="GOQ129" s="126"/>
      <c r="GOR129" s="126"/>
      <c r="GOS129" s="126"/>
      <c r="GOT129" s="126"/>
      <c r="GOU129" s="126"/>
      <c r="GOV129" s="126"/>
      <c r="GOW129" s="126"/>
      <c r="GOX129" s="126"/>
      <c r="GOY129" s="126"/>
      <c r="GOZ129" s="126"/>
      <c r="GPA129" s="126"/>
      <c r="GPB129" s="126"/>
      <c r="GPC129" s="126"/>
      <c r="GPD129" s="126"/>
      <c r="GPE129" s="126"/>
      <c r="GPF129" s="126"/>
      <c r="GPG129" s="126"/>
      <c r="GPH129" s="126"/>
      <c r="GPI129" s="126"/>
      <c r="GPJ129" s="126"/>
      <c r="GPK129" s="126"/>
      <c r="GPL129" s="126"/>
      <c r="GPM129" s="126"/>
      <c r="GPN129" s="126"/>
      <c r="GPO129" s="126"/>
      <c r="GPP129" s="126"/>
      <c r="GPQ129" s="126"/>
      <c r="GPR129" s="126"/>
      <c r="GPS129" s="126"/>
      <c r="GPT129" s="126"/>
      <c r="GPU129" s="126"/>
      <c r="GPV129" s="126"/>
      <c r="GPW129" s="126"/>
      <c r="GPX129" s="126"/>
      <c r="GPY129" s="126"/>
      <c r="GPZ129" s="126"/>
      <c r="GQA129" s="126"/>
      <c r="GQB129" s="126"/>
      <c r="GQC129" s="126"/>
      <c r="GQD129" s="126"/>
      <c r="GQE129" s="126"/>
      <c r="GQF129" s="126"/>
      <c r="GQG129" s="126"/>
      <c r="GQH129" s="126"/>
      <c r="GQI129" s="126"/>
      <c r="GQJ129" s="126"/>
      <c r="GQK129" s="126"/>
      <c r="GQL129" s="126"/>
      <c r="GQM129" s="126"/>
      <c r="GQN129" s="126"/>
      <c r="GQO129" s="126"/>
      <c r="GQP129" s="126"/>
      <c r="GQQ129" s="126"/>
      <c r="GQR129" s="126"/>
      <c r="GQS129" s="126"/>
      <c r="GQT129" s="126"/>
      <c r="GQU129" s="126"/>
      <c r="GQV129" s="126"/>
      <c r="GQW129" s="126"/>
      <c r="GQX129" s="126"/>
      <c r="GQY129" s="126"/>
      <c r="GQZ129" s="126"/>
      <c r="GRA129" s="126"/>
      <c r="GRB129" s="126"/>
      <c r="GRC129" s="126"/>
      <c r="GRD129" s="126"/>
      <c r="GRE129" s="126"/>
      <c r="GRF129" s="126"/>
      <c r="GRG129" s="126"/>
      <c r="GRH129" s="126"/>
      <c r="GRI129" s="126"/>
      <c r="GRJ129" s="126"/>
      <c r="GRK129" s="126"/>
      <c r="GRL129" s="126"/>
      <c r="GRM129" s="126"/>
      <c r="GRN129" s="126"/>
      <c r="GRO129" s="126"/>
      <c r="GRP129" s="126"/>
      <c r="GRQ129" s="126"/>
      <c r="GRR129" s="126"/>
      <c r="GRS129" s="126"/>
      <c r="GRT129" s="126"/>
      <c r="GRU129" s="126"/>
      <c r="GRV129" s="126"/>
      <c r="GRW129" s="126"/>
      <c r="GRX129" s="126"/>
      <c r="GRY129" s="126"/>
      <c r="GRZ129" s="126"/>
      <c r="GSA129" s="126"/>
      <c r="GSB129" s="126"/>
      <c r="GSC129" s="126"/>
      <c r="GSD129" s="126"/>
      <c r="GSE129" s="126"/>
      <c r="GSF129" s="126"/>
      <c r="GSG129" s="126"/>
      <c r="GSH129" s="126"/>
      <c r="GSI129" s="126"/>
      <c r="GSJ129" s="126"/>
      <c r="GSK129" s="126"/>
      <c r="GSL129" s="126"/>
      <c r="GSM129" s="126"/>
      <c r="GSN129" s="126"/>
      <c r="GSO129" s="126"/>
      <c r="GSP129" s="126"/>
      <c r="GSQ129" s="126"/>
      <c r="GSR129" s="126"/>
      <c r="GSS129" s="126"/>
      <c r="GST129" s="126"/>
      <c r="GSU129" s="126"/>
      <c r="GSV129" s="126"/>
      <c r="GSW129" s="126"/>
      <c r="GSX129" s="126"/>
      <c r="GSY129" s="126"/>
      <c r="GSZ129" s="126"/>
      <c r="GTA129" s="126"/>
      <c r="GTB129" s="126"/>
      <c r="GTC129" s="126"/>
      <c r="GTD129" s="126"/>
      <c r="GTE129" s="126"/>
      <c r="GTF129" s="126"/>
      <c r="GTG129" s="126"/>
      <c r="GTH129" s="126"/>
      <c r="GTI129" s="126"/>
      <c r="GTJ129" s="126"/>
      <c r="GTK129" s="126"/>
      <c r="GTL129" s="126"/>
      <c r="GTM129" s="126"/>
      <c r="GTN129" s="126"/>
      <c r="GTO129" s="126"/>
      <c r="GTP129" s="126"/>
      <c r="GTQ129" s="126"/>
      <c r="GTR129" s="126"/>
      <c r="GTS129" s="126"/>
      <c r="GTT129" s="126"/>
      <c r="GTU129" s="126"/>
      <c r="GTV129" s="126"/>
      <c r="GTW129" s="126"/>
      <c r="GTX129" s="126"/>
      <c r="GTY129" s="126"/>
      <c r="GTZ129" s="126"/>
      <c r="GUA129" s="126"/>
      <c r="GUB129" s="126"/>
      <c r="GUC129" s="126"/>
      <c r="GUD129" s="126"/>
      <c r="GUE129" s="126"/>
      <c r="GUF129" s="126"/>
      <c r="GUG129" s="126"/>
      <c r="GUH129" s="126"/>
      <c r="GUI129" s="126"/>
      <c r="GUJ129" s="126"/>
      <c r="GUK129" s="126"/>
      <c r="GUL129" s="126"/>
      <c r="GUM129" s="126"/>
      <c r="GUN129" s="126"/>
      <c r="GUO129" s="126"/>
      <c r="GUP129" s="126"/>
      <c r="GUQ129" s="126"/>
      <c r="GUR129" s="126"/>
      <c r="GUS129" s="126"/>
      <c r="GUT129" s="126"/>
      <c r="GUU129" s="126"/>
      <c r="GUV129" s="126"/>
      <c r="GUW129" s="126"/>
      <c r="GUX129" s="126"/>
      <c r="GUY129" s="126"/>
      <c r="GUZ129" s="126"/>
      <c r="GVA129" s="126"/>
      <c r="GVB129" s="126"/>
      <c r="GVC129" s="126"/>
      <c r="GVD129" s="126"/>
      <c r="GVE129" s="126"/>
      <c r="GVF129" s="126"/>
      <c r="GVG129" s="126"/>
      <c r="GVH129" s="126"/>
      <c r="GVI129" s="126"/>
      <c r="GVJ129" s="126"/>
      <c r="GVK129" s="126"/>
      <c r="GVL129" s="126"/>
      <c r="GVM129" s="126"/>
      <c r="GVN129" s="126"/>
      <c r="GVO129" s="126"/>
      <c r="GVP129" s="126"/>
      <c r="GVQ129" s="126"/>
      <c r="GVR129" s="126"/>
      <c r="GVS129" s="126"/>
      <c r="GVT129" s="126"/>
      <c r="GVU129" s="126"/>
      <c r="GVV129" s="126"/>
      <c r="GVW129" s="126"/>
      <c r="GVX129" s="126"/>
      <c r="GVY129" s="126"/>
      <c r="GVZ129" s="126"/>
      <c r="GWA129" s="126"/>
      <c r="GWB129" s="126"/>
      <c r="GWC129" s="126"/>
      <c r="GWD129" s="126"/>
      <c r="GWE129" s="126"/>
      <c r="GWF129" s="126"/>
      <c r="GWG129" s="126"/>
      <c r="GWH129" s="126"/>
      <c r="GWI129" s="126"/>
      <c r="GWJ129" s="126"/>
      <c r="GWK129" s="126"/>
      <c r="GWL129" s="126"/>
      <c r="GWM129" s="126"/>
      <c r="GWN129" s="126"/>
      <c r="GWO129" s="126"/>
      <c r="GWP129" s="126"/>
      <c r="GWQ129" s="126"/>
      <c r="GWR129" s="126"/>
      <c r="GWS129" s="126"/>
      <c r="GWT129" s="126"/>
      <c r="GWU129" s="126"/>
      <c r="GWV129" s="126"/>
      <c r="GWW129" s="126"/>
      <c r="GWX129" s="126"/>
      <c r="GWY129" s="126"/>
      <c r="GWZ129" s="126"/>
      <c r="GXA129" s="126"/>
      <c r="GXB129" s="126"/>
      <c r="GXC129" s="126"/>
      <c r="GXD129" s="126"/>
      <c r="GXE129" s="126"/>
      <c r="GXF129" s="126"/>
      <c r="GXG129" s="126"/>
      <c r="GXH129" s="126"/>
      <c r="GXI129" s="126"/>
      <c r="GXJ129" s="126"/>
      <c r="GXK129" s="126"/>
      <c r="GXL129" s="126"/>
      <c r="GXM129" s="126"/>
      <c r="GXN129" s="126"/>
      <c r="GXO129" s="126"/>
      <c r="GXP129" s="126"/>
      <c r="GXQ129" s="126"/>
      <c r="GXR129" s="126"/>
      <c r="GXS129" s="126"/>
      <c r="GXT129" s="126"/>
      <c r="GXU129" s="126"/>
      <c r="GXV129" s="126"/>
      <c r="GXW129" s="126"/>
      <c r="GXX129" s="126"/>
      <c r="GXY129" s="126"/>
      <c r="GXZ129" s="126"/>
      <c r="GYA129" s="126"/>
      <c r="GYB129" s="126"/>
      <c r="GYC129" s="126"/>
      <c r="GYD129" s="126"/>
      <c r="GYE129" s="126"/>
      <c r="GYF129" s="126"/>
      <c r="GYG129" s="126"/>
      <c r="GYH129" s="126"/>
      <c r="GYI129" s="126"/>
      <c r="GYJ129" s="126"/>
      <c r="GYK129" s="126"/>
      <c r="GYL129" s="126"/>
      <c r="GYM129" s="126"/>
      <c r="GYN129" s="126"/>
      <c r="GYO129" s="126"/>
      <c r="GYP129" s="126"/>
      <c r="GYQ129" s="126"/>
      <c r="GYR129" s="126"/>
      <c r="GYS129" s="126"/>
      <c r="GYT129" s="126"/>
      <c r="GYU129" s="126"/>
      <c r="GYV129" s="126"/>
      <c r="GYW129" s="126"/>
      <c r="GYX129" s="126"/>
      <c r="GYY129" s="126"/>
      <c r="GYZ129" s="126"/>
      <c r="GZA129" s="126"/>
      <c r="GZB129" s="126"/>
      <c r="GZC129" s="126"/>
      <c r="GZD129" s="126"/>
      <c r="GZE129" s="126"/>
      <c r="GZF129" s="126"/>
      <c r="GZG129" s="126"/>
      <c r="GZH129" s="126"/>
      <c r="GZI129" s="126"/>
      <c r="GZJ129" s="126"/>
      <c r="GZK129" s="126"/>
      <c r="GZL129" s="126"/>
      <c r="GZM129" s="126"/>
      <c r="GZN129" s="126"/>
      <c r="GZO129" s="126"/>
      <c r="GZP129" s="126"/>
      <c r="GZQ129" s="126"/>
      <c r="GZR129" s="126"/>
      <c r="GZS129" s="126"/>
      <c r="GZT129" s="126"/>
      <c r="GZU129" s="126"/>
      <c r="GZV129" s="126"/>
      <c r="GZW129" s="126"/>
      <c r="GZX129" s="126"/>
      <c r="GZY129" s="126"/>
      <c r="GZZ129" s="126"/>
      <c r="HAA129" s="126"/>
      <c r="HAB129" s="126"/>
      <c r="HAC129" s="126"/>
      <c r="HAD129" s="126"/>
      <c r="HAE129" s="126"/>
      <c r="HAF129" s="126"/>
      <c r="HAG129" s="126"/>
      <c r="HAH129" s="126"/>
      <c r="HAI129" s="126"/>
      <c r="HAJ129" s="126"/>
      <c r="HAK129" s="126"/>
      <c r="HAL129" s="126"/>
      <c r="HAM129" s="126"/>
      <c r="HAN129" s="126"/>
      <c r="HAO129" s="126"/>
      <c r="HAP129" s="126"/>
      <c r="HAQ129" s="126"/>
      <c r="HAR129" s="126"/>
      <c r="HAS129" s="126"/>
      <c r="HAT129" s="126"/>
      <c r="HAU129" s="126"/>
      <c r="HAV129" s="126"/>
      <c r="HAW129" s="126"/>
      <c r="HAX129" s="126"/>
      <c r="HAY129" s="126"/>
      <c r="HAZ129" s="126"/>
      <c r="HBA129" s="126"/>
      <c r="HBB129" s="126"/>
      <c r="HBC129" s="126"/>
      <c r="HBD129" s="126"/>
      <c r="HBE129" s="126"/>
      <c r="HBF129" s="126"/>
      <c r="HBG129" s="126"/>
      <c r="HBH129" s="126"/>
      <c r="HBI129" s="126"/>
      <c r="HBJ129" s="126"/>
      <c r="HBK129" s="126"/>
      <c r="HBL129" s="126"/>
      <c r="HBM129" s="126"/>
      <c r="HBN129" s="126"/>
      <c r="HBO129" s="126"/>
      <c r="HBP129" s="126"/>
      <c r="HBQ129" s="126"/>
      <c r="HBR129" s="126"/>
      <c r="HBS129" s="126"/>
      <c r="HBT129" s="126"/>
      <c r="HBU129" s="126"/>
      <c r="HBV129" s="126"/>
      <c r="HBW129" s="126"/>
      <c r="HBX129" s="126"/>
      <c r="HBY129" s="126"/>
      <c r="HBZ129" s="126"/>
      <c r="HCA129" s="126"/>
      <c r="HCB129" s="126"/>
      <c r="HCC129" s="126"/>
      <c r="HCD129" s="126"/>
      <c r="HCE129" s="126"/>
      <c r="HCF129" s="126"/>
      <c r="HCG129" s="126"/>
      <c r="HCH129" s="126"/>
      <c r="HCI129" s="126"/>
      <c r="HCJ129" s="126"/>
      <c r="HCK129" s="126"/>
      <c r="HCL129" s="126"/>
      <c r="HCM129" s="126"/>
      <c r="HCN129" s="126"/>
      <c r="HCO129" s="126"/>
      <c r="HCP129" s="126"/>
      <c r="HCQ129" s="126"/>
      <c r="HCR129" s="126"/>
      <c r="HCS129" s="126"/>
      <c r="HCT129" s="126"/>
      <c r="HCU129" s="126"/>
      <c r="HCV129" s="126"/>
      <c r="HCW129" s="126"/>
      <c r="HCX129" s="126"/>
      <c r="HCY129" s="126"/>
      <c r="HCZ129" s="126"/>
      <c r="HDA129" s="126"/>
      <c r="HDB129" s="126"/>
      <c r="HDC129" s="126"/>
      <c r="HDD129" s="126"/>
      <c r="HDE129" s="126"/>
      <c r="HDF129" s="126"/>
      <c r="HDG129" s="126"/>
      <c r="HDH129" s="126"/>
      <c r="HDI129" s="126"/>
      <c r="HDJ129" s="126"/>
      <c r="HDK129" s="126"/>
      <c r="HDL129" s="126"/>
      <c r="HDM129" s="126"/>
      <c r="HDN129" s="126"/>
      <c r="HDO129" s="126"/>
      <c r="HDP129" s="126"/>
      <c r="HDQ129" s="126"/>
      <c r="HDR129" s="126"/>
      <c r="HDS129" s="126"/>
      <c r="HDT129" s="126"/>
      <c r="HDU129" s="126"/>
      <c r="HDV129" s="126"/>
      <c r="HDW129" s="126"/>
      <c r="HDX129" s="126"/>
      <c r="HDY129" s="126"/>
      <c r="HDZ129" s="126"/>
      <c r="HEA129" s="126"/>
      <c r="HEB129" s="126"/>
      <c r="HEC129" s="126"/>
      <c r="HED129" s="126"/>
      <c r="HEE129" s="126"/>
      <c r="HEF129" s="126"/>
      <c r="HEG129" s="126"/>
      <c r="HEH129" s="126"/>
      <c r="HEI129" s="126"/>
      <c r="HEJ129" s="126"/>
      <c r="HEK129" s="126"/>
      <c r="HEL129" s="126"/>
      <c r="HEM129" s="126"/>
      <c r="HEN129" s="126"/>
      <c r="HEO129" s="126"/>
      <c r="HEP129" s="126"/>
      <c r="HEQ129" s="126"/>
      <c r="HER129" s="126"/>
      <c r="HES129" s="126"/>
      <c r="HET129" s="126"/>
      <c r="HEU129" s="126"/>
      <c r="HEV129" s="126"/>
      <c r="HEW129" s="126"/>
      <c r="HEX129" s="126"/>
      <c r="HEY129" s="126"/>
      <c r="HEZ129" s="126"/>
      <c r="HFA129" s="126"/>
      <c r="HFB129" s="126"/>
      <c r="HFC129" s="126"/>
      <c r="HFD129" s="126"/>
      <c r="HFE129" s="126"/>
      <c r="HFF129" s="126"/>
      <c r="HFG129" s="126"/>
      <c r="HFH129" s="126"/>
      <c r="HFI129" s="126"/>
      <c r="HFJ129" s="126"/>
      <c r="HFK129" s="126"/>
      <c r="HFL129" s="126"/>
      <c r="HFM129" s="126"/>
      <c r="HFN129" s="126"/>
      <c r="HFO129" s="126"/>
      <c r="HFP129" s="126"/>
      <c r="HFQ129" s="126"/>
      <c r="HFR129" s="126"/>
      <c r="HFS129" s="126"/>
      <c r="HFT129" s="126"/>
      <c r="HFU129" s="126"/>
      <c r="HFV129" s="126"/>
      <c r="HFW129" s="126"/>
      <c r="HFX129" s="126"/>
      <c r="HFY129" s="126"/>
      <c r="HFZ129" s="126"/>
      <c r="HGA129" s="126"/>
      <c r="HGB129" s="126"/>
      <c r="HGC129" s="126"/>
      <c r="HGD129" s="126"/>
      <c r="HGE129" s="126"/>
      <c r="HGF129" s="126"/>
      <c r="HGG129" s="126"/>
      <c r="HGH129" s="126"/>
      <c r="HGI129" s="126"/>
      <c r="HGJ129" s="126"/>
      <c r="HGK129" s="126"/>
      <c r="HGL129" s="126"/>
      <c r="HGM129" s="126"/>
      <c r="HGN129" s="126"/>
      <c r="HGO129" s="126"/>
      <c r="HGP129" s="126"/>
      <c r="HGQ129" s="126"/>
      <c r="HGR129" s="126"/>
      <c r="HGS129" s="126"/>
      <c r="HGT129" s="126"/>
      <c r="HGU129" s="126"/>
      <c r="HGV129" s="126"/>
      <c r="HGW129" s="126"/>
      <c r="HGX129" s="126"/>
      <c r="HGY129" s="126"/>
      <c r="HGZ129" s="126"/>
      <c r="HHA129" s="126"/>
      <c r="HHB129" s="126"/>
      <c r="HHC129" s="126"/>
      <c r="HHD129" s="126"/>
      <c r="HHE129" s="126"/>
      <c r="HHF129" s="126"/>
      <c r="HHG129" s="126"/>
      <c r="HHH129" s="126"/>
      <c r="HHI129" s="126"/>
      <c r="HHJ129" s="126"/>
      <c r="HHK129" s="126"/>
      <c r="HHL129" s="126"/>
      <c r="HHM129" s="126"/>
      <c r="HHN129" s="126"/>
      <c r="HHO129" s="126"/>
      <c r="HHP129" s="126"/>
      <c r="HHQ129" s="126"/>
      <c r="HHR129" s="126"/>
      <c r="HHS129" s="126"/>
      <c r="HHT129" s="126"/>
      <c r="HHU129" s="126"/>
      <c r="HHV129" s="126"/>
      <c r="HHW129" s="126"/>
      <c r="HHX129" s="126"/>
      <c r="HHY129" s="126"/>
      <c r="HHZ129" s="126"/>
      <c r="HIA129" s="126"/>
      <c r="HIB129" s="126"/>
      <c r="HIC129" s="126"/>
      <c r="HID129" s="126"/>
      <c r="HIE129" s="126"/>
      <c r="HIF129" s="126"/>
      <c r="HIG129" s="126"/>
      <c r="HIH129" s="126"/>
      <c r="HII129" s="126"/>
      <c r="HIJ129" s="126"/>
      <c r="HIK129" s="126"/>
      <c r="HIL129" s="126"/>
      <c r="HIM129" s="126"/>
      <c r="HIN129" s="126"/>
      <c r="HIO129" s="126"/>
      <c r="HIP129" s="126"/>
      <c r="HIQ129" s="126"/>
      <c r="HIR129" s="126"/>
      <c r="HIS129" s="126"/>
      <c r="HIT129" s="126"/>
      <c r="HIU129" s="126"/>
      <c r="HIV129" s="126"/>
      <c r="HIW129" s="126"/>
      <c r="HIX129" s="126"/>
      <c r="HIY129" s="126"/>
      <c r="HIZ129" s="126"/>
      <c r="HJA129" s="126"/>
      <c r="HJB129" s="126"/>
      <c r="HJC129" s="126"/>
      <c r="HJD129" s="126"/>
      <c r="HJE129" s="126"/>
      <c r="HJF129" s="126"/>
      <c r="HJG129" s="126"/>
      <c r="HJH129" s="126"/>
      <c r="HJI129" s="126"/>
      <c r="HJJ129" s="126"/>
      <c r="HJK129" s="126"/>
      <c r="HJL129" s="126"/>
      <c r="HJM129" s="126"/>
      <c r="HJN129" s="126"/>
      <c r="HJO129" s="126"/>
      <c r="HJP129" s="126"/>
      <c r="HJQ129" s="126"/>
      <c r="HJR129" s="126"/>
      <c r="HJS129" s="126"/>
      <c r="HJT129" s="126"/>
      <c r="HJU129" s="126"/>
      <c r="HJV129" s="126"/>
      <c r="HJW129" s="126"/>
      <c r="HJX129" s="126"/>
      <c r="HJY129" s="126"/>
      <c r="HJZ129" s="126"/>
      <c r="HKA129" s="126"/>
      <c r="HKB129" s="126"/>
      <c r="HKC129" s="126"/>
      <c r="HKD129" s="126"/>
      <c r="HKE129" s="126"/>
      <c r="HKF129" s="126"/>
      <c r="HKG129" s="126"/>
      <c r="HKH129" s="126"/>
      <c r="HKI129" s="126"/>
      <c r="HKJ129" s="126"/>
      <c r="HKK129" s="126"/>
      <c r="HKL129" s="126"/>
      <c r="HKM129" s="126"/>
      <c r="HKN129" s="126"/>
      <c r="HKO129" s="126"/>
      <c r="HKP129" s="126"/>
      <c r="HKQ129" s="126"/>
      <c r="HKR129" s="126"/>
      <c r="HKS129" s="126"/>
      <c r="HKT129" s="126"/>
      <c r="HKU129" s="126"/>
      <c r="HKV129" s="126"/>
      <c r="HKW129" s="126"/>
      <c r="HKX129" s="126"/>
      <c r="HKY129" s="126"/>
      <c r="HKZ129" s="126"/>
      <c r="HLA129" s="126"/>
      <c r="HLB129" s="126"/>
      <c r="HLC129" s="126"/>
      <c r="HLD129" s="126"/>
      <c r="HLE129" s="126"/>
      <c r="HLF129" s="126"/>
      <c r="HLG129" s="126"/>
      <c r="HLH129" s="126"/>
      <c r="HLI129" s="126"/>
      <c r="HLJ129" s="126"/>
      <c r="HLK129" s="126"/>
      <c r="HLL129" s="126"/>
      <c r="HLM129" s="126"/>
      <c r="HLN129" s="126"/>
      <c r="HLO129" s="126"/>
      <c r="HLP129" s="126"/>
      <c r="HLQ129" s="126"/>
      <c r="HLR129" s="126"/>
      <c r="HLS129" s="126"/>
      <c r="HLT129" s="126"/>
      <c r="HLU129" s="126"/>
      <c r="HLV129" s="126"/>
      <c r="HLW129" s="126"/>
      <c r="HLX129" s="126"/>
      <c r="HLY129" s="126"/>
      <c r="HLZ129" s="126"/>
      <c r="HMA129" s="126"/>
      <c r="HMB129" s="126"/>
      <c r="HMC129" s="126"/>
      <c r="HMD129" s="126"/>
      <c r="HME129" s="126"/>
      <c r="HMF129" s="126"/>
      <c r="HMG129" s="126"/>
      <c r="HMH129" s="126"/>
      <c r="HMI129" s="126"/>
      <c r="HMJ129" s="126"/>
      <c r="HMK129" s="126"/>
      <c r="HML129" s="126"/>
      <c r="HMM129" s="126"/>
      <c r="HMN129" s="126"/>
      <c r="HMO129" s="126"/>
      <c r="HMP129" s="126"/>
      <c r="HMQ129" s="126"/>
      <c r="HMR129" s="126"/>
      <c r="HMS129" s="126"/>
      <c r="HMT129" s="126"/>
      <c r="HMU129" s="126"/>
      <c r="HMV129" s="126"/>
      <c r="HMW129" s="126"/>
      <c r="HMX129" s="126"/>
      <c r="HMY129" s="126"/>
      <c r="HMZ129" s="126"/>
      <c r="HNA129" s="126"/>
      <c r="HNB129" s="126"/>
      <c r="HNC129" s="126"/>
      <c r="HND129" s="126"/>
      <c r="HNE129" s="126"/>
      <c r="HNF129" s="126"/>
      <c r="HNG129" s="126"/>
      <c r="HNH129" s="126"/>
      <c r="HNI129" s="126"/>
      <c r="HNJ129" s="126"/>
      <c r="HNK129" s="126"/>
      <c r="HNL129" s="126"/>
      <c r="HNM129" s="126"/>
      <c r="HNN129" s="126"/>
      <c r="HNO129" s="126"/>
      <c r="HNP129" s="126"/>
      <c r="HNQ129" s="126"/>
      <c r="HNR129" s="126"/>
      <c r="HNS129" s="126"/>
      <c r="HNT129" s="126"/>
      <c r="HNU129" s="126"/>
      <c r="HNV129" s="126"/>
      <c r="HNW129" s="126"/>
      <c r="HNX129" s="126"/>
      <c r="HNY129" s="126"/>
      <c r="HNZ129" s="126"/>
      <c r="HOA129" s="126"/>
      <c r="HOB129" s="126"/>
      <c r="HOC129" s="126"/>
      <c r="HOD129" s="126"/>
      <c r="HOE129" s="126"/>
      <c r="HOF129" s="126"/>
      <c r="HOG129" s="126"/>
      <c r="HOH129" s="126"/>
      <c r="HOI129" s="126"/>
      <c r="HOJ129" s="126"/>
      <c r="HOK129" s="126"/>
      <c r="HOL129" s="126"/>
      <c r="HOM129" s="126"/>
      <c r="HON129" s="126"/>
      <c r="HOO129" s="126"/>
      <c r="HOP129" s="126"/>
      <c r="HOQ129" s="126"/>
      <c r="HOR129" s="126"/>
      <c r="HOS129" s="126"/>
      <c r="HOT129" s="126"/>
      <c r="HOU129" s="126"/>
      <c r="HOV129" s="126"/>
      <c r="HOW129" s="126"/>
      <c r="HOX129" s="126"/>
      <c r="HOY129" s="126"/>
      <c r="HOZ129" s="126"/>
      <c r="HPA129" s="126"/>
      <c r="HPB129" s="126"/>
      <c r="HPC129" s="126"/>
      <c r="HPD129" s="126"/>
      <c r="HPE129" s="126"/>
      <c r="HPF129" s="126"/>
      <c r="HPG129" s="126"/>
      <c r="HPH129" s="126"/>
      <c r="HPI129" s="126"/>
      <c r="HPJ129" s="126"/>
      <c r="HPK129" s="126"/>
      <c r="HPL129" s="126"/>
      <c r="HPM129" s="126"/>
      <c r="HPN129" s="126"/>
      <c r="HPO129" s="126"/>
      <c r="HPP129" s="126"/>
      <c r="HPQ129" s="126"/>
      <c r="HPR129" s="126"/>
      <c r="HPS129" s="126"/>
      <c r="HPT129" s="126"/>
      <c r="HPU129" s="126"/>
      <c r="HPV129" s="126"/>
      <c r="HPW129" s="126"/>
      <c r="HPX129" s="126"/>
      <c r="HPY129" s="126"/>
      <c r="HPZ129" s="126"/>
      <c r="HQA129" s="126"/>
      <c r="HQB129" s="126"/>
      <c r="HQC129" s="126"/>
      <c r="HQD129" s="126"/>
      <c r="HQE129" s="126"/>
      <c r="HQF129" s="126"/>
      <c r="HQG129" s="126"/>
      <c r="HQH129" s="126"/>
      <c r="HQI129" s="126"/>
      <c r="HQJ129" s="126"/>
      <c r="HQK129" s="126"/>
      <c r="HQL129" s="126"/>
      <c r="HQM129" s="126"/>
      <c r="HQN129" s="126"/>
      <c r="HQO129" s="126"/>
      <c r="HQP129" s="126"/>
      <c r="HQQ129" s="126"/>
      <c r="HQR129" s="126"/>
      <c r="HQS129" s="126"/>
      <c r="HQT129" s="126"/>
      <c r="HQU129" s="126"/>
      <c r="HQV129" s="126"/>
      <c r="HQW129" s="126"/>
      <c r="HQX129" s="126"/>
      <c r="HQY129" s="126"/>
      <c r="HQZ129" s="126"/>
      <c r="HRA129" s="126"/>
      <c r="HRB129" s="126"/>
      <c r="HRC129" s="126"/>
      <c r="HRD129" s="126"/>
      <c r="HRE129" s="126"/>
      <c r="HRF129" s="126"/>
      <c r="HRG129" s="126"/>
      <c r="HRH129" s="126"/>
      <c r="HRI129" s="126"/>
      <c r="HRJ129" s="126"/>
      <c r="HRK129" s="126"/>
      <c r="HRL129" s="126"/>
      <c r="HRM129" s="126"/>
      <c r="HRN129" s="126"/>
      <c r="HRO129" s="126"/>
      <c r="HRP129" s="126"/>
      <c r="HRQ129" s="126"/>
      <c r="HRR129" s="126"/>
      <c r="HRS129" s="126"/>
      <c r="HRT129" s="126"/>
      <c r="HRU129" s="126"/>
      <c r="HRV129" s="126"/>
      <c r="HRW129" s="126"/>
      <c r="HRX129" s="126"/>
      <c r="HRY129" s="126"/>
      <c r="HRZ129" s="126"/>
      <c r="HSA129" s="126"/>
      <c r="HSB129" s="126"/>
      <c r="HSC129" s="126"/>
      <c r="HSD129" s="126"/>
      <c r="HSE129" s="126"/>
      <c r="HSF129" s="126"/>
      <c r="HSG129" s="126"/>
      <c r="HSH129" s="126"/>
      <c r="HSI129" s="126"/>
      <c r="HSJ129" s="126"/>
      <c r="HSK129" s="126"/>
      <c r="HSL129" s="126"/>
      <c r="HSM129" s="126"/>
      <c r="HSN129" s="126"/>
      <c r="HSO129" s="126"/>
      <c r="HSP129" s="126"/>
      <c r="HSQ129" s="126"/>
      <c r="HSR129" s="126"/>
      <c r="HSS129" s="126"/>
      <c r="HST129" s="126"/>
      <c r="HSU129" s="126"/>
      <c r="HSV129" s="126"/>
      <c r="HSW129" s="126"/>
      <c r="HSX129" s="126"/>
      <c r="HSY129" s="126"/>
      <c r="HSZ129" s="126"/>
      <c r="HTA129" s="126"/>
      <c r="HTB129" s="126"/>
      <c r="HTC129" s="126"/>
      <c r="HTD129" s="126"/>
      <c r="HTE129" s="126"/>
      <c r="HTF129" s="126"/>
      <c r="HTG129" s="126"/>
      <c r="HTH129" s="126"/>
      <c r="HTI129" s="126"/>
      <c r="HTJ129" s="126"/>
      <c r="HTK129" s="126"/>
      <c r="HTL129" s="126"/>
      <c r="HTM129" s="126"/>
      <c r="HTN129" s="126"/>
      <c r="HTO129" s="126"/>
      <c r="HTP129" s="126"/>
      <c r="HTQ129" s="126"/>
      <c r="HTR129" s="126"/>
      <c r="HTS129" s="126"/>
      <c r="HTT129" s="126"/>
      <c r="HTU129" s="126"/>
      <c r="HTV129" s="126"/>
      <c r="HTW129" s="126"/>
      <c r="HTX129" s="126"/>
      <c r="HTY129" s="126"/>
      <c r="HTZ129" s="126"/>
      <c r="HUA129" s="126"/>
      <c r="HUB129" s="126"/>
      <c r="HUC129" s="126"/>
      <c r="HUD129" s="126"/>
      <c r="HUE129" s="126"/>
      <c r="HUF129" s="126"/>
      <c r="HUG129" s="126"/>
      <c r="HUH129" s="126"/>
      <c r="HUI129" s="126"/>
      <c r="HUJ129" s="126"/>
      <c r="HUK129" s="126"/>
      <c r="HUL129" s="126"/>
      <c r="HUM129" s="126"/>
      <c r="HUN129" s="126"/>
      <c r="HUO129" s="126"/>
      <c r="HUP129" s="126"/>
      <c r="HUQ129" s="126"/>
      <c r="HUR129" s="126"/>
      <c r="HUS129" s="126"/>
      <c r="HUT129" s="126"/>
      <c r="HUU129" s="126"/>
      <c r="HUV129" s="126"/>
      <c r="HUW129" s="126"/>
      <c r="HUX129" s="126"/>
      <c r="HUY129" s="126"/>
      <c r="HUZ129" s="126"/>
      <c r="HVA129" s="126"/>
      <c r="HVB129" s="126"/>
      <c r="HVC129" s="126"/>
      <c r="HVD129" s="126"/>
      <c r="HVE129" s="126"/>
      <c r="HVF129" s="126"/>
      <c r="HVG129" s="126"/>
      <c r="HVH129" s="126"/>
      <c r="HVI129" s="126"/>
      <c r="HVJ129" s="126"/>
      <c r="HVK129" s="126"/>
      <c r="HVL129" s="126"/>
      <c r="HVM129" s="126"/>
      <c r="HVN129" s="126"/>
      <c r="HVO129" s="126"/>
      <c r="HVP129" s="126"/>
      <c r="HVQ129" s="126"/>
      <c r="HVR129" s="126"/>
      <c r="HVS129" s="126"/>
      <c r="HVT129" s="126"/>
      <c r="HVU129" s="126"/>
      <c r="HVV129" s="126"/>
      <c r="HVW129" s="126"/>
      <c r="HVX129" s="126"/>
      <c r="HVY129" s="126"/>
      <c r="HVZ129" s="126"/>
      <c r="HWA129" s="126"/>
      <c r="HWB129" s="126"/>
      <c r="HWC129" s="126"/>
      <c r="HWD129" s="126"/>
      <c r="HWE129" s="126"/>
      <c r="HWF129" s="126"/>
      <c r="HWG129" s="126"/>
      <c r="HWH129" s="126"/>
      <c r="HWI129" s="126"/>
      <c r="HWJ129" s="126"/>
      <c r="HWK129" s="126"/>
      <c r="HWL129" s="126"/>
      <c r="HWM129" s="126"/>
      <c r="HWN129" s="126"/>
      <c r="HWO129" s="126"/>
      <c r="HWP129" s="126"/>
      <c r="HWQ129" s="126"/>
      <c r="HWR129" s="126"/>
      <c r="HWS129" s="126"/>
      <c r="HWT129" s="126"/>
      <c r="HWU129" s="126"/>
      <c r="HWV129" s="126"/>
      <c r="HWW129" s="126"/>
      <c r="HWX129" s="126"/>
      <c r="HWY129" s="126"/>
      <c r="HWZ129" s="126"/>
      <c r="HXA129" s="126"/>
      <c r="HXB129" s="126"/>
      <c r="HXC129" s="126"/>
      <c r="HXD129" s="126"/>
      <c r="HXE129" s="126"/>
      <c r="HXF129" s="126"/>
      <c r="HXG129" s="126"/>
      <c r="HXH129" s="126"/>
      <c r="HXI129" s="126"/>
      <c r="HXJ129" s="126"/>
      <c r="HXK129" s="126"/>
      <c r="HXL129" s="126"/>
      <c r="HXM129" s="126"/>
      <c r="HXN129" s="126"/>
      <c r="HXO129" s="126"/>
      <c r="HXP129" s="126"/>
      <c r="HXQ129" s="126"/>
      <c r="HXR129" s="126"/>
      <c r="HXS129" s="126"/>
      <c r="HXT129" s="126"/>
      <c r="HXU129" s="126"/>
      <c r="HXV129" s="126"/>
      <c r="HXW129" s="126"/>
      <c r="HXX129" s="126"/>
      <c r="HXY129" s="126"/>
      <c r="HXZ129" s="126"/>
      <c r="HYA129" s="126"/>
      <c r="HYB129" s="126"/>
      <c r="HYC129" s="126"/>
      <c r="HYD129" s="126"/>
      <c r="HYE129" s="126"/>
      <c r="HYF129" s="126"/>
      <c r="HYG129" s="126"/>
      <c r="HYH129" s="126"/>
      <c r="HYI129" s="126"/>
      <c r="HYJ129" s="126"/>
      <c r="HYK129" s="126"/>
      <c r="HYL129" s="126"/>
      <c r="HYM129" s="126"/>
      <c r="HYN129" s="126"/>
      <c r="HYO129" s="126"/>
      <c r="HYP129" s="126"/>
      <c r="HYQ129" s="126"/>
      <c r="HYR129" s="126"/>
      <c r="HYS129" s="126"/>
      <c r="HYT129" s="126"/>
      <c r="HYU129" s="126"/>
      <c r="HYV129" s="126"/>
      <c r="HYW129" s="126"/>
      <c r="HYX129" s="126"/>
      <c r="HYY129" s="126"/>
      <c r="HYZ129" s="126"/>
      <c r="HZA129" s="126"/>
      <c r="HZB129" s="126"/>
      <c r="HZC129" s="126"/>
      <c r="HZD129" s="126"/>
      <c r="HZE129" s="126"/>
      <c r="HZF129" s="126"/>
      <c r="HZG129" s="126"/>
      <c r="HZH129" s="126"/>
      <c r="HZI129" s="126"/>
      <c r="HZJ129" s="126"/>
      <c r="HZK129" s="126"/>
      <c r="HZL129" s="126"/>
      <c r="HZM129" s="126"/>
      <c r="HZN129" s="126"/>
      <c r="HZO129" s="126"/>
      <c r="HZP129" s="126"/>
      <c r="HZQ129" s="126"/>
      <c r="HZR129" s="126"/>
      <c r="HZS129" s="126"/>
      <c r="HZT129" s="126"/>
      <c r="HZU129" s="126"/>
      <c r="HZV129" s="126"/>
      <c r="HZW129" s="126"/>
      <c r="HZX129" s="126"/>
      <c r="HZY129" s="126"/>
      <c r="HZZ129" s="126"/>
      <c r="IAA129" s="126"/>
      <c r="IAB129" s="126"/>
      <c r="IAC129" s="126"/>
      <c r="IAD129" s="126"/>
      <c r="IAE129" s="126"/>
      <c r="IAF129" s="126"/>
      <c r="IAG129" s="126"/>
      <c r="IAH129" s="126"/>
      <c r="IAI129" s="126"/>
      <c r="IAJ129" s="126"/>
      <c r="IAK129" s="126"/>
      <c r="IAL129" s="126"/>
      <c r="IAM129" s="126"/>
      <c r="IAN129" s="126"/>
      <c r="IAO129" s="126"/>
      <c r="IAP129" s="126"/>
      <c r="IAQ129" s="126"/>
      <c r="IAR129" s="126"/>
      <c r="IAS129" s="126"/>
      <c r="IAT129" s="126"/>
      <c r="IAU129" s="126"/>
      <c r="IAV129" s="126"/>
      <c r="IAW129" s="126"/>
      <c r="IAX129" s="126"/>
      <c r="IAY129" s="126"/>
      <c r="IAZ129" s="126"/>
      <c r="IBA129" s="126"/>
      <c r="IBB129" s="126"/>
      <c r="IBC129" s="126"/>
      <c r="IBD129" s="126"/>
      <c r="IBE129" s="126"/>
      <c r="IBF129" s="126"/>
      <c r="IBG129" s="126"/>
      <c r="IBH129" s="126"/>
      <c r="IBI129" s="126"/>
      <c r="IBJ129" s="126"/>
      <c r="IBK129" s="126"/>
      <c r="IBL129" s="126"/>
      <c r="IBM129" s="126"/>
      <c r="IBN129" s="126"/>
      <c r="IBO129" s="126"/>
      <c r="IBP129" s="126"/>
      <c r="IBQ129" s="126"/>
      <c r="IBR129" s="126"/>
      <c r="IBS129" s="126"/>
      <c r="IBT129" s="126"/>
      <c r="IBU129" s="126"/>
      <c r="IBV129" s="126"/>
      <c r="IBW129" s="126"/>
      <c r="IBX129" s="126"/>
      <c r="IBY129" s="126"/>
      <c r="IBZ129" s="126"/>
      <c r="ICA129" s="126"/>
      <c r="ICB129" s="126"/>
      <c r="ICC129" s="126"/>
      <c r="ICD129" s="126"/>
      <c r="ICE129" s="126"/>
      <c r="ICF129" s="126"/>
      <c r="ICG129" s="126"/>
      <c r="ICH129" s="126"/>
      <c r="ICI129" s="126"/>
      <c r="ICJ129" s="126"/>
      <c r="ICK129" s="126"/>
      <c r="ICL129" s="126"/>
      <c r="ICM129" s="126"/>
      <c r="ICN129" s="126"/>
      <c r="ICO129" s="126"/>
      <c r="ICP129" s="126"/>
      <c r="ICQ129" s="126"/>
      <c r="ICR129" s="126"/>
      <c r="ICS129" s="126"/>
      <c r="ICT129" s="126"/>
      <c r="ICU129" s="126"/>
      <c r="ICV129" s="126"/>
      <c r="ICW129" s="126"/>
      <c r="ICX129" s="126"/>
      <c r="ICY129" s="126"/>
      <c r="ICZ129" s="126"/>
      <c r="IDA129" s="126"/>
      <c r="IDB129" s="126"/>
      <c r="IDC129" s="126"/>
      <c r="IDD129" s="126"/>
      <c r="IDE129" s="126"/>
      <c r="IDF129" s="126"/>
      <c r="IDG129" s="126"/>
      <c r="IDH129" s="126"/>
      <c r="IDI129" s="126"/>
      <c r="IDJ129" s="126"/>
      <c r="IDK129" s="126"/>
      <c r="IDL129" s="126"/>
      <c r="IDM129" s="126"/>
      <c r="IDN129" s="126"/>
      <c r="IDO129" s="126"/>
      <c r="IDP129" s="126"/>
      <c r="IDQ129" s="126"/>
      <c r="IDR129" s="126"/>
      <c r="IDS129" s="126"/>
      <c r="IDT129" s="126"/>
      <c r="IDU129" s="126"/>
      <c r="IDV129" s="126"/>
      <c r="IDW129" s="126"/>
      <c r="IDX129" s="126"/>
      <c r="IDY129" s="126"/>
      <c r="IDZ129" s="126"/>
      <c r="IEA129" s="126"/>
      <c r="IEB129" s="126"/>
      <c r="IEC129" s="126"/>
      <c r="IED129" s="126"/>
      <c r="IEE129" s="126"/>
      <c r="IEF129" s="126"/>
      <c r="IEG129" s="126"/>
      <c r="IEH129" s="126"/>
      <c r="IEI129" s="126"/>
      <c r="IEJ129" s="126"/>
      <c r="IEK129" s="126"/>
      <c r="IEL129" s="126"/>
      <c r="IEM129" s="126"/>
      <c r="IEN129" s="126"/>
      <c r="IEO129" s="126"/>
      <c r="IEP129" s="126"/>
      <c r="IEQ129" s="126"/>
      <c r="IER129" s="126"/>
      <c r="IES129" s="126"/>
      <c r="IET129" s="126"/>
      <c r="IEU129" s="126"/>
      <c r="IEV129" s="126"/>
      <c r="IEW129" s="126"/>
      <c r="IEX129" s="126"/>
      <c r="IEY129" s="126"/>
      <c r="IEZ129" s="126"/>
      <c r="IFA129" s="126"/>
      <c r="IFB129" s="126"/>
      <c r="IFC129" s="126"/>
      <c r="IFD129" s="126"/>
      <c r="IFE129" s="126"/>
      <c r="IFF129" s="126"/>
      <c r="IFG129" s="126"/>
      <c r="IFH129" s="126"/>
      <c r="IFI129" s="126"/>
      <c r="IFJ129" s="126"/>
      <c r="IFK129" s="126"/>
      <c r="IFL129" s="126"/>
      <c r="IFM129" s="126"/>
      <c r="IFN129" s="126"/>
      <c r="IFO129" s="126"/>
      <c r="IFP129" s="126"/>
      <c r="IFQ129" s="126"/>
      <c r="IFR129" s="126"/>
      <c r="IFS129" s="126"/>
      <c r="IFT129" s="126"/>
      <c r="IFU129" s="126"/>
      <c r="IFV129" s="126"/>
      <c r="IFW129" s="126"/>
      <c r="IFX129" s="126"/>
      <c r="IFY129" s="126"/>
      <c r="IFZ129" s="126"/>
      <c r="IGA129" s="126"/>
      <c r="IGB129" s="126"/>
      <c r="IGC129" s="126"/>
      <c r="IGD129" s="126"/>
      <c r="IGE129" s="126"/>
      <c r="IGF129" s="126"/>
      <c r="IGG129" s="126"/>
      <c r="IGH129" s="126"/>
      <c r="IGI129" s="126"/>
      <c r="IGJ129" s="126"/>
      <c r="IGK129" s="126"/>
      <c r="IGL129" s="126"/>
      <c r="IGM129" s="126"/>
      <c r="IGN129" s="126"/>
      <c r="IGO129" s="126"/>
      <c r="IGP129" s="126"/>
      <c r="IGQ129" s="126"/>
      <c r="IGR129" s="126"/>
      <c r="IGS129" s="126"/>
      <c r="IGT129" s="126"/>
      <c r="IGU129" s="126"/>
      <c r="IGV129" s="126"/>
      <c r="IGW129" s="126"/>
      <c r="IGX129" s="126"/>
      <c r="IGY129" s="126"/>
      <c r="IGZ129" s="126"/>
      <c r="IHA129" s="126"/>
      <c r="IHB129" s="126"/>
      <c r="IHC129" s="126"/>
      <c r="IHD129" s="126"/>
      <c r="IHE129" s="126"/>
      <c r="IHF129" s="126"/>
      <c r="IHG129" s="126"/>
      <c r="IHH129" s="126"/>
      <c r="IHI129" s="126"/>
      <c r="IHJ129" s="126"/>
      <c r="IHK129" s="126"/>
      <c r="IHL129" s="126"/>
      <c r="IHM129" s="126"/>
      <c r="IHN129" s="126"/>
      <c r="IHO129" s="126"/>
      <c r="IHP129" s="126"/>
      <c r="IHQ129" s="126"/>
      <c r="IHR129" s="126"/>
      <c r="IHS129" s="126"/>
      <c r="IHT129" s="126"/>
      <c r="IHU129" s="126"/>
      <c r="IHV129" s="126"/>
      <c r="IHW129" s="126"/>
      <c r="IHX129" s="126"/>
      <c r="IHY129" s="126"/>
      <c r="IHZ129" s="126"/>
      <c r="IIA129" s="126"/>
      <c r="IIB129" s="126"/>
      <c r="IIC129" s="126"/>
      <c r="IID129" s="126"/>
      <c r="IIE129" s="126"/>
      <c r="IIF129" s="126"/>
      <c r="IIG129" s="126"/>
      <c r="IIH129" s="126"/>
      <c r="III129" s="126"/>
      <c r="IIJ129" s="126"/>
      <c r="IIK129" s="126"/>
      <c r="IIL129" s="126"/>
      <c r="IIM129" s="126"/>
      <c r="IIN129" s="126"/>
      <c r="IIO129" s="126"/>
      <c r="IIP129" s="126"/>
      <c r="IIQ129" s="126"/>
      <c r="IIR129" s="126"/>
      <c r="IIS129" s="126"/>
      <c r="IIT129" s="126"/>
      <c r="IIU129" s="126"/>
      <c r="IIV129" s="126"/>
      <c r="IIW129" s="126"/>
      <c r="IIX129" s="126"/>
      <c r="IIY129" s="126"/>
      <c r="IIZ129" s="126"/>
      <c r="IJA129" s="126"/>
      <c r="IJB129" s="126"/>
      <c r="IJC129" s="126"/>
      <c r="IJD129" s="126"/>
      <c r="IJE129" s="126"/>
      <c r="IJF129" s="126"/>
      <c r="IJG129" s="126"/>
      <c r="IJH129" s="126"/>
      <c r="IJI129" s="126"/>
      <c r="IJJ129" s="126"/>
      <c r="IJK129" s="126"/>
      <c r="IJL129" s="126"/>
      <c r="IJM129" s="126"/>
      <c r="IJN129" s="126"/>
      <c r="IJO129" s="126"/>
      <c r="IJP129" s="126"/>
      <c r="IJQ129" s="126"/>
      <c r="IJR129" s="126"/>
      <c r="IJS129" s="126"/>
      <c r="IJT129" s="126"/>
      <c r="IJU129" s="126"/>
      <c r="IJV129" s="126"/>
      <c r="IJW129" s="126"/>
      <c r="IJX129" s="126"/>
      <c r="IJY129" s="126"/>
      <c r="IJZ129" s="126"/>
      <c r="IKA129" s="126"/>
      <c r="IKB129" s="126"/>
      <c r="IKC129" s="126"/>
      <c r="IKD129" s="126"/>
      <c r="IKE129" s="126"/>
      <c r="IKF129" s="126"/>
      <c r="IKG129" s="126"/>
      <c r="IKH129" s="126"/>
      <c r="IKI129" s="126"/>
      <c r="IKJ129" s="126"/>
      <c r="IKK129" s="126"/>
      <c r="IKL129" s="126"/>
      <c r="IKM129" s="126"/>
      <c r="IKN129" s="126"/>
      <c r="IKO129" s="126"/>
      <c r="IKP129" s="126"/>
      <c r="IKQ129" s="126"/>
      <c r="IKR129" s="126"/>
      <c r="IKS129" s="126"/>
      <c r="IKT129" s="126"/>
      <c r="IKU129" s="126"/>
      <c r="IKV129" s="126"/>
      <c r="IKW129" s="126"/>
      <c r="IKX129" s="126"/>
      <c r="IKY129" s="126"/>
      <c r="IKZ129" s="126"/>
      <c r="ILA129" s="126"/>
      <c r="ILB129" s="126"/>
      <c r="ILC129" s="126"/>
      <c r="ILD129" s="126"/>
      <c r="ILE129" s="126"/>
      <c r="ILF129" s="126"/>
      <c r="ILG129" s="126"/>
      <c r="ILH129" s="126"/>
      <c r="ILI129" s="126"/>
      <c r="ILJ129" s="126"/>
      <c r="ILK129" s="126"/>
      <c r="ILL129" s="126"/>
      <c r="ILM129" s="126"/>
      <c r="ILN129" s="126"/>
      <c r="ILO129" s="126"/>
      <c r="ILP129" s="126"/>
      <c r="ILQ129" s="126"/>
      <c r="ILR129" s="126"/>
      <c r="ILS129" s="126"/>
      <c r="ILT129" s="126"/>
      <c r="ILU129" s="126"/>
      <c r="ILV129" s="126"/>
      <c r="ILW129" s="126"/>
      <c r="ILX129" s="126"/>
      <c r="ILY129" s="126"/>
      <c r="ILZ129" s="126"/>
      <c r="IMA129" s="126"/>
      <c r="IMB129" s="126"/>
      <c r="IMC129" s="126"/>
      <c r="IMD129" s="126"/>
      <c r="IME129" s="126"/>
      <c r="IMF129" s="126"/>
      <c r="IMG129" s="126"/>
      <c r="IMH129" s="126"/>
      <c r="IMI129" s="126"/>
      <c r="IMJ129" s="126"/>
      <c r="IMK129" s="126"/>
      <c r="IML129" s="126"/>
      <c r="IMM129" s="126"/>
      <c r="IMN129" s="126"/>
      <c r="IMO129" s="126"/>
      <c r="IMP129" s="126"/>
      <c r="IMQ129" s="126"/>
      <c r="IMR129" s="126"/>
      <c r="IMS129" s="126"/>
      <c r="IMT129" s="126"/>
      <c r="IMU129" s="126"/>
      <c r="IMV129" s="126"/>
      <c r="IMW129" s="126"/>
      <c r="IMX129" s="126"/>
      <c r="IMY129" s="126"/>
      <c r="IMZ129" s="126"/>
      <c r="INA129" s="126"/>
      <c r="INB129" s="126"/>
      <c r="INC129" s="126"/>
      <c r="IND129" s="126"/>
      <c r="INE129" s="126"/>
      <c r="INF129" s="126"/>
      <c r="ING129" s="126"/>
      <c r="INH129" s="126"/>
      <c r="INI129" s="126"/>
      <c r="INJ129" s="126"/>
      <c r="INK129" s="126"/>
      <c r="INL129" s="126"/>
      <c r="INM129" s="126"/>
      <c r="INN129" s="126"/>
      <c r="INO129" s="126"/>
      <c r="INP129" s="126"/>
      <c r="INQ129" s="126"/>
      <c r="INR129" s="126"/>
      <c r="INS129" s="126"/>
      <c r="INT129" s="126"/>
      <c r="INU129" s="126"/>
      <c r="INV129" s="126"/>
      <c r="INW129" s="126"/>
      <c r="INX129" s="126"/>
      <c r="INY129" s="126"/>
      <c r="INZ129" s="126"/>
      <c r="IOA129" s="126"/>
      <c r="IOB129" s="126"/>
      <c r="IOC129" s="126"/>
      <c r="IOD129" s="126"/>
      <c r="IOE129" s="126"/>
      <c r="IOF129" s="126"/>
      <c r="IOG129" s="126"/>
      <c r="IOH129" s="126"/>
      <c r="IOI129" s="126"/>
      <c r="IOJ129" s="126"/>
      <c r="IOK129" s="126"/>
      <c r="IOL129" s="126"/>
      <c r="IOM129" s="126"/>
      <c r="ION129" s="126"/>
      <c r="IOO129" s="126"/>
      <c r="IOP129" s="126"/>
      <c r="IOQ129" s="126"/>
      <c r="IOR129" s="126"/>
      <c r="IOS129" s="126"/>
      <c r="IOT129" s="126"/>
      <c r="IOU129" s="126"/>
      <c r="IOV129" s="126"/>
      <c r="IOW129" s="126"/>
      <c r="IOX129" s="126"/>
      <c r="IOY129" s="126"/>
      <c r="IOZ129" s="126"/>
      <c r="IPA129" s="126"/>
      <c r="IPB129" s="126"/>
      <c r="IPC129" s="126"/>
      <c r="IPD129" s="126"/>
      <c r="IPE129" s="126"/>
      <c r="IPF129" s="126"/>
      <c r="IPG129" s="126"/>
      <c r="IPH129" s="126"/>
      <c r="IPI129" s="126"/>
      <c r="IPJ129" s="126"/>
      <c r="IPK129" s="126"/>
      <c r="IPL129" s="126"/>
      <c r="IPM129" s="126"/>
      <c r="IPN129" s="126"/>
      <c r="IPO129" s="126"/>
      <c r="IPP129" s="126"/>
      <c r="IPQ129" s="126"/>
      <c r="IPR129" s="126"/>
      <c r="IPS129" s="126"/>
      <c r="IPT129" s="126"/>
      <c r="IPU129" s="126"/>
      <c r="IPV129" s="126"/>
      <c r="IPW129" s="126"/>
      <c r="IPX129" s="126"/>
      <c r="IPY129" s="126"/>
      <c r="IPZ129" s="126"/>
      <c r="IQA129" s="126"/>
      <c r="IQB129" s="126"/>
      <c r="IQC129" s="126"/>
      <c r="IQD129" s="126"/>
      <c r="IQE129" s="126"/>
      <c r="IQF129" s="126"/>
      <c r="IQG129" s="126"/>
      <c r="IQH129" s="126"/>
      <c r="IQI129" s="126"/>
      <c r="IQJ129" s="126"/>
      <c r="IQK129" s="126"/>
      <c r="IQL129" s="126"/>
      <c r="IQM129" s="126"/>
      <c r="IQN129" s="126"/>
      <c r="IQO129" s="126"/>
      <c r="IQP129" s="126"/>
      <c r="IQQ129" s="126"/>
      <c r="IQR129" s="126"/>
      <c r="IQS129" s="126"/>
      <c r="IQT129" s="126"/>
      <c r="IQU129" s="126"/>
      <c r="IQV129" s="126"/>
      <c r="IQW129" s="126"/>
      <c r="IQX129" s="126"/>
      <c r="IQY129" s="126"/>
      <c r="IQZ129" s="126"/>
      <c r="IRA129" s="126"/>
      <c r="IRB129" s="126"/>
      <c r="IRC129" s="126"/>
      <c r="IRD129" s="126"/>
      <c r="IRE129" s="126"/>
      <c r="IRF129" s="126"/>
      <c r="IRG129" s="126"/>
      <c r="IRH129" s="126"/>
      <c r="IRI129" s="126"/>
      <c r="IRJ129" s="126"/>
      <c r="IRK129" s="126"/>
      <c r="IRL129" s="126"/>
      <c r="IRM129" s="126"/>
      <c r="IRN129" s="126"/>
      <c r="IRO129" s="126"/>
      <c r="IRP129" s="126"/>
      <c r="IRQ129" s="126"/>
      <c r="IRR129" s="126"/>
      <c r="IRS129" s="126"/>
      <c r="IRT129" s="126"/>
      <c r="IRU129" s="126"/>
      <c r="IRV129" s="126"/>
      <c r="IRW129" s="126"/>
      <c r="IRX129" s="126"/>
      <c r="IRY129" s="126"/>
      <c r="IRZ129" s="126"/>
      <c r="ISA129" s="126"/>
      <c r="ISB129" s="126"/>
      <c r="ISC129" s="126"/>
      <c r="ISD129" s="126"/>
      <c r="ISE129" s="126"/>
      <c r="ISF129" s="126"/>
      <c r="ISG129" s="126"/>
      <c r="ISH129" s="126"/>
      <c r="ISI129" s="126"/>
      <c r="ISJ129" s="126"/>
      <c r="ISK129" s="126"/>
      <c r="ISL129" s="126"/>
      <c r="ISM129" s="126"/>
      <c r="ISN129" s="126"/>
      <c r="ISO129" s="126"/>
      <c r="ISP129" s="126"/>
      <c r="ISQ129" s="126"/>
      <c r="ISR129" s="126"/>
      <c r="ISS129" s="126"/>
      <c r="IST129" s="126"/>
      <c r="ISU129" s="126"/>
      <c r="ISV129" s="126"/>
      <c r="ISW129" s="126"/>
      <c r="ISX129" s="126"/>
      <c r="ISY129" s="126"/>
      <c r="ISZ129" s="126"/>
      <c r="ITA129" s="126"/>
      <c r="ITB129" s="126"/>
      <c r="ITC129" s="126"/>
      <c r="ITD129" s="126"/>
      <c r="ITE129" s="126"/>
      <c r="ITF129" s="126"/>
      <c r="ITG129" s="126"/>
      <c r="ITH129" s="126"/>
      <c r="ITI129" s="126"/>
      <c r="ITJ129" s="126"/>
      <c r="ITK129" s="126"/>
      <c r="ITL129" s="126"/>
      <c r="ITM129" s="126"/>
      <c r="ITN129" s="126"/>
      <c r="ITO129" s="126"/>
      <c r="ITP129" s="126"/>
      <c r="ITQ129" s="126"/>
      <c r="ITR129" s="126"/>
      <c r="ITS129" s="126"/>
      <c r="ITT129" s="126"/>
      <c r="ITU129" s="126"/>
      <c r="ITV129" s="126"/>
      <c r="ITW129" s="126"/>
      <c r="ITX129" s="126"/>
      <c r="ITY129" s="126"/>
      <c r="ITZ129" s="126"/>
      <c r="IUA129" s="126"/>
      <c r="IUB129" s="126"/>
      <c r="IUC129" s="126"/>
      <c r="IUD129" s="126"/>
      <c r="IUE129" s="126"/>
      <c r="IUF129" s="126"/>
      <c r="IUG129" s="126"/>
      <c r="IUH129" s="126"/>
      <c r="IUI129" s="126"/>
      <c r="IUJ129" s="126"/>
      <c r="IUK129" s="126"/>
      <c r="IUL129" s="126"/>
      <c r="IUM129" s="126"/>
      <c r="IUN129" s="126"/>
      <c r="IUO129" s="126"/>
      <c r="IUP129" s="126"/>
      <c r="IUQ129" s="126"/>
      <c r="IUR129" s="126"/>
      <c r="IUS129" s="126"/>
      <c r="IUT129" s="126"/>
      <c r="IUU129" s="126"/>
      <c r="IUV129" s="126"/>
      <c r="IUW129" s="126"/>
      <c r="IUX129" s="126"/>
      <c r="IUY129" s="126"/>
      <c r="IUZ129" s="126"/>
      <c r="IVA129" s="126"/>
      <c r="IVB129" s="126"/>
      <c r="IVC129" s="126"/>
      <c r="IVD129" s="126"/>
      <c r="IVE129" s="126"/>
      <c r="IVF129" s="126"/>
      <c r="IVG129" s="126"/>
      <c r="IVH129" s="126"/>
      <c r="IVI129" s="126"/>
      <c r="IVJ129" s="126"/>
      <c r="IVK129" s="126"/>
      <c r="IVL129" s="126"/>
      <c r="IVM129" s="126"/>
      <c r="IVN129" s="126"/>
      <c r="IVO129" s="126"/>
      <c r="IVP129" s="126"/>
      <c r="IVQ129" s="126"/>
      <c r="IVR129" s="126"/>
      <c r="IVS129" s="126"/>
      <c r="IVT129" s="126"/>
      <c r="IVU129" s="126"/>
      <c r="IVV129" s="126"/>
      <c r="IVW129" s="126"/>
      <c r="IVX129" s="126"/>
      <c r="IVY129" s="126"/>
      <c r="IVZ129" s="126"/>
      <c r="IWA129" s="126"/>
      <c r="IWB129" s="126"/>
      <c r="IWC129" s="126"/>
      <c r="IWD129" s="126"/>
      <c r="IWE129" s="126"/>
      <c r="IWF129" s="126"/>
      <c r="IWG129" s="126"/>
      <c r="IWH129" s="126"/>
      <c r="IWI129" s="126"/>
      <c r="IWJ129" s="126"/>
      <c r="IWK129" s="126"/>
      <c r="IWL129" s="126"/>
      <c r="IWM129" s="126"/>
      <c r="IWN129" s="126"/>
      <c r="IWO129" s="126"/>
      <c r="IWP129" s="126"/>
      <c r="IWQ129" s="126"/>
      <c r="IWR129" s="126"/>
      <c r="IWS129" s="126"/>
      <c r="IWT129" s="126"/>
      <c r="IWU129" s="126"/>
      <c r="IWV129" s="126"/>
      <c r="IWW129" s="126"/>
      <c r="IWX129" s="126"/>
      <c r="IWY129" s="126"/>
      <c r="IWZ129" s="126"/>
      <c r="IXA129" s="126"/>
      <c r="IXB129" s="126"/>
      <c r="IXC129" s="126"/>
      <c r="IXD129" s="126"/>
      <c r="IXE129" s="126"/>
      <c r="IXF129" s="126"/>
      <c r="IXG129" s="126"/>
      <c r="IXH129" s="126"/>
      <c r="IXI129" s="126"/>
      <c r="IXJ129" s="126"/>
      <c r="IXK129" s="126"/>
      <c r="IXL129" s="126"/>
      <c r="IXM129" s="126"/>
      <c r="IXN129" s="126"/>
      <c r="IXO129" s="126"/>
      <c r="IXP129" s="126"/>
      <c r="IXQ129" s="126"/>
      <c r="IXR129" s="126"/>
      <c r="IXS129" s="126"/>
      <c r="IXT129" s="126"/>
      <c r="IXU129" s="126"/>
      <c r="IXV129" s="126"/>
      <c r="IXW129" s="126"/>
      <c r="IXX129" s="126"/>
      <c r="IXY129" s="126"/>
      <c r="IXZ129" s="126"/>
      <c r="IYA129" s="126"/>
      <c r="IYB129" s="126"/>
      <c r="IYC129" s="126"/>
      <c r="IYD129" s="126"/>
      <c r="IYE129" s="126"/>
      <c r="IYF129" s="126"/>
      <c r="IYG129" s="126"/>
      <c r="IYH129" s="126"/>
      <c r="IYI129" s="126"/>
      <c r="IYJ129" s="126"/>
      <c r="IYK129" s="126"/>
      <c r="IYL129" s="126"/>
      <c r="IYM129" s="126"/>
      <c r="IYN129" s="126"/>
      <c r="IYO129" s="126"/>
      <c r="IYP129" s="126"/>
      <c r="IYQ129" s="126"/>
      <c r="IYR129" s="126"/>
      <c r="IYS129" s="126"/>
      <c r="IYT129" s="126"/>
      <c r="IYU129" s="126"/>
      <c r="IYV129" s="126"/>
      <c r="IYW129" s="126"/>
      <c r="IYX129" s="126"/>
      <c r="IYY129" s="126"/>
      <c r="IYZ129" s="126"/>
      <c r="IZA129" s="126"/>
      <c r="IZB129" s="126"/>
      <c r="IZC129" s="126"/>
      <c r="IZD129" s="126"/>
      <c r="IZE129" s="126"/>
      <c r="IZF129" s="126"/>
      <c r="IZG129" s="126"/>
      <c r="IZH129" s="126"/>
      <c r="IZI129" s="126"/>
      <c r="IZJ129" s="126"/>
      <c r="IZK129" s="126"/>
      <c r="IZL129" s="126"/>
      <c r="IZM129" s="126"/>
      <c r="IZN129" s="126"/>
      <c r="IZO129" s="126"/>
      <c r="IZP129" s="126"/>
      <c r="IZQ129" s="126"/>
      <c r="IZR129" s="126"/>
      <c r="IZS129" s="126"/>
      <c r="IZT129" s="126"/>
      <c r="IZU129" s="126"/>
      <c r="IZV129" s="126"/>
      <c r="IZW129" s="126"/>
      <c r="IZX129" s="126"/>
      <c r="IZY129" s="126"/>
      <c r="IZZ129" s="126"/>
      <c r="JAA129" s="126"/>
      <c r="JAB129" s="126"/>
      <c r="JAC129" s="126"/>
      <c r="JAD129" s="126"/>
      <c r="JAE129" s="126"/>
      <c r="JAF129" s="126"/>
      <c r="JAG129" s="126"/>
      <c r="JAH129" s="126"/>
      <c r="JAI129" s="126"/>
      <c r="JAJ129" s="126"/>
      <c r="JAK129" s="126"/>
      <c r="JAL129" s="126"/>
      <c r="JAM129" s="126"/>
      <c r="JAN129" s="126"/>
      <c r="JAO129" s="126"/>
      <c r="JAP129" s="126"/>
      <c r="JAQ129" s="126"/>
      <c r="JAR129" s="126"/>
      <c r="JAS129" s="126"/>
      <c r="JAT129" s="126"/>
      <c r="JAU129" s="126"/>
      <c r="JAV129" s="126"/>
      <c r="JAW129" s="126"/>
      <c r="JAX129" s="126"/>
      <c r="JAY129" s="126"/>
      <c r="JAZ129" s="126"/>
      <c r="JBA129" s="126"/>
      <c r="JBB129" s="126"/>
      <c r="JBC129" s="126"/>
      <c r="JBD129" s="126"/>
      <c r="JBE129" s="126"/>
      <c r="JBF129" s="126"/>
      <c r="JBG129" s="126"/>
      <c r="JBH129" s="126"/>
      <c r="JBI129" s="126"/>
      <c r="JBJ129" s="126"/>
      <c r="JBK129" s="126"/>
      <c r="JBL129" s="126"/>
      <c r="JBM129" s="126"/>
      <c r="JBN129" s="126"/>
      <c r="JBO129" s="126"/>
      <c r="JBP129" s="126"/>
      <c r="JBQ129" s="126"/>
      <c r="JBR129" s="126"/>
      <c r="JBS129" s="126"/>
      <c r="JBT129" s="126"/>
      <c r="JBU129" s="126"/>
      <c r="JBV129" s="126"/>
      <c r="JBW129" s="126"/>
      <c r="JBX129" s="126"/>
      <c r="JBY129" s="126"/>
      <c r="JBZ129" s="126"/>
      <c r="JCA129" s="126"/>
      <c r="JCB129" s="126"/>
      <c r="JCC129" s="126"/>
      <c r="JCD129" s="126"/>
      <c r="JCE129" s="126"/>
      <c r="JCF129" s="126"/>
      <c r="JCG129" s="126"/>
      <c r="JCH129" s="126"/>
      <c r="JCI129" s="126"/>
      <c r="JCJ129" s="126"/>
      <c r="JCK129" s="126"/>
      <c r="JCL129" s="126"/>
      <c r="JCM129" s="126"/>
      <c r="JCN129" s="126"/>
      <c r="JCO129" s="126"/>
      <c r="JCP129" s="126"/>
      <c r="JCQ129" s="126"/>
      <c r="JCR129" s="126"/>
      <c r="JCS129" s="126"/>
      <c r="JCT129" s="126"/>
      <c r="JCU129" s="126"/>
      <c r="JCV129" s="126"/>
      <c r="JCW129" s="126"/>
      <c r="JCX129" s="126"/>
      <c r="JCY129" s="126"/>
      <c r="JCZ129" s="126"/>
      <c r="JDA129" s="126"/>
      <c r="JDB129" s="126"/>
      <c r="JDC129" s="126"/>
      <c r="JDD129" s="126"/>
      <c r="JDE129" s="126"/>
      <c r="JDF129" s="126"/>
      <c r="JDG129" s="126"/>
      <c r="JDH129" s="126"/>
      <c r="JDI129" s="126"/>
      <c r="JDJ129" s="126"/>
      <c r="JDK129" s="126"/>
      <c r="JDL129" s="126"/>
      <c r="JDM129" s="126"/>
      <c r="JDN129" s="126"/>
      <c r="JDO129" s="126"/>
      <c r="JDP129" s="126"/>
      <c r="JDQ129" s="126"/>
      <c r="JDR129" s="126"/>
      <c r="JDS129" s="126"/>
      <c r="JDT129" s="126"/>
      <c r="JDU129" s="126"/>
      <c r="JDV129" s="126"/>
      <c r="JDW129" s="126"/>
      <c r="JDX129" s="126"/>
      <c r="JDY129" s="126"/>
      <c r="JDZ129" s="126"/>
      <c r="JEA129" s="126"/>
      <c r="JEB129" s="126"/>
      <c r="JEC129" s="126"/>
      <c r="JED129" s="126"/>
      <c r="JEE129" s="126"/>
      <c r="JEF129" s="126"/>
      <c r="JEG129" s="126"/>
      <c r="JEH129" s="126"/>
      <c r="JEI129" s="126"/>
      <c r="JEJ129" s="126"/>
      <c r="JEK129" s="126"/>
      <c r="JEL129" s="126"/>
      <c r="JEM129" s="126"/>
      <c r="JEN129" s="126"/>
      <c r="JEO129" s="126"/>
      <c r="JEP129" s="126"/>
      <c r="JEQ129" s="126"/>
      <c r="JER129" s="126"/>
      <c r="JES129" s="126"/>
      <c r="JET129" s="126"/>
      <c r="JEU129" s="126"/>
      <c r="JEV129" s="126"/>
      <c r="JEW129" s="126"/>
      <c r="JEX129" s="126"/>
      <c r="JEY129" s="126"/>
      <c r="JEZ129" s="126"/>
      <c r="JFA129" s="126"/>
      <c r="JFB129" s="126"/>
      <c r="JFC129" s="126"/>
      <c r="JFD129" s="126"/>
      <c r="JFE129" s="126"/>
      <c r="JFF129" s="126"/>
      <c r="JFG129" s="126"/>
      <c r="JFH129" s="126"/>
      <c r="JFI129" s="126"/>
      <c r="JFJ129" s="126"/>
      <c r="JFK129" s="126"/>
      <c r="JFL129" s="126"/>
      <c r="JFM129" s="126"/>
      <c r="JFN129" s="126"/>
      <c r="JFO129" s="126"/>
      <c r="JFP129" s="126"/>
      <c r="JFQ129" s="126"/>
      <c r="JFR129" s="126"/>
      <c r="JFS129" s="126"/>
      <c r="JFT129" s="126"/>
      <c r="JFU129" s="126"/>
      <c r="JFV129" s="126"/>
      <c r="JFW129" s="126"/>
      <c r="JFX129" s="126"/>
      <c r="JFY129" s="126"/>
      <c r="JFZ129" s="126"/>
      <c r="JGA129" s="126"/>
      <c r="JGB129" s="126"/>
      <c r="JGC129" s="126"/>
      <c r="JGD129" s="126"/>
      <c r="JGE129" s="126"/>
      <c r="JGF129" s="126"/>
      <c r="JGG129" s="126"/>
      <c r="JGH129" s="126"/>
      <c r="JGI129" s="126"/>
      <c r="JGJ129" s="126"/>
      <c r="JGK129" s="126"/>
      <c r="JGL129" s="126"/>
      <c r="JGM129" s="126"/>
      <c r="JGN129" s="126"/>
      <c r="JGO129" s="126"/>
      <c r="JGP129" s="126"/>
      <c r="JGQ129" s="126"/>
      <c r="JGR129" s="126"/>
      <c r="JGS129" s="126"/>
      <c r="JGT129" s="126"/>
      <c r="JGU129" s="126"/>
      <c r="JGV129" s="126"/>
      <c r="JGW129" s="126"/>
      <c r="JGX129" s="126"/>
      <c r="JGY129" s="126"/>
      <c r="JGZ129" s="126"/>
      <c r="JHA129" s="126"/>
      <c r="JHB129" s="126"/>
      <c r="JHC129" s="126"/>
      <c r="JHD129" s="126"/>
      <c r="JHE129" s="126"/>
      <c r="JHF129" s="126"/>
      <c r="JHG129" s="126"/>
      <c r="JHH129" s="126"/>
      <c r="JHI129" s="126"/>
      <c r="JHJ129" s="126"/>
      <c r="JHK129" s="126"/>
      <c r="JHL129" s="126"/>
      <c r="JHM129" s="126"/>
      <c r="JHN129" s="126"/>
      <c r="JHO129" s="126"/>
      <c r="JHP129" s="126"/>
      <c r="JHQ129" s="126"/>
      <c r="JHR129" s="126"/>
      <c r="JHS129" s="126"/>
      <c r="JHT129" s="126"/>
      <c r="JHU129" s="126"/>
      <c r="JHV129" s="126"/>
      <c r="JHW129" s="126"/>
      <c r="JHX129" s="126"/>
      <c r="JHY129" s="126"/>
      <c r="JHZ129" s="126"/>
      <c r="JIA129" s="126"/>
      <c r="JIB129" s="126"/>
      <c r="JIC129" s="126"/>
      <c r="JID129" s="126"/>
      <c r="JIE129" s="126"/>
      <c r="JIF129" s="126"/>
      <c r="JIG129" s="126"/>
      <c r="JIH129" s="126"/>
      <c r="JII129" s="126"/>
      <c r="JIJ129" s="126"/>
      <c r="JIK129" s="126"/>
      <c r="JIL129" s="126"/>
      <c r="JIM129" s="126"/>
      <c r="JIN129" s="126"/>
      <c r="JIO129" s="126"/>
      <c r="JIP129" s="126"/>
      <c r="JIQ129" s="126"/>
      <c r="JIR129" s="126"/>
      <c r="JIS129" s="126"/>
      <c r="JIT129" s="126"/>
      <c r="JIU129" s="126"/>
      <c r="JIV129" s="126"/>
      <c r="JIW129" s="126"/>
      <c r="JIX129" s="126"/>
      <c r="JIY129" s="126"/>
      <c r="JIZ129" s="126"/>
      <c r="JJA129" s="126"/>
      <c r="JJB129" s="126"/>
      <c r="JJC129" s="126"/>
      <c r="JJD129" s="126"/>
      <c r="JJE129" s="126"/>
      <c r="JJF129" s="126"/>
      <c r="JJG129" s="126"/>
      <c r="JJH129" s="126"/>
      <c r="JJI129" s="126"/>
      <c r="JJJ129" s="126"/>
      <c r="JJK129" s="126"/>
      <c r="JJL129" s="126"/>
      <c r="JJM129" s="126"/>
      <c r="JJN129" s="126"/>
      <c r="JJO129" s="126"/>
      <c r="JJP129" s="126"/>
      <c r="JJQ129" s="126"/>
      <c r="JJR129" s="126"/>
      <c r="JJS129" s="126"/>
      <c r="JJT129" s="126"/>
      <c r="JJU129" s="126"/>
      <c r="JJV129" s="126"/>
      <c r="JJW129" s="126"/>
      <c r="JJX129" s="126"/>
      <c r="JJY129" s="126"/>
      <c r="JJZ129" s="126"/>
      <c r="JKA129" s="126"/>
      <c r="JKB129" s="126"/>
      <c r="JKC129" s="126"/>
      <c r="JKD129" s="126"/>
      <c r="JKE129" s="126"/>
      <c r="JKF129" s="126"/>
      <c r="JKG129" s="126"/>
      <c r="JKH129" s="126"/>
      <c r="JKI129" s="126"/>
      <c r="JKJ129" s="126"/>
      <c r="JKK129" s="126"/>
      <c r="JKL129" s="126"/>
      <c r="JKM129" s="126"/>
      <c r="JKN129" s="126"/>
      <c r="JKO129" s="126"/>
      <c r="JKP129" s="126"/>
      <c r="JKQ129" s="126"/>
      <c r="JKR129" s="126"/>
      <c r="JKS129" s="126"/>
      <c r="JKT129" s="126"/>
      <c r="JKU129" s="126"/>
      <c r="JKV129" s="126"/>
      <c r="JKW129" s="126"/>
      <c r="JKX129" s="126"/>
      <c r="JKY129" s="126"/>
      <c r="JKZ129" s="126"/>
      <c r="JLA129" s="126"/>
      <c r="JLB129" s="126"/>
      <c r="JLC129" s="126"/>
      <c r="JLD129" s="126"/>
      <c r="JLE129" s="126"/>
      <c r="JLF129" s="126"/>
      <c r="JLG129" s="126"/>
      <c r="JLH129" s="126"/>
      <c r="JLI129" s="126"/>
      <c r="JLJ129" s="126"/>
      <c r="JLK129" s="126"/>
      <c r="JLL129" s="126"/>
      <c r="JLM129" s="126"/>
      <c r="JLN129" s="126"/>
      <c r="JLO129" s="126"/>
      <c r="JLP129" s="126"/>
      <c r="JLQ129" s="126"/>
      <c r="JLR129" s="126"/>
      <c r="JLS129" s="126"/>
      <c r="JLT129" s="126"/>
      <c r="JLU129" s="126"/>
      <c r="JLV129" s="126"/>
      <c r="JLW129" s="126"/>
      <c r="JLX129" s="126"/>
      <c r="JLY129" s="126"/>
      <c r="JLZ129" s="126"/>
      <c r="JMA129" s="126"/>
      <c r="JMB129" s="126"/>
      <c r="JMC129" s="126"/>
      <c r="JMD129" s="126"/>
      <c r="JME129" s="126"/>
      <c r="JMF129" s="126"/>
      <c r="JMG129" s="126"/>
      <c r="JMH129" s="126"/>
      <c r="JMI129" s="126"/>
      <c r="JMJ129" s="126"/>
      <c r="JMK129" s="126"/>
      <c r="JML129" s="126"/>
      <c r="JMM129" s="126"/>
      <c r="JMN129" s="126"/>
      <c r="JMO129" s="126"/>
      <c r="JMP129" s="126"/>
      <c r="JMQ129" s="126"/>
      <c r="JMR129" s="126"/>
      <c r="JMS129" s="126"/>
      <c r="JMT129" s="126"/>
      <c r="JMU129" s="126"/>
      <c r="JMV129" s="126"/>
      <c r="JMW129" s="126"/>
      <c r="JMX129" s="126"/>
      <c r="JMY129" s="126"/>
      <c r="JMZ129" s="126"/>
      <c r="JNA129" s="126"/>
      <c r="JNB129" s="126"/>
      <c r="JNC129" s="126"/>
      <c r="JND129" s="126"/>
      <c r="JNE129" s="126"/>
      <c r="JNF129" s="126"/>
      <c r="JNG129" s="126"/>
      <c r="JNH129" s="126"/>
      <c r="JNI129" s="126"/>
      <c r="JNJ129" s="126"/>
      <c r="JNK129" s="126"/>
      <c r="JNL129" s="126"/>
      <c r="JNM129" s="126"/>
      <c r="JNN129" s="126"/>
      <c r="JNO129" s="126"/>
      <c r="JNP129" s="126"/>
      <c r="JNQ129" s="126"/>
      <c r="JNR129" s="126"/>
      <c r="JNS129" s="126"/>
      <c r="JNT129" s="126"/>
      <c r="JNU129" s="126"/>
      <c r="JNV129" s="126"/>
      <c r="JNW129" s="126"/>
      <c r="JNX129" s="126"/>
      <c r="JNY129" s="126"/>
      <c r="JNZ129" s="126"/>
      <c r="JOA129" s="126"/>
      <c r="JOB129" s="126"/>
      <c r="JOC129" s="126"/>
      <c r="JOD129" s="126"/>
      <c r="JOE129" s="126"/>
      <c r="JOF129" s="126"/>
      <c r="JOG129" s="126"/>
      <c r="JOH129" s="126"/>
      <c r="JOI129" s="126"/>
      <c r="JOJ129" s="126"/>
      <c r="JOK129" s="126"/>
      <c r="JOL129" s="126"/>
      <c r="JOM129" s="126"/>
      <c r="JON129" s="126"/>
      <c r="JOO129" s="126"/>
      <c r="JOP129" s="126"/>
      <c r="JOQ129" s="126"/>
      <c r="JOR129" s="126"/>
      <c r="JOS129" s="126"/>
      <c r="JOT129" s="126"/>
      <c r="JOU129" s="126"/>
      <c r="JOV129" s="126"/>
      <c r="JOW129" s="126"/>
      <c r="JOX129" s="126"/>
      <c r="JOY129" s="126"/>
      <c r="JOZ129" s="126"/>
      <c r="JPA129" s="126"/>
      <c r="JPB129" s="126"/>
      <c r="JPC129" s="126"/>
      <c r="JPD129" s="126"/>
      <c r="JPE129" s="126"/>
      <c r="JPF129" s="126"/>
      <c r="JPG129" s="126"/>
      <c r="JPH129" s="126"/>
      <c r="JPI129" s="126"/>
      <c r="JPJ129" s="126"/>
      <c r="JPK129" s="126"/>
      <c r="JPL129" s="126"/>
      <c r="JPM129" s="126"/>
      <c r="JPN129" s="126"/>
      <c r="JPO129" s="126"/>
      <c r="JPP129" s="126"/>
      <c r="JPQ129" s="126"/>
      <c r="JPR129" s="126"/>
      <c r="JPS129" s="126"/>
      <c r="JPT129" s="126"/>
      <c r="JPU129" s="126"/>
      <c r="JPV129" s="126"/>
      <c r="JPW129" s="126"/>
      <c r="JPX129" s="126"/>
      <c r="JPY129" s="126"/>
      <c r="JPZ129" s="126"/>
      <c r="JQA129" s="126"/>
      <c r="JQB129" s="126"/>
      <c r="JQC129" s="126"/>
      <c r="JQD129" s="126"/>
      <c r="JQE129" s="126"/>
      <c r="JQF129" s="126"/>
      <c r="JQG129" s="126"/>
      <c r="JQH129" s="126"/>
      <c r="JQI129" s="126"/>
      <c r="JQJ129" s="126"/>
      <c r="JQK129" s="126"/>
      <c r="JQL129" s="126"/>
      <c r="JQM129" s="126"/>
      <c r="JQN129" s="126"/>
      <c r="JQO129" s="126"/>
      <c r="JQP129" s="126"/>
      <c r="JQQ129" s="126"/>
      <c r="JQR129" s="126"/>
      <c r="JQS129" s="126"/>
      <c r="JQT129" s="126"/>
      <c r="JQU129" s="126"/>
      <c r="JQV129" s="126"/>
      <c r="JQW129" s="126"/>
      <c r="JQX129" s="126"/>
      <c r="JQY129" s="126"/>
      <c r="JQZ129" s="126"/>
      <c r="JRA129" s="126"/>
      <c r="JRB129" s="126"/>
      <c r="JRC129" s="126"/>
      <c r="JRD129" s="126"/>
      <c r="JRE129" s="126"/>
      <c r="JRF129" s="126"/>
      <c r="JRG129" s="126"/>
      <c r="JRH129" s="126"/>
      <c r="JRI129" s="126"/>
      <c r="JRJ129" s="126"/>
      <c r="JRK129" s="126"/>
      <c r="JRL129" s="126"/>
      <c r="JRM129" s="126"/>
      <c r="JRN129" s="126"/>
      <c r="JRO129" s="126"/>
      <c r="JRP129" s="126"/>
      <c r="JRQ129" s="126"/>
      <c r="JRR129" s="126"/>
      <c r="JRS129" s="126"/>
      <c r="JRT129" s="126"/>
      <c r="JRU129" s="126"/>
      <c r="JRV129" s="126"/>
      <c r="JRW129" s="126"/>
      <c r="JRX129" s="126"/>
      <c r="JRY129" s="126"/>
      <c r="JRZ129" s="126"/>
      <c r="JSA129" s="126"/>
      <c r="JSB129" s="126"/>
      <c r="JSC129" s="126"/>
      <c r="JSD129" s="126"/>
      <c r="JSE129" s="126"/>
      <c r="JSF129" s="126"/>
      <c r="JSG129" s="126"/>
      <c r="JSH129" s="126"/>
      <c r="JSI129" s="126"/>
      <c r="JSJ129" s="126"/>
      <c r="JSK129" s="126"/>
      <c r="JSL129" s="126"/>
      <c r="JSM129" s="126"/>
      <c r="JSN129" s="126"/>
      <c r="JSO129" s="126"/>
      <c r="JSP129" s="126"/>
      <c r="JSQ129" s="126"/>
      <c r="JSR129" s="126"/>
      <c r="JSS129" s="126"/>
      <c r="JST129" s="126"/>
      <c r="JSU129" s="126"/>
      <c r="JSV129" s="126"/>
      <c r="JSW129" s="126"/>
      <c r="JSX129" s="126"/>
      <c r="JSY129" s="126"/>
      <c r="JSZ129" s="126"/>
      <c r="JTA129" s="126"/>
      <c r="JTB129" s="126"/>
      <c r="JTC129" s="126"/>
      <c r="JTD129" s="126"/>
      <c r="JTE129" s="126"/>
      <c r="JTF129" s="126"/>
      <c r="JTG129" s="126"/>
      <c r="JTH129" s="126"/>
      <c r="JTI129" s="126"/>
      <c r="JTJ129" s="126"/>
      <c r="JTK129" s="126"/>
      <c r="JTL129" s="126"/>
      <c r="JTM129" s="126"/>
      <c r="JTN129" s="126"/>
      <c r="JTO129" s="126"/>
      <c r="JTP129" s="126"/>
      <c r="JTQ129" s="126"/>
      <c r="JTR129" s="126"/>
      <c r="JTS129" s="126"/>
      <c r="JTT129" s="126"/>
      <c r="JTU129" s="126"/>
      <c r="JTV129" s="126"/>
      <c r="JTW129" s="126"/>
      <c r="JTX129" s="126"/>
      <c r="JTY129" s="126"/>
      <c r="JTZ129" s="126"/>
      <c r="JUA129" s="126"/>
      <c r="JUB129" s="126"/>
      <c r="JUC129" s="126"/>
      <c r="JUD129" s="126"/>
      <c r="JUE129" s="126"/>
      <c r="JUF129" s="126"/>
      <c r="JUG129" s="126"/>
      <c r="JUH129" s="126"/>
      <c r="JUI129" s="126"/>
      <c r="JUJ129" s="126"/>
      <c r="JUK129" s="126"/>
      <c r="JUL129" s="126"/>
      <c r="JUM129" s="126"/>
      <c r="JUN129" s="126"/>
      <c r="JUO129" s="126"/>
      <c r="JUP129" s="126"/>
      <c r="JUQ129" s="126"/>
      <c r="JUR129" s="126"/>
      <c r="JUS129" s="126"/>
      <c r="JUT129" s="126"/>
      <c r="JUU129" s="126"/>
      <c r="JUV129" s="126"/>
      <c r="JUW129" s="126"/>
      <c r="JUX129" s="126"/>
      <c r="JUY129" s="126"/>
      <c r="JUZ129" s="126"/>
      <c r="JVA129" s="126"/>
      <c r="JVB129" s="126"/>
      <c r="JVC129" s="126"/>
      <c r="JVD129" s="126"/>
      <c r="JVE129" s="126"/>
      <c r="JVF129" s="126"/>
      <c r="JVG129" s="126"/>
      <c r="JVH129" s="126"/>
      <c r="JVI129" s="126"/>
      <c r="JVJ129" s="126"/>
      <c r="JVK129" s="126"/>
      <c r="JVL129" s="126"/>
      <c r="JVM129" s="126"/>
      <c r="JVN129" s="126"/>
      <c r="JVO129" s="126"/>
      <c r="JVP129" s="126"/>
      <c r="JVQ129" s="126"/>
      <c r="JVR129" s="126"/>
      <c r="JVS129" s="126"/>
      <c r="JVT129" s="126"/>
      <c r="JVU129" s="126"/>
      <c r="JVV129" s="126"/>
      <c r="JVW129" s="126"/>
      <c r="JVX129" s="126"/>
      <c r="JVY129" s="126"/>
      <c r="JVZ129" s="126"/>
      <c r="JWA129" s="126"/>
      <c r="JWB129" s="126"/>
      <c r="JWC129" s="126"/>
      <c r="JWD129" s="126"/>
      <c r="JWE129" s="126"/>
      <c r="JWF129" s="126"/>
      <c r="JWG129" s="126"/>
      <c r="JWH129" s="126"/>
      <c r="JWI129" s="126"/>
      <c r="JWJ129" s="126"/>
      <c r="JWK129" s="126"/>
      <c r="JWL129" s="126"/>
      <c r="JWM129" s="126"/>
      <c r="JWN129" s="126"/>
      <c r="JWO129" s="126"/>
      <c r="JWP129" s="126"/>
      <c r="JWQ129" s="126"/>
      <c r="JWR129" s="126"/>
      <c r="JWS129" s="126"/>
      <c r="JWT129" s="126"/>
      <c r="JWU129" s="126"/>
      <c r="JWV129" s="126"/>
      <c r="JWW129" s="126"/>
      <c r="JWX129" s="126"/>
      <c r="JWY129" s="126"/>
      <c r="JWZ129" s="126"/>
      <c r="JXA129" s="126"/>
      <c r="JXB129" s="126"/>
      <c r="JXC129" s="126"/>
      <c r="JXD129" s="126"/>
      <c r="JXE129" s="126"/>
      <c r="JXF129" s="126"/>
      <c r="JXG129" s="126"/>
      <c r="JXH129" s="126"/>
      <c r="JXI129" s="126"/>
      <c r="JXJ129" s="126"/>
      <c r="JXK129" s="126"/>
      <c r="JXL129" s="126"/>
      <c r="JXM129" s="126"/>
      <c r="JXN129" s="126"/>
      <c r="JXO129" s="126"/>
      <c r="JXP129" s="126"/>
      <c r="JXQ129" s="126"/>
      <c r="JXR129" s="126"/>
      <c r="JXS129" s="126"/>
      <c r="JXT129" s="126"/>
      <c r="JXU129" s="126"/>
      <c r="JXV129" s="126"/>
      <c r="JXW129" s="126"/>
      <c r="JXX129" s="126"/>
      <c r="JXY129" s="126"/>
      <c r="JXZ129" s="126"/>
      <c r="JYA129" s="126"/>
      <c r="JYB129" s="126"/>
      <c r="JYC129" s="126"/>
      <c r="JYD129" s="126"/>
      <c r="JYE129" s="126"/>
      <c r="JYF129" s="126"/>
      <c r="JYG129" s="126"/>
      <c r="JYH129" s="126"/>
      <c r="JYI129" s="126"/>
      <c r="JYJ129" s="126"/>
      <c r="JYK129" s="126"/>
      <c r="JYL129" s="126"/>
      <c r="JYM129" s="126"/>
      <c r="JYN129" s="126"/>
      <c r="JYO129" s="126"/>
      <c r="JYP129" s="126"/>
      <c r="JYQ129" s="126"/>
      <c r="JYR129" s="126"/>
      <c r="JYS129" s="126"/>
      <c r="JYT129" s="126"/>
      <c r="JYU129" s="126"/>
      <c r="JYV129" s="126"/>
      <c r="JYW129" s="126"/>
      <c r="JYX129" s="126"/>
      <c r="JYY129" s="126"/>
      <c r="JYZ129" s="126"/>
      <c r="JZA129" s="126"/>
      <c r="JZB129" s="126"/>
      <c r="JZC129" s="126"/>
      <c r="JZD129" s="126"/>
      <c r="JZE129" s="126"/>
      <c r="JZF129" s="126"/>
      <c r="JZG129" s="126"/>
      <c r="JZH129" s="126"/>
      <c r="JZI129" s="126"/>
      <c r="JZJ129" s="126"/>
      <c r="JZK129" s="126"/>
      <c r="JZL129" s="126"/>
      <c r="JZM129" s="126"/>
      <c r="JZN129" s="126"/>
      <c r="JZO129" s="126"/>
      <c r="JZP129" s="126"/>
      <c r="JZQ129" s="126"/>
      <c r="JZR129" s="126"/>
      <c r="JZS129" s="126"/>
      <c r="JZT129" s="126"/>
      <c r="JZU129" s="126"/>
      <c r="JZV129" s="126"/>
      <c r="JZW129" s="126"/>
      <c r="JZX129" s="126"/>
      <c r="JZY129" s="126"/>
      <c r="JZZ129" s="126"/>
      <c r="KAA129" s="126"/>
      <c r="KAB129" s="126"/>
      <c r="KAC129" s="126"/>
      <c r="KAD129" s="126"/>
      <c r="KAE129" s="126"/>
      <c r="KAF129" s="126"/>
      <c r="KAG129" s="126"/>
      <c r="KAH129" s="126"/>
      <c r="KAI129" s="126"/>
      <c r="KAJ129" s="126"/>
      <c r="KAK129" s="126"/>
      <c r="KAL129" s="126"/>
      <c r="KAM129" s="126"/>
      <c r="KAN129" s="126"/>
      <c r="KAO129" s="126"/>
      <c r="KAP129" s="126"/>
      <c r="KAQ129" s="126"/>
      <c r="KAR129" s="126"/>
      <c r="KAS129" s="126"/>
      <c r="KAT129" s="126"/>
      <c r="KAU129" s="126"/>
      <c r="KAV129" s="126"/>
      <c r="KAW129" s="126"/>
      <c r="KAX129" s="126"/>
      <c r="KAY129" s="126"/>
      <c r="KAZ129" s="126"/>
      <c r="KBA129" s="126"/>
      <c r="KBB129" s="126"/>
      <c r="KBC129" s="126"/>
      <c r="KBD129" s="126"/>
      <c r="KBE129" s="126"/>
      <c r="KBF129" s="126"/>
      <c r="KBG129" s="126"/>
      <c r="KBH129" s="126"/>
      <c r="KBI129" s="126"/>
      <c r="KBJ129" s="126"/>
      <c r="KBK129" s="126"/>
      <c r="KBL129" s="126"/>
      <c r="KBM129" s="126"/>
      <c r="KBN129" s="126"/>
      <c r="KBO129" s="126"/>
      <c r="KBP129" s="126"/>
      <c r="KBQ129" s="126"/>
      <c r="KBR129" s="126"/>
      <c r="KBS129" s="126"/>
      <c r="KBT129" s="126"/>
      <c r="KBU129" s="126"/>
      <c r="KBV129" s="126"/>
      <c r="KBW129" s="126"/>
      <c r="KBX129" s="126"/>
      <c r="KBY129" s="126"/>
      <c r="KBZ129" s="126"/>
      <c r="KCA129" s="126"/>
      <c r="KCB129" s="126"/>
      <c r="KCC129" s="126"/>
      <c r="KCD129" s="126"/>
      <c r="KCE129" s="126"/>
      <c r="KCF129" s="126"/>
      <c r="KCG129" s="126"/>
      <c r="KCH129" s="126"/>
      <c r="KCI129" s="126"/>
      <c r="KCJ129" s="126"/>
      <c r="KCK129" s="126"/>
      <c r="KCL129" s="126"/>
      <c r="KCM129" s="126"/>
      <c r="KCN129" s="126"/>
      <c r="KCO129" s="126"/>
      <c r="KCP129" s="126"/>
      <c r="KCQ129" s="126"/>
      <c r="KCR129" s="126"/>
      <c r="KCS129" s="126"/>
      <c r="KCT129" s="126"/>
      <c r="KCU129" s="126"/>
      <c r="KCV129" s="126"/>
      <c r="KCW129" s="126"/>
      <c r="KCX129" s="126"/>
      <c r="KCY129" s="126"/>
      <c r="KCZ129" s="126"/>
      <c r="KDA129" s="126"/>
      <c r="KDB129" s="126"/>
      <c r="KDC129" s="126"/>
      <c r="KDD129" s="126"/>
      <c r="KDE129" s="126"/>
      <c r="KDF129" s="126"/>
      <c r="KDG129" s="126"/>
      <c r="KDH129" s="126"/>
      <c r="KDI129" s="126"/>
      <c r="KDJ129" s="126"/>
      <c r="KDK129" s="126"/>
      <c r="KDL129" s="126"/>
      <c r="KDM129" s="126"/>
      <c r="KDN129" s="126"/>
      <c r="KDO129" s="126"/>
      <c r="KDP129" s="126"/>
      <c r="KDQ129" s="126"/>
      <c r="KDR129" s="126"/>
      <c r="KDS129" s="126"/>
      <c r="KDT129" s="126"/>
      <c r="KDU129" s="126"/>
      <c r="KDV129" s="126"/>
      <c r="KDW129" s="126"/>
      <c r="KDX129" s="126"/>
      <c r="KDY129" s="126"/>
      <c r="KDZ129" s="126"/>
      <c r="KEA129" s="126"/>
      <c r="KEB129" s="126"/>
      <c r="KEC129" s="126"/>
      <c r="KED129" s="126"/>
      <c r="KEE129" s="126"/>
      <c r="KEF129" s="126"/>
      <c r="KEG129" s="126"/>
      <c r="KEH129" s="126"/>
      <c r="KEI129" s="126"/>
      <c r="KEJ129" s="126"/>
      <c r="KEK129" s="126"/>
      <c r="KEL129" s="126"/>
      <c r="KEM129" s="126"/>
      <c r="KEN129" s="126"/>
      <c r="KEO129" s="126"/>
      <c r="KEP129" s="126"/>
      <c r="KEQ129" s="126"/>
      <c r="KER129" s="126"/>
      <c r="KES129" s="126"/>
      <c r="KET129" s="126"/>
      <c r="KEU129" s="126"/>
      <c r="KEV129" s="126"/>
      <c r="KEW129" s="126"/>
      <c r="KEX129" s="126"/>
      <c r="KEY129" s="126"/>
      <c r="KEZ129" s="126"/>
      <c r="KFA129" s="126"/>
      <c r="KFB129" s="126"/>
      <c r="KFC129" s="126"/>
      <c r="KFD129" s="126"/>
      <c r="KFE129" s="126"/>
      <c r="KFF129" s="126"/>
      <c r="KFG129" s="126"/>
      <c r="KFH129" s="126"/>
      <c r="KFI129" s="126"/>
      <c r="KFJ129" s="126"/>
      <c r="KFK129" s="126"/>
      <c r="KFL129" s="126"/>
      <c r="KFM129" s="126"/>
      <c r="KFN129" s="126"/>
      <c r="KFO129" s="126"/>
      <c r="KFP129" s="126"/>
      <c r="KFQ129" s="126"/>
      <c r="KFR129" s="126"/>
      <c r="KFS129" s="126"/>
      <c r="KFT129" s="126"/>
      <c r="KFU129" s="126"/>
      <c r="KFV129" s="126"/>
      <c r="KFW129" s="126"/>
      <c r="KFX129" s="126"/>
      <c r="KFY129" s="126"/>
      <c r="KFZ129" s="126"/>
      <c r="KGA129" s="126"/>
      <c r="KGB129" s="126"/>
      <c r="KGC129" s="126"/>
      <c r="KGD129" s="126"/>
      <c r="KGE129" s="126"/>
      <c r="KGF129" s="126"/>
      <c r="KGG129" s="126"/>
      <c r="KGH129" s="126"/>
      <c r="KGI129" s="126"/>
      <c r="KGJ129" s="126"/>
      <c r="KGK129" s="126"/>
      <c r="KGL129" s="126"/>
      <c r="KGM129" s="126"/>
      <c r="KGN129" s="126"/>
      <c r="KGO129" s="126"/>
      <c r="KGP129" s="126"/>
      <c r="KGQ129" s="126"/>
      <c r="KGR129" s="126"/>
      <c r="KGS129" s="126"/>
      <c r="KGT129" s="126"/>
      <c r="KGU129" s="126"/>
      <c r="KGV129" s="126"/>
      <c r="KGW129" s="126"/>
      <c r="KGX129" s="126"/>
      <c r="KGY129" s="126"/>
      <c r="KGZ129" s="126"/>
      <c r="KHA129" s="126"/>
      <c r="KHB129" s="126"/>
      <c r="KHC129" s="126"/>
      <c r="KHD129" s="126"/>
      <c r="KHE129" s="126"/>
      <c r="KHF129" s="126"/>
      <c r="KHG129" s="126"/>
      <c r="KHH129" s="126"/>
      <c r="KHI129" s="126"/>
      <c r="KHJ129" s="126"/>
      <c r="KHK129" s="126"/>
      <c r="KHL129" s="126"/>
      <c r="KHM129" s="126"/>
      <c r="KHN129" s="126"/>
      <c r="KHO129" s="126"/>
      <c r="KHP129" s="126"/>
      <c r="KHQ129" s="126"/>
      <c r="KHR129" s="126"/>
      <c r="KHS129" s="126"/>
      <c r="KHT129" s="126"/>
      <c r="KHU129" s="126"/>
      <c r="KHV129" s="126"/>
      <c r="KHW129" s="126"/>
      <c r="KHX129" s="126"/>
      <c r="KHY129" s="126"/>
      <c r="KHZ129" s="126"/>
      <c r="KIA129" s="126"/>
      <c r="KIB129" s="126"/>
      <c r="KIC129" s="126"/>
      <c r="KID129" s="126"/>
      <c r="KIE129" s="126"/>
      <c r="KIF129" s="126"/>
      <c r="KIG129" s="126"/>
      <c r="KIH129" s="126"/>
      <c r="KII129" s="126"/>
      <c r="KIJ129" s="126"/>
      <c r="KIK129" s="126"/>
      <c r="KIL129" s="126"/>
      <c r="KIM129" s="126"/>
      <c r="KIN129" s="126"/>
      <c r="KIO129" s="126"/>
      <c r="KIP129" s="126"/>
      <c r="KIQ129" s="126"/>
      <c r="KIR129" s="126"/>
      <c r="KIS129" s="126"/>
      <c r="KIT129" s="126"/>
      <c r="KIU129" s="126"/>
      <c r="KIV129" s="126"/>
      <c r="KIW129" s="126"/>
      <c r="KIX129" s="126"/>
      <c r="KIY129" s="126"/>
      <c r="KIZ129" s="126"/>
      <c r="KJA129" s="126"/>
      <c r="KJB129" s="126"/>
      <c r="KJC129" s="126"/>
      <c r="KJD129" s="126"/>
      <c r="KJE129" s="126"/>
      <c r="KJF129" s="126"/>
      <c r="KJG129" s="126"/>
      <c r="KJH129" s="126"/>
      <c r="KJI129" s="126"/>
      <c r="KJJ129" s="126"/>
      <c r="KJK129" s="126"/>
      <c r="KJL129" s="126"/>
      <c r="KJM129" s="126"/>
      <c r="KJN129" s="126"/>
      <c r="KJO129" s="126"/>
      <c r="KJP129" s="126"/>
      <c r="KJQ129" s="126"/>
      <c r="KJR129" s="126"/>
      <c r="KJS129" s="126"/>
      <c r="KJT129" s="126"/>
      <c r="KJU129" s="126"/>
      <c r="KJV129" s="126"/>
      <c r="KJW129" s="126"/>
      <c r="KJX129" s="126"/>
      <c r="KJY129" s="126"/>
      <c r="KJZ129" s="126"/>
      <c r="KKA129" s="126"/>
      <c r="KKB129" s="126"/>
      <c r="KKC129" s="126"/>
      <c r="KKD129" s="126"/>
      <c r="KKE129" s="126"/>
      <c r="KKF129" s="126"/>
      <c r="KKG129" s="126"/>
      <c r="KKH129" s="126"/>
      <c r="KKI129" s="126"/>
      <c r="KKJ129" s="126"/>
      <c r="KKK129" s="126"/>
      <c r="KKL129" s="126"/>
      <c r="KKM129" s="126"/>
      <c r="KKN129" s="126"/>
      <c r="KKO129" s="126"/>
      <c r="KKP129" s="126"/>
      <c r="KKQ129" s="126"/>
      <c r="KKR129" s="126"/>
      <c r="KKS129" s="126"/>
      <c r="KKT129" s="126"/>
      <c r="KKU129" s="126"/>
      <c r="KKV129" s="126"/>
      <c r="KKW129" s="126"/>
      <c r="KKX129" s="126"/>
      <c r="KKY129" s="126"/>
      <c r="KKZ129" s="126"/>
      <c r="KLA129" s="126"/>
      <c r="KLB129" s="126"/>
      <c r="KLC129" s="126"/>
      <c r="KLD129" s="126"/>
      <c r="KLE129" s="126"/>
      <c r="KLF129" s="126"/>
      <c r="KLG129" s="126"/>
      <c r="KLH129" s="126"/>
      <c r="KLI129" s="126"/>
      <c r="KLJ129" s="126"/>
      <c r="KLK129" s="126"/>
      <c r="KLL129" s="126"/>
      <c r="KLM129" s="126"/>
      <c r="KLN129" s="126"/>
      <c r="KLO129" s="126"/>
      <c r="KLP129" s="126"/>
      <c r="KLQ129" s="126"/>
      <c r="KLR129" s="126"/>
      <c r="KLS129" s="126"/>
      <c r="KLT129" s="126"/>
      <c r="KLU129" s="126"/>
      <c r="KLV129" s="126"/>
      <c r="KLW129" s="126"/>
      <c r="KLX129" s="126"/>
      <c r="KLY129" s="126"/>
      <c r="KLZ129" s="126"/>
      <c r="KMA129" s="126"/>
      <c r="KMB129" s="126"/>
      <c r="KMC129" s="126"/>
      <c r="KMD129" s="126"/>
      <c r="KME129" s="126"/>
      <c r="KMF129" s="126"/>
      <c r="KMG129" s="126"/>
      <c r="KMH129" s="126"/>
      <c r="KMI129" s="126"/>
      <c r="KMJ129" s="126"/>
      <c r="KMK129" s="126"/>
      <c r="KML129" s="126"/>
      <c r="KMM129" s="126"/>
      <c r="KMN129" s="126"/>
      <c r="KMO129" s="126"/>
      <c r="KMP129" s="126"/>
      <c r="KMQ129" s="126"/>
      <c r="KMR129" s="126"/>
      <c r="KMS129" s="126"/>
      <c r="KMT129" s="126"/>
      <c r="KMU129" s="126"/>
      <c r="KMV129" s="126"/>
      <c r="KMW129" s="126"/>
      <c r="KMX129" s="126"/>
      <c r="KMY129" s="126"/>
      <c r="KMZ129" s="126"/>
      <c r="KNA129" s="126"/>
      <c r="KNB129" s="126"/>
      <c r="KNC129" s="126"/>
      <c r="KND129" s="126"/>
      <c r="KNE129" s="126"/>
      <c r="KNF129" s="126"/>
      <c r="KNG129" s="126"/>
      <c r="KNH129" s="126"/>
      <c r="KNI129" s="126"/>
      <c r="KNJ129" s="126"/>
      <c r="KNK129" s="126"/>
      <c r="KNL129" s="126"/>
      <c r="KNM129" s="126"/>
      <c r="KNN129" s="126"/>
      <c r="KNO129" s="126"/>
      <c r="KNP129" s="126"/>
      <c r="KNQ129" s="126"/>
      <c r="KNR129" s="126"/>
      <c r="KNS129" s="126"/>
      <c r="KNT129" s="126"/>
      <c r="KNU129" s="126"/>
      <c r="KNV129" s="126"/>
      <c r="KNW129" s="126"/>
      <c r="KNX129" s="126"/>
      <c r="KNY129" s="126"/>
      <c r="KNZ129" s="126"/>
      <c r="KOA129" s="126"/>
      <c r="KOB129" s="126"/>
      <c r="KOC129" s="126"/>
      <c r="KOD129" s="126"/>
      <c r="KOE129" s="126"/>
      <c r="KOF129" s="126"/>
      <c r="KOG129" s="126"/>
      <c r="KOH129" s="126"/>
      <c r="KOI129" s="126"/>
      <c r="KOJ129" s="126"/>
      <c r="KOK129" s="126"/>
      <c r="KOL129" s="126"/>
      <c r="KOM129" s="126"/>
      <c r="KON129" s="126"/>
      <c r="KOO129" s="126"/>
      <c r="KOP129" s="126"/>
      <c r="KOQ129" s="126"/>
      <c r="KOR129" s="126"/>
      <c r="KOS129" s="126"/>
      <c r="KOT129" s="126"/>
      <c r="KOU129" s="126"/>
      <c r="KOV129" s="126"/>
      <c r="KOW129" s="126"/>
      <c r="KOX129" s="126"/>
      <c r="KOY129" s="126"/>
      <c r="KOZ129" s="126"/>
      <c r="KPA129" s="126"/>
      <c r="KPB129" s="126"/>
      <c r="KPC129" s="126"/>
      <c r="KPD129" s="126"/>
      <c r="KPE129" s="126"/>
      <c r="KPF129" s="126"/>
      <c r="KPG129" s="126"/>
      <c r="KPH129" s="126"/>
      <c r="KPI129" s="126"/>
      <c r="KPJ129" s="126"/>
      <c r="KPK129" s="126"/>
      <c r="KPL129" s="126"/>
      <c r="KPM129" s="126"/>
      <c r="KPN129" s="126"/>
      <c r="KPO129" s="126"/>
      <c r="KPP129" s="126"/>
      <c r="KPQ129" s="126"/>
      <c r="KPR129" s="126"/>
      <c r="KPS129" s="126"/>
      <c r="KPT129" s="126"/>
      <c r="KPU129" s="126"/>
      <c r="KPV129" s="126"/>
      <c r="KPW129" s="126"/>
      <c r="KPX129" s="126"/>
      <c r="KPY129" s="126"/>
      <c r="KPZ129" s="126"/>
      <c r="KQA129" s="126"/>
      <c r="KQB129" s="126"/>
      <c r="KQC129" s="126"/>
      <c r="KQD129" s="126"/>
      <c r="KQE129" s="126"/>
      <c r="KQF129" s="126"/>
      <c r="KQG129" s="126"/>
      <c r="KQH129" s="126"/>
      <c r="KQI129" s="126"/>
      <c r="KQJ129" s="126"/>
      <c r="KQK129" s="126"/>
      <c r="KQL129" s="126"/>
      <c r="KQM129" s="126"/>
      <c r="KQN129" s="126"/>
      <c r="KQO129" s="126"/>
      <c r="KQP129" s="126"/>
      <c r="KQQ129" s="126"/>
      <c r="KQR129" s="126"/>
      <c r="KQS129" s="126"/>
      <c r="KQT129" s="126"/>
      <c r="KQU129" s="126"/>
      <c r="KQV129" s="126"/>
      <c r="KQW129" s="126"/>
      <c r="KQX129" s="126"/>
      <c r="KQY129" s="126"/>
      <c r="KQZ129" s="126"/>
      <c r="KRA129" s="126"/>
      <c r="KRB129" s="126"/>
      <c r="KRC129" s="126"/>
      <c r="KRD129" s="126"/>
      <c r="KRE129" s="126"/>
      <c r="KRF129" s="126"/>
      <c r="KRG129" s="126"/>
      <c r="KRH129" s="126"/>
      <c r="KRI129" s="126"/>
      <c r="KRJ129" s="126"/>
      <c r="KRK129" s="126"/>
      <c r="KRL129" s="126"/>
      <c r="KRM129" s="126"/>
      <c r="KRN129" s="126"/>
      <c r="KRO129" s="126"/>
      <c r="KRP129" s="126"/>
      <c r="KRQ129" s="126"/>
      <c r="KRR129" s="126"/>
      <c r="KRS129" s="126"/>
      <c r="KRT129" s="126"/>
      <c r="KRU129" s="126"/>
      <c r="KRV129" s="126"/>
      <c r="KRW129" s="126"/>
      <c r="KRX129" s="126"/>
      <c r="KRY129" s="126"/>
      <c r="KRZ129" s="126"/>
      <c r="KSA129" s="126"/>
      <c r="KSB129" s="126"/>
      <c r="KSC129" s="126"/>
      <c r="KSD129" s="126"/>
      <c r="KSE129" s="126"/>
      <c r="KSF129" s="126"/>
      <c r="KSG129" s="126"/>
      <c r="KSH129" s="126"/>
      <c r="KSI129" s="126"/>
      <c r="KSJ129" s="126"/>
      <c r="KSK129" s="126"/>
      <c r="KSL129" s="126"/>
      <c r="KSM129" s="126"/>
      <c r="KSN129" s="126"/>
      <c r="KSO129" s="126"/>
      <c r="KSP129" s="126"/>
      <c r="KSQ129" s="126"/>
      <c r="KSR129" s="126"/>
      <c r="KSS129" s="126"/>
      <c r="KST129" s="126"/>
      <c r="KSU129" s="126"/>
      <c r="KSV129" s="126"/>
      <c r="KSW129" s="126"/>
      <c r="KSX129" s="126"/>
      <c r="KSY129" s="126"/>
      <c r="KSZ129" s="126"/>
      <c r="KTA129" s="126"/>
      <c r="KTB129" s="126"/>
      <c r="KTC129" s="126"/>
      <c r="KTD129" s="126"/>
      <c r="KTE129" s="126"/>
      <c r="KTF129" s="126"/>
      <c r="KTG129" s="126"/>
      <c r="KTH129" s="126"/>
      <c r="KTI129" s="126"/>
      <c r="KTJ129" s="126"/>
      <c r="KTK129" s="126"/>
      <c r="KTL129" s="126"/>
      <c r="KTM129" s="126"/>
      <c r="KTN129" s="126"/>
      <c r="KTO129" s="126"/>
      <c r="KTP129" s="126"/>
      <c r="KTQ129" s="126"/>
      <c r="KTR129" s="126"/>
      <c r="KTS129" s="126"/>
      <c r="KTT129" s="126"/>
      <c r="KTU129" s="126"/>
      <c r="KTV129" s="126"/>
      <c r="KTW129" s="126"/>
      <c r="KTX129" s="126"/>
      <c r="KTY129" s="126"/>
      <c r="KTZ129" s="126"/>
      <c r="KUA129" s="126"/>
      <c r="KUB129" s="126"/>
      <c r="KUC129" s="126"/>
      <c r="KUD129" s="126"/>
      <c r="KUE129" s="126"/>
      <c r="KUF129" s="126"/>
      <c r="KUG129" s="126"/>
      <c r="KUH129" s="126"/>
      <c r="KUI129" s="126"/>
      <c r="KUJ129" s="126"/>
      <c r="KUK129" s="126"/>
      <c r="KUL129" s="126"/>
      <c r="KUM129" s="126"/>
      <c r="KUN129" s="126"/>
      <c r="KUO129" s="126"/>
      <c r="KUP129" s="126"/>
      <c r="KUQ129" s="126"/>
      <c r="KUR129" s="126"/>
      <c r="KUS129" s="126"/>
      <c r="KUT129" s="126"/>
      <c r="KUU129" s="126"/>
      <c r="KUV129" s="126"/>
      <c r="KUW129" s="126"/>
      <c r="KUX129" s="126"/>
      <c r="KUY129" s="126"/>
      <c r="KUZ129" s="126"/>
      <c r="KVA129" s="126"/>
      <c r="KVB129" s="126"/>
      <c r="KVC129" s="126"/>
      <c r="KVD129" s="126"/>
      <c r="KVE129" s="126"/>
      <c r="KVF129" s="126"/>
      <c r="KVG129" s="126"/>
      <c r="KVH129" s="126"/>
      <c r="KVI129" s="126"/>
      <c r="KVJ129" s="126"/>
      <c r="KVK129" s="126"/>
      <c r="KVL129" s="126"/>
      <c r="KVM129" s="126"/>
      <c r="KVN129" s="126"/>
      <c r="KVO129" s="126"/>
      <c r="KVP129" s="126"/>
      <c r="KVQ129" s="126"/>
      <c r="KVR129" s="126"/>
      <c r="KVS129" s="126"/>
      <c r="KVT129" s="126"/>
      <c r="KVU129" s="126"/>
      <c r="KVV129" s="126"/>
      <c r="KVW129" s="126"/>
      <c r="KVX129" s="126"/>
      <c r="KVY129" s="126"/>
      <c r="KVZ129" s="126"/>
      <c r="KWA129" s="126"/>
      <c r="KWB129" s="126"/>
      <c r="KWC129" s="126"/>
      <c r="KWD129" s="126"/>
      <c r="KWE129" s="126"/>
      <c r="KWF129" s="126"/>
      <c r="KWG129" s="126"/>
      <c r="KWH129" s="126"/>
      <c r="KWI129" s="126"/>
      <c r="KWJ129" s="126"/>
      <c r="KWK129" s="126"/>
      <c r="KWL129" s="126"/>
      <c r="KWM129" s="126"/>
      <c r="KWN129" s="126"/>
      <c r="KWO129" s="126"/>
      <c r="KWP129" s="126"/>
      <c r="KWQ129" s="126"/>
      <c r="KWR129" s="126"/>
      <c r="KWS129" s="126"/>
      <c r="KWT129" s="126"/>
      <c r="KWU129" s="126"/>
      <c r="KWV129" s="126"/>
      <c r="KWW129" s="126"/>
      <c r="KWX129" s="126"/>
      <c r="KWY129" s="126"/>
      <c r="KWZ129" s="126"/>
      <c r="KXA129" s="126"/>
      <c r="KXB129" s="126"/>
      <c r="KXC129" s="126"/>
      <c r="KXD129" s="126"/>
      <c r="KXE129" s="126"/>
      <c r="KXF129" s="126"/>
      <c r="KXG129" s="126"/>
      <c r="KXH129" s="126"/>
      <c r="KXI129" s="126"/>
      <c r="KXJ129" s="126"/>
      <c r="KXK129" s="126"/>
      <c r="KXL129" s="126"/>
      <c r="KXM129" s="126"/>
      <c r="KXN129" s="126"/>
      <c r="KXO129" s="126"/>
      <c r="KXP129" s="126"/>
      <c r="KXQ129" s="126"/>
      <c r="KXR129" s="126"/>
      <c r="KXS129" s="126"/>
      <c r="KXT129" s="126"/>
      <c r="KXU129" s="126"/>
      <c r="KXV129" s="126"/>
      <c r="KXW129" s="126"/>
      <c r="KXX129" s="126"/>
      <c r="KXY129" s="126"/>
      <c r="KXZ129" s="126"/>
      <c r="KYA129" s="126"/>
      <c r="KYB129" s="126"/>
      <c r="KYC129" s="126"/>
      <c r="KYD129" s="126"/>
      <c r="KYE129" s="126"/>
      <c r="KYF129" s="126"/>
      <c r="KYG129" s="126"/>
      <c r="KYH129" s="126"/>
      <c r="KYI129" s="126"/>
      <c r="KYJ129" s="126"/>
      <c r="KYK129" s="126"/>
      <c r="KYL129" s="126"/>
      <c r="KYM129" s="126"/>
      <c r="KYN129" s="126"/>
      <c r="KYO129" s="126"/>
      <c r="KYP129" s="126"/>
      <c r="KYQ129" s="126"/>
      <c r="KYR129" s="126"/>
      <c r="KYS129" s="126"/>
      <c r="KYT129" s="126"/>
      <c r="KYU129" s="126"/>
      <c r="KYV129" s="126"/>
      <c r="KYW129" s="126"/>
      <c r="KYX129" s="126"/>
      <c r="KYY129" s="126"/>
      <c r="KYZ129" s="126"/>
      <c r="KZA129" s="126"/>
      <c r="KZB129" s="126"/>
      <c r="KZC129" s="126"/>
      <c r="KZD129" s="126"/>
      <c r="KZE129" s="126"/>
      <c r="KZF129" s="126"/>
      <c r="KZG129" s="126"/>
      <c r="KZH129" s="126"/>
      <c r="KZI129" s="126"/>
      <c r="KZJ129" s="126"/>
      <c r="KZK129" s="126"/>
      <c r="KZL129" s="126"/>
      <c r="KZM129" s="126"/>
      <c r="KZN129" s="126"/>
      <c r="KZO129" s="126"/>
      <c r="KZP129" s="126"/>
      <c r="KZQ129" s="126"/>
      <c r="KZR129" s="126"/>
      <c r="KZS129" s="126"/>
      <c r="KZT129" s="126"/>
      <c r="KZU129" s="126"/>
      <c r="KZV129" s="126"/>
      <c r="KZW129" s="126"/>
      <c r="KZX129" s="126"/>
      <c r="KZY129" s="126"/>
      <c r="KZZ129" s="126"/>
      <c r="LAA129" s="126"/>
      <c r="LAB129" s="126"/>
      <c r="LAC129" s="126"/>
      <c r="LAD129" s="126"/>
      <c r="LAE129" s="126"/>
      <c r="LAF129" s="126"/>
      <c r="LAG129" s="126"/>
      <c r="LAH129" s="126"/>
      <c r="LAI129" s="126"/>
      <c r="LAJ129" s="126"/>
      <c r="LAK129" s="126"/>
      <c r="LAL129" s="126"/>
      <c r="LAM129" s="126"/>
      <c r="LAN129" s="126"/>
      <c r="LAO129" s="126"/>
      <c r="LAP129" s="126"/>
      <c r="LAQ129" s="126"/>
      <c r="LAR129" s="126"/>
      <c r="LAS129" s="126"/>
      <c r="LAT129" s="126"/>
      <c r="LAU129" s="126"/>
      <c r="LAV129" s="126"/>
      <c r="LAW129" s="126"/>
      <c r="LAX129" s="126"/>
      <c r="LAY129" s="126"/>
      <c r="LAZ129" s="126"/>
      <c r="LBA129" s="126"/>
      <c r="LBB129" s="126"/>
      <c r="LBC129" s="126"/>
      <c r="LBD129" s="126"/>
      <c r="LBE129" s="126"/>
      <c r="LBF129" s="126"/>
      <c r="LBG129" s="126"/>
      <c r="LBH129" s="126"/>
      <c r="LBI129" s="126"/>
      <c r="LBJ129" s="126"/>
      <c r="LBK129" s="126"/>
      <c r="LBL129" s="126"/>
      <c r="LBM129" s="126"/>
      <c r="LBN129" s="126"/>
      <c r="LBO129" s="126"/>
      <c r="LBP129" s="126"/>
      <c r="LBQ129" s="126"/>
      <c r="LBR129" s="126"/>
      <c r="LBS129" s="126"/>
      <c r="LBT129" s="126"/>
      <c r="LBU129" s="126"/>
      <c r="LBV129" s="126"/>
      <c r="LBW129" s="126"/>
      <c r="LBX129" s="126"/>
      <c r="LBY129" s="126"/>
      <c r="LBZ129" s="126"/>
      <c r="LCA129" s="126"/>
      <c r="LCB129" s="126"/>
      <c r="LCC129" s="126"/>
      <c r="LCD129" s="126"/>
      <c r="LCE129" s="126"/>
      <c r="LCF129" s="126"/>
      <c r="LCG129" s="126"/>
      <c r="LCH129" s="126"/>
      <c r="LCI129" s="126"/>
      <c r="LCJ129" s="126"/>
      <c r="LCK129" s="126"/>
      <c r="LCL129" s="126"/>
      <c r="LCM129" s="126"/>
      <c r="LCN129" s="126"/>
      <c r="LCO129" s="126"/>
      <c r="LCP129" s="126"/>
      <c r="LCQ129" s="126"/>
      <c r="LCR129" s="126"/>
      <c r="LCS129" s="126"/>
      <c r="LCT129" s="126"/>
      <c r="LCU129" s="126"/>
      <c r="LCV129" s="126"/>
      <c r="LCW129" s="126"/>
      <c r="LCX129" s="126"/>
      <c r="LCY129" s="126"/>
      <c r="LCZ129" s="126"/>
      <c r="LDA129" s="126"/>
      <c r="LDB129" s="126"/>
      <c r="LDC129" s="126"/>
      <c r="LDD129" s="126"/>
      <c r="LDE129" s="126"/>
      <c r="LDF129" s="126"/>
      <c r="LDG129" s="126"/>
      <c r="LDH129" s="126"/>
      <c r="LDI129" s="126"/>
      <c r="LDJ129" s="126"/>
      <c r="LDK129" s="126"/>
      <c r="LDL129" s="126"/>
      <c r="LDM129" s="126"/>
      <c r="LDN129" s="126"/>
      <c r="LDO129" s="126"/>
      <c r="LDP129" s="126"/>
      <c r="LDQ129" s="126"/>
      <c r="LDR129" s="126"/>
      <c r="LDS129" s="126"/>
      <c r="LDT129" s="126"/>
      <c r="LDU129" s="126"/>
      <c r="LDV129" s="126"/>
      <c r="LDW129" s="126"/>
      <c r="LDX129" s="126"/>
      <c r="LDY129" s="126"/>
      <c r="LDZ129" s="126"/>
      <c r="LEA129" s="126"/>
      <c r="LEB129" s="126"/>
      <c r="LEC129" s="126"/>
      <c r="LED129" s="126"/>
      <c r="LEE129" s="126"/>
      <c r="LEF129" s="126"/>
      <c r="LEG129" s="126"/>
      <c r="LEH129" s="126"/>
      <c r="LEI129" s="126"/>
      <c r="LEJ129" s="126"/>
      <c r="LEK129" s="126"/>
      <c r="LEL129" s="126"/>
      <c r="LEM129" s="126"/>
      <c r="LEN129" s="126"/>
      <c r="LEO129" s="126"/>
      <c r="LEP129" s="126"/>
      <c r="LEQ129" s="126"/>
      <c r="LER129" s="126"/>
      <c r="LES129" s="126"/>
      <c r="LET129" s="126"/>
      <c r="LEU129" s="126"/>
      <c r="LEV129" s="126"/>
      <c r="LEW129" s="126"/>
      <c r="LEX129" s="126"/>
      <c r="LEY129" s="126"/>
      <c r="LEZ129" s="126"/>
      <c r="LFA129" s="126"/>
      <c r="LFB129" s="126"/>
      <c r="LFC129" s="126"/>
      <c r="LFD129" s="126"/>
      <c r="LFE129" s="126"/>
      <c r="LFF129" s="126"/>
      <c r="LFG129" s="126"/>
      <c r="LFH129" s="126"/>
      <c r="LFI129" s="126"/>
      <c r="LFJ129" s="126"/>
      <c r="LFK129" s="126"/>
      <c r="LFL129" s="126"/>
      <c r="LFM129" s="126"/>
      <c r="LFN129" s="126"/>
      <c r="LFO129" s="126"/>
      <c r="LFP129" s="126"/>
      <c r="LFQ129" s="126"/>
      <c r="LFR129" s="126"/>
      <c r="LFS129" s="126"/>
      <c r="LFT129" s="126"/>
      <c r="LFU129" s="126"/>
      <c r="LFV129" s="126"/>
      <c r="LFW129" s="126"/>
      <c r="LFX129" s="126"/>
      <c r="LFY129" s="126"/>
      <c r="LFZ129" s="126"/>
      <c r="LGA129" s="126"/>
      <c r="LGB129" s="126"/>
      <c r="LGC129" s="126"/>
      <c r="LGD129" s="126"/>
      <c r="LGE129" s="126"/>
      <c r="LGF129" s="126"/>
      <c r="LGG129" s="126"/>
      <c r="LGH129" s="126"/>
      <c r="LGI129" s="126"/>
      <c r="LGJ129" s="126"/>
      <c r="LGK129" s="126"/>
      <c r="LGL129" s="126"/>
      <c r="LGM129" s="126"/>
      <c r="LGN129" s="126"/>
      <c r="LGO129" s="126"/>
      <c r="LGP129" s="126"/>
      <c r="LGQ129" s="126"/>
      <c r="LGR129" s="126"/>
      <c r="LGS129" s="126"/>
      <c r="LGT129" s="126"/>
      <c r="LGU129" s="126"/>
      <c r="LGV129" s="126"/>
      <c r="LGW129" s="126"/>
      <c r="LGX129" s="126"/>
      <c r="LGY129" s="126"/>
      <c r="LGZ129" s="126"/>
      <c r="LHA129" s="126"/>
      <c r="LHB129" s="126"/>
      <c r="LHC129" s="126"/>
      <c r="LHD129" s="126"/>
      <c r="LHE129" s="126"/>
      <c r="LHF129" s="126"/>
      <c r="LHG129" s="126"/>
      <c r="LHH129" s="126"/>
      <c r="LHI129" s="126"/>
      <c r="LHJ129" s="126"/>
      <c r="LHK129" s="126"/>
      <c r="LHL129" s="126"/>
      <c r="LHM129" s="126"/>
      <c r="LHN129" s="126"/>
      <c r="LHO129" s="126"/>
      <c r="LHP129" s="126"/>
      <c r="LHQ129" s="126"/>
      <c r="LHR129" s="126"/>
      <c r="LHS129" s="126"/>
      <c r="LHT129" s="126"/>
      <c r="LHU129" s="126"/>
      <c r="LHV129" s="126"/>
      <c r="LHW129" s="126"/>
      <c r="LHX129" s="126"/>
      <c r="LHY129" s="126"/>
      <c r="LHZ129" s="126"/>
      <c r="LIA129" s="126"/>
      <c r="LIB129" s="126"/>
      <c r="LIC129" s="126"/>
      <c r="LID129" s="126"/>
      <c r="LIE129" s="126"/>
      <c r="LIF129" s="126"/>
      <c r="LIG129" s="126"/>
      <c r="LIH129" s="126"/>
      <c r="LII129" s="126"/>
      <c r="LIJ129" s="126"/>
      <c r="LIK129" s="126"/>
      <c r="LIL129" s="126"/>
      <c r="LIM129" s="126"/>
      <c r="LIN129" s="126"/>
      <c r="LIO129" s="126"/>
      <c r="LIP129" s="126"/>
      <c r="LIQ129" s="126"/>
      <c r="LIR129" s="126"/>
      <c r="LIS129" s="126"/>
      <c r="LIT129" s="126"/>
      <c r="LIU129" s="126"/>
      <c r="LIV129" s="126"/>
      <c r="LIW129" s="126"/>
      <c r="LIX129" s="126"/>
      <c r="LIY129" s="126"/>
      <c r="LIZ129" s="126"/>
      <c r="LJA129" s="126"/>
      <c r="LJB129" s="126"/>
      <c r="LJC129" s="126"/>
      <c r="LJD129" s="126"/>
      <c r="LJE129" s="126"/>
      <c r="LJF129" s="126"/>
      <c r="LJG129" s="126"/>
      <c r="LJH129" s="126"/>
      <c r="LJI129" s="126"/>
      <c r="LJJ129" s="126"/>
      <c r="LJK129" s="126"/>
      <c r="LJL129" s="126"/>
      <c r="LJM129" s="126"/>
      <c r="LJN129" s="126"/>
      <c r="LJO129" s="126"/>
      <c r="LJP129" s="126"/>
      <c r="LJQ129" s="126"/>
      <c r="LJR129" s="126"/>
      <c r="LJS129" s="126"/>
      <c r="LJT129" s="126"/>
      <c r="LJU129" s="126"/>
      <c r="LJV129" s="126"/>
      <c r="LJW129" s="126"/>
      <c r="LJX129" s="126"/>
      <c r="LJY129" s="126"/>
      <c r="LJZ129" s="126"/>
      <c r="LKA129" s="126"/>
      <c r="LKB129" s="126"/>
      <c r="LKC129" s="126"/>
      <c r="LKD129" s="126"/>
      <c r="LKE129" s="126"/>
      <c r="LKF129" s="126"/>
      <c r="LKG129" s="126"/>
      <c r="LKH129" s="126"/>
      <c r="LKI129" s="126"/>
      <c r="LKJ129" s="126"/>
      <c r="LKK129" s="126"/>
      <c r="LKL129" s="126"/>
      <c r="LKM129" s="126"/>
      <c r="LKN129" s="126"/>
      <c r="LKO129" s="126"/>
      <c r="LKP129" s="126"/>
      <c r="LKQ129" s="126"/>
      <c r="LKR129" s="126"/>
      <c r="LKS129" s="126"/>
      <c r="LKT129" s="126"/>
      <c r="LKU129" s="126"/>
      <c r="LKV129" s="126"/>
      <c r="LKW129" s="126"/>
      <c r="LKX129" s="126"/>
      <c r="LKY129" s="126"/>
      <c r="LKZ129" s="126"/>
      <c r="LLA129" s="126"/>
      <c r="LLB129" s="126"/>
      <c r="LLC129" s="126"/>
      <c r="LLD129" s="126"/>
      <c r="LLE129" s="126"/>
      <c r="LLF129" s="126"/>
      <c r="LLG129" s="126"/>
      <c r="LLH129" s="126"/>
      <c r="LLI129" s="126"/>
      <c r="LLJ129" s="126"/>
      <c r="LLK129" s="126"/>
      <c r="LLL129" s="126"/>
      <c r="LLM129" s="126"/>
      <c r="LLN129" s="126"/>
      <c r="LLO129" s="126"/>
      <c r="LLP129" s="126"/>
      <c r="LLQ129" s="126"/>
      <c r="LLR129" s="126"/>
      <c r="LLS129" s="126"/>
      <c r="LLT129" s="126"/>
      <c r="LLU129" s="126"/>
      <c r="LLV129" s="126"/>
      <c r="LLW129" s="126"/>
      <c r="LLX129" s="126"/>
      <c r="LLY129" s="126"/>
      <c r="LLZ129" s="126"/>
      <c r="LMA129" s="126"/>
      <c r="LMB129" s="126"/>
      <c r="LMC129" s="126"/>
      <c r="LMD129" s="126"/>
      <c r="LME129" s="126"/>
      <c r="LMF129" s="126"/>
      <c r="LMG129" s="126"/>
      <c r="LMH129" s="126"/>
      <c r="LMI129" s="126"/>
      <c r="LMJ129" s="126"/>
      <c r="LMK129" s="126"/>
      <c r="LML129" s="126"/>
      <c r="LMM129" s="126"/>
      <c r="LMN129" s="126"/>
      <c r="LMO129" s="126"/>
      <c r="LMP129" s="126"/>
      <c r="LMQ129" s="126"/>
      <c r="LMR129" s="126"/>
      <c r="LMS129" s="126"/>
      <c r="LMT129" s="126"/>
      <c r="LMU129" s="126"/>
      <c r="LMV129" s="126"/>
      <c r="LMW129" s="126"/>
      <c r="LMX129" s="126"/>
      <c r="LMY129" s="126"/>
      <c r="LMZ129" s="126"/>
      <c r="LNA129" s="126"/>
      <c r="LNB129" s="126"/>
      <c r="LNC129" s="126"/>
      <c r="LND129" s="126"/>
      <c r="LNE129" s="126"/>
      <c r="LNF129" s="126"/>
      <c r="LNG129" s="126"/>
      <c r="LNH129" s="126"/>
      <c r="LNI129" s="126"/>
      <c r="LNJ129" s="126"/>
      <c r="LNK129" s="126"/>
      <c r="LNL129" s="126"/>
      <c r="LNM129" s="126"/>
      <c r="LNN129" s="126"/>
      <c r="LNO129" s="126"/>
      <c r="LNP129" s="126"/>
      <c r="LNQ129" s="126"/>
      <c r="LNR129" s="126"/>
      <c r="LNS129" s="126"/>
      <c r="LNT129" s="126"/>
      <c r="LNU129" s="126"/>
      <c r="LNV129" s="126"/>
      <c r="LNW129" s="126"/>
      <c r="LNX129" s="126"/>
      <c r="LNY129" s="126"/>
      <c r="LNZ129" s="126"/>
      <c r="LOA129" s="126"/>
      <c r="LOB129" s="126"/>
      <c r="LOC129" s="126"/>
      <c r="LOD129" s="126"/>
      <c r="LOE129" s="126"/>
      <c r="LOF129" s="126"/>
      <c r="LOG129" s="126"/>
      <c r="LOH129" s="126"/>
      <c r="LOI129" s="126"/>
      <c r="LOJ129" s="126"/>
      <c r="LOK129" s="126"/>
      <c r="LOL129" s="126"/>
      <c r="LOM129" s="126"/>
      <c r="LON129" s="126"/>
      <c r="LOO129" s="126"/>
      <c r="LOP129" s="126"/>
      <c r="LOQ129" s="126"/>
      <c r="LOR129" s="126"/>
      <c r="LOS129" s="126"/>
      <c r="LOT129" s="126"/>
      <c r="LOU129" s="126"/>
      <c r="LOV129" s="126"/>
      <c r="LOW129" s="126"/>
      <c r="LOX129" s="126"/>
      <c r="LOY129" s="126"/>
      <c r="LOZ129" s="126"/>
      <c r="LPA129" s="126"/>
      <c r="LPB129" s="126"/>
      <c r="LPC129" s="126"/>
      <c r="LPD129" s="126"/>
      <c r="LPE129" s="126"/>
      <c r="LPF129" s="126"/>
      <c r="LPG129" s="126"/>
      <c r="LPH129" s="126"/>
      <c r="LPI129" s="126"/>
      <c r="LPJ129" s="126"/>
      <c r="LPK129" s="126"/>
      <c r="LPL129" s="126"/>
      <c r="LPM129" s="126"/>
      <c r="LPN129" s="126"/>
      <c r="LPO129" s="126"/>
      <c r="LPP129" s="126"/>
      <c r="LPQ129" s="126"/>
      <c r="LPR129" s="126"/>
      <c r="LPS129" s="126"/>
      <c r="LPT129" s="126"/>
      <c r="LPU129" s="126"/>
      <c r="LPV129" s="126"/>
      <c r="LPW129" s="126"/>
      <c r="LPX129" s="126"/>
      <c r="LPY129" s="126"/>
      <c r="LPZ129" s="126"/>
      <c r="LQA129" s="126"/>
      <c r="LQB129" s="126"/>
      <c r="LQC129" s="126"/>
      <c r="LQD129" s="126"/>
      <c r="LQE129" s="126"/>
      <c r="LQF129" s="126"/>
      <c r="LQG129" s="126"/>
      <c r="LQH129" s="126"/>
      <c r="LQI129" s="126"/>
      <c r="LQJ129" s="126"/>
      <c r="LQK129" s="126"/>
      <c r="LQL129" s="126"/>
      <c r="LQM129" s="126"/>
      <c r="LQN129" s="126"/>
      <c r="LQO129" s="126"/>
      <c r="LQP129" s="126"/>
      <c r="LQQ129" s="126"/>
      <c r="LQR129" s="126"/>
      <c r="LQS129" s="126"/>
      <c r="LQT129" s="126"/>
      <c r="LQU129" s="126"/>
      <c r="LQV129" s="126"/>
      <c r="LQW129" s="126"/>
      <c r="LQX129" s="126"/>
      <c r="LQY129" s="126"/>
      <c r="LQZ129" s="126"/>
      <c r="LRA129" s="126"/>
      <c r="LRB129" s="126"/>
      <c r="LRC129" s="126"/>
      <c r="LRD129" s="126"/>
      <c r="LRE129" s="126"/>
      <c r="LRF129" s="126"/>
      <c r="LRG129" s="126"/>
      <c r="LRH129" s="126"/>
      <c r="LRI129" s="126"/>
      <c r="LRJ129" s="126"/>
      <c r="LRK129" s="126"/>
      <c r="LRL129" s="126"/>
      <c r="LRM129" s="126"/>
      <c r="LRN129" s="126"/>
      <c r="LRO129" s="126"/>
      <c r="LRP129" s="126"/>
      <c r="LRQ129" s="126"/>
      <c r="LRR129" s="126"/>
      <c r="LRS129" s="126"/>
      <c r="LRT129" s="126"/>
      <c r="LRU129" s="126"/>
      <c r="LRV129" s="126"/>
      <c r="LRW129" s="126"/>
      <c r="LRX129" s="126"/>
      <c r="LRY129" s="126"/>
      <c r="LRZ129" s="126"/>
      <c r="LSA129" s="126"/>
      <c r="LSB129" s="126"/>
      <c r="LSC129" s="126"/>
      <c r="LSD129" s="126"/>
      <c r="LSE129" s="126"/>
      <c r="LSF129" s="126"/>
      <c r="LSG129" s="126"/>
      <c r="LSH129" s="126"/>
      <c r="LSI129" s="126"/>
      <c r="LSJ129" s="126"/>
      <c r="LSK129" s="126"/>
      <c r="LSL129" s="126"/>
      <c r="LSM129" s="126"/>
      <c r="LSN129" s="126"/>
      <c r="LSO129" s="126"/>
      <c r="LSP129" s="126"/>
      <c r="LSQ129" s="126"/>
      <c r="LSR129" s="126"/>
      <c r="LSS129" s="126"/>
      <c r="LST129" s="126"/>
      <c r="LSU129" s="126"/>
      <c r="LSV129" s="126"/>
      <c r="LSW129" s="126"/>
      <c r="LSX129" s="126"/>
      <c r="LSY129" s="126"/>
      <c r="LSZ129" s="126"/>
      <c r="LTA129" s="126"/>
      <c r="LTB129" s="126"/>
      <c r="LTC129" s="126"/>
      <c r="LTD129" s="126"/>
      <c r="LTE129" s="126"/>
      <c r="LTF129" s="126"/>
      <c r="LTG129" s="126"/>
      <c r="LTH129" s="126"/>
      <c r="LTI129" s="126"/>
      <c r="LTJ129" s="126"/>
      <c r="LTK129" s="126"/>
      <c r="LTL129" s="126"/>
      <c r="LTM129" s="126"/>
      <c r="LTN129" s="126"/>
      <c r="LTO129" s="126"/>
      <c r="LTP129" s="126"/>
      <c r="LTQ129" s="126"/>
      <c r="LTR129" s="126"/>
      <c r="LTS129" s="126"/>
      <c r="LTT129" s="126"/>
      <c r="LTU129" s="126"/>
      <c r="LTV129" s="126"/>
      <c r="LTW129" s="126"/>
      <c r="LTX129" s="126"/>
      <c r="LTY129" s="126"/>
      <c r="LTZ129" s="126"/>
      <c r="LUA129" s="126"/>
      <c r="LUB129" s="126"/>
      <c r="LUC129" s="126"/>
      <c r="LUD129" s="126"/>
      <c r="LUE129" s="126"/>
      <c r="LUF129" s="126"/>
      <c r="LUG129" s="126"/>
      <c r="LUH129" s="126"/>
      <c r="LUI129" s="126"/>
      <c r="LUJ129" s="126"/>
      <c r="LUK129" s="126"/>
      <c r="LUL129" s="126"/>
      <c r="LUM129" s="126"/>
      <c r="LUN129" s="126"/>
      <c r="LUO129" s="126"/>
      <c r="LUP129" s="126"/>
      <c r="LUQ129" s="126"/>
      <c r="LUR129" s="126"/>
      <c r="LUS129" s="126"/>
      <c r="LUT129" s="126"/>
      <c r="LUU129" s="126"/>
      <c r="LUV129" s="126"/>
      <c r="LUW129" s="126"/>
      <c r="LUX129" s="126"/>
      <c r="LUY129" s="126"/>
      <c r="LUZ129" s="126"/>
      <c r="LVA129" s="126"/>
      <c r="LVB129" s="126"/>
      <c r="LVC129" s="126"/>
      <c r="LVD129" s="126"/>
      <c r="LVE129" s="126"/>
      <c r="LVF129" s="126"/>
      <c r="LVG129" s="126"/>
      <c r="LVH129" s="126"/>
      <c r="LVI129" s="126"/>
      <c r="LVJ129" s="126"/>
      <c r="LVK129" s="126"/>
      <c r="LVL129" s="126"/>
      <c r="LVM129" s="126"/>
      <c r="LVN129" s="126"/>
      <c r="LVO129" s="126"/>
      <c r="LVP129" s="126"/>
      <c r="LVQ129" s="126"/>
      <c r="LVR129" s="126"/>
      <c r="LVS129" s="126"/>
      <c r="LVT129" s="126"/>
      <c r="LVU129" s="126"/>
      <c r="LVV129" s="126"/>
      <c r="LVW129" s="126"/>
      <c r="LVX129" s="126"/>
      <c r="LVY129" s="126"/>
      <c r="LVZ129" s="126"/>
      <c r="LWA129" s="126"/>
      <c r="LWB129" s="126"/>
      <c r="LWC129" s="126"/>
      <c r="LWD129" s="126"/>
      <c r="LWE129" s="126"/>
      <c r="LWF129" s="126"/>
      <c r="LWG129" s="126"/>
      <c r="LWH129" s="126"/>
      <c r="LWI129" s="126"/>
      <c r="LWJ129" s="126"/>
      <c r="LWK129" s="126"/>
      <c r="LWL129" s="126"/>
      <c r="LWM129" s="126"/>
      <c r="LWN129" s="126"/>
      <c r="LWO129" s="126"/>
      <c r="LWP129" s="126"/>
      <c r="LWQ129" s="126"/>
      <c r="LWR129" s="126"/>
      <c r="LWS129" s="126"/>
      <c r="LWT129" s="126"/>
      <c r="LWU129" s="126"/>
      <c r="LWV129" s="126"/>
      <c r="LWW129" s="126"/>
      <c r="LWX129" s="126"/>
      <c r="LWY129" s="126"/>
      <c r="LWZ129" s="126"/>
      <c r="LXA129" s="126"/>
      <c r="LXB129" s="126"/>
      <c r="LXC129" s="126"/>
      <c r="LXD129" s="126"/>
      <c r="LXE129" s="126"/>
      <c r="LXF129" s="126"/>
      <c r="LXG129" s="126"/>
      <c r="LXH129" s="126"/>
      <c r="LXI129" s="126"/>
      <c r="LXJ129" s="126"/>
      <c r="LXK129" s="126"/>
      <c r="LXL129" s="126"/>
      <c r="LXM129" s="126"/>
      <c r="LXN129" s="126"/>
      <c r="LXO129" s="126"/>
      <c r="LXP129" s="126"/>
      <c r="LXQ129" s="126"/>
      <c r="LXR129" s="126"/>
      <c r="LXS129" s="126"/>
      <c r="LXT129" s="126"/>
      <c r="LXU129" s="126"/>
      <c r="LXV129" s="126"/>
      <c r="LXW129" s="126"/>
      <c r="LXX129" s="126"/>
      <c r="LXY129" s="126"/>
      <c r="LXZ129" s="126"/>
      <c r="LYA129" s="126"/>
      <c r="LYB129" s="126"/>
      <c r="LYC129" s="126"/>
      <c r="LYD129" s="126"/>
      <c r="LYE129" s="126"/>
      <c r="LYF129" s="126"/>
      <c r="LYG129" s="126"/>
      <c r="LYH129" s="126"/>
      <c r="LYI129" s="126"/>
      <c r="LYJ129" s="126"/>
      <c r="LYK129" s="126"/>
      <c r="LYL129" s="126"/>
      <c r="LYM129" s="126"/>
      <c r="LYN129" s="126"/>
      <c r="LYO129" s="126"/>
      <c r="LYP129" s="126"/>
      <c r="LYQ129" s="126"/>
      <c r="LYR129" s="126"/>
      <c r="LYS129" s="126"/>
      <c r="LYT129" s="126"/>
      <c r="LYU129" s="126"/>
      <c r="LYV129" s="126"/>
      <c r="LYW129" s="126"/>
      <c r="LYX129" s="126"/>
      <c r="LYY129" s="126"/>
      <c r="LYZ129" s="126"/>
      <c r="LZA129" s="126"/>
      <c r="LZB129" s="126"/>
      <c r="LZC129" s="126"/>
      <c r="LZD129" s="126"/>
      <c r="LZE129" s="126"/>
      <c r="LZF129" s="126"/>
      <c r="LZG129" s="126"/>
      <c r="LZH129" s="126"/>
      <c r="LZI129" s="126"/>
      <c r="LZJ129" s="126"/>
      <c r="LZK129" s="126"/>
      <c r="LZL129" s="126"/>
      <c r="LZM129" s="126"/>
      <c r="LZN129" s="126"/>
      <c r="LZO129" s="126"/>
      <c r="LZP129" s="126"/>
      <c r="LZQ129" s="126"/>
      <c r="LZR129" s="126"/>
      <c r="LZS129" s="126"/>
      <c r="LZT129" s="126"/>
      <c r="LZU129" s="126"/>
      <c r="LZV129" s="126"/>
      <c r="LZW129" s="126"/>
      <c r="LZX129" s="126"/>
      <c r="LZY129" s="126"/>
      <c r="LZZ129" s="126"/>
      <c r="MAA129" s="126"/>
      <c r="MAB129" s="126"/>
      <c r="MAC129" s="126"/>
      <c r="MAD129" s="126"/>
      <c r="MAE129" s="126"/>
      <c r="MAF129" s="126"/>
      <c r="MAG129" s="126"/>
      <c r="MAH129" s="126"/>
      <c r="MAI129" s="126"/>
      <c r="MAJ129" s="126"/>
      <c r="MAK129" s="126"/>
      <c r="MAL129" s="126"/>
      <c r="MAM129" s="126"/>
      <c r="MAN129" s="126"/>
      <c r="MAO129" s="126"/>
      <c r="MAP129" s="126"/>
      <c r="MAQ129" s="126"/>
      <c r="MAR129" s="126"/>
      <c r="MAS129" s="126"/>
      <c r="MAT129" s="126"/>
      <c r="MAU129" s="126"/>
      <c r="MAV129" s="126"/>
      <c r="MAW129" s="126"/>
      <c r="MAX129" s="126"/>
      <c r="MAY129" s="126"/>
      <c r="MAZ129" s="126"/>
      <c r="MBA129" s="126"/>
      <c r="MBB129" s="126"/>
      <c r="MBC129" s="126"/>
      <c r="MBD129" s="126"/>
      <c r="MBE129" s="126"/>
      <c r="MBF129" s="126"/>
      <c r="MBG129" s="126"/>
      <c r="MBH129" s="126"/>
      <c r="MBI129" s="126"/>
      <c r="MBJ129" s="126"/>
      <c r="MBK129" s="126"/>
      <c r="MBL129" s="126"/>
      <c r="MBM129" s="126"/>
      <c r="MBN129" s="126"/>
      <c r="MBO129" s="126"/>
      <c r="MBP129" s="126"/>
      <c r="MBQ129" s="126"/>
      <c r="MBR129" s="126"/>
      <c r="MBS129" s="126"/>
      <c r="MBT129" s="126"/>
      <c r="MBU129" s="126"/>
      <c r="MBV129" s="126"/>
      <c r="MBW129" s="126"/>
      <c r="MBX129" s="126"/>
      <c r="MBY129" s="126"/>
      <c r="MBZ129" s="126"/>
      <c r="MCA129" s="126"/>
      <c r="MCB129" s="126"/>
      <c r="MCC129" s="126"/>
      <c r="MCD129" s="126"/>
      <c r="MCE129" s="126"/>
      <c r="MCF129" s="126"/>
      <c r="MCG129" s="126"/>
      <c r="MCH129" s="126"/>
      <c r="MCI129" s="126"/>
      <c r="MCJ129" s="126"/>
      <c r="MCK129" s="126"/>
      <c r="MCL129" s="126"/>
      <c r="MCM129" s="126"/>
      <c r="MCN129" s="126"/>
      <c r="MCO129" s="126"/>
      <c r="MCP129" s="126"/>
      <c r="MCQ129" s="126"/>
      <c r="MCR129" s="126"/>
      <c r="MCS129" s="126"/>
      <c r="MCT129" s="126"/>
      <c r="MCU129" s="126"/>
      <c r="MCV129" s="126"/>
      <c r="MCW129" s="126"/>
      <c r="MCX129" s="126"/>
      <c r="MCY129" s="126"/>
      <c r="MCZ129" s="126"/>
      <c r="MDA129" s="126"/>
      <c r="MDB129" s="126"/>
      <c r="MDC129" s="126"/>
      <c r="MDD129" s="126"/>
      <c r="MDE129" s="126"/>
      <c r="MDF129" s="126"/>
      <c r="MDG129" s="126"/>
      <c r="MDH129" s="126"/>
      <c r="MDI129" s="126"/>
      <c r="MDJ129" s="126"/>
      <c r="MDK129" s="126"/>
      <c r="MDL129" s="126"/>
      <c r="MDM129" s="126"/>
      <c r="MDN129" s="126"/>
      <c r="MDO129" s="126"/>
      <c r="MDP129" s="126"/>
      <c r="MDQ129" s="126"/>
      <c r="MDR129" s="126"/>
      <c r="MDS129" s="126"/>
      <c r="MDT129" s="126"/>
      <c r="MDU129" s="126"/>
      <c r="MDV129" s="126"/>
      <c r="MDW129" s="126"/>
      <c r="MDX129" s="126"/>
      <c r="MDY129" s="126"/>
      <c r="MDZ129" s="126"/>
      <c r="MEA129" s="126"/>
      <c r="MEB129" s="126"/>
      <c r="MEC129" s="126"/>
      <c r="MED129" s="126"/>
      <c r="MEE129" s="126"/>
      <c r="MEF129" s="126"/>
      <c r="MEG129" s="126"/>
      <c r="MEH129" s="126"/>
      <c r="MEI129" s="126"/>
      <c r="MEJ129" s="126"/>
      <c r="MEK129" s="126"/>
      <c r="MEL129" s="126"/>
      <c r="MEM129" s="126"/>
      <c r="MEN129" s="126"/>
      <c r="MEO129" s="126"/>
      <c r="MEP129" s="126"/>
      <c r="MEQ129" s="126"/>
      <c r="MER129" s="126"/>
      <c r="MES129" s="126"/>
      <c r="MET129" s="126"/>
      <c r="MEU129" s="126"/>
      <c r="MEV129" s="126"/>
      <c r="MEW129" s="126"/>
      <c r="MEX129" s="126"/>
      <c r="MEY129" s="126"/>
      <c r="MEZ129" s="126"/>
      <c r="MFA129" s="126"/>
      <c r="MFB129" s="126"/>
      <c r="MFC129" s="126"/>
      <c r="MFD129" s="126"/>
      <c r="MFE129" s="126"/>
      <c r="MFF129" s="126"/>
      <c r="MFG129" s="126"/>
      <c r="MFH129" s="126"/>
      <c r="MFI129" s="126"/>
      <c r="MFJ129" s="126"/>
      <c r="MFK129" s="126"/>
      <c r="MFL129" s="126"/>
      <c r="MFM129" s="126"/>
      <c r="MFN129" s="126"/>
      <c r="MFO129" s="126"/>
      <c r="MFP129" s="126"/>
      <c r="MFQ129" s="126"/>
      <c r="MFR129" s="126"/>
      <c r="MFS129" s="126"/>
      <c r="MFT129" s="126"/>
      <c r="MFU129" s="126"/>
      <c r="MFV129" s="126"/>
      <c r="MFW129" s="126"/>
      <c r="MFX129" s="126"/>
      <c r="MFY129" s="126"/>
      <c r="MFZ129" s="126"/>
      <c r="MGA129" s="126"/>
      <c r="MGB129" s="126"/>
      <c r="MGC129" s="126"/>
      <c r="MGD129" s="126"/>
      <c r="MGE129" s="126"/>
      <c r="MGF129" s="126"/>
      <c r="MGG129" s="126"/>
      <c r="MGH129" s="126"/>
      <c r="MGI129" s="126"/>
      <c r="MGJ129" s="126"/>
      <c r="MGK129" s="126"/>
      <c r="MGL129" s="126"/>
      <c r="MGM129" s="126"/>
      <c r="MGN129" s="126"/>
      <c r="MGO129" s="126"/>
      <c r="MGP129" s="126"/>
      <c r="MGQ129" s="126"/>
      <c r="MGR129" s="126"/>
      <c r="MGS129" s="126"/>
      <c r="MGT129" s="126"/>
      <c r="MGU129" s="126"/>
      <c r="MGV129" s="126"/>
      <c r="MGW129" s="126"/>
      <c r="MGX129" s="126"/>
      <c r="MGY129" s="126"/>
      <c r="MGZ129" s="126"/>
      <c r="MHA129" s="126"/>
      <c r="MHB129" s="126"/>
      <c r="MHC129" s="126"/>
      <c r="MHD129" s="126"/>
      <c r="MHE129" s="126"/>
      <c r="MHF129" s="126"/>
      <c r="MHG129" s="126"/>
      <c r="MHH129" s="126"/>
      <c r="MHI129" s="126"/>
      <c r="MHJ129" s="126"/>
      <c r="MHK129" s="126"/>
      <c r="MHL129" s="126"/>
      <c r="MHM129" s="126"/>
      <c r="MHN129" s="126"/>
      <c r="MHO129" s="126"/>
      <c r="MHP129" s="126"/>
      <c r="MHQ129" s="126"/>
      <c r="MHR129" s="126"/>
      <c r="MHS129" s="126"/>
      <c r="MHT129" s="126"/>
      <c r="MHU129" s="126"/>
      <c r="MHV129" s="126"/>
      <c r="MHW129" s="126"/>
      <c r="MHX129" s="126"/>
      <c r="MHY129" s="126"/>
      <c r="MHZ129" s="126"/>
      <c r="MIA129" s="126"/>
      <c r="MIB129" s="126"/>
      <c r="MIC129" s="126"/>
      <c r="MID129" s="126"/>
      <c r="MIE129" s="126"/>
      <c r="MIF129" s="126"/>
      <c r="MIG129" s="126"/>
      <c r="MIH129" s="126"/>
      <c r="MII129" s="126"/>
      <c r="MIJ129" s="126"/>
      <c r="MIK129" s="126"/>
      <c r="MIL129" s="126"/>
      <c r="MIM129" s="126"/>
      <c r="MIN129" s="126"/>
      <c r="MIO129" s="126"/>
      <c r="MIP129" s="126"/>
      <c r="MIQ129" s="126"/>
      <c r="MIR129" s="126"/>
      <c r="MIS129" s="126"/>
      <c r="MIT129" s="126"/>
      <c r="MIU129" s="126"/>
      <c r="MIV129" s="126"/>
      <c r="MIW129" s="126"/>
      <c r="MIX129" s="126"/>
      <c r="MIY129" s="126"/>
      <c r="MIZ129" s="126"/>
      <c r="MJA129" s="126"/>
      <c r="MJB129" s="126"/>
      <c r="MJC129" s="126"/>
      <c r="MJD129" s="126"/>
      <c r="MJE129" s="126"/>
      <c r="MJF129" s="126"/>
      <c r="MJG129" s="126"/>
      <c r="MJH129" s="126"/>
      <c r="MJI129" s="126"/>
      <c r="MJJ129" s="126"/>
      <c r="MJK129" s="126"/>
      <c r="MJL129" s="126"/>
      <c r="MJM129" s="126"/>
      <c r="MJN129" s="126"/>
      <c r="MJO129" s="126"/>
      <c r="MJP129" s="126"/>
      <c r="MJQ129" s="126"/>
      <c r="MJR129" s="126"/>
      <c r="MJS129" s="126"/>
      <c r="MJT129" s="126"/>
      <c r="MJU129" s="126"/>
      <c r="MJV129" s="126"/>
      <c r="MJW129" s="126"/>
      <c r="MJX129" s="126"/>
      <c r="MJY129" s="126"/>
      <c r="MJZ129" s="126"/>
      <c r="MKA129" s="126"/>
      <c r="MKB129" s="126"/>
      <c r="MKC129" s="126"/>
      <c r="MKD129" s="126"/>
      <c r="MKE129" s="126"/>
      <c r="MKF129" s="126"/>
      <c r="MKG129" s="126"/>
      <c r="MKH129" s="126"/>
      <c r="MKI129" s="126"/>
      <c r="MKJ129" s="126"/>
      <c r="MKK129" s="126"/>
      <c r="MKL129" s="126"/>
      <c r="MKM129" s="126"/>
      <c r="MKN129" s="126"/>
      <c r="MKO129" s="126"/>
      <c r="MKP129" s="126"/>
      <c r="MKQ129" s="126"/>
      <c r="MKR129" s="126"/>
      <c r="MKS129" s="126"/>
      <c r="MKT129" s="126"/>
      <c r="MKU129" s="126"/>
      <c r="MKV129" s="126"/>
      <c r="MKW129" s="126"/>
      <c r="MKX129" s="126"/>
      <c r="MKY129" s="126"/>
      <c r="MKZ129" s="126"/>
      <c r="MLA129" s="126"/>
      <c r="MLB129" s="126"/>
      <c r="MLC129" s="126"/>
      <c r="MLD129" s="126"/>
      <c r="MLE129" s="126"/>
      <c r="MLF129" s="126"/>
      <c r="MLG129" s="126"/>
      <c r="MLH129" s="126"/>
      <c r="MLI129" s="126"/>
      <c r="MLJ129" s="126"/>
      <c r="MLK129" s="126"/>
      <c r="MLL129" s="126"/>
      <c r="MLM129" s="126"/>
      <c r="MLN129" s="126"/>
      <c r="MLO129" s="126"/>
      <c r="MLP129" s="126"/>
      <c r="MLQ129" s="126"/>
      <c r="MLR129" s="126"/>
      <c r="MLS129" s="126"/>
      <c r="MLT129" s="126"/>
      <c r="MLU129" s="126"/>
      <c r="MLV129" s="126"/>
      <c r="MLW129" s="126"/>
      <c r="MLX129" s="126"/>
      <c r="MLY129" s="126"/>
      <c r="MLZ129" s="126"/>
      <c r="MMA129" s="126"/>
      <c r="MMB129" s="126"/>
      <c r="MMC129" s="126"/>
      <c r="MMD129" s="126"/>
      <c r="MME129" s="126"/>
      <c r="MMF129" s="126"/>
      <c r="MMG129" s="126"/>
      <c r="MMH129" s="126"/>
      <c r="MMI129" s="126"/>
      <c r="MMJ129" s="126"/>
      <c r="MMK129" s="126"/>
      <c r="MML129" s="126"/>
      <c r="MMM129" s="126"/>
      <c r="MMN129" s="126"/>
      <c r="MMO129" s="126"/>
      <c r="MMP129" s="126"/>
      <c r="MMQ129" s="126"/>
      <c r="MMR129" s="126"/>
      <c r="MMS129" s="126"/>
      <c r="MMT129" s="126"/>
      <c r="MMU129" s="126"/>
      <c r="MMV129" s="126"/>
      <c r="MMW129" s="126"/>
      <c r="MMX129" s="126"/>
      <c r="MMY129" s="126"/>
      <c r="MMZ129" s="126"/>
      <c r="MNA129" s="126"/>
      <c r="MNB129" s="126"/>
      <c r="MNC129" s="126"/>
      <c r="MND129" s="126"/>
      <c r="MNE129" s="126"/>
      <c r="MNF129" s="126"/>
      <c r="MNG129" s="126"/>
      <c r="MNH129" s="126"/>
      <c r="MNI129" s="126"/>
      <c r="MNJ129" s="126"/>
      <c r="MNK129" s="126"/>
      <c r="MNL129" s="126"/>
      <c r="MNM129" s="126"/>
      <c r="MNN129" s="126"/>
      <c r="MNO129" s="126"/>
      <c r="MNP129" s="126"/>
      <c r="MNQ129" s="126"/>
      <c r="MNR129" s="126"/>
      <c r="MNS129" s="126"/>
      <c r="MNT129" s="126"/>
      <c r="MNU129" s="126"/>
      <c r="MNV129" s="126"/>
      <c r="MNW129" s="126"/>
      <c r="MNX129" s="126"/>
      <c r="MNY129" s="126"/>
      <c r="MNZ129" s="126"/>
      <c r="MOA129" s="126"/>
      <c r="MOB129" s="126"/>
      <c r="MOC129" s="126"/>
      <c r="MOD129" s="126"/>
      <c r="MOE129" s="126"/>
      <c r="MOF129" s="126"/>
      <c r="MOG129" s="126"/>
      <c r="MOH129" s="126"/>
      <c r="MOI129" s="126"/>
      <c r="MOJ129" s="126"/>
      <c r="MOK129" s="126"/>
      <c r="MOL129" s="126"/>
      <c r="MOM129" s="126"/>
      <c r="MON129" s="126"/>
      <c r="MOO129" s="126"/>
      <c r="MOP129" s="126"/>
      <c r="MOQ129" s="126"/>
      <c r="MOR129" s="126"/>
      <c r="MOS129" s="126"/>
      <c r="MOT129" s="126"/>
      <c r="MOU129" s="126"/>
      <c r="MOV129" s="126"/>
      <c r="MOW129" s="126"/>
      <c r="MOX129" s="126"/>
      <c r="MOY129" s="126"/>
      <c r="MOZ129" s="126"/>
      <c r="MPA129" s="126"/>
      <c r="MPB129" s="126"/>
      <c r="MPC129" s="126"/>
      <c r="MPD129" s="126"/>
      <c r="MPE129" s="126"/>
      <c r="MPF129" s="126"/>
      <c r="MPG129" s="126"/>
      <c r="MPH129" s="126"/>
      <c r="MPI129" s="126"/>
      <c r="MPJ129" s="126"/>
      <c r="MPK129" s="126"/>
      <c r="MPL129" s="126"/>
      <c r="MPM129" s="126"/>
      <c r="MPN129" s="126"/>
      <c r="MPO129" s="126"/>
      <c r="MPP129" s="126"/>
      <c r="MPQ129" s="126"/>
      <c r="MPR129" s="126"/>
      <c r="MPS129" s="126"/>
      <c r="MPT129" s="126"/>
      <c r="MPU129" s="126"/>
      <c r="MPV129" s="126"/>
      <c r="MPW129" s="126"/>
      <c r="MPX129" s="126"/>
      <c r="MPY129" s="126"/>
      <c r="MPZ129" s="126"/>
      <c r="MQA129" s="126"/>
      <c r="MQB129" s="126"/>
      <c r="MQC129" s="126"/>
      <c r="MQD129" s="126"/>
      <c r="MQE129" s="126"/>
      <c r="MQF129" s="126"/>
      <c r="MQG129" s="126"/>
      <c r="MQH129" s="126"/>
      <c r="MQI129" s="126"/>
      <c r="MQJ129" s="126"/>
      <c r="MQK129" s="126"/>
      <c r="MQL129" s="126"/>
      <c r="MQM129" s="126"/>
      <c r="MQN129" s="126"/>
      <c r="MQO129" s="126"/>
      <c r="MQP129" s="126"/>
      <c r="MQQ129" s="126"/>
      <c r="MQR129" s="126"/>
      <c r="MQS129" s="126"/>
      <c r="MQT129" s="126"/>
      <c r="MQU129" s="126"/>
      <c r="MQV129" s="126"/>
      <c r="MQW129" s="126"/>
      <c r="MQX129" s="126"/>
      <c r="MQY129" s="126"/>
      <c r="MQZ129" s="126"/>
      <c r="MRA129" s="126"/>
      <c r="MRB129" s="126"/>
      <c r="MRC129" s="126"/>
      <c r="MRD129" s="126"/>
      <c r="MRE129" s="126"/>
      <c r="MRF129" s="126"/>
      <c r="MRG129" s="126"/>
      <c r="MRH129" s="126"/>
      <c r="MRI129" s="126"/>
      <c r="MRJ129" s="126"/>
      <c r="MRK129" s="126"/>
      <c r="MRL129" s="126"/>
      <c r="MRM129" s="126"/>
      <c r="MRN129" s="126"/>
      <c r="MRO129" s="126"/>
      <c r="MRP129" s="126"/>
      <c r="MRQ129" s="126"/>
      <c r="MRR129" s="126"/>
      <c r="MRS129" s="126"/>
      <c r="MRT129" s="126"/>
      <c r="MRU129" s="126"/>
      <c r="MRV129" s="126"/>
      <c r="MRW129" s="126"/>
      <c r="MRX129" s="126"/>
      <c r="MRY129" s="126"/>
      <c r="MRZ129" s="126"/>
      <c r="MSA129" s="126"/>
      <c r="MSB129" s="126"/>
      <c r="MSC129" s="126"/>
      <c r="MSD129" s="126"/>
      <c r="MSE129" s="126"/>
      <c r="MSF129" s="126"/>
      <c r="MSG129" s="126"/>
      <c r="MSH129" s="126"/>
      <c r="MSI129" s="126"/>
      <c r="MSJ129" s="126"/>
      <c r="MSK129" s="126"/>
      <c r="MSL129" s="126"/>
      <c r="MSM129" s="126"/>
      <c r="MSN129" s="126"/>
      <c r="MSO129" s="126"/>
      <c r="MSP129" s="126"/>
      <c r="MSQ129" s="126"/>
      <c r="MSR129" s="126"/>
      <c r="MSS129" s="126"/>
      <c r="MST129" s="126"/>
      <c r="MSU129" s="126"/>
      <c r="MSV129" s="126"/>
      <c r="MSW129" s="126"/>
      <c r="MSX129" s="126"/>
      <c r="MSY129" s="126"/>
      <c r="MSZ129" s="126"/>
      <c r="MTA129" s="126"/>
      <c r="MTB129" s="126"/>
      <c r="MTC129" s="126"/>
      <c r="MTD129" s="126"/>
      <c r="MTE129" s="126"/>
      <c r="MTF129" s="126"/>
      <c r="MTG129" s="126"/>
      <c r="MTH129" s="126"/>
      <c r="MTI129" s="126"/>
      <c r="MTJ129" s="126"/>
      <c r="MTK129" s="126"/>
      <c r="MTL129" s="126"/>
      <c r="MTM129" s="126"/>
      <c r="MTN129" s="126"/>
      <c r="MTO129" s="126"/>
      <c r="MTP129" s="126"/>
      <c r="MTQ129" s="126"/>
      <c r="MTR129" s="126"/>
      <c r="MTS129" s="126"/>
      <c r="MTT129" s="126"/>
      <c r="MTU129" s="126"/>
      <c r="MTV129" s="126"/>
      <c r="MTW129" s="126"/>
      <c r="MTX129" s="126"/>
      <c r="MTY129" s="126"/>
      <c r="MTZ129" s="126"/>
      <c r="MUA129" s="126"/>
      <c r="MUB129" s="126"/>
      <c r="MUC129" s="126"/>
      <c r="MUD129" s="126"/>
      <c r="MUE129" s="126"/>
      <c r="MUF129" s="126"/>
      <c r="MUG129" s="126"/>
      <c r="MUH129" s="126"/>
      <c r="MUI129" s="126"/>
      <c r="MUJ129" s="126"/>
      <c r="MUK129" s="126"/>
      <c r="MUL129" s="126"/>
      <c r="MUM129" s="126"/>
      <c r="MUN129" s="126"/>
      <c r="MUO129" s="126"/>
      <c r="MUP129" s="126"/>
      <c r="MUQ129" s="126"/>
      <c r="MUR129" s="126"/>
      <c r="MUS129" s="126"/>
      <c r="MUT129" s="126"/>
      <c r="MUU129" s="126"/>
      <c r="MUV129" s="126"/>
      <c r="MUW129" s="126"/>
      <c r="MUX129" s="126"/>
      <c r="MUY129" s="126"/>
      <c r="MUZ129" s="126"/>
      <c r="MVA129" s="126"/>
      <c r="MVB129" s="126"/>
      <c r="MVC129" s="126"/>
      <c r="MVD129" s="126"/>
      <c r="MVE129" s="126"/>
      <c r="MVF129" s="126"/>
      <c r="MVG129" s="126"/>
      <c r="MVH129" s="126"/>
      <c r="MVI129" s="126"/>
      <c r="MVJ129" s="126"/>
      <c r="MVK129" s="126"/>
      <c r="MVL129" s="126"/>
      <c r="MVM129" s="126"/>
      <c r="MVN129" s="126"/>
      <c r="MVO129" s="126"/>
      <c r="MVP129" s="126"/>
      <c r="MVQ129" s="126"/>
      <c r="MVR129" s="126"/>
      <c r="MVS129" s="126"/>
      <c r="MVT129" s="126"/>
      <c r="MVU129" s="126"/>
      <c r="MVV129" s="126"/>
      <c r="MVW129" s="126"/>
      <c r="MVX129" s="126"/>
      <c r="MVY129" s="126"/>
      <c r="MVZ129" s="126"/>
      <c r="MWA129" s="126"/>
      <c r="MWB129" s="126"/>
      <c r="MWC129" s="126"/>
      <c r="MWD129" s="126"/>
      <c r="MWE129" s="126"/>
      <c r="MWF129" s="126"/>
      <c r="MWG129" s="126"/>
      <c r="MWH129" s="126"/>
      <c r="MWI129" s="126"/>
      <c r="MWJ129" s="126"/>
      <c r="MWK129" s="126"/>
      <c r="MWL129" s="126"/>
      <c r="MWM129" s="126"/>
      <c r="MWN129" s="126"/>
      <c r="MWO129" s="126"/>
      <c r="MWP129" s="126"/>
      <c r="MWQ129" s="126"/>
      <c r="MWR129" s="126"/>
      <c r="MWS129" s="126"/>
      <c r="MWT129" s="126"/>
      <c r="MWU129" s="126"/>
      <c r="MWV129" s="126"/>
      <c r="MWW129" s="126"/>
      <c r="MWX129" s="126"/>
      <c r="MWY129" s="126"/>
      <c r="MWZ129" s="126"/>
      <c r="MXA129" s="126"/>
      <c r="MXB129" s="126"/>
      <c r="MXC129" s="126"/>
      <c r="MXD129" s="126"/>
      <c r="MXE129" s="126"/>
      <c r="MXF129" s="126"/>
      <c r="MXG129" s="126"/>
      <c r="MXH129" s="126"/>
      <c r="MXI129" s="126"/>
      <c r="MXJ129" s="126"/>
      <c r="MXK129" s="126"/>
      <c r="MXL129" s="126"/>
      <c r="MXM129" s="126"/>
      <c r="MXN129" s="126"/>
      <c r="MXO129" s="126"/>
      <c r="MXP129" s="126"/>
      <c r="MXQ129" s="126"/>
      <c r="MXR129" s="126"/>
      <c r="MXS129" s="126"/>
      <c r="MXT129" s="126"/>
      <c r="MXU129" s="126"/>
      <c r="MXV129" s="126"/>
      <c r="MXW129" s="126"/>
      <c r="MXX129" s="126"/>
      <c r="MXY129" s="126"/>
      <c r="MXZ129" s="126"/>
      <c r="MYA129" s="126"/>
      <c r="MYB129" s="126"/>
      <c r="MYC129" s="126"/>
      <c r="MYD129" s="126"/>
      <c r="MYE129" s="126"/>
      <c r="MYF129" s="126"/>
      <c r="MYG129" s="126"/>
      <c r="MYH129" s="126"/>
      <c r="MYI129" s="126"/>
      <c r="MYJ129" s="126"/>
      <c r="MYK129" s="126"/>
      <c r="MYL129" s="126"/>
      <c r="MYM129" s="126"/>
      <c r="MYN129" s="126"/>
      <c r="MYO129" s="126"/>
      <c r="MYP129" s="126"/>
      <c r="MYQ129" s="126"/>
      <c r="MYR129" s="126"/>
      <c r="MYS129" s="126"/>
      <c r="MYT129" s="126"/>
      <c r="MYU129" s="126"/>
      <c r="MYV129" s="126"/>
      <c r="MYW129" s="126"/>
      <c r="MYX129" s="126"/>
      <c r="MYY129" s="126"/>
      <c r="MYZ129" s="126"/>
      <c r="MZA129" s="126"/>
      <c r="MZB129" s="126"/>
      <c r="MZC129" s="126"/>
      <c r="MZD129" s="126"/>
      <c r="MZE129" s="126"/>
      <c r="MZF129" s="126"/>
      <c r="MZG129" s="126"/>
      <c r="MZH129" s="126"/>
      <c r="MZI129" s="126"/>
      <c r="MZJ129" s="126"/>
      <c r="MZK129" s="126"/>
      <c r="MZL129" s="126"/>
      <c r="MZM129" s="126"/>
      <c r="MZN129" s="126"/>
      <c r="MZO129" s="126"/>
      <c r="MZP129" s="126"/>
      <c r="MZQ129" s="126"/>
      <c r="MZR129" s="126"/>
      <c r="MZS129" s="126"/>
      <c r="MZT129" s="126"/>
      <c r="MZU129" s="126"/>
      <c r="MZV129" s="126"/>
      <c r="MZW129" s="126"/>
      <c r="MZX129" s="126"/>
      <c r="MZY129" s="126"/>
      <c r="MZZ129" s="126"/>
      <c r="NAA129" s="126"/>
      <c r="NAB129" s="126"/>
      <c r="NAC129" s="126"/>
      <c r="NAD129" s="126"/>
      <c r="NAE129" s="126"/>
      <c r="NAF129" s="126"/>
      <c r="NAG129" s="126"/>
      <c r="NAH129" s="126"/>
      <c r="NAI129" s="126"/>
      <c r="NAJ129" s="126"/>
      <c r="NAK129" s="126"/>
      <c r="NAL129" s="126"/>
      <c r="NAM129" s="126"/>
      <c r="NAN129" s="126"/>
      <c r="NAO129" s="126"/>
      <c r="NAP129" s="126"/>
      <c r="NAQ129" s="126"/>
      <c r="NAR129" s="126"/>
      <c r="NAS129" s="126"/>
      <c r="NAT129" s="126"/>
      <c r="NAU129" s="126"/>
      <c r="NAV129" s="126"/>
      <c r="NAW129" s="126"/>
      <c r="NAX129" s="126"/>
      <c r="NAY129" s="126"/>
      <c r="NAZ129" s="126"/>
      <c r="NBA129" s="126"/>
      <c r="NBB129" s="126"/>
      <c r="NBC129" s="126"/>
      <c r="NBD129" s="126"/>
      <c r="NBE129" s="126"/>
      <c r="NBF129" s="126"/>
      <c r="NBG129" s="126"/>
      <c r="NBH129" s="126"/>
      <c r="NBI129" s="126"/>
      <c r="NBJ129" s="126"/>
      <c r="NBK129" s="126"/>
      <c r="NBL129" s="126"/>
      <c r="NBM129" s="126"/>
      <c r="NBN129" s="126"/>
      <c r="NBO129" s="126"/>
      <c r="NBP129" s="126"/>
      <c r="NBQ129" s="126"/>
      <c r="NBR129" s="126"/>
      <c r="NBS129" s="126"/>
      <c r="NBT129" s="126"/>
      <c r="NBU129" s="126"/>
      <c r="NBV129" s="126"/>
      <c r="NBW129" s="126"/>
      <c r="NBX129" s="126"/>
      <c r="NBY129" s="126"/>
      <c r="NBZ129" s="126"/>
      <c r="NCA129" s="126"/>
      <c r="NCB129" s="126"/>
      <c r="NCC129" s="126"/>
      <c r="NCD129" s="126"/>
      <c r="NCE129" s="126"/>
      <c r="NCF129" s="126"/>
      <c r="NCG129" s="126"/>
      <c r="NCH129" s="126"/>
      <c r="NCI129" s="126"/>
      <c r="NCJ129" s="126"/>
      <c r="NCK129" s="126"/>
      <c r="NCL129" s="126"/>
      <c r="NCM129" s="126"/>
      <c r="NCN129" s="126"/>
      <c r="NCO129" s="126"/>
      <c r="NCP129" s="126"/>
      <c r="NCQ129" s="126"/>
      <c r="NCR129" s="126"/>
      <c r="NCS129" s="126"/>
      <c r="NCT129" s="126"/>
      <c r="NCU129" s="126"/>
      <c r="NCV129" s="126"/>
      <c r="NCW129" s="126"/>
      <c r="NCX129" s="126"/>
      <c r="NCY129" s="126"/>
      <c r="NCZ129" s="126"/>
      <c r="NDA129" s="126"/>
      <c r="NDB129" s="126"/>
      <c r="NDC129" s="126"/>
      <c r="NDD129" s="126"/>
      <c r="NDE129" s="126"/>
      <c r="NDF129" s="126"/>
      <c r="NDG129" s="126"/>
      <c r="NDH129" s="126"/>
      <c r="NDI129" s="126"/>
      <c r="NDJ129" s="126"/>
      <c r="NDK129" s="126"/>
      <c r="NDL129" s="126"/>
      <c r="NDM129" s="126"/>
      <c r="NDN129" s="126"/>
      <c r="NDO129" s="126"/>
      <c r="NDP129" s="126"/>
      <c r="NDQ129" s="126"/>
      <c r="NDR129" s="126"/>
      <c r="NDS129" s="126"/>
      <c r="NDT129" s="126"/>
      <c r="NDU129" s="126"/>
      <c r="NDV129" s="126"/>
      <c r="NDW129" s="126"/>
      <c r="NDX129" s="126"/>
      <c r="NDY129" s="126"/>
      <c r="NDZ129" s="126"/>
      <c r="NEA129" s="126"/>
      <c r="NEB129" s="126"/>
      <c r="NEC129" s="126"/>
      <c r="NED129" s="126"/>
      <c r="NEE129" s="126"/>
      <c r="NEF129" s="126"/>
      <c r="NEG129" s="126"/>
      <c r="NEH129" s="126"/>
      <c r="NEI129" s="126"/>
      <c r="NEJ129" s="126"/>
      <c r="NEK129" s="126"/>
      <c r="NEL129" s="126"/>
      <c r="NEM129" s="126"/>
      <c r="NEN129" s="126"/>
      <c r="NEO129" s="126"/>
      <c r="NEP129" s="126"/>
      <c r="NEQ129" s="126"/>
      <c r="NER129" s="126"/>
      <c r="NES129" s="126"/>
      <c r="NET129" s="126"/>
      <c r="NEU129" s="126"/>
      <c r="NEV129" s="126"/>
      <c r="NEW129" s="126"/>
      <c r="NEX129" s="126"/>
      <c r="NEY129" s="126"/>
      <c r="NEZ129" s="126"/>
      <c r="NFA129" s="126"/>
      <c r="NFB129" s="126"/>
      <c r="NFC129" s="126"/>
      <c r="NFD129" s="126"/>
      <c r="NFE129" s="126"/>
      <c r="NFF129" s="126"/>
      <c r="NFG129" s="126"/>
      <c r="NFH129" s="126"/>
      <c r="NFI129" s="126"/>
      <c r="NFJ129" s="126"/>
      <c r="NFK129" s="126"/>
      <c r="NFL129" s="126"/>
      <c r="NFM129" s="126"/>
      <c r="NFN129" s="126"/>
      <c r="NFO129" s="126"/>
      <c r="NFP129" s="126"/>
      <c r="NFQ129" s="126"/>
      <c r="NFR129" s="126"/>
      <c r="NFS129" s="126"/>
      <c r="NFT129" s="126"/>
      <c r="NFU129" s="126"/>
      <c r="NFV129" s="126"/>
      <c r="NFW129" s="126"/>
      <c r="NFX129" s="126"/>
      <c r="NFY129" s="126"/>
      <c r="NFZ129" s="126"/>
      <c r="NGA129" s="126"/>
      <c r="NGB129" s="126"/>
      <c r="NGC129" s="126"/>
      <c r="NGD129" s="126"/>
      <c r="NGE129" s="126"/>
      <c r="NGF129" s="126"/>
      <c r="NGG129" s="126"/>
      <c r="NGH129" s="126"/>
      <c r="NGI129" s="126"/>
      <c r="NGJ129" s="126"/>
      <c r="NGK129" s="126"/>
      <c r="NGL129" s="126"/>
      <c r="NGM129" s="126"/>
      <c r="NGN129" s="126"/>
      <c r="NGO129" s="126"/>
      <c r="NGP129" s="126"/>
      <c r="NGQ129" s="126"/>
      <c r="NGR129" s="126"/>
      <c r="NGS129" s="126"/>
      <c r="NGT129" s="126"/>
      <c r="NGU129" s="126"/>
      <c r="NGV129" s="126"/>
      <c r="NGW129" s="126"/>
      <c r="NGX129" s="126"/>
      <c r="NGY129" s="126"/>
      <c r="NGZ129" s="126"/>
      <c r="NHA129" s="126"/>
      <c r="NHB129" s="126"/>
      <c r="NHC129" s="126"/>
      <c r="NHD129" s="126"/>
      <c r="NHE129" s="126"/>
      <c r="NHF129" s="126"/>
      <c r="NHG129" s="126"/>
      <c r="NHH129" s="126"/>
      <c r="NHI129" s="126"/>
      <c r="NHJ129" s="126"/>
      <c r="NHK129" s="126"/>
      <c r="NHL129" s="126"/>
      <c r="NHM129" s="126"/>
      <c r="NHN129" s="126"/>
      <c r="NHO129" s="126"/>
      <c r="NHP129" s="126"/>
      <c r="NHQ129" s="126"/>
      <c r="NHR129" s="126"/>
      <c r="NHS129" s="126"/>
      <c r="NHT129" s="126"/>
      <c r="NHU129" s="126"/>
      <c r="NHV129" s="126"/>
      <c r="NHW129" s="126"/>
      <c r="NHX129" s="126"/>
      <c r="NHY129" s="126"/>
      <c r="NHZ129" s="126"/>
      <c r="NIA129" s="126"/>
      <c r="NIB129" s="126"/>
      <c r="NIC129" s="126"/>
      <c r="NID129" s="126"/>
      <c r="NIE129" s="126"/>
      <c r="NIF129" s="126"/>
      <c r="NIG129" s="126"/>
      <c r="NIH129" s="126"/>
      <c r="NII129" s="126"/>
      <c r="NIJ129" s="126"/>
      <c r="NIK129" s="126"/>
      <c r="NIL129" s="126"/>
      <c r="NIM129" s="126"/>
      <c r="NIN129" s="126"/>
      <c r="NIO129" s="126"/>
      <c r="NIP129" s="126"/>
      <c r="NIQ129" s="126"/>
      <c r="NIR129" s="126"/>
      <c r="NIS129" s="126"/>
      <c r="NIT129" s="126"/>
      <c r="NIU129" s="126"/>
      <c r="NIV129" s="126"/>
      <c r="NIW129" s="126"/>
      <c r="NIX129" s="126"/>
      <c r="NIY129" s="126"/>
      <c r="NIZ129" s="126"/>
      <c r="NJA129" s="126"/>
      <c r="NJB129" s="126"/>
      <c r="NJC129" s="126"/>
      <c r="NJD129" s="126"/>
      <c r="NJE129" s="126"/>
      <c r="NJF129" s="126"/>
      <c r="NJG129" s="126"/>
      <c r="NJH129" s="126"/>
      <c r="NJI129" s="126"/>
      <c r="NJJ129" s="126"/>
      <c r="NJK129" s="126"/>
      <c r="NJL129" s="126"/>
      <c r="NJM129" s="126"/>
      <c r="NJN129" s="126"/>
      <c r="NJO129" s="126"/>
      <c r="NJP129" s="126"/>
      <c r="NJQ129" s="126"/>
      <c r="NJR129" s="126"/>
      <c r="NJS129" s="126"/>
      <c r="NJT129" s="126"/>
      <c r="NJU129" s="126"/>
      <c r="NJV129" s="126"/>
      <c r="NJW129" s="126"/>
      <c r="NJX129" s="126"/>
      <c r="NJY129" s="126"/>
      <c r="NJZ129" s="126"/>
      <c r="NKA129" s="126"/>
      <c r="NKB129" s="126"/>
      <c r="NKC129" s="126"/>
      <c r="NKD129" s="126"/>
      <c r="NKE129" s="126"/>
      <c r="NKF129" s="126"/>
      <c r="NKG129" s="126"/>
      <c r="NKH129" s="126"/>
      <c r="NKI129" s="126"/>
      <c r="NKJ129" s="126"/>
      <c r="NKK129" s="126"/>
      <c r="NKL129" s="126"/>
      <c r="NKM129" s="126"/>
      <c r="NKN129" s="126"/>
      <c r="NKO129" s="126"/>
      <c r="NKP129" s="126"/>
      <c r="NKQ129" s="126"/>
      <c r="NKR129" s="126"/>
      <c r="NKS129" s="126"/>
      <c r="NKT129" s="126"/>
      <c r="NKU129" s="126"/>
      <c r="NKV129" s="126"/>
      <c r="NKW129" s="126"/>
      <c r="NKX129" s="126"/>
      <c r="NKY129" s="126"/>
      <c r="NKZ129" s="126"/>
      <c r="NLA129" s="126"/>
      <c r="NLB129" s="126"/>
      <c r="NLC129" s="126"/>
      <c r="NLD129" s="126"/>
      <c r="NLE129" s="126"/>
      <c r="NLF129" s="126"/>
      <c r="NLG129" s="126"/>
      <c r="NLH129" s="126"/>
      <c r="NLI129" s="126"/>
      <c r="NLJ129" s="126"/>
      <c r="NLK129" s="126"/>
      <c r="NLL129" s="126"/>
      <c r="NLM129" s="126"/>
      <c r="NLN129" s="126"/>
      <c r="NLO129" s="126"/>
      <c r="NLP129" s="126"/>
      <c r="NLQ129" s="126"/>
      <c r="NLR129" s="126"/>
      <c r="NLS129" s="126"/>
      <c r="NLT129" s="126"/>
      <c r="NLU129" s="126"/>
      <c r="NLV129" s="126"/>
      <c r="NLW129" s="126"/>
      <c r="NLX129" s="126"/>
      <c r="NLY129" s="126"/>
      <c r="NLZ129" s="126"/>
      <c r="NMA129" s="126"/>
      <c r="NMB129" s="126"/>
      <c r="NMC129" s="126"/>
      <c r="NMD129" s="126"/>
      <c r="NME129" s="126"/>
      <c r="NMF129" s="126"/>
      <c r="NMG129" s="126"/>
      <c r="NMH129" s="126"/>
      <c r="NMI129" s="126"/>
      <c r="NMJ129" s="126"/>
      <c r="NMK129" s="126"/>
      <c r="NML129" s="126"/>
      <c r="NMM129" s="126"/>
      <c r="NMN129" s="126"/>
      <c r="NMO129" s="126"/>
      <c r="NMP129" s="126"/>
      <c r="NMQ129" s="126"/>
      <c r="NMR129" s="126"/>
      <c r="NMS129" s="126"/>
      <c r="NMT129" s="126"/>
      <c r="NMU129" s="126"/>
      <c r="NMV129" s="126"/>
      <c r="NMW129" s="126"/>
      <c r="NMX129" s="126"/>
      <c r="NMY129" s="126"/>
      <c r="NMZ129" s="126"/>
      <c r="NNA129" s="126"/>
      <c r="NNB129" s="126"/>
      <c r="NNC129" s="126"/>
      <c r="NND129" s="126"/>
      <c r="NNE129" s="126"/>
      <c r="NNF129" s="126"/>
      <c r="NNG129" s="126"/>
      <c r="NNH129" s="126"/>
      <c r="NNI129" s="126"/>
      <c r="NNJ129" s="126"/>
      <c r="NNK129" s="126"/>
      <c r="NNL129" s="126"/>
      <c r="NNM129" s="126"/>
      <c r="NNN129" s="126"/>
      <c r="NNO129" s="126"/>
      <c r="NNP129" s="126"/>
      <c r="NNQ129" s="126"/>
      <c r="NNR129" s="126"/>
      <c r="NNS129" s="126"/>
      <c r="NNT129" s="126"/>
      <c r="NNU129" s="126"/>
      <c r="NNV129" s="126"/>
      <c r="NNW129" s="126"/>
      <c r="NNX129" s="126"/>
      <c r="NNY129" s="126"/>
      <c r="NNZ129" s="126"/>
      <c r="NOA129" s="126"/>
      <c r="NOB129" s="126"/>
      <c r="NOC129" s="126"/>
      <c r="NOD129" s="126"/>
      <c r="NOE129" s="126"/>
      <c r="NOF129" s="126"/>
      <c r="NOG129" s="126"/>
      <c r="NOH129" s="126"/>
      <c r="NOI129" s="126"/>
      <c r="NOJ129" s="126"/>
      <c r="NOK129" s="126"/>
      <c r="NOL129" s="126"/>
      <c r="NOM129" s="126"/>
      <c r="NON129" s="126"/>
      <c r="NOO129" s="126"/>
      <c r="NOP129" s="126"/>
      <c r="NOQ129" s="126"/>
      <c r="NOR129" s="126"/>
      <c r="NOS129" s="126"/>
      <c r="NOT129" s="126"/>
      <c r="NOU129" s="126"/>
      <c r="NOV129" s="126"/>
      <c r="NOW129" s="126"/>
      <c r="NOX129" s="126"/>
      <c r="NOY129" s="126"/>
      <c r="NOZ129" s="126"/>
      <c r="NPA129" s="126"/>
      <c r="NPB129" s="126"/>
      <c r="NPC129" s="126"/>
      <c r="NPD129" s="126"/>
      <c r="NPE129" s="126"/>
      <c r="NPF129" s="126"/>
      <c r="NPG129" s="126"/>
      <c r="NPH129" s="126"/>
      <c r="NPI129" s="126"/>
      <c r="NPJ129" s="126"/>
      <c r="NPK129" s="126"/>
      <c r="NPL129" s="126"/>
      <c r="NPM129" s="126"/>
      <c r="NPN129" s="126"/>
      <c r="NPO129" s="126"/>
      <c r="NPP129" s="126"/>
      <c r="NPQ129" s="126"/>
      <c r="NPR129" s="126"/>
      <c r="NPS129" s="126"/>
      <c r="NPT129" s="126"/>
      <c r="NPU129" s="126"/>
      <c r="NPV129" s="126"/>
      <c r="NPW129" s="126"/>
      <c r="NPX129" s="126"/>
      <c r="NPY129" s="126"/>
      <c r="NPZ129" s="126"/>
      <c r="NQA129" s="126"/>
      <c r="NQB129" s="126"/>
      <c r="NQC129" s="126"/>
      <c r="NQD129" s="126"/>
      <c r="NQE129" s="126"/>
      <c r="NQF129" s="126"/>
      <c r="NQG129" s="126"/>
      <c r="NQH129" s="126"/>
      <c r="NQI129" s="126"/>
      <c r="NQJ129" s="126"/>
      <c r="NQK129" s="126"/>
      <c r="NQL129" s="126"/>
      <c r="NQM129" s="126"/>
      <c r="NQN129" s="126"/>
      <c r="NQO129" s="126"/>
      <c r="NQP129" s="126"/>
      <c r="NQQ129" s="126"/>
      <c r="NQR129" s="126"/>
      <c r="NQS129" s="126"/>
      <c r="NQT129" s="126"/>
      <c r="NQU129" s="126"/>
      <c r="NQV129" s="126"/>
      <c r="NQW129" s="126"/>
      <c r="NQX129" s="126"/>
      <c r="NQY129" s="126"/>
      <c r="NQZ129" s="126"/>
      <c r="NRA129" s="126"/>
      <c r="NRB129" s="126"/>
      <c r="NRC129" s="126"/>
      <c r="NRD129" s="126"/>
      <c r="NRE129" s="126"/>
      <c r="NRF129" s="126"/>
      <c r="NRG129" s="126"/>
      <c r="NRH129" s="126"/>
      <c r="NRI129" s="126"/>
      <c r="NRJ129" s="126"/>
      <c r="NRK129" s="126"/>
      <c r="NRL129" s="126"/>
      <c r="NRM129" s="126"/>
      <c r="NRN129" s="126"/>
      <c r="NRO129" s="126"/>
      <c r="NRP129" s="126"/>
      <c r="NRQ129" s="126"/>
      <c r="NRR129" s="126"/>
      <c r="NRS129" s="126"/>
      <c r="NRT129" s="126"/>
      <c r="NRU129" s="126"/>
      <c r="NRV129" s="126"/>
      <c r="NRW129" s="126"/>
      <c r="NRX129" s="126"/>
      <c r="NRY129" s="126"/>
      <c r="NRZ129" s="126"/>
      <c r="NSA129" s="126"/>
      <c r="NSB129" s="126"/>
      <c r="NSC129" s="126"/>
      <c r="NSD129" s="126"/>
      <c r="NSE129" s="126"/>
      <c r="NSF129" s="126"/>
      <c r="NSG129" s="126"/>
      <c r="NSH129" s="126"/>
      <c r="NSI129" s="126"/>
      <c r="NSJ129" s="126"/>
      <c r="NSK129" s="126"/>
      <c r="NSL129" s="126"/>
      <c r="NSM129" s="126"/>
      <c r="NSN129" s="126"/>
      <c r="NSO129" s="126"/>
      <c r="NSP129" s="126"/>
      <c r="NSQ129" s="126"/>
      <c r="NSR129" s="126"/>
      <c r="NSS129" s="126"/>
      <c r="NST129" s="126"/>
      <c r="NSU129" s="126"/>
      <c r="NSV129" s="126"/>
      <c r="NSW129" s="126"/>
      <c r="NSX129" s="126"/>
      <c r="NSY129" s="126"/>
      <c r="NSZ129" s="126"/>
      <c r="NTA129" s="126"/>
      <c r="NTB129" s="126"/>
      <c r="NTC129" s="126"/>
      <c r="NTD129" s="126"/>
      <c r="NTE129" s="126"/>
      <c r="NTF129" s="126"/>
      <c r="NTG129" s="126"/>
      <c r="NTH129" s="126"/>
      <c r="NTI129" s="126"/>
      <c r="NTJ129" s="126"/>
      <c r="NTK129" s="126"/>
      <c r="NTL129" s="126"/>
      <c r="NTM129" s="126"/>
      <c r="NTN129" s="126"/>
      <c r="NTO129" s="126"/>
      <c r="NTP129" s="126"/>
      <c r="NTQ129" s="126"/>
      <c r="NTR129" s="126"/>
      <c r="NTS129" s="126"/>
      <c r="NTT129" s="126"/>
      <c r="NTU129" s="126"/>
      <c r="NTV129" s="126"/>
      <c r="NTW129" s="126"/>
      <c r="NTX129" s="126"/>
      <c r="NTY129" s="126"/>
      <c r="NTZ129" s="126"/>
      <c r="NUA129" s="126"/>
      <c r="NUB129" s="126"/>
      <c r="NUC129" s="126"/>
      <c r="NUD129" s="126"/>
      <c r="NUE129" s="126"/>
      <c r="NUF129" s="126"/>
      <c r="NUG129" s="126"/>
      <c r="NUH129" s="126"/>
      <c r="NUI129" s="126"/>
      <c r="NUJ129" s="126"/>
      <c r="NUK129" s="126"/>
      <c r="NUL129" s="126"/>
      <c r="NUM129" s="126"/>
      <c r="NUN129" s="126"/>
      <c r="NUO129" s="126"/>
      <c r="NUP129" s="126"/>
      <c r="NUQ129" s="126"/>
      <c r="NUR129" s="126"/>
      <c r="NUS129" s="126"/>
      <c r="NUT129" s="126"/>
      <c r="NUU129" s="126"/>
      <c r="NUV129" s="126"/>
      <c r="NUW129" s="126"/>
      <c r="NUX129" s="126"/>
      <c r="NUY129" s="126"/>
      <c r="NUZ129" s="126"/>
      <c r="NVA129" s="126"/>
      <c r="NVB129" s="126"/>
      <c r="NVC129" s="126"/>
      <c r="NVD129" s="126"/>
      <c r="NVE129" s="126"/>
      <c r="NVF129" s="126"/>
      <c r="NVG129" s="126"/>
      <c r="NVH129" s="126"/>
      <c r="NVI129" s="126"/>
      <c r="NVJ129" s="126"/>
      <c r="NVK129" s="126"/>
      <c r="NVL129" s="126"/>
      <c r="NVM129" s="126"/>
      <c r="NVN129" s="126"/>
      <c r="NVO129" s="126"/>
      <c r="NVP129" s="126"/>
      <c r="NVQ129" s="126"/>
      <c r="NVR129" s="126"/>
      <c r="NVS129" s="126"/>
      <c r="NVT129" s="126"/>
      <c r="NVU129" s="126"/>
      <c r="NVV129" s="126"/>
      <c r="NVW129" s="126"/>
      <c r="NVX129" s="126"/>
      <c r="NVY129" s="126"/>
      <c r="NVZ129" s="126"/>
      <c r="NWA129" s="126"/>
      <c r="NWB129" s="126"/>
      <c r="NWC129" s="126"/>
      <c r="NWD129" s="126"/>
      <c r="NWE129" s="126"/>
      <c r="NWF129" s="126"/>
      <c r="NWG129" s="126"/>
      <c r="NWH129" s="126"/>
      <c r="NWI129" s="126"/>
      <c r="NWJ129" s="126"/>
      <c r="NWK129" s="126"/>
      <c r="NWL129" s="126"/>
      <c r="NWM129" s="126"/>
      <c r="NWN129" s="126"/>
      <c r="NWO129" s="126"/>
      <c r="NWP129" s="126"/>
      <c r="NWQ129" s="126"/>
      <c r="NWR129" s="126"/>
      <c r="NWS129" s="126"/>
      <c r="NWT129" s="126"/>
      <c r="NWU129" s="126"/>
      <c r="NWV129" s="126"/>
      <c r="NWW129" s="126"/>
      <c r="NWX129" s="126"/>
      <c r="NWY129" s="126"/>
      <c r="NWZ129" s="126"/>
      <c r="NXA129" s="126"/>
      <c r="NXB129" s="126"/>
      <c r="NXC129" s="126"/>
      <c r="NXD129" s="126"/>
      <c r="NXE129" s="126"/>
      <c r="NXF129" s="126"/>
      <c r="NXG129" s="126"/>
      <c r="NXH129" s="126"/>
      <c r="NXI129" s="126"/>
      <c r="NXJ129" s="126"/>
      <c r="NXK129" s="126"/>
      <c r="NXL129" s="126"/>
      <c r="NXM129" s="126"/>
      <c r="NXN129" s="126"/>
      <c r="NXO129" s="126"/>
      <c r="NXP129" s="126"/>
      <c r="NXQ129" s="126"/>
      <c r="NXR129" s="126"/>
      <c r="NXS129" s="126"/>
      <c r="NXT129" s="126"/>
      <c r="NXU129" s="126"/>
      <c r="NXV129" s="126"/>
      <c r="NXW129" s="126"/>
      <c r="NXX129" s="126"/>
      <c r="NXY129" s="126"/>
      <c r="NXZ129" s="126"/>
      <c r="NYA129" s="126"/>
      <c r="NYB129" s="126"/>
      <c r="NYC129" s="126"/>
      <c r="NYD129" s="126"/>
      <c r="NYE129" s="126"/>
      <c r="NYF129" s="126"/>
      <c r="NYG129" s="126"/>
      <c r="NYH129" s="126"/>
      <c r="NYI129" s="126"/>
      <c r="NYJ129" s="126"/>
      <c r="NYK129" s="126"/>
      <c r="NYL129" s="126"/>
      <c r="NYM129" s="126"/>
      <c r="NYN129" s="126"/>
      <c r="NYO129" s="126"/>
      <c r="NYP129" s="126"/>
      <c r="NYQ129" s="126"/>
      <c r="NYR129" s="126"/>
      <c r="NYS129" s="126"/>
      <c r="NYT129" s="126"/>
      <c r="NYU129" s="126"/>
      <c r="NYV129" s="126"/>
      <c r="NYW129" s="126"/>
      <c r="NYX129" s="126"/>
      <c r="NYY129" s="126"/>
      <c r="NYZ129" s="126"/>
      <c r="NZA129" s="126"/>
      <c r="NZB129" s="126"/>
      <c r="NZC129" s="126"/>
      <c r="NZD129" s="126"/>
      <c r="NZE129" s="126"/>
      <c r="NZF129" s="126"/>
      <c r="NZG129" s="126"/>
      <c r="NZH129" s="126"/>
      <c r="NZI129" s="126"/>
      <c r="NZJ129" s="126"/>
      <c r="NZK129" s="126"/>
      <c r="NZL129" s="126"/>
      <c r="NZM129" s="126"/>
      <c r="NZN129" s="126"/>
      <c r="NZO129" s="126"/>
      <c r="NZP129" s="126"/>
      <c r="NZQ129" s="126"/>
      <c r="NZR129" s="126"/>
      <c r="NZS129" s="126"/>
      <c r="NZT129" s="126"/>
      <c r="NZU129" s="126"/>
      <c r="NZV129" s="126"/>
      <c r="NZW129" s="126"/>
      <c r="NZX129" s="126"/>
      <c r="NZY129" s="126"/>
      <c r="NZZ129" s="126"/>
      <c r="OAA129" s="126"/>
      <c r="OAB129" s="126"/>
      <c r="OAC129" s="126"/>
      <c r="OAD129" s="126"/>
      <c r="OAE129" s="126"/>
      <c r="OAF129" s="126"/>
      <c r="OAG129" s="126"/>
      <c r="OAH129" s="126"/>
      <c r="OAI129" s="126"/>
      <c r="OAJ129" s="126"/>
      <c r="OAK129" s="126"/>
      <c r="OAL129" s="126"/>
      <c r="OAM129" s="126"/>
      <c r="OAN129" s="126"/>
      <c r="OAO129" s="126"/>
      <c r="OAP129" s="126"/>
      <c r="OAQ129" s="126"/>
      <c r="OAR129" s="126"/>
      <c r="OAS129" s="126"/>
      <c r="OAT129" s="126"/>
      <c r="OAU129" s="126"/>
      <c r="OAV129" s="126"/>
      <c r="OAW129" s="126"/>
      <c r="OAX129" s="126"/>
      <c r="OAY129" s="126"/>
      <c r="OAZ129" s="126"/>
      <c r="OBA129" s="126"/>
      <c r="OBB129" s="126"/>
      <c r="OBC129" s="126"/>
      <c r="OBD129" s="126"/>
      <c r="OBE129" s="126"/>
      <c r="OBF129" s="126"/>
      <c r="OBG129" s="126"/>
      <c r="OBH129" s="126"/>
      <c r="OBI129" s="126"/>
      <c r="OBJ129" s="126"/>
      <c r="OBK129" s="126"/>
      <c r="OBL129" s="126"/>
      <c r="OBM129" s="126"/>
      <c r="OBN129" s="126"/>
      <c r="OBO129" s="126"/>
      <c r="OBP129" s="126"/>
      <c r="OBQ129" s="126"/>
      <c r="OBR129" s="126"/>
      <c r="OBS129" s="126"/>
      <c r="OBT129" s="126"/>
      <c r="OBU129" s="126"/>
      <c r="OBV129" s="126"/>
      <c r="OBW129" s="126"/>
      <c r="OBX129" s="126"/>
      <c r="OBY129" s="126"/>
      <c r="OBZ129" s="126"/>
      <c r="OCA129" s="126"/>
      <c r="OCB129" s="126"/>
      <c r="OCC129" s="126"/>
      <c r="OCD129" s="126"/>
      <c r="OCE129" s="126"/>
      <c r="OCF129" s="126"/>
      <c r="OCG129" s="126"/>
      <c r="OCH129" s="126"/>
      <c r="OCI129" s="126"/>
      <c r="OCJ129" s="126"/>
      <c r="OCK129" s="126"/>
      <c r="OCL129" s="126"/>
      <c r="OCM129" s="126"/>
      <c r="OCN129" s="126"/>
      <c r="OCO129" s="126"/>
      <c r="OCP129" s="126"/>
      <c r="OCQ129" s="126"/>
      <c r="OCR129" s="126"/>
      <c r="OCS129" s="126"/>
      <c r="OCT129" s="126"/>
      <c r="OCU129" s="126"/>
      <c r="OCV129" s="126"/>
      <c r="OCW129" s="126"/>
      <c r="OCX129" s="126"/>
      <c r="OCY129" s="126"/>
      <c r="OCZ129" s="126"/>
      <c r="ODA129" s="126"/>
      <c r="ODB129" s="126"/>
      <c r="ODC129" s="126"/>
      <c r="ODD129" s="126"/>
      <c r="ODE129" s="126"/>
      <c r="ODF129" s="126"/>
      <c r="ODG129" s="126"/>
      <c r="ODH129" s="126"/>
      <c r="ODI129" s="126"/>
      <c r="ODJ129" s="126"/>
      <c r="ODK129" s="126"/>
      <c r="ODL129" s="126"/>
      <c r="ODM129" s="126"/>
      <c r="ODN129" s="126"/>
      <c r="ODO129" s="126"/>
      <c r="ODP129" s="126"/>
      <c r="ODQ129" s="126"/>
      <c r="ODR129" s="126"/>
      <c r="ODS129" s="126"/>
      <c r="ODT129" s="126"/>
      <c r="ODU129" s="126"/>
      <c r="ODV129" s="126"/>
      <c r="ODW129" s="126"/>
      <c r="ODX129" s="126"/>
      <c r="ODY129" s="126"/>
      <c r="ODZ129" s="126"/>
      <c r="OEA129" s="126"/>
      <c r="OEB129" s="126"/>
      <c r="OEC129" s="126"/>
      <c r="OED129" s="126"/>
      <c r="OEE129" s="126"/>
      <c r="OEF129" s="126"/>
      <c r="OEG129" s="126"/>
      <c r="OEH129" s="126"/>
      <c r="OEI129" s="126"/>
      <c r="OEJ129" s="126"/>
      <c r="OEK129" s="126"/>
      <c r="OEL129" s="126"/>
      <c r="OEM129" s="126"/>
      <c r="OEN129" s="126"/>
      <c r="OEO129" s="126"/>
      <c r="OEP129" s="126"/>
      <c r="OEQ129" s="126"/>
      <c r="OER129" s="126"/>
      <c r="OES129" s="126"/>
      <c r="OET129" s="126"/>
      <c r="OEU129" s="126"/>
      <c r="OEV129" s="126"/>
      <c r="OEW129" s="126"/>
      <c r="OEX129" s="126"/>
      <c r="OEY129" s="126"/>
      <c r="OEZ129" s="126"/>
      <c r="OFA129" s="126"/>
      <c r="OFB129" s="126"/>
      <c r="OFC129" s="126"/>
      <c r="OFD129" s="126"/>
      <c r="OFE129" s="126"/>
      <c r="OFF129" s="126"/>
      <c r="OFG129" s="126"/>
      <c r="OFH129" s="126"/>
      <c r="OFI129" s="126"/>
      <c r="OFJ129" s="126"/>
      <c r="OFK129" s="126"/>
      <c r="OFL129" s="126"/>
      <c r="OFM129" s="126"/>
      <c r="OFN129" s="126"/>
      <c r="OFO129" s="126"/>
      <c r="OFP129" s="126"/>
      <c r="OFQ129" s="126"/>
      <c r="OFR129" s="126"/>
      <c r="OFS129" s="126"/>
      <c r="OFT129" s="126"/>
      <c r="OFU129" s="126"/>
      <c r="OFV129" s="126"/>
      <c r="OFW129" s="126"/>
      <c r="OFX129" s="126"/>
      <c r="OFY129" s="126"/>
      <c r="OFZ129" s="126"/>
      <c r="OGA129" s="126"/>
      <c r="OGB129" s="126"/>
      <c r="OGC129" s="126"/>
      <c r="OGD129" s="126"/>
      <c r="OGE129" s="126"/>
      <c r="OGF129" s="126"/>
      <c r="OGG129" s="126"/>
      <c r="OGH129" s="126"/>
      <c r="OGI129" s="126"/>
      <c r="OGJ129" s="126"/>
      <c r="OGK129" s="126"/>
      <c r="OGL129" s="126"/>
      <c r="OGM129" s="126"/>
      <c r="OGN129" s="126"/>
      <c r="OGO129" s="126"/>
      <c r="OGP129" s="126"/>
      <c r="OGQ129" s="126"/>
      <c r="OGR129" s="126"/>
      <c r="OGS129" s="126"/>
      <c r="OGT129" s="126"/>
      <c r="OGU129" s="126"/>
      <c r="OGV129" s="126"/>
      <c r="OGW129" s="126"/>
      <c r="OGX129" s="126"/>
      <c r="OGY129" s="126"/>
      <c r="OGZ129" s="126"/>
      <c r="OHA129" s="126"/>
      <c r="OHB129" s="126"/>
      <c r="OHC129" s="126"/>
      <c r="OHD129" s="126"/>
      <c r="OHE129" s="126"/>
      <c r="OHF129" s="126"/>
      <c r="OHG129" s="126"/>
      <c r="OHH129" s="126"/>
      <c r="OHI129" s="126"/>
      <c r="OHJ129" s="126"/>
      <c r="OHK129" s="126"/>
      <c r="OHL129" s="126"/>
      <c r="OHM129" s="126"/>
      <c r="OHN129" s="126"/>
      <c r="OHO129" s="126"/>
      <c r="OHP129" s="126"/>
      <c r="OHQ129" s="126"/>
      <c r="OHR129" s="126"/>
      <c r="OHS129" s="126"/>
      <c r="OHT129" s="126"/>
      <c r="OHU129" s="126"/>
      <c r="OHV129" s="126"/>
      <c r="OHW129" s="126"/>
      <c r="OHX129" s="126"/>
      <c r="OHY129" s="126"/>
      <c r="OHZ129" s="126"/>
      <c r="OIA129" s="126"/>
      <c r="OIB129" s="126"/>
      <c r="OIC129" s="126"/>
      <c r="OID129" s="126"/>
      <c r="OIE129" s="126"/>
      <c r="OIF129" s="126"/>
      <c r="OIG129" s="126"/>
      <c r="OIH129" s="126"/>
      <c r="OII129" s="126"/>
      <c r="OIJ129" s="126"/>
      <c r="OIK129" s="126"/>
      <c r="OIL129" s="126"/>
      <c r="OIM129" s="126"/>
      <c r="OIN129" s="126"/>
      <c r="OIO129" s="126"/>
      <c r="OIP129" s="126"/>
      <c r="OIQ129" s="126"/>
      <c r="OIR129" s="126"/>
      <c r="OIS129" s="126"/>
      <c r="OIT129" s="126"/>
      <c r="OIU129" s="126"/>
      <c r="OIV129" s="126"/>
      <c r="OIW129" s="126"/>
      <c r="OIX129" s="126"/>
      <c r="OIY129" s="126"/>
      <c r="OIZ129" s="126"/>
      <c r="OJA129" s="126"/>
      <c r="OJB129" s="126"/>
      <c r="OJC129" s="126"/>
      <c r="OJD129" s="126"/>
      <c r="OJE129" s="126"/>
      <c r="OJF129" s="126"/>
      <c r="OJG129" s="126"/>
      <c r="OJH129" s="126"/>
      <c r="OJI129" s="126"/>
      <c r="OJJ129" s="126"/>
      <c r="OJK129" s="126"/>
      <c r="OJL129" s="126"/>
      <c r="OJM129" s="126"/>
      <c r="OJN129" s="126"/>
      <c r="OJO129" s="126"/>
      <c r="OJP129" s="126"/>
      <c r="OJQ129" s="126"/>
      <c r="OJR129" s="126"/>
      <c r="OJS129" s="126"/>
      <c r="OJT129" s="126"/>
      <c r="OJU129" s="126"/>
      <c r="OJV129" s="126"/>
      <c r="OJW129" s="126"/>
      <c r="OJX129" s="126"/>
      <c r="OJY129" s="126"/>
      <c r="OJZ129" s="126"/>
      <c r="OKA129" s="126"/>
      <c r="OKB129" s="126"/>
      <c r="OKC129" s="126"/>
      <c r="OKD129" s="126"/>
      <c r="OKE129" s="126"/>
      <c r="OKF129" s="126"/>
      <c r="OKG129" s="126"/>
      <c r="OKH129" s="126"/>
      <c r="OKI129" s="126"/>
      <c r="OKJ129" s="126"/>
      <c r="OKK129" s="126"/>
      <c r="OKL129" s="126"/>
      <c r="OKM129" s="126"/>
      <c r="OKN129" s="126"/>
      <c r="OKO129" s="126"/>
      <c r="OKP129" s="126"/>
      <c r="OKQ129" s="126"/>
      <c r="OKR129" s="126"/>
      <c r="OKS129" s="126"/>
      <c r="OKT129" s="126"/>
      <c r="OKU129" s="126"/>
      <c r="OKV129" s="126"/>
      <c r="OKW129" s="126"/>
      <c r="OKX129" s="126"/>
      <c r="OKY129" s="126"/>
      <c r="OKZ129" s="126"/>
      <c r="OLA129" s="126"/>
      <c r="OLB129" s="126"/>
      <c r="OLC129" s="126"/>
      <c r="OLD129" s="126"/>
      <c r="OLE129" s="126"/>
      <c r="OLF129" s="126"/>
      <c r="OLG129" s="126"/>
      <c r="OLH129" s="126"/>
      <c r="OLI129" s="126"/>
      <c r="OLJ129" s="126"/>
      <c r="OLK129" s="126"/>
      <c r="OLL129" s="126"/>
      <c r="OLM129" s="126"/>
      <c r="OLN129" s="126"/>
      <c r="OLO129" s="126"/>
      <c r="OLP129" s="126"/>
      <c r="OLQ129" s="126"/>
      <c r="OLR129" s="126"/>
      <c r="OLS129" s="126"/>
      <c r="OLT129" s="126"/>
      <c r="OLU129" s="126"/>
      <c r="OLV129" s="126"/>
      <c r="OLW129" s="126"/>
      <c r="OLX129" s="126"/>
      <c r="OLY129" s="126"/>
      <c r="OLZ129" s="126"/>
      <c r="OMA129" s="126"/>
      <c r="OMB129" s="126"/>
      <c r="OMC129" s="126"/>
      <c r="OMD129" s="126"/>
      <c r="OME129" s="126"/>
      <c r="OMF129" s="126"/>
      <c r="OMG129" s="126"/>
      <c r="OMH129" s="126"/>
      <c r="OMI129" s="126"/>
      <c r="OMJ129" s="126"/>
      <c r="OMK129" s="126"/>
      <c r="OML129" s="126"/>
      <c r="OMM129" s="126"/>
      <c r="OMN129" s="126"/>
      <c r="OMO129" s="126"/>
      <c r="OMP129" s="126"/>
      <c r="OMQ129" s="126"/>
      <c r="OMR129" s="126"/>
      <c r="OMS129" s="126"/>
      <c r="OMT129" s="126"/>
      <c r="OMU129" s="126"/>
      <c r="OMV129" s="126"/>
      <c r="OMW129" s="126"/>
      <c r="OMX129" s="126"/>
      <c r="OMY129" s="126"/>
      <c r="OMZ129" s="126"/>
      <c r="ONA129" s="126"/>
      <c r="ONB129" s="126"/>
      <c r="ONC129" s="126"/>
      <c r="OND129" s="126"/>
      <c r="ONE129" s="126"/>
      <c r="ONF129" s="126"/>
      <c r="ONG129" s="126"/>
      <c r="ONH129" s="126"/>
      <c r="ONI129" s="126"/>
      <c r="ONJ129" s="126"/>
      <c r="ONK129" s="126"/>
      <c r="ONL129" s="126"/>
      <c r="ONM129" s="126"/>
      <c r="ONN129" s="126"/>
      <c r="ONO129" s="126"/>
      <c r="ONP129" s="126"/>
      <c r="ONQ129" s="126"/>
      <c r="ONR129" s="126"/>
      <c r="ONS129" s="126"/>
      <c r="ONT129" s="126"/>
      <c r="ONU129" s="126"/>
      <c r="ONV129" s="126"/>
      <c r="ONW129" s="126"/>
      <c r="ONX129" s="126"/>
      <c r="ONY129" s="126"/>
      <c r="ONZ129" s="126"/>
      <c r="OOA129" s="126"/>
      <c r="OOB129" s="126"/>
      <c r="OOC129" s="126"/>
      <c r="OOD129" s="126"/>
      <c r="OOE129" s="126"/>
      <c r="OOF129" s="126"/>
      <c r="OOG129" s="126"/>
      <c r="OOH129" s="126"/>
      <c r="OOI129" s="126"/>
      <c r="OOJ129" s="126"/>
      <c r="OOK129" s="126"/>
      <c r="OOL129" s="126"/>
      <c r="OOM129" s="126"/>
      <c r="OON129" s="126"/>
      <c r="OOO129" s="126"/>
      <c r="OOP129" s="126"/>
      <c r="OOQ129" s="126"/>
      <c r="OOR129" s="126"/>
      <c r="OOS129" s="126"/>
      <c r="OOT129" s="126"/>
      <c r="OOU129" s="126"/>
      <c r="OOV129" s="126"/>
      <c r="OOW129" s="126"/>
      <c r="OOX129" s="126"/>
      <c r="OOY129" s="126"/>
      <c r="OOZ129" s="126"/>
      <c r="OPA129" s="126"/>
      <c r="OPB129" s="126"/>
      <c r="OPC129" s="126"/>
      <c r="OPD129" s="126"/>
      <c r="OPE129" s="126"/>
      <c r="OPF129" s="126"/>
      <c r="OPG129" s="126"/>
      <c r="OPH129" s="126"/>
      <c r="OPI129" s="126"/>
      <c r="OPJ129" s="126"/>
      <c r="OPK129" s="126"/>
      <c r="OPL129" s="126"/>
      <c r="OPM129" s="126"/>
      <c r="OPN129" s="126"/>
      <c r="OPO129" s="126"/>
      <c r="OPP129" s="126"/>
      <c r="OPQ129" s="126"/>
      <c r="OPR129" s="126"/>
      <c r="OPS129" s="126"/>
      <c r="OPT129" s="126"/>
      <c r="OPU129" s="126"/>
      <c r="OPV129" s="126"/>
      <c r="OPW129" s="126"/>
      <c r="OPX129" s="126"/>
      <c r="OPY129" s="126"/>
      <c r="OPZ129" s="126"/>
      <c r="OQA129" s="126"/>
      <c r="OQB129" s="126"/>
      <c r="OQC129" s="126"/>
      <c r="OQD129" s="126"/>
      <c r="OQE129" s="126"/>
      <c r="OQF129" s="126"/>
      <c r="OQG129" s="126"/>
      <c r="OQH129" s="126"/>
      <c r="OQI129" s="126"/>
      <c r="OQJ129" s="126"/>
      <c r="OQK129" s="126"/>
      <c r="OQL129" s="126"/>
      <c r="OQM129" s="126"/>
      <c r="OQN129" s="126"/>
      <c r="OQO129" s="126"/>
      <c r="OQP129" s="126"/>
      <c r="OQQ129" s="126"/>
      <c r="OQR129" s="126"/>
      <c r="OQS129" s="126"/>
      <c r="OQT129" s="126"/>
      <c r="OQU129" s="126"/>
      <c r="OQV129" s="126"/>
      <c r="OQW129" s="126"/>
      <c r="OQX129" s="126"/>
      <c r="OQY129" s="126"/>
      <c r="OQZ129" s="126"/>
      <c r="ORA129" s="126"/>
      <c r="ORB129" s="126"/>
      <c r="ORC129" s="126"/>
      <c r="ORD129" s="126"/>
      <c r="ORE129" s="126"/>
      <c r="ORF129" s="126"/>
      <c r="ORG129" s="126"/>
      <c r="ORH129" s="126"/>
      <c r="ORI129" s="126"/>
      <c r="ORJ129" s="126"/>
      <c r="ORK129" s="126"/>
      <c r="ORL129" s="126"/>
      <c r="ORM129" s="126"/>
      <c r="ORN129" s="126"/>
      <c r="ORO129" s="126"/>
      <c r="ORP129" s="126"/>
      <c r="ORQ129" s="126"/>
      <c r="ORR129" s="126"/>
      <c r="ORS129" s="126"/>
      <c r="ORT129" s="126"/>
      <c r="ORU129" s="126"/>
      <c r="ORV129" s="126"/>
      <c r="ORW129" s="126"/>
      <c r="ORX129" s="126"/>
      <c r="ORY129" s="126"/>
      <c r="ORZ129" s="126"/>
      <c r="OSA129" s="126"/>
      <c r="OSB129" s="126"/>
      <c r="OSC129" s="126"/>
      <c r="OSD129" s="126"/>
      <c r="OSE129" s="126"/>
      <c r="OSF129" s="126"/>
      <c r="OSG129" s="126"/>
      <c r="OSH129" s="126"/>
      <c r="OSI129" s="126"/>
      <c r="OSJ129" s="126"/>
      <c r="OSK129" s="126"/>
      <c r="OSL129" s="126"/>
      <c r="OSM129" s="126"/>
      <c r="OSN129" s="126"/>
      <c r="OSO129" s="126"/>
      <c r="OSP129" s="126"/>
      <c r="OSQ129" s="126"/>
      <c r="OSR129" s="126"/>
      <c r="OSS129" s="126"/>
      <c r="OST129" s="126"/>
      <c r="OSU129" s="126"/>
      <c r="OSV129" s="126"/>
      <c r="OSW129" s="126"/>
      <c r="OSX129" s="126"/>
      <c r="OSY129" s="126"/>
      <c r="OSZ129" s="126"/>
      <c r="OTA129" s="126"/>
      <c r="OTB129" s="126"/>
      <c r="OTC129" s="126"/>
      <c r="OTD129" s="126"/>
      <c r="OTE129" s="126"/>
      <c r="OTF129" s="126"/>
      <c r="OTG129" s="126"/>
      <c r="OTH129" s="126"/>
      <c r="OTI129" s="126"/>
      <c r="OTJ129" s="126"/>
      <c r="OTK129" s="126"/>
      <c r="OTL129" s="126"/>
      <c r="OTM129" s="126"/>
      <c r="OTN129" s="126"/>
      <c r="OTO129" s="126"/>
      <c r="OTP129" s="126"/>
      <c r="OTQ129" s="126"/>
      <c r="OTR129" s="126"/>
      <c r="OTS129" s="126"/>
      <c r="OTT129" s="126"/>
      <c r="OTU129" s="126"/>
      <c r="OTV129" s="126"/>
      <c r="OTW129" s="126"/>
      <c r="OTX129" s="126"/>
      <c r="OTY129" s="126"/>
      <c r="OTZ129" s="126"/>
      <c r="OUA129" s="126"/>
      <c r="OUB129" s="126"/>
      <c r="OUC129" s="126"/>
      <c r="OUD129" s="126"/>
      <c r="OUE129" s="126"/>
      <c r="OUF129" s="126"/>
      <c r="OUG129" s="126"/>
      <c r="OUH129" s="126"/>
      <c r="OUI129" s="126"/>
      <c r="OUJ129" s="126"/>
      <c r="OUK129" s="126"/>
      <c r="OUL129" s="126"/>
      <c r="OUM129" s="126"/>
      <c r="OUN129" s="126"/>
      <c r="OUO129" s="126"/>
      <c r="OUP129" s="126"/>
      <c r="OUQ129" s="126"/>
      <c r="OUR129" s="126"/>
      <c r="OUS129" s="126"/>
      <c r="OUT129" s="126"/>
      <c r="OUU129" s="126"/>
      <c r="OUV129" s="126"/>
      <c r="OUW129" s="126"/>
      <c r="OUX129" s="126"/>
      <c r="OUY129" s="126"/>
      <c r="OUZ129" s="126"/>
      <c r="OVA129" s="126"/>
      <c r="OVB129" s="126"/>
      <c r="OVC129" s="126"/>
      <c r="OVD129" s="126"/>
      <c r="OVE129" s="126"/>
      <c r="OVF129" s="126"/>
      <c r="OVG129" s="126"/>
      <c r="OVH129" s="126"/>
      <c r="OVI129" s="126"/>
      <c r="OVJ129" s="126"/>
      <c r="OVK129" s="126"/>
      <c r="OVL129" s="126"/>
      <c r="OVM129" s="126"/>
      <c r="OVN129" s="126"/>
      <c r="OVO129" s="126"/>
      <c r="OVP129" s="126"/>
      <c r="OVQ129" s="126"/>
      <c r="OVR129" s="126"/>
      <c r="OVS129" s="126"/>
      <c r="OVT129" s="126"/>
      <c r="OVU129" s="126"/>
      <c r="OVV129" s="126"/>
      <c r="OVW129" s="126"/>
      <c r="OVX129" s="126"/>
      <c r="OVY129" s="126"/>
      <c r="OVZ129" s="126"/>
      <c r="OWA129" s="126"/>
      <c r="OWB129" s="126"/>
      <c r="OWC129" s="126"/>
      <c r="OWD129" s="126"/>
      <c r="OWE129" s="126"/>
      <c r="OWF129" s="126"/>
      <c r="OWG129" s="126"/>
      <c r="OWH129" s="126"/>
      <c r="OWI129" s="126"/>
      <c r="OWJ129" s="126"/>
      <c r="OWK129" s="126"/>
      <c r="OWL129" s="126"/>
      <c r="OWM129" s="126"/>
      <c r="OWN129" s="126"/>
      <c r="OWO129" s="126"/>
      <c r="OWP129" s="126"/>
      <c r="OWQ129" s="126"/>
      <c r="OWR129" s="126"/>
      <c r="OWS129" s="126"/>
      <c r="OWT129" s="126"/>
      <c r="OWU129" s="126"/>
      <c r="OWV129" s="126"/>
      <c r="OWW129" s="126"/>
      <c r="OWX129" s="126"/>
      <c r="OWY129" s="126"/>
      <c r="OWZ129" s="126"/>
      <c r="OXA129" s="126"/>
      <c r="OXB129" s="126"/>
      <c r="OXC129" s="126"/>
      <c r="OXD129" s="126"/>
      <c r="OXE129" s="126"/>
      <c r="OXF129" s="126"/>
      <c r="OXG129" s="126"/>
      <c r="OXH129" s="126"/>
      <c r="OXI129" s="126"/>
      <c r="OXJ129" s="126"/>
      <c r="OXK129" s="126"/>
      <c r="OXL129" s="126"/>
      <c r="OXM129" s="126"/>
      <c r="OXN129" s="126"/>
      <c r="OXO129" s="126"/>
      <c r="OXP129" s="126"/>
      <c r="OXQ129" s="126"/>
      <c r="OXR129" s="126"/>
      <c r="OXS129" s="126"/>
      <c r="OXT129" s="126"/>
      <c r="OXU129" s="126"/>
      <c r="OXV129" s="126"/>
      <c r="OXW129" s="126"/>
      <c r="OXX129" s="126"/>
      <c r="OXY129" s="126"/>
      <c r="OXZ129" s="126"/>
      <c r="OYA129" s="126"/>
      <c r="OYB129" s="126"/>
      <c r="OYC129" s="126"/>
      <c r="OYD129" s="126"/>
      <c r="OYE129" s="126"/>
      <c r="OYF129" s="126"/>
      <c r="OYG129" s="126"/>
      <c r="OYH129" s="126"/>
      <c r="OYI129" s="126"/>
      <c r="OYJ129" s="126"/>
      <c r="OYK129" s="126"/>
      <c r="OYL129" s="126"/>
      <c r="OYM129" s="126"/>
      <c r="OYN129" s="126"/>
      <c r="OYO129" s="126"/>
      <c r="OYP129" s="126"/>
      <c r="OYQ129" s="126"/>
      <c r="OYR129" s="126"/>
      <c r="OYS129" s="126"/>
      <c r="OYT129" s="126"/>
      <c r="OYU129" s="126"/>
      <c r="OYV129" s="126"/>
      <c r="OYW129" s="126"/>
      <c r="OYX129" s="126"/>
      <c r="OYY129" s="126"/>
      <c r="OYZ129" s="126"/>
      <c r="OZA129" s="126"/>
      <c r="OZB129" s="126"/>
      <c r="OZC129" s="126"/>
      <c r="OZD129" s="126"/>
      <c r="OZE129" s="126"/>
      <c r="OZF129" s="126"/>
      <c r="OZG129" s="126"/>
      <c r="OZH129" s="126"/>
      <c r="OZI129" s="126"/>
      <c r="OZJ129" s="126"/>
      <c r="OZK129" s="126"/>
      <c r="OZL129" s="126"/>
      <c r="OZM129" s="126"/>
      <c r="OZN129" s="126"/>
      <c r="OZO129" s="126"/>
      <c r="OZP129" s="126"/>
      <c r="OZQ129" s="126"/>
      <c r="OZR129" s="126"/>
      <c r="OZS129" s="126"/>
      <c r="OZT129" s="126"/>
      <c r="OZU129" s="126"/>
      <c r="OZV129" s="126"/>
      <c r="OZW129" s="126"/>
      <c r="OZX129" s="126"/>
      <c r="OZY129" s="126"/>
      <c r="OZZ129" s="126"/>
      <c r="PAA129" s="126"/>
      <c r="PAB129" s="126"/>
      <c r="PAC129" s="126"/>
      <c r="PAD129" s="126"/>
      <c r="PAE129" s="126"/>
      <c r="PAF129" s="126"/>
      <c r="PAG129" s="126"/>
      <c r="PAH129" s="126"/>
      <c r="PAI129" s="126"/>
      <c r="PAJ129" s="126"/>
      <c r="PAK129" s="126"/>
      <c r="PAL129" s="126"/>
      <c r="PAM129" s="126"/>
      <c r="PAN129" s="126"/>
      <c r="PAO129" s="126"/>
      <c r="PAP129" s="126"/>
      <c r="PAQ129" s="126"/>
      <c r="PAR129" s="126"/>
      <c r="PAS129" s="126"/>
      <c r="PAT129" s="126"/>
      <c r="PAU129" s="126"/>
      <c r="PAV129" s="126"/>
      <c r="PAW129" s="126"/>
      <c r="PAX129" s="126"/>
      <c r="PAY129" s="126"/>
      <c r="PAZ129" s="126"/>
      <c r="PBA129" s="126"/>
      <c r="PBB129" s="126"/>
      <c r="PBC129" s="126"/>
      <c r="PBD129" s="126"/>
      <c r="PBE129" s="126"/>
      <c r="PBF129" s="126"/>
      <c r="PBG129" s="126"/>
      <c r="PBH129" s="126"/>
      <c r="PBI129" s="126"/>
      <c r="PBJ129" s="126"/>
      <c r="PBK129" s="126"/>
      <c r="PBL129" s="126"/>
      <c r="PBM129" s="126"/>
      <c r="PBN129" s="126"/>
      <c r="PBO129" s="126"/>
      <c r="PBP129" s="126"/>
      <c r="PBQ129" s="126"/>
      <c r="PBR129" s="126"/>
      <c r="PBS129" s="126"/>
      <c r="PBT129" s="126"/>
      <c r="PBU129" s="126"/>
      <c r="PBV129" s="126"/>
      <c r="PBW129" s="126"/>
      <c r="PBX129" s="126"/>
      <c r="PBY129" s="126"/>
      <c r="PBZ129" s="126"/>
      <c r="PCA129" s="126"/>
      <c r="PCB129" s="126"/>
      <c r="PCC129" s="126"/>
      <c r="PCD129" s="126"/>
      <c r="PCE129" s="126"/>
      <c r="PCF129" s="126"/>
      <c r="PCG129" s="126"/>
      <c r="PCH129" s="126"/>
      <c r="PCI129" s="126"/>
      <c r="PCJ129" s="126"/>
      <c r="PCK129" s="126"/>
      <c r="PCL129" s="126"/>
      <c r="PCM129" s="126"/>
      <c r="PCN129" s="126"/>
      <c r="PCO129" s="126"/>
      <c r="PCP129" s="126"/>
      <c r="PCQ129" s="126"/>
      <c r="PCR129" s="126"/>
      <c r="PCS129" s="126"/>
      <c r="PCT129" s="126"/>
      <c r="PCU129" s="126"/>
      <c r="PCV129" s="126"/>
      <c r="PCW129" s="126"/>
      <c r="PCX129" s="126"/>
      <c r="PCY129" s="126"/>
      <c r="PCZ129" s="126"/>
      <c r="PDA129" s="126"/>
      <c r="PDB129" s="126"/>
      <c r="PDC129" s="126"/>
      <c r="PDD129" s="126"/>
      <c r="PDE129" s="126"/>
      <c r="PDF129" s="126"/>
      <c r="PDG129" s="126"/>
      <c r="PDH129" s="126"/>
      <c r="PDI129" s="126"/>
      <c r="PDJ129" s="126"/>
      <c r="PDK129" s="126"/>
      <c r="PDL129" s="126"/>
      <c r="PDM129" s="126"/>
      <c r="PDN129" s="126"/>
      <c r="PDO129" s="126"/>
      <c r="PDP129" s="126"/>
      <c r="PDQ129" s="126"/>
      <c r="PDR129" s="126"/>
      <c r="PDS129" s="126"/>
      <c r="PDT129" s="126"/>
      <c r="PDU129" s="126"/>
      <c r="PDV129" s="126"/>
      <c r="PDW129" s="126"/>
      <c r="PDX129" s="126"/>
      <c r="PDY129" s="126"/>
      <c r="PDZ129" s="126"/>
      <c r="PEA129" s="126"/>
      <c r="PEB129" s="126"/>
      <c r="PEC129" s="126"/>
      <c r="PED129" s="126"/>
      <c r="PEE129" s="126"/>
      <c r="PEF129" s="126"/>
      <c r="PEG129" s="126"/>
      <c r="PEH129" s="126"/>
      <c r="PEI129" s="126"/>
      <c r="PEJ129" s="126"/>
      <c r="PEK129" s="126"/>
      <c r="PEL129" s="126"/>
      <c r="PEM129" s="126"/>
      <c r="PEN129" s="126"/>
      <c r="PEO129" s="126"/>
      <c r="PEP129" s="126"/>
      <c r="PEQ129" s="126"/>
      <c r="PER129" s="126"/>
      <c r="PES129" s="126"/>
      <c r="PET129" s="126"/>
      <c r="PEU129" s="126"/>
      <c r="PEV129" s="126"/>
      <c r="PEW129" s="126"/>
      <c r="PEX129" s="126"/>
      <c r="PEY129" s="126"/>
      <c r="PEZ129" s="126"/>
      <c r="PFA129" s="126"/>
      <c r="PFB129" s="126"/>
      <c r="PFC129" s="126"/>
      <c r="PFD129" s="126"/>
      <c r="PFE129" s="126"/>
      <c r="PFF129" s="126"/>
      <c r="PFG129" s="126"/>
      <c r="PFH129" s="126"/>
      <c r="PFI129" s="126"/>
      <c r="PFJ129" s="126"/>
      <c r="PFK129" s="126"/>
      <c r="PFL129" s="126"/>
      <c r="PFM129" s="126"/>
      <c r="PFN129" s="126"/>
      <c r="PFO129" s="126"/>
      <c r="PFP129" s="126"/>
      <c r="PFQ129" s="126"/>
      <c r="PFR129" s="126"/>
      <c r="PFS129" s="126"/>
      <c r="PFT129" s="126"/>
      <c r="PFU129" s="126"/>
      <c r="PFV129" s="126"/>
      <c r="PFW129" s="126"/>
      <c r="PFX129" s="126"/>
      <c r="PFY129" s="126"/>
      <c r="PFZ129" s="126"/>
      <c r="PGA129" s="126"/>
      <c r="PGB129" s="126"/>
      <c r="PGC129" s="126"/>
      <c r="PGD129" s="126"/>
      <c r="PGE129" s="126"/>
      <c r="PGF129" s="126"/>
      <c r="PGG129" s="126"/>
      <c r="PGH129" s="126"/>
      <c r="PGI129" s="126"/>
      <c r="PGJ129" s="126"/>
      <c r="PGK129" s="126"/>
      <c r="PGL129" s="126"/>
      <c r="PGM129" s="126"/>
      <c r="PGN129" s="126"/>
      <c r="PGO129" s="126"/>
      <c r="PGP129" s="126"/>
      <c r="PGQ129" s="126"/>
      <c r="PGR129" s="126"/>
      <c r="PGS129" s="126"/>
      <c r="PGT129" s="126"/>
      <c r="PGU129" s="126"/>
      <c r="PGV129" s="126"/>
      <c r="PGW129" s="126"/>
      <c r="PGX129" s="126"/>
      <c r="PGY129" s="126"/>
      <c r="PGZ129" s="126"/>
      <c r="PHA129" s="126"/>
      <c r="PHB129" s="126"/>
      <c r="PHC129" s="126"/>
      <c r="PHD129" s="126"/>
      <c r="PHE129" s="126"/>
      <c r="PHF129" s="126"/>
      <c r="PHG129" s="126"/>
      <c r="PHH129" s="126"/>
      <c r="PHI129" s="126"/>
      <c r="PHJ129" s="126"/>
      <c r="PHK129" s="126"/>
      <c r="PHL129" s="126"/>
      <c r="PHM129" s="126"/>
      <c r="PHN129" s="126"/>
      <c r="PHO129" s="126"/>
      <c r="PHP129" s="126"/>
      <c r="PHQ129" s="126"/>
      <c r="PHR129" s="126"/>
      <c r="PHS129" s="126"/>
      <c r="PHT129" s="126"/>
      <c r="PHU129" s="126"/>
      <c r="PHV129" s="126"/>
      <c r="PHW129" s="126"/>
      <c r="PHX129" s="126"/>
      <c r="PHY129" s="126"/>
      <c r="PHZ129" s="126"/>
      <c r="PIA129" s="126"/>
      <c r="PIB129" s="126"/>
      <c r="PIC129" s="126"/>
      <c r="PID129" s="126"/>
      <c r="PIE129" s="126"/>
      <c r="PIF129" s="126"/>
      <c r="PIG129" s="126"/>
      <c r="PIH129" s="126"/>
      <c r="PII129" s="126"/>
      <c r="PIJ129" s="126"/>
      <c r="PIK129" s="126"/>
      <c r="PIL129" s="126"/>
      <c r="PIM129" s="126"/>
      <c r="PIN129" s="126"/>
      <c r="PIO129" s="126"/>
      <c r="PIP129" s="126"/>
      <c r="PIQ129" s="126"/>
      <c r="PIR129" s="126"/>
      <c r="PIS129" s="126"/>
      <c r="PIT129" s="126"/>
      <c r="PIU129" s="126"/>
      <c r="PIV129" s="126"/>
      <c r="PIW129" s="126"/>
      <c r="PIX129" s="126"/>
      <c r="PIY129" s="126"/>
      <c r="PIZ129" s="126"/>
      <c r="PJA129" s="126"/>
      <c r="PJB129" s="126"/>
      <c r="PJC129" s="126"/>
      <c r="PJD129" s="126"/>
      <c r="PJE129" s="126"/>
      <c r="PJF129" s="126"/>
      <c r="PJG129" s="126"/>
      <c r="PJH129" s="126"/>
      <c r="PJI129" s="126"/>
      <c r="PJJ129" s="126"/>
      <c r="PJK129" s="126"/>
      <c r="PJL129" s="126"/>
      <c r="PJM129" s="126"/>
      <c r="PJN129" s="126"/>
      <c r="PJO129" s="126"/>
      <c r="PJP129" s="126"/>
      <c r="PJQ129" s="126"/>
      <c r="PJR129" s="126"/>
      <c r="PJS129" s="126"/>
      <c r="PJT129" s="126"/>
      <c r="PJU129" s="126"/>
      <c r="PJV129" s="126"/>
      <c r="PJW129" s="126"/>
      <c r="PJX129" s="126"/>
      <c r="PJY129" s="126"/>
      <c r="PJZ129" s="126"/>
      <c r="PKA129" s="126"/>
      <c r="PKB129" s="126"/>
      <c r="PKC129" s="126"/>
      <c r="PKD129" s="126"/>
      <c r="PKE129" s="126"/>
      <c r="PKF129" s="126"/>
      <c r="PKG129" s="126"/>
      <c r="PKH129" s="126"/>
      <c r="PKI129" s="126"/>
      <c r="PKJ129" s="126"/>
      <c r="PKK129" s="126"/>
      <c r="PKL129" s="126"/>
      <c r="PKM129" s="126"/>
      <c r="PKN129" s="126"/>
      <c r="PKO129" s="126"/>
      <c r="PKP129" s="126"/>
      <c r="PKQ129" s="126"/>
      <c r="PKR129" s="126"/>
      <c r="PKS129" s="126"/>
      <c r="PKT129" s="126"/>
      <c r="PKU129" s="126"/>
      <c r="PKV129" s="126"/>
      <c r="PKW129" s="126"/>
      <c r="PKX129" s="126"/>
      <c r="PKY129" s="126"/>
      <c r="PKZ129" s="126"/>
      <c r="PLA129" s="126"/>
      <c r="PLB129" s="126"/>
      <c r="PLC129" s="126"/>
      <c r="PLD129" s="126"/>
      <c r="PLE129" s="126"/>
      <c r="PLF129" s="126"/>
      <c r="PLG129" s="126"/>
      <c r="PLH129" s="126"/>
      <c r="PLI129" s="126"/>
      <c r="PLJ129" s="126"/>
      <c r="PLK129" s="126"/>
      <c r="PLL129" s="126"/>
      <c r="PLM129" s="126"/>
      <c r="PLN129" s="126"/>
      <c r="PLO129" s="126"/>
      <c r="PLP129" s="126"/>
      <c r="PLQ129" s="126"/>
      <c r="PLR129" s="126"/>
      <c r="PLS129" s="126"/>
      <c r="PLT129" s="126"/>
      <c r="PLU129" s="126"/>
      <c r="PLV129" s="126"/>
      <c r="PLW129" s="126"/>
      <c r="PLX129" s="126"/>
      <c r="PLY129" s="126"/>
      <c r="PLZ129" s="126"/>
      <c r="PMA129" s="126"/>
      <c r="PMB129" s="126"/>
      <c r="PMC129" s="126"/>
      <c r="PMD129" s="126"/>
      <c r="PME129" s="126"/>
      <c r="PMF129" s="126"/>
      <c r="PMG129" s="126"/>
      <c r="PMH129" s="126"/>
      <c r="PMI129" s="126"/>
      <c r="PMJ129" s="126"/>
      <c r="PMK129" s="126"/>
      <c r="PML129" s="126"/>
      <c r="PMM129" s="126"/>
      <c r="PMN129" s="126"/>
      <c r="PMO129" s="126"/>
      <c r="PMP129" s="126"/>
      <c r="PMQ129" s="126"/>
      <c r="PMR129" s="126"/>
      <c r="PMS129" s="126"/>
      <c r="PMT129" s="126"/>
      <c r="PMU129" s="126"/>
      <c r="PMV129" s="126"/>
      <c r="PMW129" s="126"/>
      <c r="PMX129" s="126"/>
      <c r="PMY129" s="126"/>
      <c r="PMZ129" s="126"/>
      <c r="PNA129" s="126"/>
      <c r="PNB129" s="126"/>
      <c r="PNC129" s="126"/>
      <c r="PND129" s="126"/>
      <c r="PNE129" s="126"/>
      <c r="PNF129" s="126"/>
      <c r="PNG129" s="126"/>
      <c r="PNH129" s="126"/>
      <c r="PNI129" s="126"/>
      <c r="PNJ129" s="126"/>
      <c r="PNK129" s="126"/>
      <c r="PNL129" s="126"/>
      <c r="PNM129" s="126"/>
      <c r="PNN129" s="126"/>
      <c r="PNO129" s="126"/>
      <c r="PNP129" s="126"/>
      <c r="PNQ129" s="126"/>
      <c r="PNR129" s="126"/>
      <c r="PNS129" s="126"/>
      <c r="PNT129" s="126"/>
      <c r="PNU129" s="126"/>
      <c r="PNV129" s="126"/>
      <c r="PNW129" s="126"/>
      <c r="PNX129" s="126"/>
      <c r="PNY129" s="126"/>
      <c r="PNZ129" s="126"/>
      <c r="POA129" s="126"/>
      <c r="POB129" s="126"/>
      <c r="POC129" s="126"/>
      <c r="POD129" s="126"/>
      <c r="POE129" s="126"/>
      <c r="POF129" s="126"/>
      <c r="POG129" s="126"/>
      <c r="POH129" s="126"/>
      <c r="POI129" s="126"/>
      <c r="POJ129" s="126"/>
      <c r="POK129" s="126"/>
      <c r="POL129" s="126"/>
      <c r="POM129" s="126"/>
      <c r="PON129" s="126"/>
      <c r="POO129" s="126"/>
      <c r="POP129" s="126"/>
      <c r="POQ129" s="126"/>
      <c r="POR129" s="126"/>
      <c r="POS129" s="126"/>
      <c r="POT129" s="126"/>
      <c r="POU129" s="126"/>
      <c r="POV129" s="126"/>
      <c r="POW129" s="126"/>
      <c r="POX129" s="126"/>
      <c r="POY129" s="126"/>
      <c r="POZ129" s="126"/>
      <c r="PPA129" s="126"/>
      <c r="PPB129" s="126"/>
      <c r="PPC129" s="126"/>
      <c r="PPD129" s="126"/>
      <c r="PPE129" s="126"/>
      <c r="PPF129" s="126"/>
      <c r="PPG129" s="126"/>
      <c r="PPH129" s="126"/>
      <c r="PPI129" s="126"/>
      <c r="PPJ129" s="126"/>
      <c r="PPK129" s="126"/>
      <c r="PPL129" s="126"/>
      <c r="PPM129" s="126"/>
      <c r="PPN129" s="126"/>
      <c r="PPO129" s="126"/>
      <c r="PPP129" s="126"/>
      <c r="PPQ129" s="126"/>
      <c r="PPR129" s="126"/>
      <c r="PPS129" s="126"/>
      <c r="PPT129" s="126"/>
      <c r="PPU129" s="126"/>
      <c r="PPV129" s="126"/>
      <c r="PPW129" s="126"/>
      <c r="PPX129" s="126"/>
      <c r="PPY129" s="126"/>
      <c r="PPZ129" s="126"/>
      <c r="PQA129" s="126"/>
      <c r="PQB129" s="126"/>
      <c r="PQC129" s="126"/>
      <c r="PQD129" s="126"/>
      <c r="PQE129" s="126"/>
      <c r="PQF129" s="126"/>
      <c r="PQG129" s="126"/>
      <c r="PQH129" s="126"/>
      <c r="PQI129" s="126"/>
      <c r="PQJ129" s="126"/>
      <c r="PQK129" s="126"/>
      <c r="PQL129" s="126"/>
      <c r="PQM129" s="126"/>
      <c r="PQN129" s="126"/>
      <c r="PQO129" s="126"/>
      <c r="PQP129" s="126"/>
      <c r="PQQ129" s="126"/>
      <c r="PQR129" s="126"/>
      <c r="PQS129" s="126"/>
      <c r="PQT129" s="126"/>
      <c r="PQU129" s="126"/>
      <c r="PQV129" s="126"/>
      <c r="PQW129" s="126"/>
      <c r="PQX129" s="126"/>
      <c r="PQY129" s="126"/>
      <c r="PQZ129" s="126"/>
      <c r="PRA129" s="126"/>
      <c r="PRB129" s="126"/>
      <c r="PRC129" s="126"/>
      <c r="PRD129" s="126"/>
      <c r="PRE129" s="126"/>
      <c r="PRF129" s="126"/>
      <c r="PRG129" s="126"/>
      <c r="PRH129" s="126"/>
      <c r="PRI129" s="126"/>
      <c r="PRJ129" s="126"/>
      <c r="PRK129" s="126"/>
      <c r="PRL129" s="126"/>
      <c r="PRM129" s="126"/>
      <c r="PRN129" s="126"/>
      <c r="PRO129" s="126"/>
      <c r="PRP129" s="126"/>
      <c r="PRQ129" s="126"/>
      <c r="PRR129" s="126"/>
      <c r="PRS129" s="126"/>
      <c r="PRT129" s="126"/>
      <c r="PRU129" s="126"/>
      <c r="PRV129" s="126"/>
      <c r="PRW129" s="126"/>
      <c r="PRX129" s="126"/>
      <c r="PRY129" s="126"/>
      <c r="PRZ129" s="126"/>
      <c r="PSA129" s="126"/>
      <c r="PSB129" s="126"/>
      <c r="PSC129" s="126"/>
      <c r="PSD129" s="126"/>
      <c r="PSE129" s="126"/>
      <c r="PSF129" s="126"/>
      <c r="PSG129" s="126"/>
      <c r="PSH129" s="126"/>
      <c r="PSI129" s="126"/>
      <c r="PSJ129" s="126"/>
      <c r="PSK129" s="126"/>
      <c r="PSL129" s="126"/>
      <c r="PSM129" s="126"/>
      <c r="PSN129" s="126"/>
      <c r="PSO129" s="126"/>
      <c r="PSP129" s="126"/>
      <c r="PSQ129" s="126"/>
      <c r="PSR129" s="126"/>
      <c r="PSS129" s="126"/>
      <c r="PST129" s="126"/>
      <c r="PSU129" s="126"/>
      <c r="PSV129" s="126"/>
      <c r="PSW129" s="126"/>
      <c r="PSX129" s="126"/>
      <c r="PSY129" s="126"/>
      <c r="PSZ129" s="126"/>
      <c r="PTA129" s="126"/>
      <c r="PTB129" s="126"/>
      <c r="PTC129" s="126"/>
      <c r="PTD129" s="126"/>
      <c r="PTE129" s="126"/>
      <c r="PTF129" s="126"/>
      <c r="PTG129" s="126"/>
      <c r="PTH129" s="126"/>
      <c r="PTI129" s="126"/>
      <c r="PTJ129" s="126"/>
      <c r="PTK129" s="126"/>
      <c r="PTL129" s="126"/>
      <c r="PTM129" s="126"/>
      <c r="PTN129" s="126"/>
      <c r="PTO129" s="126"/>
      <c r="PTP129" s="126"/>
      <c r="PTQ129" s="126"/>
      <c r="PTR129" s="126"/>
      <c r="PTS129" s="126"/>
      <c r="PTT129" s="126"/>
      <c r="PTU129" s="126"/>
      <c r="PTV129" s="126"/>
      <c r="PTW129" s="126"/>
      <c r="PTX129" s="126"/>
      <c r="PTY129" s="126"/>
      <c r="PTZ129" s="126"/>
      <c r="PUA129" s="126"/>
      <c r="PUB129" s="126"/>
      <c r="PUC129" s="126"/>
      <c r="PUD129" s="126"/>
      <c r="PUE129" s="126"/>
      <c r="PUF129" s="126"/>
      <c r="PUG129" s="126"/>
      <c r="PUH129" s="126"/>
      <c r="PUI129" s="126"/>
      <c r="PUJ129" s="126"/>
      <c r="PUK129" s="126"/>
      <c r="PUL129" s="126"/>
      <c r="PUM129" s="126"/>
      <c r="PUN129" s="126"/>
      <c r="PUO129" s="126"/>
      <c r="PUP129" s="126"/>
      <c r="PUQ129" s="126"/>
      <c r="PUR129" s="126"/>
      <c r="PUS129" s="126"/>
      <c r="PUT129" s="126"/>
      <c r="PUU129" s="126"/>
      <c r="PUV129" s="126"/>
      <c r="PUW129" s="126"/>
      <c r="PUX129" s="126"/>
      <c r="PUY129" s="126"/>
      <c r="PUZ129" s="126"/>
      <c r="PVA129" s="126"/>
      <c r="PVB129" s="126"/>
      <c r="PVC129" s="126"/>
      <c r="PVD129" s="126"/>
      <c r="PVE129" s="126"/>
      <c r="PVF129" s="126"/>
      <c r="PVG129" s="126"/>
      <c r="PVH129" s="126"/>
      <c r="PVI129" s="126"/>
      <c r="PVJ129" s="126"/>
      <c r="PVK129" s="126"/>
      <c r="PVL129" s="126"/>
      <c r="PVM129" s="126"/>
      <c r="PVN129" s="126"/>
      <c r="PVO129" s="126"/>
      <c r="PVP129" s="126"/>
      <c r="PVQ129" s="126"/>
      <c r="PVR129" s="126"/>
      <c r="PVS129" s="126"/>
      <c r="PVT129" s="126"/>
      <c r="PVU129" s="126"/>
      <c r="PVV129" s="126"/>
      <c r="PVW129" s="126"/>
      <c r="PVX129" s="126"/>
      <c r="PVY129" s="126"/>
      <c r="PVZ129" s="126"/>
      <c r="PWA129" s="126"/>
      <c r="PWB129" s="126"/>
      <c r="PWC129" s="126"/>
      <c r="PWD129" s="126"/>
      <c r="PWE129" s="126"/>
      <c r="PWF129" s="126"/>
      <c r="PWG129" s="126"/>
      <c r="PWH129" s="126"/>
      <c r="PWI129" s="126"/>
      <c r="PWJ129" s="126"/>
      <c r="PWK129" s="126"/>
      <c r="PWL129" s="126"/>
      <c r="PWM129" s="126"/>
      <c r="PWN129" s="126"/>
      <c r="PWO129" s="126"/>
      <c r="PWP129" s="126"/>
      <c r="PWQ129" s="126"/>
      <c r="PWR129" s="126"/>
      <c r="PWS129" s="126"/>
      <c r="PWT129" s="126"/>
      <c r="PWU129" s="126"/>
      <c r="PWV129" s="126"/>
      <c r="PWW129" s="126"/>
      <c r="PWX129" s="126"/>
      <c r="PWY129" s="126"/>
      <c r="PWZ129" s="126"/>
      <c r="PXA129" s="126"/>
      <c r="PXB129" s="126"/>
      <c r="PXC129" s="126"/>
      <c r="PXD129" s="126"/>
      <c r="PXE129" s="126"/>
      <c r="PXF129" s="126"/>
      <c r="PXG129" s="126"/>
      <c r="PXH129" s="126"/>
      <c r="PXI129" s="126"/>
      <c r="PXJ129" s="126"/>
      <c r="PXK129" s="126"/>
      <c r="PXL129" s="126"/>
      <c r="PXM129" s="126"/>
      <c r="PXN129" s="126"/>
      <c r="PXO129" s="126"/>
      <c r="PXP129" s="126"/>
      <c r="PXQ129" s="126"/>
      <c r="PXR129" s="126"/>
      <c r="PXS129" s="126"/>
      <c r="PXT129" s="126"/>
      <c r="PXU129" s="126"/>
      <c r="PXV129" s="126"/>
      <c r="PXW129" s="126"/>
      <c r="PXX129" s="126"/>
      <c r="PXY129" s="126"/>
      <c r="PXZ129" s="126"/>
      <c r="PYA129" s="126"/>
      <c r="PYB129" s="126"/>
      <c r="PYC129" s="126"/>
      <c r="PYD129" s="126"/>
      <c r="PYE129" s="126"/>
      <c r="PYF129" s="126"/>
      <c r="PYG129" s="126"/>
      <c r="PYH129" s="126"/>
      <c r="PYI129" s="126"/>
      <c r="PYJ129" s="126"/>
      <c r="PYK129" s="126"/>
      <c r="PYL129" s="126"/>
      <c r="PYM129" s="126"/>
      <c r="PYN129" s="126"/>
      <c r="PYO129" s="126"/>
      <c r="PYP129" s="126"/>
      <c r="PYQ129" s="126"/>
      <c r="PYR129" s="126"/>
      <c r="PYS129" s="126"/>
      <c r="PYT129" s="126"/>
      <c r="PYU129" s="126"/>
      <c r="PYV129" s="126"/>
      <c r="PYW129" s="126"/>
      <c r="PYX129" s="126"/>
      <c r="PYY129" s="126"/>
      <c r="PYZ129" s="126"/>
      <c r="PZA129" s="126"/>
      <c r="PZB129" s="126"/>
      <c r="PZC129" s="126"/>
      <c r="PZD129" s="126"/>
      <c r="PZE129" s="126"/>
      <c r="PZF129" s="126"/>
      <c r="PZG129" s="126"/>
      <c r="PZH129" s="126"/>
      <c r="PZI129" s="126"/>
      <c r="PZJ129" s="126"/>
      <c r="PZK129" s="126"/>
      <c r="PZL129" s="126"/>
      <c r="PZM129" s="126"/>
      <c r="PZN129" s="126"/>
      <c r="PZO129" s="126"/>
      <c r="PZP129" s="126"/>
      <c r="PZQ129" s="126"/>
      <c r="PZR129" s="126"/>
      <c r="PZS129" s="126"/>
      <c r="PZT129" s="126"/>
      <c r="PZU129" s="126"/>
      <c r="PZV129" s="126"/>
      <c r="PZW129" s="126"/>
      <c r="PZX129" s="126"/>
      <c r="PZY129" s="126"/>
      <c r="PZZ129" s="126"/>
      <c r="QAA129" s="126"/>
      <c r="QAB129" s="126"/>
      <c r="QAC129" s="126"/>
      <c r="QAD129" s="126"/>
      <c r="QAE129" s="126"/>
      <c r="QAF129" s="126"/>
      <c r="QAG129" s="126"/>
      <c r="QAH129" s="126"/>
      <c r="QAI129" s="126"/>
      <c r="QAJ129" s="126"/>
      <c r="QAK129" s="126"/>
      <c r="QAL129" s="126"/>
      <c r="QAM129" s="126"/>
      <c r="QAN129" s="126"/>
      <c r="QAO129" s="126"/>
      <c r="QAP129" s="126"/>
      <c r="QAQ129" s="126"/>
      <c r="QAR129" s="126"/>
      <c r="QAS129" s="126"/>
      <c r="QAT129" s="126"/>
      <c r="QAU129" s="126"/>
      <c r="QAV129" s="126"/>
      <c r="QAW129" s="126"/>
      <c r="QAX129" s="126"/>
      <c r="QAY129" s="126"/>
      <c r="QAZ129" s="126"/>
      <c r="QBA129" s="126"/>
      <c r="QBB129" s="126"/>
      <c r="QBC129" s="126"/>
      <c r="QBD129" s="126"/>
      <c r="QBE129" s="126"/>
      <c r="QBF129" s="126"/>
      <c r="QBG129" s="126"/>
      <c r="QBH129" s="126"/>
      <c r="QBI129" s="126"/>
      <c r="QBJ129" s="126"/>
      <c r="QBK129" s="126"/>
      <c r="QBL129" s="126"/>
      <c r="QBM129" s="126"/>
      <c r="QBN129" s="126"/>
      <c r="QBO129" s="126"/>
      <c r="QBP129" s="126"/>
      <c r="QBQ129" s="126"/>
      <c r="QBR129" s="126"/>
      <c r="QBS129" s="126"/>
      <c r="QBT129" s="126"/>
      <c r="QBU129" s="126"/>
      <c r="QBV129" s="126"/>
      <c r="QBW129" s="126"/>
      <c r="QBX129" s="126"/>
      <c r="QBY129" s="126"/>
      <c r="QBZ129" s="126"/>
      <c r="QCA129" s="126"/>
      <c r="QCB129" s="126"/>
      <c r="QCC129" s="126"/>
      <c r="QCD129" s="126"/>
      <c r="QCE129" s="126"/>
      <c r="QCF129" s="126"/>
      <c r="QCG129" s="126"/>
      <c r="QCH129" s="126"/>
      <c r="QCI129" s="126"/>
      <c r="QCJ129" s="126"/>
      <c r="QCK129" s="126"/>
      <c r="QCL129" s="126"/>
      <c r="QCM129" s="126"/>
      <c r="QCN129" s="126"/>
      <c r="QCO129" s="126"/>
      <c r="QCP129" s="126"/>
      <c r="QCQ129" s="126"/>
      <c r="QCR129" s="126"/>
      <c r="QCS129" s="126"/>
      <c r="QCT129" s="126"/>
      <c r="QCU129" s="126"/>
      <c r="QCV129" s="126"/>
      <c r="QCW129" s="126"/>
      <c r="QCX129" s="126"/>
      <c r="QCY129" s="126"/>
      <c r="QCZ129" s="126"/>
      <c r="QDA129" s="126"/>
      <c r="QDB129" s="126"/>
      <c r="QDC129" s="126"/>
      <c r="QDD129" s="126"/>
      <c r="QDE129" s="126"/>
      <c r="QDF129" s="126"/>
      <c r="QDG129" s="126"/>
      <c r="QDH129" s="126"/>
      <c r="QDI129" s="126"/>
      <c r="QDJ129" s="126"/>
      <c r="QDK129" s="126"/>
      <c r="QDL129" s="126"/>
      <c r="QDM129" s="126"/>
      <c r="QDN129" s="126"/>
      <c r="QDO129" s="126"/>
      <c r="QDP129" s="126"/>
      <c r="QDQ129" s="126"/>
      <c r="QDR129" s="126"/>
      <c r="QDS129" s="126"/>
      <c r="QDT129" s="126"/>
      <c r="QDU129" s="126"/>
      <c r="QDV129" s="126"/>
      <c r="QDW129" s="126"/>
      <c r="QDX129" s="126"/>
      <c r="QDY129" s="126"/>
      <c r="QDZ129" s="126"/>
      <c r="QEA129" s="126"/>
      <c r="QEB129" s="126"/>
      <c r="QEC129" s="126"/>
      <c r="QED129" s="126"/>
      <c r="QEE129" s="126"/>
      <c r="QEF129" s="126"/>
      <c r="QEG129" s="126"/>
      <c r="QEH129" s="126"/>
      <c r="QEI129" s="126"/>
      <c r="QEJ129" s="126"/>
      <c r="QEK129" s="126"/>
      <c r="QEL129" s="126"/>
      <c r="QEM129" s="126"/>
      <c r="QEN129" s="126"/>
      <c r="QEO129" s="126"/>
      <c r="QEP129" s="126"/>
      <c r="QEQ129" s="126"/>
      <c r="QER129" s="126"/>
      <c r="QES129" s="126"/>
      <c r="QET129" s="126"/>
      <c r="QEU129" s="126"/>
      <c r="QEV129" s="126"/>
      <c r="QEW129" s="126"/>
      <c r="QEX129" s="126"/>
      <c r="QEY129" s="126"/>
      <c r="QEZ129" s="126"/>
      <c r="QFA129" s="126"/>
      <c r="QFB129" s="126"/>
      <c r="QFC129" s="126"/>
      <c r="QFD129" s="126"/>
      <c r="QFE129" s="126"/>
      <c r="QFF129" s="126"/>
      <c r="QFG129" s="126"/>
      <c r="QFH129" s="126"/>
      <c r="QFI129" s="126"/>
      <c r="QFJ129" s="126"/>
      <c r="QFK129" s="126"/>
      <c r="QFL129" s="126"/>
      <c r="QFM129" s="126"/>
      <c r="QFN129" s="126"/>
      <c r="QFO129" s="126"/>
      <c r="QFP129" s="126"/>
      <c r="QFQ129" s="126"/>
      <c r="QFR129" s="126"/>
      <c r="QFS129" s="126"/>
      <c r="QFT129" s="126"/>
      <c r="QFU129" s="126"/>
      <c r="QFV129" s="126"/>
      <c r="QFW129" s="126"/>
      <c r="QFX129" s="126"/>
      <c r="QFY129" s="126"/>
      <c r="QFZ129" s="126"/>
      <c r="QGA129" s="126"/>
      <c r="QGB129" s="126"/>
      <c r="QGC129" s="126"/>
      <c r="QGD129" s="126"/>
      <c r="QGE129" s="126"/>
      <c r="QGF129" s="126"/>
      <c r="QGG129" s="126"/>
      <c r="QGH129" s="126"/>
      <c r="QGI129" s="126"/>
      <c r="QGJ129" s="126"/>
      <c r="QGK129" s="126"/>
      <c r="QGL129" s="126"/>
      <c r="QGM129" s="126"/>
      <c r="QGN129" s="126"/>
      <c r="QGO129" s="126"/>
      <c r="QGP129" s="126"/>
      <c r="QGQ129" s="126"/>
      <c r="QGR129" s="126"/>
      <c r="QGS129" s="126"/>
      <c r="QGT129" s="126"/>
      <c r="QGU129" s="126"/>
      <c r="QGV129" s="126"/>
      <c r="QGW129" s="126"/>
      <c r="QGX129" s="126"/>
      <c r="QGY129" s="126"/>
      <c r="QGZ129" s="126"/>
      <c r="QHA129" s="126"/>
      <c r="QHB129" s="126"/>
      <c r="QHC129" s="126"/>
      <c r="QHD129" s="126"/>
      <c r="QHE129" s="126"/>
      <c r="QHF129" s="126"/>
      <c r="QHG129" s="126"/>
      <c r="QHH129" s="126"/>
      <c r="QHI129" s="126"/>
      <c r="QHJ129" s="126"/>
      <c r="QHK129" s="126"/>
      <c r="QHL129" s="126"/>
      <c r="QHM129" s="126"/>
      <c r="QHN129" s="126"/>
      <c r="QHO129" s="126"/>
      <c r="QHP129" s="126"/>
      <c r="QHQ129" s="126"/>
      <c r="QHR129" s="126"/>
      <c r="QHS129" s="126"/>
      <c r="QHT129" s="126"/>
      <c r="QHU129" s="126"/>
      <c r="QHV129" s="126"/>
      <c r="QHW129" s="126"/>
      <c r="QHX129" s="126"/>
      <c r="QHY129" s="126"/>
      <c r="QHZ129" s="126"/>
      <c r="QIA129" s="126"/>
      <c r="QIB129" s="126"/>
      <c r="QIC129" s="126"/>
      <c r="QID129" s="126"/>
      <c r="QIE129" s="126"/>
      <c r="QIF129" s="126"/>
      <c r="QIG129" s="126"/>
      <c r="QIH129" s="126"/>
      <c r="QII129" s="126"/>
      <c r="QIJ129" s="126"/>
      <c r="QIK129" s="126"/>
      <c r="QIL129" s="126"/>
      <c r="QIM129" s="126"/>
      <c r="QIN129" s="126"/>
      <c r="QIO129" s="126"/>
      <c r="QIP129" s="126"/>
      <c r="QIQ129" s="126"/>
      <c r="QIR129" s="126"/>
      <c r="QIS129" s="126"/>
      <c r="QIT129" s="126"/>
      <c r="QIU129" s="126"/>
      <c r="QIV129" s="126"/>
      <c r="QIW129" s="126"/>
      <c r="QIX129" s="126"/>
      <c r="QIY129" s="126"/>
      <c r="QIZ129" s="126"/>
      <c r="QJA129" s="126"/>
      <c r="QJB129" s="126"/>
      <c r="QJC129" s="126"/>
      <c r="QJD129" s="126"/>
      <c r="QJE129" s="126"/>
      <c r="QJF129" s="126"/>
      <c r="QJG129" s="126"/>
      <c r="QJH129" s="126"/>
      <c r="QJI129" s="126"/>
      <c r="QJJ129" s="126"/>
      <c r="QJK129" s="126"/>
      <c r="QJL129" s="126"/>
      <c r="QJM129" s="126"/>
      <c r="QJN129" s="126"/>
      <c r="QJO129" s="126"/>
      <c r="QJP129" s="126"/>
      <c r="QJQ129" s="126"/>
      <c r="QJR129" s="126"/>
      <c r="QJS129" s="126"/>
      <c r="QJT129" s="126"/>
      <c r="QJU129" s="126"/>
      <c r="QJV129" s="126"/>
      <c r="QJW129" s="126"/>
      <c r="QJX129" s="126"/>
      <c r="QJY129" s="126"/>
      <c r="QJZ129" s="126"/>
      <c r="QKA129" s="126"/>
      <c r="QKB129" s="126"/>
      <c r="QKC129" s="126"/>
      <c r="QKD129" s="126"/>
      <c r="QKE129" s="126"/>
      <c r="QKF129" s="126"/>
      <c r="QKG129" s="126"/>
      <c r="QKH129" s="126"/>
      <c r="QKI129" s="126"/>
      <c r="QKJ129" s="126"/>
      <c r="QKK129" s="126"/>
      <c r="QKL129" s="126"/>
      <c r="QKM129" s="126"/>
      <c r="QKN129" s="126"/>
      <c r="QKO129" s="126"/>
      <c r="QKP129" s="126"/>
      <c r="QKQ129" s="126"/>
      <c r="QKR129" s="126"/>
      <c r="QKS129" s="126"/>
      <c r="QKT129" s="126"/>
      <c r="QKU129" s="126"/>
      <c r="QKV129" s="126"/>
      <c r="QKW129" s="126"/>
      <c r="QKX129" s="126"/>
      <c r="QKY129" s="126"/>
      <c r="QKZ129" s="126"/>
      <c r="QLA129" s="126"/>
      <c r="QLB129" s="126"/>
      <c r="QLC129" s="126"/>
      <c r="QLD129" s="126"/>
      <c r="QLE129" s="126"/>
      <c r="QLF129" s="126"/>
      <c r="QLG129" s="126"/>
      <c r="QLH129" s="126"/>
      <c r="QLI129" s="126"/>
      <c r="QLJ129" s="126"/>
      <c r="QLK129" s="126"/>
      <c r="QLL129" s="126"/>
      <c r="QLM129" s="126"/>
      <c r="QLN129" s="126"/>
      <c r="QLO129" s="126"/>
      <c r="QLP129" s="126"/>
      <c r="QLQ129" s="126"/>
      <c r="QLR129" s="126"/>
      <c r="QLS129" s="126"/>
      <c r="QLT129" s="126"/>
      <c r="QLU129" s="126"/>
      <c r="QLV129" s="126"/>
      <c r="QLW129" s="126"/>
      <c r="QLX129" s="126"/>
      <c r="QLY129" s="126"/>
      <c r="QLZ129" s="126"/>
      <c r="QMA129" s="126"/>
      <c r="QMB129" s="126"/>
      <c r="QMC129" s="126"/>
      <c r="QMD129" s="126"/>
      <c r="QME129" s="126"/>
      <c r="QMF129" s="126"/>
      <c r="QMG129" s="126"/>
      <c r="QMH129" s="126"/>
      <c r="QMI129" s="126"/>
      <c r="QMJ129" s="126"/>
      <c r="QMK129" s="126"/>
      <c r="QML129" s="126"/>
      <c r="QMM129" s="126"/>
      <c r="QMN129" s="126"/>
      <c r="QMO129" s="126"/>
      <c r="QMP129" s="126"/>
      <c r="QMQ129" s="126"/>
      <c r="QMR129" s="126"/>
      <c r="QMS129" s="126"/>
      <c r="QMT129" s="126"/>
      <c r="QMU129" s="126"/>
      <c r="QMV129" s="126"/>
      <c r="QMW129" s="126"/>
      <c r="QMX129" s="126"/>
      <c r="QMY129" s="126"/>
      <c r="QMZ129" s="126"/>
      <c r="QNA129" s="126"/>
      <c r="QNB129" s="126"/>
      <c r="QNC129" s="126"/>
      <c r="QND129" s="126"/>
      <c r="QNE129" s="126"/>
      <c r="QNF129" s="126"/>
      <c r="QNG129" s="126"/>
      <c r="QNH129" s="126"/>
      <c r="QNI129" s="126"/>
      <c r="QNJ129" s="126"/>
      <c r="QNK129" s="126"/>
      <c r="QNL129" s="126"/>
      <c r="QNM129" s="126"/>
      <c r="QNN129" s="126"/>
      <c r="QNO129" s="126"/>
      <c r="QNP129" s="126"/>
      <c r="QNQ129" s="126"/>
      <c r="QNR129" s="126"/>
      <c r="QNS129" s="126"/>
      <c r="QNT129" s="126"/>
      <c r="QNU129" s="126"/>
      <c r="QNV129" s="126"/>
      <c r="QNW129" s="126"/>
      <c r="QNX129" s="126"/>
      <c r="QNY129" s="126"/>
      <c r="QNZ129" s="126"/>
      <c r="QOA129" s="126"/>
      <c r="QOB129" s="126"/>
      <c r="QOC129" s="126"/>
      <c r="QOD129" s="126"/>
      <c r="QOE129" s="126"/>
      <c r="QOF129" s="126"/>
      <c r="QOG129" s="126"/>
      <c r="QOH129" s="126"/>
      <c r="QOI129" s="126"/>
      <c r="QOJ129" s="126"/>
      <c r="QOK129" s="126"/>
      <c r="QOL129" s="126"/>
      <c r="QOM129" s="126"/>
      <c r="QON129" s="126"/>
      <c r="QOO129" s="126"/>
      <c r="QOP129" s="126"/>
      <c r="QOQ129" s="126"/>
      <c r="QOR129" s="126"/>
      <c r="QOS129" s="126"/>
      <c r="QOT129" s="126"/>
      <c r="QOU129" s="126"/>
      <c r="QOV129" s="126"/>
      <c r="QOW129" s="126"/>
      <c r="QOX129" s="126"/>
      <c r="QOY129" s="126"/>
      <c r="QOZ129" s="126"/>
      <c r="QPA129" s="126"/>
      <c r="QPB129" s="126"/>
      <c r="QPC129" s="126"/>
      <c r="QPD129" s="126"/>
      <c r="QPE129" s="126"/>
      <c r="QPF129" s="126"/>
      <c r="QPG129" s="126"/>
      <c r="QPH129" s="126"/>
      <c r="QPI129" s="126"/>
      <c r="QPJ129" s="126"/>
      <c r="QPK129" s="126"/>
      <c r="QPL129" s="126"/>
      <c r="QPM129" s="126"/>
      <c r="QPN129" s="126"/>
      <c r="QPO129" s="126"/>
      <c r="QPP129" s="126"/>
      <c r="QPQ129" s="126"/>
      <c r="QPR129" s="126"/>
      <c r="QPS129" s="126"/>
      <c r="QPT129" s="126"/>
      <c r="QPU129" s="126"/>
      <c r="QPV129" s="126"/>
      <c r="QPW129" s="126"/>
      <c r="QPX129" s="126"/>
      <c r="QPY129" s="126"/>
      <c r="QPZ129" s="126"/>
      <c r="QQA129" s="126"/>
      <c r="QQB129" s="126"/>
      <c r="QQC129" s="126"/>
      <c r="QQD129" s="126"/>
      <c r="QQE129" s="126"/>
      <c r="QQF129" s="126"/>
      <c r="QQG129" s="126"/>
      <c r="QQH129" s="126"/>
      <c r="QQI129" s="126"/>
      <c r="QQJ129" s="126"/>
      <c r="QQK129" s="126"/>
      <c r="QQL129" s="126"/>
      <c r="QQM129" s="126"/>
      <c r="QQN129" s="126"/>
      <c r="QQO129" s="126"/>
      <c r="QQP129" s="126"/>
      <c r="QQQ129" s="126"/>
      <c r="QQR129" s="126"/>
      <c r="QQS129" s="126"/>
      <c r="QQT129" s="126"/>
      <c r="QQU129" s="126"/>
      <c r="QQV129" s="126"/>
      <c r="QQW129" s="126"/>
      <c r="QQX129" s="126"/>
      <c r="QQY129" s="126"/>
      <c r="QQZ129" s="126"/>
      <c r="QRA129" s="126"/>
      <c r="QRB129" s="126"/>
      <c r="QRC129" s="126"/>
      <c r="QRD129" s="126"/>
      <c r="QRE129" s="126"/>
      <c r="QRF129" s="126"/>
      <c r="QRG129" s="126"/>
      <c r="QRH129" s="126"/>
      <c r="QRI129" s="126"/>
      <c r="QRJ129" s="126"/>
      <c r="QRK129" s="126"/>
      <c r="QRL129" s="126"/>
      <c r="QRM129" s="126"/>
      <c r="QRN129" s="126"/>
      <c r="QRO129" s="126"/>
      <c r="QRP129" s="126"/>
      <c r="QRQ129" s="126"/>
      <c r="QRR129" s="126"/>
      <c r="QRS129" s="126"/>
      <c r="QRT129" s="126"/>
      <c r="QRU129" s="126"/>
      <c r="QRV129" s="126"/>
      <c r="QRW129" s="126"/>
      <c r="QRX129" s="126"/>
      <c r="QRY129" s="126"/>
      <c r="QRZ129" s="126"/>
      <c r="QSA129" s="126"/>
      <c r="QSB129" s="126"/>
      <c r="QSC129" s="126"/>
      <c r="QSD129" s="126"/>
      <c r="QSE129" s="126"/>
      <c r="QSF129" s="126"/>
      <c r="QSG129" s="126"/>
      <c r="QSH129" s="126"/>
      <c r="QSI129" s="126"/>
      <c r="QSJ129" s="126"/>
      <c r="QSK129" s="126"/>
      <c r="QSL129" s="126"/>
      <c r="QSM129" s="126"/>
      <c r="QSN129" s="126"/>
      <c r="QSO129" s="126"/>
      <c r="QSP129" s="126"/>
      <c r="QSQ129" s="126"/>
      <c r="QSR129" s="126"/>
      <c r="QSS129" s="126"/>
      <c r="QST129" s="126"/>
      <c r="QSU129" s="126"/>
      <c r="QSV129" s="126"/>
      <c r="QSW129" s="126"/>
      <c r="QSX129" s="126"/>
      <c r="QSY129" s="126"/>
      <c r="QSZ129" s="126"/>
      <c r="QTA129" s="126"/>
      <c r="QTB129" s="126"/>
      <c r="QTC129" s="126"/>
      <c r="QTD129" s="126"/>
      <c r="QTE129" s="126"/>
      <c r="QTF129" s="126"/>
      <c r="QTG129" s="126"/>
      <c r="QTH129" s="126"/>
      <c r="QTI129" s="126"/>
      <c r="QTJ129" s="126"/>
      <c r="QTK129" s="126"/>
      <c r="QTL129" s="126"/>
      <c r="QTM129" s="126"/>
      <c r="QTN129" s="126"/>
      <c r="QTO129" s="126"/>
      <c r="QTP129" s="126"/>
      <c r="QTQ129" s="126"/>
      <c r="QTR129" s="126"/>
      <c r="QTS129" s="126"/>
      <c r="QTT129" s="126"/>
      <c r="QTU129" s="126"/>
      <c r="QTV129" s="126"/>
      <c r="QTW129" s="126"/>
      <c r="QTX129" s="126"/>
      <c r="QTY129" s="126"/>
      <c r="QTZ129" s="126"/>
      <c r="QUA129" s="126"/>
      <c r="QUB129" s="126"/>
      <c r="QUC129" s="126"/>
      <c r="QUD129" s="126"/>
      <c r="QUE129" s="126"/>
      <c r="QUF129" s="126"/>
      <c r="QUG129" s="126"/>
      <c r="QUH129" s="126"/>
      <c r="QUI129" s="126"/>
      <c r="QUJ129" s="126"/>
      <c r="QUK129" s="126"/>
      <c r="QUL129" s="126"/>
      <c r="QUM129" s="126"/>
      <c r="QUN129" s="126"/>
      <c r="QUO129" s="126"/>
      <c r="QUP129" s="126"/>
      <c r="QUQ129" s="126"/>
      <c r="QUR129" s="126"/>
      <c r="QUS129" s="126"/>
      <c r="QUT129" s="126"/>
      <c r="QUU129" s="126"/>
      <c r="QUV129" s="126"/>
      <c r="QUW129" s="126"/>
      <c r="QUX129" s="126"/>
      <c r="QUY129" s="126"/>
      <c r="QUZ129" s="126"/>
      <c r="QVA129" s="126"/>
      <c r="QVB129" s="126"/>
      <c r="QVC129" s="126"/>
      <c r="QVD129" s="126"/>
      <c r="QVE129" s="126"/>
      <c r="QVF129" s="126"/>
      <c r="QVG129" s="126"/>
      <c r="QVH129" s="126"/>
      <c r="QVI129" s="126"/>
      <c r="QVJ129" s="126"/>
      <c r="QVK129" s="126"/>
      <c r="QVL129" s="126"/>
      <c r="QVM129" s="126"/>
      <c r="QVN129" s="126"/>
      <c r="QVO129" s="126"/>
      <c r="QVP129" s="126"/>
      <c r="QVQ129" s="126"/>
      <c r="QVR129" s="126"/>
      <c r="QVS129" s="126"/>
      <c r="QVT129" s="126"/>
      <c r="QVU129" s="126"/>
      <c r="QVV129" s="126"/>
      <c r="QVW129" s="126"/>
      <c r="QVX129" s="126"/>
      <c r="QVY129" s="126"/>
      <c r="QVZ129" s="126"/>
      <c r="QWA129" s="126"/>
      <c r="QWB129" s="126"/>
      <c r="QWC129" s="126"/>
      <c r="QWD129" s="126"/>
      <c r="QWE129" s="126"/>
      <c r="QWF129" s="126"/>
      <c r="QWG129" s="126"/>
      <c r="QWH129" s="126"/>
      <c r="QWI129" s="126"/>
      <c r="QWJ129" s="126"/>
      <c r="QWK129" s="126"/>
      <c r="QWL129" s="126"/>
      <c r="QWM129" s="126"/>
      <c r="QWN129" s="126"/>
      <c r="QWO129" s="126"/>
      <c r="QWP129" s="126"/>
      <c r="QWQ129" s="126"/>
      <c r="QWR129" s="126"/>
      <c r="QWS129" s="126"/>
      <c r="QWT129" s="126"/>
      <c r="QWU129" s="126"/>
      <c r="QWV129" s="126"/>
      <c r="QWW129" s="126"/>
      <c r="QWX129" s="126"/>
      <c r="QWY129" s="126"/>
      <c r="QWZ129" s="126"/>
      <c r="QXA129" s="126"/>
      <c r="QXB129" s="126"/>
      <c r="QXC129" s="126"/>
      <c r="QXD129" s="126"/>
      <c r="QXE129" s="126"/>
      <c r="QXF129" s="126"/>
      <c r="QXG129" s="126"/>
      <c r="QXH129" s="126"/>
      <c r="QXI129" s="126"/>
      <c r="QXJ129" s="126"/>
      <c r="QXK129" s="126"/>
      <c r="QXL129" s="126"/>
      <c r="QXM129" s="126"/>
      <c r="QXN129" s="126"/>
      <c r="QXO129" s="126"/>
      <c r="QXP129" s="126"/>
      <c r="QXQ129" s="126"/>
      <c r="QXR129" s="126"/>
      <c r="QXS129" s="126"/>
      <c r="QXT129" s="126"/>
      <c r="QXU129" s="126"/>
      <c r="QXV129" s="126"/>
      <c r="QXW129" s="126"/>
      <c r="QXX129" s="126"/>
      <c r="QXY129" s="126"/>
      <c r="QXZ129" s="126"/>
      <c r="QYA129" s="126"/>
      <c r="QYB129" s="126"/>
      <c r="QYC129" s="126"/>
      <c r="QYD129" s="126"/>
      <c r="QYE129" s="126"/>
      <c r="QYF129" s="126"/>
      <c r="QYG129" s="126"/>
      <c r="QYH129" s="126"/>
      <c r="QYI129" s="126"/>
      <c r="QYJ129" s="126"/>
      <c r="QYK129" s="126"/>
      <c r="QYL129" s="126"/>
      <c r="QYM129" s="126"/>
      <c r="QYN129" s="126"/>
      <c r="QYO129" s="126"/>
      <c r="QYP129" s="126"/>
      <c r="QYQ129" s="126"/>
      <c r="QYR129" s="126"/>
      <c r="QYS129" s="126"/>
      <c r="QYT129" s="126"/>
      <c r="QYU129" s="126"/>
      <c r="QYV129" s="126"/>
      <c r="QYW129" s="126"/>
      <c r="QYX129" s="126"/>
      <c r="QYY129" s="126"/>
      <c r="QYZ129" s="126"/>
      <c r="QZA129" s="126"/>
      <c r="QZB129" s="126"/>
      <c r="QZC129" s="126"/>
      <c r="QZD129" s="126"/>
      <c r="QZE129" s="126"/>
      <c r="QZF129" s="126"/>
      <c r="QZG129" s="126"/>
      <c r="QZH129" s="126"/>
      <c r="QZI129" s="126"/>
      <c r="QZJ129" s="126"/>
      <c r="QZK129" s="126"/>
      <c r="QZL129" s="126"/>
      <c r="QZM129" s="126"/>
      <c r="QZN129" s="126"/>
      <c r="QZO129" s="126"/>
      <c r="QZP129" s="126"/>
      <c r="QZQ129" s="126"/>
      <c r="QZR129" s="126"/>
      <c r="QZS129" s="126"/>
      <c r="QZT129" s="126"/>
      <c r="QZU129" s="126"/>
      <c r="QZV129" s="126"/>
      <c r="QZW129" s="126"/>
      <c r="QZX129" s="126"/>
      <c r="QZY129" s="126"/>
      <c r="QZZ129" s="126"/>
      <c r="RAA129" s="126"/>
      <c r="RAB129" s="126"/>
      <c r="RAC129" s="126"/>
      <c r="RAD129" s="126"/>
      <c r="RAE129" s="126"/>
      <c r="RAF129" s="126"/>
      <c r="RAG129" s="126"/>
      <c r="RAH129" s="126"/>
      <c r="RAI129" s="126"/>
      <c r="RAJ129" s="126"/>
      <c r="RAK129" s="126"/>
      <c r="RAL129" s="126"/>
      <c r="RAM129" s="126"/>
      <c r="RAN129" s="126"/>
      <c r="RAO129" s="126"/>
      <c r="RAP129" s="126"/>
      <c r="RAQ129" s="126"/>
      <c r="RAR129" s="126"/>
      <c r="RAS129" s="126"/>
      <c r="RAT129" s="126"/>
      <c r="RAU129" s="126"/>
      <c r="RAV129" s="126"/>
      <c r="RAW129" s="126"/>
      <c r="RAX129" s="126"/>
      <c r="RAY129" s="126"/>
      <c r="RAZ129" s="126"/>
      <c r="RBA129" s="126"/>
      <c r="RBB129" s="126"/>
      <c r="RBC129" s="126"/>
      <c r="RBD129" s="126"/>
      <c r="RBE129" s="126"/>
      <c r="RBF129" s="126"/>
      <c r="RBG129" s="126"/>
      <c r="RBH129" s="126"/>
      <c r="RBI129" s="126"/>
      <c r="RBJ129" s="126"/>
      <c r="RBK129" s="126"/>
      <c r="RBL129" s="126"/>
      <c r="RBM129" s="126"/>
      <c r="RBN129" s="126"/>
      <c r="RBO129" s="126"/>
      <c r="RBP129" s="126"/>
      <c r="RBQ129" s="126"/>
      <c r="RBR129" s="126"/>
      <c r="RBS129" s="126"/>
      <c r="RBT129" s="126"/>
      <c r="RBU129" s="126"/>
      <c r="RBV129" s="126"/>
      <c r="RBW129" s="126"/>
      <c r="RBX129" s="126"/>
      <c r="RBY129" s="126"/>
      <c r="RBZ129" s="126"/>
      <c r="RCA129" s="126"/>
      <c r="RCB129" s="126"/>
      <c r="RCC129" s="126"/>
      <c r="RCD129" s="126"/>
      <c r="RCE129" s="126"/>
      <c r="RCF129" s="126"/>
      <c r="RCG129" s="126"/>
      <c r="RCH129" s="126"/>
      <c r="RCI129" s="126"/>
      <c r="RCJ129" s="126"/>
      <c r="RCK129" s="126"/>
      <c r="RCL129" s="126"/>
      <c r="RCM129" s="126"/>
      <c r="RCN129" s="126"/>
      <c r="RCO129" s="126"/>
      <c r="RCP129" s="126"/>
      <c r="RCQ129" s="126"/>
      <c r="RCR129" s="126"/>
      <c r="RCS129" s="126"/>
      <c r="RCT129" s="126"/>
      <c r="RCU129" s="126"/>
      <c r="RCV129" s="126"/>
      <c r="RCW129" s="126"/>
      <c r="RCX129" s="126"/>
      <c r="RCY129" s="126"/>
      <c r="RCZ129" s="126"/>
      <c r="RDA129" s="126"/>
      <c r="RDB129" s="126"/>
      <c r="RDC129" s="126"/>
      <c r="RDD129" s="126"/>
      <c r="RDE129" s="126"/>
      <c r="RDF129" s="126"/>
      <c r="RDG129" s="126"/>
      <c r="RDH129" s="126"/>
      <c r="RDI129" s="126"/>
      <c r="RDJ129" s="126"/>
      <c r="RDK129" s="126"/>
      <c r="RDL129" s="126"/>
      <c r="RDM129" s="126"/>
      <c r="RDN129" s="126"/>
      <c r="RDO129" s="126"/>
      <c r="RDP129" s="126"/>
      <c r="RDQ129" s="126"/>
      <c r="RDR129" s="126"/>
      <c r="RDS129" s="126"/>
      <c r="RDT129" s="126"/>
      <c r="RDU129" s="126"/>
      <c r="RDV129" s="126"/>
      <c r="RDW129" s="126"/>
      <c r="RDX129" s="126"/>
      <c r="RDY129" s="126"/>
      <c r="RDZ129" s="126"/>
      <c r="REA129" s="126"/>
      <c r="REB129" s="126"/>
      <c r="REC129" s="126"/>
      <c r="RED129" s="126"/>
      <c r="REE129" s="126"/>
      <c r="REF129" s="126"/>
      <c r="REG129" s="126"/>
      <c r="REH129" s="126"/>
      <c r="REI129" s="126"/>
      <c r="REJ129" s="126"/>
      <c r="REK129" s="126"/>
      <c r="REL129" s="126"/>
      <c r="REM129" s="126"/>
      <c r="REN129" s="126"/>
      <c r="REO129" s="126"/>
      <c r="REP129" s="126"/>
      <c r="REQ129" s="126"/>
      <c r="RER129" s="126"/>
      <c r="RES129" s="126"/>
      <c r="RET129" s="126"/>
      <c r="REU129" s="126"/>
      <c r="REV129" s="126"/>
      <c r="REW129" s="126"/>
      <c r="REX129" s="126"/>
      <c r="REY129" s="126"/>
      <c r="REZ129" s="126"/>
      <c r="RFA129" s="126"/>
      <c r="RFB129" s="126"/>
      <c r="RFC129" s="126"/>
      <c r="RFD129" s="126"/>
      <c r="RFE129" s="126"/>
      <c r="RFF129" s="126"/>
      <c r="RFG129" s="126"/>
      <c r="RFH129" s="126"/>
      <c r="RFI129" s="126"/>
      <c r="RFJ129" s="126"/>
      <c r="RFK129" s="126"/>
      <c r="RFL129" s="126"/>
      <c r="RFM129" s="126"/>
      <c r="RFN129" s="126"/>
      <c r="RFO129" s="126"/>
      <c r="RFP129" s="126"/>
      <c r="RFQ129" s="126"/>
      <c r="RFR129" s="126"/>
      <c r="RFS129" s="126"/>
      <c r="RFT129" s="126"/>
      <c r="RFU129" s="126"/>
      <c r="RFV129" s="126"/>
      <c r="RFW129" s="126"/>
      <c r="RFX129" s="126"/>
      <c r="RFY129" s="126"/>
      <c r="RFZ129" s="126"/>
      <c r="RGA129" s="126"/>
      <c r="RGB129" s="126"/>
      <c r="RGC129" s="126"/>
      <c r="RGD129" s="126"/>
      <c r="RGE129" s="126"/>
      <c r="RGF129" s="126"/>
      <c r="RGG129" s="126"/>
      <c r="RGH129" s="126"/>
      <c r="RGI129" s="126"/>
      <c r="RGJ129" s="126"/>
      <c r="RGK129" s="126"/>
      <c r="RGL129" s="126"/>
      <c r="RGM129" s="126"/>
      <c r="RGN129" s="126"/>
      <c r="RGO129" s="126"/>
      <c r="RGP129" s="126"/>
      <c r="RGQ129" s="126"/>
      <c r="RGR129" s="126"/>
      <c r="RGS129" s="126"/>
      <c r="RGT129" s="126"/>
      <c r="RGU129" s="126"/>
      <c r="RGV129" s="126"/>
      <c r="RGW129" s="126"/>
      <c r="RGX129" s="126"/>
      <c r="RGY129" s="126"/>
      <c r="RGZ129" s="126"/>
      <c r="RHA129" s="126"/>
      <c r="RHB129" s="126"/>
      <c r="RHC129" s="126"/>
      <c r="RHD129" s="126"/>
      <c r="RHE129" s="126"/>
      <c r="RHF129" s="126"/>
      <c r="RHG129" s="126"/>
      <c r="RHH129" s="126"/>
      <c r="RHI129" s="126"/>
      <c r="RHJ129" s="126"/>
      <c r="RHK129" s="126"/>
      <c r="RHL129" s="126"/>
      <c r="RHM129" s="126"/>
      <c r="RHN129" s="126"/>
      <c r="RHO129" s="126"/>
      <c r="RHP129" s="126"/>
      <c r="RHQ129" s="126"/>
      <c r="RHR129" s="126"/>
      <c r="RHS129" s="126"/>
      <c r="RHT129" s="126"/>
      <c r="RHU129" s="126"/>
      <c r="RHV129" s="126"/>
      <c r="RHW129" s="126"/>
      <c r="RHX129" s="126"/>
      <c r="RHY129" s="126"/>
      <c r="RHZ129" s="126"/>
      <c r="RIA129" s="126"/>
      <c r="RIB129" s="126"/>
      <c r="RIC129" s="126"/>
      <c r="RID129" s="126"/>
      <c r="RIE129" s="126"/>
      <c r="RIF129" s="126"/>
      <c r="RIG129" s="126"/>
      <c r="RIH129" s="126"/>
      <c r="RII129" s="126"/>
      <c r="RIJ129" s="126"/>
      <c r="RIK129" s="126"/>
      <c r="RIL129" s="126"/>
      <c r="RIM129" s="126"/>
      <c r="RIN129" s="126"/>
      <c r="RIO129" s="126"/>
      <c r="RIP129" s="126"/>
      <c r="RIQ129" s="126"/>
      <c r="RIR129" s="126"/>
      <c r="RIS129" s="126"/>
      <c r="RIT129" s="126"/>
      <c r="RIU129" s="126"/>
      <c r="RIV129" s="126"/>
      <c r="RIW129" s="126"/>
      <c r="RIX129" s="126"/>
      <c r="RIY129" s="126"/>
      <c r="RIZ129" s="126"/>
      <c r="RJA129" s="126"/>
      <c r="RJB129" s="126"/>
      <c r="RJC129" s="126"/>
      <c r="RJD129" s="126"/>
      <c r="RJE129" s="126"/>
      <c r="RJF129" s="126"/>
      <c r="RJG129" s="126"/>
      <c r="RJH129" s="126"/>
      <c r="RJI129" s="126"/>
      <c r="RJJ129" s="126"/>
      <c r="RJK129" s="126"/>
      <c r="RJL129" s="126"/>
      <c r="RJM129" s="126"/>
      <c r="RJN129" s="126"/>
      <c r="RJO129" s="126"/>
      <c r="RJP129" s="126"/>
      <c r="RJQ129" s="126"/>
      <c r="RJR129" s="126"/>
      <c r="RJS129" s="126"/>
      <c r="RJT129" s="126"/>
      <c r="RJU129" s="126"/>
      <c r="RJV129" s="126"/>
      <c r="RJW129" s="126"/>
      <c r="RJX129" s="126"/>
      <c r="RJY129" s="126"/>
      <c r="RJZ129" s="126"/>
      <c r="RKA129" s="126"/>
      <c r="RKB129" s="126"/>
      <c r="RKC129" s="126"/>
      <c r="RKD129" s="126"/>
      <c r="RKE129" s="126"/>
      <c r="RKF129" s="126"/>
      <c r="RKG129" s="126"/>
      <c r="RKH129" s="126"/>
      <c r="RKI129" s="126"/>
      <c r="RKJ129" s="126"/>
      <c r="RKK129" s="126"/>
      <c r="RKL129" s="126"/>
      <c r="RKM129" s="126"/>
      <c r="RKN129" s="126"/>
      <c r="RKO129" s="126"/>
      <c r="RKP129" s="126"/>
      <c r="RKQ129" s="126"/>
      <c r="RKR129" s="126"/>
      <c r="RKS129" s="126"/>
      <c r="RKT129" s="126"/>
      <c r="RKU129" s="126"/>
      <c r="RKV129" s="126"/>
      <c r="RKW129" s="126"/>
      <c r="RKX129" s="126"/>
      <c r="RKY129" s="126"/>
      <c r="RKZ129" s="126"/>
      <c r="RLA129" s="126"/>
      <c r="RLB129" s="126"/>
      <c r="RLC129" s="126"/>
      <c r="RLD129" s="126"/>
      <c r="RLE129" s="126"/>
      <c r="RLF129" s="126"/>
      <c r="RLG129" s="126"/>
      <c r="RLH129" s="126"/>
      <c r="RLI129" s="126"/>
      <c r="RLJ129" s="126"/>
      <c r="RLK129" s="126"/>
      <c r="RLL129" s="126"/>
      <c r="RLM129" s="126"/>
      <c r="RLN129" s="126"/>
      <c r="RLO129" s="126"/>
      <c r="RLP129" s="126"/>
      <c r="RLQ129" s="126"/>
      <c r="RLR129" s="126"/>
      <c r="RLS129" s="126"/>
      <c r="RLT129" s="126"/>
      <c r="RLU129" s="126"/>
      <c r="RLV129" s="126"/>
      <c r="RLW129" s="126"/>
      <c r="RLX129" s="126"/>
      <c r="RLY129" s="126"/>
      <c r="RLZ129" s="126"/>
      <c r="RMA129" s="126"/>
      <c r="RMB129" s="126"/>
      <c r="RMC129" s="126"/>
      <c r="RMD129" s="126"/>
      <c r="RME129" s="126"/>
      <c r="RMF129" s="126"/>
      <c r="RMG129" s="126"/>
      <c r="RMH129" s="126"/>
      <c r="RMI129" s="126"/>
      <c r="RMJ129" s="126"/>
      <c r="RMK129" s="126"/>
      <c r="RML129" s="126"/>
      <c r="RMM129" s="126"/>
      <c r="RMN129" s="126"/>
      <c r="RMO129" s="126"/>
      <c r="RMP129" s="126"/>
      <c r="RMQ129" s="126"/>
      <c r="RMR129" s="126"/>
      <c r="RMS129" s="126"/>
      <c r="RMT129" s="126"/>
      <c r="RMU129" s="126"/>
      <c r="RMV129" s="126"/>
      <c r="RMW129" s="126"/>
      <c r="RMX129" s="126"/>
      <c r="RMY129" s="126"/>
      <c r="RMZ129" s="126"/>
      <c r="RNA129" s="126"/>
      <c r="RNB129" s="126"/>
      <c r="RNC129" s="126"/>
      <c r="RND129" s="126"/>
      <c r="RNE129" s="126"/>
      <c r="RNF129" s="126"/>
      <c r="RNG129" s="126"/>
      <c r="RNH129" s="126"/>
      <c r="RNI129" s="126"/>
      <c r="RNJ129" s="126"/>
      <c r="RNK129" s="126"/>
      <c r="RNL129" s="126"/>
      <c r="RNM129" s="126"/>
      <c r="RNN129" s="126"/>
      <c r="RNO129" s="126"/>
      <c r="RNP129" s="126"/>
      <c r="RNQ129" s="126"/>
      <c r="RNR129" s="126"/>
      <c r="RNS129" s="126"/>
      <c r="RNT129" s="126"/>
      <c r="RNU129" s="126"/>
      <c r="RNV129" s="126"/>
      <c r="RNW129" s="126"/>
      <c r="RNX129" s="126"/>
      <c r="RNY129" s="126"/>
      <c r="RNZ129" s="126"/>
      <c r="ROA129" s="126"/>
      <c r="ROB129" s="126"/>
      <c r="ROC129" s="126"/>
      <c r="ROD129" s="126"/>
      <c r="ROE129" s="126"/>
      <c r="ROF129" s="126"/>
      <c r="ROG129" s="126"/>
      <c r="ROH129" s="126"/>
      <c r="ROI129" s="126"/>
      <c r="ROJ129" s="126"/>
      <c r="ROK129" s="126"/>
      <c r="ROL129" s="126"/>
      <c r="ROM129" s="126"/>
      <c r="RON129" s="126"/>
      <c r="ROO129" s="126"/>
      <c r="ROP129" s="126"/>
      <c r="ROQ129" s="126"/>
      <c r="ROR129" s="126"/>
      <c r="ROS129" s="126"/>
      <c r="ROT129" s="126"/>
      <c r="ROU129" s="126"/>
      <c r="ROV129" s="126"/>
      <c r="ROW129" s="126"/>
      <c r="ROX129" s="126"/>
      <c r="ROY129" s="126"/>
      <c r="ROZ129" s="126"/>
      <c r="RPA129" s="126"/>
      <c r="RPB129" s="126"/>
      <c r="RPC129" s="126"/>
      <c r="RPD129" s="126"/>
      <c r="RPE129" s="126"/>
      <c r="RPF129" s="126"/>
      <c r="RPG129" s="126"/>
      <c r="RPH129" s="126"/>
      <c r="RPI129" s="126"/>
      <c r="RPJ129" s="126"/>
      <c r="RPK129" s="126"/>
      <c r="RPL129" s="126"/>
      <c r="RPM129" s="126"/>
      <c r="RPN129" s="126"/>
      <c r="RPO129" s="126"/>
      <c r="RPP129" s="126"/>
      <c r="RPQ129" s="126"/>
      <c r="RPR129" s="126"/>
      <c r="RPS129" s="126"/>
      <c r="RPT129" s="126"/>
      <c r="RPU129" s="126"/>
      <c r="RPV129" s="126"/>
      <c r="RPW129" s="126"/>
      <c r="RPX129" s="126"/>
      <c r="RPY129" s="126"/>
      <c r="RPZ129" s="126"/>
      <c r="RQA129" s="126"/>
      <c r="RQB129" s="126"/>
      <c r="RQC129" s="126"/>
      <c r="RQD129" s="126"/>
      <c r="RQE129" s="126"/>
      <c r="RQF129" s="126"/>
      <c r="RQG129" s="126"/>
      <c r="RQH129" s="126"/>
      <c r="RQI129" s="126"/>
      <c r="RQJ129" s="126"/>
      <c r="RQK129" s="126"/>
      <c r="RQL129" s="126"/>
      <c r="RQM129" s="126"/>
      <c r="RQN129" s="126"/>
      <c r="RQO129" s="126"/>
      <c r="RQP129" s="126"/>
      <c r="RQQ129" s="126"/>
      <c r="RQR129" s="126"/>
      <c r="RQS129" s="126"/>
      <c r="RQT129" s="126"/>
      <c r="RQU129" s="126"/>
      <c r="RQV129" s="126"/>
      <c r="RQW129" s="126"/>
      <c r="RQX129" s="126"/>
      <c r="RQY129" s="126"/>
      <c r="RQZ129" s="126"/>
      <c r="RRA129" s="126"/>
      <c r="RRB129" s="126"/>
      <c r="RRC129" s="126"/>
      <c r="RRD129" s="126"/>
      <c r="RRE129" s="126"/>
      <c r="RRF129" s="126"/>
      <c r="RRG129" s="126"/>
      <c r="RRH129" s="126"/>
      <c r="RRI129" s="126"/>
      <c r="RRJ129" s="126"/>
      <c r="RRK129" s="126"/>
      <c r="RRL129" s="126"/>
      <c r="RRM129" s="126"/>
      <c r="RRN129" s="126"/>
      <c r="RRO129" s="126"/>
      <c r="RRP129" s="126"/>
      <c r="RRQ129" s="126"/>
      <c r="RRR129" s="126"/>
      <c r="RRS129" s="126"/>
      <c r="RRT129" s="126"/>
      <c r="RRU129" s="126"/>
      <c r="RRV129" s="126"/>
      <c r="RRW129" s="126"/>
      <c r="RRX129" s="126"/>
      <c r="RRY129" s="126"/>
      <c r="RRZ129" s="126"/>
      <c r="RSA129" s="126"/>
      <c r="RSB129" s="126"/>
      <c r="RSC129" s="126"/>
      <c r="RSD129" s="126"/>
      <c r="RSE129" s="126"/>
      <c r="RSF129" s="126"/>
      <c r="RSG129" s="126"/>
      <c r="RSH129" s="126"/>
      <c r="RSI129" s="126"/>
      <c r="RSJ129" s="126"/>
      <c r="RSK129" s="126"/>
      <c r="RSL129" s="126"/>
      <c r="RSM129" s="126"/>
      <c r="RSN129" s="126"/>
      <c r="RSO129" s="126"/>
      <c r="RSP129" s="126"/>
      <c r="RSQ129" s="126"/>
      <c r="RSR129" s="126"/>
      <c r="RSS129" s="126"/>
      <c r="RST129" s="126"/>
      <c r="RSU129" s="126"/>
      <c r="RSV129" s="126"/>
      <c r="RSW129" s="126"/>
      <c r="RSX129" s="126"/>
      <c r="RSY129" s="126"/>
      <c r="RSZ129" s="126"/>
      <c r="RTA129" s="126"/>
      <c r="RTB129" s="126"/>
      <c r="RTC129" s="126"/>
      <c r="RTD129" s="126"/>
      <c r="RTE129" s="126"/>
      <c r="RTF129" s="126"/>
      <c r="RTG129" s="126"/>
      <c r="RTH129" s="126"/>
      <c r="RTI129" s="126"/>
      <c r="RTJ129" s="126"/>
      <c r="RTK129" s="126"/>
      <c r="RTL129" s="126"/>
      <c r="RTM129" s="126"/>
      <c r="RTN129" s="126"/>
      <c r="RTO129" s="126"/>
      <c r="RTP129" s="126"/>
      <c r="RTQ129" s="126"/>
      <c r="RTR129" s="126"/>
      <c r="RTS129" s="126"/>
      <c r="RTT129" s="126"/>
      <c r="RTU129" s="126"/>
      <c r="RTV129" s="126"/>
      <c r="RTW129" s="126"/>
      <c r="RTX129" s="126"/>
      <c r="RTY129" s="126"/>
      <c r="RTZ129" s="126"/>
      <c r="RUA129" s="126"/>
      <c r="RUB129" s="126"/>
      <c r="RUC129" s="126"/>
      <c r="RUD129" s="126"/>
      <c r="RUE129" s="126"/>
      <c r="RUF129" s="126"/>
      <c r="RUG129" s="126"/>
      <c r="RUH129" s="126"/>
      <c r="RUI129" s="126"/>
      <c r="RUJ129" s="126"/>
      <c r="RUK129" s="126"/>
      <c r="RUL129" s="126"/>
      <c r="RUM129" s="126"/>
      <c r="RUN129" s="126"/>
      <c r="RUO129" s="126"/>
      <c r="RUP129" s="126"/>
      <c r="RUQ129" s="126"/>
      <c r="RUR129" s="126"/>
      <c r="RUS129" s="126"/>
      <c r="RUT129" s="126"/>
      <c r="RUU129" s="126"/>
      <c r="RUV129" s="126"/>
      <c r="RUW129" s="126"/>
      <c r="RUX129" s="126"/>
      <c r="RUY129" s="126"/>
      <c r="RUZ129" s="126"/>
      <c r="RVA129" s="126"/>
      <c r="RVB129" s="126"/>
      <c r="RVC129" s="126"/>
      <c r="RVD129" s="126"/>
      <c r="RVE129" s="126"/>
      <c r="RVF129" s="126"/>
      <c r="RVG129" s="126"/>
      <c r="RVH129" s="126"/>
      <c r="RVI129" s="126"/>
      <c r="RVJ129" s="126"/>
      <c r="RVK129" s="126"/>
      <c r="RVL129" s="126"/>
      <c r="RVM129" s="126"/>
      <c r="RVN129" s="126"/>
      <c r="RVO129" s="126"/>
      <c r="RVP129" s="126"/>
      <c r="RVQ129" s="126"/>
      <c r="RVR129" s="126"/>
      <c r="RVS129" s="126"/>
      <c r="RVT129" s="126"/>
      <c r="RVU129" s="126"/>
      <c r="RVV129" s="126"/>
      <c r="RVW129" s="126"/>
      <c r="RVX129" s="126"/>
      <c r="RVY129" s="126"/>
      <c r="RVZ129" s="126"/>
      <c r="RWA129" s="126"/>
      <c r="RWB129" s="126"/>
      <c r="RWC129" s="126"/>
      <c r="RWD129" s="126"/>
      <c r="RWE129" s="126"/>
      <c r="RWF129" s="126"/>
      <c r="RWG129" s="126"/>
      <c r="RWH129" s="126"/>
      <c r="RWI129" s="126"/>
      <c r="RWJ129" s="126"/>
      <c r="RWK129" s="126"/>
      <c r="RWL129" s="126"/>
      <c r="RWM129" s="126"/>
      <c r="RWN129" s="126"/>
      <c r="RWO129" s="126"/>
      <c r="RWP129" s="126"/>
      <c r="RWQ129" s="126"/>
      <c r="RWR129" s="126"/>
      <c r="RWS129" s="126"/>
      <c r="RWT129" s="126"/>
      <c r="RWU129" s="126"/>
      <c r="RWV129" s="126"/>
      <c r="RWW129" s="126"/>
      <c r="RWX129" s="126"/>
      <c r="RWY129" s="126"/>
      <c r="RWZ129" s="126"/>
      <c r="RXA129" s="126"/>
      <c r="RXB129" s="126"/>
      <c r="RXC129" s="126"/>
      <c r="RXD129" s="126"/>
      <c r="RXE129" s="126"/>
      <c r="RXF129" s="126"/>
      <c r="RXG129" s="126"/>
      <c r="RXH129" s="126"/>
      <c r="RXI129" s="126"/>
      <c r="RXJ129" s="126"/>
      <c r="RXK129" s="126"/>
      <c r="RXL129" s="126"/>
      <c r="RXM129" s="126"/>
      <c r="RXN129" s="126"/>
      <c r="RXO129" s="126"/>
      <c r="RXP129" s="126"/>
      <c r="RXQ129" s="126"/>
      <c r="RXR129" s="126"/>
      <c r="RXS129" s="126"/>
      <c r="RXT129" s="126"/>
      <c r="RXU129" s="126"/>
      <c r="RXV129" s="126"/>
      <c r="RXW129" s="126"/>
      <c r="RXX129" s="126"/>
      <c r="RXY129" s="126"/>
      <c r="RXZ129" s="126"/>
      <c r="RYA129" s="126"/>
      <c r="RYB129" s="126"/>
      <c r="RYC129" s="126"/>
      <c r="RYD129" s="126"/>
      <c r="RYE129" s="126"/>
      <c r="RYF129" s="126"/>
      <c r="RYG129" s="126"/>
      <c r="RYH129" s="126"/>
      <c r="RYI129" s="126"/>
      <c r="RYJ129" s="126"/>
      <c r="RYK129" s="126"/>
      <c r="RYL129" s="126"/>
      <c r="RYM129" s="126"/>
      <c r="RYN129" s="126"/>
      <c r="RYO129" s="126"/>
      <c r="RYP129" s="126"/>
      <c r="RYQ129" s="126"/>
      <c r="RYR129" s="126"/>
      <c r="RYS129" s="126"/>
      <c r="RYT129" s="126"/>
      <c r="RYU129" s="126"/>
      <c r="RYV129" s="126"/>
      <c r="RYW129" s="126"/>
      <c r="RYX129" s="126"/>
      <c r="RYY129" s="126"/>
      <c r="RYZ129" s="126"/>
      <c r="RZA129" s="126"/>
      <c r="RZB129" s="126"/>
      <c r="RZC129" s="126"/>
      <c r="RZD129" s="126"/>
      <c r="RZE129" s="126"/>
      <c r="RZF129" s="126"/>
      <c r="RZG129" s="126"/>
      <c r="RZH129" s="126"/>
      <c r="RZI129" s="126"/>
      <c r="RZJ129" s="126"/>
      <c r="RZK129" s="126"/>
      <c r="RZL129" s="126"/>
      <c r="RZM129" s="126"/>
      <c r="RZN129" s="126"/>
      <c r="RZO129" s="126"/>
      <c r="RZP129" s="126"/>
      <c r="RZQ129" s="126"/>
      <c r="RZR129" s="126"/>
      <c r="RZS129" s="126"/>
      <c r="RZT129" s="126"/>
      <c r="RZU129" s="126"/>
      <c r="RZV129" s="126"/>
      <c r="RZW129" s="126"/>
      <c r="RZX129" s="126"/>
      <c r="RZY129" s="126"/>
      <c r="RZZ129" s="126"/>
      <c r="SAA129" s="126"/>
      <c r="SAB129" s="126"/>
      <c r="SAC129" s="126"/>
      <c r="SAD129" s="126"/>
      <c r="SAE129" s="126"/>
      <c r="SAF129" s="126"/>
      <c r="SAG129" s="126"/>
      <c r="SAH129" s="126"/>
      <c r="SAI129" s="126"/>
      <c r="SAJ129" s="126"/>
      <c r="SAK129" s="126"/>
      <c r="SAL129" s="126"/>
      <c r="SAM129" s="126"/>
      <c r="SAN129" s="126"/>
      <c r="SAO129" s="126"/>
      <c r="SAP129" s="126"/>
      <c r="SAQ129" s="126"/>
      <c r="SAR129" s="126"/>
      <c r="SAS129" s="126"/>
      <c r="SAT129" s="126"/>
      <c r="SAU129" s="126"/>
      <c r="SAV129" s="126"/>
      <c r="SAW129" s="126"/>
      <c r="SAX129" s="126"/>
      <c r="SAY129" s="126"/>
      <c r="SAZ129" s="126"/>
      <c r="SBA129" s="126"/>
      <c r="SBB129" s="126"/>
      <c r="SBC129" s="126"/>
      <c r="SBD129" s="126"/>
      <c r="SBE129" s="126"/>
      <c r="SBF129" s="126"/>
      <c r="SBG129" s="126"/>
      <c r="SBH129" s="126"/>
      <c r="SBI129" s="126"/>
      <c r="SBJ129" s="126"/>
      <c r="SBK129" s="126"/>
      <c r="SBL129" s="126"/>
      <c r="SBM129" s="126"/>
      <c r="SBN129" s="126"/>
      <c r="SBO129" s="126"/>
      <c r="SBP129" s="126"/>
      <c r="SBQ129" s="126"/>
      <c r="SBR129" s="126"/>
      <c r="SBS129" s="126"/>
      <c r="SBT129" s="126"/>
      <c r="SBU129" s="126"/>
      <c r="SBV129" s="126"/>
      <c r="SBW129" s="126"/>
      <c r="SBX129" s="126"/>
      <c r="SBY129" s="126"/>
      <c r="SBZ129" s="126"/>
      <c r="SCA129" s="126"/>
      <c r="SCB129" s="126"/>
      <c r="SCC129" s="126"/>
      <c r="SCD129" s="126"/>
      <c r="SCE129" s="126"/>
      <c r="SCF129" s="126"/>
      <c r="SCG129" s="126"/>
      <c r="SCH129" s="126"/>
      <c r="SCI129" s="126"/>
      <c r="SCJ129" s="126"/>
      <c r="SCK129" s="126"/>
      <c r="SCL129" s="126"/>
      <c r="SCM129" s="126"/>
      <c r="SCN129" s="126"/>
      <c r="SCO129" s="126"/>
      <c r="SCP129" s="126"/>
      <c r="SCQ129" s="126"/>
      <c r="SCR129" s="126"/>
      <c r="SCS129" s="126"/>
      <c r="SCT129" s="126"/>
      <c r="SCU129" s="126"/>
      <c r="SCV129" s="126"/>
      <c r="SCW129" s="126"/>
      <c r="SCX129" s="126"/>
      <c r="SCY129" s="126"/>
      <c r="SCZ129" s="126"/>
      <c r="SDA129" s="126"/>
      <c r="SDB129" s="126"/>
      <c r="SDC129" s="126"/>
      <c r="SDD129" s="126"/>
      <c r="SDE129" s="126"/>
      <c r="SDF129" s="126"/>
      <c r="SDG129" s="126"/>
      <c r="SDH129" s="126"/>
      <c r="SDI129" s="126"/>
      <c r="SDJ129" s="126"/>
      <c r="SDK129" s="126"/>
      <c r="SDL129" s="126"/>
      <c r="SDM129" s="126"/>
      <c r="SDN129" s="126"/>
      <c r="SDO129" s="126"/>
      <c r="SDP129" s="126"/>
      <c r="SDQ129" s="126"/>
      <c r="SDR129" s="126"/>
      <c r="SDS129" s="126"/>
      <c r="SDT129" s="126"/>
      <c r="SDU129" s="126"/>
      <c r="SDV129" s="126"/>
      <c r="SDW129" s="126"/>
      <c r="SDX129" s="126"/>
      <c r="SDY129" s="126"/>
      <c r="SDZ129" s="126"/>
      <c r="SEA129" s="126"/>
      <c r="SEB129" s="126"/>
      <c r="SEC129" s="126"/>
      <c r="SED129" s="126"/>
      <c r="SEE129" s="126"/>
      <c r="SEF129" s="126"/>
      <c r="SEG129" s="126"/>
      <c r="SEH129" s="126"/>
      <c r="SEI129" s="126"/>
      <c r="SEJ129" s="126"/>
      <c r="SEK129" s="126"/>
      <c r="SEL129" s="126"/>
      <c r="SEM129" s="126"/>
      <c r="SEN129" s="126"/>
      <c r="SEO129" s="126"/>
      <c r="SEP129" s="126"/>
      <c r="SEQ129" s="126"/>
      <c r="SER129" s="126"/>
      <c r="SES129" s="126"/>
      <c r="SET129" s="126"/>
      <c r="SEU129" s="126"/>
      <c r="SEV129" s="126"/>
      <c r="SEW129" s="126"/>
      <c r="SEX129" s="126"/>
      <c r="SEY129" s="126"/>
      <c r="SEZ129" s="126"/>
      <c r="SFA129" s="126"/>
      <c r="SFB129" s="126"/>
      <c r="SFC129" s="126"/>
      <c r="SFD129" s="126"/>
      <c r="SFE129" s="126"/>
      <c r="SFF129" s="126"/>
      <c r="SFG129" s="126"/>
      <c r="SFH129" s="126"/>
      <c r="SFI129" s="126"/>
      <c r="SFJ129" s="126"/>
      <c r="SFK129" s="126"/>
      <c r="SFL129" s="126"/>
      <c r="SFM129" s="126"/>
      <c r="SFN129" s="126"/>
      <c r="SFO129" s="126"/>
      <c r="SFP129" s="126"/>
      <c r="SFQ129" s="126"/>
      <c r="SFR129" s="126"/>
      <c r="SFS129" s="126"/>
      <c r="SFT129" s="126"/>
      <c r="SFU129" s="126"/>
      <c r="SFV129" s="126"/>
      <c r="SFW129" s="126"/>
      <c r="SFX129" s="126"/>
      <c r="SFY129" s="126"/>
      <c r="SFZ129" s="126"/>
      <c r="SGA129" s="126"/>
      <c r="SGB129" s="126"/>
      <c r="SGC129" s="126"/>
      <c r="SGD129" s="126"/>
      <c r="SGE129" s="126"/>
      <c r="SGF129" s="126"/>
      <c r="SGG129" s="126"/>
      <c r="SGH129" s="126"/>
      <c r="SGI129" s="126"/>
      <c r="SGJ129" s="126"/>
      <c r="SGK129" s="126"/>
      <c r="SGL129" s="126"/>
      <c r="SGM129" s="126"/>
      <c r="SGN129" s="126"/>
      <c r="SGO129" s="126"/>
      <c r="SGP129" s="126"/>
      <c r="SGQ129" s="126"/>
      <c r="SGR129" s="126"/>
      <c r="SGS129" s="126"/>
      <c r="SGT129" s="126"/>
      <c r="SGU129" s="126"/>
      <c r="SGV129" s="126"/>
      <c r="SGW129" s="126"/>
      <c r="SGX129" s="126"/>
      <c r="SGY129" s="126"/>
      <c r="SGZ129" s="126"/>
      <c r="SHA129" s="126"/>
      <c r="SHB129" s="126"/>
      <c r="SHC129" s="126"/>
      <c r="SHD129" s="126"/>
      <c r="SHE129" s="126"/>
      <c r="SHF129" s="126"/>
      <c r="SHG129" s="126"/>
      <c r="SHH129" s="126"/>
      <c r="SHI129" s="126"/>
      <c r="SHJ129" s="126"/>
      <c r="SHK129" s="126"/>
      <c r="SHL129" s="126"/>
      <c r="SHM129" s="126"/>
      <c r="SHN129" s="126"/>
      <c r="SHO129" s="126"/>
      <c r="SHP129" s="126"/>
      <c r="SHQ129" s="126"/>
      <c r="SHR129" s="126"/>
      <c r="SHS129" s="126"/>
      <c r="SHT129" s="126"/>
      <c r="SHU129" s="126"/>
      <c r="SHV129" s="126"/>
      <c r="SHW129" s="126"/>
      <c r="SHX129" s="126"/>
      <c r="SHY129" s="126"/>
      <c r="SHZ129" s="126"/>
      <c r="SIA129" s="126"/>
      <c r="SIB129" s="126"/>
      <c r="SIC129" s="126"/>
      <c r="SID129" s="126"/>
      <c r="SIE129" s="126"/>
      <c r="SIF129" s="126"/>
      <c r="SIG129" s="126"/>
      <c r="SIH129" s="126"/>
      <c r="SII129" s="126"/>
      <c r="SIJ129" s="126"/>
      <c r="SIK129" s="126"/>
      <c r="SIL129" s="126"/>
      <c r="SIM129" s="126"/>
      <c r="SIN129" s="126"/>
      <c r="SIO129" s="126"/>
      <c r="SIP129" s="126"/>
      <c r="SIQ129" s="126"/>
      <c r="SIR129" s="126"/>
      <c r="SIS129" s="126"/>
      <c r="SIT129" s="126"/>
      <c r="SIU129" s="126"/>
      <c r="SIV129" s="126"/>
      <c r="SIW129" s="126"/>
      <c r="SIX129" s="126"/>
      <c r="SIY129" s="126"/>
      <c r="SIZ129" s="126"/>
      <c r="SJA129" s="126"/>
      <c r="SJB129" s="126"/>
      <c r="SJC129" s="126"/>
      <c r="SJD129" s="126"/>
      <c r="SJE129" s="126"/>
      <c r="SJF129" s="126"/>
      <c r="SJG129" s="126"/>
      <c r="SJH129" s="126"/>
      <c r="SJI129" s="126"/>
      <c r="SJJ129" s="126"/>
      <c r="SJK129" s="126"/>
      <c r="SJL129" s="126"/>
      <c r="SJM129" s="126"/>
      <c r="SJN129" s="126"/>
      <c r="SJO129" s="126"/>
      <c r="SJP129" s="126"/>
      <c r="SJQ129" s="126"/>
      <c r="SJR129" s="126"/>
      <c r="SJS129" s="126"/>
      <c r="SJT129" s="126"/>
      <c r="SJU129" s="126"/>
      <c r="SJV129" s="126"/>
      <c r="SJW129" s="126"/>
      <c r="SJX129" s="126"/>
      <c r="SJY129" s="126"/>
      <c r="SJZ129" s="126"/>
      <c r="SKA129" s="126"/>
      <c r="SKB129" s="126"/>
      <c r="SKC129" s="126"/>
      <c r="SKD129" s="126"/>
      <c r="SKE129" s="126"/>
      <c r="SKF129" s="126"/>
      <c r="SKG129" s="126"/>
      <c r="SKH129" s="126"/>
      <c r="SKI129" s="126"/>
      <c r="SKJ129" s="126"/>
      <c r="SKK129" s="126"/>
      <c r="SKL129" s="126"/>
      <c r="SKM129" s="126"/>
      <c r="SKN129" s="126"/>
      <c r="SKO129" s="126"/>
      <c r="SKP129" s="126"/>
      <c r="SKQ129" s="126"/>
      <c r="SKR129" s="126"/>
      <c r="SKS129" s="126"/>
      <c r="SKT129" s="126"/>
      <c r="SKU129" s="126"/>
      <c r="SKV129" s="126"/>
      <c r="SKW129" s="126"/>
      <c r="SKX129" s="126"/>
      <c r="SKY129" s="126"/>
      <c r="SKZ129" s="126"/>
      <c r="SLA129" s="126"/>
      <c r="SLB129" s="126"/>
      <c r="SLC129" s="126"/>
      <c r="SLD129" s="126"/>
      <c r="SLE129" s="126"/>
      <c r="SLF129" s="126"/>
      <c r="SLG129" s="126"/>
      <c r="SLH129" s="126"/>
      <c r="SLI129" s="126"/>
      <c r="SLJ129" s="126"/>
      <c r="SLK129" s="126"/>
      <c r="SLL129" s="126"/>
      <c r="SLM129" s="126"/>
      <c r="SLN129" s="126"/>
      <c r="SLO129" s="126"/>
      <c r="SLP129" s="126"/>
      <c r="SLQ129" s="126"/>
      <c r="SLR129" s="126"/>
      <c r="SLS129" s="126"/>
      <c r="SLT129" s="126"/>
      <c r="SLU129" s="126"/>
      <c r="SLV129" s="126"/>
      <c r="SLW129" s="126"/>
      <c r="SLX129" s="126"/>
      <c r="SLY129" s="126"/>
      <c r="SLZ129" s="126"/>
      <c r="SMA129" s="126"/>
      <c r="SMB129" s="126"/>
      <c r="SMC129" s="126"/>
      <c r="SMD129" s="126"/>
      <c r="SME129" s="126"/>
      <c r="SMF129" s="126"/>
      <c r="SMG129" s="126"/>
      <c r="SMH129" s="126"/>
      <c r="SMI129" s="126"/>
      <c r="SMJ129" s="126"/>
      <c r="SMK129" s="126"/>
      <c r="SML129" s="126"/>
      <c r="SMM129" s="126"/>
      <c r="SMN129" s="126"/>
      <c r="SMO129" s="126"/>
      <c r="SMP129" s="126"/>
      <c r="SMQ129" s="126"/>
      <c r="SMR129" s="126"/>
      <c r="SMS129" s="126"/>
      <c r="SMT129" s="126"/>
      <c r="SMU129" s="126"/>
      <c r="SMV129" s="126"/>
      <c r="SMW129" s="126"/>
      <c r="SMX129" s="126"/>
      <c r="SMY129" s="126"/>
      <c r="SMZ129" s="126"/>
      <c r="SNA129" s="126"/>
      <c r="SNB129" s="126"/>
      <c r="SNC129" s="126"/>
      <c r="SND129" s="126"/>
      <c r="SNE129" s="126"/>
      <c r="SNF129" s="126"/>
      <c r="SNG129" s="126"/>
      <c r="SNH129" s="126"/>
      <c r="SNI129" s="126"/>
      <c r="SNJ129" s="126"/>
      <c r="SNK129" s="126"/>
      <c r="SNL129" s="126"/>
      <c r="SNM129" s="126"/>
      <c r="SNN129" s="126"/>
      <c r="SNO129" s="126"/>
      <c r="SNP129" s="126"/>
      <c r="SNQ129" s="126"/>
      <c r="SNR129" s="126"/>
      <c r="SNS129" s="126"/>
      <c r="SNT129" s="126"/>
      <c r="SNU129" s="126"/>
      <c r="SNV129" s="126"/>
      <c r="SNW129" s="126"/>
      <c r="SNX129" s="126"/>
      <c r="SNY129" s="126"/>
      <c r="SNZ129" s="126"/>
      <c r="SOA129" s="126"/>
      <c r="SOB129" s="126"/>
      <c r="SOC129" s="126"/>
      <c r="SOD129" s="126"/>
      <c r="SOE129" s="126"/>
      <c r="SOF129" s="126"/>
      <c r="SOG129" s="126"/>
      <c r="SOH129" s="126"/>
      <c r="SOI129" s="126"/>
      <c r="SOJ129" s="126"/>
      <c r="SOK129" s="126"/>
      <c r="SOL129" s="126"/>
      <c r="SOM129" s="126"/>
      <c r="SON129" s="126"/>
      <c r="SOO129" s="126"/>
      <c r="SOP129" s="126"/>
      <c r="SOQ129" s="126"/>
      <c r="SOR129" s="126"/>
      <c r="SOS129" s="126"/>
      <c r="SOT129" s="126"/>
      <c r="SOU129" s="126"/>
      <c r="SOV129" s="126"/>
      <c r="SOW129" s="126"/>
      <c r="SOX129" s="126"/>
      <c r="SOY129" s="126"/>
      <c r="SOZ129" s="126"/>
      <c r="SPA129" s="126"/>
      <c r="SPB129" s="126"/>
      <c r="SPC129" s="126"/>
      <c r="SPD129" s="126"/>
      <c r="SPE129" s="126"/>
      <c r="SPF129" s="126"/>
      <c r="SPG129" s="126"/>
      <c r="SPH129" s="126"/>
      <c r="SPI129" s="126"/>
      <c r="SPJ129" s="126"/>
      <c r="SPK129" s="126"/>
      <c r="SPL129" s="126"/>
      <c r="SPM129" s="126"/>
      <c r="SPN129" s="126"/>
      <c r="SPO129" s="126"/>
      <c r="SPP129" s="126"/>
      <c r="SPQ129" s="126"/>
      <c r="SPR129" s="126"/>
      <c r="SPS129" s="126"/>
      <c r="SPT129" s="126"/>
      <c r="SPU129" s="126"/>
      <c r="SPV129" s="126"/>
      <c r="SPW129" s="126"/>
      <c r="SPX129" s="126"/>
      <c r="SPY129" s="126"/>
      <c r="SPZ129" s="126"/>
      <c r="SQA129" s="126"/>
      <c r="SQB129" s="126"/>
      <c r="SQC129" s="126"/>
      <c r="SQD129" s="126"/>
      <c r="SQE129" s="126"/>
      <c r="SQF129" s="126"/>
      <c r="SQG129" s="126"/>
      <c r="SQH129" s="126"/>
      <c r="SQI129" s="126"/>
      <c r="SQJ129" s="126"/>
      <c r="SQK129" s="126"/>
      <c r="SQL129" s="126"/>
      <c r="SQM129" s="126"/>
      <c r="SQN129" s="126"/>
      <c r="SQO129" s="126"/>
      <c r="SQP129" s="126"/>
      <c r="SQQ129" s="126"/>
      <c r="SQR129" s="126"/>
      <c r="SQS129" s="126"/>
      <c r="SQT129" s="126"/>
      <c r="SQU129" s="126"/>
      <c r="SQV129" s="126"/>
      <c r="SQW129" s="126"/>
      <c r="SQX129" s="126"/>
      <c r="SQY129" s="126"/>
      <c r="SQZ129" s="126"/>
      <c r="SRA129" s="126"/>
      <c r="SRB129" s="126"/>
      <c r="SRC129" s="126"/>
      <c r="SRD129" s="126"/>
      <c r="SRE129" s="126"/>
      <c r="SRF129" s="126"/>
      <c r="SRG129" s="126"/>
      <c r="SRH129" s="126"/>
      <c r="SRI129" s="126"/>
      <c r="SRJ129" s="126"/>
      <c r="SRK129" s="126"/>
      <c r="SRL129" s="126"/>
      <c r="SRM129" s="126"/>
      <c r="SRN129" s="126"/>
      <c r="SRO129" s="126"/>
      <c r="SRP129" s="126"/>
      <c r="SRQ129" s="126"/>
      <c r="SRR129" s="126"/>
      <c r="SRS129" s="126"/>
      <c r="SRT129" s="126"/>
      <c r="SRU129" s="126"/>
      <c r="SRV129" s="126"/>
      <c r="SRW129" s="126"/>
      <c r="SRX129" s="126"/>
      <c r="SRY129" s="126"/>
      <c r="SRZ129" s="126"/>
      <c r="SSA129" s="126"/>
      <c r="SSB129" s="126"/>
      <c r="SSC129" s="126"/>
      <c r="SSD129" s="126"/>
      <c r="SSE129" s="126"/>
      <c r="SSF129" s="126"/>
      <c r="SSG129" s="126"/>
      <c r="SSH129" s="126"/>
      <c r="SSI129" s="126"/>
      <c r="SSJ129" s="126"/>
      <c r="SSK129" s="126"/>
      <c r="SSL129" s="126"/>
      <c r="SSM129" s="126"/>
      <c r="SSN129" s="126"/>
      <c r="SSO129" s="126"/>
      <c r="SSP129" s="126"/>
      <c r="SSQ129" s="126"/>
      <c r="SSR129" s="126"/>
      <c r="SSS129" s="126"/>
      <c r="SST129" s="126"/>
      <c r="SSU129" s="126"/>
      <c r="SSV129" s="126"/>
      <c r="SSW129" s="126"/>
      <c r="SSX129" s="126"/>
      <c r="SSY129" s="126"/>
      <c r="SSZ129" s="126"/>
      <c r="STA129" s="126"/>
      <c r="STB129" s="126"/>
      <c r="STC129" s="126"/>
      <c r="STD129" s="126"/>
      <c r="STE129" s="126"/>
      <c r="STF129" s="126"/>
      <c r="STG129" s="126"/>
      <c r="STH129" s="126"/>
      <c r="STI129" s="126"/>
      <c r="STJ129" s="126"/>
      <c r="STK129" s="126"/>
      <c r="STL129" s="126"/>
      <c r="STM129" s="126"/>
      <c r="STN129" s="126"/>
      <c r="STO129" s="126"/>
      <c r="STP129" s="126"/>
      <c r="STQ129" s="126"/>
      <c r="STR129" s="126"/>
      <c r="STS129" s="126"/>
      <c r="STT129" s="126"/>
      <c r="STU129" s="126"/>
      <c r="STV129" s="126"/>
      <c r="STW129" s="126"/>
      <c r="STX129" s="126"/>
      <c r="STY129" s="126"/>
      <c r="STZ129" s="126"/>
      <c r="SUA129" s="126"/>
      <c r="SUB129" s="126"/>
      <c r="SUC129" s="126"/>
      <c r="SUD129" s="126"/>
      <c r="SUE129" s="126"/>
      <c r="SUF129" s="126"/>
      <c r="SUG129" s="126"/>
      <c r="SUH129" s="126"/>
      <c r="SUI129" s="126"/>
      <c r="SUJ129" s="126"/>
      <c r="SUK129" s="126"/>
      <c r="SUL129" s="126"/>
      <c r="SUM129" s="126"/>
      <c r="SUN129" s="126"/>
      <c r="SUO129" s="126"/>
      <c r="SUP129" s="126"/>
      <c r="SUQ129" s="126"/>
      <c r="SUR129" s="126"/>
      <c r="SUS129" s="126"/>
      <c r="SUT129" s="126"/>
      <c r="SUU129" s="126"/>
      <c r="SUV129" s="126"/>
      <c r="SUW129" s="126"/>
      <c r="SUX129" s="126"/>
      <c r="SUY129" s="126"/>
      <c r="SUZ129" s="126"/>
      <c r="SVA129" s="126"/>
      <c r="SVB129" s="126"/>
      <c r="SVC129" s="126"/>
      <c r="SVD129" s="126"/>
      <c r="SVE129" s="126"/>
      <c r="SVF129" s="126"/>
      <c r="SVG129" s="126"/>
      <c r="SVH129" s="126"/>
      <c r="SVI129" s="126"/>
      <c r="SVJ129" s="126"/>
      <c r="SVK129" s="126"/>
      <c r="SVL129" s="126"/>
      <c r="SVM129" s="126"/>
      <c r="SVN129" s="126"/>
      <c r="SVO129" s="126"/>
      <c r="SVP129" s="126"/>
      <c r="SVQ129" s="126"/>
      <c r="SVR129" s="126"/>
      <c r="SVS129" s="126"/>
      <c r="SVT129" s="126"/>
      <c r="SVU129" s="126"/>
      <c r="SVV129" s="126"/>
      <c r="SVW129" s="126"/>
      <c r="SVX129" s="126"/>
      <c r="SVY129" s="126"/>
      <c r="SVZ129" s="126"/>
      <c r="SWA129" s="126"/>
      <c r="SWB129" s="126"/>
      <c r="SWC129" s="126"/>
      <c r="SWD129" s="126"/>
      <c r="SWE129" s="126"/>
      <c r="SWF129" s="126"/>
      <c r="SWG129" s="126"/>
      <c r="SWH129" s="126"/>
      <c r="SWI129" s="126"/>
      <c r="SWJ129" s="126"/>
      <c r="SWK129" s="126"/>
      <c r="SWL129" s="126"/>
      <c r="SWM129" s="126"/>
      <c r="SWN129" s="126"/>
      <c r="SWO129" s="126"/>
      <c r="SWP129" s="126"/>
      <c r="SWQ129" s="126"/>
      <c r="SWR129" s="126"/>
      <c r="SWS129" s="126"/>
      <c r="SWT129" s="126"/>
      <c r="SWU129" s="126"/>
      <c r="SWV129" s="126"/>
      <c r="SWW129" s="126"/>
      <c r="SWX129" s="126"/>
      <c r="SWY129" s="126"/>
      <c r="SWZ129" s="126"/>
      <c r="SXA129" s="126"/>
      <c r="SXB129" s="126"/>
      <c r="SXC129" s="126"/>
      <c r="SXD129" s="126"/>
      <c r="SXE129" s="126"/>
      <c r="SXF129" s="126"/>
      <c r="SXG129" s="126"/>
      <c r="SXH129" s="126"/>
      <c r="SXI129" s="126"/>
      <c r="SXJ129" s="126"/>
      <c r="SXK129" s="126"/>
      <c r="SXL129" s="126"/>
      <c r="SXM129" s="126"/>
      <c r="SXN129" s="126"/>
      <c r="SXO129" s="126"/>
      <c r="SXP129" s="126"/>
      <c r="SXQ129" s="126"/>
      <c r="SXR129" s="126"/>
      <c r="SXS129" s="126"/>
      <c r="SXT129" s="126"/>
      <c r="SXU129" s="126"/>
      <c r="SXV129" s="126"/>
      <c r="SXW129" s="126"/>
      <c r="SXX129" s="126"/>
      <c r="SXY129" s="126"/>
      <c r="SXZ129" s="126"/>
      <c r="SYA129" s="126"/>
      <c r="SYB129" s="126"/>
      <c r="SYC129" s="126"/>
      <c r="SYD129" s="126"/>
      <c r="SYE129" s="126"/>
      <c r="SYF129" s="126"/>
      <c r="SYG129" s="126"/>
      <c r="SYH129" s="126"/>
      <c r="SYI129" s="126"/>
      <c r="SYJ129" s="126"/>
      <c r="SYK129" s="126"/>
      <c r="SYL129" s="126"/>
      <c r="SYM129" s="126"/>
      <c r="SYN129" s="126"/>
      <c r="SYO129" s="126"/>
      <c r="SYP129" s="126"/>
      <c r="SYQ129" s="126"/>
      <c r="SYR129" s="126"/>
      <c r="SYS129" s="126"/>
      <c r="SYT129" s="126"/>
      <c r="SYU129" s="126"/>
      <c r="SYV129" s="126"/>
      <c r="SYW129" s="126"/>
      <c r="SYX129" s="126"/>
      <c r="SYY129" s="126"/>
      <c r="SYZ129" s="126"/>
      <c r="SZA129" s="126"/>
      <c r="SZB129" s="126"/>
      <c r="SZC129" s="126"/>
      <c r="SZD129" s="126"/>
      <c r="SZE129" s="126"/>
      <c r="SZF129" s="126"/>
      <c r="SZG129" s="126"/>
      <c r="SZH129" s="126"/>
      <c r="SZI129" s="126"/>
      <c r="SZJ129" s="126"/>
      <c r="SZK129" s="126"/>
      <c r="SZL129" s="126"/>
      <c r="SZM129" s="126"/>
      <c r="SZN129" s="126"/>
      <c r="SZO129" s="126"/>
      <c r="SZP129" s="126"/>
      <c r="SZQ129" s="126"/>
      <c r="SZR129" s="126"/>
      <c r="SZS129" s="126"/>
      <c r="SZT129" s="126"/>
      <c r="SZU129" s="126"/>
      <c r="SZV129" s="126"/>
      <c r="SZW129" s="126"/>
      <c r="SZX129" s="126"/>
      <c r="SZY129" s="126"/>
      <c r="SZZ129" s="126"/>
      <c r="TAA129" s="126"/>
      <c r="TAB129" s="126"/>
      <c r="TAC129" s="126"/>
      <c r="TAD129" s="126"/>
      <c r="TAE129" s="126"/>
      <c r="TAF129" s="126"/>
      <c r="TAG129" s="126"/>
      <c r="TAH129" s="126"/>
      <c r="TAI129" s="126"/>
      <c r="TAJ129" s="126"/>
      <c r="TAK129" s="126"/>
      <c r="TAL129" s="126"/>
      <c r="TAM129" s="126"/>
      <c r="TAN129" s="126"/>
      <c r="TAO129" s="126"/>
      <c r="TAP129" s="126"/>
      <c r="TAQ129" s="126"/>
      <c r="TAR129" s="126"/>
      <c r="TAS129" s="126"/>
      <c r="TAT129" s="126"/>
      <c r="TAU129" s="126"/>
      <c r="TAV129" s="126"/>
      <c r="TAW129" s="126"/>
      <c r="TAX129" s="126"/>
      <c r="TAY129" s="126"/>
      <c r="TAZ129" s="126"/>
      <c r="TBA129" s="126"/>
      <c r="TBB129" s="126"/>
      <c r="TBC129" s="126"/>
      <c r="TBD129" s="126"/>
      <c r="TBE129" s="126"/>
      <c r="TBF129" s="126"/>
      <c r="TBG129" s="126"/>
      <c r="TBH129" s="126"/>
      <c r="TBI129" s="126"/>
      <c r="TBJ129" s="126"/>
      <c r="TBK129" s="126"/>
      <c r="TBL129" s="126"/>
      <c r="TBM129" s="126"/>
      <c r="TBN129" s="126"/>
      <c r="TBO129" s="126"/>
      <c r="TBP129" s="126"/>
      <c r="TBQ129" s="126"/>
      <c r="TBR129" s="126"/>
      <c r="TBS129" s="126"/>
      <c r="TBT129" s="126"/>
      <c r="TBU129" s="126"/>
      <c r="TBV129" s="126"/>
      <c r="TBW129" s="126"/>
      <c r="TBX129" s="126"/>
      <c r="TBY129" s="126"/>
      <c r="TBZ129" s="126"/>
      <c r="TCA129" s="126"/>
      <c r="TCB129" s="126"/>
      <c r="TCC129" s="126"/>
      <c r="TCD129" s="126"/>
      <c r="TCE129" s="126"/>
      <c r="TCF129" s="126"/>
      <c r="TCG129" s="126"/>
      <c r="TCH129" s="126"/>
      <c r="TCI129" s="126"/>
      <c r="TCJ129" s="126"/>
      <c r="TCK129" s="126"/>
      <c r="TCL129" s="126"/>
      <c r="TCM129" s="126"/>
      <c r="TCN129" s="126"/>
      <c r="TCO129" s="126"/>
      <c r="TCP129" s="126"/>
      <c r="TCQ129" s="126"/>
      <c r="TCR129" s="126"/>
      <c r="TCS129" s="126"/>
      <c r="TCT129" s="126"/>
      <c r="TCU129" s="126"/>
      <c r="TCV129" s="126"/>
      <c r="TCW129" s="126"/>
      <c r="TCX129" s="126"/>
      <c r="TCY129" s="126"/>
      <c r="TCZ129" s="126"/>
      <c r="TDA129" s="126"/>
      <c r="TDB129" s="126"/>
      <c r="TDC129" s="126"/>
      <c r="TDD129" s="126"/>
      <c r="TDE129" s="126"/>
      <c r="TDF129" s="126"/>
      <c r="TDG129" s="126"/>
      <c r="TDH129" s="126"/>
      <c r="TDI129" s="126"/>
      <c r="TDJ129" s="126"/>
      <c r="TDK129" s="126"/>
      <c r="TDL129" s="126"/>
      <c r="TDM129" s="126"/>
      <c r="TDN129" s="126"/>
      <c r="TDO129" s="126"/>
      <c r="TDP129" s="126"/>
      <c r="TDQ129" s="126"/>
      <c r="TDR129" s="126"/>
      <c r="TDS129" s="126"/>
      <c r="TDT129" s="126"/>
      <c r="TDU129" s="126"/>
      <c r="TDV129" s="126"/>
      <c r="TDW129" s="126"/>
      <c r="TDX129" s="126"/>
      <c r="TDY129" s="126"/>
      <c r="TDZ129" s="126"/>
      <c r="TEA129" s="126"/>
      <c r="TEB129" s="126"/>
      <c r="TEC129" s="126"/>
      <c r="TED129" s="126"/>
      <c r="TEE129" s="126"/>
      <c r="TEF129" s="126"/>
      <c r="TEG129" s="126"/>
      <c r="TEH129" s="126"/>
      <c r="TEI129" s="126"/>
      <c r="TEJ129" s="126"/>
      <c r="TEK129" s="126"/>
      <c r="TEL129" s="126"/>
      <c r="TEM129" s="126"/>
      <c r="TEN129" s="126"/>
      <c r="TEO129" s="126"/>
      <c r="TEP129" s="126"/>
      <c r="TEQ129" s="126"/>
      <c r="TER129" s="126"/>
      <c r="TES129" s="126"/>
      <c r="TET129" s="126"/>
      <c r="TEU129" s="126"/>
      <c r="TEV129" s="126"/>
      <c r="TEW129" s="126"/>
      <c r="TEX129" s="126"/>
      <c r="TEY129" s="126"/>
      <c r="TEZ129" s="126"/>
      <c r="TFA129" s="126"/>
      <c r="TFB129" s="126"/>
      <c r="TFC129" s="126"/>
      <c r="TFD129" s="126"/>
      <c r="TFE129" s="126"/>
      <c r="TFF129" s="126"/>
      <c r="TFG129" s="126"/>
      <c r="TFH129" s="126"/>
      <c r="TFI129" s="126"/>
      <c r="TFJ129" s="126"/>
      <c r="TFK129" s="126"/>
      <c r="TFL129" s="126"/>
      <c r="TFM129" s="126"/>
      <c r="TFN129" s="126"/>
      <c r="TFO129" s="126"/>
      <c r="TFP129" s="126"/>
      <c r="TFQ129" s="126"/>
      <c r="TFR129" s="126"/>
      <c r="TFS129" s="126"/>
      <c r="TFT129" s="126"/>
      <c r="TFU129" s="126"/>
      <c r="TFV129" s="126"/>
      <c r="TFW129" s="126"/>
      <c r="TFX129" s="126"/>
      <c r="TFY129" s="126"/>
      <c r="TFZ129" s="126"/>
      <c r="TGA129" s="126"/>
      <c r="TGB129" s="126"/>
      <c r="TGC129" s="126"/>
      <c r="TGD129" s="126"/>
      <c r="TGE129" s="126"/>
      <c r="TGF129" s="126"/>
      <c r="TGG129" s="126"/>
      <c r="TGH129" s="126"/>
      <c r="TGI129" s="126"/>
      <c r="TGJ129" s="126"/>
      <c r="TGK129" s="126"/>
      <c r="TGL129" s="126"/>
      <c r="TGM129" s="126"/>
      <c r="TGN129" s="126"/>
      <c r="TGO129" s="126"/>
      <c r="TGP129" s="126"/>
      <c r="TGQ129" s="126"/>
      <c r="TGR129" s="126"/>
      <c r="TGS129" s="126"/>
      <c r="TGT129" s="126"/>
      <c r="TGU129" s="126"/>
      <c r="TGV129" s="126"/>
      <c r="TGW129" s="126"/>
      <c r="TGX129" s="126"/>
      <c r="TGY129" s="126"/>
      <c r="TGZ129" s="126"/>
      <c r="THA129" s="126"/>
      <c r="THB129" s="126"/>
      <c r="THC129" s="126"/>
      <c r="THD129" s="126"/>
      <c r="THE129" s="126"/>
      <c r="THF129" s="126"/>
      <c r="THG129" s="126"/>
      <c r="THH129" s="126"/>
      <c r="THI129" s="126"/>
      <c r="THJ129" s="126"/>
      <c r="THK129" s="126"/>
      <c r="THL129" s="126"/>
      <c r="THM129" s="126"/>
      <c r="THN129" s="126"/>
      <c r="THO129" s="126"/>
      <c r="THP129" s="126"/>
      <c r="THQ129" s="126"/>
      <c r="THR129" s="126"/>
      <c r="THS129" s="126"/>
      <c r="THT129" s="126"/>
      <c r="THU129" s="126"/>
      <c r="THV129" s="126"/>
      <c r="THW129" s="126"/>
      <c r="THX129" s="126"/>
      <c r="THY129" s="126"/>
      <c r="THZ129" s="126"/>
      <c r="TIA129" s="126"/>
      <c r="TIB129" s="126"/>
      <c r="TIC129" s="126"/>
      <c r="TID129" s="126"/>
      <c r="TIE129" s="126"/>
      <c r="TIF129" s="126"/>
      <c r="TIG129" s="126"/>
      <c r="TIH129" s="126"/>
      <c r="TII129" s="126"/>
      <c r="TIJ129" s="126"/>
      <c r="TIK129" s="126"/>
      <c r="TIL129" s="126"/>
      <c r="TIM129" s="126"/>
      <c r="TIN129" s="126"/>
      <c r="TIO129" s="126"/>
      <c r="TIP129" s="126"/>
      <c r="TIQ129" s="126"/>
      <c r="TIR129" s="126"/>
      <c r="TIS129" s="126"/>
      <c r="TIT129" s="126"/>
      <c r="TIU129" s="126"/>
      <c r="TIV129" s="126"/>
      <c r="TIW129" s="126"/>
      <c r="TIX129" s="126"/>
      <c r="TIY129" s="126"/>
      <c r="TIZ129" s="126"/>
      <c r="TJA129" s="126"/>
      <c r="TJB129" s="126"/>
      <c r="TJC129" s="126"/>
      <c r="TJD129" s="126"/>
      <c r="TJE129" s="126"/>
      <c r="TJF129" s="126"/>
      <c r="TJG129" s="126"/>
      <c r="TJH129" s="126"/>
      <c r="TJI129" s="126"/>
      <c r="TJJ129" s="126"/>
      <c r="TJK129" s="126"/>
      <c r="TJL129" s="126"/>
      <c r="TJM129" s="126"/>
      <c r="TJN129" s="126"/>
      <c r="TJO129" s="126"/>
      <c r="TJP129" s="126"/>
      <c r="TJQ129" s="126"/>
      <c r="TJR129" s="126"/>
      <c r="TJS129" s="126"/>
      <c r="TJT129" s="126"/>
      <c r="TJU129" s="126"/>
      <c r="TJV129" s="126"/>
      <c r="TJW129" s="126"/>
      <c r="TJX129" s="126"/>
      <c r="TJY129" s="126"/>
      <c r="TJZ129" s="126"/>
      <c r="TKA129" s="126"/>
      <c r="TKB129" s="126"/>
      <c r="TKC129" s="126"/>
      <c r="TKD129" s="126"/>
      <c r="TKE129" s="126"/>
      <c r="TKF129" s="126"/>
      <c r="TKG129" s="126"/>
      <c r="TKH129" s="126"/>
      <c r="TKI129" s="126"/>
      <c r="TKJ129" s="126"/>
      <c r="TKK129" s="126"/>
      <c r="TKL129" s="126"/>
      <c r="TKM129" s="126"/>
      <c r="TKN129" s="126"/>
      <c r="TKO129" s="126"/>
      <c r="TKP129" s="126"/>
      <c r="TKQ129" s="126"/>
      <c r="TKR129" s="126"/>
      <c r="TKS129" s="126"/>
      <c r="TKT129" s="126"/>
      <c r="TKU129" s="126"/>
      <c r="TKV129" s="126"/>
      <c r="TKW129" s="126"/>
      <c r="TKX129" s="126"/>
      <c r="TKY129" s="126"/>
      <c r="TKZ129" s="126"/>
      <c r="TLA129" s="126"/>
      <c r="TLB129" s="126"/>
      <c r="TLC129" s="126"/>
      <c r="TLD129" s="126"/>
      <c r="TLE129" s="126"/>
      <c r="TLF129" s="126"/>
      <c r="TLG129" s="126"/>
      <c r="TLH129" s="126"/>
      <c r="TLI129" s="126"/>
      <c r="TLJ129" s="126"/>
      <c r="TLK129" s="126"/>
      <c r="TLL129" s="126"/>
      <c r="TLM129" s="126"/>
      <c r="TLN129" s="126"/>
      <c r="TLO129" s="126"/>
      <c r="TLP129" s="126"/>
      <c r="TLQ129" s="126"/>
      <c r="TLR129" s="126"/>
      <c r="TLS129" s="126"/>
      <c r="TLT129" s="126"/>
      <c r="TLU129" s="126"/>
      <c r="TLV129" s="126"/>
      <c r="TLW129" s="126"/>
      <c r="TLX129" s="126"/>
      <c r="TLY129" s="126"/>
      <c r="TLZ129" s="126"/>
      <c r="TMA129" s="126"/>
      <c r="TMB129" s="126"/>
      <c r="TMC129" s="126"/>
      <c r="TMD129" s="126"/>
      <c r="TME129" s="126"/>
      <c r="TMF129" s="126"/>
      <c r="TMG129" s="126"/>
      <c r="TMH129" s="126"/>
      <c r="TMI129" s="126"/>
      <c r="TMJ129" s="126"/>
      <c r="TMK129" s="126"/>
      <c r="TML129" s="126"/>
      <c r="TMM129" s="126"/>
      <c r="TMN129" s="126"/>
      <c r="TMO129" s="126"/>
      <c r="TMP129" s="126"/>
      <c r="TMQ129" s="126"/>
      <c r="TMR129" s="126"/>
      <c r="TMS129" s="126"/>
      <c r="TMT129" s="126"/>
      <c r="TMU129" s="126"/>
      <c r="TMV129" s="126"/>
      <c r="TMW129" s="126"/>
      <c r="TMX129" s="126"/>
      <c r="TMY129" s="126"/>
      <c r="TMZ129" s="126"/>
      <c r="TNA129" s="126"/>
      <c r="TNB129" s="126"/>
      <c r="TNC129" s="126"/>
      <c r="TND129" s="126"/>
      <c r="TNE129" s="126"/>
      <c r="TNF129" s="126"/>
      <c r="TNG129" s="126"/>
      <c r="TNH129" s="126"/>
      <c r="TNI129" s="126"/>
      <c r="TNJ129" s="126"/>
      <c r="TNK129" s="126"/>
      <c r="TNL129" s="126"/>
      <c r="TNM129" s="126"/>
      <c r="TNN129" s="126"/>
      <c r="TNO129" s="126"/>
      <c r="TNP129" s="126"/>
      <c r="TNQ129" s="126"/>
      <c r="TNR129" s="126"/>
      <c r="TNS129" s="126"/>
      <c r="TNT129" s="126"/>
      <c r="TNU129" s="126"/>
      <c r="TNV129" s="126"/>
      <c r="TNW129" s="126"/>
      <c r="TNX129" s="126"/>
      <c r="TNY129" s="126"/>
      <c r="TNZ129" s="126"/>
      <c r="TOA129" s="126"/>
      <c r="TOB129" s="126"/>
      <c r="TOC129" s="126"/>
      <c r="TOD129" s="126"/>
      <c r="TOE129" s="126"/>
      <c r="TOF129" s="126"/>
      <c r="TOG129" s="126"/>
      <c r="TOH129" s="126"/>
      <c r="TOI129" s="126"/>
      <c r="TOJ129" s="126"/>
      <c r="TOK129" s="126"/>
      <c r="TOL129" s="126"/>
      <c r="TOM129" s="126"/>
      <c r="TON129" s="126"/>
      <c r="TOO129" s="126"/>
      <c r="TOP129" s="126"/>
      <c r="TOQ129" s="126"/>
      <c r="TOR129" s="126"/>
      <c r="TOS129" s="126"/>
      <c r="TOT129" s="126"/>
      <c r="TOU129" s="126"/>
      <c r="TOV129" s="126"/>
      <c r="TOW129" s="126"/>
      <c r="TOX129" s="126"/>
      <c r="TOY129" s="126"/>
      <c r="TOZ129" s="126"/>
      <c r="TPA129" s="126"/>
      <c r="TPB129" s="126"/>
      <c r="TPC129" s="126"/>
      <c r="TPD129" s="126"/>
      <c r="TPE129" s="126"/>
      <c r="TPF129" s="126"/>
      <c r="TPG129" s="126"/>
      <c r="TPH129" s="126"/>
      <c r="TPI129" s="126"/>
      <c r="TPJ129" s="126"/>
      <c r="TPK129" s="126"/>
      <c r="TPL129" s="126"/>
      <c r="TPM129" s="126"/>
      <c r="TPN129" s="126"/>
      <c r="TPO129" s="126"/>
      <c r="TPP129" s="126"/>
      <c r="TPQ129" s="126"/>
      <c r="TPR129" s="126"/>
      <c r="TPS129" s="126"/>
      <c r="TPT129" s="126"/>
      <c r="TPU129" s="126"/>
      <c r="TPV129" s="126"/>
      <c r="TPW129" s="126"/>
      <c r="TPX129" s="126"/>
      <c r="TPY129" s="126"/>
      <c r="TPZ129" s="126"/>
      <c r="TQA129" s="126"/>
      <c r="TQB129" s="126"/>
      <c r="TQC129" s="126"/>
      <c r="TQD129" s="126"/>
      <c r="TQE129" s="126"/>
      <c r="TQF129" s="126"/>
      <c r="TQG129" s="126"/>
      <c r="TQH129" s="126"/>
      <c r="TQI129" s="126"/>
      <c r="TQJ129" s="126"/>
      <c r="TQK129" s="126"/>
      <c r="TQL129" s="126"/>
      <c r="TQM129" s="126"/>
      <c r="TQN129" s="126"/>
      <c r="TQO129" s="126"/>
      <c r="TQP129" s="126"/>
      <c r="TQQ129" s="126"/>
      <c r="TQR129" s="126"/>
      <c r="TQS129" s="126"/>
      <c r="TQT129" s="126"/>
      <c r="TQU129" s="126"/>
      <c r="TQV129" s="126"/>
      <c r="TQW129" s="126"/>
      <c r="TQX129" s="126"/>
      <c r="TQY129" s="126"/>
      <c r="TQZ129" s="126"/>
      <c r="TRA129" s="126"/>
      <c r="TRB129" s="126"/>
      <c r="TRC129" s="126"/>
      <c r="TRD129" s="126"/>
      <c r="TRE129" s="126"/>
      <c r="TRF129" s="126"/>
      <c r="TRG129" s="126"/>
      <c r="TRH129" s="126"/>
      <c r="TRI129" s="126"/>
      <c r="TRJ129" s="126"/>
      <c r="TRK129" s="126"/>
      <c r="TRL129" s="126"/>
      <c r="TRM129" s="126"/>
      <c r="TRN129" s="126"/>
      <c r="TRO129" s="126"/>
      <c r="TRP129" s="126"/>
      <c r="TRQ129" s="126"/>
      <c r="TRR129" s="126"/>
      <c r="TRS129" s="126"/>
      <c r="TRT129" s="126"/>
      <c r="TRU129" s="126"/>
      <c r="TRV129" s="126"/>
      <c r="TRW129" s="126"/>
      <c r="TRX129" s="126"/>
      <c r="TRY129" s="126"/>
      <c r="TRZ129" s="126"/>
      <c r="TSA129" s="126"/>
      <c r="TSB129" s="126"/>
      <c r="TSC129" s="126"/>
      <c r="TSD129" s="126"/>
      <c r="TSE129" s="126"/>
      <c r="TSF129" s="126"/>
      <c r="TSG129" s="126"/>
      <c r="TSH129" s="126"/>
      <c r="TSI129" s="126"/>
      <c r="TSJ129" s="126"/>
      <c r="TSK129" s="126"/>
      <c r="TSL129" s="126"/>
      <c r="TSM129" s="126"/>
      <c r="TSN129" s="126"/>
      <c r="TSO129" s="126"/>
      <c r="TSP129" s="126"/>
      <c r="TSQ129" s="126"/>
      <c r="TSR129" s="126"/>
      <c r="TSS129" s="126"/>
      <c r="TST129" s="126"/>
      <c r="TSU129" s="126"/>
      <c r="TSV129" s="126"/>
      <c r="TSW129" s="126"/>
      <c r="TSX129" s="126"/>
      <c r="TSY129" s="126"/>
      <c r="TSZ129" s="126"/>
      <c r="TTA129" s="126"/>
      <c r="TTB129" s="126"/>
      <c r="TTC129" s="126"/>
      <c r="TTD129" s="126"/>
      <c r="TTE129" s="126"/>
      <c r="TTF129" s="126"/>
      <c r="TTG129" s="126"/>
      <c r="TTH129" s="126"/>
      <c r="TTI129" s="126"/>
      <c r="TTJ129" s="126"/>
      <c r="TTK129" s="126"/>
      <c r="TTL129" s="126"/>
      <c r="TTM129" s="126"/>
      <c r="TTN129" s="126"/>
      <c r="TTO129" s="126"/>
      <c r="TTP129" s="126"/>
      <c r="TTQ129" s="126"/>
      <c r="TTR129" s="126"/>
      <c r="TTS129" s="126"/>
      <c r="TTT129" s="126"/>
      <c r="TTU129" s="126"/>
      <c r="TTV129" s="126"/>
      <c r="TTW129" s="126"/>
      <c r="TTX129" s="126"/>
      <c r="TTY129" s="126"/>
      <c r="TTZ129" s="126"/>
      <c r="TUA129" s="126"/>
      <c r="TUB129" s="126"/>
      <c r="TUC129" s="126"/>
      <c r="TUD129" s="126"/>
      <c r="TUE129" s="126"/>
      <c r="TUF129" s="126"/>
      <c r="TUG129" s="126"/>
      <c r="TUH129" s="126"/>
      <c r="TUI129" s="126"/>
      <c r="TUJ129" s="126"/>
      <c r="TUK129" s="126"/>
      <c r="TUL129" s="126"/>
      <c r="TUM129" s="126"/>
      <c r="TUN129" s="126"/>
      <c r="TUO129" s="126"/>
      <c r="TUP129" s="126"/>
      <c r="TUQ129" s="126"/>
      <c r="TUR129" s="126"/>
      <c r="TUS129" s="126"/>
      <c r="TUT129" s="126"/>
      <c r="TUU129" s="126"/>
      <c r="TUV129" s="126"/>
      <c r="TUW129" s="126"/>
      <c r="TUX129" s="126"/>
      <c r="TUY129" s="126"/>
      <c r="TUZ129" s="126"/>
      <c r="TVA129" s="126"/>
      <c r="TVB129" s="126"/>
      <c r="TVC129" s="126"/>
      <c r="TVD129" s="126"/>
      <c r="TVE129" s="126"/>
      <c r="TVF129" s="126"/>
      <c r="TVG129" s="126"/>
      <c r="TVH129" s="126"/>
      <c r="TVI129" s="126"/>
      <c r="TVJ129" s="126"/>
      <c r="TVK129" s="126"/>
      <c r="TVL129" s="126"/>
      <c r="TVM129" s="126"/>
      <c r="TVN129" s="126"/>
      <c r="TVO129" s="126"/>
      <c r="TVP129" s="126"/>
      <c r="TVQ129" s="126"/>
      <c r="TVR129" s="126"/>
      <c r="TVS129" s="126"/>
      <c r="TVT129" s="126"/>
      <c r="TVU129" s="126"/>
      <c r="TVV129" s="126"/>
      <c r="TVW129" s="126"/>
      <c r="TVX129" s="126"/>
      <c r="TVY129" s="126"/>
      <c r="TVZ129" s="126"/>
      <c r="TWA129" s="126"/>
      <c r="TWB129" s="126"/>
      <c r="TWC129" s="126"/>
      <c r="TWD129" s="126"/>
      <c r="TWE129" s="126"/>
      <c r="TWF129" s="126"/>
      <c r="TWG129" s="126"/>
      <c r="TWH129" s="126"/>
      <c r="TWI129" s="126"/>
      <c r="TWJ129" s="126"/>
      <c r="TWK129" s="126"/>
      <c r="TWL129" s="126"/>
      <c r="TWM129" s="126"/>
      <c r="TWN129" s="126"/>
      <c r="TWO129" s="126"/>
      <c r="TWP129" s="126"/>
      <c r="TWQ129" s="126"/>
      <c r="TWR129" s="126"/>
      <c r="TWS129" s="126"/>
      <c r="TWT129" s="126"/>
      <c r="TWU129" s="126"/>
      <c r="TWV129" s="126"/>
      <c r="TWW129" s="126"/>
      <c r="TWX129" s="126"/>
      <c r="TWY129" s="126"/>
      <c r="TWZ129" s="126"/>
      <c r="TXA129" s="126"/>
      <c r="TXB129" s="126"/>
      <c r="TXC129" s="126"/>
      <c r="TXD129" s="126"/>
      <c r="TXE129" s="126"/>
      <c r="TXF129" s="126"/>
      <c r="TXG129" s="126"/>
      <c r="TXH129" s="126"/>
      <c r="TXI129" s="126"/>
      <c r="TXJ129" s="126"/>
      <c r="TXK129" s="126"/>
      <c r="TXL129" s="126"/>
      <c r="TXM129" s="126"/>
      <c r="TXN129" s="126"/>
      <c r="TXO129" s="126"/>
      <c r="TXP129" s="126"/>
      <c r="TXQ129" s="126"/>
      <c r="TXR129" s="126"/>
      <c r="TXS129" s="126"/>
      <c r="TXT129" s="126"/>
      <c r="TXU129" s="126"/>
      <c r="TXV129" s="126"/>
      <c r="TXW129" s="126"/>
      <c r="TXX129" s="126"/>
      <c r="TXY129" s="126"/>
      <c r="TXZ129" s="126"/>
      <c r="TYA129" s="126"/>
      <c r="TYB129" s="126"/>
      <c r="TYC129" s="126"/>
      <c r="TYD129" s="126"/>
      <c r="TYE129" s="126"/>
      <c r="TYF129" s="126"/>
      <c r="TYG129" s="126"/>
      <c r="TYH129" s="126"/>
      <c r="TYI129" s="126"/>
      <c r="TYJ129" s="126"/>
      <c r="TYK129" s="126"/>
      <c r="TYL129" s="126"/>
      <c r="TYM129" s="126"/>
      <c r="TYN129" s="126"/>
      <c r="TYO129" s="126"/>
      <c r="TYP129" s="126"/>
      <c r="TYQ129" s="126"/>
      <c r="TYR129" s="126"/>
      <c r="TYS129" s="126"/>
      <c r="TYT129" s="126"/>
      <c r="TYU129" s="126"/>
      <c r="TYV129" s="126"/>
      <c r="TYW129" s="126"/>
      <c r="TYX129" s="126"/>
      <c r="TYY129" s="126"/>
      <c r="TYZ129" s="126"/>
      <c r="TZA129" s="126"/>
      <c r="TZB129" s="126"/>
      <c r="TZC129" s="126"/>
      <c r="TZD129" s="126"/>
      <c r="TZE129" s="126"/>
      <c r="TZF129" s="126"/>
      <c r="TZG129" s="126"/>
      <c r="TZH129" s="126"/>
      <c r="TZI129" s="126"/>
      <c r="TZJ129" s="126"/>
      <c r="TZK129" s="126"/>
      <c r="TZL129" s="126"/>
      <c r="TZM129" s="126"/>
      <c r="TZN129" s="126"/>
      <c r="TZO129" s="126"/>
      <c r="TZP129" s="126"/>
      <c r="TZQ129" s="126"/>
      <c r="TZR129" s="126"/>
      <c r="TZS129" s="126"/>
      <c r="TZT129" s="126"/>
      <c r="TZU129" s="126"/>
      <c r="TZV129" s="126"/>
      <c r="TZW129" s="126"/>
      <c r="TZX129" s="126"/>
      <c r="TZY129" s="126"/>
      <c r="TZZ129" s="126"/>
      <c r="UAA129" s="126"/>
      <c r="UAB129" s="126"/>
      <c r="UAC129" s="126"/>
      <c r="UAD129" s="126"/>
      <c r="UAE129" s="126"/>
      <c r="UAF129" s="126"/>
      <c r="UAG129" s="126"/>
      <c r="UAH129" s="126"/>
      <c r="UAI129" s="126"/>
      <c r="UAJ129" s="126"/>
      <c r="UAK129" s="126"/>
      <c r="UAL129" s="126"/>
      <c r="UAM129" s="126"/>
      <c r="UAN129" s="126"/>
      <c r="UAO129" s="126"/>
      <c r="UAP129" s="126"/>
      <c r="UAQ129" s="126"/>
      <c r="UAR129" s="126"/>
      <c r="UAS129" s="126"/>
      <c r="UAT129" s="126"/>
      <c r="UAU129" s="126"/>
      <c r="UAV129" s="126"/>
      <c r="UAW129" s="126"/>
      <c r="UAX129" s="126"/>
      <c r="UAY129" s="126"/>
      <c r="UAZ129" s="126"/>
      <c r="UBA129" s="126"/>
      <c r="UBB129" s="126"/>
      <c r="UBC129" s="126"/>
      <c r="UBD129" s="126"/>
      <c r="UBE129" s="126"/>
      <c r="UBF129" s="126"/>
      <c r="UBG129" s="126"/>
      <c r="UBH129" s="126"/>
      <c r="UBI129" s="126"/>
      <c r="UBJ129" s="126"/>
      <c r="UBK129" s="126"/>
      <c r="UBL129" s="126"/>
      <c r="UBM129" s="126"/>
      <c r="UBN129" s="126"/>
      <c r="UBO129" s="126"/>
      <c r="UBP129" s="126"/>
      <c r="UBQ129" s="126"/>
      <c r="UBR129" s="126"/>
      <c r="UBS129" s="126"/>
      <c r="UBT129" s="126"/>
      <c r="UBU129" s="126"/>
      <c r="UBV129" s="126"/>
      <c r="UBW129" s="126"/>
      <c r="UBX129" s="126"/>
      <c r="UBY129" s="126"/>
      <c r="UBZ129" s="126"/>
      <c r="UCA129" s="126"/>
      <c r="UCB129" s="126"/>
      <c r="UCC129" s="126"/>
      <c r="UCD129" s="126"/>
      <c r="UCE129" s="126"/>
      <c r="UCF129" s="126"/>
      <c r="UCG129" s="126"/>
      <c r="UCH129" s="126"/>
      <c r="UCI129" s="126"/>
      <c r="UCJ129" s="126"/>
      <c r="UCK129" s="126"/>
      <c r="UCL129" s="126"/>
      <c r="UCM129" s="126"/>
      <c r="UCN129" s="126"/>
      <c r="UCO129" s="126"/>
      <c r="UCP129" s="126"/>
      <c r="UCQ129" s="126"/>
      <c r="UCR129" s="126"/>
      <c r="UCS129" s="126"/>
      <c r="UCT129" s="126"/>
      <c r="UCU129" s="126"/>
      <c r="UCV129" s="126"/>
      <c r="UCW129" s="126"/>
      <c r="UCX129" s="126"/>
      <c r="UCY129" s="126"/>
      <c r="UCZ129" s="126"/>
      <c r="UDA129" s="126"/>
      <c r="UDB129" s="126"/>
      <c r="UDC129" s="126"/>
      <c r="UDD129" s="126"/>
      <c r="UDE129" s="126"/>
      <c r="UDF129" s="126"/>
      <c r="UDG129" s="126"/>
      <c r="UDH129" s="126"/>
      <c r="UDI129" s="126"/>
      <c r="UDJ129" s="126"/>
      <c r="UDK129" s="126"/>
      <c r="UDL129" s="126"/>
      <c r="UDM129" s="126"/>
      <c r="UDN129" s="126"/>
      <c r="UDO129" s="126"/>
      <c r="UDP129" s="126"/>
      <c r="UDQ129" s="126"/>
      <c r="UDR129" s="126"/>
      <c r="UDS129" s="126"/>
      <c r="UDT129" s="126"/>
      <c r="UDU129" s="126"/>
      <c r="UDV129" s="126"/>
      <c r="UDW129" s="126"/>
      <c r="UDX129" s="126"/>
      <c r="UDY129" s="126"/>
      <c r="UDZ129" s="126"/>
      <c r="UEA129" s="126"/>
      <c r="UEB129" s="126"/>
      <c r="UEC129" s="126"/>
      <c r="UED129" s="126"/>
      <c r="UEE129" s="126"/>
      <c r="UEF129" s="126"/>
      <c r="UEG129" s="126"/>
      <c r="UEH129" s="126"/>
      <c r="UEI129" s="126"/>
      <c r="UEJ129" s="126"/>
      <c r="UEK129" s="126"/>
      <c r="UEL129" s="126"/>
      <c r="UEM129" s="126"/>
      <c r="UEN129" s="126"/>
      <c r="UEO129" s="126"/>
      <c r="UEP129" s="126"/>
      <c r="UEQ129" s="126"/>
      <c r="UER129" s="126"/>
      <c r="UES129" s="126"/>
      <c r="UET129" s="126"/>
      <c r="UEU129" s="126"/>
      <c r="UEV129" s="126"/>
      <c r="UEW129" s="126"/>
      <c r="UEX129" s="126"/>
      <c r="UEY129" s="126"/>
      <c r="UEZ129" s="126"/>
      <c r="UFA129" s="126"/>
      <c r="UFB129" s="126"/>
      <c r="UFC129" s="126"/>
      <c r="UFD129" s="126"/>
      <c r="UFE129" s="126"/>
      <c r="UFF129" s="126"/>
      <c r="UFG129" s="126"/>
      <c r="UFH129" s="126"/>
      <c r="UFI129" s="126"/>
      <c r="UFJ129" s="126"/>
      <c r="UFK129" s="126"/>
      <c r="UFL129" s="126"/>
      <c r="UFM129" s="126"/>
      <c r="UFN129" s="126"/>
      <c r="UFO129" s="126"/>
      <c r="UFP129" s="126"/>
      <c r="UFQ129" s="126"/>
      <c r="UFR129" s="126"/>
      <c r="UFS129" s="126"/>
      <c r="UFT129" s="126"/>
      <c r="UFU129" s="126"/>
      <c r="UFV129" s="126"/>
      <c r="UFW129" s="126"/>
      <c r="UFX129" s="126"/>
      <c r="UFY129" s="126"/>
      <c r="UFZ129" s="126"/>
      <c r="UGA129" s="126"/>
      <c r="UGB129" s="126"/>
      <c r="UGC129" s="126"/>
      <c r="UGD129" s="126"/>
      <c r="UGE129" s="126"/>
      <c r="UGF129" s="126"/>
      <c r="UGG129" s="126"/>
      <c r="UGH129" s="126"/>
      <c r="UGI129" s="126"/>
      <c r="UGJ129" s="126"/>
      <c r="UGK129" s="126"/>
      <c r="UGL129" s="126"/>
      <c r="UGM129" s="126"/>
      <c r="UGN129" s="126"/>
      <c r="UGO129" s="126"/>
      <c r="UGP129" s="126"/>
      <c r="UGQ129" s="126"/>
      <c r="UGR129" s="126"/>
      <c r="UGS129" s="126"/>
      <c r="UGT129" s="126"/>
      <c r="UGU129" s="126"/>
      <c r="UGV129" s="126"/>
      <c r="UGW129" s="126"/>
      <c r="UGX129" s="126"/>
      <c r="UGY129" s="126"/>
      <c r="UGZ129" s="126"/>
      <c r="UHA129" s="126"/>
      <c r="UHB129" s="126"/>
      <c r="UHC129" s="126"/>
      <c r="UHD129" s="126"/>
      <c r="UHE129" s="126"/>
      <c r="UHF129" s="126"/>
      <c r="UHG129" s="126"/>
      <c r="UHH129" s="126"/>
      <c r="UHI129" s="126"/>
      <c r="UHJ129" s="126"/>
      <c r="UHK129" s="126"/>
      <c r="UHL129" s="126"/>
      <c r="UHM129" s="126"/>
      <c r="UHN129" s="126"/>
      <c r="UHO129" s="126"/>
      <c r="UHP129" s="126"/>
      <c r="UHQ129" s="126"/>
      <c r="UHR129" s="126"/>
      <c r="UHS129" s="126"/>
      <c r="UHT129" s="126"/>
      <c r="UHU129" s="126"/>
      <c r="UHV129" s="126"/>
      <c r="UHW129" s="126"/>
      <c r="UHX129" s="126"/>
      <c r="UHY129" s="126"/>
      <c r="UHZ129" s="126"/>
      <c r="UIA129" s="126"/>
      <c r="UIB129" s="126"/>
      <c r="UIC129" s="126"/>
      <c r="UID129" s="126"/>
      <c r="UIE129" s="126"/>
      <c r="UIF129" s="126"/>
      <c r="UIG129" s="126"/>
      <c r="UIH129" s="126"/>
      <c r="UII129" s="126"/>
      <c r="UIJ129" s="126"/>
      <c r="UIK129" s="126"/>
      <c r="UIL129" s="126"/>
      <c r="UIM129" s="126"/>
      <c r="UIN129" s="126"/>
      <c r="UIO129" s="126"/>
      <c r="UIP129" s="126"/>
      <c r="UIQ129" s="126"/>
      <c r="UIR129" s="126"/>
      <c r="UIS129" s="126"/>
      <c r="UIT129" s="126"/>
      <c r="UIU129" s="126"/>
      <c r="UIV129" s="126"/>
      <c r="UIW129" s="126"/>
      <c r="UIX129" s="126"/>
      <c r="UIY129" s="126"/>
      <c r="UIZ129" s="126"/>
      <c r="UJA129" s="126"/>
      <c r="UJB129" s="126"/>
      <c r="UJC129" s="126"/>
      <c r="UJD129" s="126"/>
      <c r="UJE129" s="126"/>
      <c r="UJF129" s="126"/>
      <c r="UJG129" s="126"/>
      <c r="UJH129" s="126"/>
      <c r="UJI129" s="126"/>
      <c r="UJJ129" s="126"/>
      <c r="UJK129" s="126"/>
      <c r="UJL129" s="126"/>
      <c r="UJM129" s="126"/>
      <c r="UJN129" s="126"/>
      <c r="UJO129" s="126"/>
      <c r="UJP129" s="126"/>
      <c r="UJQ129" s="126"/>
      <c r="UJR129" s="126"/>
      <c r="UJS129" s="126"/>
      <c r="UJT129" s="126"/>
      <c r="UJU129" s="126"/>
      <c r="UJV129" s="126"/>
      <c r="UJW129" s="126"/>
      <c r="UJX129" s="126"/>
      <c r="UJY129" s="126"/>
      <c r="UJZ129" s="126"/>
      <c r="UKA129" s="126"/>
      <c r="UKB129" s="126"/>
      <c r="UKC129" s="126"/>
      <c r="UKD129" s="126"/>
      <c r="UKE129" s="126"/>
      <c r="UKF129" s="126"/>
      <c r="UKG129" s="126"/>
      <c r="UKH129" s="126"/>
      <c r="UKI129" s="126"/>
      <c r="UKJ129" s="126"/>
      <c r="UKK129" s="126"/>
      <c r="UKL129" s="126"/>
      <c r="UKM129" s="126"/>
      <c r="UKN129" s="126"/>
      <c r="UKO129" s="126"/>
      <c r="UKP129" s="126"/>
      <c r="UKQ129" s="126"/>
      <c r="UKR129" s="126"/>
      <c r="UKS129" s="126"/>
      <c r="UKT129" s="126"/>
      <c r="UKU129" s="126"/>
      <c r="UKV129" s="126"/>
      <c r="UKW129" s="126"/>
      <c r="UKX129" s="126"/>
      <c r="UKY129" s="126"/>
      <c r="UKZ129" s="126"/>
      <c r="ULA129" s="126"/>
      <c r="ULB129" s="126"/>
      <c r="ULC129" s="126"/>
      <c r="ULD129" s="126"/>
      <c r="ULE129" s="126"/>
      <c r="ULF129" s="126"/>
      <c r="ULG129" s="126"/>
      <c r="ULH129" s="126"/>
      <c r="ULI129" s="126"/>
      <c r="ULJ129" s="126"/>
      <c r="ULK129" s="126"/>
      <c r="ULL129" s="126"/>
      <c r="ULM129" s="126"/>
      <c r="ULN129" s="126"/>
      <c r="ULO129" s="126"/>
      <c r="ULP129" s="126"/>
      <c r="ULQ129" s="126"/>
      <c r="ULR129" s="126"/>
      <c r="ULS129" s="126"/>
      <c r="ULT129" s="126"/>
      <c r="ULU129" s="126"/>
      <c r="ULV129" s="126"/>
      <c r="ULW129" s="126"/>
      <c r="ULX129" s="126"/>
      <c r="ULY129" s="126"/>
      <c r="ULZ129" s="126"/>
      <c r="UMA129" s="126"/>
      <c r="UMB129" s="126"/>
      <c r="UMC129" s="126"/>
      <c r="UMD129" s="126"/>
      <c r="UME129" s="126"/>
      <c r="UMF129" s="126"/>
      <c r="UMG129" s="126"/>
      <c r="UMH129" s="126"/>
      <c r="UMI129" s="126"/>
      <c r="UMJ129" s="126"/>
      <c r="UMK129" s="126"/>
      <c r="UML129" s="126"/>
      <c r="UMM129" s="126"/>
      <c r="UMN129" s="126"/>
      <c r="UMO129" s="126"/>
      <c r="UMP129" s="126"/>
      <c r="UMQ129" s="126"/>
      <c r="UMR129" s="126"/>
      <c r="UMS129" s="126"/>
      <c r="UMT129" s="126"/>
      <c r="UMU129" s="126"/>
      <c r="UMV129" s="126"/>
      <c r="UMW129" s="126"/>
      <c r="UMX129" s="126"/>
      <c r="UMY129" s="126"/>
      <c r="UMZ129" s="126"/>
      <c r="UNA129" s="126"/>
      <c r="UNB129" s="126"/>
      <c r="UNC129" s="126"/>
      <c r="UND129" s="126"/>
      <c r="UNE129" s="126"/>
      <c r="UNF129" s="126"/>
      <c r="UNG129" s="126"/>
      <c r="UNH129" s="126"/>
      <c r="UNI129" s="126"/>
      <c r="UNJ129" s="126"/>
      <c r="UNK129" s="126"/>
      <c r="UNL129" s="126"/>
      <c r="UNM129" s="126"/>
      <c r="UNN129" s="126"/>
      <c r="UNO129" s="126"/>
      <c r="UNP129" s="126"/>
      <c r="UNQ129" s="126"/>
      <c r="UNR129" s="126"/>
      <c r="UNS129" s="126"/>
      <c r="UNT129" s="126"/>
      <c r="UNU129" s="126"/>
      <c r="UNV129" s="126"/>
      <c r="UNW129" s="126"/>
      <c r="UNX129" s="126"/>
      <c r="UNY129" s="126"/>
      <c r="UNZ129" s="126"/>
      <c r="UOA129" s="126"/>
      <c r="UOB129" s="126"/>
      <c r="UOC129" s="126"/>
      <c r="UOD129" s="126"/>
      <c r="UOE129" s="126"/>
      <c r="UOF129" s="126"/>
      <c r="UOG129" s="126"/>
      <c r="UOH129" s="126"/>
      <c r="UOI129" s="126"/>
      <c r="UOJ129" s="126"/>
      <c r="UOK129" s="126"/>
      <c r="UOL129" s="126"/>
      <c r="UOM129" s="126"/>
      <c r="UON129" s="126"/>
      <c r="UOO129" s="126"/>
      <c r="UOP129" s="126"/>
      <c r="UOQ129" s="126"/>
      <c r="UOR129" s="126"/>
      <c r="UOS129" s="126"/>
      <c r="UOT129" s="126"/>
      <c r="UOU129" s="126"/>
      <c r="UOV129" s="126"/>
      <c r="UOW129" s="126"/>
      <c r="UOX129" s="126"/>
      <c r="UOY129" s="126"/>
      <c r="UOZ129" s="126"/>
      <c r="UPA129" s="126"/>
      <c r="UPB129" s="126"/>
      <c r="UPC129" s="126"/>
      <c r="UPD129" s="126"/>
      <c r="UPE129" s="126"/>
      <c r="UPF129" s="126"/>
      <c r="UPG129" s="126"/>
      <c r="UPH129" s="126"/>
      <c r="UPI129" s="126"/>
      <c r="UPJ129" s="126"/>
      <c r="UPK129" s="126"/>
      <c r="UPL129" s="126"/>
      <c r="UPM129" s="126"/>
      <c r="UPN129" s="126"/>
      <c r="UPO129" s="126"/>
      <c r="UPP129" s="126"/>
      <c r="UPQ129" s="126"/>
      <c r="UPR129" s="126"/>
      <c r="UPS129" s="126"/>
      <c r="UPT129" s="126"/>
      <c r="UPU129" s="126"/>
      <c r="UPV129" s="126"/>
      <c r="UPW129" s="126"/>
      <c r="UPX129" s="126"/>
      <c r="UPY129" s="126"/>
      <c r="UPZ129" s="126"/>
      <c r="UQA129" s="126"/>
      <c r="UQB129" s="126"/>
      <c r="UQC129" s="126"/>
      <c r="UQD129" s="126"/>
      <c r="UQE129" s="126"/>
      <c r="UQF129" s="126"/>
      <c r="UQG129" s="126"/>
      <c r="UQH129" s="126"/>
      <c r="UQI129" s="126"/>
      <c r="UQJ129" s="126"/>
      <c r="UQK129" s="126"/>
      <c r="UQL129" s="126"/>
      <c r="UQM129" s="126"/>
      <c r="UQN129" s="126"/>
      <c r="UQO129" s="126"/>
      <c r="UQP129" s="126"/>
      <c r="UQQ129" s="126"/>
      <c r="UQR129" s="126"/>
      <c r="UQS129" s="126"/>
      <c r="UQT129" s="126"/>
      <c r="UQU129" s="126"/>
      <c r="UQV129" s="126"/>
      <c r="UQW129" s="126"/>
      <c r="UQX129" s="126"/>
      <c r="UQY129" s="126"/>
      <c r="UQZ129" s="126"/>
      <c r="URA129" s="126"/>
      <c r="URB129" s="126"/>
      <c r="URC129" s="126"/>
      <c r="URD129" s="126"/>
      <c r="URE129" s="126"/>
      <c r="URF129" s="126"/>
      <c r="URG129" s="126"/>
      <c r="URH129" s="126"/>
      <c r="URI129" s="126"/>
      <c r="URJ129" s="126"/>
      <c r="URK129" s="126"/>
      <c r="URL129" s="126"/>
      <c r="URM129" s="126"/>
      <c r="URN129" s="126"/>
      <c r="URO129" s="126"/>
      <c r="URP129" s="126"/>
      <c r="URQ129" s="126"/>
      <c r="URR129" s="126"/>
      <c r="URS129" s="126"/>
      <c r="URT129" s="126"/>
      <c r="URU129" s="126"/>
      <c r="URV129" s="126"/>
      <c r="URW129" s="126"/>
      <c r="URX129" s="126"/>
      <c r="URY129" s="126"/>
      <c r="URZ129" s="126"/>
      <c r="USA129" s="126"/>
      <c r="USB129" s="126"/>
      <c r="USC129" s="126"/>
      <c r="USD129" s="126"/>
      <c r="USE129" s="126"/>
      <c r="USF129" s="126"/>
      <c r="USG129" s="126"/>
      <c r="USH129" s="126"/>
      <c r="USI129" s="126"/>
      <c r="USJ129" s="126"/>
      <c r="USK129" s="126"/>
      <c r="USL129" s="126"/>
      <c r="USM129" s="126"/>
      <c r="USN129" s="126"/>
      <c r="USO129" s="126"/>
      <c r="USP129" s="126"/>
      <c r="USQ129" s="126"/>
      <c r="USR129" s="126"/>
      <c r="USS129" s="126"/>
      <c r="UST129" s="126"/>
      <c r="USU129" s="126"/>
      <c r="USV129" s="126"/>
      <c r="USW129" s="126"/>
      <c r="USX129" s="126"/>
      <c r="USY129" s="126"/>
      <c r="USZ129" s="126"/>
      <c r="UTA129" s="126"/>
      <c r="UTB129" s="126"/>
      <c r="UTC129" s="126"/>
      <c r="UTD129" s="126"/>
      <c r="UTE129" s="126"/>
      <c r="UTF129" s="126"/>
      <c r="UTG129" s="126"/>
      <c r="UTH129" s="126"/>
      <c r="UTI129" s="126"/>
      <c r="UTJ129" s="126"/>
      <c r="UTK129" s="126"/>
      <c r="UTL129" s="126"/>
      <c r="UTM129" s="126"/>
      <c r="UTN129" s="126"/>
      <c r="UTO129" s="126"/>
      <c r="UTP129" s="126"/>
      <c r="UTQ129" s="126"/>
      <c r="UTR129" s="126"/>
      <c r="UTS129" s="126"/>
      <c r="UTT129" s="126"/>
      <c r="UTU129" s="126"/>
      <c r="UTV129" s="126"/>
      <c r="UTW129" s="126"/>
      <c r="UTX129" s="126"/>
      <c r="UTY129" s="126"/>
      <c r="UTZ129" s="126"/>
      <c r="UUA129" s="126"/>
      <c r="UUB129" s="126"/>
      <c r="UUC129" s="126"/>
      <c r="UUD129" s="126"/>
      <c r="UUE129" s="126"/>
      <c r="UUF129" s="126"/>
      <c r="UUG129" s="126"/>
      <c r="UUH129" s="126"/>
      <c r="UUI129" s="126"/>
      <c r="UUJ129" s="126"/>
      <c r="UUK129" s="126"/>
      <c r="UUL129" s="126"/>
      <c r="UUM129" s="126"/>
      <c r="UUN129" s="126"/>
      <c r="UUO129" s="126"/>
      <c r="UUP129" s="126"/>
      <c r="UUQ129" s="126"/>
      <c r="UUR129" s="126"/>
      <c r="UUS129" s="126"/>
      <c r="UUT129" s="126"/>
      <c r="UUU129" s="126"/>
      <c r="UUV129" s="126"/>
      <c r="UUW129" s="126"/>
      <c r="UUX129" s="126"/>
      <c r="UUY129" s="126"/>
      <c r="UUZ129" s="126"/>
      <c r="UVA129" s="126"/>
      <c r="UVB129" s="126"/>
      <c r="UVC129" s="126"/>
      <c r="UVD129" s="126"/>
      <c r="UVE129" s="126"/>
      <c r="UVF129" s="126"/>
      <c r="UVG129" s="126"/>
      <c r="UVH129" s="126"/>
      <c r="UVI129" s="126"/>
      <c r="UVJ129" s="126"/>
      <c r="UVK129" s="126"/>
      <c r="UVL129" s="126"/>
      <c r="UVM129" s="126"/>
      <c r="UVN129" s="126"/>
      <c r="UVO129" s="126"/>
      <c r="UVP129" s="126"/>
      <c r="UVQ129" s="126"/>
      <c r="UVR129" s="126"/>
      <c r="UVS129" s="126"/>
      <c r="UVT129" s="126"/>
      <c r="UVU129" s="126"/>
      <c r="UVV129" s="126"/>
      <c r="UVW129" s="126"/>
      <c r="UVX129" s="126"/>
      <c r="UVY129" s="126"/>
      <c r="UVZ129" s="126"/>
      <c r="UWA129" s="126"/>
      <c r="UWB129" s="126"/>
      <c r="UWC129" s="126"/>
      <c r="UWD129" s="126"/>
      <c r="UWE129" s="126"/>
      <c r="UWF129" s="126"/>
      <c r="UWG129" s="126"/>
      <c r="UWH129" s="126"/>
      <c r="UWI129" s="126"/>
      <c r="UWJ129" s="126"/>
      <c r="UWK129" s="126"/>
      <c r="UWL129" s="126"/>
      <c r="UWM129" s="126"/>
      <c r="UWN129" s="126"/>
      <c r="UWO129" s="126"/>
      <c r="UWP129" s="126"/>
      <c r="UWQ129" s="126"/>
      <c r="UWR129" s="126"/>
      <c r="UWS129" s="126"/>
      <c r="UWT129" s="126"/>
      <c r="UWU129" s="126"/>
      <c r="UWV129" s="126"/>
      <c r="UWW129" s="126"/>
      <c r="UWX129" s="126"/>
      <c r="UWY129" s="126"/>
      <c r="UWZ129" s="126"/>
      <c r="UXA129" s="126"/>
      <c r="UXB129" s="126"/>
      <c r="UXC129" s="126"/>
      <c r="UXD129" s="126"/>
      <c r="UXE129" s="126"/>
      <c r="UXF129" s="126"/>
      <c r="UXG129" s="126"/>
      <c r="UXH129" s="126"/>
      <c r="UXI129" s="126"/>
      <c r="UXJ129" s="126"/>
      <c r="UXK129" s="126"/>
      <c r="UXL129" s="126"/>
      <c r="UXM129" s="126"/>
      <c r="UXN129" s="126"/>
      <c r="UXO129" s="126"/>
      <c r="UXP129" s="126"/>
      <c r="UXQ129" s="126"/>
      <c r="UXR129" s="126"/>
      <c r="UXS129" s="126"/>
      <c r="UXT129" s="126"/>
      <c r="UXU129" s="126"/>
      <c r="UXV129" s="126"/>
      <c r="UXW129" s="126"/>
      <c r="UXX129" s="126"/>
      <c r="UXY129" s="126"/>
      <c r="UXZ129" s="126"/>
      <c r="UYA129" s="126"/>
      <c r="UYB129" s="126"/>
      <c r="UYC129" s="126"/>
      <c r="UYD129" s="126"/>
      <c r="UYE129" s="126"/>
      <c r="UYF129" s="126"/>
      <c r="UYG129" s="126"/>
      <c r="UYH129" s="126"/>
      <c r="UYI129" s="126"/>
      <c r="UYJ129" s="126"/>
      <c r="UYK129" s="126"/>
      <c r="UYL129" s="126"/>
      <c r="UYM129" s="126"/>
      <c r="UYN129" s="126"/>
      <c r="UYO129" s="126"/>
      <c r="UYP129" s="126"/>
      <c r="UYQ129" s="126"/>
      <c r="UYR129" s="126"/>
      <c r="UYS129" s="126"/>
      <c r="UYT129" s="126"/>
      <c r="UYU129" s="126"/>
      <c r="UYV129" s="126"/>
      <c r="UYW129" s="126"/>
      <c r="UYX129" s="126"/>
      <c r="UYY129" s="126"/>
      <c r="UYZ129" s="126"/>
      <c r="UZA129" s="126"/>
      <c r="UZB129" s="126"/>
      <c r="UZC129" s="126"/>
      <c r="UZD129" s="126"/>
      <c r="UZE129" s="126"/>
      <c r="UZF129" s="126"/>
      <c r="UZG129" s="126"/>
      <c r="UZH129" s="126"/>
      <c r="UZI129" s="126"/>
      <c r="UZJ129" s="126"/>
      <c r="UZK129" s="126"/>
      <c r="UZL129" s="126"/>
      <c r="UZM129" s="126"/>
      <c r="UZN129" s="126"/>
      <c r="UZO129" s="126"/>
      <c r="UZP129" s="126"/>
      <c r="UZQ129" s="126"/>
      <c r="UZR129" s="126"/>
      <c r="UZS129" s="126"/>
      <c r="UZT129" s="126"/>
      <c r="UZU129" s="126"/>
      <c r="UZV129" s="126"/>
      <c r="UZW129" s="126"/>
      <c r="UZX129" s="126"/>
      <c r="UZY129" s="126"/>
      <c r="UZZ129" s="126"/>
      <c r="VAA129" s="126"/>
      <c r="VAB129" s="126"/>
      <c r="VAC129" s="126"/>
      <c r="VAD129" s="126"/>
      <c r="VAE129" s="126"/>
      <c r="VAF129" s="126"/>
      <c r="VAG129" s="126"/>
      <c r="VAH129" s="126"/>
      <c r="VAI129" s="126"/>
      <c r="VAJ129" s="126"/>
      <c r="VAK129" s="126"/>
      <c r="VAL129" s="126"/>
      <c r="VAM129" s="126"/>
      <c r="VAN129" s="126"/>
      <c r="VAO129" s="126"/>
      <c r="VAP129" s="126"/>
      <c r="VAQ129" s="126"/>
      <c r="VAR129" s="126"/>
      <c r="VAS129" s="126"/>
      <c r="VAT129" s="126"/>
      <c r="VAU129" s="126"/>
      <c r="VAV129" s="126"/>
      <c r="VAW129" s="126"/>
      <c r="VAX129" s="126"/>
      <c r="VAY129" s="126"/>
      <c r="VAZ129" s="126"/>
      <c r="VBA129" s="126"/>
      <c r="VBB129" s="126"/>
      <c r="VBC129" s="126"/>
      <c r="VBD129" s="126"/>
      <c r="VBE129" s="126"/>
      <c r="VBF129" s="126"/>
      <c r="VBG129" s="126"/>
      <c r="VBH129" s="126"/>
      <c r="VBI129" s="126"/>
      <c r="VBJ129" s="126"/>
      <c r="VBK129" s="126"/>
      <c r="VBL129" s="126"/>
      <c r="VBM129" s="126"/>
      <c r="VBN129" s="126"/>
      <c r="VBO129" s="126"/>
      <c r="VBP129" s="126"/>
      <c r="VBQ129" s="126"/>
      <c r="VBR129" s="126"/>
      <c r="VBS129" s="126"/>
      <c r="VBT129" s="126"/>
      <c r="VBU129" s="126"/>
      <c r="VBV129" s="126"/>
      <c r="VBW129" s="126"/>
      <c r="VBX129" s="126"/>
      <c r="VBY129" s="126"/>
      <c r="VBZ129" s="126"/>
      <c r="VCA129" s="126"/>
      <c r="VCB129" s="126"/>
      <c r="VCC129" s="126"/>
      <c r="VCD129" s="126"/>
      <c r="VCE129" s="126"/>
      <c r="VCF129" s="126"/>
      <c r="VCG129" s="126"/>
      <c r="VCH129" s="126"/>
      <c r="VCI129" s="126"/>
      <c r="VCJ129" s="126"/>
      <c r="VCK129" s="126"/>
      <c r="VCL129" s="126"/>
      <c r="VCM129" s="126"/>
      <c r="VCN129" s="126"/>
      <c r="VCO129" s="126"/>
      <c r="VCP129" s="126"/>
      <c r="VCQ129" s="126"/>
      <c r="VCR129" s="126"/>
      <c r="VCS129" s="126"/>
      <c r="VCT129" s="126"/>
      <c r="VCU129" s="126"/>
      <c r="VCV129" s="126"/>
      <c r="VCW129" s="126"/>
      <c r="VCX129" s="126"/>
      <c r="VCY129" s="126"/>
      <c r="VCZ129" s="126"/>
      <c r="VDA129" s="126"/>
      <c r="VDB129" s="126"/>
      <c r="VDC129" s="126"/>
      <c r="VDD129" s="126"/>
      <c r="VDE129" s="126"/>
      <c r="VDF129" s="126"/>
      <c r="VDG129" s="126"/>
      <c r="VDH129" s="126"/>
      <c r="VDI129" s="126"/>
      <c r="VDJ129" s="126"/>
      <c r="VDK129" s="126"/>
      <c r="VDL129" s="126"/>
      <c r="VDM129" s="126"/>
      <c r="VDN129" s="126"/>
      <c r="VDO129" s="126"/>
      <c r="VDP129" s="126"/>
      <c r="VDQ129" s="126"/>
      <c r="VDR129" s="126"/>
      <c r="VDS129" s="126"/>
      <c r="VDT129" s="126"/>
      <c r="VDU129" s="126"/>
      <c r="VDV129" s="126"/>
      <c r="VDW129" s="126"/>
      <c r="VDX129" s="126"/>
      <c r="VDY129" s="126"/>
      <c r="VDZ129" s="126"/>
      <c r="VEA129" s="126"/>
      <c r="VEB129" s="126"/>
      <c r="VEC129" s="126"/>
      <c r="VED129" s="126"/>
      <c r="VEE129" s="126"/>
      <c r="VEF129" s="126"/>
      <c r="VEG129" s="126"/>
      <c r="VEH129" s="126"/>
      <c r="VEI129" s="126"/>
      <c r="VEJ129" s="126"/>
      <c r="VEK129" s="126"/>
      <c r="VEL129" s="126"/>
      <c r="VEM129" s="126"/>
      <c r="VEN129" s="126"/>
      <c r="VEO129" s="126"/>
      <c r="VEP129" s="126"/>
      <c r="VEQ129" s="126"/>
      <c r="VER129" s="126"/>
      <c r="VES129" s="126"/>
      <c r="VET129" s="126"/>
      <c r="VEU129" s="126"/>
      <c r="VEV129" s="126"/>
      <c r="VEW129" s="126"/>
      <c r="VEX129" s="126"/>
      <c r="VEY129" s="126"/>
      <c r="VEZ129" s="126"/>
      <c r="VFA129" s="126"/>
      <c r="VFB129" s="126"/>
      <c r="VFC129" s="126"/>
      <c r="VFD129" s="126"/>
      <c r="VFE129" s="126"/>
      <c r="VFF129" s="126"/>
      <c r="VFG129" s="126"/>
      <c r="VFH129" s="126"/>
      <c r="VFI129" s="126"/>
      <c r="VFJ129" s="126"/>
      <c r="VFK129" s="126"/>
      <c r="VFL129" s="126"/>
      <c r="VFM129" s="126"/>
      <c r="VFN129" s="126"/>
      <c r="VFO129" s="126"/>
      <c r="VFP129" s="126"/>
      <c r="VFQ129" s="126"/>
      <c r="VFR129" s="126"/>
      <c r="VFS129" s="126"/>
      <c r="VFT129" s="126"/>
      <c r="VFU129" s="126"/>
      <c r="VFV129" s="126"/>
      <c r="VFW129" s="126"/>
      <c r="VFX129" s="126"/>
      <c r="VFY129" s="126"/>
      <c r="VFZ129" s="126"/>
      <c r="VGA129" s="126"/>
      <c r="VGB129" s="126"/>
      <c r="VGC129" s="126"/>
      <c r="VGD129" s="126"/>
      <c r="VGE129" s="126"/>
      <c r="VGF129" s="126"/>
      <c r="VGG129" s="126"/>
      <c r="VGH129" s="126"/>
      <c r="VGI129" s="126"/>
      <c r="VGJ129" s="126"/>
      <c r="VGK129" s="126"/>
      <c r="VGL129" s="126"/>
      <c r="VGM129" s="126"/>
      <c r="VGN129" s="126"/>
      <c r="VGO129" s="126"/>
      <c r="VGP129" s="126"/>
      <c r="VGQ129" s="126"/>
      <c r="VGR129" s="126"/>
      <c r="VGS129" s="126"/>
      <c r="VGT129" s="126"/>
      <c r="VGU129" s="126"/>
      <c r="VGV129" s="126"/>
      <c r="VGW129" s="126"/>
      <c r="VGX129" s="126"/>
      <c r="VGY129" s="126"/>
      <c r="VGZ129" s="126"/>
      <c r="VHA129" s="126"/>
      <c r="VHB129" s="126"/>
      <c r="VHC129" s="126"/>
      <c r="VHD129" s="126"/>
      <c r="VHE129" s="126"/>
      <c r="VHF129" s="126"/>
      <c r="VHG129" s="126"/>
      <c r="VHH129" s="126"/>
      <c r="VHI129" s="126"/>
      <c r="VHJ129" s="126"/>
      <c r="VHK129" s="126"/>
      <c r="VHL129" s="126"/>
      <c r="VHM129" s="126"/>
      <c r="VHN129" s="126"/>
      <c r="VHO129" s="126"/>
      <c r="VHP129" s="126"/>
      <c r="VHQ129" s="126"/>
      <c r="VHR129" s="126"/>
      <c r="VHS129" s="126"/>
      <c r="VHT129" s="126"/>
      <c r="VHU129" s="126"/>
      <c r="VHV129" s="126"/>
      <c r="VHW129" s="126"/>
      <c r="VHX129" s="126"/>
      <c r="VHY129" s="126"/>
      <c r="VHZ129" s="126"/>
      <c r="VIA129" s="126"/>
      <c r="VIB129" s="126"/>
      <c r="VIC129" s="126"/>
      <c r="VID129" s="126"/>
      <c r="VIE129" s="126"/>
      <c r="VIF129" s="126"/>
      <c r="VIG129" s="126"/>
      <c r="VIH129" s="126"/>
      <c r="VII129" s="126"/>
      <c r="VIJ129" s="126"/>
      <c r="VIK129" s="126"/>
      <c r="VIL129" s="126"/>
      <c r="VIM129" s="126"/>
      <c r="VIN129" s="126"/>
      <c r="VIO129" s="126"/>
      <c r="VIP129" s="126"/>
      <c r="VIQ129" s="126"/>
      <c r="VIR129" s="126"/>
      <c r="VIS129" s="126"/>
      <c r="VIT129" s="126"/>
      <c r="VIU129" s="126"/>
      <c r="VIV129" s="126"/>
      <c r="VIW129" s="126"/>
      <c r="VIX129" s="126"/>
      <c r="VIY129" s="126"/>
      <c r="VIZ129" s="126"/>
      <c r="VJA129" s="126"/>
      <c r="VJB129" s="126"/>
      <c r="VJC129" s="126"/>
      <c r="VJD129" s="126"/>
      <c r="VJE129" s="126"/>
      <c r="VJF129" s="126"/>
      <c r="VJG129" s="126"/>
      <c r="VJH129" s="126"/>
      <c r="VJI129" s="126"/>
      <c r="VJJ129" s="126"/>
      <c r="VJK129" s="126"/>
      <c r="VJL129" s="126"/>
      <c r="VJM129" s="126"/>
      <c r="VJN129" s="126"/>
      <c r="VJO129" s="126"/>
      <c r="VJP129" s="126"/>
      <c r="VJQ129" s="126"/>
      <c r="VJR129" s="126"/>
      <c r="VJS129" s="126"/>
      <c r="VJT129" s="126"/>
      <c r="VJU129" s="126"/>
      <c r="VJV129" s="126"/>
      <c r="VJW129" s="126"/>
      <c r="VJX129" s="126"/>
      <c r="VJY129" s="126"/>
      <c r="VJZ129" s="126"/>
      <c r="VKA129" s="126"/>
      <c r="VKB129" s="126"/>
      <c r="VKC129" s="126"/>
      <c r="VKD129" s="126"/>
      <c r="VKE129" s="126"/>
      <c r="VKF129" s="126"/>
      <c r="VKG129" s="126"/>
      <c r="VKH129" s="126"/>
      <c r="VKI129" s="126"/>
      <c r="VKJ129" s="126"/>
      <c r="VKK129" s="126"/>
      <c r="VKL129" s="126"/>
      <c r="VKM129" s="126"/>
      <c r="VKN129" s="126"/>
      <c r="VKO129" s="126"/>
      <c r="VKP129" s="126"/>
      <c r="VKQ129" s="126"/>
      <c r="VKR129" s="126"/>
      <c r="VKS129" s="126"/>
      <c r="VKT129" s="126"/>
      <c r="VKU129" s="126"/>
      <c r="VKV129" s="126"/>
      <c r="VKW129" s="126"/>
      <c r="VKX129" s="126"/>
      <c r="VKY129" s="126"/>
      <c r="VKZ129" s="126"/>
      <c r="VLA129" s="126"/>
      <c r="VLB129" s="126"/>
      <c r="VLC129" s="126"/>
      <c r="VLD129" s="126"/>
      <c r="VLE129" s="126"/>
      <c r="VLF129" s="126"/>
      <c r="VLG129" s="126"/>
      <c r="VLH129" s="126"/>
      <c r="VLI129" s="126"/>
      <c r="VLJ129" s="126"/>
      <c r="VLK129" s="126"/>
      <c r="VLL129" s="126"/>
      <c r="VLM129" s="126"/>
      <c r="VLN129" s="126"/>
      <c r="VLO129" s="126"/>
      <c r="VLP129" s="126"/>
      <c r="VLQ129" s="126"/>
      <c r="VLR129" s="126"/>
      <c r="VLS129" s="126"/>
      <c r="VLT129" s="126"/>
      <c r="VLU129" s="126"/>
      <c r="VLV129" s="126"/>
      <c r="VLW129" s="126"/>
      <c r="VLX129" s="126"/>
      <c r="VLY129" s="126"/>
      <c r="VLZ129" s="126"/>
      <c r="VMA129" s="126"/>
      <c r="VMB129" s="126"/>
      <c r="VMC129" s="126"/>
      <c r="VMD129" s="126"/>
      <c r="VME129" s="126"/>
      <c r="VMF129" s="126"/>
      <c r="VMG129" s="126"/>
      <c r="VMH129" s="126"/>
      <c r="VMI129" s="126"/>
      <c r="VMJ129" s="126"/>
      <c r="VMK129" s="126"/>
      <c r="VML129" s="126"/>
      <c r="VMM129" s="126"/>
      <c r="VMN129" s="126"/>
      <c r="VMO129" s="126"/>
      <c r="VMP129" s="126"/>
      <c r="VMQ129" s="126"/>
      <c r="VMR129" s="126"/>
      <c r="VMS129" s="126"/>
      <c r="VMT129" s="126"/>
      <c r="VMU129" s="126"/>
      <c r="VMV129" s="126"/>
      <c r="VMW129" s="126"/>
      <c r="VMX129" s="126"/>
      <c r="VMY129" s="126"/>
      <c r="VMZ129" s="126"/>
      <c r="VNA129" s="126"/>
      <c r="VNB129" s="126"/>
      <c r="VNC129" s="126"/>
      <c r="VND129" s="126"/>
      <c r="VNE129" s="126"/>
      <c r="VNF129" s="126"/>
      <c r="VNG129" s="126"/>
      <c r="VNH129" s="126"/>
      <c r="VNI129" s="126"/>
      <c r="VNJ129" s="126"/>
      <c r="VNK129" s="126"/>
      <c r="VNL129" s="126"/>
      <c r="VNM129" s="126"/>
      <c r="VNN129" s="126"/>
      <c r="VNO129" s="126"/>
      <c r="VNP129" s="126"/>
      <c r="VNQ129" s="126"/>
      <c r="VNR129" s="126"/>
      <c r="VNS129" s="126"/>
      <c r="VNT129" s="126"/>
      <c r="VNU129" s="126"/>
      <c r="VNV129" s="126"/>
      <c r="VNW129" s="126"/>
      <c r="VNX129" s="126"/>
      <c r="VNY129" s="126"/>
      <c r="VNZ129" s="126"/>
      <c r="VOA129" s="126"/>
      <c r="VOB129" s="126"/>
      <c r="VOC129" s="126"/>
      <c r="VOD129" s="126"/>
      <c r="VOE129" s="126"/>
      <c r="VOF129" s="126"/>
      <c r="VOG129" s="126"/>
      <c r="VOH129" s="126"/>
      <c r="VOI129" s="126"/>
      <c r="VOJ129" s="126"/>
      <c r="VOK129" s="126"/>
      <c r="VOL129" s="126"/>
      <c r="VOM129" s="126"/>
      <c r="VON129" s="126"/>
      <c r="VOO129" s="126"/>
      <c r="VOP129" s="126"/>
      <c r="VOQ129" s="126"/>
      <c r="VOR129" s="126"/>
      <c r="VOS129" s="126"/>
      <c r="VOT129" s="126"/>
      <c r="VOU129" s="126"/>
      <c r="VOV129" s="126"/>
      <c r="VOW129" s="126"/>
      <c r="VOX129" s="126"/>
      <c r="VOY129" s="126"/>
      <c r="VOZ129" s="126"/>
      <c r="VPA129" s="126"/>
      <c r="VPB129" s="126"/>
      <c r="VPC129" s="126"/>
      <c r="VPD129" s="126"/>
      <c r="VPE129" s="126"/>
      <c r="VPF129" s="126"/>
      <c r="VPG129" s="126"/>
      <c r="VPH129" s="126"/>
      <c r="VPI129" s="126"/>
      <c r="VPJ129" s="126"/>
      <c r="VPK129" s="126"/>
      <c r="VPL129" s="126"/>
      <c r="VPM129" s="126"/>
      <c r="VPN129" s="126"/>
      <c r="VPO129" s="126"/>
      <c r="VPP129" s="126"/>
      <c r="VPQ129" s="126"/>
      <c r="VPR129" s="126"/>
      <c r="VPS129" s="126"/>
      <c r="VPT129" s="126"/>
      <c r="VPU129" s="126"/>
      <c r="VPV129" s="126"/>
      <c r="VPW129" s="126"/>
      <c r="VPX129" s="126"/>
      <c r="VPY129" s="126"/>
      <c r="VPZ129" s="126"/>
      <c r="VQA129" s="126"/>
      <c r="VQB129" s="126"/>
      <c r="VQC129" s="126"/>
      <c r="VQD129" s="126"/>
      <c r="VQE129" s="126"/>
      <c r="VQF129" s="126"/>
      <c r="VQG129" s="126"/>
      <c r="VQH129" s="126"/>
      <c r="VQI129" s="126"/>
      <c r="VQJ129" s="126"/>
      <c r="VQK129" s="126"/>
      <c r="VQL129" s="126"/>
      <c r="VQM129" s="126"/>
      <c r="VQN129" s="126"/>
      <c r="VQO129" s="126"/>
      <c r="VQP129" s="126"/>
      <c r="VQQ129" s="126"/>
      <c r="VQR129" s="126"/>
      <c r="VQS129" s="126"/>
      <c r="VQT129" s="126"/>
      <c r="VQU129" s="126"/>
      <c r="VQV129" s="126"/>
      <c r="VQW129" s="126"/>
      <c r="VQX129" s="126"/>
      <c r="VQY129" s="126"/>
      <c r="VQZ129" s="126"/>
      <c r="VRA129" s="126"/>
      <c r="VRB129" s="126"/>
      <c r="VRC129" s="126"/>
      <c r="VRD129" s="126"/>
      <c r="VRE129" s="126"/>
      <c r="VRF129" s="126"/>
      <c r="VRG129" s="126"/>
      <c r="VRH129" s="126"/>
      <c r="VRI129" s="126"/>
      <c r="VRJ129" s="126"/>
      <c r="VRK129" s="126"/>
      <c r="VRL129" s="126"/>
      <c r="VRM129" s="126"/>
      <c r="VRN129" s="126"/>
      <c r="VRO129" s="126"/>
      <c r="VRP129" s="126"/>
      <c r="VRQ129" s="126"/>
      <c r="VRR129" s="126"/>
      <c r="VRS129" s="126"/>
      <c r="VRT129" s="126"/>
      <c r="VRU129" s="126"/>
      <c r="VRV129" s="126"/>
      <c r="VRW129" s="126"/>
      <c r="VRX129" s="126"/>
      <c r="VRY129" s="126"/>
      <c r="VRZ129" s="126"/>
      <c r="VSA129" s="126"/>
      <c r="VSB129" s="126"/>
      <c r="VSC129" s="126"/>
      <c r="VSD129" s="126"/>
      <c r="VSE129" s="126"/>
      <c r="VSF129" s="126"/>
      <c r="VSG129" s="126"/>
      <c r="VSH129" s="126"/>
      <c r="VSI129" s="126"/>
      <c r="VSJ129" s="126"/>
      <c r="VSK129" s="126"/>
      <c r="VSL129" s="126"/>
      <c r="VSM129" s="126"/>
      <c r="VSN129" s="126"/>
      <c r="VSO129" s="126"/>
      <c r="VSP129" s="126"/>
      <c r="VSQ129" s="126"/>
      <c r="VSR129" s="126"/>
      <c r="VSS129" s="126"/>
      <c r="VST129" s="126"/>
      <c r="VSU129" s="126"/>
      <c r="VSV129" s="126"/>
      <c r="VSW129" s="126"/>
      <c r="VSX129" s="126"/>
      <c r="VSY129" s="126"/>
      <c r="VSZ129" s="126"/>
      <c r="VTA129" s="126"/>
      <c r="VTB129" s="126"/>
      <c r="VTC129" s="126"/>
      <c r="VTD129" s="126"/>
      <c r="VTE129" s="126"/>
      <c r="VTF129" s="126"/>
      <c r="VTG129" s="126"/>
      <c r="VTH129" s="126"/>
      <c r="VTI129" s="126"/>
      <c r="VTJ129" s="126"/>
      <c r="VTK129" s="126"/>
      <c r="VTL129" s="126"/>
      <c r="VTM129" s="126"/>
      <c r="VTN129" s="126"/>
      <c r="VTO129" s="126"/>
      <c r="VTP129" s="126"/>
      <c r="VTQ129" s="126"/>
      <c r="VTR129" s="126"/>
      <c r="VTS129" s="126"/>
      <c r="VTT129" s="126"/>
      <c r="VTU129" s="126"/>
      <c r="VTV129" s="126"/>
      <c r="VTW129" s="126"/>
      <c r="VTX129" s="126"/>
      <c r="VTY129" s="126"/>
      <c r="VTZ129" s="126"/>
      <c r="VUA129" s="126"/>
      <c r="VUB129" s="126"/>
      <c r="VUC129" s="126"/>
      <c r="VUD129" s="126"/>
      <c r="VUE129" s="126"/>
      <c r="VUF129" s="126"/>
      <c r="VUG129" s="126"/>
      <c r="VUH129" s="126"/>
      <c r="VUI129" s="126"/>
      <c r="VUJ129" s="126"/>
      <c r="VUK129" s="126"/>
      <c r="VUL129" s="126"/>
      <c r="VUM129" s="126"/>
      <c r="VUN129" s="126"/>
      <c r="VUO129" s="126"/>
      <c r="VUP129" s="126"/>
      <c r="VUQ129" s="126"/>
      <c r="VUR129" s="126"/>
      <c r="VUS129" s="126"/>
      <c r="VUT129" s="126"/>
      <c r="VUU129" s="126"/>
      <c r="VUV129" s="126"/>
      <c r="VUW129" s="126"/>
      <c r="VUX129" s="126"/>
      <c r="VUY129" s="126"/>
      <c r="VUZ129" s="126"/>
      <c r="VVA129" s="126"/>
      <c r="VVB129" s="126"/>
      <c r="VVC129" s="126"/>
      <c r="VVD129" s="126"/>
      <c r="VVE129" s="126"/>
      <c r="VVF129" s="126"/>
      <c r="VVG129" s="126"/>
      <c r="VVH129" s="126"/>
      <c r="VVI129" s="126"/>
      <c r="VVJ129" s="126"/>
      <c r="VVK129" s="126"/>
      <c r="VVL129" s="126"/>
      <c r="VVM129" s="126"/>
      <c r="VVN129" s="126"/>
      <c r="VVO129" s="126"/>
      <c r="VVP129" s="126"/>
      <c r="VVQ129" s="126"/>
      <c r="VVR129" s="126"/>
      <c r="VVS129" s="126"/>
      <c r="VVT129" s="126"/>
      <c r="VVU129" s="126"/>
      <c r="VVV129" s="126"/>
      <c r="VVW129" s="126"/>
      <c r="VVX129" s="126"/>
      <c r="VVY129" s="126"/>
      <c r="VVZ129" s="126"/>
      <c r="VWA129" s="126"/>
      <c r="VWB129" s="126"/>
      <c r="VWC129" s="126"/>
      <c r="VWD129" s="126"/>
      <c r="VWE129" s="126"/>
      <c r="VWF129" s="126"/>
      <c r="VWG129" s="126"/>
      <c r="VWH129" s="126"/>
      <c r="VWI129" s="126"/>
      <c r="VWJ129" s="126"/>
      <c r="VWK129" s="126"/>
      <c r="VWL129" s="126"/>
      <c r="VWM129" s="126"/>
      <c r="VWN129" s="126"/>
      <c r="VWO129" s="126"/>
      <c r="VWP129" s="126"/>
      <c r="VWQ129" s="126"/>
      <c r="VWR129" s="126"/>
      <c r="VWS129" s="126"/>
      <c r="VWT129" s="126"/>
      <c r="VWU129" s="126"/>
      <c r="VWV129" s="126"/>
      <c r="VWW129" s="126"/>
      <c r="VWX129" s="126"/>
      <c r="VWY129" s="126"/>
      <c r="VWZ129" s="126"/>
      <c r="VXA129" s="126"/>
      <c r="VXB129" s="126"/>
      <c r="VXC129" s="126"/>
      <c r="VXD129" s="126"/>
      <c r="VXE129" s="126"/>
      <c r="VXF129" s="126"/>
      <c r="VXG129" s="126"/>
      <c r="VXH129" s="126"/>
      <c r="VXI129" s="126"/>
      <c r="VXJ129" s="126"/>
      <c r="VXK129" s="126"/>
      <c r="VXL129" s="126"/>
      <c r="VXM129" s="126"/>
      <c r="VXN129" s="126"/>
      <c r="VXO129" s="126"/>
      <c r="VXP129" s="126"/>
      <c r="VXQ129" s="126"/>
      <c r="VXR129" s="126"/>
      <c r="VXS129" s="126"/>
      <c r="VXT129" s="126"/>
      <c r="VXU129" s="126"/>
      <c r="VXV129" s="126"/>
      <c r="VXW129" s="126"/>
      <c r="VXX129" s="126"/>
      <c r="VXY129" s="126"/>
      <c r="VXZ129" s="126"/>
      <c r="VYA129" s="126"/>
      <c r="VYB129" s="126"/>
      <c r="VYC129" s="126"/>
      <c r="VYD129" s="126"/>
      <c r="VYE129" s="126"/>
      <c r="VYF129" s="126"/>
      <c r="VYG129" s="126"/>
      <c r="VYH129" s="126"/>
      <c r="VYI129" s="126"/>
      <c r="VYJ129" s="126"/>
      <c r="VYK129" s="126"/>
      <c r="VYL129" s="126"/>
      <c r="VYM129" s="126"/>
      <c r="VYN129" s="126"/>
      <c r="VYO129" s="126"/>
      <c r="VYP129" s="126"/>
      <c r="VYQ129" s="126"/>
      <c r="VYR129" s="126"/>
      <c r="VYS129" s="126"/>
      <c r="VYT129" s="126"/>
      <c r="VYU129" s="126"/>
      <c r="VYV129" s="126"/>
      <c r="VYW129" s="126"/>
      <c r="VYX129" s="126"/>
      <c r="VYY129" s="126"/>
      <c r="VYZ129" s="126"/>
      <c r="VZA129" s="126"/>
      <c r="VZB129" s="126"/>
      <c r="VZC129" s="126"/>
      <c r="VZD129" s="126"/>
      <c r="VZE129" s="126"/>
      <c r="VZF129" s="126"/>
      <c r="VZG129" s="126"/>
      <c r="VZH129" s="126"/>
      <c r="VZI129" s="126"/>
      <c r="VZJ129" s="126"/>
      <c r="VZK129" s="126"/>
      <c r="VZL129" s="126"/>
      <c r="VZM129" s="126"/>
      <c r="VZN129" s="126"/>
      <c r="VZO129" s="126"/>
      <c r="VZP129" s="126"/>
      <c r="VZQ129" s="126"/>
      <c r="VZR129" s="126"/>
      <c r="VZS129" s="126"/>
      <c r="VZT129" s="126"/>
      <c r="VZU129" s="126"/>
      <c r="VZV129" s="126"/>
      <c r="VZW129" s="126"/>
      <c r="VZX129" s="126"/>
      <c r="VZY129" s="126"/>
      <c r="VZZ129" s="126"/>
      <c r="WAA129" s="126"/>
      <c r="WAB129" s="126"/>
      <c r="WAC129" s="126"/>
      <c r="WAD129" s="126"/>
      <c r="WAE129" s="126"/>
      <c r="WAF129" s="126"/>
      <c r="WAG129" s="126"/>
      <c r="WAH129" s="126"/>
      <c r="WAI129" s="126"/>
      <c r="WAJ129" s="126"/>
      <c r="WAK129" s="126"/>
      <c r="WAL129" s="126"/>
      <c r="WAM129" s="126"/>
      <c r="WAN129" s="126"/>
      <c r="WAO129" s="126"/>
      <c r="WAP129" s="126"/>
      <c r="WAQ129" s="126"/>
      <c r="WAR129" s="126"/>
      <c r="WAS129" s="126"/>
      <c r="WAT129" s="126"/>
      <c r="WAU129" s="126"/>
      <c r="WAV129" s="126"/>
      <c r="WAW129" s="126"/>
      <c r="WAX129" s="126"/>
      <c r="WAY129" s="126"/>
      <c r="WAZ129" s="126"/>
      <c r="WBA129" s="126"/>
      <c r="WBB129" s="126"/>
      <c r="WBC129" s="126"/>
      <c r="WBD129" s="126"/>
      <c r="WBE129" s="126"/>
      <c r="WBF129" s="126"/>
      <c r="WBG129" s="126"/>
      <c r="WBH129" s="126"/>
      <c r="WBI129" s="126"/>
      <c r="WBJ129" s="126"/>
      <c r="WBK129" s="126"/>
      <c r="WBL129" s="126"/>
      <c r="WBM129" s="126"/>
      <c r="WBN129" s="126"/>
      <c r="WBO129" s="126"/>
      <c r="WBP129" s="126"/>
      <c r="WBQ129" s="126"/>
      <c r="WBR129" s="126"/>
      <c r="WBS129" s="126"/>
      <c r="WBT129" s="126"/>
      <c r="WBU129" s="126"/>
      <c r="WBV129" s="126"/>
      <c r="WBW129" s="126"/>
      <c r="WBX129" s="126"/>
      <c r="WBY129" s="126"/>
      <c r="WBZ129" s="126"/>
      <c r="WCA129" s="126"/>
      <c r="WCB129" s="126"/>
      <c r="WCC129" s="126"/>
      <c r="WCD129" s="126"/>
      <c r="WCE129" s="126"/>
      <c r="WCF129" s="126"/>
      <c r="WCG129" s="126"/>
      <c r="WCH129" s="126"/>
      <c r="WCI129" s="126"/>
      <c r="WCJ129" s="126"/>
      <c r="WCK129" s="126"/>
      <c r="WCL129" s="126"/>
      <c r="WCM129" s="126"/>
      <c r="WCN129" s="126"/>
      <c r="WCO129" s="126"/>
      <c r="WCP129" s="126"/>
      <c r="WCQ129" s="126"/>
      <c r="WCR129" s="126"/>
      <c r="WCS129" s="126"/>
      <c r="WCT129" s="126"/>
      <c r="WCU129" s="126"/>
      <c r="WCV129" s="126"/>
      <c r="WCW129" s="126"/>
      <c r="WCX129" s="126"/>
      <c r="WCY129" s="126"/>
      <c r="WCZ129" s="126"/>
      <c r="WDA129" s="126"/>
      <c r="WDB129" s="126"/>
      <c r="WDC129" s="126"/>
      <c r="WDD129" s="126"/>
      <c r="WDE129" s="126"/>
      <c r="WDF129" s="126"/>
      <c r="WDG129" s="126"/>
      <c r="WDH129" s="126"/>
      <c r="WDI129" s="126"/>
      <c r="WDJ129" s="126"/>
      <c r="WDK129" s="126"/>
      <c r="WDL129" s="126"/>
      <c r="WDM129" s="126"/>
      <c r="WDN129" s="126"/>
      <c r="WDO129" s="126"/>
      <c r="WDP129" s="126"/>
      <c r="WDQ129" s="126"/>
      <c r="WDR129" s="126"/>
      <c r="WDS129" s="126"/>
      <c r="WDT129" s="126"/>
      <c r="WDU129" s="126"/>
      <c r="WDV129" s="126"/>
      <c r="WDW129" s="126"/>
      <c r="WDX129" s="126"/>
      <c r="WDY129" s="126"/>
      <c r="WDZ129" s="126"/>
      <c r="WEA129" s="126"/>
      <c r="WEB129" s="126"/>
      <c r="WEC129" s="126"/>
      <c r="WED129" s="126"/>
      <c r="WEE129" s="126"/>
      <c r="WEF129" s="126"/>
      <c r="WEG129" s="126"/>
      <c r="WEH129" s="126"/>
      <c r="WEI129" s="126"/>
      <c r="WEJ129" s="126"/>
      <c r="WEK129" s="126"/>
      <c r="WEL129" s="126"/>
      <c r="WEM129" s="126"/>
      <c r="WEN129" s="126"/>
      <c r="WEO129" s="126"/>
      <c r="WEP129" s="126"/>
      <c r="WEQ129" s="126"/>
      <c r="WER129" s="126"/>
      <c r="WES129" s="126"/>
      <c r="WET129" s="126"/>
      <c r="WEU129" s="126"/>
      <c r="WEV129" s="126"/>
      <c r="WEW129" s="126"/>
      <c r="WEX129" s="126"/>
      <c r="WEY129" s="126"/>
      <c r="WEZ129" s="126"/>
      <c r="WFA129" s="126"/>
      <c r="WFB129" s="126"/>
      <c r="WFC129" s="126"/>
      <c r="WFD129" s="126"/>
      <c r="WFE129" s="126"/>
      <c r="WFF129" s="126"/>
      <c r="WFG129" s="126"/>
      <c r="WFH129" s="126"/>
      <c r="WFI129" s="126"/>
      <c r="WFJ129" s="126"/>
      <c r="WFK129" s="126"/>
      <c r="WFL129" s="126"/>
      <c r="WFM129" s="126"/>
      <c r="WFN129" s="126"/>
      <c r="WFO129" s="126"/>
      <c r="WFP129" s="126"/>
      <c r="WFQ129" s="126"/>
      <c r="WFR129" s="126"/>
      <c r="WFS129" s="126"/>
      <c r="WFT129" s="126"/>
      <c r="WFU129" s="126"/>
      <c r="WFV129" s="126"/>
      <c r="WFW129" s="126"/>
      <c r="WFX129" s="126"/>
      <c r="WFY129" s="126"/>
      <c r="WFZ129" s="126"/>
      <c r="WGA129" s="126"/>
      <c r="WGB129" s="126"/>
      <c r="WGC129" s="126"/>
      <c r="WGD129" s="126"/>
      <c r="WGE129" s="126"/>
      <c r="WGF129" s="126"/>
      <c r="WGG129" s="126"/>
      <c r="WGH129" s="126"/>
      <c r="WGI129" s="126"/>
      <c r="WGJ129" s="126"/>
      <c r="WGK129" s="126"/>
      <c r="WGL129" s="126"/>
      <c r="WGM129" s="126"/>
      <c r="WGN129" s="126"/>
      <c r="WGO129" s="126"/>
      <c r="WGP129" s="126"/>
      <c r="WGQ129" s="126"/>
      <c r="WGR129" s="126"/>
      <c r="WGS129" s="126"/>
      <c r="WGT129" s="126"/>
      <c r="WGU129" s="126"/>
      <c r="WGV129" s="126"/>
      <c r="WGW129" s="126"/>
      <c r="WGX129" s="126"/>
      <c r="WGY129" s="126"/>
      <c r="WGZ129" s="126"/>
      <c r="WHA129" s="126"/>
      <c r="WHB129" s="126"/>
      <c r="WHC129" s="126"/>
      <c r="WHD129" s="126"/>
      <c r="WHE129" s="126"/>
      <c r="WHF129" s="126"/>
      <c r="WHG129" s="126"/>
      <c r="WHH129" s="126"/>
      <c r="WHI129" s="126"/>
      <c r="WHJ129" s="126"/>
      <c r="WHK129" s="126"/>
      <c r="WHL129" s="126"/>
      <c r="WHM129" s="126"/>
      <c r="WHN129" s="126"/>
      <c r="WHO129" s="126"/>
      <c r="WHP129" s="126"/>
      <c r="WHQ129" s="126"/>
      <c r="WHR129" s="126"/>
      <c r="WHS129" s="126"/>
      <c r="WHT129" s="126"/>
      <c r="WHU129" s="126"/>
      <c r="WHV129" s="126"/>
      <c r="WHW129" s="126"/>
      <c r="WHX129" s="126"/>
      <c r="WHY129" s="126"/>
      <c r="WHZ129" s="126"/>
      <c r="WIA129" s="126"/>
      <c r="WIB129" s="126"/>
      <c r="WIC129" s="126"/>
      <c r="WID129" s="126"/>
      <c r="WIE129" s="126"/>
      <c r="WIF129" s="126"/>
      <c r="WIG129" s="126"/>
      <c r="WIH129" s="126"/>
      <c r="WII129" s="126"/>
      <c r="WIJ129" s="126"/>
      <c r="WIK129" s="126"/>
      <c r="WIL129" s="126"/>
      <c r="WIM129" s="126"/>
      <c r="WIN129" s="126"/>
      <c r="WIO129" s="126"/>
      <c r="WIP129" s="126"/>
      <c r="WIQ129" s="126"/>
      <c r="WIR129" s="126"/>
      <c r="WIS129" s="126"/>
      <c r="WIT129" s="126"/>
      <c r="WIU129" s="126"/>
      <c r="WIV129" s="126"/>
      <c r="WIW129" s="126"/>
      <c r="WIX129" s="126"/>
      <c r="WIY129" s="126"/>
      <c r="WIZ129" s="126"/>
      <c r="WJA129" s="126"/>
      <c r="WJB129" s="126"/>
      <c r="WJC129" s="126"/>
      <c r="WJD129" s="126"/>
      <c r="WJE129" s="126"/>
      <c r="WJF129" s="126"/>
      <c r="WJG129" s="126"/>
      <c r="WJH129" s="126"/>
      <c r="WJI129" s="126"/>
      <c r="WJJ129" s="126"/>
      <c r="WJK129" s="126"/>
      <c r="WJL129" s="126"/>
      <c r="WJM129" s="126"/>
      <c r="WJN129" s="126"/>
      <c r="WJO129" s="126"/>
      <c r="WJP129" s="126"/>
      <c r="WJQ129" s="126"/>
      <c r="WJR129" s="126"/>
      <c r="WJS129" s="126"/>
      <c r="WJT129" s="126"/>
      <c r="WJU129" s="126"/>
      <c r="WJV129" s="126"/>
      <c r="WJW129" s="126"/>
      <c r="WJX129" s="126"/>
      <c r="WJY129" s="126"/>
      <c r="WJZ129" s="126"/>
      <c r="WKA129" s="126"/>
      <c r="WKB129" s="126"/>
      <c r="WKC129" s="126"/>
      <c r="WKD129" s="126"/>
      <c r="WKE129" s="126"/>
      <c r="WKF129" s="126"/>
      <c r="WKG129" s="126"/>
      <c r="WKH129" s="126"/>
      <c r="WKI129" s="126"/>
      <c r="WKJ129" s="126"/>
      <c r="WKK129" s="126"/>
      <c r="WKL129" s="126"/>
      <c r="WKM129" s="126"/>
      <c r="WKN129" s="126"/>
      <c r="WKO129" s="126"/>
      <c r="WKP129" s="126"/>
      <c r="WKQ129" s="126"/>
      <c r="WKR129" s="126"/>
      <c r="WKS129" s="126"/>
      <c r="WKT129" s="126"/>
      <c r="WKU129" s="126"/>
      <c r="WKV129" s="126"/>
      <c r="WKW129" s="126"/>
      <c r="WKX129" s="126"/>
      <c r="WKY129" s="126"/>
      <c r="WKZ129" s="126"/>
      <c r="WLA129" s="126"/>
      <c r="WLB129" s="126"/>
      <c r="WLC129" s="126"/>
      <c r="WLD129" s="126"/>
      <c r="WLE129" s="126"/>
      <c r="WLF129" s="126"/>
      <c r="WLG129" s="126"/>
      <c r="WLH129" s="126"/>
      <c r="WLI129" s="126"/>
      <c r="WLJ129" s="126"/>
      <c r="WLK129" s="126"/>
      <c r="WLL129" s="126"/>
      <c r="WLM129" s="126"/>
      <c r="WLN129" s="126"/>
      <c r="WLO129" s="126"/>
      <c r="WLP129" s="126"/>
      <c r="WLQ129" s="126"/>
      <c r="WLR129" s="126"/>
      <c r="WLS129" s="126"/>
      <c r="WLT129" s="126"/>
      <c r="WLU129" s="126"/>
      <c r="WLV129" s="126"/>
      <c r="WLW129" s="126"/>
      <c r="WLX129" s="126"/>
      <c r="WLY129" s="126"/>
      <c r="WLZ129" s="126"/>
      <c r="WMA129" s="126"/>
      <c r="WMB129" s="126"/>
      <c r="WMC129" s="126"/>
      <c r="WMD129" s="126"/>
      <c r="WME129" s="126"/>
      <c r="WMF129" s="126"/>
      <c r="WMG129" s="126"/>
      <c r="WMH129" s="126"/>
      <c r="WMI129" s="126"/>
      <c r="WMJ129" s="126"/>
      <c r="WMK129" s="126"/>
      <c r="WML129" s="126"/>
      <c r="WMM129" s="126"/>
      <c r="WMN129" s="126"/>
      <c r="WMO129" s="126"/>
      <c r="WMP129" s="126"/>
      <c r="WMQ129" s="126"/>
      <c r="WMR129" s="126"/>
      <c r="WMS129" s="126"/>
      <c r="WMT129" s="126"/>
      <c r="WMU129" s="126"/>
      <c r="WMV129" s="126"/>
      <c r="WMW129" s="126"/>
      <c r="WMX129" s="126"/>
      <c r="WMY129" s="126"/>
      <c r="WMZ129" s="126"/>
      <c r="WNA129" s="126"/>
      <c r="WNB129" s="126"/>
      <c r="WNC129" s="126"/>
      <c r="WND129" s="126"/>
      <c r="WNE129" s="126"/>
      <c r="WNF129" s="126"/>
      <c r="WNG129" s="126"/>
      <c r="WNH129" s="126"/>
      <c r="WNI129" s="126"/>
      <c r="WNJ129" s="126"/>
      <c r="WNK129" s="126"/>
      <c r="WNL129" s="126"/>
      <c r="WNM129" s="126"/>
      <c r="WNN129" s="126"/>
      <c r="WNO129" s="126"/>
      <c r="WNP129" s="126"/>
      <c r="WNQ129" s="126"/>
      <c r="WNR129" s="126"/>
      <c r="WNS129" s="126"/>
      <c r="WNT129" s="126"/>
      <c r="WNU129" s="126"/>
      <c r="WNV129" s="126"/>
      <c r="WNW129" s="126"/>
      <c r="WNX129" s="126"/>
      <c r="WNY129" s="126"/>
      <c r="WNZ129" s="126"/>
      <c r="WOA129" s="126"/>
      <c r="WOB129" s="126"/>
      <c r="WOC129" s="126"/>
      <c r="WOD129" s="126"/>
      <c r="WOE129" s="126"/>
      <c r="WOF129" s="126"/>
      <c r="WOG129" s="126"/>
      <c r="WOH129" s="126"/>
      <c r="WOI129" s="126"/>
      <c r="WOJ129" s="126"/>
      <c r="WOK129" s="126"/>
      <c r="WOL129" s="126"/>
      <c r="WOM129" s="126"/>
      <c r="WON129" s="126"/>
      <c r="WOO129" s="126"/>
      <c r="WOP129" s="126"/>
      <c r="WOQ129" s="126"/>
      <c r="WOR129" s="126"/>
      <c r="WOS129" s="126"/>
      <c r="WOT129" s="126"/>
      <c r="WOU129" s="126"/>
      <c r="WOV129" s="126"/>
      <c r="WOW129" s="126"/>
      <c r="WOX129" s="126"/>
      <c r="WOY129" s="126"/>
      <c r="WOZ129" s="126"/>
      <c r="WPA129" s="126"/>
      <c r="WPB129" s="126"/>
      <c r="WPC129" s="126"/>
      <c r="WPD129" s="126"/>
      <c r="WPE129" s="126"/>
      <c r="WPF129" s="126"/>
      <c r="WPG129" s="126"/>
      <c r="WPH129" s="126"/>
      <c r="WPI129" s="126"/>
      <c r="WPJ129" s="126"/>
      <c r="WPK129" s="126"/>
      <c r="WPL129" s="126"/>
      <c r="WPM129" s="126"/>
      <c r="WPN129" s="126"/>
      <c r="WPO129" s="126"/>
      <c r="WPP129" s="126"/>
      <c r="WPQ129" s="126"/>
      <c r="WPR129" s="126"/>
      <c r="WPS129" s="126"/>
      <c r="WPT129" s="126"/>
      <c r="WPU129" s="126"/>
      <c r="WPV129" s="126"/>
      <c r="WPW129" s="126"/>
      <c r="WPX129" s="126"/>
      <c r="WPY129" s="126"/>
      <c r="WPZ129" s="126"/>
      <c r="WQA129" s="126"/>
      <c r="WQB129" s="126"/>
      <c r="WQC129" s="126"/>
      <c r="WQD129" s="126"/>
      <c r="WQE129" s="126"/>
      <c r="WQF129" s="126"/>
      <c r="WQG129" s="126"/>
      <c r="WQH129" s="126"/>
      <c r="WQI129" s="126"/>
      <c r="WQJ129" s="126"/>
      <c r="WQK129" s="126"/>
      <c r="WQL129" s="126"/>
      <c r="WQM129" s="126"/>
      <c r="WQN129" s="126"/>
      <c r="WQO129" s="126"/>
      <c r="WQP129" s="126"/>
      <c r="WQQ129" s="126"/>
      <c r="WQR129" s="126"/>
      <c r="WQS129" s="126"/>
      <c r="WQT129" s="126"/>
      <c r="WQU129" s="126"/>
      <c r="WQV129" s="126"/>
      <c r="WQW129" s="126"/>
      <c r="WQX129" s="126"/>
      <c r="WQY129" s="126"/>
      <c r="WQZ129" s="126"/>
      <c r="WRA129" s="126"/>
      <c r="WRB129" s="126"/>
      <c r="WRC129" s="126"/>
      <c r="WRD129" s="126"/>
      <c r="WRE129" s="126"/>
      <c r="WRF129" s="126"/>
      <c r="WRG129" s="126"/>
      <c r="WRH129" s="126"/>
      <c r="WRI129" s="126"/>
      <c r="WRJ129" s="126"/>
      <c r="WRK129" s="126"/>
      <c r="WRL129" s="126"/>
      <c r="WRM129" s="126"/>
      <c r="WRN129" s="126"/>
      <c r="WRO129" s="126"/>
      <c r="WRP129" s="126"/>
      <c r="WRQ129" s="126"/>
      <c r="WRR129" s="126"/>
      <c r="WRS129" s="126"/>
      <c r="WRT129" s="126"/>
      <c r="WRU129" s="126"/>
      <c r="WRV129" s="126"/>
      <c r="WRW129" s="126"/>
      <c r="WRX129" s="126"/>
      <c r="WRY129" s="126"/>
      <c r="WRZ129" s="126"/>
      <c r="WSA129" s="126"/>
      <c r="WSB129" s="126"/>
      <c r="WSC129" s="126"/>
      <c r="WSD129" s="126"/>
      <c r="WSE129" s="126"/>
      <c r="WSF129" s="126"/>
      <c r="WSG129" s="126"/>
      <c r="WSH129" s="126"/>
      <c r="WSI129" s="126"/>
      <c r="WSJ129" s="126"/>
      <c r="WSK129" s="126"/>
      <c r="WSL129" s="126"/>
      <c r="WSM129" s="126"/>
      <c r="WSN129" s="126"/>
      <c r="WSO129" s="126"/>
      <c r="WSP129" s="126"/>
      <c r="WSQ129" s="126"/>
      <c r="WSR129" s="126"/>
      <c r="WSS129" s="126"/>
      <c r="WST129" s="126"/>
      <c r="WSU129" s="126"/>
      <c r="WSV129" s="126"/>
      <c r="WSW129" s="126"/>
      <c r="WSX129" s="126"/>
      <c r="WSY129" s="126"/>
      <c r="WSZ129" s="126"/>
      <c r="WTA129" s="126"/>
      <c r="WTB129" s="126"/>
      <c r="WTC129" s="126"/>
      <c r="WTD129" s="126"/>
      <c r="WTE129" s="126"/>
      <c r="WTF129" s="126"/>
      <c r="WTG129" s="126"/>
      <c r="WTH129" s="126"/>
      <c r="WTI129" s="126"/>
      <c r="WTJ129" s="126"/>
      <c r="WTK129" s="126"/>
      <c r="WTL129" s="126"/>
      <c r="WTM129" s="126"/>
      <c r="WTN129" s="126"/>
      <c r="WTO129" s="126"/>
      <c r="WTP129" s="126"/>
      <c r="WTQ129" s="126"/>
      <c r="WTR129" s="126"/>
      <c r="WTS129" s="126"/>
      <c r="WTT129" s="126"/>
      <c r="WTU129" s="126"/>
      <c r="WTV129" s="126"/>
      <c r="WTW129" s="126"/>
      <c r="WTX129" s="126"/>
      <c r="WTY129" s="126"/>
      <c r="WTZ129" s="126"/>
      <c r="WUA129" s="126"/>
      <c r="WUB129" s="126"/>
      <c r="WUC129" s="126"/>
      <c r="WUD129" s="126"/>
      <c r="WUE129" s="126"/>
      <c r="WUF129" s="126"/>
      <c r="WUG129" s="126"/>
      <c r="WUH129" s="126"/>
      <c r="WUI129" s="126"/>
      <c r="WUJ129" s="126"/>
      <c r="WUK129" s="126"/>
      <c r="WUL129" s="126"/>
      <c r="WUM129" s="126"/>
      <c r="WUN129" s="126"/>
      <c r="WUO129" s="126"/>
      <c r="WUP129" s="126"/>
      <c r="WUQ129" s="126"/>
      <c r="WUR129" s="126"/>
      <c r="WUS129" s="126"/>
      <c r="WUT129" s="126"/>
      <c r="WUU129" s="126"/>
      <c r="WUV129" s="126"/>
      <c r="WUW129" s="126"/>
      <c r="WUX129" s="126"/>
      <c r="WUY129" s="126"/>
      <c r="WUZ129" s="126"/>
      <c r="WVA129" s="126"/>
      <c r="WVB129" s="126"/>
      <c r="WVC129" s="126"/>
      <c r="WVD129" s="126"/>
      <c r="WVE129" s="126"/>
      <c r="WVF129" s="126"/>
      <c r="WVG129" s="126"/>
      <c r="WVH129" s="126"/>
      <c r="WVI129" s="126"/>
      <c r="WVJ129" s="126"/>
      <c r="WVK129" s="126"/>
      <c r="WVL129" s="126"/>
      <c r="WVM129" s="126"/>
      <c r="WVN129" s="126"/>
      <c r="WVO129" s="126"/>
      <c r="WVP129" s="126"/>
      <c r="WVQ129" s="126"/>
      <c r="WVR129" s="126"/>
      <c r="WVS129" s="126"/>
      <c r="WVT129" s="126"/>
      <c r="WVU129" s="126"/>
      <c r="WVV129" s="126"/>
      <c r="WVW129" s="126"/>
      <c r="WVX129" s="126"/>
      <c r="WVY129" s="126"/>
      <c r="WVZ129" s="126"/>
      <c r="WWA129" s="126"/>
      <c r="WWB129" s="126"/>
      <c r="WWC129" s="126"/>
      <c r="WWD129" s="126"/>
      <c r="WWE129" s="126"/>
      <c r="WWF129" s="126"/>
      <c r="WWG129" s="126"/>
      <c r="WWH129" s="126"/>
      <c r="WWI129" s="126"/>
      <c r="WWJ129" s="126"/>
      <c r="WWK129" s="126"/>
      <c r="WWL129" s="126"/>
      <c r="WWM129" s="126"/>
      <c r="WWN129" s="126"/>
      <c r="WWO129" s="126"/>
      <c r="WWP129" s="126"/>
      <c r="WWQ129" s="126"/>
      <c r="WWR129" s="126"/>
      <c r="WWS129" s="126"/>
      <c r="WWT129" s="126"/>
      <c r="WWU129" s="126"/>
      <c r="WWV129" s="126"/>
      <c r="WWW129" s="126"/>
      <c r="WWX129" s="126"/>
      <c r="WWY129" s="126"/>
      <c r="WWZ129" s="126"/>
      <c r="WXA129" s="126"/>
      <c r="WXB129" s="126"/>
      <c r="WXC129" s="126"/>
      <c r="WXD129" s="126"/>
      <c r="WXE129" s="126"/>
      <c r="WXF129" s="126"/>
      <c r="WXG129" s="126"/>
      <c r="WXH129" s="126"/>
      <c r="WXI129" s="126"/>
      <c r="WXJ129" s="126"/>
      <c r="WXK129" s="126"/>
      <c r="WXL129" s="126"/>
      <c r="WXM129" s="126"/>
      <c r="WXN129" s="126"/>
      <c r="WXO129" s="126"/>
      <c r="WXP129" s="126"/>
      <c r="WXQ129" s="126"/>
      <c r="WXR129" s="126"/>
      <c r="WXS129" s="126"/>
      <c r="WXT129" s="126"/>
      <c r="WXU129" s="126"/>
      <c r="WXV129" s="126"/>
      <c r="WXW129" s="126"/>
      <c r="WXX129" s="126"/>
      <c r="WXY129" s="126"/>
      <c r="WXZ129" s="126"/>
      <c r="WYA129" s="126"/>
      <c r="WYB129" s="126"/>
      <c r="WYC129" s="126"/>
      <c r="WYD129" s="126"/>
      <c r="WYE129" s="126"/>
      <c r="WYF129" s="126"/>
      <c r="WYG129" s="126"/>
      <c r="WYH129" s="126"/>
      <c r="WYI129" s="126"/>
      <c r="WYJ129" s="126"/>
      <c r="WYK129" s="126"/>
      <c r="WYL129" s="126"/>
      <c r="WYM129" s="126"/>
      <c r="WYN129" s="126"/>
      <c r="WYO129" s="126"/>
      <c r="WYP129" s="126"/>
      <c r="WYQ129" s="126"/>
      <c r="WYR129" s="126"/>
      <c r="WYS129" s="126"/>
      <c r="WYT129" s="126"/>
      <c r="WYU129" s="126"/>
      <c r="WYV129" s="126"/>
      <c r="WYW129" s="126"/>
      <c r="WYX129" s="126"/>
      <c r="WYY129" s="126"/>
      <c r="WYZ129" s="126"/>
      <c r="WZA129" s="126"/>
      <c r="WZB129" s="126"/>
      <c r="WZC129" s="126"/>
      <c r="WZD129" s="126"/>
      <c r="WZE129" s="126"/>
      <c r="WZF129" s="126"/>
      <c r="WZG129" s="126"/>
      <c r="WZH129" s="126"/>
      <c r="WZI129" s="126"/>
      <c r="WZJ129" s="126"/>
      <c r="WZK129" s="126"/>
      <c r="WZL129" s="126"/>
      <c r="WZM129" s="126"/>
      <c r="WZN129" s="126"/>
      <c r="WZO129" s="126"/>
      <c r="WZP129" s="126"/>
      <c r="WZQ129" s="126"/>
      <c r="WZR129" s="126"/>
      <c r="WZS129" s="126"/>
      <c r="WZT129" s="126"/>
      <c r="WZU129" s="126"/>
      <c r="WZV129" s="126"/>
      <c r="WZW129" s="126"/>
      <c r="WZX129" s="126"/>
      <c r="WZY129" s="126"/>
      <c r="WZZ129" s="126"/>
      <c r="XAA129" s="126"/>
      <c r="XAB129" s="126"/>
      <c r="XAC129" s="126"/>
      <c r="XAD129" s="126"/>
      <c r="XAE129" s="126"/>
      <c r="XAF129" s="126"/>
      <c r="XAG129" s="126"/>
      <c r="XAH129" s="126"/>
      <c r="XAI129" s="126"/>
      <c r="XAJ129" s="126"/>
      <c r="XAK129" s="126"/>
      <c r="XAL129" s="126"/>
      <c r="XAM129" s="126"/>
      <c r="XAN129" s="126"/>
      <c r="XAO129" s="126"/>
      <c r="XAP129" s="126"/>
      <c r="XAQ129" s="126"/>
      <c r="XAR129" s="126"/>
      <c r="XAS129" s="126"/>
      <c r="XAT129" s="126"/>
      <c r="XAU129" s="126"/>
      <c r="XAV129" s="126"/>
      <c r="XAW129" s="126"/>
      <c r="XAX129" s="126"/>
      <c r="XAY129" s="126"/>
      <c r="XAZ129" s="126"/>
      <c r="XBA129" s="126"/>
      <c r="XBB129" s="126"/>
      <c r="XBC129" s="126"/>
      <c r="XBD129" s="126"/>
      <c r="XBE129" s="126"/>
      <c r="XBF129" s="126"/>
      <c r="XBG129" s="126"/>
      <c r="XBH129" s="126"/>
      <c r="XBI129" s="126"/>
      <c r="XBJ129" s="126"/>
      <c r="XBK129" s="126"/>
      <c r="XBL129" s="126"/>
      <c r="XBM129" s="126"/>
      <c r="XBN129" s="126"/>
      <c r="XBO129" s="126"/>
      <c r="XBP129" s="126"/>
      <c r="XBQ129" s="126"/>
      <c r="XBR129" s="126"/>
      <c r="XBS129" s="126"/>
      <c r="XBT129" s="126"/>
      <c r="XBU129" s="126"/>
      <c r="XBV129" s="126"/>
      <c r="XBW129" s="126"/>
      <c r="XBX129" s="126"/>
      <c r="XBY129" s="126"/>
      <c r="XBZ129" s="126"/>
      <c r="XCA129" s="126"/>
      <c r="XCB129" s="126"/>
      <c r="XCC129" s="126"/>
      <c r="XCD129" s="126"/>
      <c r="XCE129" s="126"/>
      <c r="XCF129" s="126"/>
      <c r="XCG129" s="126"/>
      <c r="XCH129" s="126"/>
      <c r="XCI129" s="126"/>
      <c r="XCJ129" s="126"/>
      <c r="XCK129" s="126"/>
      <c r="XCL129" s="126"/>
      <c r="XCM129" s="126"/>
      <c r="XCN129" s="126"/>
      <c r="XCO129" s="126"/>
      <c r="XCP129" s="126"/>
      <c r="XCQ129" s="126"/>
      <c r="XCR129" s="126"/>
      <c r="XCS129" s="126"/>
      <c r="XCT129" s="126"/>
      <c r="XCU129" s="126"/>
      <c r="XCV129" s="126"/>
      <c r="XCW129" s="126"/>
      <c r="XCX129" s="126"/>
      <c r="XCY129" s="126"/>
      <c r="XCZ129" s="126"/>
      <c r="XDA129" s="126"/>
      <c r="XDB129" s="126"/>
      <c r="XDC129" s="126"/>
      <c r="XDD129" s="126"/>
      <c r="XDE129" s="126"/>
      <c r="XDF129" s="126"/>
      <c r="XDG129" s="126"/>
      <c r="XDH129" s="126"/>
      <c r="XDI129" s="126"/>
      <c r="XDJ129" s="126"/>
      <c r="XDK129" s="126"/>
      <c r="XDL129" s="126"/>
      <c r="XDM129" s="126"/>
      <c r="XDN129" s="126"/>
      <c r="XDO129" s="126"/>
      <c r="XDP129" s="126"/>
      <c r="XDQ129" s="126"/>
      <c r="XDR129" s="126"/>
      <c r="XDS129" s="126"/>
      <c r="XDT129" s="126"/>
      <c r="XDU129" s="126"/>
      <c r="XDV129" s="126"/>
      <c r="XDW129" s="126"/>
      <c r="XDX129" s="126"/>
      <c r="XDY129" s="126"/>
      <c r="XDZ129" s="126"/>
      <c r="XEA129" s="126"/>
      <c r="XEB129" s="126"/>
      <c r="XEC129" s="126"/>
    </row>
    <row r="130" spans="1:16357" s="121" customFormat="1" ht="14.25" customHeight="1">
      <c r="A130" s="104" t="s">
        <v>292</v>
      </c>
      <c r="B130" s="104" t="s">
        <v>292</v>
      </c>
      <c r="C130" s="220">
        <v>153436.18</v>
      </c>
      <c r="D130" s="166">
        <v>189764.05029735199</v>
      </c>
      <c r="E130" s="166">
        <v>228727</v>
      </c>
      <c r="F130" s="166">
        <v>248688</v>
      </c>
      <c r="G130" s="166">
        <v>262338</v>
      </c>
    </row>
    <row r="131" spans="1:16357" s="121" customFormat="1" ht="15" customHeight="1" thickBot="1">
      <c r="A131" s="108" t="s">
        <v>293</v>
      </c>
      <c r="B131" s="108" t="s">
        <v>293</v>
      </c>
      <c r="C131" s="230">
        <v>1407.59</v>
      </c>
      <c r="D131" s="205">
        <v>1544.52</v>
      </c>
      <c r="E131" s="205">
        <v>27509</v>
      </c>
      <c r="F131" s="205">
        <v>33054</v>
      </c>
      <c r="G131" s="205">
        <v>30388.6</v>
      </c>
    </row>
    <row r="132" spans="1:16357" s="124" customFormat="1" ht="5.25" customHeight="1">
      <c r="A132" s="106"/>
      <c r="B132" s="106"/>
      <c r="C132" s="103"/>
      <c r="D132" s="103"/>
      <c r="E132" s="103"/>
      <c r="F132" s="103"/>
      <c r="G132" s="103"/>
    </row>
    <row r="133" spans="1:16357" ht="33">
      <c r="A133" s="107" t="s">
        <v>350</v>
      </c>
      <c r="B133" s="107" t="s">
        <v>351</v>
      </c>
      <c r="E133" s="152"/>
    </row>
    <row r="134" spans="1:16357" ht="33">
      <c r="A134" s="107" t="s">
        <v>345</v>
      </c>
      <c r="B134" s="107" t="s">
        <v>347</v>
      </c>
      <c r="C134"/>
      <c r="D134"/>
      <c r="E134"/>
      <c r="F134"/>
      <c r="G134"/>
    </row>
    <row r="135" spans="1:16357">
      <c r="C135"/>
      <c r="D135"/>
      <c r="E135"/>
      <c r="F135"/>
      <c r="G135"/>
    </row>
    <row r="136" spans="1:16357">
      <c r="C136"/>
      <c r="D136"/>
      <c r="E136"/>
      <c r="F136"/>
      <c r="G136"/>
    </row>
    <row r="137" spans="1:16357">
      <c r="C137"/>
      <c r="D137"/>
      <c r="E137"/>
      <c r="F137"/>
      <c r="G137"/>
    </row>
    <row r="138" spans="1:16357">
      <c r="C138"/>
      <c r="D138"/>
      <c r="E138"/>
      <c r="F138"/>
      <c r="G138"/>
    </row>
    <row r="139" spans="1:16357">
      <c r="C139"/>
      <c r="D139"/>
      <c r="E139"/>
      <c r="F139"/>
      <c r="G139"/>
    </row>
    <row r="140" spans="1:16357">
      <c r="C140"/>
      <c r="D140"/>
      <c r="E140"/>
      <c r="F140"/>
      <c r="G140"/>
    </row>
    <row r="141" spans="1:16357">
      <c r="C141"/>
      <c r="D141"/>
      <c r="E141"/>
      <c r="F141"/>
      <c r="G141"/>
    </row>
    <row r="142" spans="1:16357">
      <c r="C142" s="133"/>
      <c r="D142" s="133"/>
      <c r="E142" s="133"/>
      <c r="F142" s="133"/>
      <c r="G142" s="133"/>
    </row>
    <row r="143" spans="1:16357">
      <c r="C143" s="133"/>
      <c r="D143" s="133"/>
      <c r="E143" s="133"/>
      <c r="F143" s="133"/>
      <c r="G143" s="133"/>
    </row>
    <row r="144" spans="1:16357">
      <c r="C144" s="133"/>
      <c r="D144" s="133"/>
      <c r="E144" s="133"/>
      <c r="F144" s="133"/>
      <c r="G144" s="133"/>
    </row>
    <row r="145" spans="3:7">
      <c r="C145" s="133"/>
      <c r="D145" s="133"/>
      <c r="E145" s="133"/>
      <c r="F145" s="133"/>
      <c r="G145" s="133"/>
    </row>
    <row r="146" spans="3:7">
      <c r="C146" s="133"/>
      <c r="D146" s="133"/>
      <c r="E146" s="133"/>
      <c r="F146" s="133"/>
      <c r="G146" s="133"/>
    </row>
    <row r="147" spans="3:7">
      <c r="C147" s="133"/>
      <c r="D147" s="133"/>
      <c r="E147" s="133"/>
      <c r="F147" s="133"/>
      <c r="G147" s="133"/>
    </row>
    <row r="148" spans="3:7">
      <c r="C148" s="133"/>
      <c r="D148" s="133"/>
      <c r="E148" s="133"/>
      <c r="F148" s="133"/>
      <c r="G148" s="133"/>
    </row>
  </sheetData>
  <pageMargins left="0.39370078740157483" right="0" top="0.59055118110236227" bottom="0.59055118110236227" header="0.51181102362204722" footer="0.51181102362204722"/>
  <pageSetup paperSize="9" scale="66" fitToHeight="2" orientation="portrait" r:id="rId1"/>
  <headerFooter alignWithMargins="0"/>
  <rowBreaks count="1" manualBreakCount="1">
    <brk id="76"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XED66"/>
  <sheetViews>
    <sheetView showGridLines="0" zoomScaleNormal="100" workbookViewId="0">
      <selection activeCell="A3" sqref="A3"/>
    </sheetView>
  </sheetViews>
  <sheetFormatPr baseColWidth="10" defaultColWidth="11.42578125" defaultRowHeight="12.75"/>
  <cols>
    <col min="1" max="1" width="86.28515625" style="125" customWidth="1"/>
    <col min="2" max="2" width="80.85546875" style="125" hidden="1" customWidth="1"/>
    <col min="3" max="3" width="12.140625" style="94" bestFit="1" customWidth="1"/>
    <col min="4" max="4" width="12.7109375" style="94" bestFit="1" customWidth="1"/>
    <col min="5" max="6" width="11.42578125" style="94"/>
    <col min="7" max="7" width="12.140625" style="94" bestFit="1" customWidth="1"/>
    <col min="8" max="8" width="11.42578125" style="125" customWidth="1"/>
    <col min="9" max="14" width="14.85546875" style="125" customWidth="1"/>
    <col min="15" max="16" width="11.42578125" style="125" customWidth="1"/>
    <col min="17" max="16384" width="11.42578125" style="125"/>
  </cols>
  <sheetData>
    <row r="1" spans="1:16358" s="114" customFormat="1" ht="17.45" customHeight="1">
      <c r="A1" s="112" t="s">
        <v>336</v>
      </c>
      <c r="B1" s="112" t="s">
        <v>255</v>
      </c>
      <c r="C1" s="113"/>
      <c r="D1" s="113"/>
      <c r="E1" s="113"/>
      <c r="F1" s="113"/>
      <c r="G1" s="113"/>
    </row>
    <row r="2" spans="1:16358" s="157" customFormat="1" ht="53.25" hidden="1" customHeight="1">
      <c r="A2" s="158" t="s">
        <v>319</v>
      </c>
      <c r="B2" s="159" t="s">
        <v>304</v>
      </c>
      <c r="C2" s="156"/>
      <c r="D2" s="156"/>
      <c r="E2" s="156"/>
      <c r="F2" s="156"/>
      <c r="G2" s="156"/>
    </row>
    <row r="3" spans="1:16358" ht="14.25" customHeight="1">
      <c r="A3" s="95"/>
      <c r="B3" s="96"/>
      <c r="C3" s="97">
        <v>2019</v>
      </c>
      <c r="D3" s="97">
        <v>2018</v>
      </c>
      <c r="E3" s="97">
        <v>2017</v>
      </c>
      <c r="F3" s="97" t="s">
        <v>278</v>
      </c>
      <c r="G3" s="97" t="s">
        <v>144</v>
      </c>
    </row>
    <row r="4" spans="1:16358" ht="15" thickBot="1">
      <c r="A4" s="115"/>
      <c r="B4" s="115"/>
      <c r="C4" s="116" t="s">
        <v>320</v>
      </c>
      <c r="D4" s="116" t="s">
        <v>320</v>
      </c>
      <c r="E4" s="116" t="s">
        <v>320</v>
      </c>
      <c r="F4" s="116" t="s">
        <v>320</v>
      </c>
      <c r="G4" s="116" t="s">
        <v>320</v>
      </c>
    </row>
    <row r="5" spans="1:16358" s="121" customFormat="1" ht="6.75" customHeight="1">
      <c r="C5" s="122"/>
      <c r="D5" s="122"/>
      <c r="E5" s="122"/>
      <c r="F5" s="122"/>
      <c r="G5" s="122"/>
    </row>
    <row r="6" spans="1:16358" s="130" customFormat="1" ht="14.25" customHeight="1">
      <c r="A6" s="121" t="s">
        <v>7</v>
      </c>
      <c r="B6" s="121" t="s">
        <v>7</v>
      </c>
      <c r="C6" s="173">
        <v>160419</v>
      </c>
      <c r="D6" s="173">
        <v>107772</v>
      </c>
      <c r="E6" s="173">
        <v>140254</v>
      </c>
      <c r="F6" s="173">
        <v>156946</v>
      </c>
      <c r="G6" s="173">
        <v>173068</v>
      </c>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JP6" s="121"/>
      <c r="JQ6" s="121"/>
      <c r="JR6" s="121"/>
      <c r="JS6" s="121"/>
      <c r="JT6" s="121"/>
      <c r="JU6" s="121"/>
      <c r="JV6" s="121"/>
      <c r="JW6" s="121"/>
      <c r="JX6" s="121"/>
      <c r="JY6" s="121"/>
      <c r="JZ6" s="121"/>
      <c r="KA6" s="121"/>
      <c r="KB6" s="121"/>
      <c r="KC6" s="121"/>
      <c r="KD6" s="121"/>
      <c r="KE6" s="121"/>
      <c r="KF6" s="121"/>
      <c r="KG6" s="121"/>
      <c r="KH6" s="121"/>
      <c r="KI6" s="121"/>
      <c r="KJ6" s="121"/>
      <c r="KK6" s="121"/>
      <c r="KL6" s="121"/>
      <c r="KM6" s="121"/>
      <c r="KN6" s="121"/>
      <c r="KO6" s="121"/>
      <c r="KP6" s="121"/>
      <c r="KQ6" s="121"/>
      <c r="KR6" s="121"/>
      <c r="KS6" s="121"/>
      <c r="KT6" s="121"/>
      <c r="KU6" s="121"/>
      <c r="KV6" s="121"/>
      <c r="KW6" s="121"/>
      <c r="KX6" s="121"/>
      <c r="KY6" s="121"/>
      <c r="KZ6" s="121"/>
      <c r="LA6" s="121"/>
      <c r="LB6" s="121"/>
      <c r="LC6" s="121"/>
      <c r="LD6" s="121"/>
      <c r="LE6" s="121"/>
      <c r="LF6" s="121"/>
      <c r="LG6" s="121"/>
      <c r="LH6" s="121"/>
      <c r="LI6" s="121"/>
      <c r="LJ6" s="121"/>
      <c r="LK6" s="121"/>
      <c r="LL6" s="121"/>
      <c r="LM6" s="121"/>
      <c r="LN6" s="121"/>
      <c r="LO6" s="121"/>
      <c r="LP6" s="121"/>
      <c r="LQ6" s="121"/>
      <c r="LR6" s="121"/>
      <c r="LS6" s="121"/>
      <c r="LT6" s="121"/>
      <c r="LU6" s="121"/>
      <c r="LV6" s="121"/>
      <c r="LW6" s="121"/>
      <c r="LX6" s="121"/>
      <c r="LY6" s="121"/>
      <c r="LZ6" s="121"/>
      <c r="MA6" s="121"/>
      <c r="MB6" s="121"/>
      <c r="MC6" s="121"/>
      <c r="MD6" s="121"/>
      <c r="ME6" s="121"/>
      <c r="MF6" s="121"/>
      <c r="MG6" s="121"/>
      <c r="MH6" s="121"/>
      <c r="MI6" s="121"/>
      <c r="MJ6" s="121"/>
      <c r="MK6" s="121"/>
      <c r="ML6" s="121"/>
      <c r="MM6" s="121"/>
      <c r="MN6" s="121"/>
      <c r="MO6" s="121"/>
      <c r="MP6" s="121"/>
      <c r="MQ6" s="121"/>
      <c r="MR6" s="121"/>
      <c r="MS6" s="121"/>
      <c r="MT6" s="121"/>
      <c r="MU6" s="121"/>
      <c r="MV6" s="121"/>
      <c r="MW6" s="121"/>
      <c r="MX6" s="121"/>
      <c r="MY6" s="121"/>
      <c r="MZ6" s="121"/>
      <c r="NA6" s="121"/>
      <c r="NB6" s="121"/>
      <c r="NC6" s="121"/>
      <c r="ND6" s="121"/>
      <c r="NE6" s="121"/>
      <c r="NF6" s="121"/>
      <c r="NG6" s="121"/>
      <c r="NH6" s="121"/>
      <c r="NI6" s="121"/>
      <c r="NJ6" s="121"/>
      <c r="NK6" s="121"/>
      <c r="NL6" s="121"/>
      <c r="NM6" s="121"/>
      <c r="NN6" s="121"/>
      <c r="NO6" s="121"/>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121"/>
      <c r="PO6" s="121"/>
      <c r="PP6" s="121"/>
      <c r="PQ6" s="121"/>
      <c r="PR6" s="121"/>
      <c r="PS6" s="121"/>
      <c r="PT6" s="121"/>
      <c r="PU6" s="121"/>
      <c r="PV6" s="121"/>
      <c r="PW6" s="121"/>
      <c r="PX6" s="121"/>
      <c r="PY6" s="121"/>
      <c r="PZ6" s="121"/>
      <c r="QA6" s="121"/>
      <c r="QB6" s="121"/>
      <c r="QC6" s="121"/>
      <c r="QD6" s="121"/>
      <c r="QE6" s="121"/>
      <c r="QF6" s="121"/>
      <c r="QG6" s="121"/>
      <c r="QH6" s="121"/>
      <c r="QI6" s="121"/>
      <c r="QJ6" s="121"/>
      <c r="QK6" s="121"/>
      <c r="QL6" s="121"/>
      <c r="QM6" s="121"/>
      <c r="QN6" s="121"/>
      <c r="QO6" s="121"/>
      <c r="QP6" s="121"/>
      <c r="QQ6" s="121"/>
      <c r="QR6" s="121"/>
      <c r="QS6" s="121"/>
      <c r="QT6" s="121"/>
      <c r="QU6" s="121"/>
      <c r="QV6" s="121"/>
      <c r="QW6" s="121"/>
      <c r="QX6" s="121"/>
      <c r="QY6" s="121"/>
      <c r="QZ6" s="121"/>
      <c r="RA6" s="121"/>
      <c r="RB6" s="121"/>
      <c r="RC6" s="121"/>
      <c r="RD6" s="121"/>
      <c r="RE6" s="121"/>
      <c r="RF6" s="121"/>
      <c r="RG6" s="121"/>
      <c r="RH6" s="121"/>
      <c r="RI6" s="121"/>
      <c r="RJ6" s="121"/>
      <c r="RK6" s="121"/>
      <c r="RL6" s="121"/>
      <c r="RM6" s="121"/>
      <c r="RN6" s="121"/>
      <c r="RO6" s="121"/>
      <c r="RP6" s="121"/>
      <c r="RQ6" s="121"/>
      <c r="RR6" s="121"/>
      <c r="RS6" s="121"/>
      <c r="RT6" s="121"/>
      <c r="RU6" s="121"/>
      <c r="RV6" s="121"/>
      <c r="RW6" s="121"/>
      <c r="RX6" s="121"/>
      <c r="RY6" s="121"/>
      <c r="RZ6" s="121"/>
      <c r="SA6" s="121"/>
      <c r="SB6" s="121"/>
      <c r="SC6" s="121"/>
      <c r="SD6" s="121"/>
      <c r="SE6" s="121"/>
      <c r="SF6" s="121"/>
      <c r="SG6" s="121"/>
      <c r="SH6" s="121"/>
      <c r="SI6" s="121"/>
      <c r="SJ6" s="121"/>
      <c r="SK6" s="121"/>
      <c r="SL6" s="121"/>
      <c r="SM6" s="121"/>
      <c r="SN6" s="121"/>
      <c r="SO6" s="121"/>
      <c r="SP6" s="121"/>
      <c r="SQ6" s="121"/>
      <c r="SR6" s="121"/>
      <c r="SS6" s="121"/>
      <c r="ST6" s="121"/>
      <c r="SU6" s="121"/>
      <c r="SV6" s="121"/>
      <c r="SW6" s="121"/>
      <c r="SX6" s="121"/>
      <c r="SY6" s="121"/>
      <c r="SZ6" s="121"/>
      <c r="TA6" s="121"/>
      <c r="TB6" s="121"/>
      <c r="TC6" s="121"/>
      <c r="TD6" s="121"/>
      <c r="TE6" s="121"/>
      <c r="TF6" s="121"/>
      <c r="TG6" s="121"/>
      <c r="TH6" s="121"/>
      <c r="TI6" s="121"/>
      <c r="TJ6" s="121"/>
      <c r="TK6" s="121"/>
      <c r="TL6" s="121"/>
      <c r="TM6" s="121"/>
      <c r="TN6" s="121"/>
      <c r="TO6" s="121"/>
      <c r="TP6" s="121"/>
      <c r="TQ6" s="121"/>
      <c r="TR6" s="121"/>
      <c r="TS6" s="121"/>
      <c r="TT6" s="121"/>
      <c r="TU6" s="121"/>
      <c r="TV6" s="121"/>
      <c r="TW6" s="121"/>
      <c r="TX6" s="121"/>
      <c r="TY6" s="121"/>
      <c r="TZ6" s="121"/>
      <c r="UA6" s="121"/>
      <c r="UB6" s="121"/>
      <c r="UC6" s="121"/>
      <c r="UD6" s="121"/>
      <c r="UE6" s="121"/>
      <c r="UF6" s="121"/>
      <c r="UG6" s="121"/>
      <c r="UH6" s="121"/>
      <c r="UI6" s="121"/>
      <c r="UJ6" s="121"/>
      <c r="UK6" s="121"/>
      <c r="UL6" s="121"/>
      <c r="UM6" s="121"/>
      <c r="UN6" s="121"/>
      <c r="UO6" s="121"/>
      <c r="UP6" s="121"/>
      <c r="UQ6" s="121"/>
      <c r="UR6" s="121"/>
      <c r="US6" s="121"/>
      <c r="UT6" s="121"/>
      <c r="UU6" s="121"/>
      <c r="UV6" s="121"/>
      <c r="UW6" s="121"/>
      <c r="UX6" s="121"/>
      <c r="UY6" s="121"/>
      <c r="UZ6" s="121"/>
      <c r="VA6" s="121"/>
      <c r="VB6" s="121"/>
      <c r="VC6" s="121"/>
      <c r="VD6" s="121"/>
      <c r="VE6" s="121"/>
      <c r="VF6" s="121"/>
      <c r="VG6" s="121"/>
      <c r="VH6" s="121"/>
      <c r="VI6" s="121"/>
      <c r="VJ6" s="121"/>
      <c r="VK6" s="121"/>
      <c r="VL6" s="121"/>
      <c r="VM6" s="121"/>
      <c r="VN6" s="121"/>
      <c r="VO6" s="121"/>
      <c r="VP6" s="121"/>
      <c r="VQ6" s="121"/>
      <c r="VR6" s="121"/>
      <c r="VS6" s="121"/>
      <c r="VT6" s="121"/>
      <c r="VU6" s="121"/>
      <c r="VV6" s="121"/>
      <c r="VW6" s="121"/>
      <c r="VX6" s="121"/>
      <c r="VY6" s="121"/>
      <c r="VZ6" s="121"/>
      <c r="WA6" s="121"/>
      <c r="WB6" s="121"/>
      <c r="WC6" s="121"/>
      <c r="WD6" s="121"/>
      <c r="WE6" s="121"/>
      <c r="WF6" s="121"/>
      <c r="WG6" s="121"/>
      <c r="WH6" s="121"/>
      <c r="WI6" s="121"/>
      <c r="WJ6" s="121"/>
      <c r="WK6" s="121"/>
      <c r="WL6" s="121"/>
      <c r="WM6" s="121"/>
      <c r="WN6" s="121"/>
      <c r="WO6" s="121"/>
      <c r="WP6" s="121"/>
      <c r="WQ6" s="121"/>
      <c r="WR6" s="121"/>
      <c r="WS6" s="121"/>
      <c r="WT6" s="121"/>
      <c r="WU6" s="121"/>
      <c r="WV6" s="121"/>
      <c r="WW6" s="121"/>
      <c r="WX6" s="121"/>
      <c r="WY6" s="121"/>
      <c r="WZ6" s="121"/>
      <c r="XA6" s="121"/>
      <c r="XB6" s="121"/>
      <c r="XC6" s="121"/>
      <c r="XD6" s="121"/>
      <c r="XE6" s="121"/>
      <c r="XF6" s="121"/>
      <c r="XG6" s="121"/>
      <c r="XH6" s="121"/>
      <c r="XI6" s="121"/>
      <c r="XJ6" s="121"/>
      <c r="XK6" s="121"/>
      <c r="XL6" s="121"/>
      <c r="XM6" s="121"/>
      <c r="XN6" s="121"/>
      <c r="XO6" s="121"/>
      <c r="XP6" s="121"/>
      <c r="XQ6" s="121"/>
      <c r="XR6" s="121"/>
      <c r="XS6" s="121"/>
      <c r="XT6" s="121"/>
      <c r="XU6" s="121"/>
      <c r="XV6" s="121"/>
      <c r="XW6" s="121"/>
      <c r="XX6" s="121"/>
      <c r="XY6" s="121"/>
      <c r="XZ6" s="121"/>
      <c r="YA6" s="121"/>
      <c r="YB6" s="121"/>
      <c r="YC6" s="121"/>
      <c r="YD6" s="121"/>
      <c r="YE6" s="121"/>
      <c r="YF6" s="121"/>
      <c r="YG6" s="121"/>
      <c r="YH6" s="121"/>
      <c r="YI6" s="121"/>
      <c r="YJ6" s="121"/>
      <c r="YK6" s="121"/>
      <c r="YL6" s="121"/>
      <c r="YM6" s="121"/>
      <c r="YN6" s="121"/>
      <c r="YO6" s="121"/>
      <c r="YP6" s="121"/>
      <c r="YQ6" s="121"/>
      <c r="YR6" s="121"/>
      <c r="YS6" s="121"/>
      <c r="YT6" s="121"/>
      <c r="YU6" s="121"/>
      <c r="YV6" s="121"/>
      <c r="YW6" s="121"/>
      <c r="YX6" s="121"/>
      <c r="YY6" s="121"/>
      <c r="YZ6" s="121"/>
      <c r="ZA6" s="121"/>
      <c r="ZB6" s="121"/>
      <c r="ZC6" s="121"/>
      <c r="ZD6" s="121"/>
      <c r="ZE6" s="121"/>
      <c r="ZF6" s="121"/>
      <c r="ZG6" s="121"/>
      <c r="ZH6" s="121"/>
      <c r="ZI6" s="121"/>
      <c r="ZJ6" s="121"/>
      <c r="ZK6" s="121"/>
      <c r="ZL6" s="121"/>
      <c r="ZM6" s="121"/>
      <c r="ZN6" s="121"/>
      <c r="ZO6" s="121"/>
      <c r="ZP6" s="121"/>
      <c r="ZQ6" s="121"/>
      <c r="ZR6" s="121"/>
      <c r="ZS6" s="121"/>
      <c r="ZT6" s="121"/>
      <c r="ZU6" s="121"/>
      <c r="ZV6" s="121"/>
      <c r="ZW6" s="121"/>
      <c r="ZX6" s="121"/>
      <c r="ZY6" s="121"/>
      <c r="ZZ6" s="121"/>
      <c r="AAA6" s="121"/>
      <c r="AAB6" s="121"/>
      <c r="AAC6" s="121"/>
      <c r="AAD6" s="121"/>
      <c r="AAE6" s="121"/>
      <c r="AAF6" s="121"/>
      <c r="AAG6" s="121"/>
      <c r="AAH6" s="121"/>
      <c r="AAI6" s="121"/>
      <c r="AAJ6" s="121"/>
      <c r="AAK6" s="121"/>
      <c r="AAL6" s="121"/>
      <c r="AAM6" s="121"/>
      <c r="AAN6" s="121"/>
      <c r="AAO6" s="121"/>
      <c r="AAP6" s="121"/>
      <c r="AAQ6" s="121"/>
      <c r="AAR6" s="121"/>
      <c r="AAS6" s="121"/>
      <c r="AAT6" s="121"/>
      <c r="AAU6" s="121"/>
      <c r="AAV6" s="121"/>
      <c r="AAW6" s="121"/>
      <c r="AAX6" s="121"/>
      <c r="AAY6" s="121"/>
      <c r="AAZ6" s="121"/>
      <c r="ABA6" s="121"/>
      <c r="ABB6" s="121"/>
      <c r="ABC6" s="121"/>
      <c r="ABD6" s="121"/>
      <c r="ABE6" s="121"/>
      <c r="ABF6" s="121"/>
      <c r="ABG6" s="121"/>
      <c r="ABH6" s="121"/>
      <c r="ABI6" s="121"/>
      <c r="ABJ6" s="121"/>
      <c r="ABK6" s="121"/>
      <c r="ABL6" s="121"/>
      <c r="ABM6" s="121"/>
      <c r="ABN6" s="121"/>
      <c r="ABO6" s="121"/>
      <c r="ABP6" s="121"/>
      <c r="ABQ6" s="121"/>
      <c r="ABR6" s="121"/>
      <c r="ABS6" s="121"/>
      <c r="ABT6" s="121"/>
      <c r="ABU6" s="121"/>
      <c r="ABV6" s="121"/>
      <c r="ABW6" s="121"/>
      <c r="ABX6" s="121"/>
      <c r="ABY6" s="121"/>
      <c r="ABZ6" s="121"/>
      <c r="ACA6" s="121"/>
      <c r="ACB6" s="121"/>
      <c r="ACC6" s="121"/>
      <c r="ACD6" s="121"/>
      <c r="ACE6" s="121"/>
      <c r="ACF6" s="121"/>
      <c r="ACG6" s="121"/>
      <c r="ACH6" s="121"/>
      <c r="ACI6" s="121"/>
      <c r="ACJ6" s="121"/>
      <c r="ACK6" s="121"/>
      <c r="ACL6" s="121"/>
      <c r="ACM6" s="121"/>
      <c r="ACN6" s="121"/>
      <c r="ACO6" s="121"/>
      <c r="ACP6" s="121"/>
      <c r="ACQ6" s="121"/>
      <c r="ACR6" s="121"/>
      <c r="ACS6" s="121"/>
      <c r="ACT6" s="121"/>
      <c r="ACU6" s="121"/>
      <c r="ACV6" s="121"/>
      <c r="ACW6" s="121"/>
      <c r="ACX6" s="121"/>
      <c r="ACY6" s="121"/>
      <c r="ACZ6" s="121"/>
      <c r="ADA6" s="121"/>
      <c r="ADB6" s="121"/>
      <c r="ADC6" s="121"/>
      <c r="ADD6" s="121"/>
      <c r="ADE6" s="121"/>
      <c r="ADF6" s="121"/>
      <c r="ADG6" s="121"/>
      <c r="ADH6" s="121"/>
      <c r="ADI6" s="121"/>
      <c r="ADJ6" s="121"/>
      <c r="ADK6" s="121"/>
      <c r="ADL6" s="121"/>
      <c r="ADM6" s="121"/>
      <c r="ADN6" s="121"/>
      <c r="ADO6" s="121"/>
      <c r="ADP6" s="121"/>
      <c r="ADQ6" s="121"/>
      <c r="ADR6" s="121"/>
      <c r="ADS6" s="121"/>
      <c r="ADT6" s="121"/>
      <c r="ADU6" s="121"/>
      <c r="ADV6" s="121"/>
      <c r="ADW6" s="121"/>
      <c r="ADX6" s="121"/>
      <c r="ADY6" s="121"/>
      <c r="ADZ6" s="121"/>
      <c r="AEA6" s="121"/>
      <c r="AEB6" s="121"/>
      <c r="AEC6" s="121"/>
      <c r="AED6" s="121"/>
      <c r="AEE6" s="121"/>
      <c r="AEF6" s="121"/>
      <c r="AEG6" s="121"/>
      <c r="AEH6" s="121"/>
      <c r="AEI6" s="121"/>
      <c r="AEJ6" s="121"/>
      <c r="AEK6" s="121"/>
      <c r="AEL6" s="121"/>
      <c r="AEM6" s="121"/>
      <c r="AEN6" s="121"/>
      <c r="AEO6" s="121"/>
      <c r="AEP6" s="121"/>
      <c r="AEQ6" s="121"/>
      <c r="AER6" s="121"/>
      <c r="AES6" s="121"/>
      <c r="AET6" s="121"/>
      <c r="AEU6" s="121"/>
      <c r="AEV6" s="121"/>
      <c r="AEW6" s="121"/>
      <c r="AEX6" s="121"/>
      <c r="AEY6" s="121"/>
      <c r="AEZ6" s="121"/>
      <c r="AFA6" s="121"/>
      <c r="AFB6" s="121"/>
      <c r="AFC6" s="121"/>
      <c r="AFD6" s="121"/>
      <c r="AFE6" s="121"/>
      <c r="AFF6" s="121"/>
      <c r="AFG6" s="121"/>
      <c r="AFH6" s="121"/>
      <c r="AFI6" s="121"/>
      <c r="AFJ6" s="121"/>
      <c r="AFK6" s="121"/>
      <c r="AFL6" s="121"/>
      <c r="AFM6" s="121"/>
      <c r="AFN6" s="121"/>
      <c r="AFO6" s="121"/>
      <c r="AFP6" s="121"/>
      <c r="AFQ6" s="121"/>
      <c r="AFR6" s="121"/>
      <c r="AFS6" s="121"/>
      <c r="AFT6" s="121"/>
      <c r="AFU6" s="121"/>
      <c r="AFV6" s="121"/>
      <c r="AFW6" s="121"/>
      <c r="AFX6" s="121"/>
      <c r="AFY6" s="121"/>
      <c r="AFZ6" s="121"/>
      <c r="AGA6" s="121"/>
      <c r="AGB6" s="121"/>
      <c r="AGC6" s="121"/>
      <c r="AGD6" s="121"/>
      <c r="AGE6" s="121"/>
      <c r="AGF6" s="121"/>
      <c r="AGG6" s="121"/>
      <c r="AGH6" s="121"/>
      <c r="AGI6" s="121"/>
      <c r="AGJ6" s="121"/>
      <c r="AGK6" s="121"/>
      <c r="AGL6" s="121"/>
      <c r="AGM6" s="121"/>
      <c r="AGN6" s="121"/>
      <c r="AGO6" s="121"/>
      <c r="AGP6" s="121"/>
      <c r="AGQ6" s="121"/>
      <c r="AGR6" s="121"/>
      <c r="AGS6" s="121"/>
      <c r="AGT6" s="121"/>
      <c r="AGU6" s="121"/>
      <c r="AGV6" s="121"/>
      <c r="AGW6" s="121"/>
      <c r="AGX6" s="121"/>
      <c r="AGY6" s="121"/>
      <c r="AGZ6" s="121"/>
      <c r="AHA6" s="121"/>
      <c r="AHB6" s="121"/>
      <c r="AHC6" s="121"/>
      <c r="AHD6" s="121"/>
      <c r="AHE6" s="121"/>
      <c r="AHF6" s="121"/>
      <c r="AHG6" s="121"/>
      <c r="AHH6" s="121"/>
      <c r="AHI6" s="121"/>
      <c r="AHJ6" s="121"/>
      <c r="AHK6" s="121"/>
      <c r="AHL6" s="121"/>
      <c r="AHM6" s="121"/>
      <c r="AHN6" s="121"/>
      <c r="AHO6" s="121"/>
      <c r="AHP6" s="121"/>
      <c r="AHQ6" s="121"/>
      <c r="AHR6" s="121"/>
      <c r="AHS6" s="121"/>
      <c r="AHT6" s="121"/>
      <c r="AHU6" s="121"/>
      <c r="AHV6" s="121"/>
      <c r="AHW6" s="121"/>
      <c r="AHX6" s="121"/>
      <c r="AHY6" s="121"/>
      <c r="AHZ6" s="121"/>
      <c r="AIA6" s="121"/>
      <c r="AIB6" s="121"/>
      <c r="AIC6" s="121"/>
      <c r="AID6" s="121"/>
      <c r="AIE6" s="121"/>
      <c r="AIF6" s="121"/>
      <c r="AIG6" s="121"/>
      <c r="AIH6" s="121"/>
      <c r="AII6" s="121"/>
      <c r="AIJ6" s="121"/>
      <c r="AIK6" s="121"/>
      <c r="AIL6" s="121"/>
      <c r="AIM6" s="121"/>
      <c r="AIN6" s="121"/>
      <c r="AIO6" s="121"/>
      <c r="AIP6" s="121"/>
      <c r="AIQ6" s="121"/>
      <c r="AIR6" s="121"/>
      <c r="AIS6" s="121"/>
      <c r="AIT6" s="121"/>
      <c r="AIU6" s="121"/>
      <c r="AIV6" s="121"/>
      <c r="AIW6" s="121"/>
      <c r="AIX6" s="121"/>
      <c r="AIY6" s="121"/>
      <c r="AIZ6" s="121"/>
      <c r="AJA6" s="121"/>
      <c r="AJB6" s="121"/>
      <c r="AJC6" s="121"/>
      <c r="AJD6" s="121"/>
      <c r="AJE6" s="121"/>
      <c r="AJF6" s="121"/>
      <c r="AJG6" s="121"/>
      <c r="AJH6" s="121"/>
      <c r="AJI6" s="121"/>
      <c r="AJJ6" s="121"/>
      <c r="AJK6" s="121"/>
      <c r="AJL6" s="121"/>
      <c r="AJM6" s="121"/>
      <c r="AJN6" s="121"/>
      <c r="AJO6" s="121"/>
      <c r="AJP6" s="121"/>
      <c r="AJQ6" s="121"/>
      <c r="AJR6" s="121"/>
      <c r="AJS6" s="121"/>
      <c r="AJT6" s="121"/>
      <c r="AJU6" s="121"/>
      <c r="AJV6" s="121"/>
      <c r="AJW6" s="121"/>
      <c r="AJX6" s="121"/>
      <c r="AJY6" s="121"/>
      <c r="AJZ6" s="121"/>
      <c r="AKA6" s="121"/>
      <c r="AKB6" s="121"/>
      <c r="AKC6" s="121"/>
      <c r="AKD6" s="121"/>
      <c r="AKE6" s="121"/>
      <c r="AKF6" s="121"/>
      <c r="AKG6" s="121"/>
      <c r="AKH6" s="121"/>
      <c r="AKI6" s="121"/>
      <c r="AKJ6" s="121"/>
      <c r="AKK6" s="121"/>
      <c r="AKL6" s="121"/>
      <c r="AKM6" s="121"/>
      <c r="AKN6" s="121"/>
      <c r="AKO6" s="121"/>
      <c r="AKP6" s="121"/>
      <c r="AKQ6" s="121"/>
      <c r="AKR6" s="121"/>
      <c r="AKS6" s="121"/>
      <c r="AKT6" s="121"/>
      <c r="AKU6" s="121"/>
      <c r="AKV6" s="121"/>
      <c r="AKW6" s="121"/>
      <c r="AKX6" s="121"/>
      <c r="AKY6" s="121"/>
      <c r="AKZ6" s="121"/>
      <c r="ALA6" s="121"/>
      <c r="ALB6" s="121"/>
      <c r="ALC6" s="121"/>
      <c r="ALD6" s="121"/>
      <c r="ALE6" s="121"/>
      <c r="ALF6" s="121"/>
      <c r="ALG6" s="121"/>
      <c r="ALH6" s="121"/>
      <c r="ALI6" s="121"/>
      <c r="ALJ6" s="121"/>
      <c r="ALK6" s="121"/>
      <c r="ALL6" s="121"/>
      <c r="ALM6" s="121"/>
      <c r="ALN6" s="121"/>
      <c r="ALO6" s="121"/>
      <c r="ALP6" s="121"/>
      <c r="ALQ6" s="121"/>
      <c r="ALR6" s="121"/>
      <c r="ALS6" s="121"/>
      <c r="ALT6" s="121"/>
      <c r="ALU6" s="121"/>
      <c r="ALV6" s="121"/>
      <c r="ALW6" s="121"/>
      <c r="ALX6" s="121"/>
      <c r="ALY6" s="121"/>
      <c r="ALZ6" s="121"/>
      <c r="AMA6" s="121"/>
      <c r="AMB6" s="121"/>
      <c r="AMC6" s="121"/>
      <c r="AMD6" s="121"/>
      <c r="AME6" s="121"/>
      <c r="AMF6" s="121"/>
      <c r="AMG6" s="121"/>
      <c r="AMH6" s="121"/>
      <c r="AMI6" s="121"/>
      <c r="AMJ6" s="121"/>
      <c r="AMK6" s="121"/>
      <c r="AML6" s="121"/>
      <c r="AMM6" s="121"/>
      <c r="AMN6" s="121"/>
      <c r="AMO6" s="121"/>
      <c r="AMP6" s="121"/>
      <c r="AMQ6" s="121"/>
      <c r="AMR6" s="121"/>
      <c r="AMS6" s="121"/>
      <c r="AMT6" s="121"/>
      <c r="AMU6" s="121"/>
      <c r="AMV6" s="121"/>
      <c r="AMW6" s="121"/>
      <c r="AMX6" s="121"/>
      <c r="AMY6" s="121"/>
      <c r="AMZ6" s="121"/>
      <c r="ANA6" s="121"/>
      <c r="ANB6" s="121"/>
      <c r="ANC6" s="121"/>
      <c r="AND6" s="121"/>
      <c r="ANE6" s="121"/>
      <c r="ANF6" s="121"/>
      <c r="ANG6" s="121"/>
      <c r="ANH6" s="121"/>
      <c r="ANI6" s="121"/>
      <c r="ANJ6" s="121"/>
      <c r="ANK6" s="121"/>
      <c r="ANL6" s="121"/>
      <c r="ANM6" s="121"/>
      <c r="ANN6" s="121"/>
      <c r="ANO6" s="121"/>
      <c r="ANP6" s="121"/>
      <c r="ANQ6" s="121"/>
      <c r="ANR6" s="121"/>
      <c r="ANS6" s="121"/>
      <c r="ANT6" s="121"/>
      <c r="ANU6" s="121"/>
      <c r="ANV6" s="121"/>
      <c r="ANW6" s="121"/>
      <c r="ANX6" s="121"/>
      <c r="ANY6" s="121"/>
      <c r="ANZ6" s="121"/>
      <c r="AOA6" s="121"/>
      <c r="AOB6" s="121"/>
      <c r="AOC6" s="121"/>
      <c r="AOD6" s="121"/>
      <c r="AOE6" s="121"/>
      <c r="AOF6" s="121"/>
      <c r="AOG6" s="121"/>
      <c r="AOH6" s="121"/>
      <c r="AOI6" s="121"/>
      <c r="AOJ6" s="121"/>
      <c r="AOK6" s="121"/>
      <c r="AOL6" s="121"/>
      <c r="AOM6" s="121"/>
      <c r="AON6" s="121"/>
      <c r="AOO6" s="121"/>
      <c r="AOP6" s="121"/>
      <c r="AOQ6" s="121"/>
      <c r="AOR6" s="121"/>
      <c r="AOS6" s="121"/>
      <c r="AOT6" s="121"/>
      <c r="AOU6" s="121"/>
      <c r="AOV6" s="121"/>
      <c r="AOW6" s="121"/>
      <c r="AOX6" s="121"/>
      <c r="AOY6" s="121"/>
      <c r="AOZ6" s="121"/>
      <c r="APA6" s="121"/>
      <c r="APB6" s="121"/>
      <c r="APC6" s="121"/>
      <c r="APD6" s="121"/>
      <c r="APE6" s="121"/>
      <c r="APF6" s="121"/>
      <c r="APG6" s="121"/>
      <c r="APH6" s="121"/>
      <c r="API6" s="121"/>
      <c r="APJ6" s="121"/>
      <c r="APK6" s="121"/>
      <c r="APL6" s="121"/>
      <c r="APM6" s="121"/>
      <c r="APN6" s="121"/>
      <c r="APO6" s="121"/>
      <c r="APP6" s="121"/>
      <c r="APQ6" s="121"/>
      <c r="APR6" s="121"/>
      <c r="APS6" s="121"/>
      <c r="APT6" s="121"/>
      <c r="APU6" s="121"/>
      <c r="APV6" s="121"/>
      <c r="APW6" s="121"/>
      <c r="APX6" s="121"/>
      <c r="APY6" s="121"/>
      <c r="APZ6" s="121"/>
      <c r="AQA6" s="121"/>
      <c r="AQB6" s="121"/>
      <c r="AQC6" s="121"/>
      <c r="AQD6" s="121"/>
      <c r="AQE6" s="121"/>
      <c r="AQF6" s="121"/>
      <c r="AQG6" s="121"/>
      <c r="AQH6" s="121"/>
      <c r="AQI6" s="121"/>
      <c r="AQJ6" s="121"/>
      <c r="AQK6" s="121"/>
      <c r="AQL6" s="121"/>
      <c r="AQM6" s="121"/>
      <c r="AQN6" s="121"/>
      <c r="AQO6" s="121"/>
      <c r="AQP6" s="121"/>
      <c r="AQQ6" s="121"/>
      <c r="AQR6" s="121"/>
      <c r="AQS6" s="121"/>
      <c r="AQT6" s="121"/>
      <c r="AQU6" s="121"/>
      <c r="AQV6" s="121"/>
      <c r="AQW6" s="121"/>
      <c r="AQX6" s="121"/>
      <c r="AQY6" s="121"/>
      <c r="AQZ6" s="121"/>
      <c r="ARA6" s="121"/>
      <c r="ARB6" s="121"/>
      <c r="ARC6" s="121"/>
      <c r="ARD6" s="121"/>
      <c r="ARE6" s="121"/>
      <c r="ARF6" s="121"/>
      <c r="ARG6" s="121"/>
      <c r="ARH6" s="121"/>
      <c r="ARI6" s="121"/>
      <c r="ARJ6" s="121"/>
      <c r="ARK6" s="121"/>
      <c r="ARL6" s="121"/>
      <c r="ARM6" s="121"/>
      <c r="ARN6" s="121"/>
      <c r="ARO6" s="121"/>
      <c r="ARP6" s="121"/>
      <c r="ARQ6" s="121"/>
      <c r="ARR6" s="121"/>
      <c r="ARS6" s="121"/>
      <c r="ART6" s="121"/>
      <c r="ARU6" s="121"/>
      <c r="ARV6" s="121"/>
      <c r="ARW6" s="121"/>
      <c r="ARX6" s="121"/>
      <c r="ARY6" s="121"/>
      <c r="ARZ6" s="121"/>
      <c r="ASA6" s="121"/>
      <c r="ASB6" s="121"/>
      <c r="ASC6" s="121"/>
      <c r="ASD6" s="121"/>
      <c r="ASE6" s="121"/>
      <c r="ASF6" s="121"/>
      <c r="ASG6" s="121"/>
      <c r="ASH6" s="121"/>
      <c r="ASI6" s="121"/>
      <c r="ASJ6" s="121"/>
      <c r="ASK6" s="121"/>
      <c r="ASL6" s="121"/>
      <c r="ASM6" s="121"/>
      <c r="ASN6" s="121"/>
      <c r="ASO6" s="121"/>
      <c r="ASP6" s="121"/>
      <c r="ASQ6" s="121"/>
      <c r="ASR6" s="121"/>
      <c r="ASS6" s="121"/>
      <c r="AST6" s="121"/>
      <c r="ASU6" s="121"/>
      <c r="ASV6" s="121"/>
      <c r="ASW6" s="121"/>
      <c r="ASX6" s="121"/>
      <c r="ASY6" s="121"/>
      <c r="ASZ6" s="121"/>
      <c r="ATA6" s="121"/>
      <c r="ATB6" s="121"/>
      <c r="ATC6" s="121"/>
      <c r="ATD6" s="121"/>
      <c r="ATE6" s="121"/>
      <c r="ATF6" s="121"/>
      <c r="ATG6" s="121"/>
      <c r="ATH6" s="121"/>
      <c r="ATI6" s="121"/>
      <c r="ATJ6" s="121"/>
      <c r="ATK6" s="121"/>
      <c r="ATL6" s="121"/>
      <c r="ATM6" s="121"/>
      <c r="ATN6" s="121"/>
      <c r="ATO6" s="121"/>
      <c r="ATP6" s="121"/>
      <c r="ATQ6" s="121"/>
      <c r="ATR6" s="121"/>
      <c r="ATS6" s="121"/>
      <c r="ATT6" s="121"/>
      <c r="ATU6" s="121"/>
      <c r="ATV6" s="121"/>
      <c r="ATW6" s="121"/>
      <c r="ATX6" s="121"/>
      <c r="ATY6" s="121"/>
      <c r="ATZ6" s="121"/>
      <c r="AUA6" s="121"/>
      <c r="AUB6" s="121"/>
      <c r="AUC6" s="121"/>
      <c r="AUD6" s="121"/>
      <c r="AUE6" s="121"/>
      <c r="AUF6" s="121"/>
      <c r="AUG6" s="121"/>
      <c r="AUH6" s="121"/>
      <c r="AUI6" s="121"/>
      <c r="AUJ6" s="121"/>
      <c r="AUK6" s="121"/>
      <c r="AUL6" s="121"/>
      <c r="AUM6" s="121"/>
      <c r="AUN6" s="121"/>
      <c r="AUO6" s="121"/>
      <c r="AUP6" s="121"/>
      <c r="AUQ6" s="121"/>
      <c r="AUR6" s="121"/>
      <c r="AUS6" s="121"/>
      <c r="AUT6" s="121"/>
      <c r="AUU6" s="121"/>
      <c r="AUV6" s="121"/>
      <c r="AUW6" s="121"/>
      <c r="AUX6" s="121"/>
      <c r="AUY6" s="121"/>
      <c r="AUZ6" s="121"/>
      <c r="AVA6" s="121"/>
      <c r="AVB6" s="121"/>
      <c r="AVC6" s="121"/>
      <c r="AVD6" s="121"/>
      <c r="AVE6" s="121"/>
      <c r="AVF6" s="121"/>
      <c r="AVG6" s="121"/>
      <c r="AVH6" s="121"/>
      <c r="AVI6" s="121"/>
      <c r="AVJ6" s="121"/>
      <c r="AVK6" s="121"/>
      <c r="AVL6" s="121"/>
      <c r="AVM6" s="121"/>
      <c r="AVN6" s="121"/>
      <c r="AVO6" s="121"/>
      <c r="AVP6" s="121"/>
      <c r="AVQ6" s="121"/>
      <c r="AVR6" s="121"/>
      <c r="AVS6" s="121"/>
      <c r="AVT6" s="121"/>
      <c r="AVU6" s="121"/>
      <c r="AVV6" s="121"/>
      <c r="AVW6" s="121"/>
      <c r="AVX6" s="121"/>
      <c r="AVY6" s="121"/>
      <c r="AVZ6" s="121"/>
      <c r="AWA6" s="121"/>
      <c r="AWB6" s="121"/>
      <c r="AWC6" s="121"/>
      <c r="AWD6" s="121"/>
      <c r="AWE6" s="121"/>
      <c r="AWF6" s="121"/>
      <c r="AWG6" s="121"/>
      <c r="AWH6" s="121"/>
      <c r="AWI6" s="121"/>
      <c r="AWJ6" s="121"/>
      <c r="AWK6" s="121"/>
      <c r="AWL6" s="121"/>
      <c r="AWM6" s="121"/>
      <c r="AWN6" s="121"/>
      <c r="AWO6" s="121"/>
      <c r="AWP6" s="121"/>
      <c r="AWQ6" s="121"/>
      <c r="AWR6" s="121"/>
      <c r="AWS6" s="121"/>
      <c r="AWT6" s="121"/>
      <c r="AWU6" s="121"/>
      <c r="AWV6" s="121"/>
      <c r="AWW6" s="121"/>
      <c r="AWX6" s="121"/>
      <c r="AWY6" s="121"/>
      <c r="AWZ6" s="121"/>
      <c r="AXA6" s="121"/>
      <c r="AXB6" s="121"/>
      <c r="AXC6" s="121"/>
      <c r="AXD6" s="121"/>
      <c r="AXE6" s="121"/>
      <c r="AXF6" s="121"/>
      <c r="AXG6" s="121"/>
      <c r="AXH6" s="121"/>
      <c r="AXI6" s="121"/>
      <c r="AXJ6" s="121"/>
      <c r="AXK6" s="121"/>
      <c r="AXL6" s="121"/>
      <c r="AXM6" s="121"/>
      <c r="AXN6" s="121"/>
      <c r="AXO6" s="121"/>
      <c r="AXP6" s="121"/>
      <c r="AXQ6" s="121"/>
      <c r="AXR6" s="121"/>
      <c r="AXS6" s="121"/>
      <c r="AXT6" s="121"/>
      <c r="AXU6" s="121"/>
      <c r="AXV6" s="121"/>
      <c r="AXW6" s="121"/>
      <c r="AXX6" s="121"/>
      <c r="AXY6" s="121"/>
      <c r="AXZ6" s="121"/>
      <c r="AYA6" s="121"/>
      <c r="AYB6" s="121"/>
      <c r="AYC6" s="121"/>
      <c r="AYD6" s="121"/>
      <c r="AYE6" s="121"/>
      <c r="AYF6" s="121"/>
      <c r="AYG6" s="121"/>
      <c r="AYH6" s="121"/>
      <c r="AYI6" s="121"/>
      <c r="AYJ6" s="121"/>
      <c r="AYK6" s="121"/>
      <c r="AYL6" s="121"/>
      <c r="AYM6" s="121"/>
      <c r="AYN6" s="121"/>
      <c r="AYO6" s="121"/>
      <c r="AYP6" s="121"/>
      <c r="AYQ6" s="121"/>
      <c r="AYR6" s="121"/>
      <c r="AYS6" s="121"/>
      <c r="AYT6" s="121"/>
      <c r="AYU6" s="121"/>
      <c r="AYV6" s="121"/>
      <c r="AYW6" s="121"/>
      <c r="AYX6" s="121"/>
      <c r="AYY6" s="121"/>
      <c r="AYZ6" s="121"/>
      <c r="AZA6" s="121"/>
      <c r="AZB6" s="121"/>
      <c r="AZC6" s="121"/>
      <c r="AZD6" s="121"/>
      <c r="AZE6" s="121"/>
      <c r="AZF6" s="121"/>
      <c r="AZG6" s="121"/>
      <c r="AZH6" s="121"/>
      <c r="AZI6" s="121"/>
      <c r="AZJ6" s="121"/>
      <c r="AZK6" s="121"/>
      <c r="AZL6" s="121"/>
      <c r="AZM6" s="121"/>
      <c r="AZN6" s="121"/>
      <c r="AZO6" s="121"/>
      <c r="AZP6" s="121"/>
      <c r="AZQ6" s="121"/>
      <c r="AZR6" s="121"/>
      <c r="AZS6" s="121"/>
      <c r="AZT6" s="121"/>
      <c r="AZU6" s="121"/>
      <c r="AZV6" s="121"/>
      <c r="AZW6" s="121"/>
      <c r="AZX6" s="121"/>
      <c r="AZY6" s="121"/>
      <c r="AZZ6" s="121"/>
      <c r="BAA6" s="121"/>
      <c r="BAB6" s="121"/>
      <c r="BAC6" s="121"/>
      <c r="BAD6" s="121"/>
      <c r="BAE6" s="121"/>
      <c r="BAF6" s="121"/>
      <c r="BAG6" s="121"/>
      <c r="BAH6" s="121"/>
      <c r="BAI6" s="121"/>
      <c r="BAJ6" s="121"/>
      <c r="BAK6" s="121"/>
      <c r="BAL6" s="121"/>
      <c r="BAM6" s="121"/>
      <c r="BAN6" s="121"/>
      <c r="BAO6" s="121"/>
      <c r="BAP6" s="121"/>
      <c r="BAQ6" s="121"/>
      <c r="BAR6" s="121"/>
      <c r="BAS6" s="121"/>
      <c r="BAT6" s="121"/>
      <c r="BAU6" s="121"/>
      <c r="BAV6" s="121"/>
      <c r="BAW6" s="121"/>
      <c r="BAX6" s="121"/>
      <c r="BAY6" s="121"/>
      <c r="BAZ6" s="121"/>
      <c r="BBA6" s="121"/>
      <c r="BBB6" s="121"/>
      <c r="BBC6" s="121"/>
      <c r="BBD6" s="121"/>
      <c r="BBE6" s="121"/>
      <c r="BBF6" s="121"/>
      <c r="BBG6" s="121"/>
      <c r="BBH6" s="121"/>
      <c r="BBI6" s="121"/>
      <c r="BBJ6" s="121"/>
      <c r="BBK6" s="121"/>
      <c r="BBL6" s="121"/>
      <c r="BBM6" s="121"/>
      <c r="BBN6" s="121"/>
      <c r="BBO6" s="121"/>
      <c r="BBP6" s="121"/>
      <c r="BBQ6" s="121"/>
      <c r="BBR6" s="121"/>
      <c r="BBS6" s="121"/>
      <c r="BBT6" s="121"/>
      <c r="BBU6" s="121"/>
      <c r="BBV6" s="121"/>
      <c r="BBW6" s="121"/>
      <c r="BBX6" s="121"/>
      <c r="BBY6" s="121"/>
      <c r="BBZ6" s="121"/>
      <c r="BCA6" s="121"/>
      <c r="BCB6" s="121"/>
      <c r="BCC6" s="121"/>
      <c r="BCD6" s="121"/>
      <c r="BCE6" s="121"/>
      <c r="BCF6" s="121"/>
      <c r="BCG6" s="121"/>
      <c r="BCH6" s="121"/>
      <c r="BCI6" s="121"/>
      <c r="BCJ6" s="121"/>
      <c r="BCK6" s="121"/>
      <c r="BCL6" s="121"/>
      <c r="BCM6" s="121"/>
      <c r="BCN6" s="121"/>
      <c r="BCO6" s="121"/>
      <c r="BCP6" s="121"/>
      <c r="BCQ6" s="121"/>
      <c r="BCR6" s="121"/>
      <c r="BCS6" s="121"/>
      <c r="BCT6" s="121"/>
      <c r="BCU6" s="121"/>
      <c r="BCV6" s="121"/>
      <c r="BCW6" s="121"/>
      <c r="BCX6" s="121"/>
      <c r="BCY6" s="121"/>
      <c r="BCZ6" s="121"/>
      <c r="BDA6" s="121"/>
      <c r="BDB6" s="121"/>
      <c r="BDC6" s="121"/>
      <c r="BDD6" s="121"/>
      <c r="BDE6" s="121"/>
      <c r="BDF6" s="121"/>
      <c r="BDG6" s="121"/>
      <c r="BDH6" s="121"/>
      <c r="BDI6" s="121"/>
      <c r="BDJ6" s="121"/>
      <c r="BDK6" s="121"/>
      <c r="BDL6" s="121"/>
      <c r="BDM6" s="121"/>
      <c r="BDN6" s="121"/>
      <c r="BDO6" s="121"/>
      <c r="BDP6" s="121"/>
      <c r="BDQ6" s="121"/>
      <c r="BDR6" s="121"/>
      <c r="BDS6" s="121"/>
      <c r="BDT6" s="121"/>
      <c r="BDU6" s="121"/>
      <c r="BDV6" s="121"/>
      <c r="BDW6" s="121"/>
      <c r="BDX6" s="121"/>
      <c r="BDY6" s="121"/>
      <c r="BDZ6" s="121"/>
      <c r="BEA6" s="121"/>
      <c r="BEB6" s="121"/>
      <c r="BEC6" s="121"/>
      <c r="BED6" s="121"/>
      <c r="BEE6" s="121"/>
      <c r="BEF6" s="121"/>
      <c r="BEG6" s="121"/>
      <c r="BEH6" s="121"/>
      <c r="BEI6" s="121"/>
      <c r="BEJ6" s="121"/>
      <c r="BEK6" s="121"/>
      <c r="BEL6" s="121"/>
      <c r="BEM6" s="121"/>
      <c r="BEN6" s="121"/>
      <c r="BEO6" s="121"/>
      <c r="BEP6" s="121"/>
      <c r="BEQ6" s="121"/>
      <c r="BER6" s="121"/>
      <c r="BES6" s="121"/>
      <c r="BET6" s="121"/>
      <c r="BEU6" s="121"/>
      <c r="BEV6" s="121"/>
      <c r="BEW6" s="121"/>
      <c r="BEX6" s="121"/>
      <c r="BEY6" s="121"/>
      <c r="BEZ6" s="121"/>
      <c r="BFA6" s="121"/>
      <c r="BFB6" s="121"/>
      <c r="BFC6" s="121"/>
      <c r="BFD6" s="121"/>
      <c r="BFE6" s="121"/>
      <c r="BFF6" s="121"/>
      <c r="BFG6" s="121"/>
      <c r="BFH6" s="121"/>
      <c r="BFI6" s="121"/>
      <c r="BFJ6" s="121"/>
      <c r="BFK6" s="121"/>
      <c r="BFL6" s="121"/>
      <c r="BFM6" s="121"/>
      <c r="BFN6" s="121"/>
      <c r="BFO6" s="121"/>
      <c r="BFP6" s="121"/>
      <c r="BFQ6" s="121"/>
      <c r="BFR6" s="121"/>
      <c r="BFS6" s="121"/>
      <c r="BFT6" s="121"/>
      <c r="BFU6" s="121"/>
      <c r="BFV6" s="121"/>
      <c r="BFW6" s="121"/>
      <c r="BFX6" s="121"/>
      <c r="BFY6" s="121"/>
      <c r="BFZ6" s="121"/>
      <c r="BGA6" s="121"/>
      <c r="BGB6" s="121"/>
      <c r="BGC6" s="121"/>
      <c r="BGD6" s="121"/>
      <c r="BGE6" s="121"/>
      <c r="BGF6" s="121"/>
      <c r="BGG6" s="121"/>
      <c r="BGH6" s="121"/>
      <c r="BGI6" s="121"/>
      <c r="BGJ6" s="121"/>
      <c r="BGK6" s="121"/>
      <c r="BGL6" s="121"/>
      <c r="BGM6" s="121"/>
      <c r="BGN6" s="121"/>
      <c r="BGO6" s="121"/>
      <c r="BGP6" s="121"/>
      <c r="BGQ6" s="121"/>
      <c r="BGR6" s="121"/>
      <c r="BGS6" s="121"/>
      <c r="BGT6" s="121"/>
      <c r="BGU6" s="121"/>
      <c r="BGV6" s="121"/>
      <c r="BGW6" s="121"/>
      <c r="BGX6" s="121"/>
      <c r="BGY6" s="121"/>
      <c r="BGZ6" s="121"/>
      <c r="BHA6" s="121"/>
      <c r="BHB6" s="121"/>
      <c r="BHC6" s="121"/>
      <c r="BHD6" s="121"/>
      <c r="BHE6" s="121"/>
      <c r="BHF6" s="121"/>
      <c r="BHG6" s="121"/>
      <c r="BHH6" s="121"/>
      <c r="BHI6" s="121"/>
      <c r="BHJ6" s="121"/>
      <c r="BHK6" s="121"/>
      <c r="BHL6" s="121"/>
      <c r="BHM6" s="121"/>
      <c r="BHN6" s="121"/>
      <c r="BHO6" s="121"/>
      <c r="BHP6" s="121"/>
      <c r="BHQ6" s="121"/>
      <c r="BHR6" s="121"/>
      <c r="BHS6" s="121"/>
      <c r="BHT6" s="121"/>
      <c r="BHU6" s="121"/>
      <c r="BHV6" s="121"/>
      <c r="BHW6" s="121"/>
      <c r="BHX6" s="121"/>
      <c r="BHY6" s="121"/>
      <c r="BHZ6" s="121"/>
      <c r="BIA6" s="121"/>
      <c r="BIB6" s="121"/>
      <c r="BIC6" s="121"/>
      <c r="BID6" s="121"/>
      <c r="BIE6" s="121"/>
      <c r="BIF6" s="121"/>
      <c r="BIG6" s="121"/>
      <c r="BIH6" s="121"/>
      <c r="BII6" s="121"/>
      <c r="BIJ6" s="121"/>
      <c r="BIK6" s="121"/>
      <c r="BIL6" s="121"/>
      <c r="BIM6" s="121"/>
      <c r="BIN6" s="121"/>
      <c r="BIO6" s="121"/>
      <c r="BIP6" s="121"/>
      <c r="BIQ6" s="121"/>
      <c r="BIR6" s="121"/>
      <c r="BIS6" s="121"/>
      <c r="BIT6" s="121"/>
      <c r="BIU6" s="121"/>
      <c r="BIV6" s="121"/>
      <c r="BIW6" s="121"/>
      <c r="BIX6" s="121"/>
      <c r="BIY6" s="121"/>
      <c r="BIZ6" s="121"/>
      <c r="BJA6" s="121"/>
      <c r="BJB6" s="121"/>
      <c r="BJC6" s="121"/>
      <c r="BJD6" s="121"/>
      <c r="BJE6" s="121"/>
      <c r="BJF6" s="121"/>
      <c r="BJG6" s="121"/>
      <c r="BJH6" s="121"/>
      <c r="BJI6" s="121"/>
      <c r="BJJ6" s="121"/>
      <c r="BJK6" s="121"/>
      <c r="BJL6" s="121"/>
      <c r="BJM6" s="121"/>
      <c r="BJN6" s="121"/>
      <c r="BJO6" s="121"/>
      <c r="BJP6" s="121"/>
      <c r="BJQ6" s="121"/>
      <c r="BJR6" s="121"/>
      <c r="BJS6" s="121"/>
      <c r="BJT6" s="121"/>
      <c r="BJU6" s="121"/>
      <c r="BJV6" s="121"/>
      <c r="BJW6" s="121"/>
      <c r="BJX6" s="121"/>
      <c r="BJY6" s="121"/>
      <c r="BJZ6" s="121"/>
      <c r="BKA6" s="121"/>
      <c r="BKB6" s="121"/>
      <c r="BKC6" s="121"/>
      <c r="BKD6" s="121"/>
      <c r="BKE6" s="121"/>
      <c r="BKF6" s="121"/>
      <c r="BKG6" s="121"/>
      <c r="BKH6" s="121"/>
      <c r="BKI6" s="121"/>
      <c r="BKJ6" s="121"/>
      <c r="BKK6" s="121"/>
      <c r="BKL6" s="121"/>
      <c r="BKM6" s="121"/>
      <c r="BKN6" s="121"/>
      <c r="BKO6" s="121"/>
      <c r="BKP6" s="121"/>
      <c r="BKQ6" s="121"/>
      <c r="BKR6" s="121"/>
      <c r="BKS6" s="121"/>
      <c r="BKT6" s="121"/>
      <c r="BKU6" s="121"/>
      <c r="BKV6" s="121"/>
      <c r="BKW6" s="121"/>
      <c r="BKX6" s="121"/>
      <c r="BKY6" s="121"/>
      <c r="BKZ6" s="121"/>
      <c r="BLA6" s="121"/>
      <c r="BLB6" s="121"/>
      <c r="BLC6" s="121"/>
      <c r="BLD6" s="121"/>
      <c r="BLE6" s="121"/>
      <c r="BLF6" s="121"/>
      <c r="BLG6" s="121"/>
      <c r="BLH6" s="121"/>
      <c r="BLI6" s="121"/>
      <c r="BLJ6" s="121"/>
      <c r="BLK6" s="121"/>
      <c r="BLL6" s="121"/>
      <c r="BLM6" s="121"/>
      <c r="BLN6" s="121"/>
      <c r="BLO6" s="121"/>
      <c r="BLP6" s="121"/>
      <c r="BLQ6" s="121"/>
      <c r="BLR6" s="121"/>
      <c r="BLS6" s="121"/>
      <c r="BLT6" s="121"/>
      <c r="BLU6" s="121"/>
      <c r="BLV6" s="121"/>
      <c r="BLW6" s="121"/>
      <c r="BLX6" s="121"/>
      <c r="BLY6" s="121"/>
      <c r="BLZ6" s="121"/>
      <c r="BMA6" s="121"/>
      <c r="BMB6" s="121"/>
      <c r="BMC6" s="121"/>
      <c r="BMD6" s="121"/>
      <c r="BME6" s="121"/>
      <c r="BMF6" s="121"/>
      <c r="BMG6" s="121"/>
      <c r="BMH6" s="121"/>
      <c r="BMI6" s="121"/>
      <c r="BMJ6" s="121"/>
      <c r="BMK6" s="121"/>
      <c r="BML6" s="121"/>
      <c r="BMM6" s="121"/>
      <c r="BMN6" s="121"/>
      <c r="BMO6" s="121"/>
      <c r="BMP6" s="121"/>
      <c r="BMQ6" s="121"/>
      <c r="BMR6" s="121"/>
      <c r="BMS6" s="121"/>
      <c r="BMT6" s="121"/>
      <c r="BMU6" s="121"/>
      <c r="BMV6" s="121"/>
      <c r="BMW6" s="121"/>
      <c r="BMX6" s="121"/>
      <c r="BMY6" s="121"/>
      <c r="BMZ6" s="121"/>
      <c r="BNA6" s="121"/>
      <c r="BNB6" s="121"/>
      <c r="BNC6" s="121"/>
      <c r="BND6" s="121"/>
      <c r="BNE6" s="121"/>
      <c r="BNF6" s="121"/>
      <c r="BNG6" s="121"/>
      <c r="BNH6" s="121"/>
      <c r="BNI6" s="121"/>
      <c r="BNJ6" s="121"/>
      <c r="BNK6" s="121"/>
      <c r="BNL6" s="121"/>
      <c r="BNM6" s="121"/>
      <c r="BNN6" s="121"/>
      <c r="BNO6" s="121"/>
      <c r="BNP6" s="121"/>
      <c r="BNQ6" s="121"/>
      <c r="BNR6" s="121"/>
      <c r="BNS6" s="121"/>
      <c r="BNT6" s="121"/>
      <c r="BNU6" s="121"/>
      <c r="BNV6" s="121"/>
      <c r="BNW6" s="121"/>
      <c r="BNX6" s="121"/>
      <c r="BNY6" s="121"/>
      <c r="BNZ6" s="121"/>
      <c r="BOA6" s="121"/>
      <c r="BOB6" s="121"/>
      <c r="BOC6" s="121"/>
      <c r="BOD6" s="121"/>
      <c r="BOE6" s="121"/>
      <c r="BOF6" s="121"/>
      <c r="BOG6" s="121"/>
      <c r="BOH6" s="121"/>
      <c r="BOI6" s="121"/>
      <c r="BOJ6" s="121"/>
      <c r="BOK6" s="121"/>
      <c r="BOL6" s="121"/>
      <c r="BOM6" s="121"/>
      <c r="BON6" s="121"/>
      <c r="BOO6" s="121"/>
      <c r="BOP6" s="121"/>
      <c r="BOQ6" s="121"/>
      <c r="BOR6" s="121"/>
      <c r="BOS6" s="121"/>
      <c r="BOT6" s="121"/>
      <c r="BOU6" s="121"/>
      <c r="BOV6" s="121"/>
      <c r="BOW6" s="121"/>
      <c r="BOX6" s="121"/>
      <c r="BOY6" s="121"/>
      <c r="BOZ6" s="121"/>
      <c r="BPA6" s="121"/>
      <c r="BPB6" s="121"/>
      <c r="BPC6" s="121"/>
      <c r="BPD6" s="121"/>
      <c r="BPE6" s="121"/>
      <c r="BPF6" s="121"/>
      <c r="BPG6" s="121"/>
      <c r="BPH6" s="121"/>
      <c r="BPI6" s="121"/>
      <c r="BPJ6" s="121"/>
      <c r="BPK6" s="121"/>
      <c r="BPL6" s="121"/>
      <c r="BPM6" s="121"/>
      <c r="BPN6" s="121"/>
      <c r="BPO6" s="121"/>
      <c r="BPP6" s="121"/>
      <c r="BPQ6" s="121"/>
      <c r="BPR6" s="121"/>
      <c r="BPS6" s="121"/>
      <c r="BPT6" s="121"/>
      <c r="BPU6" s="121"/>
      <c r="BPV6" s="121"/>
      <c r="BPW6" s="121"/>
      <c r="BPX6" s="121"/>
      <c r="BPY6" s="121"/>
      <c r="BPZ6" s="121"/>
      <c r="BQA6" s="121"/>
      <c r="BQB6" s="121"/>
      <c r="BQC6" s="121"/>
      <c r="BQD6" s="121"/>
      <c r="BQE6" s="121"/>
      <c r="BQF6" s="121"/>
      <c r="BQG6" s="121"/>
      <c r="BQH6" s="121"/>
      <c r="BQI6" s="121"/>
      <c r="BQJ6" s="121"/>
      <c r="BQK6" s="121"/>
      <c r="BQL6" s="121"/>
      <c r="BQM6" s="121"/>
      <c r="BQN6" s="121"/>
      <c r="BQO6" s="121"/>
      <c r="BQP6" s="121"/>
      <c r="BQQ6" s="121"/>
      <c r="BQR6" s="121"/>
      <c r="BQS6" s="121"/>
      <c r="BQT6" s="121"/>
      <c r="BQU6" s="121"/>
      <c r="BQV6" s="121"/>
      <c r="BQW6" s="121"/>
      <c r="BQX6" s="121"/>
      <c r="BQY6" s="121"/>
      <c r="BQZ6" s="121"/>
      <c r="BRA6" s="121"/>
      <c r="BRB6" s="121"/>
      <c r="BRC6" s="121"/>
      <c r="BRD6" s="121"/>
      <c r="BRE6" s="121"/>
      <c r="BRF6" s="121"/>
      <c r="BRG6" s="121"/>
      <c r="BRH6" s="121"/>
      <c r="BRI6" s="121"/>
      <c r="BRJ6" s="121"/>
      <c r="BRK6" s="121"/>
      <c r="BRL6" s="121"/>
      <c r="BRM6" s="121"/>
      <c r="BRN6" s="121"/>
      <c r="BRO6" s="121"/>
      <c r="BRP6" s="121"/>
      <c r="BRQ6" s="121"/>
      <c r="BRR6" s="121"/>
      <c r="BRS6" s="121"/>
      <c r="BRT6" s="121"/>
      <c r="BRU6" s="121"/>
      <c r="BRV6" s="121"/>
      <c r="BRW6" s="121"/>
      <c r="BRX6" s="121"/>
      <c r="BRY6" s="121"/>
      <c r="BRZ6" s="121"/>
      <c r="BSA6" s="121"/>
      <c r="BSB6" s="121"/>
      <c r="BSC6" s="121"/>
      <c r="BSD6" s="121"/>
      <c r="BSE6" s="121"/>
      <c r="BSF6" s="121"/>
      <c r="BSG6" s="121"/>
      <c r="BSH6" s="121"/>
      <c r="BSI6" s="121"/>
      <c r="BSJ6" s="121"/>
      <c r="BSK6" s="121"/>
      <c r="BSL6" s="121"/>
      <c r="BSM6" s="121"/>
      <c r="BSN6" s="121"/>
      <c r="BSO6" s="121"/>
      <c r="BSP6" s="121"/>
      <c r="BSQ6" s="121"/>
      <c r="BSR6" s="121"/>
      <c r="BSS6" s="121"/>
      <c r="BST6" s="121"/>
      <c r="BSU6" s="121"/>
      <c r="BSV6" s="121"/>
      <c r="BSW6" s="121"/>
      <c r="BSX6" s="121"/>
      <c r="BSY6" s="121"/>
      <c r="BSZ6" s="121"/>
      <c r="BTA6" s="121"/>
      <c r="BTB6" s="121"/>
      <c r="BTC6" s="121"/>
      <c r="BTD6" s="121"/>
      <c r="BTE6" s="121"/>
      <c r="BTF6" s="121"/>
      <c r="BTG6" s="121"/>
      <c r="BTH6" s="121"/>
      <c r="BTI6" s="121"/>
      <c r="BTJ6" s="121"/>
      <c r="BTK6" s="121"/>
      <c r="BTL6" s="121"/>
      <c r="BTM6" s="121"/>
      <c r="BTN6" s="121"/>
      <c r="BTO6" s="121"/>
      <c r="BTP6" s="121"/>
      <c r="BTQ6" s="121"/>
      <c r="BTR6" s="121"/>
      <c r="BTS6" s="121"/>
      <c r="BTT6" s="121"/>
      <c r="BTU6" s="121"/>
      <c r="BTV6" s="121"/>
      <c r="BTW6" s="121"/>
      <c r="BTX6" s="121"/>
      <c r="BTY6" s="121"/>
      <c r="BTZ6" s="121"/>
      <c r="BUA6" s="121"/>
      <c r="BUB6" s="121"/>
      <c r="BUC6" s="121"/>
      <c r="BUD6" s="121"/>
      <c r="BUE6" s="121"/>
      <c r="BUF6" s="121"/>
      <c r="BUG6" s="121"/>
      <c r="BUH6" s="121"/>
      <c r="BUI6" s="121"/>
      <c r="BUJ6" s="121"/>
      <c r="BUK6" s="121"/>
      <c r="BUL6" s="121"/>
      <c r="BUM6" s="121"/>
      <c r="BUN6" s="121"/>
      <c r="BUO6" s="121"/>
      <c r="BUP6" s="121"/>
      <c r="BUQ6" s="121"/>
      <c r="BUR6" s="121"/>
      <c r="BUS6" s="121"/>
      <c r="BUT6" s="121"/>
      <c r="BUU6" s="121"/>
      <c r="BUV6" s="121"/>
      <c r="BUW6" s="121"/>
      <c r="BUX6" s="121"/>
      <c r="BUY6" s="121"/>
      <c r="BUZ6" s="121"/>
      <c r="BVA6" s="121"/>
      <c r="BVB6" s="121"/>
      <c r="BVC6" s="121"/>
      <c r="BVD6" s="121"/>
      <c r="BVE6" s="121"/>
      <c r="BVF6" s="121"/>
      <c r="BVG6" s="121"/>
      <c r="BVH6" s="121"/>
      <c r="BVI6" s="121"/>
      <c r="BVJ6" s="121"/>
      <c r="BVK6" s="121"/>
      <c r="BVL6" s="121"/>
      <c r="BVM6" s="121"/>
      <c r="BVN6" s="121"/>
      <c r="BVO6" s="121"/>
      <c r="BVP6" s="121"/>
      <c r="BVQ6" s="121"/>
      <c r="BVR6" s="121"/>
      <c r="BVS6" s="121"/>
      <c r="BVT6" s="121"/>
      <c r="BVU6" s="121"/>
      <c r="BVV6" s="121"/>
      <c r="BVW6" s="121"/>
      <c r="BVX6" s="121"/>
      <c r="BVY6" s="121"/>
      <c r="BVZ6" s="121"/>
      <c r="BWA6" s="121"/>
      <c r="BWB6" s="121"/>
      <c r="BWC6" s="121"/>
      <c r="BWD6" s="121"/>
      <c r="BWE6" s="121"/>
      <c r="BWF6" s="121"/>
      <c r="BWG6" s="121"/>
      <c r="BWH6" s="121"/>
      <c r="BWI6" s="121"/>
      <c r="BWJ6" s="121"/>
      <c r="BWK6" s="121"/>
      <c r="BWL6" s="121"/>
      <c r="BWM6" s="121"/>
      <c r="BWN6" s="121"/>
      <c r="BWO6" s="121"/>
      <c r="BWP6" s="121"/>
      <c r="BWQ6" s="121"/>
      <c r="BWR6" s="121"/>
      <c r="BWS6" s="121"/>
      <c r="BWT6" s="121"/>
      <c r="BWU6" s="121"/>
      <c r="BWV6" s="121"/>
      <c r="BWW6" s="121"/>
      <c r="BWX6" s="121"/>
      <c r="BWY6" s="121"/>
      <c r="BWZ6" s="121"/>
      <c r="BXA6" s="121"/>
      <c r="BXB6" s="121"/>
      <c r="BXC6" s="121"/>
      <c r="BXD6" s="121"/>
      <c r="BXE6" s="121"/>
      <c r="BXF6" s="121"/>
      <c r="BXG6" s="121"/>
      <c r="BXH6" s="121"/>
      <c r="BXI6" s="121"/>
      <c r="BXJ6" s="121"/>
      <c r="BXK6" s="121"/>
      <c r="BXL6" s="121"/>
      <c r="BXM6" s="121"/>
      <c r="BXN6" s="121"/>
      <c r="BXO6" s="121"/>
      <c r="BXP6" s="121"/>
      <c r="BXQ6" s="121"/>
      <c r="BXR6" s="121"/>
      <c r="BXS6" s="121"/>
      <c r="BXT6" s="121"/>
      <c r="BXU6" s="121"/>
      <c r="BXV6" s="121"/>
      <c r="BXW6" s="121"/>
      <c r="BXX6" s="121"/>
      <c r="BXY6" s="121"/>
      <c r="BXZ6" s="121"/>
      <c r="BYA6" s="121"/>
      <c r="BYB6" s="121"/>
      <c r="BYC6" s="121"/>
      <c r="BYD6" s="121"/>
      <c r="BYE6" s="121"/>
      <c r="BYF6" s="121"/>
      <c r="BYG6" s="121"/>
      <c r="BYH6" s="121"/>
      <c r="BYI6" s="121"/>
      <c r="BYJ6" s="121"/>
      <c r="BYK6" s="121"/>
      <c r="BYL6" s="121"/>
      <c r="BYM6" s="121"/>
      <c r="BYN6" s="121"/>
      <c r="BYO6" s="121"/>
      <c r="BYP6" s="121"/>
      <c r="BYQ6" s="121"/>
      <c r="BYR6" s="121"/>
      <c r="BYS6" s="121"/>
      <c r="BYT6" s="121"/>
      <c r="BYU6" s="121"/>
      <c r="BYV6" s="121"/>
      <c r="BYW6" s="121"/>
      <c r="BYX6" s="121"/>
      <c r="BYY6" s="121"/>
      <c r="BYZ6" s="121"/>
      <c r="BZA6" s="121"/>
      <c r="BZB6" s="121"/>
      <c r="BZC6" s="121"/>
      <c r="BZD6" s="121"/>
      <c r="BZE6" s="121"/>
      <c r="BZF6" s="121"/>
      <c r="BZG6" s="121"/>
      <c r="BZH6" s="121"/>
      <c r="BZI6" s="121"/>
      <c r="BZJ6" s="121"/>
      <c r="BZK6" s="121"/>
      <c r="BZL6" s="121"/>
      <c r="BZM6" s="121"/>
      <c r="BZN6" s="121"/>
      <c r="BZO6" s="121"/>
      <c r="BZP6" s="121"/>
      <c r="BZQ6" s="121"/>
      <c r="BZR6" s="121"/>
      <c r="BZS6" s="121"/>
      <c r="BZT6" s="121"/>
      <c r="BZU6" s="121"/>
      <c r="BZV6" s="121"/>
      <c r="BZW6" s="121"/>
      <c r="BZX6" s="121"/>
      <c r="BZY6" s="121"/>
      <c r="BZZ6" s="121"/>
      <c r="CAA6" s="121"/>
      <c r="CAB6" s="121"/>
      <c r="CAC6" s="121"/>
      <c r="CAD6" s="121"/>
      <c r="CAE6" s="121"/>
      <c r="CAF6" s="121"/>
      <c r="CAG6" s="121"/>
      <c r="CAH6" s="121"/>
      <c r="CAI6" s="121"/>
      <c r="CAJ6" s="121"/>
      <c r="CAK6" s="121"/>
      <c r="CAL6" s="121"/>
      <c r="CAM6" s="121"/>
      <c r="CAN6" s="121"/>
      <c r="CAO6" s="121"/>
      <c r="CAP6" s="121"/>
      <c r="CAQ6" s="121"/>
      <c r="CAR6" s="121"/>
      <c r="CAS6" s="121"/>
      <c r="CAT6" s="121"/>
      <c r="CAU6" s="121"/>
      <c r="CAV6" s="121"/>
      <c r="CAW6" s="121"/>
      <c r="CAX6" s="121"/>
      <c r="CAY6" s="121"/>
      <c r="CAZ6" s="121"/>
      <c r="CBA6" s="121"/>
      <c r="CBB6" s="121"/>
      <c r="CBC6" s="121"/>
      <c r="CBD6" s="121"/>
      <c r="CBE6" s="121"/>
      <c r="CBF6" s="121"/>
      <c r="CBG6" s="121"/>
      <c r="CBH6" s="121"/>
      <c r="CBI6" s="121"/>
      <c r="CBJ6" s="121"/>
      <c r="CBK6" s="121"/>
      <c r="CBL6" s="121"/>
      <c r="CBM6" s="121"/>
      <c r="CBN6" s="121"/>
      <c r="CBO6" s="121"/>
      <c r="CBP6" s="121"/>
      <c r="CBQ6" s="121"/>
      <c r="CBR6" s="121"/>
      <c r="CBS6" s="121"/>
      <c r="CBT6" s="121"/>
      <c r="CBU6" s="121"/>
      <c r="CBV6" s="121"/>
      <c r="CBW6" s="121"/>
      <c r="CBX6" s="121"/>
      <c r="CBY6" s="121"/>
      <c r="CBZ6" s="121"/>
      <c r="CCA6" s="121"/>
      <c r="CCB6" s="121"/>
      <c r="CCC6" s="121"/>
      <c r="CCD6" s="121"/>
      <c r="CCE6" s="121"/>
      <c r="CCF6" s="121"/>
      <c r="CCG6" s="121"/>
      <c r="CCH6" s="121"/>
      <c r="CCI6" s="121"/>
      <c r="CCJ6" s="121"/>
      <c r="CCK6" s="121"/>
      <c r="CCL6" s="121"/>
      <c r="CCM6" s="121"/>
      <c r="CCN6" s="121"/>
      <c r="CCO6" s="121"/>
      <c r="CCP6" s="121"/>
      <c r="CCQ6" s="121"/>
      <c r="CCR6" s="121"/>
      <c r="CCS6" s="121"/>
      <c r="CCT6" s="121"/>
      <c r="CCU6" s="121"/>
      <c r="CCV6" s="121"/>
      <c r="CCW6" s="121"/>
      <c r="CCX6" s="121"/>
      <c r="CCY6" s="121"/>
      <c r="CCZ6" s="121"/>
      <c r="CDA6" s="121"/>
      <c r="CDB6" s="121"/>
      <c r="CDC6" s="121"/>
      <c r="CDD6" s="121"/>
      <c r="CDE6" s="121"/>
      <c r="CDF6" s="121"/>
      <c r="CDG6" s="121"/>
      <c r="CDH6" s="121"/>
      <c r="CDI6" s="121"/>
      <c r="CDJ6" s="121"/>
      <c r="CDK6" s="121"/>
      <c r="CDL6" s="121"/>
      <c r="CDM6" s="121"/>
      <c r="CDN6" s="121"/>
      <c r="CDO6" s="121"/>
      <c r="CDP6" s="121"/>
      <c r="CDQ6" s="121"/>
      <c r="CDR6" s="121"/>
      <c r="CDS6" s="121"/>
      <c r="CDT6" s="121"/>
      <c r="CDU6" s="121"/>
      <c r="CDV6" s="121"/>
      <c r="CDW6" s="121"/>
      <c r="CDX6" s="121"/>
      <c r="CDY6" s="121"/>
      <c r="CDZ6" s="121"/>
      <c r="CEA6" s="121"/>
      <c r="CEB6" s="121"/>
      <c r="CEC6" s="121"/>
      <c r="CED6" s="121"/>
      <c r="CEE6" s="121"/>
      <c r="CEF6" s="121"/>
      <c r="CEG6" s="121"/>
      <c r="CEH6" s="121"/>
      <c r="CEI6" s="121"/>
      <c r="CEJ6" s="121"/>
      <c r="CEK6" s="121"/>
      <c r="CEL6" s="121"/>
      <c r="CEM6" s="121"/>
      <c r="CEN6" s="121"/>
      <c r="CEO6" s="121"/>
      <c r="CEP6" s="121"/>
      <c r="CEQ6" s="121"/>
      <c r="CER6" s="121"/>
      <c r="CES6" s="121"/>
      <c r="CET6" s="121"/>
      <c r="CEU6" s="121"/>
      <c r="CEV6" s="121"/>
      <c r="CEW6" s="121"/>
      <c r="CEX6" s="121"/>
      <c r="CEY6" s="121"/>
      <c r="CEZ6" s="121"/>
      <c r="CFA6" s="121"/>
      <c r="CFB6" s="121"/>
      <c r="CFC6" s="121"/>
      <c r="CFD6" s="121"/>
      <c r="CFE6" s="121"/>
      <c r="CFF6" s="121"/>
      <c r="CFG6" s="121"/>
      <c r="CFH6" s="121"/>
      <c r="CFI6" s="121"/>
      <c r="CFJ6" s="121"/>
      <c r="CFK6" s="121"/>
      <c r="CFL6" s="121"/>
      <c r="CFM6" s="121"/>
      <c r="CFN6" s="121"/>
      <c r="CFO6" s="121"/>
      <c r="CFP6" s="121"/>
      <c r="CFQ6" s="121"/>
      <c r="CFR6" s="121"/>
      <c r="CFS6" s="121"/>
      <c r="CFT6" s="121"/>
      <c r="CFU6" s="121"/>
      <c r="CFV6" s="121"/>
      <c r="CFW6" s="121"/>
      <c r="CFX6" s="121"/>
      <c r="CFY6" s="121"/>
      <c r="CFZ6" s="121"/>
      <c r="CGA6" s="121"/>
      <c r="CGB6" s="121"/>
      <c r="CGC6" s="121"/>
      <c r="CGD6" s="121"/>
      <c r="CGE6" s="121"/>
      <c r="CGF6" s="121"/>
      <c r="CGG6" s="121"/>
      <c r="CGH6" s="121"/>
      <c r="CGI6" s="121"/>
      <c r="CGJ6" s="121"/>
      <c r="CGK6" s="121"/>
      <c r="CGL6" s="121"/>
      <c r="CGM6" s="121"/>
      <c r="CGN6" s="121"/>
      <c r="CGO6" s="121"/>
      <c r="CGP6" s="121"/>
      <c r="CGQ6" s="121"/>
      <c r="CGR6" s="121"/>
      <c r="CGS6" s="121"/>
      <c r="CGT6" s="121"/>
      <c r="CGU6" s="121"/>
      <c r="CGV6" s="121"/>
      <c r="CGW6" s="121"/>
      <c r="CGX6" s="121"/>
      <c r="CGY6" s="121"/>
      <c r="CGZ6" s="121"/>
      <c r="CHA6" s="121"/>
      <c r="CHB6" s="121"/>
      <c r="CHC6" s="121"/>
      <c r="CHD6" s="121"/>
      <c r="CHE6" s="121"/>
      <c r="CHF6" s="121"/>
      <c r="CHG6" s="121"/>
      <c r="CHH6" s="121"/>
      <c r="CHI6" s="121"/>
      <c r="CHJ6" s="121"/>
      <c r="CHK6" s="121"/>
      <c r="CHL6" s="121"/>
      <c r="CHM6" s="121"/>
      <c r="CHN6" s="121"/>
      <c r="CHO6" s="121"/>
      <c r="CHP6" s="121"/>
      <c r="CHQ6" s="121"/>
      <c r="CHR6" s="121"/>
      <c r="CHS6" s="121"/>
      <c r="CHT6" s="121"/>
      <c r="CHU6" s="121"/>
      <c r="CHV6" s="121"/>
      <c r="CHW6" s="121"/>
      <c r="CHX6" s="121"/>
      <c r="CHY6" s="121"/>
      <c r="CHZ6" s="121"/>
      <c r="CIA6" s="121"/>
      <c r="CIB6" s="121"/>
      <c r="CIC6" s="121"/>
      <c r="CID6" s="121"/>
      <c r="CIE6" s="121"/>
      <c r="CIF6" s="121"/>
      <c r="CIG6" s="121"/>
      <c r="CIH6" s="121"/>
      <c r="CII6" s="121"/>
      <c r="CIJ6" s="121"/>
      <c r="CIK6" s="121"/>
      <c r="CIL6" s="121"/>
      <c r="CIM6" s="121"/>
      <c r="CIN6" s="121"/>
      <c r="CIO6" s="121"/>
      <c r="CIP6" s="121"/>
      <c r="CIQ6" s="121"/>
      <c r="CIR6" s="121"/>
      <c r="CIS6" s="121"/>
      <c r="CIT6" s="121"/>
      <c r="CIU6" s="121"/>
      <c r="CIV6" s="121"/>
      <c r="CIW6" s="121"/>
      <c r="CIX6" s="121"/>
      <c r="CIY6" s="121"/>
      <c r="CIZ6" s="121"/>
      <c r="CJA6" s="121"/>
      <c r="CJB6" s="121"/>
      <c r="CJC6" s="121"/>
      <c r="CJD6" s="121"/>
      <c r="CJE6" s="121"/>
      <c r="CJF6" s="121"/>
      <c r="CJG6" s="121"/>
      <c r="CJH6" s="121"/>
      <c r="CJI6" s="121"/>
      <c r="CJJ6" s="121"/>
      <c r="CJK6" s="121"/>
      <c r="CJL6" s="121"/>
      <c r="CJM6" s="121"/>
      <c r="CJN6" s="121"/>
      <c r="CJO6" s="121"/>
      <c r="CJP6" s="121"/>
      <c r="CJQ6" s="121"/>
      <c r="CJR6" s="121"/>
      <c r="CJS6" s="121"/>
      <c r="CJT6" s="121"/>
      <c r="CJU6" s="121"/>
      <c r="CJV6" s="121"/>
      <c r="CJW6" s="121"/>
      <c r="CJX6" s="121"/>
      <c r="CJY6" s="121"/>
      <c r="CJZ6" s="121"/>
      <c r="CKA6" s="121"/>
      <c r="CKB6" s="121"/>
      <c r="CKC6" s="121"/>
      <c r="CKD6" s="121"/>
      <c r="CKE6" s="121"/>
      <c r="CKF6" s="121"/>
      <c r="CKG6" s="121"/>
      <c r="CKH6" s="121"/>
      <c r="CKI6" s="121"/>
      <c r="CKJ6" s="121"/>
      <c r="CKK6" s="121"/>
      <c r="CKL6" s="121"/>
      <c r="CKM6" s="121"/>
      <c r="CKN6" s="121"/>
      <c r="CKO6" s="121"/>
      <c r="CKP6" s="121"/>
      <c r="CKQ6" s="121"/>
      <c r="CKR6" s="121"/>
      <c r="CKS6" s="121"/>
      <c r="CKT6" s="121"/>
      <c r="CKU6" s="121"/>
      <c r="CKV6" s="121"/>
      <c r="CKW6" s="121"/>
      <c r="CKX6" s="121"/>
      <c r="CKY6" s="121"/>
      <c r="CKZ6" s="121"/>
      <c r="CLA6" s="121"/>
      <c r="CLB6" s="121"/>
      <c r="CLC6" s="121"/>
      <c r="CLD6" s="121"/>
      <c r="CLE6" s="121"/>
      <c r="CLF6" s="121"/>
      <c r="CLG6" s="121"/>
      <c r="CLH6" s="121"/>
      <c r="CLI6" s="121"/>
      <c r="CLJ6" s="121"/>
      <c r="CLK6" s="121"/>
      <c r="CLL6" s="121"/>
      <c r="CLM6" s="121"/>
      <c r="CLN6" s="121"/>
      <c r="CLO6" s="121"/>
      <c r="CLP6" s="121"/>
      <c r="CLQ6" s="121"/>
      <c r="CLR6" s="121"/>
      <c r="CLS6" s="121"/>
      <c r="CLT6" s="121"/>
      <c r="CLU6" s="121"/>
      <c r="CLV6" s="121"/>
      <c r="CLW6" s="121"/>
      <c r="CLX6" s="121"/>
      <c r="CLY6" s="121"/>
      <c r="CLZ6" s="121"/>
      <c r="CMA6" s="121"/>
      <c r="CMB6" s="121"/>
      <c r="CMC6" s="121"/>
      <c r="CMD6" s="121"/>
      <c r="CME6" s="121"/>
      <c r="CMF6" s="121"/>
      <c r="CMG6" s="121"/>
      <c r="CMH6" s="121"/>
      <c r="CMI6" s="121"/>
      <c r="CMJ6" s="121"/>
      <c r="CMK6" s="121"/>
      <c r="CML6" s="121"/>
      <c r="CMM6" s="121"/>
      <c r="CMN6" s="121"/>
      <c r="CMO6" s="121"/>
      <c r="CMP6" s="121"/>
      <c r="CMQ6" s="121"/>
      <c r="CMR6" s="121"/>
      <c r="CMS6" s="121"/>
      <c r="CMT6" s="121"/>
      <c r="CMU6" s="121"/>
      <c r="CMV6" s="121"/>
      <c r="CMW6" s="121"/>
      <c r="CMX6" s="121"/>
      <c r="CMY6" s="121"/>
      <c r="CMZ6" s="121"/>
      <c r="CNA6" s="121"/>
      <c r="CNB6" s="121"/>
      <c r="CNC6" s="121"/>
      <c r="CND6" s="121"/>
      <c r="CNE6" s="121"/>
      <c r="CNF6" s="121"/>
      <c r="CNG6" s="121"/>
      <c r="CNH6" s="121"/>
      <c r="CNI6" s="121"/>
      <c r="CNJ6" s="121"/>
      <c r="CNK6" s="121"/>
      <c r="CNL6" s="121"/>
      <c r="CNM6" s="121"/>
      <c r="CNN6" s="121"/>
      <c r="CNO6" s="121"/>
      <c r="CNP6" s="121"/>
      <c r="CNQ6" s="121"/>
      <c r="CNR6" s="121"/>
      <c r="CNS6" s="121"/>
      <c r="CNT6" s="121"/>
      <c r="CNU6" s="121"/>
      <c r="CNV6" s="121"/>
      <c r="CNW6" s="121"/>
      <c r="CNX6" s="121"/>
      <c r="CNY6" s="121"/>
      <c r="CNZ6" s="121"/>
      <c r="COA6" s="121"/>
      <c r="COB6" s="121"/>
      <c r="COC6" s="121"/>
      <c r="COD6" s="121"/>
      <c r="COE6" s="121"/>
      <c r="COF6" s="121"/>
      <c r="COG6" s="121"/>
      <c r="COH6" s="121"/>
      <c r="COI6" s="121"/>
      <c r="COJ6" s="121"/>
      <c r="COK6" s="121"/>
      <c r="COL6" s="121"/>
      <c r="COM6" s="121"/>
      <c r="CON6" s="121"/>
      <c r="COO6" s="121"/>
      <c r="COP6" s="121"/>
      <c r="COQ6" s="121"/>
      <c r="COR6" s="121"/>
      <c r="COS6" s="121"/>
      <c r="COT6" s="121"/>
      <c r="COU6" s="121"/>
      <c r="COV6" s="121"/>
      <c r="COW6" s="121"/>
      <c r="COX6" s="121"/>
      <c r="COY6" s="121"/>
      <c r="COZ6" s="121"/>
      <c r="CPA6" s="121"/>
      <c r="CPB6" s="121"/>
      <c r="CPC6" s="121"/>
      <c r="CPD6" s="121"/>
      <c r="CPE6" s="121"/>
      <c r="CPF6" s="121"/>
      <c r="CPG6" s="121"/>
      <c r="CPH6" s="121"/>
      <c r="CPI6" s="121"/>
      <c r="CPJ6" s="121"/>
      <c r="CPK6" s="121"/>
      <c r="CPL6" s="121"/>
      <c r="CPM6" s="121"/>
      <c r="CPN6" s="121"/>
      <c r="CPO6" s="121"/>
      <c r="CPP6" s="121"/>
      <c r="CPQ6" s="121"/>
      <c r="CPR6" s="121"/>
      <c r="CPS6" s="121"/>
      <c r="CPT6" s="121"/>
      <c r="CPU6" s="121"/>
      <c r="CPV6" s="121"/>
      <c r="CPW6" s="121"/>
      <c r="CPX6" s="121"/>
      <c r="CPY6" s="121"/>
      <c r="CPZ6" s="121"/>
      <c r="CQA6" s="121"/>
      <c r="CQB6" s="121"/>
      <c r="CQC6" s="121"/>
      <c r="CQD6" s="121"/>
      <c r="CQE6" s="121"/>
      <c r="CQF6" s="121"/>
      <c r="CQG6" s="121"/>
      <c r="CQH6" s="121"/>
      <c r="CQI6" s="121"/>
      <c r="CQJ6" s="121"/>
      <c r="CQK6" s="121"/>
      <c r="CQL6" s="121"/>
      <c r="CQM6" s="121"/>
      <c r="CQN6" s="121"/>
      <c r="CQO6" s="121"/>
      <c r="CQP6" s="121"/>
      <c r="CQQ6" s="121"/>
      <c r="CQR6" s="121"/>
      <c r="CQS6" s="121"/>
      <c r="CQT6" s="121"/>
      <c r="CQU6" s="121"/>
      <c r="CQV6" s="121"/>
      <c r="CQW6" s="121"/>
      <c r="CQX6" s="121"/>
      <c r="CQY6" s="121"/>
      <c r="CQZ6" s="121"/>
      <c r="CRA6" s="121"/>
      <c r="CRB6" s="121"/>
      <c r="CRC6" s="121"/>
      <c r="CRD6" s="121"/>
      <c r="CRE6" s="121"/>
      <c r="CRF6" s="121"/>
      <c r="CRG6" s="121"/>
      <c r="CRH6" s="121"/>
      <c r="CRI6" s="121"/>
      <c r="CRJ6" s="121"/>
      <c r="CRK6" s="121"/>
      <c r="CRL6" s="121"/>
      <c r="CRM6" s="121"/>
      <c r="CRN6" s="121"/>
      <c r="CRO6" s="121"/>
      <c r="CRP6" s="121"/>
      <c r="CRQ6" s="121"/>
      <c r="CRR6" s="121"/>
      <c r="CRS6" s="121"/>
      <c r="CRT6" s="121"/>
      <c r="CRU6" s="121"/>
      <c r="CRV6" s="121"/>
      <c r="CRW6" s="121"/>
      <c r="CRX6" s="121"/>
      <c r="CRY6" s="121"/>
      <c r="CRZ6" s="121"/>
      <c r="CSA6" s="121"/>
      <c r="CSB6" s="121"/>
      <c r="CSC6" s="121"/>
      <c r="CSD6" s="121"/>
      <c r="CSE6" s="121"/>
      <c r="CSF6" s="121"/>
      <c r="CSG6" s="121"/>
      <c r="CSH6" s="121"/>
      <c r="CSI6" s="121"/>
      <c r="CSJ6" s="121"/>
      <c r="CSK6" s="121"/>
      <c r="CSL6" s="121"/>
      <c r="CSM6" s="121"/>
      <c r="CSN6" s="121"/>
      <c r="CSO6" s="121"/>
      <c r="CSP6" s="121"/>
      <c r="CSQ6" s="121"/>
      <c r="CSR6" s="121"/>
      <c r="CSS6" s="121"/>
      <c r="CST6" s="121"/>
      <c r="CSU6" s="121"/>
      <c r="CSV6" s="121"/>
      <c r="CSW6" s="121"/>
      <c r="CSX6" s="121"/>
      <c r="CSY6" s="121"/>
      <c r="CSZ6" s="121"/>
      <c r="CTA6" s="121"/>
      <c r="CTB6" s="121"/>
      <c r="CTC6" s="121"/>
      <c r="CTD6" s="121"/>
      <c r="CTE6" s="121"/>
      <c r="CTF6" s="121"/>
      <c r="CTG6" s="121"/>
      <c r="CTH6" s="121"/>
      <c r="CTI6" s="121"/>
      <c r="CTJ6" s="121"/>
      <c r="CTK6" s="121"/>
      <c r="CTL6" s="121"/>
      <c r="CTM6" s="121"/>
      <c r="CTN6" s="121"/>
      <c r="CTO6" s="121"/>
      <c r="CTP6" s="121"/>
      <c r="CTQ6" s="121"/>
      <c r="CTR6" s="121"/>
      <c r="CTS6" s="121"/>
      <c r="CTT6" s="121"/>
      <c r="CTU6" s="121"/>
      <c r="CTV6" s="121"/>
      <c r="CTW6" s="121"/>
      <c r="CTX6" s="121"/>
      <c r="CTY6" s="121"/>
      <c r="CTZ6" s="121"/>
      <c r="CUA6" s="121"/>
      <c r="CUB6" s="121"/>
      <c r="CUC6" s="121"/>
      <c r="CUD6" s="121"/>
      <c r="CUE6" s="121"/>
      <c r="CUF6" s="121"/>
      <c r="CUG6" s="121"/>
      <c r="CUH6" s="121"/>
      <c r="CUI6" s="121"/>
      <c r="CUJ6" s="121"/>
      <c r="CUK6" s="121"/>
      <c r="CUL6" s="121"/>
      <c r="CUM6" s="121"/>
      <c r="CUN6" s="121"/>
      <c r="CUO6" s="121"/>
      <c r="CUP6" s="121"/>
      <c r="CUQ6" s="121"/>
      <c r="CUR6" s="121"/>
      <c r="CUS6" s="121"/>
      <c r="CUT6" s="121"/>
      <c r="CUU6" s="121"/>
      <c r="CUV6" s="121"/>
      <c r="CUW6" s="121"/>
      <c r="CUX6" s="121"/>
      <c r="CUY6" s="121"/>
      <c r="CUZ6" s="121"/>
      <c r="CVA6" s="121"/>
      <c r="CVB6" s="121"/>
      <c r="CVC6" s="121"/>
      <c r="CVD6" s="121"/>
      <c r="CVE6" s="121"/>
      <c r="CVF6" s="121"/>
      <c r="CVG6" s="121"/>
      <c r="CVH6" s="121"/>
      <c r="CVI6" s="121"/>
      <c r="CVJ6" s="121"/>
      <c r="CVK6" s="121"/>
      <c r="CVL6" s="121"/>
      <c r="CVM6" s="121"/>
      <c r="CVN6" s="121"/>
      <c r="CVO6" s="121"/>
      <c r="CVP6" s="121"/>
      <c r="CVQ6" s="121"/>
      <c r="CVR6" s="121"/>
      <c r="CVS6" s="121"/>
      <c r="CVT6" s="121"/>
      <c r="CVU6" s="121"/>
      <c r="CVV6" s="121"/>
      <c r="CVW6" s="121"/>
      <c r="CVX6" s="121"/>
      <c r="CVY6" s="121"/>
      <c r="CVZ6" s="121"/>
      <c r="CWA6" s="121"/>
      <c r="CWB6" s="121"/>
      <c r="CWC6" s="121"/>
      <c r="CWD6" s="121"/>
      <c r="CWE6" s="121"/>
      <c r="CWF6" s="121"/>
      <c r="CWG6" s="121"/>
      <c r="CWH6" s="121"/>
      <c r="CWI6" s="121"/>
      <c r="CWJ6" s="121"/>
      <c r="CWK6" s="121"/>
      <c r="CWL6" s="121"/>
      <c r="CWM6" s="121"/>
      <c r="CWN6" s="121"/>
      <c r="CWO6" s="121"/>
      <c r="CWP6" s="121"/>
      <c r="CWQ6" s="121"/>
      <c r="CWR6" s="121"/>
      <c r="CWS6" s="121"/>
      <c r="CWT6" s="121"/>
      <c r="CWU6" s="121"/>
      <c r="CWV6" s="121"/>
      <c r="CWW6" s="121"/>
      <c r="CWX6" s="121"/>
      <c r="CWY6" s="121"/>
      <c r="CWZ6" s="121"/>
      <c r="CXA6" s="121"/>
      <c r="CXB6" s="121"/>
      <c r="CXC6" s="121"/>
      <c r="CXD6" s="121"/>
      <c r="CXE6" s="121"/>
      <c r="CXF6" s="121"/>
      <c r="CXG6" s="121"/>
      <c r="CXH6" s="121"/>
      <c r="CXI6" s="121"/>
      <c r="CXJ6" s="121"/>
      <c r="CXK6" s="121"/>
      <c r="CXL6" s="121"/>
      <c r="CXM6" s="121"/>
      <c r="CXN6" s="121"/>
      <c r="CXO6" s="121"/>
      <c r="CXP6" s="121"/>
      <c r="CXQ6" s="121"/>
      <c r="CXR6" s="121"/>
      <c r="CXS6" s="121"/>
      <c r="CXT6" s="121"/>
      <c r="CXU6" s="121"/>
      <c r="CXV6" s="121"/>
      <c r="CXW6" s="121"/>
      <c r="CXX6" s="121"/>
      <c r="CXY6" s="121"/>
      <c r="CXZ6" s="121"/>
      <c r="CYA6" s="121"/>
      <c r="CYB6" s="121"/>
      <c r="CYC6" s="121"/>
      <c r="CYD6" s="121"/>
      <c r="CYE6" s="121"/>
      <c r="CYF6" s="121"/>
      <c r="CYG6" s="121"/>
      <c r="CYH6" s="121"/>
      <c r="CYI6" s="121"/>
      <c r="CYJ6" s="121"/>
      <c r="CYK6" s="121"/>
      <c r="CYL6" s="121"/>
      <c r="CYM6" s="121"/>
      <c r="CYN6" s="121"/>
      <c r="CYO6" s="121"/>
      <c r="CYP6" s="121"/>
      <c r="CYQ6" s="121"/>
      <c r="CYR6" s="121"/>
      <c r="CYS6" s="121"/>
      <c r="CYT6" s="121"/>
      <c r="CYU6" s="121"/>
      <c r="CYV6" s="121"/>
      <c r="CYW6" s="121"/>
      <c r="CYX6" s="121"/>
      <c r="CYY6" s="121"/>
      <c r="CYZ6" s="121"/>
      <c r="CZA6" s="121"/>
      <c r="CZB6" s="121"/>
      <c r="CZC6" s="121"/>
      <c r="CZD6" s="121"/>
      <c r="CZE6" s="121"/>
      <c r="CZF6" s="121"/>
      <c r="CZG6" s="121"/>
      <c r="CZH6" s="121"/>
      <c r="CZI6" s="121"/>
      <c r="CZJ6" s="121"/>
      <c r="CZK6" s="121"/>
      <c r="CZL6" s="121"/>
      <c r="CZM6" s="121"/>
      <c r="CZN6" s="121"/>
      <c r="CZO6" s="121"/>
      <c r="CZP6" s="121"/>
      <c r="CZQ6" s="121"/>
      <c r="CZR6" s="121"/>
      <c r="CZS6" s="121"/>
      <c r="CZT6" s="121"/>
      <c r="CZU6" s="121"/>
      <c r="CZV6" s="121"/>
      <c r="CZW6" s="121"/>
      <c r="CZX6" s="121"/>
      <c r="CZY6" s="121"/>
      <c r="CZZ6" s="121"/>
      <c r="DAA6" s="121"/>
      <c r="DAB6" s="121"/>
      <c r="DAC6" s="121"/>
      <c r="DAD6" s="121"/>
      <c r="DAE6" s="121"/>
      <c r="DAF6" s="121"/>
      <c r="DAG6" s="121"/>
      <c r="DAH6" s="121"/>
      <c r="DAI6" s="121"/>
      <c r="DAJ6" s="121"/>
      <c r="DAK6" s="121"/>
      <c r="DAL6" s="121"/>
      <c r="DAM6" s="121"/>
      <c r="DAN6" s="121"/>
      <c r="DAO6" s="121"/>
      <c r="DAP6" s="121"/>
      <c r="DAQ6" s="121"/>
      <c r="DAR6" s="121"/>
      <c r="DAS6" s="121"/>
      <c r="DAT6" s="121"/>
      <c r="DAU6" s="121"/>
      <c r="DAV6" s="121"/>
      <c r="DAW6" s="121"/>
      <c r="DAX6" s="121"/>
      <c r="DAY6" s="121"/>
      <c r="DAZ6" s="121"/>
      <c r="DBA6" s="121"/>
      <c r="DBB6" s="121"/>
      <c r="DBC6" s="121"/>
      <c r="DBD6" s="121"/>
      <c r="DBE6" s="121"/>
      <c r="DBF6" s="121"/>
      <c r="DBG6" s="121"/>
      <c r="DBH6" s="121"/>
      <c r="DBI6" s="121"/>
      <c r="DBJ6" s="121"/>
      <c r="DBK6" s="121"/>
      <c r="DBL6" s="121"/>
      <c r="DBM6" s="121"/>
      <c r="DBN6" s="121"/>
      <c r="DBO6" s="121"/>
      <c r="DBP6" s="121"/>
      <c r="DBQ6" s="121"/>
      <c r="DBR6" s="121"/>
      <c r="DBS6" s="121"/>
      <c r="DBT6" s="121"/>
      <c r="DBU6" s="121"/>
      <c r="DBV6" s="121"/>
      <c r="DBW6" s="121"/>
      <c r="DBX6" s="121"/>
      <c r="DBY6" s="121"/>
      <c r="DBZ6" s="121"/>
      <c r="DCA6" s="121"/>
      <c r="DCB6" s="121"/>
      <c r="DCC6" s="121"/>
      <c r="DCD6" s="121"/>
      <c r="DCE6" s="121"/>
      <c r="DCF6" s="121"/>
      <c r="DCG6" s="121"/>
      <c r="DCH6" s="121"/>
      <c r="DCI6" s="121"/>
      <c r="DCJ6" s="121"/>
      <c r="DCK6" s="121"/>
      <c r="DCL6" s="121"/>
      <c r="DCM6" s="121"/>
      <c r="DCN6" s="121"/>
      <c r="DCO6" s="121"/>
      <c r="DCP6" s="121"/>
      <c r="DCQ6" s="121"/>
      <c r="DCR6" s="121"/>
      <c r="DCS6" s="121"/>
      <c r="DCT6" s="121"/>
      <c r="DCU6" s="121"/>
      <c r="DCV6" s="121"/>
      <c r="DCW6" s="121"/>
      <c r="DCX6" s="121"/>
      <c r="DCY6" s="121"/>
      <c r="DCZ6" s="121"/>
      <c r="DDA6" s="121"/>
      <c r="DDB6" s="121"/>
      <c r="DDC6" s="121"/>
      <c r="DDD6" s="121"/>
      <c r="DDE6" s="121"/>
      <c r="DDF6" s="121"/>
      <c r="DDG6" s="121"/>
      <c r="DDH6" s="121"/>
      <c r="DDI6" s="121"/>
      <c r="DDJ6" s="121"/>
      <c r="DDK6" s="121"/>
      <c r="DDL6" s="121"/>
      <c r="DDM6" s="121"/>
      <c r="DDN6" s="121"/>
      <c r="DDO6" s="121"/>
      <c r="DDP6" s="121"/>
      <c r="DDQ6" s="121"/>
      <c r="DDR6" s="121"/>
      <c r="DDS6" s="121"/>
      <c r="DDT6" s="121"/>
      <c r="DDU6" s="121"/>
      <c r="DDV6" s="121"/>
      <c r="DDW6" s="121"/>
      <c r="DDX6" s="121"/>
      <c r="DDY6" s="121"/>
      <c r="DDZ6" s="121"/>
      <c r="DEA6" s="121"/>
      <c r="DEB6" s="121"/>
      <c r="DEC6" s="121"/>
      <c r="DED6" s="121"/>
      <c r="DEE6" s="121"/>
      <c r="DEF6" s="121"/>
      <c r="DEG6" s="121"/>
      <c r="DEH6" s="121"/>
      <c r="DEI6" s="121"/>
      <c r="DEJ6" s="121"/>
      <c r="DEK6" s="121"/>
      <c r="DEL6" s="121"/>
      <c r="DEM6" s="121"/>
      <c r="DEN6" s="121"/>
      <c r="DEO6" s="121"/>
      <c r="DEP6" s="121"/>
      <c r="DEQ6" s="121"/>
      <c r="DER6" s="121"/>
      <c r="DES6" s="121"/>
      <c r="DET6" s="121"/>
      <c r="DEU6" s="121"/>
      <c r="DEV6" s="121"/>
      <c r="DEW6" s="121"/>
      <c r="DEX6" s="121"/>
      <c r="DEY6" s="121"/>
      <c r="DEZ6" s="121"/>
      <c r="DFA6" s="121"/>
      <c r="DFB6" s="121"/>
      <c r="DFC6" s="121"/>
      <c r="DFD6" s="121"/>
      <c r="DFE6" s="121"/>
      <c r="DFF6" s="121"/>
      <c r="DFG6" s="121"/>
      <c r="DFH6" s="121"/>
      <c r="DFI6" s="121"/>
      <c r="DFJ6" s="121"/>
      <c r="DFK6" s="121"/>
      <c r="DFL6" s="121"/>
      <c r="DFM6" s="121"/>
      <c r="DFN6" s="121"/>
      <c r="DFO6" s="121"/>
      <c r="DFP6" s="121"/>
      <c r="DFQ6" s="121"/>
      <c r="DFR6" s="121"/>
      <c r="DFS6" s="121"/>
      <c r="DFT6" s="121"/>
      <c r="DFU6" s="121"/>
      <c r="DFV6" s="121"/>
      <c r="DFW6" s="121"/>
      <c r="DFX6" s="121"/>
      <c r="DFY6" s="121"/>
      <c r="DFZ6" s="121"/>
      <c r="DGA6" s="121"/>
      <c r="DGB6" s="121"/>
      <c r="DGC6" s="121"/>
      <c r="DGD6" s="121"/>
      <c r="DGE6" s="121"/>
      <c r="DGF6" s="121"/>
      <c r="DGG6" s="121"/>
      <c r="DGH6" s="121"/>
      <c r="DGI6" s="121"/>
      <c r="DGJ6" s="121"/>
      <c r="DGK6" s="121"/>
      <c r="DGL6" s="121"/>
      <c r="DGM6" s="121"/>
      <c r="DGN6" s="121"/>
      <c r="DGO6" s="121"/>
      <c r="DGP6" s="121"/>
      <c r="DGQ6" s="121"/>
      <c r="DGR6" s="121"/>
      <c r="DGS6" s="121"/>
      <c r="DGT6" s="121"/>
      <c r="DGU6" s="121"/>
      <c r="DGV6" s="121"/>
      <c r="DGW6" s="121"/>
      <c r="DGX6" s="121"/>
      <c r="DGY6" s="121"/>
      <c r="DGZ6" s="121"/>
      <c r="DHA6" s="121"/>
      <c r="DHB6" s="121"/>
      <c r="DHC6" s="121"/>
      <c r="DHD6" s="121"/>
      <c r="DHE6" s="121"/>
      <c r="DHF6" s="121"/>
      <c r="DHG6" s="121"/>
      <c r="DHH6" s="121"/>
      <c r="DHI6" s="121"/>
      <c r="DHJ6" s="121"/>
      <c r="DHK6" s="121"/>
      <c r="DHL6" s="121"/>
      <c r="DHM6" s="121"/>
      <c r="DHN6" s="121"/>
      <c r="DHO6" s="121"/>
      <c r="DHP6" s="121"/>
      <c r="DHQ6" s="121"/>
      <c r="DHR6" s="121"/>
      <c r="DHS6" s="121"/>
      <c r="DHT6" s="121"/>
      <c r="DHU6" s="121"/>
      <c r="DHV6" s="121"/>
      <c r="DHW6" s="121"/>
      <c r="DHX6" s="121"/>
      <c r="DHY6" s="121"/>
      <c r="DHZ6" s="121"/>
      <c r="DIA6" s="121"/>
      <c r="DIB6" s="121"/>
      <c r="DIC6" s="121"/>
      <c r="DID6" s="121"/>
      <c r="DIE6" s="121"/>
      <c r="DIF6" s="121"/>
      <c r="DIG6" s="121"/>
      <c r="DIH6" s="121"/>
      <c r="DII6" s="121"/>
      <c r="DIJ6" s="121"/>
      <c r="DIK6" s="121"/>
      <c r="DIL6" s="121"/>
      <c r="DIM6" s="121"/>
      <c r="DIN6" s="121"/>
      <c r="DIO6" s="121"/>
      <c r="DIP6" s="121"/>
      <c r="DIQ6" s="121"/>
      <c r="DIR6" s="121"/>
      <c r="DIS6" s="121"/>
      <c r="DIT6" s="121"/>
      <c r="DIU6" s="121"/>
      <c r="DIV6" s="121"/>
      <c r="DIW6" s="121"/>
      <c r="DIX6" s="121"/>
      <c r="DIY6" s="121"/>
      <c r="DIZ6" s="121"/>
      <c r="DJA6" s="121"/>
      <c r="DJB6" s="121"/>
      <c r="DJC6" s="121"/>
      <c r="DJD6" s="121"/>
      <c r="DJE6" s="121"/>
      <c r="DJF6" s="121"/>
      <c r="DJG6" s="121"/>
      <c r="DJH6" s="121"/>
      <c r="DJI6" s="121"/>
      <c r="DJJ6" s="121"/>
      <c r="DJK6" s="121"/>
      <c r="DJL6" s="121"/>
      <c r="DJM6" s="121"/>
      <c r="DJN6" s="121"/>
      <c r="DJO6" s="121"/>
      <c r="DJP6" s="121"/>
      <c r="DJQ6" s="121"/>
      <c r="DJR6" s="121"/>
      <c r="DJS6" s="121"/>
      <c r="DJT6" s="121"/>
      <c r="DJU6" s="121"/>
      <c r="DJV6" s="121"/>
      <c r="DJW6" s="121"/>
      <c r="DJX6" s="121"/>
      <c r="DJY6" s="121"/>
      <c r="DJZ6" s="121"/>
      <c r="DKA6" s="121"/>
      <c r="DKB6" s="121"/>
      <c r="DKC6" s="121"/>
      <c r="DKD6" s="121"/>
      <c r="DKE6" s="121"/>
      <c r="DKF6" s="121"/>
      <c r="DKG6" s="121"/>
      <c r="DKH6" s="121"/>
      <c r="DKI6" s="121"/>
      <c r="DKJ6" s="121"/>
      <c r="DKK6" s="121"/>
      <c r="DKL6" s="121"/>
      <c r="DKM6" s="121"/>
      <c r="DKN6" s="121"/>
      <c r="DKO6" s="121"/>
      <c r="DKP6" s="121"/>
      <c r="DKQ6" s="121"/>
      <c r="DKR6" s="121"/>
      <c r="DKS6" s="121"/>
      <c r="DKT6" s="121"/>
      <c r="DKU6" s="121"/>
      <c r="DKV6" s="121"/>
      <c r="DKW6" s="121"/>
      <c r="DKX6" s="121"/>
      <c r="DKY6" s="121"/>
      <c r="DKZ6" s="121"/>
      <c r="DLA6" s="121"/>
      <c r="DLB6" s="121"/>
      <c r="DLC6" s="121"/>
      <c r="DLD6" s="121"/>
      <c r="DLE6" s="121"/>
      <c r="DLF6" s="121"/>
      <c r="DLG6" s="121"/>
      <c r="DLH6" s="121"/>
      <c r="DLI6" s="121"/>
      <c r="DLJ6" s="121"/>
      <c r="DLK6" s="121"/>
      <c r="DLL6" s="121"/>
      <c r="DLM6" s="121"/>
      <c r="DLN6" s="121"/>
      <c r="DLO6" s="121"/>
      <c r="DLP6" s="121"/>
      <c r="DLQ6" s="121"/>
      <c r="DLR6" s="121"/>
      <c r="DLS6" s="121"/>
      <c r="DLT6" s="121"/>
      <c r="DLU6" s="121"/>
      <c r="DLV6" s="121"/>
      <c r="DLW6" s="121"/>
      <c r="DLX6" s="121"/>
      <c r="DLY6" s="121"/>
      <c r="DLZ6" s="121"/>
      <c r="DMA6" s="121"/>
      <c r="DMB6" s="121"/>
      <c r="DMC6" s="121"/>
      <c r="DMD6" s="121"/>
      <c r="DME6" s="121"/>
      <c r="DMF6" s="121"/>
      <c r="DMG6" s="121"/>
      <c r="DMH6" s="121"/>
      <c r="DMI6" s="121"/>
      <c r="DMJ6" s="121"/>
      <c r="DMK6" s="121"/>
      <c r="DML6" s="121"/>
      <c r="DMM6" s="121"/>
      <c r="DMN6" s="121"/>
      <c r="DMO6" s="121"/>
      <c r="DMP6" s="121"/>
      <c r="DMQ6" s="121"/>
      <c r="DMR6" s="121"/>
      <c r="DMS6" s="121"/>
      <c r="DMT6" s="121"/>
      <c r="DMU6" s="121"/>
      <c r="DMV6" s="121"/>
      <c r="DMW6" s="121"/>
      <c r="DMX6" s="121"/>
      <c r="DMY6" s="121"/>
      <c r="DMZ6" s="121"/>
      <c r="DNA6" s="121"/>
      <c r="DNB6" s="121"/>
      <c r="DNC6" s="121"/>
      <c r="DND6" s="121"/>
      <c r="DNE6" s="121"/>
      <c r="DNF6" s="121"/>
      <c r="DNG6" s="121"/>
      <c r="DNH6" s="121"/>
      <c r="DNI6" s="121"/>
      <c r="DNJ6" s="121"/>
      <c r="DNK6" s="121"/>
      <c r="DNL6" s="121"/>
      <c r="DNM6" s="121"/>
      <c r="DNN6" s="121"/>
      <c r="DNO6" s="121"/>
      <c r="DNP6" s="121"/>
      <c r="DNQ6" s="121"/>
      <c r="DNR6" s="121"/>
      <c r="DNS6" s="121"/>
      <c r="DNT6" s="121"/>
      <c r="DNU6" s="121"/>
      <c r="DNV6" s="121"/>
      <c r="DNW6" s="121"/>
      <c r="DNX6" s="121"/>
      <c r="DNY6" s="121"/>
      <c r="DNZ6" s="121"/>
      <c r="DOA6" s="121"/>
      <c r="DOB6" s="121"/>
      <c r="DOC6" s="121"/>
      <c r="DOD6" s="121"/>
      <c r="DOE6" s="121"/>
      <c r="DOF6" s="121"/>
      <c r="DOG6" s="121"/>
      <c r="DOH6" s="121"/>
      <c r="DOI6" s="121"/>
      <c r="DOJ6" s="121"/>
      <c r="DOK6" s="121"/>
      <c r="DOL6" s="121"/>
      <c r="DOM6" s="121"/>
      <c r="DON6" s="121"/>
      <c r="DOO6" s="121"/>
      <c r="DOP6" s="121"/>
      <c r="DOQ6" s="121"/>
      <c r="DOR6" s="121"/>
      <c r="DOS6" s="121"/>
      <c r="DOT6" s="121"/>
      <c r="DOU6" s="121"/>
      <c r="DOV6" s="121"/>
      <c r="DOW6" s="121"/>
      <c r="DOX6" s="121"/>
      <c r="DOY6" s="121"/>
      <c r="DOZ6" s="121"/>
      <c r="DPA6" s="121"/>
      <c r="DPB6" s="121"/>
      <c r="DPC6" s="121"/>
      <c r="DPD6" s="121"/>
      <c r="DPE6" s="121"/>
      <c r="DPF6" s="121"/>
      <c r="DPG6" s="121"/>
      <c r="DPH6" s="121"/>
      <c r="DPI6" s="121"/>
      <c r="DPJ6" s="121"/>
      <c r="DPK6" s="121"/>
      <c r="DPL6" s="121"/>
      <c r="DPM6" s="121"/>
      <c r="DPN6" s="121"/>
      <c r="DPO6" s="121"/>
      <c r="DPP6" s="121"/>
      <c r="DPQ6" s="121"/>
      <c r="DPR6" s="121"/>
      <c r="DPS6" s="121"/>
      <c r="DPT6" s="121"/>
      <c r="DPU6" s="121"/>
      <c r="DPV6" s="121"/>
      <c r="DPW6" s="121"/>
      <c r="DPX6" s="121"/>
      <c r="DPY6" s="121"/>
      <c r="DPZ6" s="121"/>
      <c r="DQA6" s="121"/>
      <c r="DQB6" s="121"/>
      <c r="DQC6" s="121"/>
      <c r="DQD6" s="121"/>
      <c r="DQE6" s="121"/>
      <c r="DQF6" s="121"/>
      <c r="DQG6" s="121"/>
      <c r="DQH6" s="121"/>
      <c r="DQI6" s="121"/>
      <c r="DQJ6" s="121"/>
      <c r="DQK6" s="121"/>
      <c r="DQL6" s="121"/>
      <c r="DQM6" s="121"/>
      <c r="DQN6" s="121"/>
      <c r="DQO6" s="121"/>
      <c r="DQP6" s="121"/>
      <c r="DQQ6" s="121"/>
      <c r="DQR6" s="121"/>
      <c r="DQS6" s="121"/>
      <c r="DQT6" s="121"/>
      <c r="DQU6" s="121"/>
      <c r="DQV6" s="121"/>
      <c r="DQW6" s="121"/>
      <c r="DQX6" s="121"/>
      <c r="DQY6" s="121"/>
      <c r="DQZ6" s="121"/>
      <c r="DRA6" s="121"/>
      <c r="DRB6" s="121"/>
      <c r="DRC6" s="121"/>
      <c r="DRD6" s="121"/>
      <c r="DRE6" s="121"/>
      <c r="DRF6" s="121"/>
      <c r="DRG6" s="121"/>
      <c r="DRH6" s="121"/>
      <c r="DRI6" s="121"/>
      <c r="DRJ6" s="121"/>
      <c r="DRK6" s="121"/>
      <c r="DRL6" s="121"/>
      <c r="DRM6" s="121"/>
      <c r="DRN6" s="121"/>
      <c r="DRO6" s="121"/>
      <c r="DRP6" s="121"/>
      <c r="DRQ6" s="121"/>
      <c r="DRR6" s="121"/>
      <c r="DRS6" s="121"/>
      <c r="DRT6" s="121"/>
      <c r="DRU6" s="121"/>
      <c r="DRV6" s="121"/>
      <c r="DRW6" s="121"/>
      <c r="DRX6" s="121"/>
      <c r="DRY6" s="121"/>
      <c r="DRZ6" s="121"/>
      <c r="DSA6" s="121"/>
      <c r="DSB6" s="121"/>
      <c r="DSC6" s="121"/>
      <c r="DSD6" s="121"/>
      <c r="DSE6" s="121"/>
      <c r="DSF6" s="121"/>
      <c r="DSG6" s="121"/>
      <c r="DSH6" s="121"/>
      <c r="DSI6" s="121"/>
      <c r="DSJ6" s="121"/>
      <c r="DSK6" s="121"/>
      <c r="DSL6" s="121"/>
      <c r="DSM6" s="121"/>
      <c r="DSN6" s="121"/>
      <c r="DSO6" s="121"/>
      <c r="DSP6" s="121"/>
      <c r="DSQ6" s="121"/>
      <c r="DSR6" s="121"/>
      <c r="DSS6" s="121"/>
      <c r="DST6" s="121"/>
      <c r="DSU6" s="121"/>
      <c r="DSV6" s="121"/>
      <c r="DSW6" s="121"/>
      <c r="DSX6" s="121"/>
      <c r="DSY6" s="121"/>
      <c r="DSZ6" s="121"/>
      <c r="DTA6" s="121"/>
      <c r="DTB6" s="121"/>
      <c r="DTC6" s="121"/>
      <c r="DTD6" s="121"/>
      <c r="DTE6" s="121"/>
      <c r="DTF6" s="121"/>
      <c r="DTG6" s="121"/>
      <c r="DTH6" s="121"/>
      <c r="DTI6" s="121"/>
      <c r="DTJ6" s="121"/>
      <c r="DTK6" s="121"/>
      <c r="DTL6" s="121"/>
      <c r="DTM6" s="121"/>
      <c r="DTN6" s="121"/>
      <c r="DTO6" s="121"/>
      <c r="DTP6" s="121"/>
      <c r="DTQ6" s="121"/>
      <c r="DTR6" s="121"/>
      <c r="DTS6" s="121"/>
      <c r="DTT6" s="121"/>
      <c r="DTU6" s="121"/>
      <c r="DTV6" s="121"/>
      <c r="DTW6" s="121"/>
      <c r="DTX6" s="121"/>
      <c r="DTY6" s="121"/>
      <c r="DTZ6" s="121"/>
      <c r="DUA6" s="121"/>
      <c r="DUB6" s="121"/>
      <c r="DUC6" s="121"/>
      <c r="DUD6" s="121"/>
      <c r="DUE6" s="121"/>
      <c r="DUF6" s="121"/>
      <c r="DUG6" s="121"/>
      <c r="DUH6" s="121"/>
      <c r="DUI6" s="121"/>
      <c r="DUJ6" s="121"/>
      <c r="DUK6" s="121"/>
      <c r="DUL6" s="121"/>
      <c r="DUM6" s="121"/>
      <c r="DUN6" s="121"/>
      <c r="DUO6" s="121"/>
      <c r="DUP6" s="121"/>
      <c r="DUQ6" s="121"/>
      <c r="DUR6" s="121"/>
      <c r="DUS6" s="121"/>
      <c r="DUT6" s="121"/>
      <c r="DUU6" s="121"/>
      <c r="DUV6" s="121"/>
      <c r="DUW6" s="121"/>
      <c r="DUX6" s="121"/>
      <c r="DUY6" s="121"/>
      <c r="DUZ6" s="121"/>
      <c r="DVA6" s="121"/>
      <c r="DVB6" s="121"/>
      <c r="DVC6" s="121"/>
      <c r="DVD6" s="121"/>
      <c r="DVE6" s="121"/>
      <c r="DVF6" s="121"/>
      <c r="DVG6" s="121"/>
      <c r="DVH6" s="121"/>
      <c r="DVI6" s="121"/>
      <c r="DVJ6" s="121"/>
      <c r="DVK6" s="121"/>
      <c r="DVL6" s="121"/>
      <c r="DVM6" s="121"/>
      <c r="DVN6" s="121"/>
      <c r="DVO6" s="121"/>
      <c r="DVP6" s="121"/>
      <c r="DVQ6" s="121"/>
      <c r="DVR6" s="121"/>
      <c r="DVS6" s="121"/>
      <c r="DVT6" s="121"/>
      <c r="DVU6" s="121"/>
      <c r="DVV6" s="121"/>
      <c r="DVW6" s="121"/>
      <c r="DVX6" s="121"/>
      <c r="DVY6" s="121"/>
      <c r="DVZ6" s="121"/>
      <c r="DWA6" s="121"/>
      <c r="DWB6" s="121"/>
      <c r="DWC6" s="121"/>
      <c r="DWD6" s="121"/>
      <c r="DWE6" s="121"/>
      <c r="DWF6" s="121"/>
      <c r="DWG6" s="121"/>
      <c r="DWH6" s="121"/>
      <c r="DWI6" s="121"/>
      <c r="DWJ6" s="121"/>
      <c r="DWK6" s="121"/>
      <c r="DWL6" s="121"/>
      <c r="DWM6" s="121"/>
      <c r="DWN6" s="121"/>
      <c r="DWO6" s="121"/>
      <c r="DWP6" s="121"/>
      <c r="DWQ6" s="121"/>
      <c r="DWR6" s="121"/>
      <c r="DWS6" s="121"/>
      <c r="DWT6" s="121"/>
      <c r="DWU6" s="121"/>
      <c r="DWV6" s="121"/>
      <c r="DWW6" s="121"/>
      <c r="DWX6" s="121"/>
      <c r="DWY6" s="121"/>
      <c r="DWZ6" s="121"/>
      <c r="DXA6" s="121"/>
      <c r="DXB6" s="121"/>
      <c r="DXC6" s="121"/>
      <c r="DXD6" s="121"/>
      <c r="DXE6" s="121"/>
      <c r="DXF6" s="121"/>
      <c r="DXG6" s="121"/>
      <c r="DXH6" s="121"/>
      <c r="DXI6" s="121"/>
      <c r="DXJ6" s="121"/>
      <c r="DXK6" s="121"/>
      <c r="DXL6" s="121"/>
      <c r="DXM6" s="121"/>
      <c r="DXN6" s="121"/>
      <c r="DXO6" s="121"/>
      <c r="DXP6" s="121"/>
      <c r="DXQ6" s="121"/>
      <c r="DXR6" s="121"/>
      <c r="DXS6" s="121"/>
      <c r="DXT6" s="121"/>
      <c r="DXU6" s="121"/>
      <c r="DXV6" s="121"/>
      <c r="DXW6" s="121"/>
      <c r="DXX6" s="121"/>
      <c r="DXY6" s="121"/>
      <c r="DXZ6" s="121"/>
      <c r="DYA6" s="121"/>
      <c r="DYB6" s="121"/>
      <c r="DYC6" s="121"/>
      <c r="DYD6" s="121"/>
      <c r="DYE6" s="121"/>
      <c r="DYF6" s="121"/>
      <c r="DYG6" s="121"/>
      <c r="DYH6" s="121"/>
      <c r="DYI6" s="121"/>
      <c r="DYJ6" s="121"/>
      <c r="DYK6" s="121"/>
      <c r="DYL6" s="121"/>
      <c r="DYM6" s="121"/>
      <c r="DYN6" s="121"/>
      <c r="DYO6" s="121"/>
      <c r="DYP6" s="121"/>
      <c r="DYQ6" s="121"/>
      <c r="DYR6" s="121"/>
      <c r="DYS6" s="121"/>
      <c r="DYT6" s="121"/>
      <c r="DYU6" s="121"/>
      <c r="DYV6" s="121"/>
      <c r="DYW6" s="121"/>
      <c r="DYX6" s="121"/>
      <c r="DYY6" s="121"/>
      <c r="DYZ6" s="121"/>
      <c r="DZA6" s="121"/>
      <c r="DZB6" s="121"/>
      <c r="DZC6" s="121"/>
      <c r="DZD6" s="121"/>
      <c r="DZE6" s="121"/>
      <c r="DZF6" s="121"/>
      <c r="DZG6" s="121"/>
      <c r="DZH6" s="121"/>
      <c r="DZI6" s="121"/>
      <c r="DZJ6" s="121"/>
      <c r="DZK6" s="121"/>
      <c r="DZL6" s="121"/>
      <c r="DZM6" s="121"/>
      <c r="DZN6" s="121"/>
      <c r="DZO6" s="121"/>
      <c r="DZP6" s="121"/>
      <c r="DZQ6" s="121"/>
      <c r="DZR6" s="121"/>
      <c r="DZS6" s="121"/>
      <c r="DZT6" s="121"/>
      <c r="DZU6" s="121"/>
      <c r="DZV6" s="121"/>
      <c r="DZW6" s="121"/>
      <c r="DZX6" s="121"/>
      <c r="DZY6" s="121"/>
      <c r="DZZ6" s="121"/>
      <c r="EAA6" s="121"/>
      <c r="EAB6" s="121"/>
      <c r="EAC6" s="121"/>
      <c r="EAD6" s="121"/>
      <c r="EAE6" s="121"/>
      <c r="EAF6" s="121"/>
      <c r="EAG6" s="121"/>
      <c r="EAH6" s="121"/>
      <c r="EAI6" s="121"/>
      <c r="EAJ6" s="121"/>
      <c r="EAK6" s="121"/>
      <c r="EAL6" s="121"/>
      <c r="EAM6" s="121"/>
      <c r="EAN6" s="121"/>
      <c r="EAO6" s="121"/>
      <c r="EAP6" s="121"/>
      <c r="EAQ6" s="121"/>
      <c r="EAR6" s="121"/>
      <c r="EAS6" s="121"/>
      <c r="EAT6" s="121"/>
      <c r="EAU6" s="121"/>
      <c r="EAV6" s="121"/>
      <c r="EAW6" s="121"/>
      <c r="EAX6" s="121"/>
      <c r="EAY6" s="121"/>
      <c r="EAZ6" s="121"/>
      <c r="EBA6" s="121"/>
      <c r="EBB6" s="121"/>
      <c r="EBC6" s="121"/>
      <c r="EBD6" s="121"/>
      <c r="EBE6" s="121"/>
      <c r="EBF6" s="121"/>
      <c r="EBG6" s="121"/>
      <c r="EBH6" s="121"/>
      <c r="EBI6" s="121"/>
      <c r="EBJ6" s="121"/>
      <c r="EBK6" s="121"/>
      <c r="EBL6" s="121"/>
      <c r="EBM6" s="121"/>
      <c r="EBN6" s="121"/>
      <c r="EBO6" s="121"/>
      <c r="EBP6" s="121"/>
      <c r="EBQ6" s="121"/>
      <c r="EBR6" s="121"/>
      <c r="EBS6" s="121"/>
      <c r="EBT6" s="121"/>
      <c r="EBU6" s="121"/>
      <c r="EBV6" s="121"/>
      <c r="EBW6" s="121"/>
      <c r="EBX6" s="121"/>
      <c r="EBY6" s="121"/>
      <c r="EBZ6" s="121"/>
      <c r="ECA6" s="121"/>
      <c r="ECB6" s="121"/>
      <c r="ECC6" s="121"/>
      <c r="ECD6" s="121"/>
      <c r="ECE6" s="121"/>
      <c r="ECF6" s="121"/>
      <c r="ECG6" s="121"/>
      <c r="ECH6" s="121"/>
      <c r="ECI6" s="121"/>
      <c r="ECJ6" s="121"/>
      <c r="ECK6" s="121"/>
      <c r="ECL6" s="121"/>
      <c r="ECM6" s="121"/>
      <c r="ECN6" s="121"/>
      <c r="ECO6" s="121"/>
      <c r="ECP6" s="121"/>
      <c r="ECQ6" s="121"/>
      <c r="ECR6" s="121"/>
      <c r="ECS6" s="121"/>
      <c r="ECT6" s="121"/>
      <c r="ECU6" s="121"/>
      <c r="ECV6" s="121"/>
      <c r="ECW6" s="121"/>
      <c r="ECX6" s="121"/>
      <c r="ECY6" s="121"/>
      <c r="ECZ6" s="121"/>
      <c r="EDA6" s="121"/>
      <c r="EDB6" s="121"/>
      <c r="EDC6" s="121"/>
      <c r="EDD6" s="121"/>
      <c r="EDE6" s="121"/>
      <c r="EDF6" s="121"/>
      <c r="EDG6" s="121"/>
      <c r="EDH6" s="121"/>
      <c r="EDI6" s="121"/>
      <c r="EDJ6" s="121"/>
      <c r="EDK6" s="121"/>
      <c r="EDL6" s="121"/>
      <c r="EDM6" s="121"/>
      <c r="EDN6" s="121"/>
      <c r="EDO6" s="121"/>
      <c r="EDP6" s="121"/>
      <c r="EDQ6" s="121"/>
      <c r="EDR6" s="121"/>
      <c r="EDS6" s="121"/>
      <c r="EDT6" s="121"/>
      <c r="EDU6" s="121"/>
      <c r="EDV6" s="121"/>
      <c r="EDW6" s="121"/>
      <c r="EDX6" s="121"/>
      <c r="EDY6" s="121"/>
      <c r="EDZ6" s="121"/>
      <c r="EEA6" s="121"/>
      <c r="EEB6" s="121"/>
      <c r="EEC6" s="121"/>
      <c r="EED6" s="121"/>
      <c r="EEE6" s="121"/>
      <c r="EEF6" s="121"/>
      <c r="EEG6" s="121"/>
      <c r="EEH6" s="121"/>
      <c r="EEI6" s="121"/>
      <c r="EEJ6" s="121"/>
      <c r="EEK6" s="121"/>
      <c r="EEL6" s="121"/>
      <c r="EEM6" s="121"/>
      <c r="EEN6" s="121"/>
      <c r="EEO6" s="121"/>
      <c r="EEP6" s="121"/>
      <c r="EEQ6" s="121"/>
      <c r="EER6" s="121"/>
      <c r="EES6" s="121"/>
      <c r="EET6" s="121"/>
      <c r="EEU6" s="121"/>
      <c r="EEV6" s="121"/>
      <c r="EEW6" s="121"/>
      <c r="EEX6" s="121"/>
      <c r="EEY6" s="121"/>
      <c r="EEZ6" s="121"/>
      <c r="EFA6" s="121"/>
      <c r="EFB6" s="121"/>
      <c r="EFC6" s="121"/>
      <c r="EFD6" s="121"/>
      <c r="EFE6" s="121"/>
      <c r="EFF6" s="121"/>
      <c r="EFG6" s="121"/>
      <c r="EFH6" s="121"/>
      <c r="EFI6" s="121"/>
      <c r="EFJ6" s="121"/>
      <c r="EFK6" s="121"/>
      <c r="EFL6" s="121"/>
      <c r="EFM6" s="121"/>
      <c r="EFN6" s="121"/>
      <c r="EFO6" s="121"/>
      <c r="EFP6" s="121"/>
      <c r="EFQ6" s="121"/>
      <c r="EFR6" s="121"/>
      <c r="EFS6" s="121"/>
      <c r="EFT6" s="121"/>
      <c r="EFU6" s="121"/>
      <c r="EFV6" s="121"/>
      <c r="EFW6" s="121"/>
      <c r="EFX6" s="121"/>
      <c r="EFY6" s="121"/>
      <c r="EFZ6" s="121"/>
      <c r="EGA6" s="121"/>
      <c r="EGB6" s="121"/>
      <c r="EGC6" s="121"/>
      <c r="EGD6" s="121"/>
      <c r="EGE6" s="121"/>
      <c r="EGF6" s="121"/>
      <c r="EGG6" s="121"/>
      <c r="EGH6" s="121"/>
      <c r="EGI6" s="121"/>
      <c r="EGJ6" s="121"/>
      <c r="EGK6" s="121"/>
      <c r="EGL6" s="121"/>
      <c r="EGM6" s="121"/>
      <c r="EGN6" s="121"/>
      <c r="EGO6" s="121"/>
      <c r="EGP6" s="121"/>
      <c r="EGQ6" s="121"/>
      <c r="EGR6" s="121"/>
      <c r="EGS6" s="121"/>
      <c r="EGT6" s="121"/>
      <c r="EGU6" s="121"/>
      <c r="EGV6" s="121"/>
      <c r="EGW6" s="121"/>
      <c r="EGX6" s="121"/>
      <c r="EGY6" s="121"/>
      <c r="EGZ6" s="121"/>
      <c r="EHA6" s="121"/>
      <c r="EHB6" s="121"/>
      <c r="EHC6" s="121"/>
      <c r="EHD6" s="121"/>
      <c r="EHE6" s="121"/>
      <c r="EHF6" s="121"/>
      <c r="EHG6" s="121"/>
      <c r="EHH6" s="121"/>
      <c r="EHI6" s="121"/>
      <c r="EHJ6" s="121"/>
      <c r="EHK6" s="121"/>
      <c r="EHL6" s="121"/>
      <c r="EHM6" s="121"/>
      <c r="EHN6" s="121"/>
      <c r="EHO6" s="121"/>
      <c r="EHP6" s="121"/>
      <c r="EHQ6" s="121"/>
      <c r="EHR6" s="121"/>
      <c r="EHS6" s="121"/>
      <c r="EHT6" s="121"/>
      <c r="EHU6" s="121"/>
      <c r="EHV6" s="121"/>
      <c r="EHW6" s="121"/>
      <c r="EHX6" s="121"/>
      <c r="EHY6" s="121"/>
      <c r="EHZ6" s="121"/>
      <c r="EIA6" s="121"/>
      <c r="EIB6" s="121"/>
      <c r="EIC6" s="121"/>
      <c r="EID6" s="121"/>
      <c r="EIE6" s="121"/>
      <c r="EIF6" s="121"/>
      <c r="EIG6" s="121"/>
      <c r="EIH6" s="121"/>
      <c r="EII6" s="121"/>
      <c r="EIJ6" s="121"/>
      <c r="EIK6" s="121"/>
      <c r="EIL6" s="121"/>
      <c r="EIM6" s="121"/>
      <c r="EIN6" s="121"/>
      <c r="EIO6" s="121"/>
      <c r="EIP6" s="121"/>
      <c r="EIQ6" s="121"/>
      <c r="EIR6" s="121"/>
      <c r="EIS6" s="121"/>
      <c r="EIT6" s="121"/>
      <c r="EIU6" s="121"/>
      <c r="EIV6" s="121"/>
      <c r="EIW6" s="121"/>
      <c r="EIX6" s="121"/>
      <c r="EIY6" s="121"/>
      <c r="EIZ6" s="121"/>
      <c r="EJA6" s="121"/>
      <c r="EJB6" s="121"/>
      <c r="EJC6" s="121"/>
      <c r="EJD6" s="121"/>
      <c r="EJE6" s="121"/>
      <c r="EJF6" s="121"/>
      <c r="EJG6" s="121"/>
      <c r="EJH6" s="121"/>
      <c r="EJI6" s="121"/>
      <c r="EJJ6" s="121"/>
      <c r="EJK6" s="121"/>
      <c r="EJL6" s="121"/>
      <c r="EJM6" s="121"/>
      <c r="EJN6" s="121"/>
      <c r="EJO6" s="121"/>
      <c r="EJP6" s="121"/>
      <c r="EJQ6" s="121"/>
      <c r="EJR6" s="121"/>
      <c r="EJS6" s="121"/>
      <c r="EJT6" s="121"/>
      <c r="EJU6" s="121"/>
      <c r="EJV6" s="121"/>
      <c r="EJW6" s="121"/>
      <c r="EJX6" s="121"/>
      <c r="EJY6" s="121"/>
      <c r="EJZ6" s="121"/>
      <c r="EKA6" s="121"/>
      <c r="EKB6" s="121"/>
      <c r="EKC6" s="121"/>
      <c r="EKD6" s="121"/>
      <c r="EKE6" s="121"/>
      <c r="EKF6" s="121"/>
      <c r="EKG6" s="121"/>
      <c r="EKH6" s="121"/>
      <c r="EKI6" s="121"/>
      <c r="EKJ6" s="121"/>
      <c r="EKK6" s="121"/>
      <c r="EKL6" s="121"/>
      <c r="EKM6" s="121"/>
      <c r="EKN6" s="121"/>
      <c r="EKO6" s="121"/>
      <c r="EKP6" s="121"/>
      <c r="EKQ6" s="121"/>
      <c r="EKR6" s="121"/>
      <c r="EKS6" s="121"/>
      <c r="EKT6" s="121"/>
      <c r="EKU6" s="121"/>
      <c r="EKV6" s="121"/>
      <c r="EKW6" s="121"/>
      <c r="EKX6" s="121"/>
      <c r="EKY6" s="121"/>
      <c r="EKZ6" s="121"/>
      <c r="ELA6" s="121"/>
      <c r="ELB6" s="121"/>
      <c r="ELC6" s="121"/>
      <c r="ELD6" s="121"/>
      <c r="ELE6" s="121"/>
      <c r="ELF6" s="121"/>
      <c r="ELG6" s="121"/>
      <c r="ELH6" s="121"/>
      <c r="ELI6" s="121"/>
      <c r="ELJ6" s="121"/>
      <c r="ELK6" s="121"/>
      <c r="ELL6" s="121"/>
      <c r="ELM6" s="121"/>
      <c r="ELN6" s="121"/>
      <c r="ELO6" s="121"/>
      <c r="ELP6" s="121"/>
      <c r="ELQ6" s="121"/>
      <c r="ELR6" s="121"/>
      <c r="ELS6" s="121"/>
      <c r="ELT6" s="121"/>
      <c r="ELU6" s="121"/>
      <c r="ELV6" s="121"/>
      <c r="ELW6" s="121"/>
      <c r="ELX6" s="121"/>
      <c r="ELY6" s="121"/>
      <c r="ELZ6" s="121"/>
      <c r="EMA6" s="121"/>
      <c r="EMB6" s="121"/>
      <c r="EMC6" s="121"/>
      <c r="EMD6" s="121"/>
      <c r="EME6" s="121"/>
      <c r="EMF6" s="121"/>
      <c r="EMG6" s="121"/>
      <c r="EMH6" s="121"/>
      <c r="EMI6" s="121"/>
      <c r="EMJ6" s="121"/>
      <c r="EMK6" s="121"/>
      <c r="EML6" s="121"/>
      <c r="EMM6" s="121"/>
      <c r="EMN6" s="121"/>
      <c r="EMO6" s="121"/>
      <c r="EMP6" s="121"/>
      <c r="EMQ6" s="121"/>
      <c r="EMR6" s="121"/>
      <c r="EMS6" s="121"/>
      <c r="EMT6" s="121"/>
      <c r="EMU6" s="121"/>
      <c r="EMV6" s="121"/>
      <c r="EMW6" s="121"/>
      <c r="EMX6" s="121"/>
      <c r="EMY6" s="121"/>
      <c r="EMZ6" s="121"/>
      <c r="ENA6" s="121"/>
      <c r="ENB6" s="121"/>
      <c r="ENC6" s="121"/>
      <c r="END6" s="121"/>
      <c r="ENE6" s="121"/>
      <c r="ENF6" s="121"/>
      <c r="ENG6" s="121"/>
      <c r="ENH6" s="121"/>
      <c r="ENI6" s="121"/>
      <c r="ENJ6" s="121"/>
      <c r="ENK6" s="121"/>
      <c r="ENL6" s="121"/>
      <c r="ENM6" s="121"/>
      <c r="ENN6" s="121"/>
      <c r="ENO6" s="121"/>
      <c r="ENP6" s="121"/>
      <c r="ENQ6" s="121"/>
      <c r="ENR6" s="121"/>
      <c r="ENS6" s="121"/>
      <c r="ENT6" s="121"/>
      <c r="ENU6" s="121"/>
      <c r="ENV6" s="121"/>
      <c r="ENW6" s="121"/>
      <c r="ENX6" s="121"/>
      <c r="ENY6" s="121"/>
      <c r="ENZ6" s="121"/>
      <c r="EOA6" s="121"/>
      <c r="EOB6" s="121"/>
      <c r="EOC6" s="121"/>
      <c r="EOD6" s="121"/>
      <c r="EOE6" s="121"/>
      <c r="EOF6" s="121"/>
      <c r="EOG6" s="121"/>
      <c r="EOH6" s="121"/>
      <c r="EOI6" s="121"/>
      <c r="EOJ6" s="121"/>
      <c r="EOK6" s="121"/>
      <c r="EOL6" s="121"/>
      <c r="EOM6" s="121"/>
      <c r="EON6" s="121"/>
      <c r="EOO6" s="121"/>
      <c r="EOP6" s="121"/>
      <c r="EOQ6" s="121"/>
      <c r="EOR6" s="121"/>
      <c r="EOS6" s="121"/>
      <c r="EOT6" s="121"/>
      <c r="EOU6" s="121"/>
      <c r="EOV6" s="121"/>
      <c r="EOW6" s="121"/>
      <c r="EOX6" s="121"/>
      <c r="EOY6" s="121"/>
      <c r="EOZ6" s="121"/>
      <c r="EPA6" s="121"/>
      <c r="EPB6" s="121"/>
      <c r="EPC6" s="121"/>
      <c r="EPD6" s="121"/>
      <c r="EPE6" s="121"/>
      <c r="EPF6" s="121"/>
      <c r="EPG6" s="121"/>
      <c r="EPH6" s="121"/>
      <c r="EPI6" s="121"/>
      <c r="EPJ6" s="121"/>
      <c r="EPK6" s="121"/>
      <c r="EPL6" s="121"/>
      <c r="EPM6" s="121"/>
      <c r="EPN6" s="121"/>
      <c r="EPO6" s="121"/>
      <c r="EPP6" s="121"/>
      <c r="EPQ6" s="121"/>
      <c r="EPR6" s="121"/>
      <c r="EPS6" s="121"/>
      <c r="EPT6" s="121"/>
      <c r="EPU6" s="121"/>
      <c r="EPV6" s="121"/>
      <c r="EPW6" s="121"/>
      <c r="EPX6" s="121"/>
      <c r="EPY6" s="121"/>
      <c r="EPZ6" s="121"/>
      <c r="EQA6" s="121"/>
      <c r="EQB6" s="121"/>
      <c r="EQC6" s="121"/>
      <c r="EQD6" s="121"/>
      <c r="EQE6" s="121"/>
      <c r="EQF6" s="121"/>
      <c r="EQG6" s="121"/>
      <c r="EQH6" s="121"/>
      <c r="EQI6" s="121"/>
      <c r="EQJ6" s="121"/>
      <c r="EQK6" s="121"/>
      <c r="EQL6" s="121"/>
      <c r="EQM6" s="121"/>
      <c r="EQN6" s="121"/>
      <c r="EQO6" s="121"/>
      <c r="EQP6" s="121"/>
      <c r="EQQ6" s="121"/>
      <c r="EQR6" s="121"/>
      <c r="EQS6" s="121"/>
      <c r="EQT6" s="121"/>
      <c r="EQU6" s="121"/>
      <c r="EQV6" s="121"/>
      <c r="EQW6" s="121"/>
      <c r="EQX6" s="121"/>
      <c r="EQY6" s="121"/>
      <c r="EQZ6" s="121"/>
      <c r="ERA6" s="121"/>
      <c r="ERB6" s="121"/>
      <c r="ERC6" s="121"/>
      <c r="ERD6" s="121"/>
      <c r="ERE6" s="121"/>
      <c r="ERF6" s="121"/>
      <c r="ERG6" s="121"/>
      <c r="ERH6" s="121"/>
      <c r="ERI6" s="121"/>
      <c r="ERJ6" s="121"/>
      <c r="ERK6" s="121"/>
      <c r="ERL6" s="121"/>
      <c r="ERM6" s="121"/>
      <c r="ERN6" s="121"/>
      <c r="ERO6" s="121"/>
      <c r="ERP6" s="121"/>
      <c r="ERQ6" s="121"/>
      <c r="ERR6" s="121"/>
      <c r="ERS6" s="121"/>
      <c r="ERT6" s="121"/>
      <c r="ERU6" s="121"/>
      <c r="ERV6" s="121"/>
      <c r="ERW6" s="121"/>
      <c r="ERX6" s="121"/>
      <c r="ERY6" s="121"/>
      <c r="ERZ6" s="121"/>
      <c r="ESA6" s="121"/>
      <c r="ESB6" s="121"/>
      <c r="ESC6" s="121"/>
      <c r="ESD6" s="121"/>
      <c r="ESE6" s="121"/>
      <c r="ESF6" s="121"/>
      <c r="ESG6" s="121"/>
      <c r="ESH6" s="121"/>
      <c r="ESI6" s="121"/>
      <c r="ESJ6" s="121"/>
      <c r="ESK6" s="121"/>
      <c r="ESL6" s="121"/>
      <c r="ESM6" s="121"/>
      <c r="ESN6" s="121"/>
      <c r="ESO6" s="121"/>
      <c r="ESP6" s="121"/>
      <c r="ESQ6" s="121"/>
      <c r="ESR6" s="121"/>
      <c r="ESS6" s="121"/>
      <c r="EST6" s="121"/>
      <c r="ESU6" s="121"/>
      <c r="ESV6" s="121"/>
      <c r="ESW6" s="121"/>
      <c r="ESX6" s="121"/>
      <c r="ESY6" s="121"/>
      <c r="ESZ6" s="121"/>
      <c r="ETA6" s="121"/>
      <c r="ETB6" s="121"/>
      <c r="ETC6" s="121"/>
      <c r="ETD6" s="121"/>
      <c r="ETE6" s="121"/>
      <c r="ETF6" s="121"/>
      <c r="ETG6" s="121"/>
      <c r="ETH6" s="121"/>
      <c r="ETI6" s="121"/>
      <c r="ETJ6" s="121"/>
      <c r="ETK6" s="121"/>
      <c r="ETL6" s="121"/>
      <c r="ETM6" s="121"/>
      <c r="ETN6" s="121"/>
      <c r="ETO6" s="121"/>
      <c r="ETP6" s="121"/>
      <c r="ETQ6" s="121"/>
      <c r="ETR6" s="121"/>
      <c r="ETS6" s="121"/>
      <c r="ETT6" s="121"/>
      <c r="ETU6" s="121"/>
      <c r="ETV6" s="121"/>
      <c r="ETW6" s="121"/>
      <c r="ETX6" s="121"/>
      <c r="ETY6" s="121"/>
      <c r="ETZ6" s="121"/>
      <c r="EUA6" s="121"/>
      <c r="EUB6" s="121"/>
      <c r="EUC6" s="121"/>
      <c r="EUD6" s="121"/>
      <c r="EUE6" s="121"/>
      <c r="EUF6" s="121"/>
      <c r="EUG6" s="121"/>
      <c r="EUH6" s="121"/>
      <c r="EUI6" s="121"/>
      <c r="EUJ6" s="121"/>
      <c r="EUK6" s="121"/>
      <c r="EUL6" s="121"/>
      <c r="EUM6" s="121"/>
      <c r="EUN6" s="121"/>
      <c r="EUO6" s="121"/>
      <c r="EUP6" s="121"/>
      <c r="EUQ6" s="121"/>
      <c r="EUR6" s="121"/>
      <c r="EUS6" s="121"/>
      <c r="EUT6" s="121"/>
      <c r="EUU6" s="121"/>
      <c r="EUV6" s="121"/>
      <c r="EUW6" s="121"/>
      <c r="EUX6" s="121"/>
      <c r="EUY6" s="121"/>
      <c r="EUZ6" s="121"/>
      <c r="EVA6" s="121"/>
      <c r="EVB6" s="121"/>
      <c r="EVC6" s="121"/>
      <c r="EVD6" s="121"/>
      <c r="EVE6" s="121"/>
      <c r="EVF6" s="121"/>
      <c r="EVG6" s="121"/>
      <c r="EVH6" s="121"/>
      <c r="EVI6" s="121"/>
      <c r="EVJ6" s="121"/>
      <c r="EVK6" s="121"/>
      <c r="EVL6" s="121"/>
      <c r="EVM6" s="121"/>
      <c r="EVN6" s="121"/>
      <c r="EVO6" s="121"/>
      <c r="EVP6" s="121"/>
      <c r="EVQ6" s="121"/>
      <c r="EVR6" s="121"/>
      <c r="EVS6" s="121"/>
      <c r="EVT6" s="121"/>
      <c r="EVU6" s="121"/>
      <c r="EVV6" s="121"/>
      <c r="EVW6" s="121"/>
      <c r="EVX6" s="121"/>
      <c r="EVY6" s="121"/>
      <c r="EVZ6" s="121"/>
      <c r="EWA6" s="121"/>
      <c r="EWB6" s="121"/>
      <c r="EWC6" s="121"/>
      <c r="EWD6" s="121"/>
      <c r="EWE6" s="121"/>
      <c r="EWF6" s="121"/>
      <c r="EWG6" s="121"/>
      <c r="EWH6" s="121"/>
      <c r="EWI6" s="121"/>
      <c r="EWJ6" s="121"/>
      <c r="EWK6" s="121"/>
      <c r="EWL6" s="121"/>
      <c r="EWM6" s="121"/>
      <c r="EWN6" s="121"/>
      <c r="EWO6" s="121"/>
      <c r="EWP6" s="121"/>
      <c r="EWQ6" s="121"/>
      <c r="EWR6" s="121"/>
      <c r="EWS6" s="121"/>
      <c r="EWT6" s="121"/>
      <c r="EWU6" s="121"/>
      <c r="EWV6" s="121"/>
      <c r="EWW6" s="121"/>
      <c r="EWX6" s="121"/>
      <c r="EWY6" s="121"/>
      <c r="EWZ6" s="121"/>
      <c r="EXA6" s="121"/>
      <c r="EXB6" s="121"/>
      <c r="EXC6" s="121"/>
      <c r="EXD6" s="121"/>
      <c r="EXE6" s="121"/>
      <c r="EXF6" s="121"/>
      <c r="EXG6" s="121"/>
      <c r="EXH6" s="121"/>
      <c r="EXI6" s="121"/>
      <c r="EXJ6" s="121"/>
      <c r="EXK6" s="121"/>
      <c r="EXL6" s="121"/>
      <c r="EXM6" s="121"/>
      <c r="EXN6" s="121"/>
      <c r="EXO6" s="121"/>
      <c r="EXP6" s="121"/>
      <c r="EXQ6" s="121"/>
      <c r="EXR6" s="121"/>
      <c r="EXS6" s="121"/>
      <c r="EXT6" s="121"/>
      <c r="EXU6" s="121"/>
      <c r="EXV6" s="121"/>
      <c r="EXW6" s="121"/>
      <c r="EXX6" s="121"/>
      <c r="EXY6" s="121"/>
      <c r="EXZ6" s="121"/>
      <c r="EYA6" s="121"/>
      <c r="EYB6" s="121"/>
      <c r="EYC6" s="121"/>
      <c r="EYD6" s="121"/>
      <c r="EYE6" s="121"/>
      <c r="EYF6" s="121"/>
      <c r="EYG6" s="121"/>
      <c r="EYH6" s="121"/>
      <c r="EYI6" s="121"/>
      <c r="EYJ6" s="121"/>
      <c r="EYK6" s="121"/>
      <c r="EYL6" s="121"/>
      <c r="EYM6" s="121"/>
      <c r="EYN6" s="121"/>
      <c r="EYO6" s="121"/>
      <c r="EYP6" s="121"/>
      <c r="EYQ6" s="121"/>
      <c r="EYR6" s="121"/>
      <c r="EYS6" s="121"/>
      <c r="EYT6" s="121"/>
      <c r="EYU6" s="121"/>
      <c r="EYV6" s="121"/>
      <c r="EYW6" s="121"/>
      <c r="EYX6" s="121"/>
      <c r="EYY6" s="121"/>
      <c r="EYZ6" s="121"/>
      <c r="EZA6" s="121"/>
      <c r="EZB6" s="121"/>
      <c r="EZC6" s="121"/>
      <c r="EZD6" s="121"/>
      <c r="EZE6" s="121"/>
      <c r="EZF6" s="121"/>
      <c r="EZG6" s="121"/>
      <c r="EZH6" s="121"/>
      <c r="EZI6" s="121"/>
      <c r="EZJ6" s="121"/>
      <c r="EZK6" s="121"/>
      <c r="EZL6" s="121"/>
      <c r="EZM6" s="121"/>
      <c r="EZN6" s="121"/>
      <c r="EZO6" s="121"/>
      <c r="EZP6" s="121"/>
      <c r="EZQ6" s="121"/>
      <c r="EZR6" s="121"/>
      <c r="EZS6" s="121"/>
      <c r="EZT6" s="121"/>
      <c r="EZU6" s="121"/>
      <c r="EZV6" s="121"/>
      <c r="EZW6" s="121"/>
      <c r="EZX6" s="121"/>
      <c r="EZY6" s="121"/>
      <c r="EZZ6" s="121"/>
      <c r="FAA6" s="121"/>
      <c r="FAB6" s="121"/>
      <c r="FAC6" s="121"/>
      <c r="FAD6" s="121"/>
      <c r="FAE6" s="121"/>
      <c r="FAF6" s="121"/>
      <c r="FAG6" s="121"/>
      <c r="FAH6" s="121"/>
      <c r="FAI6" s="121"/>
      <c r="FAJ6" s="121"/>
      <c r="FAK6" s="121"/>
      <c r="FAL6" s="121"/>
      <c r="FAM6" s="121"/>
      <c r="FAN6" s="121"/>
      <c r="FAO6" s="121"/>
      <c r="FAP6" s="121"/>
      <c r="FAQ6" s="121"/>
      <c r="FAR6" s="121"/>
      <c r="FAS6" s="121"/>
      <c r="FAT6" s="121"/>
      <c r="FAU6" s="121"/>
      <c r="FAV6" s="121"/>
      <c r="FAW6" s="121"/>
      <c r="FAX6" s="121"/>
      <c r="FAY6" s="121"/>
      <c r="FAZ6" s="121"/>
      <c r="FBA6" s="121"/>
      <c r="FBB6" s="121"/>
      <c r="FBC6" s="121"/>
      <c r="FBD6" s="121"/>
      <c r="FBE6" s="121"/>
      <c r="FBF6" s="121"/>
      <c r="FBG6" s="121"/>
      <c r="FBH6" s="121"/>
      <c r="FBI6" s="121"/>
      <c r="FBJ6" s="121"/>
      <c r="FBK6" s="121"/>
      <c r="FBL6" s="121"/>
      <c r="FBM6" s="121"/>
      <c r="FBN6" s="121"/>
      <c r="FBO6" s="121"/>
      <c r="FBP6" s="121"/>
      <c r="FBQ6" s="121"/>
      <c r="FBR6" s="121"/>
      <c r="FBS6" s="121"/>
      <c r="FBT6" s="121"/>
      <c r="FBU6" s="121"/>
      <c r="FBV6" s="121"/>
      <c r="FBW6" s="121"/>
      <c r="FBX6" s="121"/>
      <c r="FBY6" s="121"/>
      <c r="FBZ6" s="121"/>
      <c r="FCA6" s="121"/>
      <c r="FCB6" s="121"/>
      <c r="FCC6" s="121"/>
      <c r="FCD6" s="121"/>
      <c r="FCE6" s="121"/>
      <c r="FCF6" s="121"/>
      <c r="FCG6" s="121"/>
      <c r="FCH6" s="121"/>
      <c r="FCI6" s="121"/>
      <c r="FCJ6" s="121"/>
      <c r="FCK6" s="121"/>
      <c r="FCL6" s="121"/>
      <c r="FCM6" s="121"/>
      <c r="FCN6" s="121"/>
      <c r="FCO6" s="121"/>
      <c r="FCP6" s="121"/>
      <c r="FCQ6" s="121"/>
      <c r="FCR6" s="121"/>
      <c r="FCS6" s="121"/>
      <c r="FCT6" s="121"/>
      <c r="FCU6" s="121"/>
      <c r="FCV6" s="121"/>
      <c r="FCW6" s="121"/>
      <c r="FCX6" s="121"/>
      <c r="FCY6" s="121"/>
      <c r="FCZ6" s="121"/>
      <c r="FDA6" s="121"/>
      <c r="FDB6" s="121"/>
      <c r="FDC6" s="121"/>
      <c r="FDD6" s="121"/>
      <c r="FDE6" s="121"/>
      <c r="FDF6" s="121"/>
      <c r="FDG6" s="121"/>
      <c r="FDH6" s="121"/>
      <c r="FDI6" s="121"/>
      <c r="FDJ6" s="121"/>
      <c r="FDK6" s="121"/>
      <c r="FDL6" s="121"/>
      <c r="FDM6" s="121"/>
      <c r="FDN6" s="121"/>
      <c r="FDO6" s="121"/>
      <c r="FDP6" s="121"/>
      <c r="FDQ6" s="121"/>
      <c r="FDR6" s="121"/>
      <c r="FDS6" s="121"/>
      <c r="FDT6" s="121"/>
      <c r="FDU6" s="121"/>
      <c r="FDV6" s="121"/>
      <c r="FDW6" s="121"/>
      <c r="FDX6" s="121"/>
      <c r="FDY6" s="121"/>
      <c r="FDZ6" s="121"/>
      <c r="FEA6" s="121"/>
      <c r="FEB6" s="121"/>
      <c r="FEC6" s="121"/>
      <c r="FED6" s="121"/>
      <c r="FEE6" s="121"/>
      <c r="FEF6" s="121"/>
      <c r="FEG6" s="121"/>
      <c r="FEH6" s="121"/>
      <c r="FEI6" s="121"/>
      <c r="FEJ6" s="121"/>
      <c r="FEK6" s="121"/>
      <c r="FEL6" s="121"/>
      <c r="FEM6" s="121"/>
      <c r="FEN6" s="121"/>
      <c r="FEO6" s="121"/>
      <c r="FEP6" s="121"/>
      <c r="FEQ6" s="121"/>
      <c r="FER6" s="121"/>
      <c r="FES6" s="121"/>
      <c r="FET6" s="121"/>
      <c r="FEU6" s="121"/>
      <c r="FEV6" s="121"/>
      <c r="FEW6" s="121"/>
      <c r="FEX6" s="121"/>
      <c r="FEY6" s="121"/>
      <c r="FEZ6" s="121"/>
      <c r="FFA6" s="121"/>
      <c r="FFB6" s="121"/>
      <c r="FFC6" s="121"/>
      <c r="FFD6" s="121"/>
      <c r="FFE6" s="121"/>
      <c r="FFF6" s="121"/>
      <c r="FFG6" s="121"/>
      <c r="FFH6" s="121"/>
      <c r="FFI6" s="121"/>
      <c r="FFJ6" s="121"/>
      <c r="FFK6" s="121"/>
      <c r="FFL6" s="121"/>
      <c r="FFM6" s="121"/>
      <c r="FFN6" s="121"/>
      <c r="FFO6" s="121"/>
      <c r="FFP6" s="121"/>
      <c r="FFQ6" s="121"/>
      <c r="FFR6" s="121"/>
      <c r="FFS6" s="121"/>
      <c r="FFT6" s="121"/>
      <c r="FFU6" s="121"/>
      <c r="FFV6" s="121"/>
      <c r="FFW6" s="121"/>
      <c r="FFX6" s="121"/>
      <c r="FFY6" s="121"/>
      <c r="FFZ6" s="121"/>
      <c r="FGA6" s="121"/>
      <c r="FGB6" s="121"/>
      <c r="FGC6" s="121"/>
      <c r="FGD6" s="121"/>
      <c r="FGE6" s="121"/>
      <c r="FGF6" s="121"/>
      <c r="FGG6" s="121"/>
      <c r="FGH6" s="121"/>
      <c r="FGI6" s="121"/>
      <c r="FGJ6" s="121"/>
      <c r="FGK6" s="121"/>
      <c r="FGL6" s="121"/>
      <c r="FGM6" s="121"/>
      <c r="FGN6" s="121"/>
      <c r="FGO6" s="121"/>
      <c r="FGP6" s="121"/>
      <c r="FGQ6" s="121"/>
      <c r="FGR6" s="121"/>
      <c r="FGS6" s="121"/>
      <c r="FGT6" s="121"/>
      <c r="FGU6" s="121"/>
      <c r="FGV6" s="121"/>
      <c r="FGW6" s="121"/>
      <c r="FGX6" s="121"/>
      <c r="FGY6" s="121"/>
      <c r="FGZ6" s="121"/>
      <c r="FHA6" s="121"/>
      <c r="FHB6" s="121"/>
      <c r="FHC6" s="121"/>
      <c r="FHD6" s="121"/>
      <c r="FHE6" s="121"/>
      <c r="FHF6" s="121"/>
      <c r="FHG6" s="121"/>
      <c r="FHH6" s="121"/>
      <c r="FHI6" s="121"/>
      <c r="FHJ6" s="121"/>
      <c r="FHK6" s="121"/>
      <c r="FHL6" s="121"/>
      <c r="FHM6" s="121"/>
      <c r="FHN6" s="121"/>
      <c r="FHO6" s="121"/>
      <c r="FHP6" s="121"/>
      <c r="FHQ6" s="121"/>
      <c r="FHR6" s="121"/>
      <c r="FHS6" s="121"/>
      <c r="FHT6" s="121"/>
      <c r="FHU6" s="121"/>
      <c r="FHV6" s="121"/>
      <c r="FHW6" s="121"/>
      <c r="FHX6" s="121"/>
      <c r="FHY6" s="121"/>
      <c r="FHZ6" s="121"/>
      <c r="FIA6" s="121"/>
      <c r="FIB6" s="121"/>
      <c r="FIC6" s="121"/>
      <c r="FID6" s="121"/>
      <c r="FIE6" s="121"/>
      <c r="FIF6" s="121"/>
      <c r="FIG6" s="121"/>
      <c r="FIH6" s="121"/>
      <c r="FII6" s="121"/>
      <c r="FIJ6" s="121"/>
      <c r="FIK6" s="121"/>
      <c r="FIL6" s="121"/>
      <c r="FIM6" s="121"/>
      <c r="FIN6" s="121"/>
      <c r="FIO6" s="121"/>
      <c r="FIP6" s="121"/>
      <c r="FIQ6" s="121"/>
      <c r="FIR6" s="121"/>
      <c r="FIS6" s="121"/>
      <c r="FIT6" s="121"/>
      <c r="FIU6" s="121"/>
      <c r="FIV6" s="121"/>
      <c r="FIW6" s="121"/>
      <c r="FIX6" s="121"/>
      <c r="FIY6" s="121"/>
      <c r="FIZ6" s="121"/>
      <c r="FJA6" s="121"/>
      <c r="FJB6" s="121"/>
      <c r="FJC6" s="121"/>
      <c r="FJD6" s="121"/>
      <c r="FJE6" s="121"/>
      <c r="FJF6" s="121"/>
      <c r="FJG6" s="121"/>
      <c r="FJH6" s="121"/>
      <c r="FJI6" s="121"/>
      <c r="FJJ6" s="121"/>
      <c r="FJK6" s="121"/>
      <c r="FJL6" s="121"/>
      <c r="FJM6" s="121"/>
      <c r="FJN6" s="121"/>
      <c r="FJO6" s="121"/>
      <c r="FJP6" s="121"/>
      <c r="FJQ6" s="121"/>
      <c r="FJR6" s="121"/>
      <c r="FJS6" s="121"/>
      <c r="FJT6" s="121"/>
      <c r="FJU6" s="121"/>
      <c r="FJV6" s="121"/>
      <c r="FJW6" s="121"/>
      <c r="FJX6" s="121"/>
      <c r="FJY6" s="121"/>
      <c r="FJZ6" s="121"/>
      <c r="FKA6" s="121"/>
      <c r="FKB6" s="121"/>
      <c r="FKC6" s="121"/>
      <c r="FKD6" s="121"/>
      <c r="FKE6" s="121"/>
      <c r="FKF6" s="121"/>
      <c r="FKG6" s="121"/>
      <c r="FKH6" s="121"/>
      <c r="FKI6" s="121"/>
      <c r="FKJ6" s="121"/>
      <c r="FKK6" s="121"/>
      <c r="FKL6" s="121"/>
      <c r="FKM6" s="121"/>
      <c r="FKN6" s="121"/>
      <c r="FKO6" s="121"/>
      <c r="FKP6" s="121"/>
      <c r="FKQ6" s="121"/>
      <c r="FKR6" s="121"/>
      <c r="FKS6" s="121"/>
      <c r="FKT6" s="121"/>
      <c r="FKU6" s="121"/>
      <c r="FKV6" s="121"/>
      <c r="FKW6" s="121"/>
      <c r="FKX6" s="121"/>
      <c r="FKY6" s="121"/>
      <c r="FKZ6" s="121"/>
      <c r="FLA6" s="121"/>
      <c r="FLB6" s="121"/>
      <c r="FLC6" s="121"/>
      <c r="FLD6" s="121"/>
      <c r="FLE6" s="121"/>
      <c r="FLF6" s="121"/>
      <c r="FLG6" s="121"/>
      <c r="FLH6" s="121"/>
      <c r="FLI6" s="121"/>
      <c r="FLJ6" s="121"/>
      <c r="FLK6" s="121"/>
      <c r="FLL6" s="121"/>
      <c r="FLM6" s="121"/>
      <c r="FLN6" s="121"/>
      <c r="FLO6" s="121"/>
      <c r="FLP6" s="121"/>
      <c r="FLQ6" s="121"/>
      <c r="FLR6" s="121"/>
      <c r="FLS6" s="121"/>
      <c r="FLT6" s="121"/>
      <c r="FLU6" s="121"/>
      <c r="FLV6" s="121"/>
      <c r="FLW6" s="121"/>
      <c r="FLX6" s="121"/>
      <c r="FLY6" s="121"/>
      <c r="FLZ6" s="121"/>
      <c r="FMA6" s="121"/>
      <c r="FMB6" s="121"/>
      <c r="FMC6" s="121"/>
      <c r="FMD6" s="121"/>
      <c r="FME6" s="121"/>
      <c r="FMF6" s="121"/>
      <c r="FMG6" s="121"/>
      <c r="FMH6" s="121"/>
      <c r="FMI6" s="121"/>
      <c r="FMJ6" s="121"/>
      <c r="FMK6" s="121"/>
      <c r="FML6" s="121"/>
      <c r="FMM6" s="121"/>
      <c r="FMN6" s="121"/>
      <c r="FMO6" s="121"/>
      <c r="FMP6" s="121"/>
      <c r="FMQ6" s="121"/>
      <c r="FMR6" s="121"/>
      <c r="FMS6" s="121"/>
      <c r="FMT6" s="121"/>
      <c r="FMU6" s="121"/>
      <c r="FMV6" s="121"/>
      <c r="FMW6" s="121"/>
      <c r="FMX6" s="121"/>
      <c r="FMY6" s="121"/>
      <c r="FMZ6" s="121"/>
      <c r="FNA6" s="121"/>
      <c r="FNB6" s="121"/>
      <c r="FNC6" s="121"/>
      <c r="FND6" s="121"/>
      <c r="FNE6" s="121"/>
      <c r="FNF6" s="121"/>
      <c r="FNG6" s="121"/>
      <c r="FNH6" s="121"/>
      <c r="FNI6" s="121"/>
      <c r="FNJ6" s="121"/>
      <c r="FNK6" s="121"/>
      <c r="FNL6" s="121"/>
      <c r="FNM6" s="121"/>
      <c r="FNN6" s="121"/>
      <c r="FNO6" s="121"/>
      <c r="FNP6" s="121"/>
      <c r="FNQ6" s="121"/>
      <c r="FNR6" s="121"/>
      <c r="FNS6" s="121"/>
      <c r="FNT6" s="121"/>
      <c r="FNU6" s="121"/>
      <c r="FNV6" s="121"/>
      <c r="FNW6" s="121"/>
      <c r="FNX6" s="121"/>
      <c r="FNY6" s="121"/>
      <c r="FNZ6" s="121"/>
      <c r="FOA6" s="121"/>
      <c r="FOB6" s="121"/>
      <c r="FOC6" s="121"/>
      <c r="FOD6" s="121"/>
      <c r="FOE6" s="121"/>
      <c r="FOF6" s="121"/>
      <c r="FOG6" s="121"/>
      <c r="FOH6" s="121"/>
      <c r="FOI6" s="121"/>
      <c r="FOJ6" s="121"/>
      <c r="FOK6" s="121"/>
      <c r="FOL6" s="121"/>
      <c r="FOM6" s="121"/>
      <c r="FON6" s="121"/>
      <c r="FOO6" s="121"/>
      <c r="FOP6" s="121"/>
      <c r="FOQ6" s="121"/>
      <c r="FOR6" s="121"/>
      <c r="FOS6" s="121"/>
      <c r="FOT6" s="121"/>
      <c r="FOU6" s="121"/>
      <c r="FOV6" s="121"/>
      <c r="FOW6" s="121"/>
      <c r="FOX6" s="121"/>
      <c r="FOY6" s="121"/>
      <c r="FOZ6" s="121"/>
      <c r="FPA6" s="121"/>
      <c r="FPB6" s="121"/>
      <c r="FPC6" s="121"/>
      <c r="FPD6" s="121"/>
      <c r="FPE6" s="121"/>
      <c r="FPF6" s="121"/>
      <c r="FPG6" s="121"/>
      <c r="FPH6" s="121"/>
      <c r="FPI6" s="121"/>
      <c r="FPJ6" s="121"/>
      <c r="FPK6" s="121"/>
      <c r="FPL6" s="121"/>
      <c r="FPM6" s="121"/>
      <c r="FPN6" s="121"/>
      <c r="FPO6" s="121"/>
      <c r="FPP6" s="121"/>
      <c r="FPQ6" s="121"/>
      <c r="FPR6" s="121"/>
      <c r="FPS6" s="121"/>
      <c r="FPT6" s="121"/>
      <c r="FPU6" s="121"/>
      <c r="FPV6" s="121"/>
      <c r="FPW6" s="121"/>
      <c r="FPX6" s="121"/>
      <c r="FPY6" s="121"/>
      <c r="FPZ6" s="121"/>
      <c r="FQA6" s="121"/>
      <c r="FQB6" s="121"/>
      <c r="FQC6" s="121"/>
      <c r="FQD6" s="121"/>
      <c r="FQE6" s="121"/>
      <c r="FQF6" s="121"/>
      <c r="FQG6" s="121"/>
      <c r="FQH6" s="121"/>
      <c r="FQI6" s="121"/>
      <c r="FQJ6" s="121"/>
      <c r="FQK6" s="121"/>
      <c r="FQL6" s="121"/>
      <c r="FQM6" s="121"/>
      <c r="FQN6" s="121"/>
      <c r="FQO6" s="121"/>
      <c r="FQP6" s="121"/>
      <c r="FQQ6" s="121"/>
      <c r="FQR6" s="121"/>
      <c r="FQS6" s="121"/>
      <c r="FQT6" s="121"/>
      <c r="FQU6" s="121"/>
      <c r="FQV6" s="121"/>
      <c r="FQW6" s="121"/>
      <c r="FQX6" s="121"/>
      <c r="FQY6" s="121"/>
      <c r="FQZ6" s="121"/>
      <c r="FRA6" s="121"/>
      <c r="FRB6" s="121"/>
      <c r="FRC6" s="121"/>
      <c r="FRD6" s="121"/>
      <c r="FRE6" s="121"/>
      <c r="FRF6" s="121"/>
      <c r="FRG6" s="121"/>
      <c r="FRH6" s="121"/>
      <c r="FRI6" s="121"/>
      <c r="FRJ6" s="121"/>
      <c r="FRK6" s="121"/>
      <c r="FRL6" s="121"/>
      <c r="FRM6" s="121"/>
      <c r="FRN6" s="121"/>
      <c r="FRO6" s="121"/>
      <c r="FRP6" s="121"/>
      <c r="FRQ6" s="121"/>
      <c r="FRR6" s="121"/>
      <c r="FRS6" s="121"/>
      <c r="FRT6" s="121"/>
      <c r="FRU6" s="121"/>
      <c r="FRV6" s="121"/>
      <c r="FRW6" s="121"/>
      <c r="FRX6" s="121"/>
      <c r="FRY6" s="121"/>
      <c r="FRZ6" s="121"/>
      <c r="FSA6" s="121"/>
      <c r="FSB6" s="121"/>
      <c r="FSC6" s="121"/>
      <c r="FSD6" s="121"/>
      <c r="FSE6" s="121"/>
      <c r="FSF6" s="121"/>
      <c r="FSG6" s="121"/>
      <c r="FSH6" s="121"/>
      <c r="FSI6" s="121"/>
      <c r="FSJ6" s="121"/>
      <c r="FSK6" s="121"/>
      <c r="FSL6" s="121"/>
      <c r="FSM6" s="121"/>
      <c r="FSN6" s="121"/>
      <c r="FSO6" s="121"/>
      <c r="FSP6" s="121"/>
      <c r="FSQ6" s="121"/>
      <c r="FSR6" s="121"/>
      <c r="FSS6" s="121"/>
      <c r="FST6" s="121"/>
      <c r="FSU6" s="121"/>
      <c r="FSV6" s="121"/>
      <c r="FSW6" s="121"/>
      <c r="FSX6" s="121"/>
      <c r="FSY6" s="121"/>
      <c r="FSZ6" s="121"/>
      <c r="FTA6" s="121"/>
      <c r="FTB6" s="121"/>
      <c r="FTC6" s="121"/>
      <c r="FTD6" s="121"/>
      <c r="FTE6" s="121"/>
      <c r="FTF6" s="121"/>
      <c r="FTG6" s="121"/>
      <c r="FTH6" s="121"/>
      <c r="FTI6" s="121"/>
      <c r="FTJ6" s="121"/>
      <c r="FTK6" s="121"/>
      <c r="FTL6" s="121"/>
      <c r="FTM6" s="121"/>
      <c r="FTN6" s="121"/>
      <c r="FTO6" s="121"/>
      <c r="FTP6" s="121"/>
      <c r="FTQ6" s="121"/>
      <c r="FTR6" s="121"/>
      <c r="FTS6" s="121"/>
      <c r="FTT6" s="121"/>
      <c r="FTU6" s="121"/>
      <c r="FTV6" s="121"/>
      <c r="FTW6" s="121"/>
      <c r="FTX6" s="121"/>
      <c r="FTY6" s="121"/>
      <c r="FTZ6" s="121"/>
      <c r="FUA6" s="121"/>
      <c r="FUB6" s="121"/>
      <c r="FUC6" s="121"/>
      <c r="FUD6" s="121"/>
      <c r="FUE6" s="121"/>
      <c r="FUF6" s="121"/>
      <c r="FUG6" s="121"/>
      <c r="FUH6" s="121"/>
      <c r="FUI6" s="121"/>
      <c r="FUJ6" s="121"/>
      <c r="FUK6" s="121"/>
      <c r="FUL6" s="121"/>
      <c r="FUM6" s="121"/>
      <c r="FUN6" s="121"/>
      <c r="FUO6" s="121"/>
      <c r="FUP6" s="121"/>
      <c r="FUQ6" s="121"/>
      <c r="FUR6" s="121"/>
      <c r="FUS6" s="121"/>
      <c r="FUT6" s="121"/>
      <c r="FUU6" s="121"/>
      <c r="FUV6" s="121"/>
      <c r="FUW6" s="121"/>
      <c r="FUX6" s="121"/>
      <c r="FUY6" s="121"/>
      <c r="FUZ6" s="121"/>
      <c r="FVA6" s="121"/>
      <c r="FVB6" s="121"/>
      <c r="FVC6" s="121"/>
      <c r="FVD6" s="121"/>
      <c r="FVE6" s="121"/>
      <c r="FVF6" s="121"/>
      <c r="FVG6" s="121"/>
      <c r="FVH6" s="121"/>
      <c r="FVI6" s="121"/>
      <c r="FVJ6" s="121"/>
      <c r="FVK6" s="121"/>
      <c r="FVL6" s="121"/>
      <c r="FVM6" s="121"/>
      <c r="FVN6" s="121"/>
      <c r="FVO6" s="121"/>
      <c r="FVP6" s="121"/>
      <c r="FVQ6" s="121"/>
      <c r="FVR6" s="121"/>
      <c r="FVS6" s="121"/>
      <c r="FVT6" s="121"/>
      <c r="FVU6" s="121"/>
      <c r="FVV6" s="121"/>
      <c r="FVW6" s="121"/>
      <c r="FVX6" s="121"/>
      <c r="FVY6" s="121"/>
      <c r="FVZ6" s="121"/>
      <c r="FWA6" s="121"/>
      <c r="FWB6" s="121"/>
      <c r="FWC6" s="121"/>
      <c r="FWD6" s="121"/>
      <c r="FWE6" s="121"/>
      <c r="FWF6" s="121"/>
      <c r="FWG6" s="121"/>
      <c r="FWH6" s="121"/>
      <c r="FWI6" s="121"/>
      <c r="FWJ6" s="121"/>
      <c r="FWK6" s="121"/>
      <c r="FWL6" s="121"/>
      <c r="FWM6" s="121"/>
      <c r="FWN6" s="121"/>
      <c r="FWO6" s="121"/>
      <c r="FWP6" s="121"/>
      <c r="FWQ6" s="121"/>
      <c r="FWR6" s="121"/>
      <c r="FWS6" s="121"/>
      <c r="FWT6" s="121"/>
      <c r="FWU6" s="121"/>
      <c r="FWV6" s="121"/>
      <c r="FWW6" s="121"/>
      <c r="FWX6" s="121"/>
      <c r="FWY6" s="121"/>
      <c r="FWZ6" s="121"/>
      <c r="FXA6" s="121"/>
      <c r="FXB6" s="121"/>
      <c r="FXC6" s="121"/>
      <c r="FXD6" s="121"/>
      <c r="FXE6" s="121"/>
      <c r="FXF6" s="121"/>
      <c r="FXG6" s="121"/>
      <c r="FXH6" s="121"/>
      <c r="FXI6" s="121"/>
      <c r="FXJ6" s="121"/>
      <c r="FXK6" s="121"/>
      <c r="FXL6" s="121"/>
      <c r="FXM6" s="121"/>
      <c r="FXN6" s="121"/>
      <c r="FXO6" s="121"/>
      <c r="FXP6" s="121"/>
      <c r="FXQ6" s="121"/>
      <c r="FXR6" s="121"/>
      <c r="FXS6" s="121"/>
      <c r="FXT6" s="121"/>
      <c r="FXU6" s="121"/>
      <c r="FXV6" s="121"/>
      <c r="FXW6" s="121"/>
      <c r="FXX6" s="121"/>
      <c r="FXY6" s="121"/>
      <c r="FXZ6" s="121"/>
      <c r="FYA6" s="121"/>
      <c r="FYB6" s="121"/>
      <c r="FYC6" s="121"/>
      <c r="FYD6" s="121"/>
      <c r="FYE6" s="121"/>
      <c r="FYF6" s="121"/>
      <c r="FYG6" s="121"/>
      <c r="FYH6" s="121"/>
      <c r="FYI6" s="121"/>
      <c r="FYJ6" s="121"/>
      <c r="FYK6" s="121"/>
      <c r="FYL6" s="121"/>
      <c r="FYM6" s="121"/>
      <c r="FYN6" s="121"/>
      <c r="FYO6" s="121"/>
      <c r="FYP6" s="121"/>
      <c r="FYQ6" s="121"/>
      <c r="FYR6" s="121"/>
      <c r="FYS6" s="121"/>
      <c r="FYT6" s="121"/>
      <c r="FYU6" s="121"/>
      <c r="FYV6" s="121"/>
      <c r="FYW6" s="121"/>
      <c r="FYX6" s="121"/>
      <c r="FYY6" s="121"/>
      <c r="FYZ6" s="121"/>
      <c r="FZA6" s="121"/>
      <c r="FZB6" s="121"/>
      <c r="FZC6" s="121"/>
      <c r="FZD6" s="121"/>
      <c r="FZE6" s="121"/>
      <c r="FZF6" s="121"/>
      <c r="FZG6" s="121"/>
      <c r="FZH6" s="121"/>
      <c r="FZI6" s="121"/>
      <c r="FZJ6" s="121"/>
      <c r="FZK6" s="121"/>
      <c r="FZL6" s="121"/>
      <c r="FZM6" s="121"/>
      <c r="FZN6" s="121"/>
      <c r="FZO6" s="121"/>
      <c r="FZP6" s="121"/>
      <c r="FZQ6" s="121"/>
      <c r="FZR6" s="121"/>
      <c r="FZS6" s="121"/>
      <c r="FZT6" s="121"/>
      <c r="FZU6" s="121"/>
      <c r="FZV6" s="121"/>
      <c r="FZW6" s="121"/>
      <c r="FZX6" s="121"/>
      <c r="FZY6" s="121"/>
      <c r="FZZ6" s="121"/>
      <c r="GAA6" s="121"/>
      <c r="GAB6" s="121"/>
      <c r="GAC6" s="121"/>
      <c r="GAD6" s="121"/>
      <c r="GAE6" s="121"/>
      <c r="GAF6" s="121"/>
      <c r="GAG6" s="121"/>
      <c r="GAH6" s="121"/>
      <c r="GAI6" s="121"/>
      <c r="GAJ6" s="121"/>
      <c r="GAK6" s="121"/>
      <c r="GAL6" s="121"/>
      <c r="GAM6" s="121"/>
      <c r="GAN6" s="121"/>
      <c r="GAO6" s="121"/>
      <c r="GAP6" s="121"/>
      <c r="GAQ6" s="121"/>
      <c r="GAR6" s="121"/>
      <c r="GAS6" s="121"/>
      <c r="GAT6" s="121"/>
      <c r="GAU6" s="121"/>
      <c r="GAV6" s="121"/>
      <c r="GAW6" s="121"/>
      <c r="GAX6" s="121"/>
      <c r="GAY6" s="121"/>
      <c r="GAZ6" s="121"/>
      <c r="GBA6" s="121"/>
      <c r="GBB6" s="121"/>
      <c r="GBC6" s="121"/>
      <c r="GBD6" s="121"/>
      <c r="GBE6" s="121"/>
      <c r="GBF6" s="121"/>
      <c r="GBG6" s="121"/>
      <c r="GBH6" s="121"/>
      <c r="GBI6" s="121"/>
      <c r="GBJ6" s="121"/>
      <c r="GBK6" s="121"/>
      <c r="GBL6" s="121"/>
      <c r="GBM6" s="121"/>
      <c r="GBN6" s="121"/>
      <c r="GBO6" s="121"/>
      <c r="GBP6" s="121"/>
      <c r="GBQ6" s="121"/>
      <c r="GBR6" s="121"/>
      <c r="GBS6" s="121"/>
      <c r="GBT6" s="121"/>
      <c r="GBU6" s="121"/>
      <c r="GBV6" s="121"/>
      <c r="GBW6" s="121"/>
      <c r="GBX6" s="121"/>
      <c r="GBY6" s="121"/>
      <c r="GBZ6" s="121"/>
      <c r="GCA6" s="121"/>
      <c r="GCB6" s="121"/>
      <c r="GCC6" s="121"/>
      <c r="GCD6" s="121"/>
      <c r="GCE6" s="121"/>
      <c r="GCF6" s="121"/>
      <c r="GCG6" s="121"/>
      <c r="GCH6" s="121"/>
      <c r="GCI6" s="121"/>
      <c r="GCJ6" s="121"/>
      <c r="GCK6" s="121"/>
      <c r="GCL6" s="121"/>
      <c r="GCM6" s="121"/>
      <c r="GCN6" s="121"/>
      <c r="GCO6" s="121"/>
      <c r="GCP6" s="121"/>
      <c r="GCQ6" s="121"/>
      <c r="GCR6" s="121"/>
      <c r="GCS6" s="121"/>
      <c r="GCT6" s="121"/>
      <c r="GCU6" s="121"/>
      <c r="GCV6" s="121"/>
      <c r="GCW6" s="121"/>
      <c r="GCX6" s="121"/>
      <c r="GCY6" s="121"/>
      <c r="GCZ6" s="121"/>
      <c r="GDA6" s="121"/>
      <c r="GDB6" s="121"/>
      <c r="GDC6" s="121"/>
      <c r="GDD6" s="121"/>
      <c r="GDE6" s="121"/>
      <c r="GDF6" s="121"/>
      <c r="GDG6" s="121"/>
      <c r="GDH6" s="121"/>
      <c r="GDI6" s="121"/>
      <c r="GDJ6" s="121"/>
      <c r="GDK6" s="121"/>
      <c r="GDL6" s="121"/>
      <c r="GDM6" s="121"/>
      <c r="GDN6" s="121"/>
      <c r="GDO6" s="121"/>
      <c r="GDP6" s="121"/>
      <c r="GDQ6" s="121"/>
      <c r="GDR6" s="121"/>
      <c r="GDS6" s="121"/>
      <c r="GDT6" s="121"/>
      <c r="GDU6" s="121"/>
      <c r="GDV6" s="121"/>
      <c r="GDW6" s="121"/>
      <c r="GDX6" s="121"/>
      <c r="GDY6" s="121"/>
      <c r="GDZ6" s="121"/>
      <c r="GEA6" s="121"/>
      <c r="GEB6" s="121"/>
      <c r="GEC6" s="121"/>
      <c r="GED6" s="121"/>
      <c r="GEE6" s="121"/>
      <c r="GEF6" s="121"/>
      <c r="GEG6" s="121"/>
      <c r="GEH6" s="121"/>
      <c r="GEI6" s="121"/>
      <c r="GEJ6" s="121"/>
      <c r="GEK6" s="121"/>
      <c r="GEL6" s="121"/>
      <c r="GEM6" s="121"/>
      <c r="GEN6" s="121"/>
      <c r="GEO6" s="121"/>
      <c r="GEP6" s="121"/>
      <c r="GEQ6" s="121"/>
      <c r="GER6" s="121"/>
      <c r="GES6" s="121"/>
      <c r="GET6" s="121"/>
      <c r="GEU6" s="121"/>
      <c r="GEV6" s="121"/>
      <c r="GEW6" s="121"/>
      <c r="GEX6" s="121"/>
      <c r="GEY6" s="121"/>
      <c r="GEZ6" s="121"/>
      <c r="GFA6" s="121"/>
      <c r="GFB6" s="121"/>
      <c r="GFC6" s="121"/>
      <c r="GFD6" s="121"/>
      <c r="GFE6" s="121"/>
      <c r="GFF6" s="121"/>
      <c r="GFG6" s="121"/>
      <c r="GFH6" s="121"/>
      <c r="GFI6" s="121"/>
      <c r="GFJ6" s="121"/>
      <c r="GFK6" s="121"/>
      <c r="GFL6" s="121"/>
      <c r="GFM6" s="121"/>
      <c r="GFN6" s="121"/>
      <c r="GFO6" s="121"/>
      <c r="GFP6" s="121"/>
      <c r="GFQ6" s="121"/>
      <c r="GFR6" s="121"/>
      <c r="GFS6" s="121"/>
      <c r="GFT6" s="121"/>
      <c r="GFU6" s="121"/>
      <c r="GFV6" s="121"/>
      <c r="GFW6" s="121"/>
      <c r="GFX6" s="121"/>
      <c r="GFY6" s="121"/>
      <c r="GFZ6" s="121"/>
      <c r="GGA6" s="121"/>
      <c r="GGB6" s="121"/>
      <c r="GGC6" s="121"/>
      <c r="GGD6" s="121"/>
      <c r="GGE6" s="121"/>
      <c r="GGF6" s="121"/>
      <c r="GGG6" s="121"/>
      <c r="GGH6" s="121"/>
      <c r="GGI6" s="121"/>
      <c r="GGJ6" s="121"/>
      <c r="GGK6" s="121"/>
      <c r="GGL6" s="121"/>
      <c r="GGM6" s="121"/>
      <c r="GGN6" s="121"/>
      <c r="GGO6" s="121"/>
      <c r="GGP6" s="121"/>
      <c r="GGQ6" s="121"/>
      <c r="GGR6" s="121"/>
      <c r="GGS6" s="121"/>
      <c r="GGT6" s="121"/>
      <c r="GGU6" s="121"/>
      <c r="GGV6" s="121"/>
      <c r="GGW6" s="121"/>
      <c r="GGX6" s="121"/>
      <c r="GGY6" s="121"/>
      <c r="GGZ6" s="121"/>
      <c r="GHA6" s="121"/>
      <c r="GHB6" s="121"/>
      <c r="GHC6" s="121"/>
      <c r="GHD6" s="121"/>
      <c r="GHE6" s="121"/>
      <c r="GHF6" s="121"/>
      <c r="GHG6" s="121"/>
      <c r="GHH6" s="121"/>
      <c r="GHI6" s="121"/>
      <c r="GHJ6" s="121"/>
      <c r="GHK6" s="121"/>
      <c r="GHL6" s="121"/>
      <c r="GHM6" s="121"/>
      <c r="GHN6" s="121"/>
      <c r="GHO6" s="121"/>
      <c r="GHP6" s="121"/>
      <c r="GHQ6" s="121"/>
      <c r="GHR6" s="121"/>
      <c r="GHS6" s="121"/>
      <c r="GHT6" s="121"/>
      <c r="GHU6" s="121"/>
      <c r="GHV6" s="121"/>
      <c r="GHW6" s="121"/>
      <c r="GHX6" s="121"/>
      <c r="GHY6" s="121"/>
      <c r="GHZ6" s="121"/>
      <c r="GIA6" s="121"/>
      <c r="GIB6" s="121"/>
      <c r="GIC6" s="121"/>
      <c r="GID6" s="121"/>
      <c r="GIE6" s="121"/>
      <c r="GIF6" s="121"/>
      <c r="GIG6" s="121"/>
      <c r="GIH6" s="121"/>
      <c r="GII6" s="121"/>
      <c r="GIJ6" s="121"/>
      <c r="GIK6" s="121"/>
      <c r="GIL6" s="121"/>
      <c r="GIM6" s="121"/>
      <c r="GIN6" s="121"/>
      <c r="GIO6" s="121"/>
      <c r="GIP6" s="121"/>
      <c r="GIQ6" s="121"/>
      <c r="GIR6" s="121"/>
      <c r="GIS6" s="121"/>
      <c r="GIT6" s="121"/>
      <c r="GIU6" s="121"/>
      <c r="GIV6" s="121"/>
      <c r="GIW6" s="121"/>
      <c r="GIX6" s="121"/>
      <c r="GIY6" s="121"/>
      <c r="GIZ6" s="121"/>
      <c r="GJA6" s="121"/>
      <c r="GJB6" s="121"/>
      <c r="GJC6" s="121"/>
      <c r="GJD6" s="121"/>
      <c r="GJE6" s="121"/>
      <c r="GJF6" s="121"/>
      <c r="GJG6" s="121"/>
      <c r="GJH6" s="121"/>
      <c r="GJI6" s="121"/>
      <c r="GJJ6" s="121"/>
      <c r="GJK6" s="121"/>
      <c r="GJL6" s="121"/>
      <c r="GJM6" s="121"/>
      <c r="GJN6" s="121"/>
      <c r="GJO6" s="121"/>
      <c r="GJP6" s="121"/>
      <c r="GJQ6" s="121"/>
      <c r="GJR6" s="121"/>
      <c r="GJS6" s="121"/>
      <c r="GJT6" s="121"/>
      <c r="GJU6" s="121"/>
      <c r="GJV6" s="121"/>
      <c r="GJW6" s="121"/>
      <c r="GJX6" s="121"/>
      <c r="GJY6" s="121"/>
      <c r="GJZ6" s="121"/>
      <c r="GKA6" s="121"/>
      <c r="GKB6" s="121"/>
      <c r="GKC6" s="121"/>
      <c r="GKD6" s="121"/>
      <c r="GKE6" s="121"/>
      <c r="GKF6" s="121"/>
      <c r="GKG6" s="121"/>
      <c r="GKH6" s="121"/>
      <c r="GKI6" s="121"/>
      <c r="GKJ6" s="121"/>
      <c r="GKK6" s="121"/>
      <c r="GKL6" s="121"/>
      <c r="GKM6" s="121"/>
      <c r="GKN6" s="121"/>
      <c r="GKO6" s="121"/>
      <c r="GKP6" s="121"/>
      <c r="GKQ6" s="121"/>
      <c r="GKR6" s="121"/>
      <c r="GKS6" s="121"/>
      <c r="GKT6" s="121"/>
      <c r="GKU6" s="121"/>
      <c r="GKV6" s="121"/>
      <c r="GKW6" s="121"/>
      <c r="GKX6" s="121"/>
      <c r="GKY6" s="121"/>
      <c r="GKZ6" s="121"/>
      <c r="GLA6" s="121"/>
      <c r="GLB6" s="121"/>
      <c r="GLC6" s="121"/>
      <c r="GLD6" s="121"/>
      <c r="GLE6" s="121"/>
      <c r="GLF6" s="121"/>
      <c r="GLG6" s="121"/>
      <c r="GLH6" s="121"/>
      <c r="GLI6" s="121"/>
      <c r="GLJ6" s="121"/>
      <c r="GLK6" s="121"/>
      <c r="GLL6" s="121"/>
      <c r="GLM6" s="121"/>
      <c r="GLN6" s="121"/>
      <c r="GLO6" s="121"/>
      <c r="GLP6" s="121"/>
      <c r="GLQ6" s="121"/>
      <c r="GLR6" s="121"/>
      <c r="GLS6" s="121"/>
      <c r="GLT6" s="121"/>
      <c r="GLU6" s="121"/>
      <c r="GLV6" s="121"/>
      <c r="GLW6" s="121"/>
      <c r="GLX6" s="121"/>
      <c r="GLY6" s="121"/>
      <c r="GLZ6" s="121"/>
      <c r="GMA6" s="121"/>
      <c r="GMB6" s="121"/>
      <c r="GMC6" s="121"/>
      <c r="GMD6" s="121"/>
      <c r="GME6" s="121"/>
      <c r="GMF6" s="121"/>
      <c r="GMG6" s="121"/>
      <c r="GMH6" s="121"/>
      <c r="GMI6" s="121"/>
      <c r="GMJ6" s="121"/>
      <c r="GMK6" s="121"/>
      <c r="GML6" s="121"/>
      <c r="GMM6" s="121"/>
      <c r="GMN6" s="121"/>
      <c r="GMO6" s="121"/>
      <c r="GMP6" s="121"/>
      <c r="GMQ6" s="121"/>
      <c r="GMR6" s="121"/>
      <c r="GMS6" s="121"/>
      <c r="GMT6" s="121"/>
      <c r="GMU6" s="121"/>
      <c r="GMV6" s="121"/>
      <c r="GMW6" s="121"/>
      <c r="GMX6" s="121"/>
      <c r="GMY6" s="121"/>
      <c r="GMZ6" s="121"/>
      <c r="GNA6" s="121"/>
      <c r="GNB6" s="121"/>
      <c r="GNC6" s="121"/>
      <c r="GND6" s="121"/>
      <c r="GNE6" s="121"/>
      <c r="GNF6" s="121"/>
      <c r="GNG6" s="121"/>
      <c r="GNH6" s="121"/>
      <c r="GNI6" s="121"/>
      <c r="GNJ6" s="121"/>
      <c r="GNK6" s="121"/>
      <c r="GNL6" s="121"/>
      <c r="GNM6" s="121"/>
      <c r="GNN6" s="121"/>
      <c r="GNO6" s="121"/>
      <c r="GNP6" s="121"/>
      <c r="GNQ6" s="121"/>
      <c r="GNR6" s="121"/>
      <c r="GNS6" s="121"/>
      <c r="GNT6" s="121"/>
      <c r="GNU6" s="121"/>
      <c r="GNV6" s="121"/>
      <c r="GNW6" s="121"/>
      <c r="GNX6" s="121"/>
      <c r="GNY6" s="121"/>
      <c r="GNZ6" s="121"/>
      <c r="GOA6" s="121"/>
      <c r="GOB6" s="121"/>
      <c r="GOC6" s="121"/>
      <c r="GOD6" s="121"/>
      <c r="GOE6" s="121"/>
      <c r="GOF6" s="121"/>
      <c r="GOG6" s="121"/>
      <c r="GOH6" s="121"/>
      <c r="GOI6" s="121"/>
      <c r="GOJ6" s="121"/>
      <c r="GOK6" s="121"/>
      <c r="GOL6" s="121"/>
      <c r="GOM6" s="121"/>
      <c r="GON6" s="121"/>
      <c r="GOO6" s="121"/>
      <c r="GOP6" s="121"/>
      <c r="GOQ6" s="121"/>
      <c r="GOR6" s="121"/>
      <c r="GOS6" s="121"/>
      <c r="GOT6" s="121"/>
      <c r="GOU6" s="121"/>
      <c r="GOV6" s="121"/>
      <c r="GOW6" s="121"/>
      <c r="GOX6" s="121"/>
      <c r="GOY6" s="121"/>
      <c r="GOZ6" s="121"/>
      <c r="GPA6" s="121"/>
      <c r="GPB6" s="121"/>
      <c r="GPC6" s="121"/>
      <c r="GPD6" s="121"/>
      <c r="GPE6" s="121"/>
      <c r="GPF6" s="121"/>
      <c r="GPG6" s="121"/>
      <c r="GPH6" s="121"/>
      <c r="GPI6" s="121"/>
      <c r="GPJ6" s="121"/>
      <c r="GPK6" s="121"/>
      <c r="GPL6" s="121"/>
      <c r="GPM6" s="121"/>
      <c r="GPN6" s="121"/>
      <c r="GPO6" s="121"/>
      <c r="GPP6" s="121"/>
      <c r="GPQ6" s="121"/>
      <c r="GPR6" s="121"/>
      <c r="GPS6" s="121"/>
      <c r="GPT6" s="121"/>
      <c r="GPU6" s="121"/>
      <c r="GPV6" s="121"/>
      <c r="GPW6" s="121"/>
      <c r="GPX6" s="121"/>
      <c r="GPY6" s="121"/>
      <c r="GPZ6" s="121"/>
      <c r="GQA6" s="121"/>
      <c r="GQB6" s="121"/>
      <c r="GQC6" s="121"/>
      <c r="GQD6" s="121"/>
      <c r="GQE6" s="121"/>
      <c r="GQF6" s="121"/>
      <c r="GQG6" s="121"/>
      <c r="GQH6" s="121"/>
      <c r="GQI6" s="121"/>
      <c r="GQJ6" s="121"/>
      <c r="GQK6" s="121"/>
      <c r="GQL6" s="121"/>
      <c r="GQM6" s="121"/>
      <c r="GQN6" s="121"/>
      <c r="GQO6" s="121"/>
      <c r="GQP6" s="121"/>
      <c r="GQQ6" s="121"/>
      <c r="GQR6" s="121"/>
      <c r="GQS6" s="121"/>
      <c r="GQT6" s="121"/>
      <c r="GQU6" s="121"/>
      <c r="GQV6" s="121"/>
      <c r="GQW6" s="121"/>
      <c r="GQX6" s="121"/>
      <c r="GQY6" s="121"/>
      <c r="GQZ6" s="121"/>
      <c r="GRA6" s="121"/>
      <c r="GRB6" s="121"/>
      <c r="GRC6" s="121"/>
      <c r="GRD6" s="121"/>
      <c r="GRE6" s="121"/>
      <c r="GRF6" s="121"/>
      <c r="GRG6" s="121"/>
      <c r="GRH6" s="121"/>
      <c r="GRI6" s="121"/>
      <c r="GRJ6" s="121"/>
      <c r="GRK6" s="121"/>
      <c r="GRL6" s="121"/>
      <c r="GRM6" s="121"/>
      <c r="GRN6" s="121"/>
      <c r="GRO6" s="121"/>
      <c r="GRP6" s="121"/>
      <c r="GRQ6" s="121"/>
      <c r="GRR6" s="121"/>
      <c r="GRS6" s="121"/>
      <c r="GRT6" s="121"/>
      <c r="GRU6" s="121"/>
      <c r="GRV6" s="121"/>
      <c r="GRW6" s="121"/>
      <c r="GRX6" s="121"/>
      <c r="GRY6" s="121"/>
      <c r="GRZ6" s="121"/>
      <c r="GSA6" s="121"/>
      <c r="GSB6" s="121"/>
      <c r="GSC6" s="121"/>
      <c r="GSD6" s="121"/>
      <c r="GSE6" s="121"/>
      <c r="GSF6" s="121"/>
      <c r="GSG6" s="121"/>
      <c r="GSH6" s="121"/>
      <c r="GSI6" s="121"/>
      <c r="GSJ6" s="121"/>
      <c r="GSK6" s="121"/>
      <c r="GSL6" s="121"/>
      <c r="GSM6" s="121"/>
      <c r="GSN6" s="121"/>
      <c r="GSO6" s="121"/>
      <c r="GSP6" s="121"/>
      <c r="GSQ6" s="121"/>
      <c r="GSR6" s="121"/>
      <c r="GSS6" s="121"/>
      <c r="GST6" s="121"/>
      <c r="GSU6" s="121"/>
      <c r="GSV6" s="121"/>
      <c r="GSW6" s="121"/>
      <c r="GSX6" s="121"/>
      <c r="GSY6" s="121"/>
      <c r="GSZ6" s="121"/>
      <c r="GTA6" s="121"/>
      <c r="GTB6" s="121"/>
      <c r="GTC6" s="121"/>
      <c r="GTD6" s="121"/>
      <c r="GTE6" s="121"/>
      <c r="GTF6" s="121"/>
      <c r="GTG6" s="121"/>
      <c r="GTH6" s="121"/>
      <c r="GTI6" s="121"/>
      <c r="GTJ6" s="121"/>
      <c r="GTK6" s="121"/>
      <c r="GTL6" s="121"/>
      <c r="GTM6" s="121"/>
      <c r="GTN6" s="121"/>
      <c r="GTO6" s="121"/>
      <c r="GTP6" s="121"/>
      <c r="GTQ6" s="121"/>
      <c r="GTR6" s="121"/>
      <c r="GTS6" s="121"/>
      <c r="GTT6" s="121"/>
      <c r="GTU6" s="121"/>
      <c r="GTV6" s="121"/>
      <c r="GTW6" s="121"/>
      <c r="GTX6" s="121"/>
      <c r="GTY6" s="121"/>
      <c r="GTZ6" s="121"/>
      <c r="GUA6" s="121"/>
      <c r="GUB6" s="121"/>
      <c r="GUC6" s="121"/>
      <c r="GUD6" s="121"/>
      <c r="GUE6" s="121"/>
      <c r="GUF6" s="121"/>
      <c r="GUG6" s="121"/>
      <c r="GUH6" s="121"/>
      <c r="GUI6" s="121"/>
      <c r="GUJ6" s="121"/>
      <c r="GUK6" s="121"/>
      <c r="GUL6" s="121"/>
      <c r="GUM6" s="121"/>
      <c r="GUN6" s="121"/>
      <c r="GUO6" s="121"/>
      <c r="GUP6" s="121"/>
      <c r="GUQ6" s="121"/>
      <c r="GUR6" s="121"/>
      <c r="GUS6" s="121"/>
      <c r="GUT6" s="121"/>
      <c r="GUU6" s="121"/>
      <c r="GUV6" s="121"/>
      <c r="GUW6" s="121"/>
      <c r="GUX6" s="121"/>
      <c r="GUY6" s="121"/>
      <c r="GUZ6" s="121"/>
      <c r="GVA6" s="121"/>
      <c r="GVB6" s="121"/>
      <c r="GVC6" s="121"/>
      <c r="GVD6" s="121"/>
      <c r="GVE6" s="121"/>
      <c r="GVF6" s="121"/>
      <c r="GVG6" s="121"/>
      <c r="GVH6" s="121"/>
      <c r="GVI6" s="121"/>
      <c r="GVJ6" s="121"/>
      <c r="GVK6" s="121"/>
      <c r="GVL6" s="121"/>
      <c r="GVM6" s="121"/>
      <c r="GVN6" s="121"/>
      <c r="GVO6" s="121"/>
      <c r="GVP6" s="121"/>
      <c r="GVQ6" s="121"/>
      <c r="GVR6" s="121"/>
      <c r="GVS6" s="121"/>
      <c r="GVT6" s="121"/>
      <c r="GVU6" s="121"/>
      <c r="GVV6" s="121"/>
      <c r="GVW6" s="121"/>
      <c r="GVX6" s="121"/>
      <c r="GVY6" s="121"/>
      <c r="GVZ6" s="121"/>
      <c r="GWA6" s="121"/>
      <c r="GWB6" s="121"/>
      <c r="GWC6" s="121"/>
      <c r="GWD6" s="121"/>
      <c r="GWE6" s="121"/>
      <c r="GWF6" s="121"/>
      <c r="GWG6" s="121"/>
      <c r="GWH6" s="121"/>
      <c r="GWI6" s="121"/>
      <c r="GWJ6" s="121"/>
      <c r="GWK6" s="121"/>
      <c r="GWL6" s="121"/>
      <c r="GWM6" s="121"/>
      <c r="GWN6" s="121"/>
      <c r="GWO6" s="121"/>
      <c r="GWP6" s="121"/>
      <c r="GWQ6" s="121"/>
      <c r="GWR6" s="121"/>
      <c r="GWS6" s="121"/>
      <c r="GWT6" s="121"/>
      <c r="GWU6" s="121"/>
      <c r="GWV6" s="121"/>
      <c r="GWW6" s="121"/>
      <c r="GWX6" s="121"/>
      <c r="GWY6" s="121"/>
      <c r="GWZ6" s="121"/>
      <c r="GXA6" s="121"/>
      <c r="GXB6" s="121"/>
      <c r="GXC6" s="121"/>
      <c r="GXD6" s="121"/>
      <c r="GXE6" s="121"/>
      <c r="GXF6" s="121"/>
      <c r="GXG6" s="121"/>
      <c r="GXH6" s="121"/>
      <c r="GXI6" s="121"/>
      <c r="GXJ6" s="121"/>
      <c r="GXK6" s="121"/>
      <c r="GXL6" s="121"/>
      <c r="GXM6" s="121"/>
      <c r="GXN6" s="121"/>
      <c r="GXO6" s="121"/>
      <c r="GXP6" s="121"/>
      <c r="GXQ6" s="121"/>
      <c r="GXR6" s="121"/>
      <c r="GXS6" s="121"/>
      <c r="GXT6" s="121"/>
      <c r="GXU6" s="121"/>
      <c r="GXV6" s="121"/>
      <c r="GXW6" s="121"/>
      <c r="GXX6" s="121"/>
      <c r="GXY6" s="121"/>
      <c r="GXZ6" s="121"/>
      <c r="GYA6" s="121"/>
      <c r="GYB6" s="121"/>
      <c r="GYC6" s="121"/>
      <c r="GYD6" s="121"/>
      <c r="GYE6" s="121"/>
      <c r="GYF6" s="121"/>
      <c r="GYG6" s="121"/>
      <c r="GYH6" s="121"/>
      <c r="GYI6" s="121"/>
      <c r="GYJ6" s="121"/>
      <c r="GYK6" s="121"/>
      <c r="GYL6" s="121"/>
      <c r="GYM6" s="121"/>
      <c r="GYN6" s="121"/>
      <c r="GYO6" s="121"/>
      <c r="GYP6" s="121"/>
      <c r="GYQ6" s="121"/>
      <c r="GYR6" s="121"/>
      <c r="GYS6" s="121"/>
      <c r="GYT6" s="121"/>
      <c r="GYU6" s="121"/>
      <c r="GYV6" s="121"/>
      <c r="GYW6" s="121"/>
      <c r="GYX6" s="121"/>
      <c r="GYY6" s="121"/>
      <c r="GYZ6" s="121"/>
      <c r="GZA6" s="121"/>
      <c r="GZB6" s="121"/>
      <c r="GZC6" s="121"/>
      <c r="GZD6" s="121"/>
      <c r="GZE6" s="121"/>
      <c r="GZF6" s="121"/>
      <c r="GZG6" s="121"/>
      <c r="GZH6" s="121"/>
      <c r="GZI6" s="121"/>
      <c r="GZJ6" s="121"/>
      <c r="GZK6" s="121"/>
      <c r="GZL6" s="121"/>
      <c r="GZM6" s="121"/>
      <c r="GZN6" s="121"/>
      <c r="GZO6" s="121"/>
      <c r="GZP6" s="121"/>
      <c r="GZQ6" s="121"/>
      <c r="GZR6" s="121"/>
      <c r="GZS6" s="121"/>
      <c r="GZT6" s="121"/>
      <c r="GZU6" s="121"/>
      <c r="GZV6" s="121"/>
      <c r="GZW6" s="121"/>
      <c r="GZX6" s="121"/>
      <c r="GZY6" s="121"/>
      <c r="GZZ6" s="121"/>
      <c r="HAA6" s="121"/>
      <c r="HAB6" s="121"/>
      <c r="HAC6" s="121"/>
      <c r="HAD6" s="121"/>
      <c r="HAE6" s="121"/>
      <c r="HAF6" s="121"/>
      <c r="HAG6" s="121"/>
      <c r="HAH6" s="121"/>
      <c r="HAI6" s="121"/>
      <c r="HAJ6" s="121"/>
      <c r="HAK6" s="121"/>
      <c r="HAL6" s="121"/>
      <c r="HAM6" s="121"/>
      <c r="HAN6" s="121"/>
      <c r="HAO6" s="121"/>
      <c r="HAP6" s="121"/>
      <c r="HAQ6" s="121"/>
      <c r="HAR6" s="121"/>
      <c r="HAS6" s="121"/>
      <c r="HAT6" s="121"/>
      <c r="HAU6" s="121"/>
      <c r="HAV6" s="121"/>
      <c r="HAW6" s="121"/>
      <c r="HAX6" s="121"/>
      <c r="HAY6" s="121"/>
      <c r="HAZ6" s="121"/>
      <c r="HBA6" s="121"/>
      <c r="HBB6" s="121"/>
      <c r="HBC6" s="121"/>
      <c r="HBD6" s="121"/>
      <c r="HBE6" s="121"/>
      <c r="HBF6" s="121"/>
      <c r="HBG6" s="121"/>
      <c r="HBH6" s="121"/>
      <c r="HBI6" s="121"/>
      <c r="HBJ6" s="121"/>
      <c r="HBK6" s="121"/>
      <c r="HBL6" s="121"/>
      <c r="HBM6" s="121"/>
      <c r="HBN6" s="121"/>
      <c r="HBO6" s="121"/>
      <c r="HBP6" s="121"/>
      <c r="HBQ6" s="121"/>
      <c r="HBR6" s="121"/>
      <c r="HBS6" s="121"/>
      <c r="HBT6" s="121"/>
      <c r="HBU6" s="121"/>
      <c r="HBV6" s="121"/>
      <c r="HBW6" s="121"/>
      <c r="HBX6" s="121"/>
      <c r="HBY6" s="121"/>
      <c r="HBZ6" s="121"/>
      <c r="HCA6" s="121"/>
      <c r="HCB6" s="121"/>
      <c r="HCC6" s="121"/>
      <c r="HCD6" s="121"/>
      <c r="HCE6" s="121"/>
      <c r="HCF6" s="121"/>
      <c r="HCG6" s="121"/>
      <c r="HCH6" s="121"/>
      <c r="HCI6" s="121"/>
      <c r="HCJ6" s="121"/>
      <c r="HCK6" s="121"/>
      <c r="HCL6" s="121"/>
      <c r="HCM6" s="121"/>
      <c r="HCN6" s="121"/>
      <c r="HCO6" s="121"/>
      <c r="HCP6" s="121"/>
      <c r="HCQ6" s="121"/>
      <c r="HCR6" s="121"/>
      <c r="HCS6" s="121"/>
      <c r="HCT6" s="121"/>
      <c r="HCU6" s="121"/>
      <c r="HCV6" s="121"/>
      <c r="HCW6" s="121"/>
      <c r="HCX6" s="121"/>
      <c r="HCY6" s="121"/>
      <c r="HCZ6" s="121"/>
      <c r="HDA6" s="121"/>
      <c r="HDB6" s="121"/>
      <c r="HDC6" s="121"/>
      <c r="HDD6" s="121"/>
      <c r="HDE6" s="121"/>
      <c r="HDF6" s="121"/>
      <c r="HDG6" s="121"/>
      <c r="HDH6" s="121"/>
      <c r="HDI6" s="121"/>
      <c r="HDJ6" s="121"/>
      <c r="HDK6" s="121"/>
      <c r="HDL6" s="121"/>
      <c r="HDM6" s="121"/>
      <c r="HDN6" s="121"/>
      <c r="HDO6" s="121"/>
      <c r="HDP6" s="121"/>
      <c r="HDQ6" s="121"/>
      <c r="HDR6" s="121"/>
      <c r="HDS6" s="121"/>
      <c r="HDT6" s="121"/>
      <c r="HDU6" s="121"/>
      <c r="HDV6" s="121"/>
      <c r="HDW6" s="121"/>
      <c r="HDX6" s="121"/>
      <c r="HDY6" s="121"/>
      <c r="HDZ6" s="121"/>
      <c r="HEA6" s="121"/>
      <c r="HEB6" s="121"/>
      <c r="HEC6" s="121"/>
      <c r="HED6" s="121"/>
      <c r="HEE6" s="121"/>
      <c r="HEF6" s="121"/>
      <c r="HEG6" s="121"/>
      <c r="HEH6" s="121"/>
      <c r="HEI6" s="121"/>
      <c r="HEJ6" s="121"/>
      <c r="HEK6" s="121"/>
      <c r="HEL6" s="121"/>
      <c r="HEM6" s="121"/>
      <c r="HEN6" s="121"/>
      <c r="HEO6" s="121"/>
      <c r="HEP6" s="121"/>
      <c r="HEQ6" s="121"/>
      <c r="HER6" s="121"/>
      <c r="HES6" s="121"/>
      <c r="HET6" s="121"/>
      <c r="HEU6" s="121"/>
      <c r="HEV6" s="121"/>
      <c r="HEW6" s="121"/>
      <c r="HEX6" s="121"/>
      <c r="HEY6" s="121"/>
      <c r="HEZ6" s="121"/>
      <c r="HFA6" s="121"/>
      <c r="HFB6" s="121"/>
      <c r="HFC6" s="121"/>
      <c r="HFD6" s="121"/>
      <c r="HFE6" s="121"/>
      <c r="HFF6" s="121"/>
      <c r="HFG6" s="121"/>
      <c r="HFH6" s="121"/>
      <c r="HFI6" s="121"/>
      <c r="HFJ6" s="121"/>
      <c r="HFK6" s="121"/>
      <c r="HFL6" s="121"/>
      <c r="HFM6" s="121"/>
      <c r="HFN6" s="121"/>
      <c r="HFO6" s="121"/>
      <c r="HFP6" s="121"/>
      <c r="HFQ6" s="121"/>
      <c r="HFR6" s="121"/>
      <c r="HFS6" s="121"/>
      <c r="HFT6" s="121"/>
      <c r="HFU6" s="121"/>
      <c r="HFV6" s="121"/>
      <c r="HFW6" s="121"/>
      <c r="HFX6" s="121"/>
      <c r="HFY6" s="121"/>
      <c r="HFZ6" s="121"/>
      <c r="HGA6" s="121"/>
      <c r="HGB6" s="121"/>
      <c r="HGC6" s="121"/>
      <c r="HGD6" s="121"/>
      <c r="HGE6" s="121"/>
      <c r="HGF6" s="121"/>
      <c r="HGG6" s="121"/>
      <c r="HGH6" s="121"/>
      <c r="HGI6" s="121"/>
      <c r="HGJ6" s="121"/>
      <c r="HGK6" s="121"/>
      <c r="HGL6" s="121"/>
      <c r="HGM6" s="121"/>
      <c r="HGN6" s="121"/>
      <c r="HGO6" s="121"/>
      <c r="HGP6" s="121"/>
      <c r="HGQ6" s="121"/>
      <c r="HGR6" s="121"/>
      <c r="HGS6" s="121"/>
      <c r="HGT6" s="121"/>
      <c r="HGU6" s="121"/>
      <c r="HGV6" s="121"/>
      <c r="HGW6" s="121"/>
      <c r="HGX6" s="121"/>
      <c r="HGY6" s="121"/>
      <c r="HGZ6" s="121"/>
      <c r="HHA6" s="121"/>
      <c r="HHB6" s="121"/>
      <c r="HHC6" s="121"/>
      <c r="HHD6" s="121"/>
      <c r="HHE6" s="121"/>
      <c r="HHF6" s="121"/>
      <c r="HHG6" s="121"/>
      <c r="HHH6" s="121"/>
      <c r="HHI6" s="121"/>
      <c r="HHJ6" s="121"/>
      <c r="HHK6" s="121"/>
      <c r="HHL6" s="121"/>
      <c r="HHM6" s="121"/>
      <c r="HHN6" s="121"/>
      <c r="HHO6" s="121"/>
      <c r="HHP6" s="121"/>
      <c r="HHQ6" s="121"/>
      <c r="HHR6" s="121"/>
      <c r="HHS6" s="121"/>
      <c r="HHT6" s="121"/>
      <c r="HHU6" s="121"/>
      <c r="HHV6" s="121"/>
      <c r="HHW6" s="121"/>
      <c r="HHX6" s="121"/>
      <c r="HHY6" s="121"/>
      <c r="HHZ6" s="121"/>
      <c r="HIA6" s="121"/>
      <c r="HIB6" s="121"/>
      <c r="HIC6" s="121"/>
      <c r="HID6" s="121"/>
      <c r="HIE6" s="121"/>
      <c r="HIF6" s="121"/>
      <c r="HIG6" s="121"/>
      <c r="HIH6" s="121"/>
      <c r="HII6" s="121"/>
      <c r="HIJ6" s="121"/>
      <c r="HIK6" s="121"/>
      <c r="HIL6" s="121"/>
      <c r="HIM6" s="121"/>
      <c r="HIN6" s="121"/>
      <c r="HIO6" s="121"/>
      <c r="HIP6" s="121"/>
      <c r="HIQ6" s="121"/>
      <c r="HIR6" s="121"/>
      <c r="HIS6" s="121"/>
      <c r="HIT6" s="121"/>
      <c r="HIU6" s="121"/>
      <c r="HIV6" s="121"/>
      <c r="HIW6" s="121"/>
      <c r="HIX6" s="121"/>
      <c r="HIY6" s="121"/>
      <c r="HIZ6" s="121"/>
      <c r="HJA6" s="121"/>
      <c r="HJB6" s="121"/>
      <c r="HJC6" s="121"/>
      <c r="HJD6" s="121"/>
      <c r="HJE6" s="121"/>
      <c r="HJF6" s="121"/>
      <c r="HJG6" s="121"/>
      <c r="HJH6" s="121"/>
      <c r="HJI6" s="121"/>
      <c r="HJJ6" s="121"/>
      <c r="HJK6" s="121"/>
      <c r="HJL6" s="121"/>
      <c r="HJM6" s="121"/>
      <c r="HJN6" s="121"/>
      <c r="HJO6" s="121"/>
      <c r="HJP6" s="121"/>
      <c r="HJQ6" s="121"/>
      <c r="HJR6" s="121"/>
      <c r="HJS6" s="121"/>
      <c r="HJT6" s="121"/>
      <c r="HJU6" s="121"/>
      <c r="HJV6" s="121"/>
      <c r="HJW6" s="121"/>
      <c r="HJX6" s="121"/>
      <c r="HJY6" s="121"/>
      <c r="HJZ6" s="121"/>
      <c r="HKA6" s="121"/>
      <c r="HKB6" s="121"/>
      <c r="HKC6" s="121"/>
      <c r="HKD6" s="121"/>
      <c r="HKE6" s="121"/>
      <c r="HKF6" s="121"/>
      <c r="HKG6" s="121"/>
      <c r="HKH6" s="121"/>
      <c r="HKI6" s="121"/>
      <c r="HKJ6" s="121"/>
      <c r="HKK6" s="121"/>
      <c r="HKL6" s="121"/>
      <c r="HKM6" s="121"/>
      <c r="HKN6" s="121"/>
      <c r="HKO6" s="121"/>
      <c r="HKP6" s="121"/>
      <c r="HKQ6" s="121"/>
      <c r="HKR6" s="121"/>
      <c r="HKS6" s="121"/>
      <c r="HKT6" s="121"/>
      <c r="HKU6" s="121"/>
      <c r="HKV6" s="121"/>
      <c r="HKW6" s="121"/>
      <c r="HKX6" s="121"/>
      <c r="HKY6" s="121"/>
      <c r="HKZ6" s="121"/>
      <c r="HLA6" s="121"/>
      <c r="HLB6" s="121"/>
      <c r="HLC6" s="121"/>
      <c r="HLD6" s="121"/>
      <c r="HLE6" s="121"/>
      <c r="HLF6" s="121"/>
      <c r="HLG6" s="121"/>
      <c r="HLH6" s="121"/>
      <c r="HLI6" s="121"/>
      <c r="HLJ6" s="121"/>
      <c r="HLK6" s="121"/>
      <c r="HLL6" s="121"/>
      <c r="HLM6" s="121"/>
      <c r="HLN6" s="121"/>
      <c r="HLO6" s="121"/>
      <c r="HLP6" s="121"/>
      <c r="HLQ6" s="121"/>
      <c r="HLR6" s="121"/>
      <c r="HLS6" s="121"/>
      <c r="HLT6" s="121"/>
      <c r="HLU6" s="121"/>
      <c r="HLV6" s="121"/>
      <c r="HLW6" s="121"/>
      <c r="HLX6" s="121"/>
      <c r="HLY6" s="121"/>
      <c r="HLZ6" s="121"/>
      <c r="HMA6" s="121"/>
      <c r="HMB6" s="121"/>
      <c r="HMC6" s="121"/>
      <c r="HMD6" s="121"/>
      <c r="HME6" s="121"/>
      <c r="HMF6" s="121"/>
      <c r="HMG6" s="121"/>
      <c r="HMH6" s="121"/>
      <c r="HMI6" s="121"/>
      <c r="HMJ6" s="121"/>
      <c r="HMK6" s="121"/>
      <c r="HML6" s="121"/>
      <c r="HMM6" s="121"/>
      <c r="HMN6" s="121"/>
      <c r="HMO6" s="121"/>
      <c r="HMP6" s="121"/>
      <c r="HMQ6" s="121"/>
      <c r="HMR6" s="121"/>
      <c r="HMS6" s="121"/>
      <c r="HMT6" s="121"/>
      <c r="HMU6" s="121"/>
      <c r="HMV6" s="121"/>
      <c r="HMW6" s="121"/>
      <c r="HMX6" s="121"/>
      <c r="HMY6" s="121"/>
      <c r="HMZ6" s="121"/>
      <c r="HNA6" s="121"/>
      <c r="HNB6" s="121"/>
      <c r="HNC6" s="121"/>
      <c r="HND6" s="121"/>
      <c r="HNE6" s="121"/>
      <c r="HNF6" s="121"/>
      <c r="HNG6" s="121"/>
      <c r="HNH6" s="121"/>
      <c r="HNI6" s="121"/>
      <c r="HNJ6" s="121"/>
      <c r="HNK6" s="121"/>
      <c r="HNL6" s="121"/>
      <c r="HNM6" s="121"/>
      <c r="HNN6" s="121"/>
      <c r="HNO6" s="121"/>
      <c r="HNP6" s="121"/>
      <c r="HNQ6" s="121"/>
      <c r="HNR6" s="121"/>
      <c r="HNS6" s="121"/>
      <c r="HNT6" s="121"/>
      <c r="HNU6" s="121"/>
      <c r="HNV6" s="121"/>
      <c r="HNW6" s="121"/>
      <c r="HNX6" s="121"/>
      <c r="HNY6" s="121"/>
      <c r="HNZ6" s="121"/>
      <c r="HOA6" s="121"/>
      <c r="HOB6" s="121"/>
      <c r="HOC6" s="121"/>
      <c r="HOD6" s="121"/>
      <c r="HOE6" s="121"/>
      <c r="HOF6" s="121"/>
      <c r="HOG6" s="121"/>
      <c r="HOH6" s="121"/>
      <c r="HOI6" s="121"/>
      <c r="HOJ6" s="121"/>
      <c r="HOK6" s="121"/>
      <c r="HOL6" s="121"/>
      <c r="HOM6" s="121"/>
      <c r="HON6" s="121"/>
      <c r="HOO6" s="121"/>
      <c r="HOP6" s="121"/>
      <c r="HOQ6" s="121"/>
      <c r="HOR6" s="121"/>
      <c r="HOS6" s="121"/>
      <c r="HOT6" s="121"/>
      <c r="HOU6" s="121"/>
      <c r="HOV6" s="121"/>
      <c r="HOW6" s="121"/>
      <c r="HOX6" s="121"/>
      <c r="HOY6" s="121"/>
      <c r="HOZ6" s="121"/>
      <c r="HPA6" s="121"/>
      <c r="HPB6" s="121"/>
      <c r="HPC6" s="121"/>
      <c r="HPD6" s="121"/>
      <c r="HPE6" s="121"/>
      <c r="HPF6" s="121"/>
      <c r="HPG6" s="121"/>
      <c r="HPH6" s="121"/>
      <c r="HPI6" s="121"/>
      <c r="HPJ6" s="121"/>
      <c r="HPK6" s="121"/>
      <c r="HPL6" s="121"/>
      <c r="HPM6" s="121"/>
      <c r="HPN6" s="121"/>
      <c r="HPO6" s="121"/>
      <c r="HPP6" s="121"/>
      <c r="HPQ6" s="121"/>
      <c r="HPR6" s="121"/>
      <c r="HPS6" s="121"/>
      <c r="HPT6" s="121"/>
      <c r="HPU6" s="121"/>
      <c r="HPV6" s="121"/>
      <c r="HPW6" s="121"/>
      <c r="HPX6" s="121"/>
      <c r="HPY6" s="121"/>
      <c r="HPZ6" s="121"/>
      <c r="HQA6" s="121"/>
      <c r="HQB6" s="121"/>
      <c r="HQC6" s="121"/>
      <c r="HQD6" s="121"/>
      <c r="HQE6" s="121"/>
      <c r="HQF6" s="121"/>
      <c r="HQG6" s="121"/>
      <c r="HQH6" s="121"/>
      <c r="HQI6" s="121"/>
      <c r="HQJ6" s="121"/>
      <c r="HQK6" s="121"/>
      <c r="HQL6" s="121"/>
      <c r="HQM6" s="121"/>
      <c r="HQN6" s="121"/>
      <c r="HQO6" s="121"/>
      <c r="HQP6" s="121"/>
      <c r="HQQ6" s="121"/>
      <c r="HQR6" s="121"/>
      <c r="HQS6" s="121"/>
      <c r="HQT6" s="121"/>
      <c r="HQU6" s="121"/>
      <c r="HQV6" s="121"/>
      <c r="HQW6" s="121"/>
      <c r="HQX6" s="121"/>
      <c r="HQY6" s="121"/>
      <c r="HQZ6" s="121"/>
      <c r="HRA6" s="121"/>
      <c r="HRB6" s="121"/>
      <c r="HRC6" s="121"/>
      <c r="HRD6" s="121"/>
      <c r="HRE6" s="121"/>
      <c r="HRF6" s="121"/>
      <c r="HRG6" s="121"/>
      <c r="HRH6" s="121"/>
      <c r="HRI6" s="121"/>
      <c r="HRJ6" s="121"/>
      <c r="HRK6" s="121"/>
      <c r="HRL6" s="121"/>
      <c r="HRM6" s="121"/>
      <c r="HRN6" s="121"/>
      <c r="HRO6" s="121"/>
      <c r="HRP6" s="121"/>
      <c r="HRQ6" s="121"/>
      <c r="HRR6" s="121"/>
      <c r="HRS6" s="121"/>
      <c r="HRT6" s="121"/>
      <c r="HRU6" s="121"/>
      <c r="HRV6" s="121"/>
      <c r="HRW6" s="121"/>
      <c r="HRX6" s="121"/>
      <c r="HRY6" s="121"/>
      <c r="HRZ6" s="121"/>
      <c r="HSA6" s="121"/>
      <c r="HSB6" s="121"/>
      <c r="HSC6" s="121"/>
      <c r="HSD6" s="121"/>
      <c r="HSE6" s="121"/>
      <c r="HSF6" s="121"/>
      <c r="HSG6" s="121"/>
      <c r="HSH6" s="121"/>
      <c r="HSI6" s="121"/>
      <c r="HSJ6" s="121"/>
      <c r="HSK6" s="121"/>
      <c r="HSL6" s="121"/>
      <c r="HSM6" s="121"/>
      <c r="HSN6" s="121"/>
      <c r="HSO6" s="121"/>
      <c r="HSP6" s="121"/>
      <c r="HSQ6" s="121"/>
      <c r="HSR6" s="121"/>
      <c r="HSS6" s="121"/>
      <c r="HST6" s="121"/>
      <c r="HSU6" s="121"/>
      <c r="HSV6" s="121"/>
      <c r="HSW6" s="121"/>
      <c r="HSX6" s="121"/>
      <c r="HSY6" s="121"/>
      <c r="HSZ6" s="121"/>
      <c r="HTA6" s="121"/>
      <c r="HTB6" s="121"/>
      <c r="HTC6" s="121"/>
      <c r="HTD6" s="121"/>
      <c r="HTE6" s="121"/>
      <c r="HTF6" s="121"/>
      <c r="HTG6" s="121"/>
      <c r="HTH6" s="121"/>
      <c r="HTI6" s="121"/>
      <c r="HTJ6" s="121"/>
      <c r="HTK6" s="121"/>
      <c r="HTL6" s="121"/>
      <c r="HTM6" s="121"/>
      <c r="HTN6" s="121"/>
      <c r="HTO6" s="121"/>
      <c r="HTP6" s="121"/>
      <c r="HTQ6" s="121"/>
      <c r="HTR6" s="121"/>
      <c r="HTS6" s="121"/>
      <c r="HTT6" s="121"/>
      <c r="HTU6" s="121"/>
      <c r="HTV6" s="121"/>
      <c r="HTW6" s="121"/>
      <c r="HTX6" s="121"/>
      <c r="HTY6" s="121"/>
      <c r="HTZ6" s="121"/>
      <c r="HUA6" s="121"/>
      <c r="HUB6" s="121"/>
      <c r="HUC6" s="121"/>
      <c r="HUD6" s="121"/>
      <c r="HUE6" s="121"/>
      <c r="HUF6" s="121"/>
      <c r="HUG6" s="121"/>
      <c r="HUH6" s="121"/>
      <c r="HUI6" s="121"/>
      <c r="HUJ6" s="121"/>
      <c r="HUK6" s="121"/>
      <c r="HUL6" s="121"/>
      <c r="HUM6" s="121"/>
      <c r="HUN6" s="121"/>
      <c r="HUO6" s="121"/>
      <c r="HUP6" s="121"/>
      <c r="HUQ6" s="121"/>
      <c r="HUR6" s="121"/>
      <c r="HUS6" s="121"/>
      <c r="HUT6" s="121"/>
      <c r="HUU6" s="121"/>
      <c r="HUV6" s="121"/>
      <c r="HUW6" s="121"/>
      <c r="HUX6" s="121"/>
      <c r="HUY6" s="121"/>
      <c r="HUZ6" s="121"/>
      <c r="HVA6" s="121"/>
      <c r="HVB6" s="121"/>
      <c r="HVC6" s="121"/>
      <c r="HVD6" s="121"/>
      <c r="HVE6" s="121"/>
      <c r="HVF6" s="121"/>
      <c r="HVG6" s="121"/>
      <c r="HVH6" s="121"/>
      <c r="HVI6" s="121"/>
      <c r="HVJ6" s="121"/>
      <c r="HVK6" s="121"/>
      <c r="HVL6" s="121"/>
      <c r="HVM6" s="121"/>
      <c r="HVN6" s="121"/>
      <c r="HVO6" s="121"/>
      <c r="HVP6" s="121"/>
      <c r="HVQ6" s="121"/>
      <c r="HVR6" s="121"/>
      <c r="HVS6" s="121"/>
      <c r="HVT6" s="121"/>
      <c r="HVU6" s="121"/>
      <c r="HVV6" s="121"/>
      <c r="HVW6" s="121"/>
      <c r="HVX6" s="121"/>
      <c r="HVY6" s="121"/>
      <c r="HVZ6" s="121"/>
      <c r="HWA6" s="121"/>
      <c r="HWB6" s="121"/>
      <c r="HWC6" s="121"/>
      <c r="HWD6" s="121"/>
      <c r="HWE6" s="121"/>
      <c r="HWF6" s="121"/>
      <c r="HWG6" s="121"/>
      <c r="HWH6" s="121"/>
      <c r="HWI6" s="121"/>
      <c r="HWJ6" s="121"/>
      <c r="HWK6" s="121"/>
      <c r="HWL6" s="121"/>
      <c r="HWM6" s="121"/>
      <c r="HWN6" s="121"/>
      <c r="HWO6" s="121"/>
      <c r="HWP6" s="121"/>
      <c r="HWQ6" s="121"/>
      <c r="HWR6" s="121"/>
      <c r="HWS6" s="121"/>
      <c r="HWT6" s="121"/>
      <c r="HWU6" s="121"/>
      <c r="HWV6" s="121"/>
      <c r="HWW6" s="121"/>
      <c r="HWX6" s="121"/>
      <c r="HWY6" s="121"/>
      <c r="HWZ6" s="121"/>
      <c r="HXA6" s="121"/>
      <c r="HXB6" s="121"/>
      <c r="HXC6" s="121"/>
      <c r="HXD6" s="121"/>
      <c r="HXE6" s="121"/>
      <c r="HXF6" s="121"/>
      <c r="HXG6" s="121"/>
      <c r="HXH6" s="121"/>
      <c r="HXI6" s="121"/>
      <c r="HXJ6" s="121"/>
      <c r="HXK6" s="121"/>
      <c r="HXL6" s="121"/>
      <c r="HXM6" s="121"/>
      <c r="HXN6" s="121"/>
      <c r="HXO6" s="121"/>
      <c r="HXP6" s="121"/>
      <c r="HXQ6" s="121"/>
      <c r="HXR6" s="121"/>
      <c r="HXS6" s="121"/>
      <c r="HXT6" s="121"/>
      <c r="HXU6" s="121"/>
      <c r="HXV6" s="121"/>
      <c r="HXW6" s="121"/>
      <c r="HXX6" s="121"/>
      <c r="HXY6" s="121"/>
      <c r="HXZ6" s="121"/>
      <c r="HYA6" s="121"/>
      <c r="HYB6" s="121"/>
      <c r="HYC6" s="121"/>
      <c r="HYD6" s="121"/>
      <c r="HYE6" s="121"/>
      <c r="HYF6" s="121"/>
      <c r="HYG6" s="121"/>
      <c r="HYH6" s="121"/>
      <c r="HYI6" s="121"/>
      <c r="HYJ6" s="121"/>
      <c r="HYK6" s="121"/>
      <c r="HYL6" s="121"/>
      <c r="HYM6" s="121"/>
      <c r="HYN6" s="121"/>
      <c r="HYO6" s="121"/>
      <c r="HYP6" s="121"/>
      <c r="HYQ6" s="121"/>
      <c r="HYR6" s="121"/>
      <c r="HYS6" s="121"/>
      <c r="HYT6" s="121"/>
      <c r="HYU6" s="121"/>
      <c r="HYV6" s="121"/>
      <c r="HYW6" s="121"/>
      <c r="HYX6" s="121"/>
      <c r="HYY6" s="121"/>
      <c r="HYZ6" s="121"/>
      <c r="HZA6" s="121"/>
      <c r="HZB6" s="121"/>
      <c r="HZC6" s="121"/>
      <c r="HZD6" s="121"/>
      <c r="HZE6" s="121"/>
      <c r="HZF6" s="121"/>
      <c r="HZG6" s="121"/>
      <c r="HZH6" s="121"/>
      <c r="HZI6" s="121"/>
      <c r="HZJ6" s="121"/>
      <c r="HZK6" s="121"/>
      <c r="HZL6" s="121"/>
      <c r="HZM6" s="121"/>
      <c r="HZN6" s="121"/>
      <c r="HZO6" s="121"/>
      <c r="HZP6" s="121"/>
      <c r="HZQ6" s="121"/>
      <c r="HZR6" s="121"/>
      <c r="HZS6" s="121"/>
      <c r="HZT6" s="121"/>
      <c r="HZU6" s="121"/>
      <c r="HZV6" s="121"/>
      <c r="HZW6" s="121"/>
      <c r="HZX6" s="121"/>
      <c r="HZY6" s="121"/>
      <c r="HZZ6" s="121"/>
      <c r="IAA6" s="121"/>
      <c r="IAB6" s="121"/>
      <c r="IAC6" s="121"/>
      <c r="IAD6" s="121"/>
      <c r="IAE6" s="121"/>
      <c r="IAF6" s="121"/>
      <c r="IAG6" s="121"/>
      <c r="IAH6" s="121"/>
      <c r="IAI6" s="121"/>
      <c r="IAJ6" s="121"/>
      <c r="IAK6" s="121"/>
      <c r="IAL6" s="121"/>
      <c r="IAM6" s="121"/>
      <c r="IAN6" s="121"/>
      <c r="IAO6" s="121"/>
      <c r="IAP6" s="121"/>
      <c r="IAQ6" s="121"/>
      <c r="IAR6" s="121"/>
      <c r="IAS6" s="121"/>
      <c r="IAT6" s="121"/>
      <c r="IAU6" s="121"/>
      <c r="IAV6" s="121"/>
      <c r="IAW6" s="121"/>
      <c r="IAX6" s="121"/>
      <c r="IAY6" s="121"/>
      <c r="IAZ6" s="121"/>
      <c r="IBA6" s="121"/>
      <c r="IBB6" s="121"/>
      <c r="IBC6" s="121"/>
      <c r="IBD6" s="121"/>
      <c r="IBE6" s="121"/>
      <c r="IBF6" s="121"/>
      <c r="IBG6" s="121"/>
      <c r="IBH6" s="121"/>
      <c r="IBI6" s="121"/>
      <c r="IBJ6" s="121"/>
      <c r="IBK6" s="121"/>
      <c r="IBL6" s="121"/>
      <c r="IBM6" s="121"/>
      <c r="IBN6" s="121"/>
      <c r="IBO6" s="121"/>
      <c r="IBP6" s="121"/>
      <c r="IBQ6" s="121"/>
      <c r="IBR6" s="121"/>
      <c r="IBS6" s="121"/>
      <c r="IBT6" s="121"/>
      <c r="IBU6" s="121"/>
      <c r="IBV6" s="121"/>
      <c r="IBW6" s="121"/>
      <c r="IBX6" s="121"/>
      <c r="IBY6" s="121"/>
      <c r="IBZ6" s="121"/>
      <c r="ICA6" s="121"/>
      <c r="ICB6" s="121"/>
      <c r="ICC6" s="121"/>
      <c r="ICD6" s="121"/>
      <c r="ICE6" s="121"/>
      <c r="ICF6" s="121"/>
      <c r="ICG6" s="121"/>
      <c r="ICH6" s="121"/>
      <c r="ICI6" s="121"/>
      <c r="ICJ6" s="121"/>
      <c r="ICK6" s="121"/>
      <c r="ICL6" s="121"/>
      <c r="ICM6" s="121"/>
      <c r="ICN6" s="121"/>
      <c r="ICO6" s="121"/>
      <c r="ICP6" s="121"/>
      <c r="ICQ6" s="121"/>
      <c r="ICR6" s="121"/>
      <c r="ICS6" s="121"/>
      <c r="ICT6" s="121"/>
      <c r="ICU6" s="121"/>
      <c r="ICV6" s="121"/>
      <c r="ICW6" s="121"/>
      <c r="ICX6" s="121"/>
      <c r="ICY6" s="121"/>
      <c r="ICZ6" s="121"/>
      <c r="IDA6" s="121"/>
      <c r="IDB6" s="121"/>
      <c r="IDC6" s="121"/>
      <c r="IDD6" s="121"/>
      <c r="IDE6" s="121"/>
      <c r="IDF6" s="121"/>
      <c r="IDG6" s="121"/>
      <c r="IDH6" s="121"/>
      <c r="IDI6" s="121"/>
      <c r="IDJ6" s="121"/>
      <c r="IDK6" s="121"/>
      <c r="IDL6" s="121"/>
      <c r="IDM6" s="121"/>
      <c r="IDN6" s="121"/>
      <c r="IDO6" s="121"/>
      <c r="IDP6" s="121"/>
      <c r="IDQ6" s="121"/>
      <c r="IDR6" s="121"/>
      <c r="IDS6" s="121"/>
      <c r="IDT6" s="121"/>
      <c r="IDU6" s="121"/>
      <c r="IDV6" s="121"/>
      <c r="IDW6" s="121"/>
      <c r="IDX6" s="121"/>
      <c r="IDY6" s="121"/>
      <c r="IDZ6" s="121"/>
      <c r="IEA6" s="121"/>
      <c r="IEB6" s="121"/>
      <c r="IEC6" s="121"/>
      <c r="IED6" s="121"/>
      <c r="IEE6" s="121"/>
      <c r="IEF6" s="121"/>
      <c r="IEG6" s="121"/>
      <c r="IEH6" s="121"/>
      <c r="IEI6" s="121"/>
      <c r="IEJ6" s="121"/>
      <c r="IEK6" s="121"/>
      <c r="IEL6" s="121"/>
      <c r="IEM6" s="121"/>
      <c r="IEN6" s="121"/>
      <c r="IEO6" s="121"/>
      <c r="IEP6" s="121"/>
      <c r="IEQ6" s="121"/>
      <c r="IER6" s="121"/>
      <c r="IES6" s="121"/>
      <c r="IET6" s="121"/>
      <c r="IEU6" s="121"/>
      <c r="IEV6" s="121"/>
      <c r="IEW6" s="121"/>
      <c r="IEX6" s="121"/>
      <c r="IEY6" s="121"/>
      <c r="IEZ6" s="121"/>
      <c r="IFA6" s="121"/>
      <c r="IFB6" s="121"/>
      <c r="IFC6" s="121"/>
      <c r="IFD6" s="121"/>
      <c r="IFE6" s="121"/>
      <c r="IFF6" s="121"/>
      <c r="IFG6" s="121"/>
      <c r="IFH6" s="121"/>
      <c r="IFI6" s="121"/>
      <c r="IFJ6" s="121"/>
      <c r="IFK6" s="121"/>
      <c r="IFL6" s="121"/>
      <c r="IFM6" s="121"/>
      <c r="IFN6" s="121"/>
      <c r="IFO6" s="121"/>
      <c r="IFP6" s="121"/>
      <c r="IFQ6" s="121"/>
      <c r="IFR6" s="121"/>
      <c r="IFS6" s="121"/>
      <c r="IFT6" s="121"/>
      <c r="IFU6" s="121"/>
      <c r="IFV6" s="121"/>
      <c r="IFW6" s="121"/>
      <c r="IFX6" s="121"/>
      <c r="IFY6" s="121"/>
      <c r="IFZ6" s="121"/>
      <c r="IGA6" s="121"/>
      <c r="IGB6" s="121"/>
      <c r="IGC6" s="121"/>
      <c r="IGD6" s="121"/>
      <c r="IGE6" s="121"/>
      <c r="IGF6" s="121"/>
      <c r="IGG6" s="121"/>
      <c r="IGH6" s="121"/>
      <c r="IGI6" s="121"/>
      <c r="IGJ6" s="121"/>
      <c r="IGK6" s="121"/>
      <c r="IGL6" s="121"/>
      <c r="IGM6" s="121"/>
      <c r="IGN6" s="121"/>
      <c r="IGO6" s="121"/>
      <c r="IGP6" s="121"/>
      <c r="IGQ6" s="121"/>
      <c r="IGR6" s="121"/>
      <c r="IGS6" s="121"/>
      <c r="IGT6" s="121"/>
      <c r="IGU6" s="121"/>
      <c r="IGV6" s="121"/>
      <c r="IGW6" s="121"/>
      <c r="IGX6" s="121"/>
      <c r="IGY6" s="121"/>
      <c r="IGZ6" s="121"/>
      <c r="IHA6" s="121"/>
      <c r="IHB6" s="121"/>
      <c r="IHC6" s="121"/>
      <c r="IHD6" s="121"/>
      <c r="IHE6" s="121"/>
      <c r="IHF6" s="121"/>
      <c r="IHG6" s="121"/>
      <c r="IHH6" s="121"/>
      <c r="IHI6" s="121"/>
      <c r="IHJ6" s="121"/>
      <c r="IHK6" s="121"/>
      <c r="IHL6" s="121"/>
      <c r="IHM6" s="121"/>
      <c r="IHN6" s="121"/>
      <c r="IHO6" s="121"/>
      <c r="IHP6" s="121"/>
      <c r="IHQ6" s="121"/>
      <c r="IHR6" s="121"/>
      <c r="IHS6" s="121"/>
      <c r="IHT6" s="121"/>
      <c r="IHU6" s="121"/>
      <c r="IHV6" s="121"/>
      <c r="IHW6" s="121"/>
      <c r="IHX6" s="121"/>
      <c r="IHY6" s="121"/>
      <c r="IHZ6" s="121"/>
      <c r="IIA6" s="121"/>
      <c r="IIB6" s="121"/>
      <c r="IIC6" s="121"/>
      <c r="IID6" s="121"/>
      <c r="IIE6" s="121"/>
      <c r="IIF6" s="121"/>
      <c r="IIG6" s="121"/>
      <c r="IIH6" s="121"/>
      <c r="III6" s="121"/>
      <c r="IIJ6" s="121"/>
      <c r="IIK6" s="121"/>
      <c r="IIL6" s="121"/>
      <c r="IIM6" s="121"/>
      <c r="IIN6" s="121"/>
      <c r="IIO6" s="121"/>
      <c r="IIP6" s="121"/>
      <c r="IIQ6" s="121"/>
      <c r="IIR6" s="121"/>
      <c r="IIS6" s="121"/>
      <c r="IIT6" s="121"/>
      <c r="IIU6" s="121"/>
      <c r="IIV6" s="121"/>
      <c r="IIW6" s="121"/>
      <c r="IIX6" s="121"/>
      <c r="IIY6" s="121"/>
      <c r="IIZ6" s="121"/>
      <c r="IJA6" s="121"/>
      <c r="IJB6" s="121"/>
      <c r="IJC6" s="121"/>
      <c r="IJD6" s="121"/>
      <c r="IJE6" s="121"/>
      <c r="IJF6" s="121"/>
      <c r="IJG6" s="121"/>
      <c r="IJH6" s="121"/>
      <c r="IJI6" s="121"/>
      <c r="IJJ6" s="121"/>
      <c r="IJK6" s="121"/>
      <c r="IJL6" s="121"/>
      <c r="IJM6" s="121"/>
      <c r="IJN6" s="121"/>
      <c r="IJO6" s="121"/>
      <c r="IJP6" s="121"/>
      <c r="IJQ6" s="121"/>
      <c r="IJR6" s="121"/>
      <c r="IJS6" s="121"/>
      <c r="IJT6" s="121"/>
      <c r="IJU6" s="121"/>
      <c r="IJV6" s="121"/>
      <c r="IJW6" s="121"/>
      <c r="IJX6" s="121"/>
      <c r="IJY6" s="121"/>
      <c r="IJZ6" s="121"/>
      <c r="IKA6" s="121"/>
      <c r="IKB6" s="121"/>
      <c r="IKC6" s="121"/>
      <c r="IKD6" s="121"/>
      <c r="IKE6" s="121"/>
      <c r="IKF6" s="121"/>
      <c r="IKG6" s="121"/>
      <c r="IKH6" s="121"/>
      <c r="IKI6" s="121"/>
      <c r="IKJ6" s="121"/>
      <c r="IKK6" s="121"/>
      <c r="IKL6" s="121"/>
      <c r="IKM6" s="121"/>
      <c r="IKN6" s="121"/>
      <c r="IKO6" s="121"/>
      <c r="IKP6" s="121"/>
      <c r="IKQ6" s="121"/>
      <c r="IKR6" s="121"/>
      <c r="IKS6" s="121"/>
      <c r="IKT6" s="121"/>
      <c r="IKU6" s="121"/>
      <c r="IKV6" s="121"/>
      <c r="IKW6" s="121"/>
      <c r="IKX6" s="121"/>
      <c r="IKY6" s="121"/>
      <c r="IKZ6" s="121"/>
      <c r="ILA6" s="121"/>
      <c r="ILB6" s="121"/>
      <c r="ILC6" s="121"/>
      <c r="ILD6" s="121"/>
      <c r="ILE6" s="121"/>
      <c r="ILF6" s="121"/>
      <c r="ILG6" s="121"/>
      <c r="ILH6" s="121"/>
      <c r="ILI6" s="121"/>
      <c r="ILJ6" s="121"/>
      <c r="ILK6" s="121"/>
      <c r="ILL6" s="121"/>
      <c r="ILM6" s="121"/>
      <c r="ILN6" s="121"/>
      <c r="ILO6" s="121"/>
      <c r="ILP6" s="121"/>
      <c r="ILQ6" s="121"/>
      <c r="ILR6" s="121"/>
      <c r="ILS6" s="121"/>
      <c r="ILT6" s="121"/>
      <c r="ILU6" s="121"/>
      <c r="ILV6" s="121"/>
      <c r="ILW6" s="121"/>
      <c r="ILX6" s="121"/>
      <c r="ILY6" s="121"/>
      <c r="ILZ6" s="121"/>
      <c r="IMA6" s="121"/>
      <c r="IMB6" s="121"/>
      <c r="IMC6" s="121"/>
      <c r="IMD6" s="121"/>
      <c r="IME6" s="121"/>
      <c r="IMF6" s="121"/>
      <c r="IMG6" s="121"/>
      <c r="IMH6" s="121"/>
      <c r="IMI6" s="121"/>
      <c r="IMJ6" s="121"/>
      <c r="IMK6" s="121"/>
      <c r="IML6" s="121"/>
      <c r="IMM6" s="121"/>
      <c r="IMN6" s="121"/>
      <c r="IMO6" s="121"/>
      <c r="IMP6" s="121"/>
      <c r="IMQ6" s="121"/>
      <c r="IMR6" s="121"/>
      <c r="IMS6" s="121"/>
      <c r="IMT6" s="121"/>
      <c r="IMU6" s="121"/>
      <c r="IMV6" s="121"/>
      <c r="IMW6" s="121"/>
      <c r="IMX6" s="121"/>
      <c r="IMY6" s="121"/>
      <c r="IMZ6" s="121"/>
      <c r="INA6" s="121"/>
      <c r="INB6" s="121"/>
      <c r="INC6" s="121"/>
      <c r="IND6" s="121"/>
      <c r="INE6" s="121"/>
      <c r="INF6" s="121"/>
      <c r="ING6" s="121"/>
      <c r="INH6" s="121"/>
      <c r="INI6" s="121"/>
      <c r="INJ6" s="121"/>
      <c r="INK6" s="121"/>
      <c r="INL6" s="121"/>
      <c r="INM6" s="121"/>
      <c r="INN6" s="121"/>
      <c r="INO6" s="121"/>
      <c r="INP6" s="121"/>
      <c r="INQ6" s="121"/>
      <c r="INR6" s="121"/>
      <c r="INS6" s="121"/>
      <c r="INT6" s="121"/>
      <c r="INU6" s="121"/>
      <c r="INV6" s="121"/>
      <c r="INW6" s="121"/>
      <c r="INX6" s="121"/>
      <c r="INY6" s="121"/>
      <c r="INZ6" s="121"/>
      <c r="IOA6" s="121"/>
      <c r="IOB6" s="121"/>
      <c r="IOC6" s="121"/>
      <c r="IOD6" s="121"/>
      <c r="IOE6" s="121"/>
      <c r="IOF6" s="121"/>
      <c r="IOG6" s="121"/>
      <c r="IOH6" s="121"/>
      <c r="IOI6" s="121"/>
      <c r="IOJ6" s="121"/>
      <c r="IOK6" s="121"/>
      <c r="IOL6" s="121"/>
      <c r="IOM6" s="121"/>
      <c r="ION6" s="121"/>
      <c r="IOO6" s="121"/>
      <c r="IOP6" s="121"/>
      <c r="IOQ6" s="121"/>
      <c r="IOR6" s="121"/>
      <c r="IOS6" s="121"/>
      <c r="IOT6" s="121"/>
      <c r="IOU6" s="121"/>
      <c r="IOV6" s="121"/>
      <c r="IOW6" s="121"/>
      <c r="IOX6" s="121"/>
      <c r="IOY6" s="121"/>
      <c r="IOZ6" s="121"/>
      <c r="IPA6" s="121"/>
      <c r="IPB6" s="121"/>
      <c r="IPC6" s="121"/>
      <c r="IPD6" s="121"/>
      <c r="IPE6" s="121"/>
      <c r="IPF6" s="121"/>
      <c r="IPG6" s="121"/>
      <c r="IPH6" s="121"/>
      <c r="IPI6" s="121"/>
      <c r="IPJ6" s="121"/>
      <c r="IPK6" s="121"/>
      <c r="IPL6" s="121"/>
      <c r="IPM6" s="121"/>
      <c r="IPN6" s="121"/>
      <c r="IPO6" s="121"/>
      <c r="IPP6" s="121"/>
      <c r="IPQ6" s="121"/>
      <c r="IPR6" s="121"/>
      <c r="IPS6" s="121"/>
      <c r="IPT6" s="121"/>
      <c r="IPU6" s="121"/>
      <c r="IPV6" s="121"/>
      <c r="IPW6" s="121"/>
      <c r="IPX6" s="121"/>
      <c r="IPY6" s="121"/>
      <c r="IPZ6" s="121"/>
      <c r="IQA6" s="121"/>
      <c r="IQB6" s="121"/>
      <c r="IQC6" s="121"/>
      <c r="IQD6" s="121"/>
      <c r="IQE6" s="121"/>
      <c r="IQF6" s="121"/>
      <c r="IQG6" s="121"/>
      <c r="IQH6" s="121"/>
      <c r="IQI6" s="121"/>
      <c r="IQJ6" s="121"/>
      <c r="IQK6" s="121"/>
      <c r="IQL6" s="121"/>
      <c r="IQM6" s="121"/>
      <c r="IQN6" s="121"/>
      <c r="IQO6" s="121"/>
      <c r="IQP6" s="121"/>
      <c r="IQQ6" s="121"/>
      <c r="IQR6" s="121"/>
      <c r="IQS6" s="121"/>
      <c r="IQT6" s="121"/>
      <c r="IQU6" s="121"/>
      <c r="IQV6" s="121"/>
      <c r="IQW6" s="121"/>
      <c r="IQX6" s="121"/>
      <c r="IQY6" s="121"/>
      <c r="IQZ6" s="121"/>
      <c r="IRA6" s="121"/>
      <c r="IRB6" s="121"/>
      <c r="IRC6" s="121"/>
      <c r="IRD6" s="121"/>
      <c r="IRE6" s="121"/>
      <c r="IRF6" s="121"/>
      <c r="IRG6" s="121"/>
      <c r="IRH6" s="121"/>
      <c r="IRI6" s="121"/>
      <c r="IRJ6" s="121"/>
      <c r="IRK6" s="121"/>
      <c r="IRL6" s="121"/>
      <c r="IRM6" s="121"/>
      <c r="IRN6" s="121"/>
      <c r="IRO6" s="121"/>
      <c r="IRP6" s="121"/>
      <c r="IRQ6" s="121"/>
      <c r="IRR6" s="121"/>
      <c r="IRS6" s="121"/>
      <c r="IRT6" s="121"/>
      <c r="IRU6" s="121"/>
      <c r="IRV6" s="121"/>
      <c r="IRW6" s="121"/>
      <c r="IRX6" s="121"/>
      <c r="IRY6" s="121"/>
      <c r="IRZ6" s="121"/>
      <c r="ISA6" s="121"/>
      <c r="ISB6" s="121"/>
      <c r="ISC6" s="121"/>
      <c r="ISD6" s="121"/>
      <c r="ISE6" s="121"/>
      <c r="ISF6" s="121"/>
      <c r="ISG6" s="121"/>
      <c r="ISH6" s="121"/>
      <c r="ISI6" s="121"/>
      <c r="ISJ6" s="121"/>
      <c r="ISK6" s="121"/>
      <c r="ISL6" s="121"/>
      <c r="ISM6" s="121"/>
      <c r="ISN6" s="121"/>
      <c r="ISO6" s="121"/>
      <c r="ISP6" s="121"/>
      <c r="ISQ6" s="121"/>
      <c r="ISR6" s="121"/>
      <c r="ISS6" s="121"/>
      <c r="IST6" s="121"/>
      <c r="ISU6" s="121"/>
      <c r="ISV6" s="121"/>
      <c r="ISW6" s="121"/>
      <c r="ISX6" s="121"/>
      <c r="ISY6" s="121"/>
      <c r="ISZ6" s="121"/>
      <c r="ITA6" s="121"/>
      <c r="ITB6" s="121"/>
      <c r="ITC6" s="121"/>
      <c r="ITD6" s="121"/>
      <c r="ITE6" s="121"/>
      <c r="ITF6" s="121"/>
      <c r="ITG6" s="121"/>
      <c r="ITH6" s="121"/>
      <c r="ITI6" s="121"/>
      <c r="ITJ6" s="121"/>
      <c r="ITK6" s="121"/>
      <c r="ITL6" s="121"/>
      <c r="ITM6" s="121"/>
      <c r="ITN6" s="121"/>
      <c r="ITO6" s="121"/>
      <c r="ITP6" s="121"/>
      <c r="ITQ6" s="121"/>
      <c r="ITR6" s="121"/>
      <c r="ITS6" s="121"/>
      <c r="ITT6" s="121"/>
      <c r="ITU6" s="121"/>
      <c r="ITV6" s="121"/>
      <c r="ITW6" s="121"/>
      <c r="ITX6" s="121"/>
      <c r="ITY6" s="121"/>
      <c r="ITZ6" s="121"/>
      <c r="IUA6" s="121"/>
      <c r="IUB6" s="121"/>
      <c r="IUC6" s="121"/>
      <c r="IUD6" s="121"/>
      <c r="IUE6" s="121"/>
      <c r="IUF6" s="121"/>
      <c r="IUG6" s="121"/>
      <c r="IUH6" s="121"/>
      <c r="IUI6" s="121"/>
      <c r="IUJ6" s="121"/>
      <c r="IUK6" s="121"/>
      <c r="IUL6" s="121"/>
      <c r="IUM6" s="121"/>
      <c r="IUN6" s="121"/>
      <c r="IUO6" s="121"/>
      <c r="IUP6" s="121"/>
      <c r="IUQ6" s="121"/>
      <c r="IUR6" s="121"/>
      <c r="IUS6" s="121"/>
      <c r="IUT6" s="121"/>
      <c r="IUU6" s="121"/>
      <c r="IUV6" s="121"/>
      <c r="IUW6" s="121"/>
      <c r="IUX6" s="121"/>
      <c r="IUY6" s="121"/>
      <c r="IUZ6" s="121"/>
      <c r="IVA6" s="121"/>
      <c r="IVB6" s="121"/>
      <c r="IVC6" s="121"/>
      <c r="IVD6" s="121"/>
      <c r="IVE6" s="121"/>
      <c r="IVF6" s="121"/>
      <c r="IVG6" s="121"/>
      <c r="IVH6" s="121"/>
      <c r="IVI6" s="121"/>
      <c r="IVJ6" s="121"/>
      <c r="IVK6" s="121"/>
      <c r="IVL6" s="121"/>
      <c r="IVM6" s="121"/>
      <c r="IVN6" s="121"/>
      <c r="IVO6" s="121"/>
      <c r="IVP6" s="121"/>
      <c r="IVQ6" s="121"/>
      <c r="IVR6" s="121"/>
      <c r="IVS6" s="121"/>
      <c r="IVT6" s="121"/>
      <c r="IVU6" s="121"/>
      <c r="IVV6" s="121"/>
      <c r="IVW6" s="121"/>
      <c r="IVX6" s="121"/>
      <c r="IVY6" s="121"/>
      <c r="IVZ6" s="121"/>
      <c r="IWA6" s="121"/>
      <c r="IWB6" s="121"/>
      <c r="IWC6" s="121"/>
      <c r="IWD6" s="121"/>
      <c r="IWE6" s="121"/>
      <c r="IWF6" s="121"/>
      <c r="IWG6" s="121"/>
      <c r="IWH6" s="121"/>
      <c r="IWI6" s="121"/>
      <c r="IWJ6" s="121"/>
      <c r="IWK6" s="121"/>
      <c r="IWL6" s="121"/>
      <c r="IWM6" s="121"/>
      <c r="IWN6" s="121"/>
      <c r="IWO6" s="121"/>
      <c r="IWP6" s="121"/>
      <c r="IWQ6" s="121"/>
      <c r="IWR6" s="121"/>
      <c r="IWS6" s="121"/>
      <c r="IWT6" s="121"/>
      <c r="IWU6" s="121"/>
      <c r="IWV6" s="121"/>
      <c r="IWW6" s="121"/>
      <c r="IWX6" s="121"/>
      <c r="IWY6" s="121"/>
      <c r="IWZ6" s="121"/>
      <c r="IXA6" s="121"/>
      <c r="IXB6" s="121"/>
      <c r="IXC6" s="121"/>
      <c r="IXD6" s="121"/>
      <c r="IXE6" s="121"/>
      <c r="IXF6" s="121"/>
      <c r="IXG6" s="121"/>
      <c r="IXH6" s="121"/>
      <c r="IXI6" s="121"/>
      <c r="IXJ6" s="121"/>
      <c r="IXK6" s="121"/>
      <c r="IXL6" s="121"/>
      <c r="IXM6" s="121"/>
      <c r="IXN6" s="121"/>
      <c r="IXO6" s="121"/>
      <c r="IXP6" s="121"/>
      <c r="IXQ6" s="121"/>
      <c r="IXR6" s="121"/>
      <c r="IXS6" s="121"/>
      <c r="IXT6" s="121"/>
      <c r="IXU6" s="121"/>
      <c r="IXV6" s="121"/>
      <c r="IXW6" s="121"/>
      <c r="IXX6" s="121"/>
      <c r="IXY6" s="121"/>
      <c r="IXZ6" s="121"/>
      <c r="IYA6" s="121"/>
      <c r="IYB6" s="121"/>
      <c r="IYC6" s="121"/>
      <c r="IYD6" s="121"/>
      <c r="IYE6" s="121"/>
      <c r="IYF6" s="121"/>
      <c r="IYG6" s="121"/>
      <c r="IYH6" s="121"/>
      <c r="IYI6" s="121"/>
      <c r="IYJ6" s="121"/>
      <c r="IYK6" s="121"/>
      <c r="IYL6" s="121"/>
      <c r="IYM6" s="121"/>
      <c r="IYN6" s="121"/>
      <c r="IYO6" s="121"/>
      <c r="IYP6" s="121"/>
      <c r="IYQ6" s="121"/>
      <c r="IYR6" s="121"/>
      <c r="IYS6" s="121"/>
      <c r="IYT6" s="121"/>
      <c r="IYU6" s="121"/>
      <c r="IYV6" s="121"/>
      <c r="IYW6" s="121"/>
      <c r="IYX6" s="121"/>
      <c r="IYY6" s="121"/>
      <c r="IYZ6" s="121"/>
      <c r="IZA6" s="121"/>
      <c r="IZB6" s="121"/>
      <c r="IZC6" s="121"/>
      <c r="IZD6" s="121"/>
      <c r="IZE6" s="121"/>
      <c r="IZF6" s="121"/>
      <c r="IZG6" s="121"/>
      <c r="IZH6" s="121"/>
      <c r="IZI6" s="121"/>
      <c r="IZJ6" s="121"/>
      <c r="IZK6" s="121"/>
      <c r="IZL6" s="121"/>
      <c r="IZM6" s="121"/>
      <c r="IZN6" s="121"/>
      <c r="IZO6" s="121"/>
      <c r="IZP6" s="121"/>
      <c r="IZQ6" s="121"/>
      <c r="IZR6" s="121"/>
      <c r="IZS6" s="121"/>
      <c r="IZT6" s="121"/>
      <c r="IZU6" s="121"/>
      <c r="IZV6" s="121"/>
      <c r="IZW6" s="121"/>
      <c r="IZX6" s="121"/>
      <c r="IZY6" s="121"/>
      <c r="IZZ6" s="121"/>
      <c r="JAA6" s="121"/>
      <c r="JAB6" s="121"/>
      <c r="JAC6" s="121"/>
      <c r="JAD6" s="121"/>
      <c r="JAE6" s="121"/>
      <c r="JAF6" s="121"/>
      <c r="JAG6" s="121"/>
      <c r="JAH6" s="121"/>
      <c r="JAI6" s="121"/>
      <c r="JAJ6" s="121"/>
      <c r="JAK6" s="121"/>
      <c r="JAL6" s="121"/>
      <c r="JAM6" s="121"/>
      <c r="JAN6" s="121"/>
      <c r="JAO6" s="121"/>
      <c r="JAP6" s="121"/>
      <c r="JAQ6" s="121"/>
      <c r="JAR6" s="121"/>
      <c r="JAS6" s="121"/>
      <c r="JAT6" s="121"/>
      <c r="JAU6" s="121"/>
      <c r="JAV6" s="121"/>
      <c r="JAW6" s="121"/>
      <c r="JAX6" s="121"/>
      <c r="JAY6" s="121"/>
      <c r="JAZ6" s="121"/>
      <c r="JBA6" s="121"/>
      <c r="JBB6" s="121"/>
      <c r="JBC6" s="121"/>
      <c r="JBD6" s="121"/>
      <c r="JBE6" s="121"/>
      <c r="JBF6" s="121"/>
      <c r="JBG6" s="121"/>
      <c r="JBH6" s="121"/>
      <c r="JBI6" s="121"/>
      <c r="JBJ6" s="121"/>
      <c r="JBK6" s="121"/>
      <c r="JBL6" s="121"/>
      <c r="JBM6" s="121"/>
      <c r="JBN6" s="121"/>
      <c r="JBO6" s="121"/>
      <c r="JBP6" s="121"/>
      <c r="JBQ6" s="121"/>
      <c r="JBR6" s="121"/>
      <c r="JBS6" s="121"/>
      <c r="JBT6" s="121"/>
      <c r="JBU6" s="121"/>
      <c r="JBV6" s="121"/>
      <c r="JBW6" s="121"/>
      <c r="JBX6" s="121"/>
      <c r="JBY6" s="121"/>
      <c r="JBZ6" s="121"/>
      <c r="JCA6" s="121"/>
      <c r="JCB6" s="121"/>
      <c r="JCC6" s="121"/>
      <c r="JCD6" s="121"/>
      <c r="JCE6" s="121"/>
      <c r="JCF6" s="121"/>
      <c r="JCG6" s="121"/>
      <c r="JCH6" s="121"/>
      <c r="JCI6" s="121"/>
      <c r="JCJ6" s="121"/>
      <c r="JCK6" s="121"/>
      <c r="JCL6" s="121"/>
      <c r="JCM6" s="121"/>
      <c r="JCN6" s="121"/>
      <c r="JCO6" s="121"/>
      <c r="JCP6" s="121"/>
      <c r="JCQ6" s="121"/>
      <c r="JCR6" s="121"/>
      <c r="JCS6" s="121"/>
      <c r="JCT6" s="121"/>
      <c r="JCU6" s="121"/>
      <c r="JCV6" s="121"/>
      <c r="JCW6" s="121"/>
      <c r="JCX6" s="121"/>
      <c r="JCY6" s="121"/>
      <c r="JCZ6" s="121"/>
      <c r="JDA6" s="121"/>
      <c r="JDB6" s="121"/>
      <c r="JDC6" s="121"/>
      <c r="JDD6" s="121"/>
      <c r="JDE6" s="121"/>
      <c r="JDF6" s="121"/>
      <c r="JDG6" s="121"/>
      <c r="JDH6" s="121"/>
      <c r="JDI6" s="121"/>
      <c r="JDJ6" s="121"/>
      <c r="JDK6" s="121"/>
      <c r="JDL6" s="121"/>
      <c r="JDM6" s="121"/>
      <c r="JDN6" s="121"/>
      <c r="JDO6" s="121"/>
      <c r="JDP6" s="121"/>
      <c r="JDQ6" s="121"/>
      <c r="JDR6" s="121"/>
      <c r="JDS6" s="121"/>
      <c r="JDT6" s="121"/>
      <c r="JDU6" s="121"/>
      <c r="JDV6" s="121"/>
      <c r="JDW6" s="121"/>
      <c r="JDX6" s="121"/>
      <c r="JDY6" s="121"/>
      <c r="JDZ6" s="121"/>
      <c r="JEA6" s="121"/>
      <c r="JEB6" s="121"/>
      <c r="JEC6" s="121"/>
      <c r="JED6" s="121"/>
      <c r="JEE6" s="121"/>
      <c r="JEF6" s="121"/>
      <c r="JEG6" s="121"/>
      <c r="JEH6" s="121"/>
      <c r="JEI6" s="121"/>
      <c r="JEJ6" s="121"/>
      <c r="JEK6" s="121"/>
      <c r="JEL6" s="121"/>
      <c r="JEM6" s="121"/>
      <c r="JEN6" s="121"/>
      <c r="JEO6" s="121"/>
      <c r="JEP6" s="121"/>
      <c r="JEQ6" s="121"/>
      <c r="JER6" s="121"/>
      <c r="JES6" s="121"/>
      <c r="JET6" s="121"/>
      <c r="JEU6" s="121"/>
      <c r="JEV6" s="121"/>
      <c r="JEW6" s="121"/>
      <c r="JEX6" s="121"/>
      <c r="JEY6" s="121"/>
      <c r="JEZ6" s="121"/>
      <c r="JFA6" s="121"/>
      <c r="JFB6" s="121"/>
      <c r="JFC6" s="121"/>
      <c r="JFD6" s="121"/>
      <c r="JFE6" s="121"/>
      <c r="JFF6" s="121"/>
      <c r="JFG6" s="121"/>
      <c r="JFH6" s="121"/>
      <c r="JFI6" s="121"/>
      <c r="JFJ6" s="121"/>
      <c r="JFK6" s="121"/>
      <c r="JFL6" s="121"/>
      <c r="JFM6" s="121"/>
      <c r="JFN6" s="121"/>
      <c r="JFO6" s="121"/>
      <c r="JFP6" s="121"/>
      <c r="JFQ6" s="121"/>
      <c r="JFR6" s="121"/>
      <c r="JFS6" s="121"/>
      <c r="JFT6" s="121"/>
      <c r="JFU6" s="121"/>
      <c r="JFV6" s="121"/>
      <c r="JFW6" s="121"/>
      <c r="JFX6" s="121"/>
      <c r="JFY6" s="121"/>
      <c r="JFZ6" s="121"/>
      <c r="JGA6" s="121"/>
      <c r="JGB6" s="121"/>
      <c r="JGC6" s="121"/>
      <c r="JGD6" s="121"/>
      <c r="JGE6" s="121"/>
      <c r="JGF6" s="121"/>
      <c r="JGG6" s="121"/>
      <c r="JGH6" s="121"/>
      <c r="JGI6" s="121"/>
      <c r="JGJ6" s="121"/>
      <c r="JGK6" s="121"/>
      <c r="JGL6" s="121"/>
      <c r="JGM6" s="121"/>
      <c r="JGN6" s="121"/>
      <c r="JGO6" s="121"/>
      <c r="JGP6" s="121"/>
      <c r="JGQ6" s="121"/>
      <c r="JGR6" s="121"/>
      <c r="JGS6" s="121"/>
      <c r="JGT6" s="121"/>
      <c r="JGU6" s="121"/>
      <c r="JGV6" s="121"/>
      <c r="JGW6" s="121"/>
      <c r="JGX6" s="121"/>
      <c r="JGY6" s="121"/>
      <c r="JGZ6" s="121"/>
      <c r="JHA6" s="121"/>
      <c r="JHB6" s="121"/>
      <c r="JHC6" s="121"/>
      <c r="JHD6" s="121"/>
      <c r="JHE6" s="121"/>
      <c r="JHF6" s="121"/>
      <c r="JHG6" s="121"/>
      <c r="JHH6" s="121"/>
      <c r="JHI6" s="121"/>
      <c r="JHJ6" s="121"/>
      <c r="JHK6" s="121"/>
      <c r="JHL6" s="121"/>
      <c r="JHM6" s="121"/>
      <c r="JHN6" s="121"/>
      <c r="JHO6" s="121"/>
      <c r="JHP6" s="121"/>
      <c r="JHQ6" s="121"/>
      <c r="JHR6" s="121"/>
      <c r="JHS6" s="121"/>
      <c r="JHT6" s="121"/>
      <c r="JHU6" s="121"/>
      <c r="JHV6" s="121"/>
      <c r="JHW6" s="121"/>
      <c r="JHX6" s="121"/>
      <c r="JHY6" s="121"/>
      <c r="JHZ6" s="121"/>
      <c r="JIA6" s="121"/>
      <c r="JIB6" s="121"/>
      <c r="JIC6" s="121"/>
      <c r="JID6" s="121"/>
      <c r="JIE6" s="121"/>
      <c r="JIF6" s="121"/>
      <c r="JIG6" s="121"/>
      <c r="JIH6" s="121"/>
      <c r="JII6" s="121"/>
      <c r="JIJ6" s="121"/>
      <c r="JIK6" s="121"/>
      <c r="JIL6" s="121"/>
      <c r="JIM6" s="121"/>
      <c r="JIN6" s="121"/>
      <c r="JIO6" s="121"/>
      <c r="JIP6" s="121"/>
      <c r="JIQ6" s="121"/>
      <c r="JIR6" s="121"/>
      <c r="JIS6" s="121"/>
      <c r="JIT6" s="121"/>
      <c r="JIU6" s="121"/>
      <c r="JIV6" s="121"/>
      <c r="JIW6" s="121"/>
      <c r="JIX6" s="121"/>
      <c r="JIY6" s="121"/>
      <c r="JIZ6" s="121"/>
      <c r="JJA6" s="121"/>
      <c r="JJB6" s="121"/>
      <c r="JJC6" s="121"/>
      <c r="JJD6" s="121"/>
      <c r="JJE6" s="121"/>
      <c r="JJF6" s="121"/>
      <c r="JJG6" s="121"/>
      <c r="JJH6" s="121"/>
      <c r="JJI6" s="121"/>
      <c r="JJJ6" s="121"/>
      <c r="JJK6" s="121"/>
      <c r="JJL6" s="121"/>
      <c r="JJM6" s="121"/>
      <c r="JJN6" s="121"/>
      <c r="JJO6" s="121"/>
      <c r="JJP6" s="121"/>
      <c r="JJQ6" s="121"/>
      <c r="JJR6" s="121"/>
      <c r="JJS6" s="121"/>
      <c r="JJT6" s="121"/>
      <c r="JJU6" s="121"/>
      <c r="JJV6" s="121"/>
      <c r="JJW6" s="121"/>
      <c r="JJX6" s="121"/>
      <c r="JJY6" s="121"/>
      <c r="JJZ6" s="121"/>
      <c r="JKA6" s="121"/>
      <c r="JKB6" s="121"/>
      <c r="JKC6" s="121"/>
      <c r="JKD6" s="121"/>
      <c r="JKE6" s="121"/>
      <c r="JKF6" s="121"/>
      <c r="JKG6" s="121"/>
      <c r="JKH6" s="121"/>
      <c r="JKI6" s="121"/>
      <c r="JKJ6" s="121"/>
      <c r="JKK6" s="121"/>
      <c r="JKL6" s="121"/>
      <c r="JKM6" s="121"/>
      <c r="JKN6" s="121"/>
      <c r="JKO6" s="121"/>
      <c r="JKP6" s="121"/>
      <c r="JKQ6" s="121"/>
      <c r="JKR6" s="121"/>
      <c r="JKS6" s="121"/>
      <c r="JKT6" s="121"/>
      <c r="JKU6" s="121"/>
      <c r="JKV6" s="121"/>
      <c r="JKW6" s="121"/>
      <c r="JKX6" s="121"/>
      <c r="JKY6" s="121"/>
      <c r="JKZ6" s="121"/>
      <c r="JLA6" s="121"/>
      <c r="JLB6" s="121"/>
      <c r="JLC6" s="121"/>
      <c r="JLD6" s="121"/>
      <c r="JLE6" s="121"/>
      <c r="JLF6" s="121"/>
      <c r="JLG6" s="121"/>
      <c r="JLH6" s="121"/>
      <c r="JLI6" s="121"/>
      <c r="JLJ6" s="121"/>
      <c r="JLK6" s="121"/>
      <c r="JLL6" s="121"/>
      <c r="JLM6" s="121"/>
      <c r="JLN6" s="121"/>
      <c r="JLO6" s="121"/>
      <c r="JLP6" s="121"/>
      <c r="JLQ6" s="121"/>
      <c r="JLR6" s="121"/>
      <c r="JLS6" s="121"/>
      <c r="JLT6" s="121"/>
      <c r="JLU6" s="121"/>
      <c r="JLV6" s="121"/>
      <c r="JLW6" s="121"/>
      <c r="JLX6" s="121"/>
      <c r="JLY6" s="121"/>
      <c r="JLZ6" s="121"/>
      <c r="JMA6" s="121"/>
      <c r="JMB6" s="121"/>
      <c r="JMC6" s="121"/>
      <c r="JMD6" s="121"/>
      <c r="JME6" s="121"/>
      <c r="JMF6" s="121"/>
      <c r="JMG6" s="121"/>
      <c r="JMH6" s="121"/>
      <c r="JMI6" s="121"/>
      <c r="JMJ6" s="121"/>
      <c r="JMK6" s="121"/>
      <c r="JML6" s="121"/>
      <c r="JMM6" s="121"/>
      <c r="JMN6" s="121"/>
      <c r="JMO6" s="121"/>
      <c r="JMP6" s="121"/>
      <c r="JMQ6" s="121"/>
      <c r="JMR6" s="121"/>
      <c r="JMS6" s="121"/>
      <c r="JMT6" s="121"/>
      <c r="JMU6" s="121"/>
      <c r="JMV6" s="121"/>
      <c r="JMW6" s="121"/>
      <c r="JMX6" s="121"/>
      <c r="JMY6" s="121"/>
      <c r="JMZ6" s="121"/>
      <c r="JNA6" s="121"/>
      <c r="JNB6" s="121"/>
      <c r="JNC6" s="121"/>
      <c r="JND6" s="121"/>
      <c r="JNE6" s="121"/>
      <c r="JNF6" s="121"/>
      <c r="JNG6" s="121"/>
      <c r="JNH6" s="121"/>
      <c r="JNI6" s="121"/>
      <c r="JNJ6" s="121"/>
      <c r="JNK6" s="121"/>
      <c r="JNL6" s="121"/>
      <c r="JNM6" s="121"/>
      <c r="JNN6" s="121"/>
      <c r="JNO6" s="121"/>
      <c r="JNP6" s="121"/>
      <c r="JNQ6" s="121"/>
      <c r="JNR6" s="121"/>
      <c r="JNS6" s="121"/>
      <c r="JNT6" s="121"/>
      <c r="JNU6" s="121"/>
      <c r="JNV6" s="121"/>
      <c r="JNW6" s="121"/>
      <c r="JNX6" s="121"/>
      <c r="JNY6" s="121"/>
      <c r="JNZ6" s="121"/>
      <c r="JOA6" s="121"/>
      <c r="JOB6" s="121"/>
      <c r="JOC6" s="121"/>
      <c r="JOD6" s="121"/>
      <c r="JOE6" s="121"/>
      <c r="JOF6" s="121"/>
      <c r="JOG6" s="121"/>
      <c r="JOH6" s="121"/>
      <c r="JOI6" s="121"/>
      <c r="JOJ6" s="121"/>
      <c r="JOK6" s="121"/>
      <c r="JOL6" s="121"/>
      <c r="JOM6" s="121"/>
      <c r="JON6" s="121"/>
      <c r="JOO6" s="121"/>
      <c r="JOP6" s="121"/>
      <c r="JOQ6" s="121"/>
      <c r="JOR6" s="121"/>
      <c r="JOS6" s="121"/>
      <c r="JOT6" s="121"/>
      <c r="JOU6" s="121"/>
      <c r="JOV6" s="121"/>
      <c r="JOW6" s="121"/>
      <c r="JOX6" s="121"/>
      <c r="JOY6" s="121"/>
      <c r="JOZ6" s="121"/>
      <c r="JPA6" s="121"/>
      <c r="JPB6" s="121"/>
      <c r="JPC6" s="121"/>
      <c r="JPD6" s="121"/>
      <c r="JPE6" s="121"/>
      <c r="JPF6" s="121"/>
      <c r="JPG6" s="121"/>
      <c r="JPH6" s="121"/>
      <c r="JPI6" s="121"/>
      <c r="JPJ6" s="121"/>
      <c r="JPK6" s="121"/>
      <c r="JPL6" s="121"/>
      <c r="JPM6" s="121"/>
      <c r="JPN6" s="121"/>
      <c r="JPO6" s="121"/>
      <c r="JPP6" s="121"/>
      <c r="JPQ6" s="121"/>
      <c r="JPR6" s="121"/>
      <c r="JPS6" s="121"/>
      <c r="JPT6" s="121"/>
      <c r="JPU6" s="121"/>
      <c r="JPV6" s="121"/>
      <c r="JPW6" s="121"/>
      <c r="JPX6" s="121"/>
      <c r="JPY6" s="121"/>
      <c r="JPZ6" s="121"/>
      <c r="JQA6" s="121"/>
      <c r="JQB6" s="121"/>
      <c r="JQC6" s="121"/>
      <c r="JQD6" s="121"/>
      <c r="JQE6" s="121"/>
      <c r="JQF6" s="121"/>
      <c r="JQG6" s="121"/>
      <c r="JQH6" s="121"/>
      <c r="JQI6" s="121"/>
      <c r="JQJ6" s="121"/>
      <c r="JQK6" s="121"/>
      <c r="JQL6" s="121"/>
      <c r="JQM6" s="121"/>
      <c r="JQN6" s="121"/>
      <c r="JQO6" s="121"/>
      <c r="JQP6" s="121"/>
      <c r="JQQ6" s="121"/>
      <c r="JQR6" s="121"/>
      <c r="JQS6" s="121"/>
      <c r="JQT6" s="121"/>
      <c r="JQU6" s="121"/>
      <c r="JQV6" s="121"/>
      <c r="JQW6" s="121"/>
      <c r="JQX6" s="121"/>
      <c r="JQY6" s="121"/>
      <c r="JQZ6" s="121"/>
      <c r="JRA6" s="121"/>
      <c r="JRB6" s="121"/>
      <c r="JRC6" s="121"/>
      <c r="JRD6" s="121"/>
      <c r="JRE6" s="121"/>
      <c r="JRF6" s="121"/>
      <c r="JRG6" s="121"/>
      <c r="JRH6" s="121"/>
      <c r="JRI6" s="121"/>
      <c r="JRJ6" s="121"/>
      <c r="JRK6" s="121"/>
      <c r="JRL6" s="121"/>
      <c r="JRM6" s="121"/>
      <c r="JRN6" s="121"/>
      <c r="JRO6" s="121"/>
      <c r="JRP6" s="121"/>
      <c r="JRQ6" s="121"/>
      <c r="JRR6" s="121"/>
      <c r="JRS6" s="121"/>
      <c r="JRT6" s="121"/>
      <c r="JRU6" s="121"/>
      <c r="JRV6" s="121"/>
      <c r="JRW6" s="121"/>
      <c r="JRX6" s="121"/>
      <c r="JRY6" s="121"/>
      <c r="JRZ6" s="121"/>
      <c r="JSA6" s="121"/>
      <c r="JSB6" s="121"/>
      <c r="JSC6" s="121"/>
      <c r="JSD6" s="121"/>
      <c r="JSE6" s="121"/>
      <c r="JSF6" s="121"/>
      <c r="JSG6" s="121"/>
      <c r="JSH6" s="121"/>
      <c r="JSI6" s="121"/>
      <c r="JSJ6" s="121"/>
      <c r="JSK6" s="121"/>
      <c r="JSL6" s="121"/>
      <c r="JSM6" s="121"/>
      <c r="JSN6" s="121"/>
      <c r="JSO6" s="121"/>
      <c r="JSP6" s="121"/>
      <c r="JSQ6" s="121"/>
      <c r="JSR6" s="121"/>
      <c r="JSS6" s="121"/>
      <c r="JST6" s="121"/>
      <c r="JSU6" s="121"/>
      <c r="JSV6" s="121"/>
      <c r="JSW6" s="121"/>
      <c r="JSX6" s="121"/>
      <c r="JSY6" s="121"/>
      <c r="JSZ6" s="121"/>
      <c r="JTA6" s="121"/>
      <c r="JTB6" s="121"/>
      <c r="JTC6" s="121"/>
      <c r="JTD6" s="121"/>
      <c r="JTE6" s="121"/>
      <c r="JTF6" s="121"/>
      <c r="JTG6" s="121"/>
      <c r="JTH6" s="121"/>
      <c r="JTI6" s="121"/>
      <c r="JTJ6" s="121"/>
      <c r="JTK6" s="121"/>
      <c r="JTL6" s="121"/>
      <c r="JTM6" s="121"/>
      <c r="JTN6" s="121"/>
      <c r="JTO6" s="121"/>
      <c r="JTP6" s="121"/>
      <c r="JTQ6" s="121"/>
      <c r="JTR6" s="121"/>
      <c r="JTS6" s="121"/>
      <c r="JTT6" s="121"/>
      <c r="JTU6" s="121"/>
      <c r="JTV6" s="121"/>
      <c r="JTW6" s="121"/>
      <c r="JTX6" s="121"/>
      <c r="JTY6" s="121"/>
      <c r="JTZ6" s="121"/>
      <c r="JUA6" s="121"/>
      <c r="JUB6" s="121"/>
      <c r="JUC6" s="121"/>
      <c r="JUD6" s="121"/>
      <c r="JUE6" s="121"/>
      <c r="JUF6" s="121"/>
      <c r="JUG6" s="121"/>
      <c r="JUH6" s="121"/>
      <c r="JUI6" s="121"/>
      <c r="JUJ6" s="121"/>
      <c r="JUK6" s="121"/>
      <c r="JUL6" s="121"/>
      <c r="JUM6" s="121"/>
      <c r="JUN6" s="121"/>
      <c r="JUO6" s="121"/>
      <c r="JUP6" s="121"/>
      <c r="JUQ6" s="121"/>
      <c r="JUR6" s="121"/>
      <c r="JUS6" s="121"/>
      <c r="JUT6" s="121"/>
      <c r="JUU6" s="121"/>
      <c r="JUV6" s="121"/>
      <c r="JUW6" s="121"/>
      <c r="JUX6" s="121"/>
      <c r="JUY6" s="121"/>
      <c r="JUZ6" s="121"/>
      <c r="JVA6" s="121"/>
      <c r="JVB6" s="121"/>
      <c r="JVC6" s="121"/>
      <c r="JVD6" s="121"/>
      <c r="JVE6" s="121"/>
      <c r="JVF6" s="121"/>
      <c r="JVG6" s="121"/>
      <c r="JVH6" s="121"/>
      <c r="JVI6" s="121"/>
      <c r="JVJ6" s="121"/>
      <c r="JVK6" s="121"/>
      <c r="JVL6" s="121"/>
      <c r="JVM6" s="121"/>
      <c r="JVN6" s="121"/>
      <c r="JVO6" s="121"/>
      <c r="JVP6" s="121"/>
      <c r="JVQ6" s="121"/>
      <c r="JVR6" s="121"/>
      <c r="JVS6" s="121"/>
      <c r="JVT6" s="121"/>
      <c r="JVU6" s="121"/>
      <c r="JVV6" s="121"/>
      <c r="JVW6" s="121"/>
      <c r="JVX6" s="121"/>
      <c r="JVY6" s="121"/>
      <c r="JVZ6" s="121"/>
      <c r="JWA6" s="121"/>
      <c r="JWB6" s="121"/>
      <c r="JWC6" s="121"/>
      <c r="JWD6" s="121"/>
      <c r="JWE6" s="121"/>
      <c r="JWF6" s="121"/>
      <c r="JWG6" s="121"/>
      <c r="JWH6" s="121"/>
      <c r="JWI6" s="121"/>
      <c r="JWJ6" s="121"/>
      <c r="JWK6" s="121"/>
      <c r="JWL6" s="121"/>
      <c r="JWM6" s="121"/>
      <c r="JWN6" s="121"/>
      <c r="JWO6" s="121"/>
      <c r="JWP6" s="121"/>
      <c r="JWQ6" s="121"/>
      <c r="JWR6" s="121"/>
      <c r="JWS6" s="121"/>
      <c r="JWT6" s="121"/>
      <c r="JWU6" s="121"/>
      <c r="JWV6" s="121"/>
      <c r="JWW6" s="121"/>
      <c r="JWX6" s="121"/>
      <c r="JWY6" s="121"/>
      <c r="JWZ6" s="121"/>
      <c r="JXA6" s="121"/>
      <c r="JXB6" s="121"/>
      <c r="JXC6" s="121"/>
      <c r="JXD6" s="121"/>
      <c r="JXE6" s="121"/>
      <c r="JXF6" s="121"/>
      <c r="JXG6" s="121"/>
      <c r="JXH6" s="121"/>
      <c r="JXI6" s="121"/>
      <c r="JXJ6" s="121"/>
      <c r="JXK6" s="121"/>
      <c r="JXL6" s="121"/>
      <c r="JXM6" s="121"/>
      <c r="JXN6" s="121"/>
      <c r="JXO6" s="121"/>
      <c r="JXP6" s="121"/>
      <c r="JXQ6" s="121"/>
      <c r="JXR6" s="121"/>
      <c r="JXS6" s="121"/>
      <c r="JXT6" s="121"/>
      <c r="JXU6" s="121"/>
      <c r="JXV6" s="121"/>
      <c r="JXW6" s="121"/>
      <c r="JXX6" s="121"/>
      <c r="JXY6" s="121"/>
      <c r="JXZ6" s="121"/>
      <c r="JYA6" s="121"/>
      <c r="JYB6" s="121"/>
      <c r="JYC6" s="121"/>
      <c r="JYD6" s="121"/>
      <c r="JYE6" s="121"/>
      <c r="JYF6" s="121"/>
      <c r="JYG6" s="121"/>
      <c r="JYH6" s="121"/>
      <c r="JYI6" s="121"/>
      <c r="JYJ6" s="121"/>
      <c r="JYK6" s="121"/>
      <c r="JYL6" s="121"/>
      <c r="JYM6" s="121"/>
      <c r="JYN6" s="121"/>
      <c r="JYO6" s="121"/>
      <c r="JYP6" s="121"/>
      <c r="JYQ6" s="121"/>
      <c r="JYR6" s="121"/>
      <c r="JYS6" s="121"/>
      <c r="JYT6" s="121"/>
      <c r="JYU6" s="121"/>
      <c r="JYV6" s="121"/>
      <c r="JYW6" s="121"/>
      <c r="JYX6" s="121"/>
      <c r="JYY6" s="121"/>
      <c r="JYZ6" s="121"/>
      <c r="JZA6" s="121"/>
      <c r="JZB6" s="121"/>
      <c r="JZC6" s="121"/>
      <c r="JZD6" s="121"/>
      <c r="JZE6" s="121"/>
      <c r="JZF6" s="121"/>
      <c r="JZG6" s="121"/>
      <c r="JZH6" s="121"/>
      <c r="JZI6" s="121"/>
      <c r="JZJ6" s="121"/>
      <c r="JZK6" s="121"/>
      <c r="JZL6" s="121"/>
      <c r="JZM6" s="121"/>
      <c r="JZN6" s="121"/>
      <c r="JZO6" s="121"/>
      <c r="JZP6" s="121"/>
      <c r="JZQ6" s="121"/>
      <c r="JZR6" s="121"/>
      <c r="JZS6" s="121"/>
      <c r="JZT6" s="121"/>
      <c r="JZU6" s="121"/>
      <c r="JZV6" s="121"/>
      <c r="JZW6" s="121"/>
      <c r="JZX6" s="121"/>
      <c r="JZY6" s="121"/>
      <c r="JZZ6" s="121"/>
      <c r="KAA6" s="121"/>
      <c r="KAB6" s="121"/>
      <c r="KAC6" s="121"/>
      <c r="KAD6" s="121"/>
      <c r="KAE6" s="121"/>
      <c r="KAF6" s="121"/>
      <c r="KAG6" s="121"/>
      <c r="KAH6" s="121"/>
      <c r="KAI6" s="121"/>
      <c r="KAJ6" s="121"/>
      <c r="KAK6" s="121"/>
      <c r="KAL6" s="121"/>
      <c r="KAM6" s="121"/>
      <c r="KAN6" s="121"/>
      <c r="KAO6" s="121"/>
      <c r="KAP6" s="121"/>
      <c r="KAQ6" s="121"/>
      <c r="KAR6" s="121"/>
      <c r="KAS6" s="121"/>
      <c r="KAT6" s="121"/>
      <c r="KAU6" s="121"/>
      <c r="KAV6" s="121"/>
      <c r="KAW6" s="121"/>
      <c r="KAX6" s="121"/>
      <c r="KAY6" s="121"/>
      <c r="KAZ6" s="121"/>
      <c r="KBA6" s="121"/>
      <c r="KBB6" s="121"/>
      <c r="KBC6" s="121"/>
      <c r="KBD6" s="121"/>
      <c r="KBE6" s="121"/>
      <c r="KBF6" s="121"/>
      <c r="KBG6" s="121"/>
      <c r="KBH6" s="121"/>
      <c r="KBI6" s="121"/>
      <c r="KBJ6" s="121"/>
      <c r="KBK6" s="121"/>
      <c r="KBL6" s="121"/>
      <c r="KBM6" s="121"/>
      <c r="KBN6" s="121"/>
      <c r="KBO6" s="121"/>
      <c r="KBP6" s="121"/>
      <c r="KBQ6" s="121"/>
      <c r="KBR6" s="121"/>
      <c r="KBS6" s="121"/>
      <c r="KBT6" s="121"/>
      <c r="KBU6" s="121"/>
      <c r="KBV6" s="121"/>
      <c r="KBW6" s="121"/>
      <c r="KBX6" s="121"/>
      <c r="KBY6" s="121"/>
      <c r="KBZ6" s="121"/>
      <c r="KCA6" s="121"/>
      <c r="KCB6" s="121"/>
      <c r="KCC6" s="121"/>
      <c r="KCD6" s="121"/>
      <c r="KCE6" s="121"/>
      <c r="KCF6" s="121"/>
      <c r="KCG6" s="121"/>
      <c r="KCH6" s="121"/>
      <c r="KCI6" s="121"/>
      <c r="KCJ6" s="121"/>
      <c r="KCK6" s="121"/>
      <c r="KCL6" s="121"/>
      <c r="KCM6" s="121"/>
      <c r="KCN6" s="121"/>
      <c r="KCO6" s="121"/>
      <c r="KCP6" s="121"/>
      <c r="KCQ6" s="121"/>
      <c r="KCR6" s="121"/>
      <c r="KCS6" s="121"/>
      <c r="KCT6" s="121"/>
      <c r="KCU6" s="121"/>
      <c r="KCV6" s="121"/>
      <c r="KCW6" s="121"/>
      <c r="KCX6" s="121"/>
      <c r="KCY6" s="121"/>
      <c r="KCZ6" s="121"/>
      <c r="KDA6" s="121"/>
      <c r="KDB6" s="121"/>
      <c r="KDC6" s="121"/>
      <c r="KDD6" s="121"/>
      <c r="KDE6" s="121"/>
      <c r="KDF6" s="121"/>
      <c r="KDG6" s="121"/>
      <c r="KDH6" s="121"/>
      <c r="KDI6" s="121"/>
      <c r="KDJ6" s="121"/>
      <c r="KDK6" s="121"/>
      <c r="KDL6" s="121"/>
      <c r="KDM6" s="121"/>
      <c r="KDN6" s="121"/>
      <c r="KDO6" s="121"/>
      <c r="KDP6" s="121"/>
      <c r="KDQ6" s="121"/>
      <c r="KDR6" s="121"/>
      <c r="KDS6" s="121"/>
      <c r="KDT6" s="121"/>
      <c r="KDU6" s="121"/>
      <c r="KDV6" s="121"/>
      <c r="KDW6" s="121"/>
      <c r="KDX6" s="121"/>
      <c r="KDY6" s="121"/>
      <c r="KDZ6" s="121"/>
      <c r="KEA6" s="121"/>
      <c r="KEB6" s="121"/>
      <c r="KEC6" s="121"/>
      <c r="KED6" s="121"/>
      <c r="KEE6" s="121"/>
      <c r="KEF6" s="121"/>
      <c r="KEG6" s="121"/>
      <c r="KEH6" s="121"/>
      <c r="KEI6" s="121"/>
      <c r="KEJ6" s="121"/>
      <c r="KEK6" s="121"/>
      <c r="KEL6" s="121"/>
      <c r="KEM6" s="121"/>
      <c r="KEN6" s="121"/>
      <c r="KEO6" s="121"/>
      <c r="KEP6" s="121"/>
      <c r="KEQ6" s="121"/>
      <c r="KER6" s="121"/>
      <c r="KES6" s="121"/>
      <c r="KET6" s="121"/>
      <c r="KEU6" s="121"/>
      <c r="KEV6" s="121"/>
      <c r="KEW6" s="121"/>
      <c r="KEX6" s="121"/>
      <c r="KEY6" s="121"/>
      <c r="KEZ6" s="121"/>
      <c r="KFA6" s="121"/>
      <c r="KFB6" s="121"/>
      <c r="KFC6" s="121"/>
      <c r="KFD6" s="121"/>
      <c r="KFE6" s="121"/>
      <c r="KFF6" s="121"/>
      <c r="KFG6" s="121"/>
      <c r="KFH6" s="121"/>
      <c r="KFI6" s="121"/>
      <c r="KFJ6" s="121"/>
      <c r="KFK6" s="121"/>
      <c r="KFL6" s="121"/>
      <c r="KFM6" s="121"/>
      <c r="KFN6" s="121"/>
      <c r="KFO6" s="121"/>
      <c r="KFP6" s="121"/>
      <c r="KFQ6" s="121"/>
      <c r="KFR6" s="121"/>
      <c r="KFS6" s="121"/>
      <c r="KFT6" s="121"/>
      <c r="KFU6" s="121"/>
      <c r="KFV6" s="121"/>
      <c r="KFW6" s="121"/>
      <c r="KFX6" s="121"/>
      <c r="KFY6" s="121"/>
      <c r="KFZ6" s="121"/>
      <c r="KGA6" s="121"/>
      <c r="KGB6" s="121"/>
      <c r="KGC6" s="121"/>
      <c r="KGD6" s="121"/>
      <c r="KGE6" s="121"/>
      <c r="KGF6" s="121"/>
      <c r="KGG6" s="121"/>
      <c r="KGH6" s="121"/>
      <c r="KGI6" s="121"/>
      <c r="KGJ6" s="121"/>
      <c r="KGK6" s="121"/>
      <c r="KGL6" s="121"/>
      <c r="KGM6" s="121"/>
      <c r="KGN6" s="121"/>
      <c r="KGO6" s="121"/>
      <c r="KGP6" s="121"/>
      <c r="KGQ6" s="121"/>
      <c r="KGR6" s="121"/>
      <c r="KGS6" s="121"/>
      <c r="KGT6" s="121"/>
      <c r="KGU6" s="121"/>
      <c r="KGV6" s="121"/>
      <c r="KGW6" s="121"/>
      <c r="KGX6" s="121"/>
      <c r="KGY6" s="121"/>
      <c r="KGZ6" s="121"/>
      <c r="KHA6" s="121"/>
      <c r="KHB6" s="121"/>
      <c r="KHC6" s="121"/>
      <c r="KHD6" s="121"/>
      <c r="KHE6" s="121"/>
      <c r="KHF6" s="121"/>
      <c r="KHG6" s="121"/>
      <c r="KHH6" s="121"/>
      <c r="KHI6" s="121"/>
      <c r="KHJ6" s="121"/>
      <c r="KHK6" s="121"/>
      <c r="KHL6" s="121"/>
      <c r="KHM6" s="121"/>
      <c r="KHN6" s="121"/>
      <c r="KHO6" s="121"/>
      <c r="KHP6" s="121"/>
      <c r="KHQ6" s="121"/>
      <c r="KHR6" s="121"/>
      <c r="KHS6" s="121"/>
      <c r="KHT6" s="121"/>
      <c r="KHU6" s="121"/>
      <c r="KHV6" s="121"/>
      <c r="KHW6" s="121"/>
      <c r="KHX6" s="121"/>
      <c r="KHY6" s="121"/>
      <c r="KHZ6" s="121"/>
      <c r="KIA6" s="121"/>
      <c r="KIB6" s="121"/>
      <c r="KIC6" s="121"/>
      <c r="KID6" s="121"/>
      <c r="KIE6" s="121"/>
      <c r="KIF6" s="121"/>
      <c r="KIG6" s="121"/>
      <c r="KIH6" s="121"/>
      <c r="KII6" s="121"/>
      <c r="KIJ6" s="121"/>
      <c r="KIK6" s="121"/>
      <c r="KIL6" s="121"/>
      <c r="KIM6" s="121"/>
      <c r="KIN6" s="121"/>
      <c r="KIO6" s="121"/>
      <c r="KIP6" s="121"/>
      <c r="KIQ6" s="121"/>
      <c r="KIR6" s="121"/>
      <c r="KIS6" s="121"/>
      <c r="KIT6" s="121"/>
      <c r="KIU6" s="121"/>
      <c r="KIV6" s="121"/>
      <c r="KIW6" s="121"/>
      <c r="KIX6" s="121"/>
      <c r="KIY6" s="121"/>
      <c r="KIZ6" s="121"/>
      <c r="KJA6" s="121"/>
      <c r="KJB6" s="121"/>
      <c r="KJC6" s="121"/>
      <c r="KJD6" s="121"/>
      <c r="KJE6" s="121"/>
      <c r="KJF6" s="121"/>
      <c r="KJG6" s="121"/>
      <c r="KJH6" s="121"/>
      <c r="KJI6" s="121"/>
      <c r="KJJ6" s="121"/>
      <c r="KJK6" s="121"/>
      <c r="KJL6" s="121"/>
      <c r="KJM6" s="121"/>
      <c r="KJN6" s="121"/>
      <c r="KJO6" s="121"/>
      <c r="KJP6" s="121"/>
      <c r="KJQ6" s="121"/>
      <c r="KJR6" s="121"/>
      <c r="KJS6" s="121"/>
      <c r="KJT6" s="121"/>
      <c r="KJU6" s="121"/>
      <c r="KJV6" s="121"/>
      <c r="KJW6" s="121"/>
      <c r="KJX6" s="121"/>
      <c r="KJY6" s="121"/>
      <c r="KJZ6" s="121"/>
      <c r="KKA6" s="121"/>
      <c r="KKB6" s="121"/>
      <c r="KKC6" s="121"/>
      <c r="KKD6" s="121"/>
      <c r="KKE6" s="121"/>
      <c r="KKF6" s="121"/>
      <c r="KKG6" s="121"/>
      <c r="KKH6" s="121"/>
      <c r="KKI6" s="121"/>
      <c r="KKJ6" s="121"/>
      <c r="KKK6" s="121"/>
      <c r="KKL6" s="121"/>
      <c r="KKM6" s="121"/>
      <c r="KKN6" s="121"/>
      <c r="KKO6" s="121"/>
      <c r="KKP6" s="121"/>
      <c r="KKQ6" s="121"/>
      <c r="KKR6" s="121"/>
      <c r="KKS6" s="121"/>
      <c r="KKT6" s="121"/>
      <c r="KKU6" s="121"/>
      <c r="KKV6" s="121"/>
      <c r="KKW6" s="121"/>
      <c r="KKX6" s="121"/>
      <c r="KKY6" s="121"/>
      <c r="KKZ6" s="121"/>
      <c r="KLA6" s="121"/>
      <c r="KLB6" s="121"/>
      <c r="KLC6" s="121"/>
      <c r="KLD6" s="121"/>
      <c r="KLE6" s="121"/>
      <c r="KLF6" s="121"/>
      <c r="KLG6" s="121"/>
      <c r="KLH6" s="121"/>
      <c r="KLI6" s="121"/>
      <c r="KLJ6" s="121"/>
      <c r="KLK6" s="121"/>
      <c r="KLL6" s="121"/>
      <c r="KLM6" s="121"/>
      <c r="KLN6" s="121"/>
      <c r="KLO6" s="121"/>
      <c r="KLP6" s="121"/>
      <c r="KLQ6" s="121"/>
      <c r="KLR6" s="121"/>
      <c r="KLS6" s="121"/>
      <c r="KLT6" s="121"/>
      <c r="KLU6" s="121"/>
      <c r="KLV6" s="121"/>
      <c r="KLW6" s="121"/>
      <c r="KLX6" s="121"/>
      <c r="KLY6" s="121"/>
      <c r="KLZ6" s="121"/>
      <c r="KMA6" s="121"/>
      <c r="KMB6" s="121"/>
      <c r="KMC6" s="121"/>
      <c r="KMD6" s="121"/>
      <c r="KME6" s="121"/>
      <c r="KMF6" s="121"/>
      <c r="KMG6" s="121"/>
      <c r="KMH6" s="121"/>
      <c r="KMI6" s="121"/>
      <c r="KMJ6" s="121"/>
      <c r="KMK6" s="121"/>
      <c r="KML6" s="121"/>
      <c r="KMM6" s="121"/>
      <c r="KMN6" s="121"/>
      <c r="KMO6" s="121"/>
      <c r="KMP6" s="121"/>
      <c r="KMQ6" s="121"/>
      <c r="KMR6" s="121"/>
      <c r="KMS6" s="121"/>
      <c r="KMT6" s="121"/>
      <c r="KMU6" s="121"/>
      <c r="KMV6" s="121"/>
      <c r="KMW6" s="121"/>
      <c r="KMX6" s="121"/>
      <c r="KMY6" s="121"/>
      <c r="KMZ6" s="121"/>
      <c r="KNA6" s="121"/>
      <c r="KNB6" s="121"/>
      <c r="KNC6" s="121"/>
      <c r="KND6" s="121"/>
      <c r="KNE6" s="121"/>
      <c r="KNF6" s="121"/>
      <c r="KNG6" s="121"/>
      <c r="KNH6" s="121"/>
      <c r="KNI6" s="121"/>
      <c r="KNJ6" s="121"/>
      <c r="KNK6" s="121"/>
      <c r="KNL6" s="121"/>
      <c r="KNM6" s="121"/>
      <c r="KNN6" s="121"/>
      <c r="KNO6" s="121"/>
      <c r="KNP6" s="121"/>
      <c r="KNQ6" s="121"/>
      <c r="KNR6" s="121"/>
      <c r="KNS6" s="121"/>
      <c r="KNT6" s="121"/>
      <c r="KNU6" s="121"/>
      <c r="KNV6" s="121"/>
      <c r="KNW6" s="121"/>
      <c r="KNX6" s="121"/>
      <c r="KNY6" s="121"/>
      <c r="KNZ6" s="121"/>
      <c r="KOA6" s="121"/>
      <c r="KOB6" s="121"/>
      <c r="KOC6" s="121"/>
      <c r="KOD6" s="121"/>
      <c r="KOE6" s="121"/>
      <c r="KOF6" s="121"/>
      <c r="KOG6" s="121"/>
      <c r="KOH6" s="121"/>
      <c r="KOI6" s="121"/>
      <c r="KOJ6" s="121"/>
      <c r="KOK6" s="121"/>
      <c r="KOL6" s="121"/>
      <c r="KOM6" s="121"/>
      <c r="KON6" s="121"/>
      <c r="KOO6" s="121"/>
      <c r="KOP6" s="121"/>
      <c r="KOQ6" s="121"/>
      <c r="KOR6" s="121"/>
      <c r="KOS6" s="121"/>
      <c r="KOT6" s="121"/>
      <c r="KOU6" s="121"/>
      <c r="KOV6" s="121"/>
      <c r="KOW6" s="121"/>
      <c r="KOX6" s="121"/>
      <c r="KOY6" s="121"/>
      <c r="KOZ6" s="121"/>
      <c r="KPA6" s="121"/>
      <c r="KPB6" s="121"/>
      <c r="KPC6" s="121"/>
      <c r="KPD6" s="121"/>
      <c r="KPE6" s="121"/>
      <c r="KPF6" s="121"/>
      <c r="KPG6" s="121"/>
      <c r="KPH6" s="121"/>
      <c r="KPI6" s="121"/>
      <c r="KPJ6" s="121"/>
      <c r="KPK6" s="121"/>
      <c r="KPL6" s="121"/>
      <c r="KPM6" s="121"/>
      <c r="KPN6" s="121"/>
      <c r="KPO6" s="121"/>
      <c r="KPP6" s="121"/>
      <c r="KPQ6" s="121"/>
      <c r="KPR6" s="121"/>
      <c r="KPS6" s="121"/>
      <c r="KPT6" s="121"/>
      <c r="KPU6" s="121"/>
      <c r="KPV6" s="121"/>
      <c r="KPW6" s="121"/>
      <c r="KPX6" s="121"/>
      <c r="KPY6" s="121"/>
      <c r="KPZ6" s="121"/>
      <c r="KQA6" s="121"/>
      <c r="KQB6" s="121"/>
      <c r="KQC6" s="121"/>
      <c r="KQD6" s="121"/>
      <c r="KQE6" s="121"/>
      <c r="KQF6" s="121"/>
      <c r="KQG6" s="121"/>
      <c r="KQH6" s="121"/>
      <c r="KQI6" s="121"/>
      <c r="KQJ6" s="121"/>
      <c r="KQK6" s="121"/>
      <c r="KQL6" s="121"/>
      <c r="KQM6" s="121"/>
      <c r="KQN6" s="121"/>
      <c r="KQO6" s="121"/>
      <c r="KQP6" s="121"/>
      <c r="KQQ6" s="121"/>
      <c r="KQR6" s="121"/>
      <c r="KQS6" s="121"/>
      <c r="KQT6" s="121"/>
      <c r="KQU6" s="121"/>
      <c r="KQV6" s="121"/>
      <c r="KQW6" s="121"/>
      <c r="KQX6" s="121"/>
      <c r="KQY6" s="121"/>
      <c r="KQZ6" s="121"/>
      <c r="KRA6" s="121"/>
      <c r="KRB6" s="121"/>
      <c r="KRC6" s="121"/>
      <c r="KRD6" s="121"/>
      <c r="KRE6" s="121"/>
      <c r="KRF6" s="121"/>
      <c r="KRG6" s="121"/>
      <c r="KRH6" s="121"/>
      <c r="KRI6" s="121"/>
      <c r="KRJ6" s="121"/>
      <c r="KRK6" s="121"/>
      <c r="KRL6" s="121"/>
      <c r="KRM6" s="121"/>
      <c r="KRN6" s="121"/>
      <c r="KRO6" s="121"/>
      <c r="KRP6" s="121"/>
      <c r="KRQ6" s="121"/>
      <c r="KRR6" s="121"/>
      <c r="KRS6" s="121"/>
      <c r="KRT6" s="121"/>
      <c r="KRU6" s="121"/>
      <c r="KRV6" s="121"/>
      <c r="KRW6" s="121"/>
      <c r="KRX6" s="121"/>
      <c r="KRY6" s="121"/>
      <c r="KRZ6" s="121"/>
      <c r="KSA6" s="121"/>
      <c r="KSB6" s="121"/>
      <c r="KSC6" s="121"/>
      <c r="KSD6" s="121"/>
      <c r="KSE6" s="121"/>
      <c r="KSF6" s="121"/>
      <c r="KSG6" s="121"/>
      <c r="KSH6" s="121"/>
      <c r="KSI6" s="121"/>
      <c r="KSJ6" s="121"/>
      <c r="KSK6" s="121"/>
      <c r="KSL6" s="121"/>
      <c r="KSM6" s="121"/>
      <c r="KSN6" s="121"/>
      <c r="KSO6" s="121"/>
      <c r="KSP6" s="121"/>
      <c r="KSQ6" s="121"/>
      <c r="KSR6" s="121"/>
      <c r="KSS6" s="121"/>
      <c r="KST6" s="121"/>
      <c r="KSU6" s="121"/>
      <c r="KSV6" s="121"/>
      <c r="KSW6" s="121"/>
      <c r="KSX6" s="121"/>
      <c r="KSY6" s="121"/>
      <c r="KSZ6" s="121"/>
      <c r="KTA6" s="121"/>
      <c r="KTB6" s="121"/>
      <c r="KTC6" s="121"/>
      <c r="KTD6" s="121"/>
      <c r="KTE6" s="121"/>
      <c r="KTF6" s="121"/>
      <c r="KTG6" s="121"/>
      <c r="KTH6" s="121"/>
      <c r="KTI6" s="121"/>
      <c r="KTJ6" s="121"/>
      <c r="KTK6" s="121"/>
      <c r="KTL6" s="121"/>
      <c r="KTM6" s="121"/>
      <c r="KTN6" s="121"/>
      <c r="KTO6" s="121"/>
      <c r="KTP6" s="121"/>
      <c r="KTQ6" s="121"/>
      <c r="KTR6" s="121"/>
      <c r="KTS6" s="121"/>
      <c r="KTT6" s="121"/>
      <c r="KTU6" s="121"/>
      <c r="KTV6" s="121"/>
      <c r="KTW6" s="121"/>
      <c r="KTX6" s="121"/>
      <c r="KTY6" s="121"/>
      <c r="KTZ6" s="121"/>
      <c r="KUA6" s="121"/>
      <c r="KUB6" s="121"/>
      <c r="KUC6" s="121"/>
      <c r="KUD6" s="121"/>
      <c r="KUE6" s="121"/>
      <c r="KUF6" s="121"/>
      <c r="KUG6" s="121"/>
      <c r="KUH6" s="121"/>
      <c r="KUI6" s="121"/>
      <c r="KUJ6" s="121"/>
      <c r="KUK6" s="121"/>
      <c r="KUL6" s="121"/>
      <c r="KUM6" s="121"/>
      <c r="KUN6" s="121"/>
      <c r="KUO6" s="121"/>
      <c r="KUP6" s="121"/>
      <c r="KUQ6" s="121"/>
      <c r="KUR6" s="121"/>
      <c r="KUS6" s="121"/>
      <c r="KUT6" s="121"/>
      <c r="KUU6" s="121"/>
      <c r="KUV6" s="121"/>
      <c r="KUW6" s="121"/>
      <c r="KUX6" s="121"/>
      <c r="KUY6" s="121"/>
      <c r="KUZ6" s="121"/>
      <c r="KVA6" s="121"/>
      <c r="KVB6" s="121"/>
      <c r="KVC6" s="121"/>
      <c r="KVD6" s="121"/>
      <c r="KVE6" s="121"/>
      <c r="KVF6" s="121"/>
      <c r="KVG6" s="121"/>
      <c r="KVH6" s="121"/>
      <c r="KVI6" s="121"/>
      <c r="KVJ6" s="121"/>
      <c r="KVK6" s="121"/>
      <c r="KVL6" s="121"/>
      <c r="KVM6" s="121"/>
      <c r="KVN6" s="121"/>
      <c r="KVO6" s="121"/>
      <c r="KVP6" s="121"/>
      <c r="KVQ6" s="121"/>
      <c r="KVR6" s="121"/>
      <c r="KVS6" s="121"/>
      <c r="KVT6" s="121"/>
      <c r="KVU6" s="121"/>
      <c r="KVV6" s="121"/>
      <c r="KVW6" s="121"/>
      <c r="KVX6" s="121"/>
      <c r="KVY6" s="121"/>
      <c r="KVZ6" s="121"/>
      <c r="KWA6" s="121"/>
      <c r="KWB6" s="121"/>
      <c r="KWC6" s="121"/>
      <c r="KWD6" s="121"/>
      <c r="KWE6" s="121"/>
      <c r="KWF6" s="121"/>
      <c r="KWG6" s="121"/>
      <c r="KWH6" s="121"/>
      <c r="KWI6" s="121"/>
      <c r="KWJ6" s="121"/>
      <c r="KWK6" s="121"/>
      <c r="KWL6" s="121"/>
      <c r="KWM6" s="121"/>
      <c r="KWN6" s="121"/>
      <c r="KWO6" s="121"/>
      <c r="KWP6" s="121"/>
      <c r="KWQ6" s="121"/>
      <c r="KWR6" s="121"/>
      <c r="KWS6" s="121"/>
      <c r="KWT6" s="121"/>
      <c r="KWU6" s="121"/>
      <c r="KWV6" s="121"/>
      <c r="KWW6" s="121"/>
      <c r="KWX6" s="121"/>
      <c r="KWY6" s="121"/>
      <c r="KWZ6" s="121"/>
      <c r="KXA6" s="121"/>
      <c r="KXB6" s="121"/>
      <c r="KXC6" s="121"/>
      <c r="KXD6" s="121"/>
      <c r="KXE6" s="121"/>
      <c r="KXF6" s="121"/>
      <c r="KXG6" s="121"/>
      <c r="KXH6" s="121"/>
      <c r="KXI6" s="121"/>
      <c r="KXJ6" s="121"/>
      <c r="KXK6" s="121"/>
      <c r="KXL6" s="121"/>
      <c r="KXM6" s="121"/>
      <c r="KXN6" s="121"/>
      <c r="KXO6" s="121"/>
      <c r="KXP6" s="121"/>
      <c r="KXQ6" s="121"/>
      <c r="KXR6" s="121"/>
      <c r="KXS6" s="121"/>
      <c r="KXT6" s="121"/>
      <c r="KXU6" s="121"/>
      <c r="KXV6" s="121"/>
      <c r="KXW6" s="121"/>
      <c r="KXX6" s="121"/>
      <c r="KXY6" s="121"/>
      <c r="KXZ6" s="121"/>
      <c r="KYA6" s="121"/>
      <c r="KYB6" s="121"/>
      <c r="KYC6" s="121"/>
      <c r="KYD6" s="121"/>
      <c r="KYE6" s="121"/>
      <c r="KYF6" s="121"/>
      <c r="KYG6" s="121"/>
      <c r="KYH6" s="121"/>
      <c r="KYI6" s="121"/>
      <c r="KYJ6" s="121"/>
      <c r="KYK6" s="121"/>
      <c r="KYL6" s="121"/>
      <c r="KYM6" s="121"/>
      <c r="KYN6" s="121"/>
      <c r="KYO6" s="121"/>
      <c r="KYP6" s="121"/>
      <c r="KYQ6" s="121"/>
      <c r="KYR6" s="121"/>
      <c r="KYS6" s="121"/>
      <c r="KYT6" s="121"/>
      <c r="KYU6" s="121"/>
      <c r="KYV6" s="121"/>
      <c r="KYW6" s="121"/>
      <c r="KYX6" s="121"/>
      <c r="KYY6" s="121"/>
      <c r="KYZ6" s="121"/>
      <c r="KZA6" s="121"/>
      <c r="KZB6" s="121"/>
      <c r="KZC6" s="121"/>
      <c r="KZD6" s="121"/>
      <c r="KZE6" s="121"/>
      <c r="KZF6" s="121"/>
      <c r="KZG6" s="121"/>
      <c r="KZH6" s="121"/>
      <c r="KZI6" s="121"/>
      <c r="KZJ6" s="121"/>
      <c r="KZK6" s="121"/>
      <c r="KZL6" s="121"/>
      <c r="KZM6" s="121"/>
      <c r="KZN6" s="121"/>
      <c r="KZO6" s="121"/>
      <c r="KZP6" s="121"/>
      <c r="KZQ6" s="121"/>
      <c r="KZR6" s="121"/>
      <c r="KZS6" s="121"/>
      <c r="KZT6" s="121"/>
      <c r="KZU6" s="121"/>
      <c r="KZV6" s="121"/>
      <c r="KZW6" s="121"/>
      <c r="KZX6" s="121"/>
      <c r="KZY6" s="121"/>
      <c r="KZZ6" s="121"/>
      <c r="LAA6" s="121"/>
      <c r="LAB6" s="121"/>
      <c r="LAC6" s="121"/>
      <c r="LAD6" s="121"/>
      <c r="LAE6" s="121"/>
      <c r="LAF6" s="121"/>
      <c r="LAG6" s="121"/>
      <c r="LAH6" s="121"/>
      <c r="LAI6" s="121"/>
      <c r="LAJ6" s="121"/>
      <c r="LAK6" s="121"/>
      <c r="LAL6" s="121"/>
      <c r="LAM6" s="121"/>
      <c r="LAN6" s="121"/>
      <c r="LAO6" s="121"/>
      <c r="LAP6" s="121"/>
      <c r="LAQ6" s="121"/>
      <c r="LAR6" s="121"/>
      <c r="LAS6" s="121"/>
      <c r="LAT6" s="121"/>
      <c r="LAU6" s="121"/>
      <c r="LAV6" s="121"/>
      <c r="LAW6" s="121"/>
      <c r="LAX6" s="121"/>
      <c r="LAY6" s="121"/>
      <c r="LAZ6" s="121"/>
      <c r="LBA6" s="121"/>
      <c r="LBB6" s="121"/>
      <c r="LBC6" s="121"/>
      <c r="LBD6" s="121"/>
      <c r="LBE6" s="121"/>
      <c r="LBF6" s="121"/>
      <c r="LBG6" s="121"/>
      <c r="LBH6" s="121"/>
      <c r="LBI6" s="121"/>
      <c r="LBJ6" s="121"/>
      <c r="LBK6" s="121"/>
      <c r="LBL6" s="121"/>
      <c r="LBM6" s="121"/>
      <c r="LBN6" s="121"/>
      <c r="LBO6" s="121"/>
      <c r="LBP6" s="121"/>
      <c r="LBQ6" s="121"/>
      <c r="LBR6" s="121"/>
      <c r="LBS6" s="121"/>
      <c r="LBT6" s="121"/>
      <c r="LBU6" s="121"/>
      <c r="LBV6" s="121"/>
      <c r="LBW6" s="121"/>
      <c r="LBX6" s="121"/>
      <c r="LBY6" s="121"/>
      <c r="LBZ6" s="121"/>
      <c r="LCA6" s="121"/>
      <c r="LCB6" s="121"/>
      <c r="LCC6" s="121"/>
      <c r="LCD6" s="121"/>
      <c r="LCE6" s="121"/>
      <c r="LCF6" s="121"/>
      <c r="LCG6" s="121"/>
      <c r="LCH6" s="121"/>
      <c r="LCI6" s="121"/>
      <c r="LCJ6" s="121"/>
      <c r="LCK6" s="121"/>
      <c r="LCL6" s="121"/>
      <c r="LCM6" s="121"/>
      <c r="LCN6" s="121"/>
      <c r="LCO6" s="121"/>
      <c r="LCP6" s="121"/>
      <c r="LCQ6" s="121"/>
      <c r="LCR6" s="121"/>
      <c r="LCS6" s="121"/>
      <c r="LCT6" s="121"/>
      <c r="LCU6" s="121"/>
      <c r="LCV6" s="121"/>
      <c r="LCW6" s="121"/>
      <c r="LCX6" s="121"/>
      <c r="LCY6" s="121"/>
      <c r="LCZ6" s="121"/>
      <c r="LDA6" s="121"/>
      <c r="LDB6" s="121"/>
      <c r="LDC6" s="121"/>
      <c r="LDD6" s="121"/>
      <c r="LDE6" s="121"/>
      <c r="LDF6" s="121"/>
      <c r="LDG6" s="121"/>
      <c r="LDH6" s="121"/>
      <c r="LDI6" s="121"/>
      <c r="LDJ6" s="121"/>
      <c r="LDK6" s="121"/>
      <c r="LDL6" s="121"/>
      <c r="LDM6" s="121"/>
      <c r="LDN6" s="121"/>
      <c r="LDO6" s="121"/>
      <c r="LDP6" s="121"/>
      <c r="LDQ6" s="121"/>
      <c r="LDR6" s="121"/>
      <c r="LDS6" s="121"/>
      <c r="LDT6" s="121"/>
      <c r="LDU6" s="121"/>
      <c r="LDV6" s="121"/>
      <c r="LDW6" s="121"/>
      <c r="LDX6" s="121"/>
      <c r="LDY6" s="121"/>
      <c r="LDZ6" s="121"/>
      <c r="LEA6" s="121"/>
      <c r="LEB6" s="121"/>
      <c r="LEC6" s="121"/>
      <c r="LED6" s="121"/>
      <c r="LEE6" s="121"/>
      <c r="LEF6" s="121"/>
      <c r="LEG6" s="121"/>
      <c r="LEH6" s="121"/>
      <c r="LEI6" s="121"/>
      <c r="LEJ6" s="121"/>
      <c r="LEK6" s="121"/>
      <c r="LEL6" s="121"/>
      <c r="LEM6" s="121"/>
      <c r="LEN6" s="121"/>
      <c r="LEO6" s="121"/>
      <c r="LEP6" s="121"/>
      <c r="LEQ6" s="121"/>
      <c r="LER6" s="121"/>
      <c r="LES6" s="121"/>
      <c r="LET6" s="121"/>
      <c r="LEU6" s="121"/>
      <c r="LEV6" s="121"/>
      <c r="LEW6" s="121"/>
      <c r="LEX6" s="121"/>
      <c r="LEY6" s="121"/>
      <c r="LEZ6" s="121"/>
      <c r="LFA6" s="121"/>
      <c r="LFB6" s="121"/>
      <c r="LFC6" s="121"/>
      <c r="LFD6" s="121"/>
      <c r="LFE6" s="121"/>
      <c r="LFF6" s="121"/>
      <c r="LFG6" s="121"/>
      <c r="LFH6" s="121"/>
      <c r="LFI6" s="121"/>
      <c r="LFJ6" s="121"/>
      <c r="LFK6" s="121"/>
      <c r="LFL6" s="121"/>
      <c r="LFM6" s="121"/>
      <c r="LFN6" s="121"/>
      <c r="LFO6" s="121"/>
      <c r="LFP6" s="121"/>
      <c r="LFQ6" s="121"/>
      <c r="LFR6" s="121"/>
      <c r="LFS6" s="121"/>
      <c r="LFT6" s="121"/>
      <c r="LFU6" s="121"/>
      <c r="LFV6" s="121"/>
      <c r="LFW6" s="121"/>
      <c r="LFX6" s="121"/>
      <c r="LFY6" s="121"/>
      <c r="LFZ6" s="121"/>
      <c r="LGA6" s="121"/>
      <c r="LGB6" s="121"/>
      <c r="LGC6" s="121"/>
      <c r="LGD6" s="121"/>
      <c r="LGE6" s="121"/>
      <c r="LGF6" s="121"/>
      <c r="LGG6" s="121"/>
      <c r="LGH6" s="121"/>
      <c r="LGI6" s="121"/>
      <c r="LGJ6" s="121"/>
      <c r="LGK6" s="121"/>
      <c r="LGL6" s="121"/>
      <c r="LGM6" s="121"/>
      <c r="LGN6" s="121"/>
      <c r="LGO6" s="121"/>
      <c r="LGP6" s="121"/>
      <c r="LGQ6" s="121"/>
      <c r="LGR6" s="121"/>
      <c r="LGS6" s="121"/>
      <c r="LGT6" s="121"/>
      <c r="LGU6" s="121"/>
      <c r="LGV6" s="121"/>
      <c r="LGW6" s="121"/>
      <c r="LGX6" s="121"/>
      <c r="LGY6" s="121"/>
      <c r="LGZ6" s="121"/>
      <c r="LHA6" s="121"/>
      <c r="LHB6" s="121"/>
      <c r="LHC6" s="121"/>
      <c r="LHD6" s="121"/>
      <c r="LHE6" s="121"/>
      <c r="LHF6" s="121"/>
      <c r="LHG6" s="121"/>
      <c r="LHH6" s="121"/>
      <c r="LHI6" s="121"/>
      <c r="LHJ6" s="121"/>
      <c r="LHK6" s="121"/>
      <c r="LHL6" s="121"/>
      <c r="LHM6" s="121"/>
      <c r="LHN6" s="121"/>
      <c r="LHO6" s="121"/>
      <c r="LHP6" s="121"/>
      <c r="LHQ6" s="121"/>
      <c r="LHR6" s="121"/>
      <c r="LHS6" s="121"/>
      <c r="LHT6" s="121"/>
      <c r="LHU6" s="121"/>
      <c r="LHV6" s="121"/>
      <c r="LHW6" s="121"/>
      <c r="LHX6" s="121"/>
      <c r="LHY6" s="121"/>
      <c r="LHZ6" s="121"/>
      <c r="LIA6" s="121"/>
      <c r="LIB6" s="121"/>
      <c r="LIC6" s="121"/>
      <c r="LID6" s="121"/>
      <c r="LIE6" s="121"/>
      <c r="LIF6" s="121"/>
      <c r="LIG6" s="121"/>
      <c r="LIH6" s="121"/>
      <c r="LII6" s="121"/>
      <c r="LIJ6" s="121"/>
      <c r="LIK6" s="121"/>
      <c r="LIL6" s="121"/>
      <c r="LIM6" s="121"/>
      <c r="LIN6" s="121"/>
      <c r="LIO6" s="121"/>
      <c r="LIP6" s="121"/>
      <c r="LIQ6" s="121"/>
      <c r="LIR6" s="121"/>
      <c r="LIS6" s="121"/>
      <c r="LIT6" s="121"/>
      <c r="LIU6" s="121"/>
      <c r="LIV6" s="121"/>
      <c r="LIW6" s="121"/>
      <c r="LIX6" s="121"/>
      <c r="LIY6" s="121"/>
      <c r="LIZ6" s="121"/>
      <c r="LJA6" s="121"/>
      <c r="LJB6" s="121"/>
      <c r="LJC6" s="121"/>
      <c r="LJD6" s="121"/>
      <c r="LJE6" s="121"/>
      <c r="LJF6" s="121"/>
      <c r="LJG6" s="121"/>
      <c r="LJH6" s="121"/>
      <c r="LJI6" s="121"/>
      <c r="LJJ6" s="121"/>
      <c r="LJK6" s="121"/>
      <c r="LJL6" s="121"/>
      <c r="LJM6" s="121"/>
      <c r="LJN6" s="121"/>
      <c r="LJO6" s="121"/>
      <c r="LJP6" s="121"/>
      <c r="LJQ6" s="121"/>
      <c r="LJR6" s="121"/>
      <c r="LJS6" s="121"/>
      <c r="LJT6" s="121"/>
      <c r="LJU6" s="121"/>
      <c r="LJV6" s="121"/>
      <c r="LJW6" s="121"/>
      <c r="LJX6" s="121"/>
      <c r="LJY6" s="121"/>
      <c r="LJZ6" s="121"/>
      <c r="LKA6" s="121"/>
      <c r="LKB6" s="121"/>
      <c r="LKC6" s="121"/>
      <c r="LKD6" s="121"/>
      <c r="LKE6" s="121"/>
      <c r="LKF6" s="121"/>
      <c r="LKG6" s="121"/>
      <c r="LKH6" s="121"/>
      <c r="LKI6" s="121"/>
      <c r="LKJ6" s="121"/>
      <c r="LKK6" s="121"/>
      <c r="LKL6" s="121"/>
      <c r="LKM6" s="121"/>
      <c r="LKN6" s="121"/>
      <c r="LKO6" s="121"/>
      <c r="LKP6" s="121"/>
      <c r="LKQ6" s="121"/>
      <c r="LKR6" s="121"/>
      <c r="LKS6" s="121"/>
      <c r="LKT6" s="121"/>
      <c r="LKU6" s="121"/>
      <c r="LKV6" s="121"/>
      <c r="LKW6" s="121"/>
      <c r="LKX6" s="121"/>
      <c r="LKY6" s="121"/>
      <c r="LKZ6" s="121"/>
      <c r="LLA6" s="121"/>
      <c r="LLB6" s="121"/>
      <c r="LLC6" s="121"/>
      <c r="LLD6" s="121"/>
      <c r="LLE6" s="121"/>
      <c r="LLF6" s="121"/>
      <c r="LLG6" s="121"/>
      <c r="LLH6" s="121"/>
      <c r="LLI6" s="121"/>
      <c r="LLJ6" s="121"/>
      <c r="LLK6" s="121"/>
      <c r="LLL6" s="121"/>
      <c r="LLM6" s="121"/>
      <c r="LLN6" s="121"/>
      <c r="LLO6" s="121"/>
      <c r="LLP6" s="121"/>
      <c r="LLQ6" s="121"/>
      <c r="LLR6" s="121"/>
      <c r="LLS6" s="121"/>
      <c r="LLT6" s="121"/>
      <c r="LLU6" s="121"/>
      <c r="LLV6" s="121"/>
      <c r="LLW6" s="121"/>
      <c r="LLX6" s="121"/>
      <c r="LLY6" s="121"/>
      <c r="LLZ6" s="121"/>
      <c r="LMA6" s="121"/>
      <c r="LMB6" s="121"/>
      <c r="LMC6" s="121"/>
      <c r="LMD6" s="121"/>
      <c r="LME6" s="121"/>
      <c r="LMF6" s="121"/>
      <c r="LMG6" s="121"/>
      <c r="LMH6" s="121"/>
      <c r="LMI6" s="121"/>
      <c r="LMJ6" s="121"/>
      <c r="LMK6" s="121"/>
      <c r="LML6" s="121"/>
      <c r="LMM6" s="121"/>
      <c r="LMN6" s="121"/>
      <c r="LMO6" s="121"/>
      <c r="LMP6" s="121"/>
      <c r="LMQ6" s="121"/>
      <c r="LMR6" s="121"/>
      <c r="LMS6" s="121"/>
      <c r="LMT6" s="121"/>
      <c r="LMU6" s="121"/>
      <c r="LMV6" s="121"/>
      <c r="LMW6" s="121"/>
      <c r="LMX6" s="121"/>
      <c r="LMY6" s="121"/>
      <c r="LMZ6" s="121"/>
      <c r="LNA6" s="121"/>
      <c r="LNB6" s="121"/>
      <c r="LNC6" s="121"/>
      <c r="LND6" s="121"/>
      <c r="LNE6" s="121"/>
      <c r="LNF6" s="121"/>
      <c r="LNG6" s="121"/>
      <c r="LNH6" s="121"/>
      <c r="LNI6" s="121"/>
      <c r="LNJ6" s="121"/>
      <c r="LNK6" s="121"/>
      <c r="LNL6" s="121"/>
      <c r="LNM6" s="121"/>
      <c r="LNN6" s="121"/>
      <c r="LNO6" s="121"/>
      <c r="LNP6" s="121"/>
      <c r="LNQ6" s="121"/>
      <c r="LNR6" s="121"/>
      <c r="LNS6" s="121"/>
      <c r="LNT6" s="121"/>
      <c r="LNU6" s="121"/>
      <c r="LNV6" s="121"/>
      <c r="LNW6" s="121"/>
      <c r="LNX6" s="121"/>
      <c r="LNY6" s="121"/>
      <c r="LNZ6" s="121"/>
      <c r="LOA6" s="121"/>
      <c r="LOB6" s="121"/>
      <c r="LOC6" s="121"/>
      <c r="LOD6" s="121"/>
      <c r="LOE6" s="121"/>
      <c r="LOF6" s="121"/>
      <c r="LOG6" s="121"/>
      <c r="LOH6" s="121"/>
      <c r="LOI6" s="121"/>
      <c r="LOJ6" s="121"/>
      <c r="LOK6" s="121"/>
      <c r="LOL6" s="121"/>
      <c r="LOM6" s="121"/>
      <c r="LON6" s="121"/>
      <c r="LOO6" s="121"/>
      <c r="LOP6" s="121"/>
      <c r="LOQ6" s="121"/>
      <c r="LOR6" s="121"/>
      <c r="LOS6" s="121"/>
      <c r="LOT6" s="121"/>
      <c r="LOU6" s="121"/>
      <c r="LOV6" s="121"/>
      <c r="LOW6" s="121"/>
      <c r="LOX6" s="121"/>
      <c r="LOY6" s="121"/>
      <c r="LOZ6" s="121"/>
      <c r="LPA6" s="121"/>
      <c r="LPB6" s="121"/>
      <c r="LPC6" s="121"/>
      <c r="LPD6" s="121"/>
      <c r="LPE6" s="121"/>
      <c r="LPF6" s="121"/>
      <c r="LPG6" s="121"/>
      <c r="LPH6" s="121"/>
      <c r="LPI6" s="121"/>
      <c r="LPJ6" s="121"/>
      <c r="LPK6" s="121"/>
      <c r="LPL6" s="121"/>
      <c r="LPM6" s="121"/>
      <c r="LPN6" s="121"/>
      <c r="LPO6" s="121"/>
      <c r="LPP6" s="121"/>
      <c r="LPQ6" s="121"/>
      <c r="LPR6" s="121"/>
      <c r="LPS6" s="121"/>
      <c r="LPT6" s="121"/>
      <c r="LPU6" s="121"/>
      <c r="LPV6" s="121"/>
      <c r="LPW6" s="121"/>
      <c r="LPX6" s="121"/>
      <c r="LPY6" s="121"/>
      <c r="LPZ6" s="121"/>
      <c r="LQA6" s="121"/>
      <c r="LQB6" s="121"/>
      <c r="LQC6" s="121"/>
      <c r="LQD6" s="121"/>
      <c r="LQE6" s="121"/>
      <c r="LQF6" s="121"/>
      <c r="LQG6" s="121"/>
      <c r="LQH6" s="121"/>
      <c r="LQI6" s="121"/>
      <c r="LQJ6" s="121"/>
      <c r="LQK6" s="121"/>
      <c r="LQL6" s="121"/>
      <c r="LQM6" s="121"/>
      <c r="LQN6" s="121"/>
      <c r="LQO6" s="121"/>
      <c r="LQP6" s="121"/>
      <c r="LQQ6" s="121"/>
      <c r="LQR6" s="121"/>
      <c r="LQS6" s="121"/>
      <c r="LQT6" s="121"/>
      <c r="LQU6" s="121"/>
      <c r="LQV6" s="121"/>
      <c r="LQW6" s="121"/>
      <c r="LQX6" s="121"/>
      <c r="LQY6" s="121"/>
      <c r="LQZ6" s="121"/>
      <c r="LRA6" s="121"/>
      <c r="LRB6" s="121"/>
      <c r="LRC6" s="121"/>
      <c r="LRD6" s="121"/>
      <c r="LRE6" s="121"/>
      <c r="LRF6" s="121"/>
      <c r="LRG6" s="121"/>
      <c r="LRH6" s="121"/>
      <c r="LRI6" s="121"/>
      <c r="LRJ6" s="121"/>
      <c r="LRK6" s="121"/>
      <c r="LRL6" s="121"/>
      <c r="LRM6" s="121"/>
      <c r="LRN6" s="121"/>
      <c r="LRO6" s="121"/>
      <c r="LRP6" s="121"/>
      <c r="LRQ6" s="121"/>
      <c r="LRR6" s="121"/>
      <c r="LRS6" s="121"/>
      <c r="LRT6" s="121"/>
      <c r="LRU6" s="121"/>
      <c r="LRV6" s="121"/>
      <c r="LRW6" s="121"/>
      <c r="LRX6" s="121"/>
      <c r="LRY6" s="121"/>
      <c r="LRZ6" s="121"/>
      <c r="LSA6" s="121"/>
      <c r="LSB6" s="121"/>
      <c r="LSC6" s="121"/>
      <c r="LSD6" s="121"/>
      <c r="LSE6" s="121"/>
      <c r="LSF6" s="121"/>
      <c r="LSG6" s="121"/>
      <c r="LSH6" s="121"/>
      <c r="LSI6" s="121"/>
      <c r="LSJ6" s="121"/>
      <c r="LSK6" s="121"/>
      <c r="LSL6" s="121"/>
      <c r="LSM6" s="121"/>
      <c r="LSN6" s="121"/>
      <c r="LSO6" s="121"/>
      <c r="LSP6" s="121"/>
      <c r="LSQ6" s="121"/>
      <c r="LSR6" s="121"/>
      <c r="LSS6" s="121"/>
      <c r="LST6" s="121"/>
      <c r="LSU6" s="121"/>
      <c r="LSV6" s="121"/>
      <c r="LSW6" s="121"/>
      <c r="LSX6" s="121"/>
      <c r="LSY6" s="121"/>
      <c r="LSZ6" s="121"/>
      <c r="LTA6" s="121"/>
      <c r="LTB6" s="121"/>
      <c r="LTC6" s="121"/>
      <c r="LTD6" s="121"/>
      <c r="LTE6" s="121"/>
      <c r="LTF6" s="121"/>
      <c r="LTG6" s="121"/>
      <c r="LTH6" s="121"/>
      <c r="LTI6" s="121"/>
      <c r="LTJ6" s="121"/>
      <c r="LTK6" s="121"/>
      <c r="LTL6" s="121"/>
      <c r="LTM6" s="121"/>
      <c r="LTN6" s="121"/>
      <c r="LTO6" s="121"/>
      <c r="LTP6" s="121"/>
      <c r="LTQ6" s="121"/>
      <c r="LTR6" s="121"/>
      <c r="LTS6" s="121"/>
      <c r="LTT6" s="121"/>
      <c r="LTU6" s="121"/>
      <c r="LTV6" s="121"/>
      <c r="LTW6" s="121"/>
      <c r="LTX6" s="121"/>
      <c r="LTY6" s="121"/>
      <c r="LTZ6" s="121"/>
      <c r="LUA6" s="121"/>
      <c r="LUB6" s="121"/>
      <c r="LUC6" s="121"/>
      <c r="LUD6" s="121"/>
      <c r="LUE6" s="121"/>
      <c r="LUF6" s="121"/>
      <c r="LUG6" s="121"/>
      <c r="LUH6" s="121"/>
      <c r="LUI6" s="121"/>
      <c r="LUJ6" s="121"/>
      <c r="LUK6" s="121"/>
      <c r="LUL6" s="121"/>
      <c r="LUM6" s="121"/>
      <c r="LUN6" s="121"/>
      <c r="LUO6" s="121"/>
      <c r="LUP6" s="121"/>
      <c r="LUQ6" s="121"/>
      <c r="LUR6" s="121"/>
      <c r="LUS6" s="121"/>
      <c r="LUT6" s="121"/>
      <c r="LUU6" s="121"/>
      <c r="LUV6" s="121"/>
      <c r="LUW6" s="121"/>
      <c r="LUX6" s="121"/>
      <c r="LUY6" s="121"/>
      <c r="LUZ6" s="121"/>
      <c r="LVA6" s="121"/>
      <c r="LVB6" s="121"/>
      <c r="LVC6" s="121"/>
      <c r="LVD6" s="121"/>
      <c r="LVE6" s="121"/>
      <c r="LVF6" s="121"/>
      <c r="LVG6" s="121"/>
      <c r="LVH6" s="121"/>
      <c r="LVI6" s="121"/>
      <c r="LVJ6" s="121"/>
      <c r="LVK6" s="121"/>
      <c r="LVL6" s="121"/>
      <c r="LVM6" s="121"/>
      <c r="LVN6" s="121"/>
      <c r="LVO6" s="121"/>
      <c r="LVP6" s="121"/>
      <c r="LVQ6" s="121"/>
      <c r="LVR6" s="121"/>
      <c r="LVS6" s="121"/>
      <c r="LVT6" s="121"/>
      <c r="LVU6" s="121"/>
      <c r="LVV6" s="121"/>
      <c r="LVW6" s="121"/>
      <c r="LVX6" s="121"/>
      <c r="LVY6" s="121"/>
      <c r="LVZ6" s="121"/>
      <c r="LWA6" s="121"/>
      <c r="LWB6" s="121"/>
      <c r="LWC6" s="121"/>
      <c r="LWD6" s="121"/>
      <c r="LWE6" s="121"/>
      <c r="LWF6" s="121"/>
      <c r="LWG6" s="121"/>
      <c r="LWH6" s="121"/>
      <c r="LWI6" s="121"/>
      <c r="LWJ6" s="121"/>
      <c r="LWK6" s="121"/>
      <c r="LWL6" s="121"/>
      <c r="LWM6" s="121"/>
      <c r="LWN6" s="121"/>
      <c r="LWO6" s="121"/>
      <c r="LWP6" s="121"/>
      <c r="LWQ6" s="121"/>
      <c r="LWR6" s="121"/>
      <c r="LWS6" s="121"/>
      <c r="LWT6" s="121"/>
      <c r="LWU6" s="121"/>
      <c r="LWV6" s="121"/>
      <c r="LWW6" s="121"/>
      <c r="LWX6" s="121"/>
      <c r="LWY6" s="121"/>
      <c r="LWZ6" s="121"/>
      <c r="LXA6" s="121"/>
      <c r="LXB6" s="121"/>
      <c r="LXC6" s="121"/>
      <c r="LXD6" s="121"/>
      <c r="LXE6" s="121"/>
      <c r="LXF6" s="121"/>
      <c r="LXG6" s="121"/>
      <c r="LXH6" s="121"/>
      <c r="LXI6" s="121"/>
      <c r="LXJ6" s="121"/>
      <c r="LXK6" s="121"/>
      <c r="LXL6" s="121"/>
      <c r="LXM6" s="121"/>
      <c r="LXN6" s="121"/>
      <c r="LXO6" s="121"/>
      <c r="LXP6" s="121"/>
      <c r="LXQ6" s="121"/>
      <c r="LXR6" s="121"/>
      <c r="LXS6" s="121"/>
      <c r="LXT6" s="121"/>
      <c r="LXU6" s="121"/>
      <c r="LXV6" s="121"/>
      <c r="LXW6" s="121"/>
      <c r="LXX6" s="121"/>
      <c r="LXY6" s="121"/>
      <c r="LXZ6" s="121"/>
      <c r="LYA6" s="121"/>
      <c r="LYB6" s="121"/>
      <c r="LYC6" s="121"/>
      <c r="LYD6" s="121"/>
      <c r="LYE6" s="121"/>
      <c r="LYF6" s="121"/>
      <c r="LYG6" s="121"/>
      <c r="LYH6" s="121"/>
      <c r="LYI6" s="121"/>
      <c r="LYJ6" s="121"/>
      <c r="LYK6" s="121"/>
      <c r="LYL6" s="121"/>
      <c r="LYM6" s="121"/>
      <c r="LYN6" s="121"/>
      <c r="LYO6" s="121"/>
      <c r="LYP6" s="121"/>
      <c r="LYQ6" s="121"/>
      <c r="LYR6" s="121"/>
      <c r="LYS6" s="121"/>
      <c r="LYT6" s="121"/>
      <c r="LYU6" s="121"/>
      <c r="LYV6" s="121"/>
      <c r="LYW6" s="121"/>
      <c r="LYX6" s="121"/>
      <c r="LYY6" s="121"/>
      <c r="LYZ6" s="121"/>
      <c r="LZA6" s="121"/>
      <c r="LZB6" s="121"/>
      <c r="LZC6" s="121"/>
      <c r="LZD6" s="121"/>
      <c r="LZE6" s="121"/>
      <c r="LZF6" s="121"/>
      <c r="LZG6" s="121"/>
      <c r="LZH6" s="121"/>
      <c r="LZI6" s="121"/>
      <c r="LZJ6" s="121"/>
      <c r="LZK6" s="121"/>
      <c r="LZL6" s="121"/>
      <c r="LZM6" s="121"/>
      <c r="LZN6" s="121"/>
      <c r="LZO6" s="121"/>
      <c r="LZP6" s="121"/>
      <c r="LZQ6" s="121"/>
      <c r="LZR6" s="121"/>
      <c r="LZS6" s="121"/>
      <c r="LZT6" s="121"/>
      <c r="LZU6" s="121"/>
      <c r="LZV6" s="121"/>
      <c r="LZW6" s="121"/>
      <c r="LZX6" s="121"/>
      <c r="LZY6" s="121"/>
      <c r="LZZ6" s="121"/>
      <c r="MAA6" s="121"/>
      <c r="MAB6" s="121"/>
      <c r="MAC6" s="121"/>
      <c r="MAD6" s="121"/>
      <c r="MAE6" s="121"/>
      <c r="MAF6" s="121"/>
      <c r="MAG6" s="121"/>
      <c r="MAH6" s="121"/>
      <c r="MAI6" s="121"/>
      <c r="MAJ6" s="121"/>
      <c r="MAK6" s="121"/>
      <c r="MAL6" s="121"/>
      <c r="MAM6" s="121"/>
      <c r="MAN6" s="121"/>
      <c r="MAO6" s="121"/>
      <c r="MAP6" s="121"/>
      <c r="MAQ6" s="121"/>
      <c r="MAR6" s="121"/>
      <c r="MAS6" s="121"/>
      <c r="MAT6" s="121"/>
      <c r="MAU6" s="121"/>
      <c r="MAV6" s="121"/>
      <c r="MAW6" s="121"/>
      <c r="MAX6" s="121"/>
      <c r="MAY6" s="121"/>
      <c r="MAZ6" s="121"/>
      <c r="MBA6" s="121"/>
      <c r="MBB6" s="121"/>
      <c r="MBC6" s="121"/>
      <c r="MBD6" s="121"/>
      <c r="MBE6" s="121"/>
      <c r="MBF6" s="121"/>
      <c r="MBG6" s="121"/>
      <c r="MBH6" s="121"/>
      <c r="MBI6" s="121"/>
      <c r="MBJ6" s="121"/>
      <c r="MBK6" s="121"/>
      <c r="MBL6" s="121"/>
      <c r="MBM6" s="121"/>
      <c r="MBN6" s="121"/>
      <c r="MBO6" s="121"/>
      <c r="MBP6" s="121"/>
      <c r="MBQ6" s="121"/>
      <c r="MBR6" s="121"/>
      <c r="MBS6" s="121"/>
      <c r="MBT6" s="121"/>
      <c r="MBU6" s="121"/>
      <c r="MBV6" s="121"/>
      <c r="MBW6" s="121"/>
      <c r="MBX6" s="121"/>
      <c r="MBY6" s="121"/>
      <c r="MBZ6" s="121"/>
      <c r="MCA6" s="121"/>
      <c r="MCB6" s="121"/>
      <c r="MCC6" s="121"/>
      <c r="MCD6" s="121"/>
      <c r="MCE6" s="121"/>
      <c r="MCF6" s="121"/>
      <c r="MCG6" s="121"/>
      <c r="MCH6" s="121"/>
      <c r="MCI6" s="121"/>
      <c r="MCJ6" s="121"/>
      <c r="MCK6" s="121"/>
      <c r="MCL6" s="121"/>
      <c r="MCM6" s="121"/>
      <c r="MCN6" s="121"/>
      <c r="MCO6" s="121"/>
      <c r="MCP6" s="121"/>
      <c r="MCQ6" s="121"/>
      <c r="MCR6" s="121"/>
      <c r="MCS6" s="121"/>
      <c r="MCT6" s="121"/>
      <c r="MCU6" s="121"/>
      <c r="MCV6" s="121"/>
      <c r="MCW6" s="121"/>
      <c r="MCX6" s="121"/>
      <c r="MCY6" s="121"/>
      <c r="MCZ6" s="121"/>
      <c r="MDA6" s="121"/>
      <c r="MDB6" s="121"/>
      <c r="MDC6" s="121"/>
      <c r="MDD6" s="121"/>
      <c r="MDE6" s="121"/>
      <c r="MDF6" s="121"/>
      <c r="MDG6" s="121"/>
      <c r="MDH6" s="121"/>
      <c r="MDI6" s="121"/>
      <c r="MDJ6" s="121"/>
      <c r="MDK6" s="121"/>
      <c r="MDL6" s="121"/>
      <c r="MDM6" s="121"/>
      <c r="MDN6" s="121"/>
      <c r="MDO6" s="121"/>
      <c r="MDP6" s="121"/>
      <c r="MDQ6" s="121"/>
      <c r="MDR6" s="121"/>
      <c r="MDS6" s="121"/>
      <c r="MDT6" s="121"/>
      <c r="MDU6" s="121"/>
      <c r="MDV6" s="121"/>
      <c r="MDW6" s="121"/>
      <c r="MDX6" s="121"/>
      <c r="MDY6" s="121"/>
      <c r="MDZ6" s="121"/>
      <c r="MEA6" s="121"/>
      <c r="MEB6" s="121"/>
      <c r="MEC6" s="121"/>
      <c r="MED6" s="121"/>
      <c r="MEE6" s="121"/>
      <c r="MEF6" s="121"/>
      <c r="MEG6" s="121"/>
      <c r="MEH6" s="121"/>
      <c r="MEI6" s="121"/>
      <c r="MEJ6" s="121"/>
      <c r="MEK6" s="121"/>
      <c r="MEL6" s="121"/>
      <c r="MEM6" s="121"/>
      <c r="MEN6" s="121"/>
      <c r="MEO6" s="121"/>
      <c r="MEP6" s="121"/>
      <c r="MEQ6" s="121"/>
      <c r="MER6" s="121"/>
      <c r="MES6" s="121"/>
      <c r="MET6" s="121"/>
      <c r="MEU6" s="121"/>
      <c r="MEV6" s="121"/>
      <c r="MEW6" s="121"/>
      <c r="MEX6" s="121"/>
      <c r="MEY6" s="121"/>
      <c r="MEZ6" s="121"/>
      <c r="MFA6" s="121"/>
      <c r="MFB6" s="121"/>
      <c r="MFC6" s="121"/>
      <c r="MFD6" s="121"/>
      <c r="MFE6" s="121"/>
      <c r="MFF6" s="121"/>
      <c r="MFG6" s="121"/>
      <c r="MFH6" s="121"/>
      <c r="MFI6" s="121"/>
      <c r="MFJ6" s="121"/>
      <c r="MFK6" s="121"/>
      <c r="MFL6" s="121"/>
      <c r="MFM6" s="121"/>
      <c r="MFN6" s="121"/>
      <c r="MFO6" s="121"/>
      <c r="MFP6" s="121"/>
      <c r="MFQ6" s="121"/>
      <c r="MFR6" s="121"/>
      <c r="MFS6" s="121"/>
      <c r="MFT6" s="121"/>
      <c r="MFU6" s="121"/>
      <c r="MFV6" s="121"/>
      <c r="MFW6" s="121"/>
      <c r="MFX6" s="121"/>
      <c r="MFY6" s="121"/>
      <c r="MFZ6" s="121"/>
      <c r="MGA6" s="121"/>
      <c r="MGB6" s="121"/>
      <c r="MGC6" s="121"/>
      <c r="MGD6" s="121"/>
      <c r="MGE6" s="121"/>
      <c r="MGF6" s="121"/>
      <c r="MGG6" s="121"/>
      <c r="MGH6" s="121"/>
      <c r="MGI6" s="121"/>
      <c r="MGJ6" s="121"/>
      <c r="MGK6" s="121"/>
      <c r="MGL6" s="121"/>
      <c r="MGM6" s="121"/>
      <c r="MGN6" s="121"/>
      <c r="MGO6" s="121"/>
      <c r="MGP6" s="121"/>
      <c r="MGQ6" s="121"/>
      <c r="MGR6" s="121"/>
      <c r="MGS6" s="121"/>
      <c r="MGT6" s="121"/>
      <c r="MGU6" s="121"/>
      <c r="MGV6" s="121"/>
      <c r="MGW6" s="121"/>
      <c r="MGX6" s="121"/>
      <c r="MGY6" s="121"/>
      <c r="MGZ6" s="121"/>
      <c r="MHA6" s="121"/>
      <c r="MHB6" s="121"/>
      <c r="MHC6" s="121"/>
      <c r="MHD6" s="121"/>
      <c r="MHE6" s="121"/>
      <c r="MHF6" s="121"/>
      <c r="MHG6" s="121"/>
      <c r="MHH6" s="121"/>
      <c r="MHI6" s="121"/>
      <c r="MHJ6" s="121"/>
      <c r="MHK6" s="121"/>
      <c r="MHL6" s="121"/>
      <c r="MHM6" s="121"/>
      <c r="MHN6" s="121"/>
      <c r="MHO6" s="121"/>
      <c r="MHP6" s="121"/>
      <c r="MHQ6" s="121"/>
      <c r="MHR6" s="121"/>
      <c r="MHS6" s="121"/>
      <c r="MHT6" s="121"/>
      <c r="MHU6" s="121"/>
      <c r="MHV6" s="121"/>
      <c r="MHW6" s="121"/>
      <c r="MHX6" s="121"/>
      <c r="MHY6" s="121"/>
      <c r="MHZ6" s="121"/>
      <c r="MIA6" s="121"/>
      <c r="MIB6" s="121"/>
      <c r="MIC6" s="121"/>
      <c r="MID6" s="121"/>
      <c r="MIE6" s="121"/>
      <c r="MIF6" s="121"/>
      <c r="MIG6" s="121"/>
      <c r="MIH6" s="121"/>
      <c r="MII6" s="121"/>
      <c r="MIJ6" s="121"/>
      <c r="MIK6" s="121"/>
      <c r="MIL6" s="121"/>
      <c r="MIM6" s="121"/>
      <c r="MIN6" s="121"/>
      <c r="MIO6" s="121"/>
      <c r="MIP6" s="121"/>
      <c r="MIQ6" s="121"/>
      <c r="MIR6" s="121"/>
      <c r="MIS6" s="121"/>
      <c r="MIT6" s="121"/>
      <c r="MIU6" s="121"/>
      <c r="MIV6" s="121"/>
      <c r="MIW6" s="121"/>
      <c r="MIX6" s="121"/>
      <c r="MIY6" s="121"/>
      <c r="MIZ6" s="121"/>
      <c r="MJA6" s="121"/>
      <c r="MJB6" s="121"/>
      <c r="MJC6" s="121"/>
      <c r="MJD6" s="121"/>
      <c r="MJE6" s="121"/>
      <c r="MJF6" s="121"/>
      <c r="MJG6" s="121"/>
      <c r="MJH6" s="121"/>
      <c r="MJI6" s="121"/>
      <c r="MJJ6" s="121"/>
      <c r="MJK6" s="121"/>
      <c r="MJL6" s="121"/>
      <c r="MJM6" s="121"/>
      <c r="MJN6" s="121"/>
      <c r="MJO6" s="121"/>
      <c r="MJP6" s="121"/>
      <c r="MJQ6" s="121"/>
      <c r="MJR6" s="121"/>
      <c r="MJS6" s="121"/>
      <c r="MJT6" s="121"/>
      <c r="MJU6" s="121"/>
      <c r="MJV6" s="121"/>
      <c r="MJW6" s="121"/>
      <c r="MJX6" s="121"/>
      <c r="MJY6" s="121"/>
      <c r="MJZ6" s="121"/>
      <c r="MKA6" s="121"/>
      <c r="MKB6" s="121"/>
      <c r="MKC6" s="121"/>
      <c r="MKD6" s="121"/>
      <c r="MKE6" s="121"/>
      <c r="MKF6" s="121"/>
      <c r="MKG6" s="121"/>
      <c r="MKH6" s="121"/>
      <c r="MKI6" s="121"/>
      <c r="MKJ6" s="121"/>
      <c r="MKK6" s="121"/>
      <c r="MKL6" s="121"/>
      <c r="MKM6" s="121"/>
      <c r="MKN6" s="121"/>
      <c r="MKO6" s="121"/>
      <c r="MKP6" s="121"/>
      <c r="MKQ6" s="121"/>
      <c r="MKR6" s="121"/>
      <c r="MKS6" s="121"/>
      <c r="MKT6" s="121"/>
      <c r="MKU6" s="121"/>
      <c r="MKV6" s="121"/>
      <c r="MKW6" s="121"/>
      <c r="MKX6" s="121"/>
      <c r="MKY6" s="121"/>
      <c r="MKZ6" s="121"/>
      <c r="MLA6" s="121"/>
      <c r="MLB6" s="121"/>
      <c r="MLC6" s="121"/>
      <c r="MLD6" s="121"/>
      <c r="MLE6" s="121"/>
      <c r="MLF6" s="121"/>
      <c r="MLG6" s="121"/>
      <c r="MLH6" s="121"/>
      <c r="MLI6" s="121"/>
      <c r="MLJ6" s="121"/>
      <c r="MLK6" s="121"/>
      <c r="MLL6" s="121"/>
      <c r="MLM6" s="121"/>
      <c r="MLN6" s="121"/>
      <c r="MLO6" s="121"/>
      <c r="MLP6" s="121"/>
      <c r="MLQ6" s="121"/>
      <c r="MLR6" s="121"/>
      <c r="MLS6" s="121"/>
      <c r="MLT6" s="121"/>
      <c r="MLU6" s="121"/>
      <c r="MLV6" s="121"/>
      <c r="MLW6" s="121"/>
      <c r="MLX6" s="121"/>
      <c r="MLY6" s="121"/>
      <c r="MLZ6" s="121"/>
      <c r="MMA6" s="121"/>
      <c r="MMB6" s="121"/>
      <c r="MMC6" s="121"/>
      <c r="MMD6" s="121"/>
      <c r="MME6" s="121"/>
      <c r="MMF6" s="121"/>
      <c r="MMG6" s="121"/>
      <c r="MMH6" s="121"/>
      <c r="MMI6" s="121"/>
      <c r="MMJ6" s="121"/>
      <c r="MMK6" s="121"/>
      <c r="MML6" s="121"/>
      <c r="MMM6" s="121"/>
      <c r="MMN6" s="121"/>
      <c r="MMO6" s="121"/>
      <c r="MMP6" s="121"/>
      <c r="MMQ6" s="121"/>
      <c r="MMR6" s="121"/>
      <c r="MMS6" s="121"/>
      <c r="MMT6" s="121"/>
      <c r="MMU6" s="121"/>
      <c r="MMV6" s="121"/>
      <c r="MMW6" s="121"/>
      <c r="MMX6" s="121"/>
      <c r="MMY6" s="121"/>
      <c r="MMZ6" s="121"/>
      <c r="MNA6" s="121"/>
      <c r="MNB6" s="121"/>
      <c r="MNC6" s="121"/>
      <c r="MND6" s="121"/>
      <c r="MNE6" s="121"/>
      <c r="MNF6" s="121"/>
      <c r="MNG6" s="121"/>
      <c r="MNH6" s="121"/>
      <c r="MNI6" s="121"/>
      <c r="MNJ6" s="121"/>
      <c r="MNK6" s="121"/>
      <c r="MNL6" s="121"/>
      <c r="MNM6" s="121"/>
      <c r="MNN6" s="121"/>
      <c r="MNO6" s="121"/>
      <c r="MNP6" s="121"/>
      <c r="MNQ6" s="121"/>
      <c r="MNR6" s="121"/>
      <c r="MNS6" s="121"/>
      <c r="MNT6" s="121"/>
      <c r="MNU6" s="121"/>
      <c r="MNV6" s="121"/>
      <c r="MNW6" s="121"/>
      <c r="MNX6" s="121"/>
      <c r="MNY6" s="121"/>
      <c r="MNZ6" s="121"/>
      <c r="MOA6" s="121"/>
      <c r="MOB6" s="121"/>
      <c r="MOC6" s="121"/>
      <c r="MOD6" s="121"/>
      <c r="MOE6" s="121"/>
      <c r="MOF6" s="121"/>
      <c r="MOG6" s="121"/>
      <c r="MOH6" s="121"/>
      <c r="MOI6" s="121"/>
      <c r="MOJ6" s="121"/>
      <c r="MOK6" s="121"/>
      <c r="MOL6" s="121"/>
      <c r="MOM6" s="121"/>
      <c r="MON6" s="121"/>
      <c r="MOO6" s="121"/>
      <c r="MOP6" s="121"/>
      <c r="MOQ6" s="121"/>
      <c r="MOR6" s="121"/>
      <c r="MOS6" s="121"/>
      <c r="MOT6" s="121"/>
      <c r="MOU6" s="121"/>
      <c r="MOV6" s="121"/>
      <c r="MOW6" s="121"/>
      <c r="MOX6" s="121"/>
      <c r="MOY6" s="121"/>
      <c r="MOZ6" s="121"/>
      <c r="MPA6" s="121"/>
      <c r="MPB6" s="121"/>
      <c r="MPC6" s="121"/>
      <c r="MPD6" s="121"/>
      <c r="MPE6" s="121"/>
      <c r="MPF6" s="121"/>
      <c r="MPG6" s="121"/>
      <c r="MPH6" s="121"/>
      <c r="MPI6" s="121"/>
      <c r="MPJ6" s="121"/>
      <c r="MPK6" s="121"/>
      <c r="MPL6" s="121"/>
      <c r="MPM6" s="121"/>
      <c r="MPN6" s="121"/>
      <c r="MPO6" s="121"/>
      <c r="MPP6" s="121"/>
      <c r="MPQ6" s="121"/>
      <c r="MPR6" s="121"/>
      <c r="MPS6" s="121"/>
      <c r="MPT6" s="121"/>
      <c r="MPU6" s="121"/>
      <c r="MPV6" s="121"/>
      <c r="MPW6" s="121"/>
      <c r="MPX6" s="121"/>
      <c r="MPY6" s="121"/>
      <c r="MPZ6" s="121"/>
      <c r="MQA6" s="121"/>
      <c r="MQB6" s="121"/>
      <c r="MQC6" s="121"/>
      <c r="MQD6" s="121"/>
      <c r="MQE6" s="121"/>
      <c r="MQF6" s="121"/>
      <c r="MQG6" s="121"/>
      <c r="MQH6" s="121"/>
      <c r="MQI6" s="121"/>
      <c r="MQJ6" s="121"/>
      <c r="MQK6" s="121"/>
      <c r="MQL6" s="121"/>
      <c r="MQM6" s="121"/>
      <c r="MQN6" s="121"/>
      <c r="MQO6" s="121"/>
      <c r="MQP6" s="121"/>
      <c r="MQQ6" s="121"/>
      <c r="MQR6" s="121"/>
      <c r="MQS6" s="121"/>
      <c r="MQT6" s="121"/>
      <c r="MQU6" s="121"/>
      <c r="MQV6" s="121"/>
      <c r="MQW6" s="121"/>
      <c r="MQX6" s="121"/>
      <c r="MQY6" s="121"/>
      <c r="MQZ6" s="121"/>
      <c r="MRA6" s="121"/>
      <c r="MRB6" s="121"/>
      <c r="MRC6" s="121"/>
      <c r="MRD6" s="121"/>
      <c r="MRE6" s="121"/>
      <c r="MRF6" s="121"/>
      <c r="MRG6" s="121"/>
      <c r="MRH6" s="121"/>
      <c r="MRI6" s="121"/>
      <c r="MRJ6" s="121"/>
      <c r="MRK6" s="121"/>
      <c r="MRL6" s="121"/>
      <c r="MRM6" s="121"/>
      <c r="MRN6" s="121"/>
      <c r="MRO6" s="121"/>
      <c r="MRP6" s="121"/>
      <c r="MRQ6" s="121"/>
      <c r="MRR6" s="121"/>
      <c r="MRS6" s="121"/>
      <c r="MRT6" s="121"/>
      <c r="MRU6" s="121"/>
      <c r="MRV6" s="121"/>
      <c r="MRW6" s="121"/>
      <c r="MRX6" s="121"/>
      <c r="MRY6" s="121"/>
      <c r="MRZ6" s="121"/>
      <c r="MSA6" s="121"/>
      <c r="MSB6" s="121"/>
      <c r="MSC6" s="121"/>
      <c r="MSD6" s="121"/>
      <c r="MSE6" s="121"/>
      <c r="MSF6" s="121"/>
      <c r="MSG6" s="121"/>
      <c r="MSH6" s="121"/>
      <c r="MSI6" s="121"/>
      <c r="MSJ6" s="121"/>
      <c r="MSK6" s="121"/>
      <c r="MSL6" s="121"/>
      <c r="MSM6" s="121"/>
      <c r="MSN6" s="121"/>
      <c r="MSO6" s="121"/>
      <c r="MSP6" s="121"/>
      <c r="MSQ6" s="121"/>
      <c r="MSR6" s="121"/>
      <c r="MSS6" s="121"/>
      <c r="MST6" s="121"/>
      <c r="MSU6" s="121"/>
      <c r="MSV6" s="121"/>
      <c r="MSW6" s="121"/>
      <c r="MSX6" s="121"/>
      <c r="MSY6" s="121"/>
      <c r="MSZ6" s="121"/>
      <c r="MTA6" s="121"/>
      <c r="MTB6" s="121"/>
      <c r="MTC6" s="121"/>
      <c r="MTD6" s="121"/>
      <c r="MTE6" s="121"/>
      <c r="MTF6" s="121"/>
      <c r="MTG6" s="121"/>
      <c r="MTH6" s="121"/>
      <c r="MTI6" s="121"/>
      <c r="MTJ6" s="121"/>
      <c r="MTK6" s="121"/>
      <c r="MTL6" s="121"/>
      <c r="MTM6" s="121"/>
      <c r="MTN6" s="121"/>
      <c r="MTO6" s="121"/>
      <c r="MTP6" s="121"/>
      <c r="MTQ6" s="121"/>
      <c r="MTR6" s="121"/>
      <c r="MTS6" s="121"/>
      <c r="MTT6" s="121"/>
      <c r="MTU6" s="121"/>
      <c r="MTV6" s="121"/>
      <c r="MTW6" s="121"/>
      <c r="MTX6" s="121"/>
      <c r="MTY6" s="121"/>
      <c r="MTZ6" s="121"/>
      <c r="MUA6" s="121"/>
      <c r="MUB6" s="121"/>
      <c r="MUC6" s="121"/>
      <c r="MUD6" s="121"/>
      <c r="MUE6" s="121"/>
      <c r="MUF6" s="121"/>
      <c r="MUG6" s="121"/>
      <c r="MUH6" s="121"/>
      <c r="MUI6" s="121"/>
      <c r="MUJ6" s="121"/>
      <c r="MUK6" s="121"/>
      <c r="MUL6" s="121"/>
      <c r="MUM6" s="121"/>
      <c r="MUN6" s="121"/>
      <c r="MUO6" s="121"/>
      <c r="MUP6" s="121"/>
      <c r="MUQ6" s="121"/>
      <c r="MUR6" s="121"/>
      <c r="MUS6" s="121"/>
      <c r="MUT6" s="121"/>
      <c r="MUU6" s="121"/>
      <c r="MUV6" s="121"/>
      <c r="MUW6" s="121"/>
      <c r="MUX6" s="121"/>
      <c r="MUY6" s="121"/>
      <c r="MUZ6" s="121"/>
      <c r="MVA6" s="121"/>
      <c r="MVB6" s="121"/>
      <c r="MVC6" s="121"/>
      <c r="MVD6" s="121"/>
      <c r="MVE6" s="121"/>
      <c r="MVF6" s="121"/>
      <c r="MVG6" s="121"/>
      <c r="MVH6" s="121"/>
      <c r="MVI6" s="121"/>
      <c r="MVJ6" s="121"/>
      <c r="MVK6" s="121"/>
      <c r="MVL6" s="121"/>
      <c r="MVM6" s="121"/>
      <c r="MVN6" s="121"/>
      <c r="MVO6" s="121"/>
      <c r="MVP6" s="121"/>
      <c r="MVQ6" s="121"/>
      <c r="MVR6" s="121"/>
      <c r="MVS6" s="121"/>
      <c r="MVT6" s="121"/>
      <c r="MVU6" s="121"/>
      <c r="MVV6" s="121"/>
      <c r="MVW6" s="121"/>
      <c r="MVX6" s="121"/>
      <c r="MVY6" s="121"/>
      <c r="MVZ6" s="121"/>
      <c r="MWA6" s="121"/>
      <c r="MWB6" s="121"/>
      <c r="MWC6" s="121"/>
      <c r="MWD6" s="121"/>
      <c r="MWE6" s="121"/>
      <c r="MWF6" s="121"/>
      <c r="MWG6" s="121"/>
      <c r="MWH6" s="121"/>
      <c r="MWI6" s="121"/>
      <c r="MWJ6" s="121"/>
      <c r="MWK6" s="121"/>
      <c r="MWL6" s="121"/>
      <c r="MWM6" s="121"/>
      <c r="MWN6" s="121"/>
      <c r="MWO6" s="121"/>
      <c r="MWP6" s="121"/>
      <c r="MWQ6" s="121"/>
      <c r="MWR6" s="121"/>
      <c r="MWS6" s="121"/>
      <c r="MWT6" s="121"/>
      <c r="MWU6" s="121"/>
      <c r="MWV6" s="121"/>
      <c r="MWW6" s="121"/>
      <c r="MWX6" s="121"/>
      <c r="MWY6" s="121"/>
      <c r="MWZ6" s="121"/>
      <c r="MXA6" s="121"/>
      <c r="MXB6" s="121"/>
      <c r="MXC6" s="121"/>
      <c r="MXD6" s="121"/>
      <c r="MXE6" s="121"/>
      <c r="MXF6" s="121"/>
      <c r="MXG6" s="121"/>
      <c r="MXH6" s="121"/>
      <c r="MXI6" s="121"/>
      <c r="MXJ6" s="121"/>
      <c r="MXK6" s="121"/>
      <c r="MXL6" s="121"/>
      <c r="MXM6" s="121"/>
      <c r="MXN6" s="121"/>
      <c r="MXO6" s="121"/>
      <c r="MXP6" s="121"/>
      <c r="MXQ6" s="121"/>
      <c r="MXR6" s="121"/>
      <c r="MXS6" s="121"/>
      <c r="MXT6" s="121"/>
      <c r="MXU6" s="121"/>
      <c r="MXV6" s="121"/>
      <c r="MXW6" s="121"/>
      <c r="MXX6" s="121"/>
      <c r="MXY6" s="121"/>
      <c r="MXZ6" s="121"/>
      <c r="MYA6" s="121"/>
      <c r="MYB6" s="121"/>
      <c r="MYC6" s="121"/>
      <c r="MYD6" s="121"/>
      <c r="MYE6" s="121"/>
      <c r="MYF6" s="121"/>
      <c r="MYG6" s="121"/>
      <c r="MYH6" s="121"/>
      <c r="MYI6" s="121"/>
      <c r="MYJ6" s="121"/>
      <c r="MYK6" s="121"/>
      <c r="MYL6" s="121"/>
      <c r="MYM6" s="121"/>
      <c r="MYN6" s="121"/>
      <c r="MYO6" s="121"/>
      <c r="MYP6" s="121"/>
      <c r="MYQ6" s="121"/>
      <c r="MYR6" s="121"/>
      <c r="MYS6" s="121"/>
      <c r="MYT6" s="121"/>
      <c r="MYU6" s="121"/>
      <c r="MYV6" s="121"/>
      <c r="MYW6" s="121"/>
      <c r="MYX6" s="121"/>
      <c r="MYY6" s="121"/>
      <c r="MYZ6" s="121"/>
      <c r="MZA6" s="121"/>
      <c r="MZB6" s="121"/>
      <c r="MZC6" s="121"/>
      <c r="MZD6" s="121"/>
      <c r="MZE6" s="121"/>
      <c r="MZF6" s="121"/>
      <c r="MZG6" s="121"/>
      <c r="MZH6" s="121"/>
      <c r="MZI6" s="121"/>
      <c r="MZJ6" s="121"/>
      <c r="MZK6" s="121"/>
      <c r="MZL6" s="121"/>
      <c r="MZM6" s="121"/>
      <c r="MZN6" s="121"/>
      <c r="MZO6" s="121"/>
      <c r="MZP6" s="121"/>
      <c r="MZQ6" s="121"/>
      <c r="MZR6" s="121"/>
      <c r="MZS6" s="121"/>
      <c r="MZT6" s="121"/>
      <c r="MZU6" s="121"/>
      <c r="MZV6" s="121"/>
      <c r="MZW6" s="121"/>
      <c r="MZX6" s="121"/>
      <c r="MZY6" s="121"/>
      <c r="MZZ6" s="121"/>
      <c r="NAA6" s="121"/>
      <c r="NAB6" s="121"/>
      <c r="NAC6" s="121"/>
      <c r="NAD6" s="121"/>
      <c r="NAE6" s="121"/>
      <c r="NAF6" s="121"/>
      <c r="NAG6" s="121"/>
      <c r="NAH6" s="121"/>
      <c r="NAI6" s="121"/>
      <c r="NAJ6" s="121"/>
      <c r="NAK6" s="121"/>
      <c r="NAL6" s="121"/>
      <c r="NAM6" s="121"/>
      <c r="NAN6" s="121"/>
      <c r="NAO6" s="121"/>
      <c r="NAP6" s="121"/>
      <c r="NAQ6" s="121"/>
      <c r="NAR6" s="121"/>
      <c r="NAS6" s="121"/>
      <c r="NAT6" s="121"/>
      <c r="NAU6" s="121"/>
      <c r="NAV6" s="121"/>
      <c r="NAW6" s="121"/>
      <c r="NAX6" s="121"/>
      <c r="NAY6" s="121"/>
      <c r="NAZ6" s="121"/>
      <c r="NBA6" s="121"/>
      <c r="NBB6" s="121"/>
      <c r="NBC6" s="121"/>
      <c r="NBD6" s="121"/>
      <c r="NBE6" s="121"/>
      <c r="NBF6" s="121"/>
      <c r="NBG6" s="121"/>
      <c r="NBH6" s="121"/>
      <c r="NBI6" s="121"/>
      <c r="NBJ6" s="121"/>
      <c r="NBK6" s="121"/>
      <c r="NBL6" s="121"/>
      <c r="NBM6" s="121"/>
      <c r="NBN6" s="121"/>
      <c r="NBO6" s="121"/>
      <c r="NBP6" s="121"/>
      <c r="NBQ6" s="121"/>
      <c r="NBR6" s="121"/>
      <c r="NBS6" s="121"/>
      <c r="NBT6" s="121"/>
      <c r="NBU6" s="121"/>
      <c r="NBV6" s="121"/>
      <c r="NBW6" s="121"/>
      <c r="NBX6" s="121"/>
      <c r="NBY6" s="121"/>
      <c r="NBZ6" s="121"/>
      <c r="NCA6" s="121"/>
      <c r="NCB6" s="121"/>
      <c r="NCC6" s="121"/>
      <c r="NCD6" s="121"/>
      <c r="NCE6" s="121"/>
      <c r="NCF6" s="121"/>
      <c r="NCG6" s="121"/>
      <c r="NCH6" s="121"/>
      <c r="NCI6" s="121"/>
      <c r="NCJ6" s="121"/>
      <c r="NCK6" s="121"/>
      <c r="NCL6" s="121"/>
      <c r="NCM6" s="121"/>
      <c r="NCN6" s="121"/>
      <c r="NCO6" s="121"/>
      <c r="NCP6" s="121"/>
      <c r="NCQ6" s="121"/>
      <c r="NCR6" s="121"/>
      <c r="NCS6" s="121"/>
      <c r="NCT6" s="121"/>
      <c r="NCU6" s="121"/>
      <c r="NCV6" s="121"/>
      <c r="NCW6" s="121"/>
      <c r="NCX6" s="121"/>
      <c r="NCY6" s="121"/>
      <c r="NCZ6" s="121"/>
      <c r="NDA6" s="121"/>
      <c r="NDB6" s="121"/>
      <c r="NDC6" s="121"/>
      <c r="NDD6" s="121"/>
      <c r="NDE6" s="121"/>
      <c r="NDF6" s="121"/>
      <c r="NDG6" s="121"/>
      <c r="NDH6" s="121"/>
      <c r="NDI6" s="121"/>
      <c r="NDJ6" s="121"/>
      <c r="NDK6" s="121"/>
      <c r="NDL6" s="121"/>
      <c r="NDM6" s="121"/>
      <c r="NDN6" s="121"/>
      <c r="NDO6" s="121"/>
      <c r="NDP6" s="121"/>
      <c r="NDQ6" s="121"/>
      <c r="NDR6" s="121"/>
      <c r="NDS6" s="121"/>
      <c r="NDT6" s="121"/>
      <c r="NDU6" s="121"/>
      <c r="NDV6" s="121"/>
      <c r="NDW6" s="121"/>
      <c r="NDX6" s="121"/>
      <c r="NDY6" s="121"/>
      <c r="NDZ6" s="121"/>
      <c r="NEA6" s="121"/>
      <c r="NEB6" s="121"/>
      <c r="NEC6" s="121"/>
      <c r="NED6" s="121"/>
      <c r="NEE6" s="121"/>
      <c r="NEF6" s="121"/>
      <c r="NEG6" s="121"/>
      <c r="NEH6" s="121"/>
      <c r="NEI6" s="121"/>
      <c r="NEJ6" s="121"/>
      <c r="NEK6" s="121"/>
      <c r="NEL6" s="121"/>
      <c r="NEM6" s="121"/>
      <c r="NEN6" s="121"/>
      <c r="NEO6" s="121"/>
      <c r="NEP6" s="121"/>
      <c r="NEQ6" s="121"/>
      <c r="NER6" s="121"/>
      <c r="NES6" s="121"/>
      <c r="NET6" s="121"/>
      <c r="NEU6" s="121"/>
      <c r="NEV6" s="121"/>
      <c r="NEW6" s="121"/>
      <c r="NEX6" s="121"/>
      <c r="NEY6" s="121"/>
      <c r="NEZ6" s="121"/>
      <c r="NFA6" s="121"/>
      <c r="NFB6" s="121"/>
      <c r="NFC6" s="121"/>
      <c r="NFD6" s="121"/>
      <c r="NFE6" s="121"/>
      <c r="NFF6" s="121"/>
      <c r="NFG6" s="121"/>
      <c r="NFH6" s="121"/>
      <c r="NFI6" s="121"/>
      <c r="NFJ6" s="121"/>
      <c r="NFK6" s="121"/>
      <c r="NFL6" s="121"/>
      <c r="NFM6" s="121"/>
      <c r="NFN6" s="121"/>
      <c r="NFO6" s="121"/>
      <c r="NFP6" s="121"/>
      <c r="NFQ6" s="121"/>
      <c r="NFR6" s="121"/>
      <c r="NFS6" s="121"/>
      <c r="NFT6" s="121"/>
      <c r="NFU6" s="121"/>
      <c r="NFV6" s="121"/>
      <c r="NFW6" s="121"/>
      <c r="NFX6" s="121"/>
      <c r="NFY6" s="121"/>
      <c r="NFZ6" s="121"/>
      <c r="NGA6" s="121"/>
      <c r="NGB6" s="121"/>
      <c r="NGC6" s="121"/>
      <c r="NGD6" s="121"/>
      <c r="NGE6" s="121"/>
      <c r="NGF6" s="121"/>
      <c r="NGG6" s="121"/>
      <c r="NGH6" s="121"/>
      <c r="NGI6" s="121"/>
      <c r="NGJ6" s="121"/>
      <c r="NGK6" s="121"/>
      <c r="NGL6" s="121"/>
      <c r="NGM6" s="121"/>
      <c r="NGN6" s="121"/>
      <c r="NGO6" s="121"/>
      <c r="NGP6" s="121"/>
      <c r="NGQ6" s="121"/>
      <c r="NGR6" s="121"/>
      <c r="NGS6" s="121"/>
      <c r="NGT6" s="121"/>
      <c r="NGU6" s="121"/>
      <c r="NGV6" s="121"/>
      <c r="NGW6" s="121"/>
      <c r="NGX6" s="121"/>
      <c r="NGY6" s="121"/>
      <c r="NGZ6" s="121"/>
      <c r="NHA6" s="121"/>
      <c r="NHB6" s="121"/>
      <c r="NHC6" s="121"/>
      <c r="NHD6" s="121"/>
      <c r="NHE6" s="121"/>
      <c r="NHF6" s="121"/>
      <c r="NHG6" s="121"/>
      <c r="NHH6" s="121"/>
      <c r="NHI6" s="121"/>
      <c r="NHJ6" s="121"/>
      <c r="NHK6" s="121"/>
      <c r="NHL6" s="121"/>
      <c r="NHM6" s="121"/>
      <c r="NHN6" s="121"/>
      <c r="NHO6" s="121"/>
      <c r="NHP6" s="121"/>
      <c r="NHQ6" s="121"/>
      <c r="NHR6" s="121"/>
      <c r="NHS6" s="121"/>
      <c r="NHT6" s="121"/>
      <c r="NHU6" s="121"/>
      <c r="NHV6" s="121"/>
      <c r="NHW6" s="121"/>
      <c r="NHX6" s="121"/>
      <c r="NHY6" s="121"/>
      <c r="NHZ6" s="121"/>
      <c r="NIA6" s="121"/>
      <c r="NIB6" s="121"/>
      <c r="NIC6" s="121"/>
      <c r="NID6" s="121"/>
      <c r="NIE6" s="121"/>
      <c r="NIF6" s="121"/>
      <c r="NIG6" s="121"/>
      <c r="NIH6" s="121"/>
      <c r="NII6" s="121"/>
      <c r="NIJ6" s="121"/>
      <c r="NIK6" s="121"/>
      <c r="NIL6" s="121"/>
      <c r="NIM6" s="121"/>
      <c r="NIN6" s="121"/>
      <c r="NIO6" s="121"/>
      <c r="NIP6" s="121"/>
      <c r="NIQ6" s="121"/>
      <c r="NIR6" s="121"/>
      <c r="NIS6" s="121"/>
      <c r="NIT6" s="121"/>
      <c r="NIU6" s="121"/>
      <c r="NIV6" s="121"/>
      <c r="NIW6" s="121"/>
      <c r="NIX6" s="121"/>
      <c r="NIY6" s="121"/>
      <c r="NIZ6" s="121"/>
      <c r="NJA6" s="121"/>
      <c r="NJB6" s="121"/>
      <c r="NJC6" s="121"/>
      <c r="NJD6" s="121"/>
      <c r="NJE6" s="121"/>
      <c r="NJF6" s="121"/>
      <c r="NJG6" s="121"/>
      <c r="NJH6" s="121"/>
      <c r="NJI6" s="121"/>
      <c r="NJJ6" s="121"/>
      <c r="NJK6" s="121"/>
      <c r="NJL6" s="121"/>
      <c r="NJM6" s="121"/>
      <c r="NJN6" s="121"/>
      <c r="NJO6" s="121"/>
      <c r="NJP6" s="121"/>
      <c r="NJQ6" s="121"/>
      <c r="NJR6" s="121"/>
      <c r="NJS6" s="121"/>
      <c r="NJT6" s="121"/>
      <c r="NJU6" s="121"/>
      <c r="NJV6" s="121"/>
      <c r="NJW6" s="121"/>
      <c r="NJX6" s="121"/>
      <c r="NJY6" s="121"/>
      <c r="NJZ6" s="121"/>
      <c r="NKA6" s="121"/>
      <c r="NKB6" s="121"/>
      <c r="NKC6" s="121"/>
      <c r="NKD6" s="121"/>
      <c r="NKE6" s="121"/>
      <c r="NKF6" s="121"/>
      <c r="NKG6" s="121"/>
      <c r="NKH6" s="121"/>
      <c r="NKI6" s="121"/>
      <c r="NKJ6" s="121"/>
      <c r="NKK6" s="121"/>
      <c r="NKL6" s="121"/>
      <c r="NKM6" s="121"/>
      <c r="NKN6" s="121"/>
      <c r="NKO6" s="121"/>
      <c r="NKP6" s="121"/>
      <c r="NKQ6" s="121"/>
      <c r="NKR6" s="121"/>
      <c r="NKS6" s="121"/>
      <c r="NKT6" s="121"/>
      <c r="NKU6" s="121"/>
      <c r="NKV6" s="121"/>
      <c r="NKW6" s="121"/>
      <c r="NKX6" s="121"/>
      <c r="NKY6" s="121"/>
      <c r="NKZ6" s="121"/>
      <c r="NLA6" s="121"/>
      <c r="NLB6" s="121"/>
      <c r="NLC6" s="121"/>
      <c r="NLD6" s="121"/>
      <c r="NLE6" s="121"/>
      <c r="NLF6" s="121"/>
      <c r="NLG6" s="121"/>
      <c r="NLH6" s="121"/>
      <c r="NLI6" s="121"/>
      <c r="NLJ6" s="121"/>
      <c r="NLK6" s="121"/>
      <c r="NLL6" s="121"/>
      <c r="NLM6" s="121"/>
      <c r="NLN6" s="121"/>
      <c r="NLO6" s="121"/>
      <c r="NLP6" s="121"/>
      <c r="NLQ6" s="121"/>
      <c r="NLR6" s="121"/>
      <c r="NLS6" s="121"/>
      <c r="NLT6" s="121"/>
      <c r="NLU6" s="121"/>
      <c r="NLV6" s="121"/>
      <c r="NLW6" s="121"/>
      <c r="NLX6" s="121"/>
      <c r="NLY6" s="121"/>
      <c r="NLZ6" s="121"/>
      <c r="NMA6" s="121"/>
      <c r="NMB6" s="121"/>
      <c r="NMC6" s="121"/>
      <c r="NMD6" s="121"/>
      <c r="NME6" s="121"/>
      <c r="NMF6" s="121"/>
      <c r="NMG6" s="121"/>
      <c r="NMH6" s="121"/>
      <c r="NMI6" s="121"/>
      <c r="NMJ6" s="121"/>
      <c r="NMK6" s="121"/>
      <c r="NML6" s="121"/>
      <c r="NMM6" s="121"/>
      <c r="NMN6" s="121"/>
      <c r="NMO6" s="121"/>
      <c r="NMP6" s="121"/>
      <c r="NMQ6" s="121"/>
      <c r="NMR6" s="121"/>
      <c r="NMS6" s="121"/>
      <c r="NMT6" s="121"/>
      <c r="NMU6" s="121"/>
      <c r="NMV6" s="121"/>
      <c r="NMW6" s="121"/>
      <c r="NMX6" s="121"/>
      <c r="NMY6" s="121"/>
      <c r="NMZ6" s="121"/>
      <c r="NNA6" s="121"/>
      <c r="NNB6" s="121"/>
      <c r="NNC6" s="121"/>
      <c r="NND6" s="121"/>
      <c r="NNE6" s="121"/>
      <c r="NNF6" s="121"/>
      <c r="NNG6" s="121"/>
      <c r="NNH6" s="121"/>
      <c r="NNI6" s="121"/>
      <c r="NNJ6" s="121"/>
      <c r="NNK6" s="121"/>
      <c r="NNL6" s="121"/>
      <c r="NNM6" s="121"/>
      <c r="NNN6" s="121"/>
      <c r="NNO6" s="121"/>
      <c r="NNP6" s="121"/>
      <c r="NNQ6" s="121"/>
      <c r="NNR6" s="121"/>
      <c r="NNS6" s="121"/>
      <c r="NNT6" s="121"/>
      <c r="NNU6" s="121"/>
      <c r="NNV6" s="121"/>
      <c r="NNW6" s="121"/>
      <c r="NNX6" s="121"/>
      <c r="NNY6" s="121"/>
      <c r="NNZ6" s="121"/>
      <c r="NOA6" s="121"/>
      <c r="NOB6" s="121"/>
      <c r="NOC6" s="121"/>
      <c r="NOD6" s="121"/>
      <c r="NOE6" s="121"/>
      <c r="NOF6" s="121"/>
      <c r="NOG6" s="121"/>
      <c r="NOH6" s="121"/>
      <c r="NOI6" s="121"/>
      <c r="NOJ6" s="121"/>
      <c r="NOK6" s="121"/>
      <c r="NOL6" s="121"/>
      <c r="NOM6" s="121"/>
      <c r="NON6" s="121"/>
      <c r="NOO6" s="121"/>
      <c r="NOP6" s="121"/>
      <c r="NOQ6" s="121"/>
      <c r="NOR6" s="121"/>
      <c r="NOS6" s="121"/>
      <c r="NOT6" s="121"/>
      <c r="NOU6" s="121"/>
      <c r="NOV6" s="121"/>
      <c r="NOW6" s="121"/>
      <c r="NOX6" s="121"/>
      <c r="NOY6" s="121"/>
      <c r="NOZ6" s="121"/>
      <c r="NPA6" s="121"/>
      <c r="NPB6" s="121"/>
      <c r="NPC6" s="121"/>
      <c r="NPD6" s="121"/>
      <c r="NPE6" s="121"/>
      <c r="NPF6" s="121"/>
      <c r="NPG6" s="121"/>
      <c r="NPH6" s="121"/>
      <c r="NPI6" s="121"/>
      <c r="NPJ6" s="121"/>
      <c r="NPK6" s="121"/>
      <c r="NPL6" s="121"/>
      <c r="NPM6" s="121"/>
      <c r="NPN6" s="121"/>
      <c r="NPO6" s="121"/>
      <c r="NPP6" s="121"/>
      <c r="NPQ6" s="121"/>
      <c r="NPR6" s="121"/>
      <c r="NPS6" s="121"/>
      <c r="NPT6" s="121"/>
      <c r="NPU6" s="121"/>
      <c r="NPV6" s="121"/>
      <c r="NPW6" s="121"/>
      <c r="NPX6" s="121"/>
      <c r="NPY6" s="121"/>
      <c r="NPZ6" s="121"/>
      <c r="NQA6" s="121"/>
      <c r="NQB6" s="121"/>
      <c r="NQC6" s="121"/>
      <c r="NQD6" s="121"/>
      <c r="NQE6" s="121"/>
      <c r="NQF6" s="121"/>
      <c r="NQG6" s="121"/>
      <c r="NQH6" s="121"/>
      <c r="NQI6" s="121"/>
      <c r="NQJ6" s="121"/>
      <c r="NQK6" s="121"/>
      <c r="NQL6" s="121"/>
      <c r="NQM6" s="121"/>
      <c r="NQN6" s="121"/>
      <c r="NQO6" s="121"/>
      <c r="NQP6" s="121"/>
      <c r="NQQ6" s="121"/>
      <c r="NQR6" s="121"/>
      <c r="NQS6" s="121"/>
      <c r="NQT6" s="121"/>
      <c r="NQU6" s="121"/>
      <c r="NQV6" s="121"/>
      <c r="NQW6" s="121"/>
      <c r="NQX6" s="121"/>
      <c r="NQY6" s="121"/>
      <c r="NQZ6" s="121"/>
      <c r="NRA6" s="121"/>
      <c r="NRB6" s="121"/>
      <c r="NRC6" s="121"/>
      <c r="NRD6" s="121"/>
      <c r="NRE6" s="121"/>
      <c r="NRF6" s="121"/>
      <c r="NRG6" s="121"/>
      <c r="NRH6" s="121"/>
      <c r="NRI6" s="121"/>
      <c r="NRJ6" s="121"/>
      <c r="NRK6" s="121"/>
      <c r="NRL6" s="121"/>
      <c r="NRM6" s="121"/>
      <c r="NRN6" s="121"/>
      <c r="NRO6" s="121"/>
      <c r="NRP6" s="121"/>
      <c r="NRQ6" s="121"/>
      <c r="NRR6" s="121"/>
      <c r="NRS6" s="121"/>
      <c r="NRT6" s="121"/>
      <c r="NRU6" s="121"/>
      <c r="NRV6" s="121"/>
      <c r="NRW6" s="121"/>
      <c r="NRX6" s="121"/>
      <c r="NRY6" s="121"/>
      <c r="NRZ6" s="121"/>
      <c r="NSA6" s="121"/>
      <c r="NSB6" s="121"/>
      <c r="NSC6" s="121"/>
      <c r="NSD6" s="121"/>
      <c r="NSE6" s="121"/>
      <c r="NSF6" s="121"/>
      <c r="NSG6" s="121"/>
      <c r="NSH6" s="121"/>
      <c r="NSI6" s="121"/>
      <c r="NSJ6" s="121"/>
      <c r="NSK6" s="121"/>
      <c r="NSL6" s="121"/>
      <c r="NSM6" s="121"/>
      <c r="NSN6" s="121"/>
      <c r="NSO6" s="121"/>
      <c r="NSP6" s="121"/>
      <c r="NSQ6" s="121"/>
      <c r="NSR6" s="121"/>
      <c r="NSS6" s="121"/>
      <c r="NST6" s="121"/>
      <c r="NSU6" s="121"/>
      <c r="NSV6" s="121"/>
      <c r="NSW6" s="121"/>
      <c r="NSX6" s="121"/>
      <c r="NSY6" s="121"/>
      <c r="NSZ6" s="121"/>
      <c r="NTA6" s="121"/>
      <c r="NTB6" s="121"/>
      <c r="NTC6" s="121"/>
      <c r="NTD6" s="121"/>
      <c r="NTE6" s="121"/>
      <c r="NTF6" s="121"/>
      <c r="NTG6" s="121"/>
      <c r="NTH6" s="121"/>
      <c r="NTI6" s="121"/>
      <c r="NTJ6" s="121"/>
      <c r="NTK6" s="121"/>
      <c r="NTL6" s="121"/>
      <c r="NTM6" s="121"/>
      <c r="NTN6" s="121"/>
      <c r="NTO6" s="121"/>
      <c r="NTP6" s="121"/>
      <c r="NTQ6" s="121"/>
      <c r="NTR6" s="121"/>
      <c r="NTS6" s="121"/>
      <c r="NTT6" s="121"/>
      <c r="NTU6" s="121"/>
      <c r="NTV6" s="121"/>
      <c r="NTW6" s="121"/>
      <c r="NTX6" s="121"/>
      <c r="NTY6" s="121"/>
      <c r="NTZ6" s="121"/>
      <c r="NUA6" s="121"/>
      <c r="NUB6" s="121"/>
      <c r="NUC6" s="121"/>
      <c r="NUD6" s="121"/>
      <c r="NUE6" s="121"/>
      <c r="NUF6" s="121"/>
      <c r="NUG6" s="121"/>
      <c r="NUH6" s="121"/>
      <c r="NUI6" s="121"/>
      <c r="NUJ6" s="121"/>
      <c r="NUK6" s="121"/>
      <c r="NUL6" s="121"/>
      <c r="NUM6" s="121"/>
      <c r="NUN6" s="121"/>
      <c r="NUO6" s="121"/>
      <c r="NUP6" s="121"/>
      <c r="NUQ6" s="121"/>
      <c r="NUR6" s="121"/>
      <c r="NUS6" s="121"/>
      <c r="NUT6" s="121"/>
      <c r="NUU6" s="121"/>
      <c r="NUV6" s="121"/>
      <c r="NUW6" s="121"/>
      <c r="NUX6" s="121"/>
      <c r="NUY6" s="121"/>
      <c r="NUZ6" s="121"/>
      <c r="NVA6" s="121"/>
      <c r="NVB6" s="121"/>
      <c r="NVC6" s="121"/>
      <c r="NVD6" s="121"/>
      <c r="NVE6" s="121"/>
      <c r="NVF6" s="121"/>
      <c r="NVG6" s="121"/>
      <c r="NVH6" s="121"/>
      <c r="NVI6" s="121"/>
      <c r="NVJ6" s="121"/>
      <c r="NVK6" s="121"/>
      <c r="NVL6" s="121"/>
      <c r="NVM6" s="121"/>
      <c r="NVN6" s="121"/>
      <c r="NVO6" s="121"/>
      <c r="NVP6" s="121"/>
      <c r="NVQ6" s="121"/>
      <c r="NVR6" s="121"/>
      <c r="NVS6" s="121"/>
      <c r="NVT6" s="121"/>
      <c r="NVU6" s="121"/>
      <c r="NVV6" s="121"/>
      <c r="NVW6" s="121"/>
      <c r="NVX6" s="121"/>
      <c r="NVY6" s="121"/>
      <c r="NVZ6" s="121"/>
      <c r="NWA6" s="121"/>
      <c r="NWB6" s="121"/>
      <c r="NWC6" s="121"/>
      <c r="NWD6" s="121"/>
      <c r="NWE6" s="121"/>
      <c r="NWF6" s="121"/>
      <c r="NWG6" s="121"/>
      <c r="NWH6" s="121"/>
      <c r="NWI6" s="121"/>
      <c r="NWJ6" s="121"/>
      <c r="NWK6" s="121"/>
      <c r="NWL6" s="121"/>
      <c r="NWM6" s="121"/>
      <c r="NWN6" s="121"/>
      <c r="NWO6" s="121"/>
      <c r="NWP6" s="121"/>
      <c r="NWQ6" s="121"/>
      <c r="NWR6" s="121"/>
      <c r="NWS6" s="121"/>
      <c r="NWT6" s="121"/>
      <c r="NWU6" s="121"/>
      <c r="NWV6" s="121"/>
      <c r="NWW6" s="121"/>
      <c r="NWX6" s="121"/>
      <c r="NWY6" s="121"/>
      <c r="NWZ6" s="121"/>
      <c r="NXA6" s="121"/>
      <c r="NXB6" s="121"/>
      <c r="NXC6" s="121"/>
      <c r="NXD6" s="121"/>
      <c r="NXE6" s="121"/>
      <c r="NXF6" s="121"/>
      <c r="NXG6" s="121"/>
      <c r="NXH6" s="121"/>
      <c r="NXI6" s="121"/>
      <c r="NXJ6" s="121"/>
      <c r="NXK6" s="121"/>
      <c r="NXL6" s="121"/>
      <c r="NXM6" s="121"/>
      <c r="NXN6" s="121"/>
      <c r="NXO6" s="121"/>
      <c r="NXP6" s="121"/>
      <c r="NXQ6" s="121"/>
      <c r="NXR6" s="121"/>
      <c r="NXS6" s="121"/>
      <c r="NXT6" s="121"/>
      <c r="NXU6" s="121"/>
      <c r="NXV6" s="121"/>
      <c r="NXW6" s="121"/>
      <c r="NXX6" s="121"/>
      <c r="NXY6" s="121"/>
      <c r="NXZ6" s="121"/>
      <c r="NYA6" s="121"/>
      <c r="NYB6" s="121"/>
      <c r="NYC6" s="121"/>
      <c r="NYD6" s="121"/>
      <c r="NYE6" s="121"/>
      <c r="NYF6" s="121"/>
      <c r="NYG6" s="121"/>
      <c r="NYH6" s="121"/>
      <c r="NYI6" s="121"/>
      <c r="NYJ6" s="121"/>
      <c r="NYK6" s="121"/>
      <c r="NYL6" s="121"/>
      <c r="NYM6" s="121"/>
      <c r="NYN6" s="121"/>
      <c r="NYO6" s="121"/>
      <c r="NYP6" s="121"/>
      <c r="NYQ6" s="121"/>
      <c r="NYR6" s="121"/>
      <c r="NYS6" s="121"/>
      <c r="NYT6" s="121"/>
      <c r="NYU6" s="121"/>
      <c r="NYV6" s="121"/>
      <c r="NYW6" s="121"/>
      <c r="NYX6" s="121"/>
      <c r="NYY6" s="121"/>
      <c r="NYZ6" s="121"/>
      <c r="NZA6" s="121"/>
      <c r="NZB6" s="121"/>
      <c r="NZC6" s="121"/>
      <c r="NZD6" s="121"/>
      <c r="NZE6" s="121"/>
      <c r="NZF6" s="121"/>
      <c r="NZG6" s="121"/>
      <c r="NZH6" s="121"/>
      <c r="NZI6" s="121"/>
      <c r="NZJ6" s="121"/>
      <c r="NZK6" s="121"/>
      <c r="NZL6" s="121"/>
      <c r="NZM6" s="121"/>
      <c r="NZN6" s="121"/>
      <c r="NZO6" s="121"/>
      <c r="NZP6" s="121"/>
      <c r="NZQ6" s="121"/>
      <c r="NZR6" s="121"/>
      <c r="NZS6" s="121"/>
      <c r="NZT6" s="121"/>
      <c r="NZU6" s="121"/>
      <c r="NZV6" s="121"/>
      <c r="NZW6" s="121"/>
      <c r="NZX6" s="121"/>
      <c r="NZY6" s="121"/>
      <c r="NZZ6" s="121"/>
      <c r="OAA6" s="121"/>
      <c r="OAB6" s="121"/>
      <c r="OAC6" s="121"/>
      <c r="OAD6" s="121"/>
      <c r="OAE6" s="121"/>
      <c r="OAF6" s="121"/>
      <c r="OAG6" s="121"/>
      <c r="OAH6" s="121"/>
      <c r="OAI6" s="121"/>
      <c r="OAJ6" s="121"/>
      <c r="OAK6" s="121"/>
      <c r="OAL6" s="121"/>
      <c r="OAM6" s="121"/>
      <c r="OAN6" s="121"/>
      <c r="OAO6" s="121"/>
      <c r="OAP6" s="121"/>
      <c r="OAQ6" s="121"/>
      <c r="OAR6" s="121"/>
      <c r="OAS6" s="121"/>
      <c r="OAT6" s="121"/>
      <c r="OAU6" s="121"/>
      <c r="OAV6" s="121"/>
      <c r="OAW6" s="121"/>
      <c r="OAX6" s="121"/>
      <c r="OAY6" s="121"/>
      <c r="OAZ6" s="121"/>
      <c r="OBA6" s="121"/>
      <c r="OBB6" s="121"/>
      <c r="OBC6" s="121"/>
      <c r="OBD6" s="121"/>
      <c r="OBE6" s="121"/>
      <c r="OBF6" s="121"/>
      <c r="OBG6" s="121"/>
      <c r="OBH6" s="121"/>
      <c r="OBI6" s="121"/>
      <c r="OBJ6" s="121"/>
      <c r="OBK6" s="121"/>
      <c r="OBL6" s="121"/>
      <c r="OBM6" s="121"/>
      <c r="OBN6" s="121"/>
      <c r="OBO6" s="121"/>
      <c r="OBP6" s="121"/>
      <c r="OBQ6" s="121"/>
      <c r="OBR6" s="121"/>
      <c r="OBS6" s="121"/>
      <c r="OBT6" s="121"/>
      <c r="OBU6" s="121"/>
      <c r="OBV6" s="121"/>
      <c r="OBW6" s="121"/>
      <c r="OBX6" s="121"/>
      <c r="OBY6" s="121"/>
      <c r="OBZ6" s="121"/>
      <c r="OCA6" s="121"/>
      <c r="OCB6" s="121"/>
      <c r="OCC6" s="121"/>
      <c r="OCD6" s="121"/>
      <c r="OCE6" s="121"/>
      <c r="OCF6" s="121"/>
      <c r="OCG6" s="121"/>
      <c r="OCH6" s="121"/>
      <c r="OCI6" s="121"/>
      <c r="OCJ6" s="121"/>
      <c r="OCK6" s="121"/>
      <c r="OCL6" s="121"/>
      <c r="OCM6" s="121"/>
      <c r="OCN6" s="121"/>
      <c r="OCO6" s="121"/>
      <c r="OCP6" s="121"/>
      <c r="OCQ6" s="121"/>
      <c r="OCR6" s="121"/>
      <c r="OCS6" s="121"/>
      <c r="OCT6" s="121"/>
      <c r="OCU6" s="121"/>
      <c r="OCV6" s="121"/>
      <c r="OCW6" s="121"/>
      <c r="OCX6" s="121"/>
      <c r="OCY6" s="121"/>
      <c r="OCZ6" s="121"/>
      <c r="ODA6" s="121"/>
      <c r="ODB6" s="121"/>
      <c r="ODC6" s="121"/>
      <c r="ODD6" s="121"/>
      <c r="ODE6" s="121"/>
      <c r="ODF6" s="121"/>
      <c r="ODG6" s="121"/>
      <c r="ODH6" s="121"/>
      <c r="ODI6" s="121"/>
      <c r="ODJ6" s="121"/>
      <c r="ODK6" s="121"/>
      <c r="ODL6" s="121"/>
      <c r="ODM6" s="121"/>
      <c r="ODN6" s="121"/>
      <c r="ODO6" s="121"/>
      <c r="ODP6" s="121"/>
      <c r="ODQ6" s="121"/>
      <c r="ODR6" s="121"/>
      <c r="ODS6" s="121"/>
      <c r="ODT6" s="121"/>
      <c r="ODU6" s="121"/>
      <c r="ODV6" s="121"/>
      <c r="ODW6" s="121"/>
      <c r="ODX6" s="121"/>
      <c r="ODY6" s="121"/>
      <c r="ODZ6" s="121"/>
      <c r="OEA6" s="121"/>
      <c r="OEB6" s="121"/>
      <c r="OEC6" s="121"/>
      <c r="OED6" s="121"/>
      <c r="OEE6" s="121"/>
      <c r="OEF6" s="121"/>
      <c r="OEG6" s="121"/>
      <c r="OEH6" s="121"/>
      <c r="OEI6" s="121"/>
      <c r="OEJ6" s="121"/>
      <c r="OEK6" s="121"/>
      <c r="OEL6" s="121"/>
      <c r="OEM6" s="121"/>
      <c r="OEN6" s="121"/>
      <c r="OEO6" s="121"/>
      <c r="OEP6" s="121"/>
      <c r="OEQ6" s="121"/>
      <c r="OER6" s="121"/>
      <c r="OES6" s="121"/>
      <c r="OET6" s="121"/>
      <c r="OEU6" s="121"/>
      <c r="OEV6" s="121"/>
      <c r="OEW6" s="121"/>
      <c r="OEX6" s="121"/>
      <c r="OEY6" s="121"/>
      <c r="OEZ6" s="121"/>
      <c r="OFA6" s="121"/>
      <c r="OFB6" s="121"/>
      <c r="OFC6" s="121"/>
      <c r="OFD6" s="121"/>
      <c r="OFE6" s="121"/>
      <c r="OFF6" s="121"/>
      <c r="OFG6" s="121"/>
      <c r="OFH6" s="121"/>
      <c r="OFI6" s="121"/>
      <c r="OFJ6" s="121"/>
      <c r="OFK6" s="121"/>
      <c r="OFL6" s="121"/>
      <c r="OFM6" s="121"/>
      <c r="OFN6" s="121"/>
      <c r="OFO6" s="121"/>
      <c r="OFP6" s="121"/>
      <c r="OFQ6" s="121"/>
      <c r="OFR6" s="121"/>
      <c r="OFS6" s="121"/>
      <c r="OFT6" s="121"/>
      <c r="OFU6" s="121"/>
      <c r="OFV6" s="121"/>
      <c r="OFW6" s="121"/>
      <c r="OFX6" s="121"/>
      <c r="OFY6" s="121"/>
      <c r="OFZ6" s="121"/>
      <c r="OGA6" s="121"/>
      <c r="OGB6" s="121"/>
      <c r="OGC6" s="121"/>
      <c r="OGD6" s="121"/>
      <c r="OGE6" s="121"/>
      <c r="OGF6" s="121"/>
      <c r="OGG6" s="121"/>
      <c r="OGH6" s="121"/>
      <c r="OGI6" s="121"/>
      <c r="OGJ6" s="121"/>
      <c r="OGK6" s="121"/>
      <c r="OGL6" s="121"/>
      <c r="OGM6" s="121"/>
      <c r="OGN6" s="121"/>
      <c r="OGO6" s="121"/>
      <c r="OGP6" s="121"/>
      <c r="OGQ6" s="121"/>
      <c r="OGR6" s="121"/>
      <c r="OGS6" s="121"/>
      <c r="OGT6" s="121"/>
      <c r="OGU6" s="121"/>
      <c r="OGV6" s="121"/>
      <c r="OGW6" s="121"/>
      <c r="OGX6" s="121"/>
      <c r="OGY6" s="121"/>
      <c r="OGZ6" s="121"/>
      <c r="OHA6" s="121"/>
      <c r="OHB6" s="121"/>
      <c r="OHC6" s="121"/>
      <c r="OHD6" s="121"/>
      <c r="OHE6" s="121"/>
      <c r="OHF6" s="121"/>
      <c r="OHG6" s="121"/>
      <c r="OHH6" s="121"/>
      <c r="OHI6" s="121"/>
      <c r="OHJ6" s="121"/>
      <c r="OHK6" s="121"/>
      <c r="OHL6" s="121"/>
      <c r="OHM6" s="121"/>
      <c r="OHN6" s="121"/>
      <c r="OHO6" s="121"/>
      <c r="OHP6" s="121"/>
      <c r="OHQ6" s="121"/>
      <c r="OHR6" s="121"/>
      <c r="OHS6" s="121"/>
      <c r="OHT6" s="121"/>
      <c r="OHU6" s="121"/>
      <c r="OHV6" s="121"/>
      <c r="OHW6" s="121"/>
      <c r="OHX6" s="121"/>
      <c r="OHY6" s="121"/>
      <c r="OHZ6" s="121"/>
      <c r="OIA6" s="121"/>
      <c r="OIB6" s="121"/>
      <c r="OIC6" s="121"/>
      <c r="OID6" s="121"/>
      <c r="OIE6" s="121"/>
      <c r="OIF6" s="121"/>
      <c r="OIG6" s="121"/>
      <c r="OIH6" s="121"/>
      <c r="OII6" s="121"/>
      <c r="OIJ6" s="121"/>
      <c r="OIK6" s="121"/>
      <c r="OIL6" s="121"/>
      <c r="OIM6" s="121"/>
      <c r="OIN6" s="121"/>
      <c r="OIO6" s="121"/>
      <c r="OIP6" s="121"/>
      <c r="OIQ6" s="121"/>
      <c r="OIR6" s="121"/>
      <c r="OIS6" s="121"/>
      <c r="OIT6" s="121"/>
      <c r="OIU6" s="121"/>
      <c r="OIV6" s="121"/>
      <c r="OIW6" s="121"/>
      <c r="OIX6" s="121"/>
      <c r="OIY6" s="121"/>
      <c r="OIZ6" s="121"/>
      <c r="OJA6" s="121"/>
      <c r="OJB6" s="121"/>
      <c r="OJC6" s="121"/>
      <c r="OJD6" s="121"/>
      <c r="OJE6" s="121"/>
      <c r="OJF6" s="121"/>
      <c r="OJG6" s="121"/>
      <c r="OJH6" s="121"/>
      <c r="OJI6" s="121"/>
      <c r="OJJ6" s="121"/>
      <c r="OJK6" s="121"/>
      <c r="OJL6" s="121"/>
      <c r="OJM6" s="121"/>
      <c r="OJN6" s="121"/>
      <c r="OJO6" s="121"/>
      <c r="OJP6" s="121"/>
      <c r="OJQ6" s="121"/>
      <c r="OJR6" s="121"/>
      <c r="OJS6" s="121"/>
      <c r="OJT6" s="121"/>
      <c r="OJU6" s="121"/>
      <c r="OJV6" s="121"/>
      <c r="OJW6" s="121"/>
      <c r="OJX6" s="121"/>
      <c r="OJY6" s="121"/>
      <c r="OJZ6" s="121"/>
      <c r="OKA6" s="121"/>
      <c r="OKB6" s="121"/>
      <c r="OKC6" s="121"/>
      <c r="OKD6" s="121"/>
      <c r="OKE6" s="121"/>
      <c r="OKF6" s="121"/>
      <c r="OKG6" s="121"/>
      <c r="OKH6" s="121"/>
      <c r="OKI6" s="121"/>
      <c r="OKJ6" s="121"/>
      <c r="OKK6" s="121"/>
      <c r="OKL6" s="121"/>
      <c r="OKM6" s="121"/>
      <c r="OKN6" s="121"/>
      <c r="OKO6" s="121"/>
      <c r="OKP6" s="121"/>
      <c r="OKQ6" s="121"/>
      <c r="OKR6" s="121"/>
      <c r="OKS6" s="121"/>
      <c r="OKT6" s="121"/>
      <c r="OKU6" s="121"/>
      <c r="OKV6" s="121"/>
      <c r="OKW6" s="121"/>
      <c r="OKX6" s="121"/>
      <c r="OKY6" s="121"/>
      <c r="OKZ6" s="121"/>
      <c r="OLA6" s="121"/>
      <c r="OLB6" s="121"/>
      <c r="OLC6" s="121"/>
      <c r="OLD6" s="121"/>
      <c r="OLE6" s="121"/>
      <c r="OLF6" s="121"/>
      <c r="OLG6" s="121"/>
      <c r="OLH6" s="121"/>
      <c r="OLI6" s="121"/>
      <c r="OLJ6" s="121"/>
      <c r="OLK6" s="121"/>
      <c r="OLL6" s="121"/>
      <c r="OLM6" s="121"/>
      <c r="OLN6" s="121"/>
      <c r="OLO6" s="121"/>
      <c r="OLP6" s="121"/>
      <c r="OLQ6" s="121"/>
      <c r="OLR6" s="121"/>
      <c r="OLS6" s="121"/>
      <c r="OLT6" s="121"/>
      <c r="OLU6" s="121"/>
      <c r="OLV6" s="121"/>
      <c r="OLW6" s="121"/>
      <c r="OLX6" s="121"/>
      <c r="OLY6" s="121"/>
      <c r="OLZ6" s="121"/>
      <c r="OMA6" s="121"/>
      <c r="OMB6" s="121"/>
      <c r="OMC6" s="121"/>
      <c r="OMD6" s="121"/>
      <c r="OME6" s="121"/>
      <c r="OMF6" s="121"/>
      <c r="OMG6" s="121"/>
      <c r="OMH6" s="121"/>
      <c r="OMI6" s="121"/>
      <c r="OMJ6" s="121"/>
      <c r="OMK6" s="121"/>
      <c r="OML6" s="121"/>
      <c r="OMM6" s="121"/>
      <c r="OMN6" s="121"/>
      <c r="OMO6" s="121"/>
      <c r="OMP6" s="121"/>
      <c r="OMQ6" s="121"/>
      <c r="OMR6" s="121"/>
      <c r="OMS6" s="121"/>
      <c r="OMT6" s="121"/>
      <c r="OMU6" s="121"/>
      <c r="OMV6" s="121"/>
      <c r="OMW6" s="121"/>
      <c r="OMX6" s="121"/>
      <c r="OMY6" s="121"/>
      <c r="OMZ6" s="121"/>
      <c r="ONA6" s="121"/>
      <c r="ONB6" s="121"/>
      <c r="ONC6" s="121"/>
      <c r="OND6" s="121"/>
      <c r="ONE6" s="121"/>
      <c r="ONF6" s="121"/>
      <c r="ONG6" s="121"/>
      <c r="ONH6" s="121"/>
      <c r="ONI6" s="121"/>
      <c r="ONJ6" s="121"/>
      <c r="ONK6" s="121"/>
      <c r="ONL6" s="121"/>
      <c r="ONM6" s="121"/>
      <c r="ONN6" s="121"/>
      <c r="ONO6" s="121"/>
      <c r="ONP6" s="121"/>
      <c r="ONQ6" s="121"/>
      <c r="ONR6" s="121"/>
      <c r="ONS6" s="121"/>
      <c r="ONT6" s="121"/>
      <c r="ONU6" s="121"/>
      <c r="ONV6" s="121"/>
      <c r="ONW6" s="121"/>
      <c r="ONX6" s="121"/>
      <c r="ONY6" s="121"/>
      <c r="ONZ6" s="121"/>
      <c r="OOA6" s="121"/>
      <c r="OOB6" s="121"/>
      <c r="OOC6" s="121"/>
      <c r="OOD6" s="121"/>
      <c r="OOE6" s="121"/>
      <c r="OOF6" s="121"/>
      <c r="OOG6" s="121"/>
      <c r="OOH6" s="121"/>
      <c r="OOI6" s="121"/>
      <c r="OOJ6" s="121"/>
      <c r="OOK6" s="121"/>
      <c r="OOL6" s="121"/>
      <c r="OOM6" s="121"/>
      <c r="OON6" s="121"/>
      <c r="OOO6" s="121"/>
      <c r="OOP6" s="121"/>
      <c r="OOQ6" s="121"/>
      <c r="OOR6" s="121"/>
      <c r="OOS6" s="121"/>
      <c r="OOT6" s="121"/>
      <c r="OOU6" s="121"/>
      <c r="OOV6" s="121"/>
      <c r="OOW6" s="121"/>
      <c r="OOX6" s="121"/>
      <c r="OOY6" s="121"/>
      <c r="OOZ6" s="121"/>
      <c r="OPA6" s="121"/>
      <c r="OPB6" s="121"/>
      <c r="OPC6" s="121"/>
      <c r="OPD6" s="121"/>
      <c r="OPE6" s="121"/>
      <c r="OPF6" s="121"/>
      <c r="OPG6" s="121"/>
      <c r="OPH6" s="121"/>
      <c r="OPI6" s="121"/>
      <c r="OPJ6" s="121"/>
      <c r="OPK6" s="121"/>
      <c r="OPL6" s="121"/>
      <c r="OPM6" s="121"/>
      <c r="OPN6" s="121"/>
      <c r="OPO6" s="121"/>
      <c r="OPP6" s="121"/>
      <c r="OPQ6" s="121"/>
      <c r="OPR6" s="121"/>
      <c r="OPS6" s="121"/>
      <c r="OPT6" s="121"/>
      <c r="OPU6" s="121"/>
      <c r="OPV6" s="121"/>
      <c r="OPW6" s="121"/>
      <c r="OPX6" s="121"/>
      <c r="OPY6" s="121"/>
      <c r="OPZ6" s="121"/>
      <c r="OQA6" s="121"/>
      <c r="OQB6" s="121"/>
      <c r="OQC6" s="121"/>
      <c r="OQD6" s="121"/>
      <c r="OQE6" s="121"/>
      <c r="OQF6" s="121"/>
      <c r="OQG6" s="121"/>
      <c r="OQH6" s="121"/>
      <c r="OQI6" s="121"/>
      <c r="OQJ6" s="121"/>
      <c r="OQK6" s="121"/>
      <c r="OQL6" s="121"/>
      <c r="OQM6" s="121"/>
      <c r="OQN6" s="121"/>
      <c r="OQO6" s="121"/>
      <c r="OQP6" s="121"/>
      <c r="OQQ6" s="121"/>
      <c r="OQR6" s="121"/>
      <c r="OQS6" s="121"/>
      <c r="OQT6" s="121"/>
      <c r="OQU6" s="121"/>
      <c r="OQV6" s="121"/>
      <c r="OQW6" s="121"/>
      <c r="OQX6" s="121"/>
      <c r="OQY6" s="121"/>
      <c r="OQZ6" s="121"/>
      <c r="ORA6" s="121"/>
      <c r="ORB6" s="121"/>
      <c r="ORC6" s="121"/>
      <c r="ORD6" s="121"/>
      <c r="ORE6" s="121"/>
      <c r="ORF6" s="121"/>
      <c r="ORG6" s="121"/>
      <c r="ORH6" s="121"/>
      <c r="ORI6" s="121"/>
      <c r="ORJ6" s="121"/>
      <c r="ORK6" s="121"/>
      <c r="ORL6" s="121"/>
      <c r="ORM6" s="121"/>
      <c r="ORN6" s="121"/>
      <c r="ORO6" s="121"/>
      <c r="ORP6" s="121"/>
      <c r="ORQ6" s="121"/>
      <c r="ORR6" s="121"/>
      <c r="ORS6" s="121"/>
      <c r="ORT6" s="121"/>
      <c r="ORU6" s="121"/>
      <c r="ORV6" s="121"/>
      <c r="ORW6" s="121"/>
      <c r="ORX6" s="121"/>
      <c r="ORY6" s="121"/>
      <c r="ORZ6" s="121"/>
      <c r="OSA6" s="121"/>
      <c r="OSB6" s="121"/>
      <c r="OSC6" s="121"/>
      <c r="OSD6" s="121"/>
      <c r="OSE6" s="121"/>
      <c r="OSF6" s="121"/>
      <c r="OSG6" s="121"/>
      <c r="OSH6" s="121"/>
      <c r="OSI6" s="121"/>
      <c r="OSJ6" s="121"/>
      <c r="OSK6" s="121"/>
      <c r="OSL6" s="121"/>
      <c r="OSM6" s="121"/>
      <c r="OSN6" s="121"/>
      <c r="OSO6" s="121"/>
      <c r="OSP6" s="121"/>
      <c r="OSQ6" s="121"/>
      <c r="OSR6" s="121"/>
      <c r="OSS6" s="121"/>
      <c r="OST6" s="121"/>
      <c r="OSU6" s="121"/>
      <c r="OSV6" s="121"/>
      <c r="OSW6" s="121"/>
      <c r="OSX6" s="121"/>
      <c r="OSY6" s="121"/>
      <c r="OSZ6" s="121"/>
      <c r="OTA6" s="121"/>
      <c r="OTB6" s="121"/>
      <c r="OTC6" s="121"/>
      <c r="OTD6" s="121"/>
      <c r="OTE6" s="121"/>
      <c r="OTF6" s="121"/>
      <c r="OTG6" s="121"/>
      <c r="OTH6" s="121"/>
      <c r="OTI6" s="121"/>
      <c r="OTJ6" s="121"/>
      <c r="OTK6" s="121"/>
      <c r="OTL6" s="121"/>
      <c r="OTM6" s="121"/>
      <c r="OTN6" s="121"/>
      <c r="OTO6" s="121"/>
      <c r="OTP6" s="121"/>
      <c r="OTQ6" s="121"/>
      <c r="OTR6" s="121"/>
      <c r="OTS6" s="121"/>
      <c r="OTT6" s="121"/>
      <c r="OTU6" s="121"/>
      <c r="OTV6" s="121"/>
      <c r="OTW6" s="121"/>
      <c r="OTX6" s="121"/>
      <c r="OTY6" s="121"/>
      <c r="OTZ6" s="121"/>
      <c r="OUA6" s="121"/>
      <c r="OUB6" s="121"/>
      <c r="OUC6" s="121"/>
      <c r="OUD6" s="121"/>
      <c r="OUE6" s="121"/>
      <c r="OUF6" s="121"/>
      <c r="OUG6" s="121"/>
      <c r="OUH6" s="121"/>
      <c r="OUI6" s="121"/>
      <c r="OUJ6" s="121"/>
      <c r="OUK6" s="121"/>
      <c r="OUL6" s="121"/>
      <c r="OUM6" s="121"/>
      <c r="OUN6" s="121"/>
      <c r="OUO6" s="121"/>
      <c r="OUP6" s="121"/>
      <c r="OUQ6" s="121"/>
      <c r="OUR6" s="121"/>
      <c r="OUS6" s="121"/>
      <c r="OUT6" s="121"/>
      <c r="OUU6" s="121"/>
      <c r="OUV6" s="121"/>
      <c r="OUW6" s="121"/>
      <c r="OUX6" s="121"/>
      <c r="OUY6" s="121"/>
      <c r="OUZ6" s="121"/>
      <c r="OVA6" s="121"/>
      <c r="OVB6" s="121"/>
      <c r="OVC6" s="121"/>
      <c r="OVD6" s="121"/>
      <c r="OVE6" s="121"/>
      <c r="OVF6" s="121"/>
      <c r="OVG6" s="121"/>
      <c r="OVH6" s="121"/>
      <c r="OVI6" s="121"/>
      <c r="OVJ6" s="121"/>
      <c r="OVK6" s="121"/>
      <c r="OVL6" s="121"/>
      <c r="OVM6" s="121"/>
      <c r="OVN6" s="121"/>
      <c r="OVO6" s="121"/>
      <c r="OVP6" s="121"/>
      <c r="OVQ6" s="121"/>
      <c r="OVR6" s="121"/>
      <c r="OVS6" s="121"/>
      <c r="OVT6" s="121"/>
      <c r="OVU6" s="121"/>
      <c r="OVV6" s="121"/>
      <c r="OVW6" s="121"/>
      <c r="OVX6" s="121"/>
      <c r="OVY6" s="121"/>
      <c r="OVZ6" s="121"/>
      <c r="OWA6" s="121"/>
      <c r="OWB6" s="121"/>
      <c r="OWC6" s="121"/>
      <c r="OWD6" s="121"/>
      <c r="OWE6" s="121"/>
      <c r="OWF6" s="121"/>
      <c r="OWG6" s="121"/>
      <c r="OWH6" s="121"/>
      <c r="OWI6" s="121"/>
      <c r="OWJ6" s="121"/>
      <c r="OWK6" s="121"/>
      <c r="OWL6" s="121"/>
      <c r="OWM6" s="121"/>
      <c r="OWN6" s="121"/>
      <c r="OWO6" s="121"/>
      <c r="OWP6" s="121"/>
      <c r="OWQ6" s="121"/>
      <c r="OWR6" s="121"/>
      <c r="OWS6" s="121"/>
      <c r="OWT6" s="121"/>
      <c r="OWU6" s="121"/>
      <c r="OWV6" s="121"/>
      <c r="OWW6" s="121"/>
      <c r="OWX6" s="121"/>
      <c r="OWY6" s="121"/>
      <c r="OWZ6" s="121"/>
      <c r="OXA6" s="121"/>
      <c r="OXB6" s="121"/>
      <c r="OXC6" s="121"/>
      <c r="OXD6" s="121"/>
      <c r="OXE6" s="121"/>
      <c r="OXF6" s="121"/>
      <c r="OXG6" s="121"/>
      <c r="OXH6" s="121"/>
      <c r="OXI6" s="121"/>
      <c r="OXJ6" s="121"/>
      <c r="OXK6" s="121"/>
      <c r="OXL6" s="121"/>
      <c r="OXM6" s="121"/>
      <c r="OXN6" s="121"/>
      <c r="OXO6" s="121"/>
      <c r="OXP6" s="121"/>
      <c r="OXQ6" s="121"/>
      <c r="OXR6" s="121"/>
      <c r="OXS6" s="121"/>
      <c r="OXT6" s="121"/>
      <c r="OXU6" s="121"/>
      <c r="OXV6" s="121"/>
      <c r="OXW6" s="121"/>
      <c r="OXX6" s="121"/>
      <c r="OXY6" s="121"/>
      <c r="OXZ6" s="121"/>
      <c r="OYA6" s="121"/>
      <c r="OYB6" s="121"/>
      <c r="OYC6" s="121"/>
      <c r="OYD6" s="121"/>
      <c r="OYE6" s="121"/>
      <c r="OYF6" s="121"/>
      <c r="OYG6" s="121"/>
      <c r="OYH6" s="121"/>
      <c r="OYI6" s="121"/>
      <c r="OYJ6" s="121"/>
      <c r="OYK6" s="121"/>
      <c r="OYL6" s="121"/>
      <c r="OYM6" s="121"/>
      <c r="OYN6" s="121"/>
      <c r="OYO6" s="121"/>
      <c r="OYP6" s="121"/>
      <c r="OYQ6" s="121"/>
      <c r="OYR6" s="121"/>
      <c r="OYS6" s="121"/>
      <c r="OYT6" s="121"/>
      <c r="OYU6" s="121"/>
      <c r="OYV6" s="121"/>
      <c r="OYW6" s="121"/>
      <c r="OYX6" s="121"/>
      <c r="OYY6" s="121"/>
      <c r="OYZ6" s="121"/>
      <c r="OZA6" s="121"/>
      <c r="OZB6" s="121"/>
      <c r="OZC6" s="121"/>
      <c r="OZD6" s="121"/>
      <c r="OZE6" s="121"/>
      <c r="OZF6" s="121"/>
      <c r="OZG6" s="121"/>
      <c r="OZH6" s="121"/>
      <c r="OZI6" s="121"/>
      <c r="OZJ6" s="121"/>
      <c r="OZK6" s="121"/>
      <c r="OZL6" s="121"/>
      <c r="OZM6" s="121"/>
      <c r="OZN6" s="121"/>
      <c r="OZO6" s="121"/>
      <c r="OZP6" s="121"/>
      <c r="OZQ6" s="121"/>
      <c r="OZR6" s="121"/>
      <c r="OZS6" s="121"/>
      <c r="OZT6" s="121"/>
      <c r="OZU6" s="121"/>
      <c r="OZV6" s="121"/>
      <c r="OZW6" s="121"/>
      <c r="OZX6" s="121"/>
      <c r="OZY6" s="121"/>
      <c r="OZZ6" s="121"/>
      <c r="PAA6" s="121"/>
      <c r="PAB6" s="121"/>
      <c r="PAC6" s="121"/>
      <c r="PAD6" s="121"/>
      <c r="PAE6" s="121"/>
      <c r="PAF6" s="121"/>
      <c r="PAG6" s="121"/>
      <c r="PAH6" s="121"/>
      <c r="PAI6" s="121"/>
      <c r="PAJ6" s="121"/>
      <c r="PAK6" s="121"/>
      <c r="PAL6" s="121"/>
      <c r="PAM6" s="121"/>
      <c r="PAN6" s="121"/>
      <c r="PAO6" s="121"/>
      <c r="PAP6" s="121"/>
      <c r="PAQ6" s="121"/>
      <c r="PAR6" s="121"/>
      <c r="PAS6" s="121"/>
      <c r="PAT6" s="121"/>
      <c r="PAU6" s="121"/>
      <c r="PAV6" s="121"/>
      <c r="PAW6" s="121"/>
      <c r="PAX6" s="121"/>
      <c r="PAY6" s="121"/>
      <c r="PAZ6" s="121"/>
      <c r="PBA6" s="121"/>
      <c r="PBB6" s="121"/>
      <c r="PBC6" s="121"/>
      <c r="PBD6" s="121"/>
      <c r="PBE6" s="121"/>
      <c r="PBF6" s="121"/>
      <c r="PBG6" s="121"/>
      <c r="PBH6" s="121"/>
      <c r="PBI6" s="121"/>
      <c r="PBJ6" s="121"/>
      <c r="PBK6" s="121"/>
      <c r="PBL6" s="121"/>
      <c r="PBM6" s="121"/>
      <c r="PBN6" s="121"/>
      <c r="PBO6" s="121"/>
      <c r="PBP6" s="121"/>
      <c r="PBQ6" s="121"/>
      <c r="PBR6" s="121"/>
      <c r="PBS6" s="121"/>
      <c r="PBT6" s="121"/>
      <c r="PBU6" s="121"/>
      <c r="PBV6" s="121"/>
      <c r="PBW6" s="121"/>
      <c r="PBX6" s="121"/>
      <c r="PBY6" s="121"/>
      <c r="PBZ6" s="121"/>
      <c r="PCA6" s="121"/>
      <c r="PCB6" s="121"/>
      <c r="PCC6" s="121"/>
      <c r="PCD6" s="121"/>
      <c r="PCE6" s="121"/>
      <c r="PCF6" s="121"/>
      <c r="PCG6" s="121"/>
      <c r="PCH6" s="121"/>
      <c r="PCI6" s="121"/>
      <c r="PCJ6" s="121"/>
      <c r="PCK6" s="121"/>
      <c r="PCL6" s="121"/>
      <c r="PCM6" s="121"/>
      <c r="PCN6" s="121"/>
      <c r="PCO6" s="121"/>
      <c r="PCP6" s="121"/>
      <c r="PCQ6" s="121"/>
      <c r="PCR6" s="121"/>
      <c r="PCS6" s="121"/>
      <c r="PCT6" s="121"/>
      <c r="PCU6" s="121"/>
      <c r="PCV6" s="121"/>
      <c r="PCW6" s="121"/>
      <c r="PCX6" s="121"/>
      <c r="PCY6" s="121"/>
      <c r="PCZ6" s="121"/>
      <c r="PDA6" s="121"/>
      <c r="PDB6" s="121"/>
      <c r="PDC6" s="121"/>
      <c r="PDD6" s="121"/>
      <c r="PDE6" s="121"/>
      <c r="PDF6" s="121"/>
      <c r="PDG6" s="121"/>
      <c r="PDH6" s="121"/>
      <c r="PDI6" s="121"/>
      <c r="PDJ6" s="121"/>
      <c r="PDK6" s="121"/>
      <c r="PDL6" s="121"/>
      <c r="PDM6" s="121"/>
      <c r="PDN6" s="121"/>
      <c r="PDO6" s="121"/>
      <c r="PDP6" s="121"/>
      <c r="PDQ6" s="121"/>
      <c r="PDR6" s="121"/>
      <c r="PDS6" s="121"/>
      <c r="PDT6" s="121"/>
      <c r="PDU6" s="121"/>
      <c r="PDV6" s="121"/>
      <c r="PDW6" s="121"/>
      <c r="PDX6" s="121"/>
      <c r="PDY6" s="121"/>
      <c r="PDZ6" s="121"/>
      <c r="PEA6" s="121"/>
      <c r="PEB6" s="121"/>
      <c r="PEC6" s="121"/>
      <c r="PED6" s="121"/>
      <c r="PEE6" s="121"/>
      <c r="PEF6" s="121"/>
      <c r="PEG6" s="121"/>
      <c r="PEH6" s="121"/>
      <c r="PEI6" s="121"/>
      <c r="PEJ6" s="121"/>
      <c r="PEK6" s="121"/>
      <c r="PEL6" s="121"/>
      <c r="PEM6" s="121"/>
      <c r="PEN6" s="121"/>
      <c r="PEO6" s="121"/>
      <c r="PEP6" s="121"/>
      <c r="PEQ6" s="121"/>
      <c r="PER6" s="121"/>
      <c r="PES6" s="121"/>
      <c r="PET6" s="121"/>
      <c r="PEU6" s="121"/>
      <c r="PEV6" s="121"/>
      <c r="PEW6" s="121"/>
      <c r="PEX6" s="121"/>
      <c r="PEY6" s="121"/>
      <c r="PEZ6" s="121"/>
      <c r="PFA6" s="121"/>
      <c r="PFB6" s="121"/>
      <c r="PFC6" s="121"/>
      <c r="PFD6" s="121"/>
      <c r="PFE6" s="121"/>
      <c r="PFF6" s="121"/>
      <c r="PFG6" s="121"/>
      <c r="PFH6" s="121"/>
      <c r="PFI6" s="121"/>
      <c r="PFJ6" s="121"/>
      <c r="PFK6" s="121"/>
      <c r="PFL6" s="121"/>
      <c r="PFM6" s="121"/>
      <c r="PFN6" s="121"/>
      <c r="PFO6" s="121"/>
      <c r="PFP6" s="121"/>
      <c r="PFQ6" s="121"/>
      <c r="PFR6" s="121"/>
      <c r="PFS6" s="121"/>
      <c r="PFT6" s="121"/>
      <c r="PFU6" s="121"/>
      <c r="PFV6" s="121"/>
      <c r="PFW6" s="121"/>
      <c r="PFX6" s="121"/>
      <c r="PFY6" s="121"/>
      <c r="PFZ6" s="121"/>
      <c r="PGA6" s="121"/>
      <c r="PGB6" s="121"/>
      <c r="PGC6" s="121"/>
      <c r="PGD6" s="121"/>
      <c r="PGE6" s="121"/>
      <c r="PGF6" s="121"/>
      <c r="PGG6" s="121"/>
      <c r="PGH6" s="121"/>
      <c r="PGI6" s="121"/>
      <c r="PGJ6" s="121"/>
      <c r="PGK6" s="121"/>
      <c r="PGL6" s="121"/>
      <c r="PGM6" s="121"/>
      <c r="PGN6" s="121"/>
      <c r="PGO6" s="121"/>
      <c r="PGP6" s="121"/>
      <c r="PGQ6" s="121"/>
      <c r="PGR6" s="121"/>
      <c r="PGS6" s="121"/>
      <c r="PGT6" s="121"/>
      <c r="PGU6" s="121"/>
      <c r="PGV6" s="121"/>
      <c r="PGW6" s="121"/>
      <c r="PGX6" s="121"/>
      <c r="PGY6" s="121"/>
      <c r="PGZ6" s="121"/>
      <c r="PHA6" s="121"/>
      <c r="PHB6" s="121"/>
      <c r="PHC6" s="121"/>
      <c r="PHD6" s="121"/>
      <c r="PHE6" s="121"/>
      <c r="PHF6" s="121"/>
      <c r="PHG6" s="121"/>
      <c r="PHH6" s="121"/>
      <c r="PHI6" s="121"/>
      <c r="PHJ6" s="121"/>
      <c r="PHK6" s="121"/>
      <c r="PHL6" s="121"/>
      <c r="PHM6" s="121"/>
      <c r="PHN6" s="121"/>
      <c r="PHO6" s="121"/>
      <c r="PHP6" s="121"/>
      <c r="PHQ6" s="121"/>
      <c r="PHR6" s="121"/>
      <c r="PHS6" s="121"/>
      <c r="PHT6" s="121"/>
      <c r="PHU6" s="121"/>
      <c r="PHV6" s="121"/>
      <c r="PHW6" s="121"/>
      <c r="PHX6" s="121"/>
      <c r="PHY6" s="121"/>
      <c r="PHZ6" s="121"/>
      <c r="PIA6" s="121"/>
      <c r="PIB6" s="121"/>
      <c r="PIC6" s="121"/>
      <c r="PID6" s="121"/>
      <c r="PIE6" s="121"/>
      <c r="PIF6" s="121"/>
      <c r="PIG6" s="121"/>
      <c r="PIH6" s="121"/>
      <c r="PII6" s="121"/>
      <c r="PIJ6" s="121"/>
      <c r="PIK6" s="121"/>
      <c r="PIL6" s="121"/>
      <c r="PIM6" s="121"/>
      <c r="PIN6" s="121"/>
      <c r="PIO6" s="121"/>
      <c r="PIP6" s="121"/>
      <c r="PIQ6" s="121"/>
      <c r="PIR6" s="121"/>
      <c r="PIS6" s="121"/>
      <c r="PIT6" s="121"/>
      <c r="PIU6" s="121"/>
      <c r="PIV6" s="121"/>
      <c r="PIW6" s="121"/>
      <c r="PIX6" s="121"/>
      <c r="PIY6" s="121"/>
      <c r="PIZ6" s="121"/>
      <c r="PJA6" s="121"/>
      <c r="PJB6" s="121"/>
      <c r="PJC6" s="121"/>
      <c r="PJD6" s="121"/>
      <c r="PJE6" s="121"/>
      <c r="PJF6" s="121"/>
      <c r="PJG6" s="121"/>
      <c r="PJH6" s="121"/>
      <c r="PJI6" s="121"/>
      <c r="PJJ6" s="121"/>
      <c r="PJK6" s="121"/>
      <c r="PJL6" s="121"/>
      <c r="PJM6" s="121"/>
      <c r="PJN6" s="121"/>
      <c r="PJO6" s="121"/>
      <c r="PJP6" s="121"/>
      <c r="PJQ6" s="121"/>
      <c r="PJR6" s="121"/>
      <c r="PJS6" s="121"/>
      <c r="PJT6" s="121"/>
      <c r="PJU6" s="121"/>
      <c r="PJV6" s="121"/>
      <c r="PJW6" s="121"/>
      <c r="PJX6" s="121"/>
      <c r="PJY6" s="121"/>
      <c r="PJZ6" s="121"/>
      <c r="PKA6" s="121"/>
      <c r="PKB6" s="121"/>
      <c r="PKC6" s="121"/>
      <c r="PKD6" s="121"/>
      <c r="PKE6" s="121"/>
      <c r="PKF6" s="121"/>
      <c r="PKG6" s="121"/>
      <c r="PKH6" s="121"/>
      <c r="PKI6" s="121"/>
      <c r="PKJ6" s="121"/>
      <c r="PKK6" s="121"/>
      <c r="PKL6" s="121"/>
      <c r="PKM6" s="121"/>
      <c r="PKN6" s="121"/>
      <c r="PKO6" s="121"/>
      <c r="PKP6" s="121"/>
      <c r="PKQ6" s="121"/>
      <c r="PKR6" s="121"/>
      <c r="PKS6" s="121"/>
      <c r="PKT6" s="121"/>
      <c r="PKU6" s="121"/>
      <c r="PKV6" s="121"/>
      <c r="PKW6" s="121"/>
      <c r="PKX6" s="121"/>
      <c r="PKY6" s="121"/>
      <c r="PKZ6" s="121"/>
      <c r="PLA6" s="121"/>
      <c r="PLB6" s="121"/>
      <c r="PLC6" s="121"/>
      <c r="PLD6" s="121"/>
      <c r="PLE6" s="121"/>
      <c r="PLF6" s="121"/>
      <c r="PLG6" s="121"/>
      <c r="PLH6" s="121"/>
      <c r="PLI6" s="121"/>
      <c r="PLJ6" s="121"/>
      <c r="PLK6" s="121"/>
      <c r="PLL6" s="121"/>
      <c r="PLM6" s="121"/>
      <c r="PLN6" s="121"/>
      <c r="PLO6" s="121"/>
      <c r="PLP6" s="121"/>
      <c r="PLQ6" s="121"/>
      <c r="PLR6" s="121"/>
      <c r="PLS6" s="121"/>
      <c r="PLT6" s="121"/>
      <c r="PLU6" s="121"/>
      <c r="PLV6" s="121"/>
      <c r="PLW6" s="121"/>
      <c r="PLX6" s="121"/>
      <c r="PLY6" s="121"/>
      <c r="PLZ6" s="121"/>
      <c r="PMA6" s="121"/>
      <c r="PMB6" s="121"/>
      <c r="PMC6" s="121"/>
      <c r="PMD6" s="121"/>
      <c r="PME6" s="121"/>
      <c r="PMF6" s="121"/>
      <c r="PMG6" s="121"/>
      <c r="PMH6" s="121"/>
      <c r="PMI6" s="121"/>
      <c r="PMJ6" s="121"/>
      <c r="PMK6" s="121"/>
      <c r="PML6" s="121"/>
      <c r="PMM6" s="121"/>
      <c r="PMN6" s="121"/>
      <c r="PMO6" s="121"/>
      <c r="PMP6" s="121"/>
      <c r="PMQ6" s="121"/>
      <c r="PMR6" s="121"/>
      <c r="PMS6" s="121"/>
      <c r="PMT6" s="121"/>
      <c r="PMU6" s="121"/>
      <c r="PMV6" s="121"/>
      <c r="PMW6" s="121"/>
      <c r="PMX6" s="121"/>
      <c r="PMY6" s="121"/>
      <c r="PMZ6" s="121"/>
      <c r="PNA6" s="121"/>
      <c r="PNB6" s="121"/>
      <c r="PNC6" s="121"/>
      <c r="PND6" s="121"/>
      <c r="PNE6" s="121"/>
      <c r="PNF6" s="121"/>
      <c r="PNG6" s="121"/>
      <c r="PNH6" s="121"/>
      <c r="PNI6" s="121"/>
      <c r="PNJ6" s="121"/>
      <c r="PNK6" s="121"/>
      <c r="PNL6" s="121"/>
      <c r="PNM6" s="121"/>
      <c r="PNN6" s="121"/>
      <c r="PNO6" s="121"/>
      <c r="PNP6" s="121"/>
      <c r="PNQ6" s="121"/>
      <c r="PNR6" s="121"/>
      <c r="PNS6" s="121"/>
      <c r="PNT6" s="121"/>
      <c r="PNU6" s="121"/>
      <c r="PNV6" s="121"/>
      <c r="PNW6" s="121"/>
      <c r="PNX6" s="121"/>
      <c r="PNY6" s="121"/>
      <c r="PNZ6" s="121"/>
      <c r="POA6" s="121"/>
      <c r="POB6" s="121"/>
      <c r="POC6" s="121"/>
      <c r="POD6" s="121"/>
      <c r="POE6" s="121"/>
      <c r="POF6" s="121"/>
      <c r="POG6" s="121"/>
      <c r="POH6" s="121"/>
      <c r="POI6" s="121"/>
      <c r="POJ6" s="121"/>
      <c r="POK6" s="121"/>
      <c r="POL6" s="121"/>
      <c r="POM6" s="121"/>
      <c r="PON6" s="121"/>
      <c r="POO6" s="121"/>
      <c r="POP6" s="121"/>
      <c r="POQ6" s="121"/>
      <c r="POR6" s="121"/>
      <c r="POS6" s="121"/>
      <c r="POT6" s="121"/>
      <c r="POU6" s="121"/>
      <c r="POV6" s="121"/>
      <c r="POW6" s="121"/>
      <c r="POX6" s="121"/>
      <c r="POY6" s="121"/>
      <c r="POZ6" s="121"/>
      <c r="PPA6" s="121"/>
      <c r="PPB6" s="121"/>
      <c r="PPC6" s="121"/>
      <c r="PPD6" s="121"/>
      <c r="PPE6" s="121"/>
      <c r="PPF6" s="121"/>
      <c r="PPG6" s="121"/>
      <c r="PPH6" s="121"/>
      <c r="PPI6" s="121"/>
      <c r="PPJ6" s="121"/>
      <c r="PPK6" s="121"/>
      <c r="PPL6" s="121"/>
      <c r="PPM6" s="121"/>
      <c r="PPN6" s="121"/>
      <c r="PPO6" s="121"/>
      <c r="PPP6" s="121"/>
      <c r="PPQ6" s="121"/>
      <c r="PPR6" s="121"/>
      <c r="PPS6" s="121"/>
      <c r="PPT6" s="121"/>
      <c r="PPU6" s="121"/>
      <c r="PPV6" s="121"/>
      <c r="PPW6" s="121"/>
      <c r="PPX6" s="121"/>
      <c r="PPY6" s="121"/>
      <c r="PPZ6" s="121"/>
      <c r="PQA6" s="121"/>
      <c r="PQB6" s="121"/>
      <c r="PQC6" s="121"/>
      <c r="PQD6" s="121"/>
      <c r="PQE6" s="121"/>
      <c r="PQF6" s="121"/>
      <c r="PQG6" s="121"/>
      <c r="PQH6" s="121"/>
      <c r="PQI6" s="121"/>
      <c r="PQJ6" s="121"/>
      <c r="PQK6" s="121"/>
      <c r="PQL6" s="121"/>
      <c r="PQM6" s="121"/>
      <c r="PQN6" s="121"/>
      <c r="PQO6" s="121"/>
      <c r="PQP6" s="121"/>
      <c r="PQQ6" s="121"/>
      <c r="PQR6" s="121"/>
      <c r="PQS6" s="121"/>
      <c r="PQT6" s="121"/>
      <c r="PQU6" s="121"/>
      <c r="PQV6" s="121"/>
      <c r="PQW6" s="121"/>
      <c r="PQX6" s="121"/>
      <c r="PQY6" s="121"/>
      <c r="PQZ6" s="121"/>
      <c r="PRA6" s="121"/>
      <c r="PRB6" s="121"/>
      <c r="PRC6" s="121"/>
      <c r="PRD6" s="121"/>
      <c r="PRE6" s="121"/>
      <c r="PRF6" s="121"/>
      <c r="PRG6" s="121"/>
      <c r="PRH6" s="121"/>
      <c r="PRI6" s="121"/>
      <c r="PRJ6" s="121"/>
      <c r="PRK6" s="121"/>
      <c r="PRL6" s="121"/>
      <c r="PRM6" s="121"/>
      <c r="PRN6" s="121"/>
      <c r="PRO6" s="121"/>
      <c r="PRP6" s="121"/>
      <c r="PRQ6" s="121"/>
      <c r="PRR6" s="121"/>
      <c r="PRS6" s="121"/>
      <c r="PRT6" s="121"/>
      <c r="PRU6" s="121"/>
      <c r="PRV6" s="121"/>
      <c r="PRW6" s="121"/>
      <c r="PRX6" s="121"/>
      <c r="PRY6" s="121"/>
      <c r="PRZ6" s="121"/>
      <c r="PSA6" s="121"/>
      <c r="PSB6" s="121"/>
      <c r="PSC6" s="121"/>
      <c r="PSD6" s="121"/>
      <c r="PSE6" s="121"/>
      <c r="PSF6" s="121"/>
      <c r="PSG6" s="121"/>
      <c r="PSH6" s="121"/>
      <c r="PSI6" s="121"/>
      <c r="PSJ6" s="121"/>
      <c r="PSK6" s="121"/>
      <c r="PSL6" s="121"/>
      <c r="PSM6" s="121"/>
      <c r="PSN6" s="121"/>
      <c r="PSO6" s="121"/>
      <c r="PSP6" s="121"/>
      <c r="PSQ6" s="121"/>
      <c r="PSR6" s="121"/>
      <c r="PSS6" s="121"/>
      <c r="PST6" s="121"/>
      <c r="PSU6" s="121"/>
      <c r="PSV6" s="121"/>
      <c r="PSW6" s="121"/>
      <c r="PSX6" s="121"/>
      <c r="PSY6" s="121"/>
      <c r="PSZ6" s="121"/>
      <c r="PTA6" s="121"/>
      <c r="PTB6" s="121"/>
      <c r="PTC6" s="121"/>
      <c r="PTD6" s="121"/>
      <c r="PTE6" s="121"/>
      <c r="PTF6" s="121"/>
      <c r="PTG6" s="121"/>
      <c r="PTH6" s="121"/>
      <c r="PTI6" s="121"/>
      <c r="PTJ6" s="121"/>
      <c r="PTK6" s="121"/>
      <c r="PTL6" s="121"/>
      <c r="PTM6" s="121"/>
      <c r="PTN6" s="121"/>
      <c r="PTO6" s="121"/>
      <c r="PTP6" s="121"/>
      <c r="PTQ6" s="121"/>
      <c r="PTR6" s="121"/>
      <c r="PTS6" s="121"/>
      <c r="PTT6" s="121"/>
      <c r="PTU6" s="121"/>
      <c r="PTV6" s="121"/>
      <c r="PTW6" s="121"/>
      <c r="PTX6" s="121"/>
      <c r="PTY6" s="121"/>
      <c r="PTZ6" s="121"/>
      <c r="PUA6" s="121"/>
      <c r="PUB6" s="121"/>
      <c r="PUC6" s="121"/>
      <c r="PUD6" s="121"/>
      <c r="PUE6" s="121"/>
      <c r="PUF6" s="121"/>
      <c r="PUG6" s="121"/>
      <c r="PUH6" s="121"/>
      <c r="PUI6" s="121"/>
      <c r="PUJ6" s="121"/>
      <c r="PUK6" s="121"/>
      <c r="PUL6" s="121"/>
      <c r="PUM6" s="121"/>
      <c r="PUN6" s="121"/>
      <c r="PUO6" s="121"/>
      <c r="PUP6" s="121"/>
      <c r="PUQ6" s="121"/>
      <c r="PUR6" s="121"/>
      <c r="PUS6" s="121"/>
      <c r="PUT6" s="121"/>
      <c r="PUU6" s="121"/>
      <c r="PUV6" s="121"/>
      <c r="PUW6" s="121"/>
      <c r="PUX6" s="121"/>
      <c r="PUY6" s="121"/>
      <c r="PUZ6" s="121"/>
      <c r="PVA6" s="121"/>
      <c r="PVB6" s="121"/>
      <c r="PVC6" s="121"/>
      <c r="PVD6" s="121"/>
      <c r="PVE6" s="121"/>
      <c r="PVF6" s="121"/>
      <c r="PVG6" s="121"/>
      <c r="PVH6" s="121"/>
      <c r="PVI6" s="121"/>
      <c r="PVJ6" s="121"/>
      <c r="PVK6" s="121"/>
      <c r="PVL6" s="121"/>
      <c r="PVM6" s="121"/>
      <c r="PVN6" s="121"/>
      <c r="PVO6" s="121"/>
      <c r="PVP6" s="121"/>
      <c r="PVQ6" s="121"/>
      <c r="PVR6" s="121"/>
      <c r="PVS6" s="121"/>
      <c r="PVT6" s="121"/>
      <c r="PVU6" s="121"/>
      <c r="PVV6" s="121"/>
      <c r="PVW6" s="121"/>
      <c r="PVX6" s="121"/>
      <c r="PVY6" s="121"/>
      <c r="PVZ6" s="121"/>
      <c r="PWA6" s="121"/>
      <c r="PWB6" s="121"/>
      <c r="PWC6" s="121"/>
      <c r="PWD6" s="121"/>
      <c r="PWE6" s="121"/>
      <c r="PWF6" s="121"/>
      <c r="PWG6" s="121"/>
      <c r="PWH6" s="121"/>
      <c r="PWI6" s="121"/>
      <c r="PWJ6" s="121"/>
      <c r="PWK6" s="121"/>
      <c r="PWL6" s="121"/>
      <c r="PWM6" s="121"/>
      <c r="PWN6" s="121"/>
      <c r="PWO6" s="121"/>
      <c r="PWP6" s="121"/>
      <c r="PWQ6" s="121"/>
      <c r="PWR6" s="121"/>
      <c r="PWS6" s="121"/>
      <c r="PWT6" s="121"/>
      <c r="PWU6" s="121"/>
      <c r="PWV6" s="121"/>
      <c r="PWW6" s="121"/>
      <c r="PWX6" s="121"/>
      <c r="PWY6" s="121"/>
      <c r="PWZ6" s="121"/>
      <c r="PXA6" s="121"/>
      <c r="PXB6" s="121"/>
      <c r="PXC6" s="121"/>
      <c r="PXD6" s="121"/>
      <c r="PXE6" s="121"/>
      <c r="PXF6" s="121"/>
      <c r="PXG6" s="121"/>
      <c r="PXH6" s="121"/>
      <c r="PXI6" s="121"/>
      <c r="PXJ6" s="121"/>
      <c r="PXK6" s="121"/>
      <c r="PXL6" s="121"/>
      <c r="PXM6" s="121"/>
      <c r="PXN6" s="121"/>
      <c r="PXO6" s="121"/>
      <c r="PXP6" s="121"/>
      <c r="PXQ6" s="121"/>
      <c r="PXR6" s="121"/>
      <c r="PXS6" s="121"/>
      <c r="PXT6" s="121"/>
      <c r="PXU6" s="121"/>
      <c r="PXV6" s="121"/>
      <c r="PXW6" s="121"/>
      <c r="PXX6" s="121"/>
      <c r="PXY6" s="121"/>
      <c r="PXZ6" s="121"/>
      <c r="PYA6" s="121"/>
      <c r="PYB6" s="121"/>
      <c r="PYC6" s="121"/>
      <c r="PYD6" s="121"/>
      <c r="PYE6" s="121"/>
      <c r="PYF6" s="121"/>
      <c r="PYG6" s="121"/>
      <c r="PYH6" s="121"/>
      <c r="PYI6" s="121"/>
      <c r="PYJ6" s="121"/>
      <c r="PYK6" s="121"/>
      <c r="PYL6" s="121"/>
      <c r="PYM6" s="121"/>
      <c r="PYN6" s="121"/>
      <c r="PYO6" s="121"/>
      <c r="PYP6" s="121"/>
      <c r="PYQ6" s="121"/>
      <c r="PYR6" s="121"/>
      <c r="PYS6" s="121"/>
      <c r="PYT6" s="121"/>
      <c r="PYU6" s="121"/>
      <c r="PYV6" s="121"/>
      <c r="PYW6" s="121"/>
      <c r="PYX6" s="121"/>
      <c r="PYY6" s="121"/>
      <c r="PYZ6" s="121"/>
      <c r="PZA6" s="121"/>
      <c r="PZB6" s="121"/>
      <c r="PZC6" s="121"/>
      <c r="PZD6" s="121"/>
      <c r="PZE6" s="121"/>
      <c r="PZF6" s="121"/>
      <c r="PZG6" s="121"/>
      <c r="PZH6" s="121"/>
      <c r="PZI6" s="121"/>
      <c r="PZJ6" s="121"/>
      <c r="PZK6" s="121"/>
      <c r="PZL6" s="121"/>
      <c r="PZM6" s="121"/>
      <c r="PZN6" s="121"/>
      <c r="PZO6" s="121"/>
      <c r="PZP6" s="121"/>
      <c r="PZQ6" s="121"/>
      <c r="PZR6" s="121"/>
      <c r="PZS6" s="121"/>
      <c r="PZT6" s="121"/>
      <c r="PZU6" s="121"/>
      <c r="PZV6" s="121"/>
      <c r="PZW6" s="121"/>
      <c r="PZX6" s="121"/>
      <c r="PZY6" s="121"/>
      <c r="PZZ6" s="121"/>
      <c r="QAA6" s="121"/>
      <c r="QAB6" s="121"/>
      <c r="QAC6" s="121"/>
      <c r="QAD6" s="121"/>
      <c r="QAE6" s="121"/>
      <c r="QAF6" s="121"/>
      <c r="QAG6" s="121"/>
      <c r="QAH6" s="121"/>
      <c r="QAI6" s="121"/>
      <c r="QAJ6" s="121"/>
      <c r="QAK6" s="121"/>
      <c r="QAL6" s="121"/>
      <c r="QAM6" s="121"/>
      <c r="QAN6" s="121"/>
      <c r="QAO6" s="121"/>
      <c r="QAP6" s="121"/>
      <c r="QAQ6" s="121"/>
      <c r="QAR6" s="121"/>
      <c r="QAS6" s="121"/>
      <c r="QAT6" s="121"/>
      <c r="QAU6" s="121"/>
      <c r="QAV6" s="121"/>
      <c r="QAW6" s="121"/>
      <c r="QAX6" s="121"/>
      <c r="QAY6" s="121"/>
      <c r="QAZ6" s="121"/>
      <c r="QBA6" s="121"/>
      <c r="QBB6" s="121"/>
      <c r="QBC6" s="121"/>
      <c r="QBD6" s="121"/>
      <c r="QBE6" s="121"/>
      <c r="QBF6" s="121"/>
      <c r="QBG6" s="121"/>
      <c r="QBH6" s="121"/>
      <c r="QBI6" s="121"/>
      <c r="QBJ6" s="121"/>
      <c r="QBK6" s="121"/>
      <c r="QBL6" s="121"/>
      <c r="QBM6" s="121"/>
      <c r="QBN6" s="121"/>
      <c r="QBO6" s="121"/>
      <c r="QBP6" s="121"/>
      <c r="QBQ6" s="121"/>
      <c r="QBR6" s="121"/>
      <c r="QBS6" s="121"/>
      <c r="QBT6" s="121"/>
      <c r="QBU6" s="121"/>
      <c r="QBV6" s="121"/>
      <c r="QBW6" s="121"/>
      <c r="QBX6" s="121"/>
      <c r="QBY6" s="121"/>
      <c r="QBZ6" s="121"/>
      <c r="QCA6" s="121"/>
      <c r="QCB6" s="121"/>
      <c r="QCC6" s="121"/>
      <c r="QCD6" s="121"/>
      <c r="QCE6" s="121"/>
      <c r="QCF6" s="121"/>
      <c r="QCG6" s="121"/>
      <c r="QCH6" s="121"/>
      <c r="QCI6" s="121"/>
      <c r="QCJ6" s="121"/>
      <c r="QCK6" s="121"/>
      <c r="QCL6" s="121"/>
      <c r="QCM6" s="121"/>
      <c r="QCN6" s="121"/>
      <c r="QCO6" s="121"/>
      <c r="QCP6" s="121"/>
      <c r="QCQ6" s="121"/>
      <c r="QCR6" s="121"/>
      <c r="QCS6" s="121"/>
      <c r="QCT6" s="121"/>
      <c r="QCU6" s="121"/>
      <c r="QCV6" s="121"/>
      <c r="QCW6" s="121"/>
      <c r="QCX6" s="121"/>
      <c r="QCY6" s="121"/>
      <c r="QCZ6" s="121"/>
      <c r="QDA6" s="121"/>
      <c r="QDB6" s="121"/>
      <c r="QDC6" s="121"/>
      <c r="QDD6" s="121"/>
      <c r="QDE6" s="121"/>
      <c r="QDF6" s="121"/>
      <c r="QDG6" s="121"/>
      <c r="QDH6" s="121"/>
      <c r="QDI6" s="121"/>
      <c r="QDJ6" s="121"/>
      <c r="QDK6" s="121"/>
      <c r="QDL6" s="121"/>
      <c r="QDM6" s="121"/>
      <c r="QDN6" s="121"/>
      <c r="QDO6" s="121"/>
      <c r="QDP6" s="121"/>
      <c r="QDQ6" s="121"/>
      <c r="QDR6" s="121"/>
      <c r="QDS6" s="121"/>
      <c r="QDT6" s="121"/>
      <c r="QDU6" s="121"/>
      <c r="QDV6" s="121"/>
      <c r="QDW6" s="121"/>
      <c r="QDX6" s="121"/>
      <c r="QDY6" s="121"/>
      <c r="QDZ6" s="121"/>
      <c r="QEA6" s="121"/>
      <c r="QEB6" s="121"/>
      <c r="QEC6" s="121"/>
      <c r="QED6" s="121"/>
      <c r="QEE6" s="121"/>
      <c r="QEF6" s="121"/>
      <c r="QEG6" s="121"/>
      <c r="QEH6" s="121"/>
      <c r="QEI6" s="121"/>
      <c r="QEJ6" s="121"/>
      <c r="QEK6" s="121"/>
      <c r="QEL6" s="121"/>
      <c r="QEM6" s="121"/>
      <c r="QEN6" s="121"/>
      <c r="QEO6" s="121"/>
      <c r="QEP6" s="121"/>
      <c r="QEQ6" s="121"/>
      <c r="QER6" s="121"/>
      <c r="QES6" s="121"/>
      <c r="QET6" s="121"/>
      <c r="QEU6" s="121"/>
      <c r="QEV6" s="121"/>
      <c r="QEW6" s="121"/>
      <c r="QEX6" s="121"/>
      <c r="QEY6" s="121"/>
      <c r="QEZ6" s="121"/>
      <c r="QFA6" s="121"/>
      <c r="QFB6" s="121"/>
      <c r="QFC6" s="121"/>
      <c r="QFD6" s="121"/>
      <c r="QFE6" s="121"/>
      <c r="QFF6" s="121"/>
      <c r="QFG6" s="121"/>
      <c r="QFH6" s="121"/>
      <c r="QFI6" s="121"/>
      <c r="QFJ6" s="121"/>
      <c r="QFK6" s="121"/>
      <c r="QFL6" s="121"/>
      <c r="QFM6" s="121"/>
      <c r="QFN6" s="121"/>
      <c r="QFO6" s="121"/>
      <c r="QFP6" s="121"/>
      <c r="QFQ6" s="121"/>
      <c r="QFR6" s="121"/>
      <c r="QFS6" s="121"/>
      <c r="QFT6" s="121"/>
      <c r="QFU6" s="121"/>
      <c r="QFV6" s="121"/>
      <c r="QFW6" s="121"/>
      <c r="QFX6" s="121"/>
      <c r="QFY6" s="121"/>
      <c r="QFZ6" s="121"/>
      <c r="QGA6" s="121"/>
      <c r="QGB6" s="121"/>
      <c r="QGC6" s="121"/>
      <c r="QGD6" s="121"/>
      <c r="QGE6" s="121"/>
      <c r="QGF6" s="121"/>
      <c r="QGG6" s="121"/>
      <c r="QGH6" s="121"/>
      <c r="QGI6" s="121"/>
      <c r="QGJ6" s="121"/>
      <c r="QGK6" s="121"/>
      <c r="QGL6" s="121"/>
      <c r="QGM6" s="121"/>
      <c r="QGN6" s="121"/>
      <c r="QGO6" s="121"/>
      <c r="QGP6" s="121"/>
      <c r="QGQ6" s="121"/>
      <c r="QGR6" s="121"/>
      <c r="QGS6" s="121"/>
      <c r="QGT6" s="121"/>
      <c r="QGU6" s="121"/>
      <c r="QGV6" s="121"/>
      <c r="QGW6" s="121"/>
      <c r="QGX6" s="121"/>
      <c r="QGY6" s="121"/>
      <c r="QGZ6" s="121"/>
      <c r="QHA6" s="121"/>
      <c r="QHB6" s="121"/>
      <c r="QHC6" s="121"/>
      <c r="QHD6" s="121"/>
      <c r="QHE6" s="121"/>
      <c r="QHF6" s="121"/>
      <c r="QHG6" s="121"/>
      <c r="QHH6" s="121"/>
      <c r="QHI6" s="121"/>
      <c r="QHJ6" s="121"/>
      <c r="QHK6" s="121"/>
      <c r="QHL6" s="121"/>
      <c r="QHM6" s="121"/>
      <c r="QHN6" s="121"/>
      <c r="QHO6" s="121"/>
      <c r="QHP6" s="121"/>
      <c r="QHQ6" s="121"/>
      <c r="QHR6" s="121"/>
      <c r="QHS6" s="121"/>
      <c r="QHT6" s="121"/>
      <c r="QHU6" s="121"/>
      <c r="QHV6" s="121"/>
      <c r="QHW6" s="121"/>
      <c r="QHX6" s="121"/>
      <c r="QHY6" s="121"/>
      <c r="QHZ6" s="121"/>
      <c r="QIA6" s="121"/>
      <c r="QIB6" s="121"/>
      <c r="QIC6" s="121"/>
      <c r="QID6" s="121"/>
      <c r="QIE6" s="121"/>
      <c r="QIF6" s="121"/>
      <c r="QIG6" s="121"/>
      <c r="QIH6" s="121"/>
      <c r="QII6" s="121"/>
      <c r="QIJ6" s="121"/>
      <c r="QIK6" s="121"/>
      <c r="QIL6" s="121"/>
      <c r="QIM6" s="121"/>
      <c r="QIN6" s="121"/>
      <c r="QIO6" s="121"/>
      <c r="QIP6" s="121"/>
      <c r="QIQ6" s="121"/>
      <c r="QIR6" s="121"/>
      <c r="QIS6" s="121"/>
      <c r="QIT6" s="121"/>
      <c r="QIU6" s="121"/>
      <c r="QIV6" s="121"/>
      <c r="QIW6" s="121"/>
      <c r="QIX6" s="121"/>
      <c r="QIY6" s="121"/>
      <c r="QIZ6" s="121"/>
      <c r="QJA6" s="121"/>
      <c r="QJB6" s="121"/>
      <c r="QJC6" s="121"/>
      <c r="QJD6" s="121"/>
      <c r="QJE6" s="121"/>
      <c r="QJF6" s="121"/>
      <c r="QJG6" s="121"/>
      <c r="QJH6" s="121"/>
      <c r="QJI6" s="121"/>
      <c r="QJJ6" s="121"/>
      <c r="QJK6" s="121"/>
      <c r="QJL6" s="121"/>
      <c r="QJM6" s="121"/>
      <c r="QJN6" s="121"/>
      <c r="QJO6" s="121"/>
      <c r="QJP6" s="121"/>
      <c r="QJQ6" s="121"/>
      <c r="QJR6" s="121"/>
      <c r="QJS6" s="121"/>
      <c r="QJT6" s="121"/>
      <c r="QJU6" s="121"/>
      <c r="QJV6" s="121"/>
      <c r="QJW6" s="121"/>
      <c r="QJX6" s="121"/>
      <c r="QJY6" s="121"/>
      <c r="QJZ6" s="121"/>
      <c r="QKA6" s="121"/>
      <c r="QKB6" s="121"/>
      <c r="QKC6" s="121"/>
      <c r="QKD6" s="121"/>
      <c r="QKE6" s="121"/>
      <c r="QKF6" s="121"/>
      <c r="QKG6" s="121"/>
      <c r="QKH6" s="121"/>
      <c r="QKI6" s="121"/>
      <c r="QKJ6" s="121"/>
      <c r="QKK6" s="121"/>
      <c r="QKL6" s="121"/>
      <c r="QKM6" s="121"/>
      <c r="QKN6" s="121"/>
      <c r="QKO6" s="121"/>
      <c r="QKP6" s="121"/>
      <c r="QKQ6" s="121"/>
      <c r="QKR6" s="121"/>
      <c r="QKS6" s="121"/>
      <c r="QKT6" s="121"/>
      <c r="QKU6" s="121"/>
      <c r="QKV6" s="121"/>
      <c r="QKW6" s="121"/>
      <c r="QKX6" s="121"/>
      <c r="QKY6" s="121"/>
      <c r="QKZ6" s="121"/>
      <c r="QLA6" s="121"/>
      <c r="QLB6" s="121"/>
      <c r="QLC6" s="121"/>
      <c r="QLD6" s="121"/>
      <c r="QLE6" s="121"/>
      <c r="QLF6" s="121"/>
      <c r="QLG6" s="121"/>
      <c r="QLH6" s="121"/>
      <c r="QLI6" s="121"/>
      <c r="QLJ6" s="121"/>
      <c r="QLK6" s="121"/>
      <c r="QLL6" s="121"/>
      <c r="QLM6" s="121"/>
      <c r="QLN6" s="121"/>
      <c r="QLO6" s="121"/>
      <c r="QLP6" s="121"/>
      <c r="QLQ6" s="121"/>
      <c r="QLR6" s="121"/>
      <c r="QLS6" s="121"/>
      <c r="QLT6" s="121"/>
      <c r="QLU6" s="121"/>
      <c r="QLV6" s="121"/>
      <c r="QLW6" s="121"/>
      <c r="QLX6" s="121"/>
      <c r="QLY6" s="121"/>
      <c r="QLZ6" s="121"/>
      <c r="QMA6" s="121"/>
      <c r="QMB6" s="121"/>
      <c r="QMC6" s="121"/>
      <c r="QMD6" s="121"/>
      <c r="QME6" s="121"/>
      <c r="QMF6" s="121"/>
      <c r="QMG6" s="121"/>
      <c r="QMH6" s="121"/>
      <c r="QMI6" s="121"/>
      <c r="QMJ6" s="121"/>
      <c r="QMK6" s="121"/>
      <c r="QML6" s="121"/>
      <c r="QMM6" s="121"/>
      <c r="QMN6" s="121"/>
      <c r="QMO6" s="121"/>
      <c r="QMP6" s="121"/>
      <c r="QMQ6" s="121"/>
      <c r="QMR6" s="121"/>
      <c r="QMS6" s="121"/>
      <c r="QMT6" s="121"/>
      <c r="QMU6" s="121"/>
      <c r="QMV6" s="121"/>
      <c r="QMW6" s="121"/>
      <c r="QMX6" s="121"/>
      <c r="QMY6" s="121"/>
      <c r="QMZ6" s="121"/>
      <c r="QNA6" s="121"/>
      <c r="QNB6" s="121"/>
      <c r="QNC6" s="121"/>
      <c r="QND6" s="121"/>
      <c r="QNE6" s="121"/>
      <c r="QNF6" s="121"/>
      <c r="QNG6" s="121"/>
      <c r="QNH6" s="121"/>
      <c r="QNI6" s="121"/>
      <c r="QNJ6" s="121"/>
      <c r="QNK6" s="121"/>
      <c r="QNL6" s="121"/>
      <c r="QNM6" s="121"/>
      <c r="QNN6" s="121"/>
      <c r="QNO6" s="121"/>
      <c r="QNP6" s="121"/>
      <c r="QNQ6" s="121"/>
      <c r="QNR6" s="121"/>
      <c r="QNS6" s="121"/>
      <c r="QNT6" s="121"/>
      <c r="QNU6" s="121"/>
      <c r="QNV6" s="121"/>
      <c r="QNW6" s="121"/>
      <c r="QNX6" s="121"/>
      <c r="QNY6" s="121"/>
      <c r="QNZ6" s="121"/>
      <c r="QOA6" s="121"/>
      <c r="QOB6" s="121"/>
      <c r="QOC6" s="121"/>
      <c r="QOD6" s="121"/>
      <c r="QOE6" s="121"/>
      <c r="QOF6" s="121"/>
      <c r="QOG6" s="121"/>
      <c r="QOH6" s="121"/>
      <c r="QOI6" s="121"/>
      <c r="QOJ6" s="121"/>
      <c r="QOK6" s="121"/>
      <c r="QOL6" s="121"/>
      <c r="QOM6" s="121"/>
      <c r="QON6" s="121"/>
      <c r="QOO6" s="121"/>
      <c r="QOP6" s="121"/>
      <c r="QOQ6" s="121"/>
      <c r="QOR6" s="121"/>
      <c r="QOS6" s="121"/>
      <c r="QOT6" s="121"/>
      <c r="QOU6" s="121"/>
      <c r="QOV6" s="121"/>
      <c r="QOW6" s="121"/>
      <c r="QOX6" s="121"/>
      <c r="QOY6" s="121"/>
      <c r="QOZ6" s="121"/>
      <c r="QPA6" s="121"/>
      <c r="QPB6" s="121"/>
      <c r="QPC6" s="121"/>
      <c r="QPD6" s="121"/>
      <c r="QPE6" s="121"/>
      <c r="QPF6" s="121"/>
      <c r="QPG6" s="121"/>
      <c r="QPH6" s="121"/>
      <c r="QPI6" s="121"/>
      <c r="QPJ6" s="121"/>
      <c r="QPK6" s="121"/>
      <c r="QPL6" s="121"/>
      <c r="QPM6" s="121"/>
      <c r="QPN6" s="121"/>
      <c r="QPO6" s="121"/>
      <c r="QPP6" s="121"/>
      <c r="QPQ6" s="121"/>
      <c r="QPR6" s="121"/>
      <c r="QPS6" s="121"/>
      <c r="QPT6" s="121"/>
      <c r="QPU6" s="121"/>
      <c r="QPV6" s="121"/>
      <c r="QPW6" s="121"/>
      <c r="QPX6" s="121"/>
      <c r="QPY6" s="121"/>
      <c r="QPZ6" s="121"/>
      <c r="QQA6" s="121"/>
      <c r="QQB6" s="121"/>
      <c r="QQC6" s="121"/>
      <c r="QQD6" s="121"/>
      <c r="QQE6" s="121"/>
      <c r="QQF6" s="121"/>
      <c r="QQG6" s="121"/>
      <c r="QQH6" s="121"/>
      <c r="QQI6" s="121"/>
      <c r="QQJ6" s="121"/>
      <c r="QQK6" s="121"/>
      <c r="QQL6" s="121"/>
      <c r="QQM6" s="121"/>
      <c r="QQN6" s="121"/>
      <c r="QQO6" s="121"/>
      <c r="QQP6" s="121"/>
      <c r="QQQ6" s="121"/>
      <c r="QQR6" s="121"/>
      <c r="QQS6" s="121"/>
      <c r="QQT6" s="121"/>
      <c r="QQU6" s="121"/>
      <c r="QQV6" s="121"/>
      <c r="QQW6" s="121"/>
      <c r="QQX6" s="121"/>
      <c r="QQY6" s="121"/>
      <c r="QQZ6" s="121"/>
      <c r="QRA6" s="121"/>
      <c r="QRB6" s="121"/>
      <c r="QRC6" s="121"/>
      <c r="QRD6" s="121"/>
      <c r="QRE6" s="121"/>
      <c r="QRF6" s="121"/>
      <c r="QRG6" s="121"/>
      <c r="QRH6" s="121"/>
      <c r="QRI6" s="121"/>
      <c r="QRJ6" s="121"/>
      <c r="QRK6" s="121"/>
      <c r="QRL6" s="121"/>
      <c r="QRM6" s="121"/>
      <c r="QRN6" s="121"/>
      <c r="QRO6" s="121"/>
      <c r="QRP6" s="121"/>
      <c r="QRQ6" s="121"/>
      <c r="QRR6" s="121"/>
      <c r="QRS6" s="121"/>
      <c r="QRT6" s="121"/>
      <c r="QRU6" s="121"/>
      <c r="QRV6" s="121"/>
      <c r="QRW6" s="121"/>
      <c r="QRX6" s="121"/>
      <c r="QRY6" s="121"/>
      <c r="QRZ6" s="121"/>
      <c r="QSA6" s="121"/>
      <c r="QSB6" s="121"/>
      <c r="QSC6" s="121"/>
      <c r="QSD6" s="121"/>
      <c r="QSE6" s="121"/>
      <c r="QSF6" s="121"/>
      <c r="QSG6" s="121"/>
      <c r="QSH6" s="121"/>
      <c r="QSI6" s="121"/>
      <c r="QSJ6" s="121"/>
      <c r="QSK6" s="121"/>
      <c r="QSL6" s="121"/>
      <c r="QSM6" s="121"/>
      <c r="QSN6" s="121"/>
      <c r="QSO6" s="121"/>
      <c r="QSP6" s="121"/>
      <c r="QSQ6" s="121"/>
      <c r="QSR6" s="121"/>
      <c r="QSS6" s="121"/>
      <c r="QST6" s="121"/>
      <c r="QSU6" s="121"/>
      <c r="QSV6" s="121"/>
      <c r="QSW6" s="121"/>
      <c r="QSX6" s="121"/>
      <c r="QSY6" s="121"/>
      <c r="QSZ6" s="121"/>
      <c r="QTA6" s="121"/>
      <c r="QTB6" s="121"/>
      <c r="QTC6" s="121"/>
      <c r="QTD6" s="121"/>
      <c r="QTE6" s="121"/>
      <c r="QTF6" s="121"/>
      <c r="QTG6" s="121"/>
      <c r="QTH6" s="121"/>
      <c r="QTI6" s="121"/>
      <c r="QTJ6" s="121"/>
      <c r="QTK6" s="121"/>
      <c r="QTL6" s="121"/>
      <c r="QTM6" s="121"/>
      <c r="QTN6" s="121"/>
      <c r="QTO6" s="121"/>
      <c r="QTP6" s="121"/>
      <c r="QTQ6" s="121"/>
      <c r="QTR6" s="121"/>
      <c r="QTS6" s="121"/>
      <c r="QTT6" s="121"/>
      <c r="QTU6" s="121"/>
      <c r="QTV6" s="121"/>
      <c r="QTW6" s="121"/>
      <c r="QTX6" s="121"/>
      <c r="QTY6" s="121"/>
      <c r="QTZ6" s="121"/>
      <c r="QUA6" s="121"/>
      <c r="QUB6" s="121"/>
      <c r="QUC6" s="121"/>
      <c r="QUD6" s="121"/>
      <c r="QUE6" s="121"/>
      <c r="QUF6" s="121"/>
      <c r="QUG6" s="121"/>
      <c r="QUH6" s="121"/>
      <c r="QUI6" s="121"/>
      <c r="QUJ6" s="121"/>
      <c r="QUK6" s="121"/>
      <c r="QUL6" s="121"/>
      <c r="QUM6" s="121"/>
      <c r="QUN6" s="121"/>
      <c r="QUO6" s="121"/>
      <c r="QUP6" s="121"/>
      <c r="QUQ6" s="121"/>
      <c r="QUR6" s="121"/>
      <c r="QUS6" s="121"/>
      <c r="QUT6" s="121"/>
      <c r="QUU6" s="121"/>
      <c r="QUV6" s="121"/>
      <c r="QUW6" s="121"/>
      <c r="QUX6" s="121"/>
      <c r="QUY6" s="121"/>
      <c r="QUZ6" s="121"/>
      <c r="QVA6" s="121"/>
      <c r="QVB6" s="121"/>
      <c r="QVC6" s="121"/>
      <c r="QVD6" s="121"/>
      <c r="QVE6" s="121"/>
      <c r="QVF6" s="121"/>
      <c r="QVG6" s="121"/>
      <c r="QVH6" s="121"/>
      <c r="QVI6" s="121"/>
      <c r="QVJ6" s="121"/>
      <c r="QVK6" s="121"/>
      <c r="QVL6" s="121"/>
      <c r="QVM6" s="121"/>
      <c r="QVN6" s="121"/>
      <c r="QVO6" s="121"/>
      <c r="QVP6" s="121"/>
      <c r="QVQ6" s="121"/>
      <c r="QVR6" s="121"/>
      <c r="QVS6" s="121"/>
      <c r="QVT6" s="121"/>
      <c r="QVU6" s="121"/>
      <c r="QVV6" s="121"/>
      <c r="QVW6" s="121"/>
      <c r="QVX6" s="121"/>
      <c r="QVY6" s="121"/>
      <c r="QVZ6" s="121"/>
      <c r="QWA6" s="121"/>
      <c r="QWB6" s="121"/>
      <c r="QWC6" s="121"/>
      <c r="QWD6" s="121"/>
      <c r="QWE6" s="121"/>
      <c r="QWF6" s="121"/>
      <c r="QWG6" s="121"/>
      <c r="QWH6" s="121"/>
      <c r="QWI6" s="121"/>
      <c r="QWJ6" s="121"/>
      <c r="QWK6" s="121"/>
      <c r="QWL6" s="121"/>
      <c r="QWM6" s="121"/>
      <c r="QWN6" s="121"/>
      <c r="QWO6" s="121"/>
      <c r="QWP6" s="121"/>
      <c r="QWQ6" s="121"/>
      <c r="QWR6" s="121"/>
      <c r="QWS6" s="121"/>
      <c r="QWT6" s="121"/>
      <c r="QWU6" s="121"/>
      <c r="QWV6" s="121"/>
      <c r="QWW6" s="121"/>
      <c r="QWX6" s="121"/>
      <c r="QWY6" s="121"/>
      <c r="QWZ6" s="121"/>
      <c r="QXA6" s="121"/>
      <c r="QXB6" s="121"/>
      <c r="QXC6" s="121"/>
      <c r="QXD6" s="121"/>
      <c r="QXE6" s="121"/>
      <c r="QXF6" s="121"/>
      <c r="QXG6" s="121"/>
      <c r="QXH6" s="121"/>
      <c r="QXI6" s="121"/>
      <c r="QXJ6" s="121"/>
      <c r="QXK6" s="121"/>
      <c r="QXL6" s="121"/>
      <c r="QXM6" s="121"/>
      <c r="QXN6" s="121"/>
      <c r="QXO6" s="121"/>
      <c r="QXP6" s="121"/>
      <c r="QXQ6" s="121"/>
      <c r="QXR6" s="121"/>
      <c r="QXS6" s="121"/>
      <c r="QXT6" s="121"/>
      <c r="QXU6" s="121"/>
      <c r="QXV6" s="121"/>
      <c r="QXW6" s="121"/>
      <c r="QXX6" s="121"/>
      <c r="QXY6" s="121"/>
      <c r="QXZ6" s="121"/>
      <c r="QYA6" s="121"/>
      <c r="QYB6" s="121"/>
      <c r="QYC6" s="121"/>
      <c r="QYD6" s="121"/>
      <c r="QYE6" s="121"/>
      <c r="QYF6" s="121"/>
      <c r="QYG6" s="121"/>
      <c r="QYH6" s="121"/>
      <c r="QYI6" s="121"/>
      <c r="QYJ6" s="121"/>
      <c r="QYK6" s="121"/>
      <c r="QYL6" s="121"/>
      <c r="QYM6" s="121"/>
      <c r="QYN6" s="121"/>
      <c r="QYO6" s="121"/>
      <c r="QYP6" s="121"/>
      <c r="QYQ6" s="121"/>
      <c r="QYR6" s="121"/>
      <c r="QYS6" s="121"/>
      <c r="QYT6" s="121"/>
      <c r="QYU6" s="121"/>
      <c r="QYV6" s="121"/>
      <c r="QYW6" s="121"/>
      <c r="QYX6" s="121"/>
      <c r="QYY6" s="121"/>
      <c r="QYZ6" s="121"/>
      <c r="QZA6" s="121"/>
      <c r="QZB6" s="121"/>
      <c r="QZC6" s="121"/>
      <c r="QZD6" s="121"/>
      <c r="QZE6" s="121"/>
      <c r="QZF6" s="121"/>
      <c r="QZG6" s="121"/>
      <c r="QZH6" s="121"/>
      <c r="QZI6" s="121"/>
      <c r="QZJ6" s="121"/>
      <c r="QZK6" s="121"/>
      <c r="QZL6" s="121"/>
      <c r="QZM6" s="121"/>
      <c r="QZN6" s="121"/>
      <c r="QZO6" s="121"/>
      <c r="QZP6" s="121"/>
      <c r="QZQ6" s="121"/>
      <c r="QZR6" s="121"/>
      <c r="QZS6" s="121"/>
      <c r="QZT6" s="121"/>
      <c r="QZU6" s="121"/>
      <c r="QZV6" s="121"/>
      <c r="QZW6" s="121"/>
      <c r="QZX6" s="121"/>
      <c r="QZY6" s="121"/>
      <c r="QZZ6" s="121"/>
      <c r="RAA6" s="121"/>
      <c r="RAB6" s="121"/>
      <c r="RAC6" s="121"/>
      <c r="RAD6" s="121"/>
      <c r="RAE6" s="121"/>
      <c r="RAF6" s="121"/>
      <c r="RAG6" s="121"/>
      <c r="RAH6" s="121"/>
      <c r="RAI6" s="121"/>
      <c r="RAJ6" s="121"/>
      <c r="RAK6" s="121"/>
      <c r="RAL6" s="121"/>
      <c r="RAM6" s="121"/>
      <c r="RAN6" s="121"/>
      <c r="RAO6" s="121"/>
      <c r="RAP6" s="121"/>
      <c r="RAQ6" s="121"/>
      <c r="RAR6" s="121"/>
      <c r="RAS6" s="121"/>
      <c r="RAT6" s="121"/>
      <c r="RAU6" s="121"/>
      <c r="RAV6" s="121"/>
      <c r="RAW6" s="121"/>
      <c r="RAX6" s="121"/>
      <c r="RAY6" s="121"/>
      <c r="RAZ6" s="121"/>
      <c r="RBA6" s="121"/>
      <c r="RBB6" s="121"/>
      <c r="RBC6" s="121"/>
      <c r="RBD6" s="121"/>
      <c r="RBE6" s="121"/>
      <c r="RBF6" s="121"/>
      <c r="RBG6" s="121"/>
      <c r="RBH6" s="121"/>
      <c r="RBI6" s="121"/>
      <c r="RBJ6" s="121"/>
      <c r="RBK6" s="121"/>
      <c r="RBL6" s="121"/>
      <c r="RBM6" s="121"/>
      <c r="RBN6" s="121"/>
      <c r="RBO6" s="121"/>
      <c r="RBP6" s="121"/>
      <c r="RBQ6" s="121"/>
      <c r="RBR6" s="121"/>
      <c r="RBS6" s="121"/>
      <c r="RBT6" s="121"/>
      <c r="RBU6" s="121"/>
      <c r="RBV6" s="121"/>
      <c r="RBW6" s="121"/>
      <c r="RBX6" s="121"/>
      <c r="RBY6" s="121"/>
      <c r="RBZ6" s="121"/>
      <c r="RCA6" s="121"/>
      <c r="RCB6" s="121"/>
      <c r="RCC6" s="121"/>
      <c r="RCD6" s="121"/>
      <c r="RCE6" s="121"/>
      <c r="RCF6" s="121"/>
      <c r="RCG6" s="121"/>
      <c r="RCH6" s="121"/>
      <c r="RCI6" s="121"/>
      <c r="RCJ6" s="121"/>
      <c r="RCK6" s="121"/>
      <c r="RCL6" s="121"/>
      <c r="RCM6" s="121"/>
      <c r="RCN6" s="121"/>
      <c r="RCO6" s="121"/>
      <c r="RCP6" s="121"/>
      <c r="RCQ6" s="121"/>
      <c r="RCR6" s="121"/>
      <c r="RCS6" s="121"/>
      <c r="RCT6" s="121"/>
      <c r="RCU6" s="121"/>
      <c r="RCV6" s="121"/>
      <c r="RCW6" s="121"/>
      <c r="RCX6" s="121"/>
      <c r="RCY6" s="121"/>
      <c r="RCZ6" s="121"/>
      <c r="RDA6" s="121"/>
      <c r="RDB6" s="121"/>
      <c r="RDC6" s="121"/>
      <c r="RDD6" s="121"/>
      <c r="RDE6" s="121"/>
      <c r="RDF6" s="121"/>
      <c r="RDG6" s="121"/>
      <c r="RDH6" s="121"/>
      <c r="RDI6" s="121"/>
      <c r="RDJ6" s="121"/>
      <c r="RDK6" s="121"/>
      <c r="RDL6" s="121"/>
      <c r="RDM6" s="121"/>
      <c r="RDN6" s="121"/>
      <c r="RDO6" s="121"/>
      <c r="RDP6" s="121"/>
      <c r="RDQ6" s="121"/>
      <c r="RDR6" s="121"/>
      <c r="RDS6" s="121"/>
      <c r="RDT6" s="121"/>
      <c r="RDU6" s="121"/>
      <c r="RDV6" s="121"/>
      <c r="RDW6" s="121"/>
      <c r="RDX6" s="121"/>
      <c r="RDY6" s="121"/>
      <c r="RDZ6" s="121"/>
      <c r="REA6" s="121"/>
      <c r="REB6" s="121"/>
      <c r="REC6" s="121"/>
      <c r="RED6" s="121"/>
      <c r="REE6" s="121"/>
      <c r="REF6" s="121"/>
      <c r="REG6" s="121"/>
      <c r="REH6" s="121"/>
      <c r="REI6" s="121"/>
      <c r="REJ6" s="121"/>
      <c r="REK6" s="121"/>
      <c r="REL6" s="121"/>
      <c r="REM6" s="121"/>
      <c r="REN6" s="121"/>
      <c r="REO6" s="121"/>
      <c r="REP6" s="121"/>
      <c r="REQ6" s="121"/>
      <c r="RER6" s="121"/>
      <c r="RES6" s="121"/>
      <c r="RET6" s="121"/>
      <c r="REU6" s="121"/>
      <c r="REV6" s="121"/>
      <c r="REW6" s="121"/>
      <c r="REX6" s="121"/>
      <c r="REY6" s="121"/>
      <c r="REZ6" s="121"/>
      <c r="RFA6" s="121"/>
      <c r="RFB6" s="121"/>
      <c r="RFC6" s="121"/>
      <c r="RFD6" s="121"/>
      <c r="RFE6" s="121"/>
      <c r="RFF6" s="121"/>
      <c r="RFG6" s="121"/>
      <c r="RFH6" s="121"/>
      <c r="RFI6" s="121"/>
      <c r="RFJ6" s="121"/>
      <c r="RFK6" s="121"/>
      <c r="RFL6" s="121"/>
      <c r="RFM6" s="121"/>
      <c r="RFN6" s="121"/>
      <c r="RFO6" s="121"/>
      <c r="RFP6" s="121"/>
      <c r="RFQ6" s="121"/>
      <c r="RFR6" s="121"/>
      <c r="RFS6" s="121"/>
      <c r="RFT6" s="121"/>
      <c r="RFU6" s="121"/>
      <c r="RFV6" s="121"/>
      <c r="RFW6" s="121"/>
      <c r="RFX6" s="121"/>
      <c r="RFY6" s="121"/>
      <c r="RFZ6" s="121"/>
      <c r="RGA6" s="121"/>
      <c r="RGB6" s="121"/>
      <c r="RGC6" s="121"/>
      <c r="RGD6" s="121"/>
      <c r="RGE6" s="121"/>
      <c r="RGF6" s="121"/>
      <c r="RGG6" s="121"/>
      <c r="RGH6" s="121"/>
      <c r="RGI6" s="121"/>
      <c r="RGJ6" s="121"/>
      <c r="RGK6" s="121"/>
      <c r="RGL6" s="121"/>
      <c r="RGM6" s="121"/>
      <c r="RGN6" s="121"/>
      <c r="RGO6" s="121"/>
      <c r="RGP6" s="121"/>
      <c r="RGQ6" s="121"/>
      <c r="RGR6" s="121"/>
      <c r="RGS6" s="121"/>
      <c r="RGT6" s="121"/>
      <c r="RGU6" s="121"/>
      <c r="RGV6" s="121"/>
      <c r="RGW6" s="121"/>
      <c r="RGX6" s="121"/>
      <c r="RGY6" s="121"/>
      <c r="RGZ6" s="121"/>
      <c r="RHA6" s="121"/>
      <c r="RHB6" s="121"/>
      <c r="RHC6" s="121"/>
      <c r="RHD6" s="121"/>
      <c r="RHE6" s="121"/>
      <c r="RHF6" s="121"/>
      <c r="RHG6" s="121"/>
      <c r="RHH6" s="121"/>
      <c r="RHI6" s="121"/>
      <c r="RHJ6" s="121"/>
      <c r="RHK6" s="121"/>
      <c r="RHL6" s="121"/>
      <c r="RHM6" s="121"/>
      <c r="RHN6" s="121"/>
      <c r="RHO6" s="121"/>
      <c r="RHP6" s="121"/>
      <c r="RHQ6" s="121"/>
      <c r="RHR6" s="121"/>
      <c r="RHS6" s="121"/>
      <c r="RHT6" s="121"/>
      <c r="RHU6" s="121"/>
      <c r="RHV6" s="121"/>
      <c r="RHW6" s="121"/>
      <c r="RHX6" s="121"/>
      <c r="RHY6" s="121"/>
      <c r="RHZ6" s="121"/>
      <c r="RIA6" s="121"/>
      <c r="RIB6" s="121"/>
      <c r="RIC6" s="121"/>
      <c r="RID6" s="121"/>
      <c r="RIE6" s="121"/>
      <c r="RIF6" s="121"/>
      <c r="RIG6" s="121"/>
      <c r="RIH6" s="121"/>
      <c r="RII6" s="121"/>
      <c r="RIJ6" s="121"/>
      <c r="RIK6" s="121"/>
      <c r="RIL6" s="121"/>
      <c r="RIM6" s="121"/>
      <c r="RIN6" s="121"/>
      <c r="RIO6" s="121"/>
      <c r="RIP6" s="121"/>
      <c r="RIQ6" s="121"/>
      <c r="RIR6" s="121"/>
      <c r="RIS6" s="121"/>
      <c r="RIT6" s="121"/>
      <c r="RIU6" s="121"/>
      <c r="RIV6" s="121"/>
      <c r="RIW6" s="121"/>
      <c r="RIX6" s="121"/>
      <c r="RIY6" s="121"/>
      <c r="RIZ6" s="121"/>
      <c r="RJA6" s="121"/>
      <c r="RJB6" s="121"/>
      <c r="RJC6" s="121"/>
      <c r="RJD6" s="121"/>
      <c r="RJE6" s="121"/>
      <c r="RJF6" s="121"/>
      <c r="RJG6" s="121"/>
      <c r="RJH6" s="121"/>
      <c r="RJI6" s="121"/>
      <c r="RJJ6" s="121"/>
      <c r="RJK6" s="121"/>
      <c r="RJL6" s="121"/>
      <c r="RJM6" s="121"/>
      <c r="RJN6" s="121"/>
      <c r="RJO6" s="121"/>
      <c r="RJP6" s="121"/>
      <c r="RJQ6" s="121"/>
      <c r="RJR6" s="121"/>
      <c r="RJS6" s="121"/>
      <c r="RJT6" s="121"/>
      <c r="RJU6" s="121"/>
      <c r="RJV6" s="121"/>
      <c r="RJW6" s="121"/>
      <c r="RJX6" s="121"/>
      <c r="RJY6" s="121"/>
      <c r="RJZ6" s="121"/>
      <c r="RKA6" s="121"/>
      <c r="RKB6" s="121"/>
      <c r="RKC6" s="121"/>
      <c r="RKD6" s="121"/>
      <c r="RKE6" s="121"/>
      <c r="RKF6" s="121"/>
      <c r="RKG6" s="121"/>
      <c r="RKH6" s="121"/>
      <c r="RKI6" s="121"/>
      <c r="RKJ6" s="121"/>
      <c r="RKK6" s="121"/>
      <c r="RKL6" s="121"/>
      <c r="RKM6" s="121"/>
      <c r="RKN6" s="121"/>
      <c r="RKO6" s="121"/>
      <c r="RKP6" s="121"/>
      <c r="RKQ6" s="121"/>
      <c r="RKR6" s="121"/>
      <c r="RKS6" s="121"/>
      <c r="RKT6" s="121"/>
      <c r="RKU6" s="121"/>
      <c r="RKV6" s="121"/>
      <c r="RKW6" s="121"/>
      <c r="RKX6" s="121"/>
      <c r="RKY6" s="121"/>
      <c r="RKZ6" s="121"/>
      <c r="RLA6" s="121"/>
      <c r="RLB6" s="121"/>
      <c r="RLC6" s="121"/>
      <c r="RLD6" s="121"/>
      <c r="RLE6" s="121"/>
      <c r="RLF6" s="121"/>
      <c r="RLG6" s="121"/>
      <c r="RLH6" s="121"/>
      <c r="RLI6" s="121"/>
      <c r="RLJ6" s="121"/>
      <c r="RLK6" s="121"/>
      <c r="RLL6" s="121"/>
      <c r="RLM6" s="121"/>
      <c r="RLN6" s="121"/>
      <c r="RLO6" s="121"/>
      <c r="RLP6" s="121"/>
      <c r="RLQ6" s="121"/>
      <c r="RLR6" s="121"/>
      <c r="RLS6" s="121"/>
      <c r="RLT6" s="121"/>
      <c r="RLU6" s="121"/>
      <c r="RLV6" s="121"/>
      <c r="RLW6" s="121"/>
      <c r="RLX6" s="121"/>
      <c r="RLY6" s="121"/>
      <c r="RLZ6" s="121"/>
      <c r="RMA6" s="121"/>
      <c r="RMB6" s="121"/>
      <c r="RMC6" s="121"/>
      <c r="RMD6" s="121"/>
      <c r="RME6" s="121"/>
      <c r="RMF6" s="121"/>
      <c r="RMG6" s="121"/>
      <c r="RMH6" s="121"/>
      <c r="RMI6" s="121"/>
      <c r="RMJ6" s="121"/>
      <c r="RMK6" s="121"/>
      <c r="RML6" s="121"/>
      <c r="RMM6" s="121"/>
      <c r="RMN6" s="121"/>
      <c r="RMO6" s="121"/>
      <c r="RMP6" s="121"/>
      <c r="RMQ6" s="121"/>
      <c r="RMR6" s="121"/>
      <c r="RMS6" s="121"/>
      <c r="RMT6" s="121"/>
      <c r="RMU6" s="121"/>
      <c r="RMV6" s="121"/>
      <c r="RMW6" s="121"/>
      <c r="RMX6" s="121"/>
      <c r="RMY6" s="121"/>
      <c r="RMZ6" s="121"/>
      <c r="RNA6" s="121"/>
      <c r="RNB6" s="121"/>
      <c r="RNC6" s="121"/>
      <c r="RND6" s="121"/>
      <c r="RNE6" s="121"/>
      <c r="RNF6" s="121"/>
      <c r="RNG6" s="121"/>
      <c r="RNH6" s="121"/>
      <c r="RNI6" s="121"/>
      <c r="RNJ6" s="121"/>
      <c r="RNK6" s="121"/>
      <c r="RNL6" s="121"/>
      <c r="RNM6" s="121"/>
      <c r="RNN6" s="121"/>
      <c r="RNO6" s="121"/>
      <c r="RNP6" s="121"/>
      <c r="RNQ6" s="121"/>
      <c r="RNR6" s="121"/>
      <c r="RNS6" s="121"/>
      <c r="RNT6" s="121"/>
      <c r="RNU6" s="121"/>
      <c r="RNV6" s="121"/>
      <c r="RNW6" s="121"/>
      <c r="RNX6" s="121"/>
      <c r="RNY6" s="121"/>
      <c r="RNZ6" s="121"/>
      <c r="ROA6" s="121"/>
      <c r="ROB6" s="121"/>
      <c r="ROC6" s="121"/>
      <c r="ROD6" s="121"/>
      <c r="ROE6" s="121"/>
      <c r="ROF6" s="121"/>
      <c r="ROG6" s="121"/>
      <c r="ROH6" s="121"/>
      <c r="ROI6" s="121"/>
      <c r="ROJ6" s="121"/>
      <c r="ROK6" s="121"/>
      <c r="ROL6" s="121"/>
      <c r="ROM6" s="121"/>
      <c r="RON6" s="121"/>
      <c r="ROO6" s="121"/>
      <c r="ROP6" s="121"/>
      <c r="ROQ6" s="121"/>
      <c r="ROR6" s="121"/>
      <c r="ROS6" s="121"/>
      <c r="ROT6" s="121"/>
      <c r="ROU6" s="121"/>
      <c r="ROV6" s="121"/>
      <c r="ROW6" s="121"/>
      <c r="ROX6" s="121"/>
      <c r="ROY6" s="121"/>
      <c r="ROZ6" s="121"/>
      <c r="RPA6" s="121"/>
      <c r="RPB6" s="121"/>
      <c r="RPC6" s="121"/>
      <c r="RPD6" s="121"/>
      <c r="RPE6" s="121"/>
      <c r="RPF6" s="121"/>
      <c r="RPG6" s="121"/>
      <c r="RPH6" s="121"/>
      <c r="RPI6" s="121"/>
      <c r="RPJ6" s="121"/>
      <c r="RPK6" s="121"/>
      <c r="RPL6" s="121"/>
      <c r="RPM6" s="121"/>
      <c r="RPN6" s="121"/>
      <c r="RPO6" s="121"/>
      <c r="RPP6" s="121"/>
      <c r="RPQ6" s="121"/>
      <c r="RPR6" s="121"/>
      <c r="RPS6" s="121"/>
      <c r="RPT6" s="121"/>
      <c r="RPU6" s="121"/>
      <c r="RPV6" s="121"/>
      <c r="RPW6" s="121"/>
      <c r="RPX6" s="121"/>
      <c r="RPY6" s="121"/>
      <c r="RPZ6" s="121"/>
      <c r="RQA6" s="121"/>
      <c r="RQB6" s="121"/>
      <c r="RQC6" s="121"/>
      <c r="RQD6" s="121"/>
      <c r="RQE6" s="121"/>
      <c r="RQF6" s="121"/>
      <c r="RQG6" s="121"/>
      <c r="RQH6" s="121"/>
      <c r="RQI6" s="121"/>
      <c r="RQJ6" s="121"/>
      <c r="RQK6" s="121"/>
      <c r="RQL6" s="121"/>
      <c r="RQM6" s="121"/>
      <c r="RQN6" s="121"/>
      <c r="RQO6" s="121"/>
      <c r="RQP6" s="121"/>
      <c r="RQQ6" s="121"/>
      <c r="RQR6" s="121"/>
      <c r="RQS6" s="121"/>
      <c r="RQT6" s="121"/>
      <c r="RQU6" s="121"/>
      <c r="RQV6" s="121"/>
      <c r="RQW6" s="121"/>
      <c r="RQX6" s="121"/>
      <c r="RQY6" s="121"/>
      <c r="RQZ6" s="121"/>
      <c r="RRA6" s="121"/>
      <c r="RRB6" s="121"/>
      <c r="RRC6" s="121"/>
      <c r="RRD6" s="121"/>
      <c r="RRE6" s="121"/>
      <c r="RRF6" s="121"/>
      <c r="RRG6" s="121"/>
      <c r="RRH6" s="121"/>
      <c r="RRI6" s="121"/>
      <c r="RRJ6" s="121"/>
      <c r="RRK6" s="121"/>
      <c r="RRL6" s="121"/>
      <c r="RRM6" s="121"/>
      <c r="RRN6" s="121"/>
      <c r="RRO6" s="121"/>
      <c r="RRP6" s="121"/>
      <c r="RRQ6" s="121"/>
      <c r="RRR6" s="121"/>
      <c r="RRS6" s="121"/>
      <c r="RRT6" s="121"/>
      <c r="RRU6" s="121"/>
      <c r="RRV6" s="121"/>
      <c r="RRW6" s="121"/>
      <c r="RRX6" s="121"/>
      <c r="RRY6" s="121"/>
      <c r="RRZ6" s="121"/>
      <c r="RSA6" s="121"/>
      <c r="RSB6" s="121"/>
      <c r="RSC6" s="121"/>
      <c r="RSD6" s="121"/>
      <c r="RSE6" s="121"/>
      <c r="RSF6" s="121"/>
      <c r="RSG6" s="121"/>
      <c r="RSH6" s="121"/>
      <c r="RSI6" s="121"/>
      <c r="RSJ6" s="121"/>
      <c r="RSK6" s="121"/>
      <c r="RSL6" s="121"/>
      <c r="RSM6" s="121"/>
      <c r="RSN6" s="121"/>
      <c r="RSO6" s="121"/>
      <c r="RSP6" s="121"/>
      <c r="RSQ6" s="121"/>
      <c r="RSR6" s="121"/>
      <c r="RSS6" s="121"/>
      <c r="RST6" s="121"/>
      <c r="RSU6" s="121"/>
      <c r="RSV6" s="121"/>
      <c r="RSW6" s="121"/>
      <c r="RSX6" s="121"/>
      <c r="RSY6" s="121"/>
      <c r="RSZ6" s="121"/>
      <c r="RTA6" s="121"/>
      <c r="RTB6" s="121"/>
      <c r="RTC6" s="121"/>
      <c r="RTD6" s="121"/>
      <c r="RTE6" s="121"/>
      <c r="RTF6" s="121"/>
      <c r="RTG6" s="121"/>
      <c r="RTH6" s="121"/>
      <c r="RTI6" s="121"/>
      <c r="RTJ6" s="121"/>
      <c r="RTK6" s="121"/>
      <c r="RTL6" s="121"/>
      <c r="RTM6" s="121"/>
      <c r="RTN6" s="121"/>
      <c r="RTO6" s="121"/>
      <c r="RTP6" s="121"/>
      <c r="RTQ6" s="121"/>
      <c r="RTR6" s="121"/>
      <c r="RTS6" s="121"/>
      <c r="RTT6" s="121"/>
      <c r="RTU6" s="121"/>
      <c r="RTV6" s="121"/>
      <c r="RTW6" s="121"/>
      <c r="RTX6" s="121"/>
      <c r="RTY6" s="121"/>
      <c r="RTZ6" s="121"/>
      <c r="RUA6" s="121"/>
      <c r="RUB6" s="121"/>
      <c r="RUC6" s="121"/>
      <c r="RUD6" s="121"/>
      <c r="RUE6" s="121"/>
      <c r="RUF6" s="121"/>
      <c r="RUG6" s="121"/>
      <c r="RUH6" s="121"/>
      <c r="RUI6" s="121"/>
      <c r="RUJ6" s="121"/>
      <c r="RUK6" s="121"/>
      <c r="RUL6" s="121"/>
      <c r="RUM6" s="121"/>
      <c r="RUN6" s="121"/>
      <c r="RUO6" s="121"/>
      <c r="RUP6" s="121"/>
      <c r="RUQ6" s="121"/>
      <c r="RUR6" s="121"/>
      <c r="RUS6" s="121"/>
      <c r="RUT6" s="121"/>
      <c r="RUU6" s="121"/>
      <c r="RUV6" s="121"/>
      <c r="RUW6" s="121"/>
      <c r="RUX6" s="121"/>
      <c r="RUY6" s="121"/>
      <c r="RUZ6" s="121"/>
      <c r="RVA6" s="121"/>
      <c r="RVB6" s="121"/>
      <c r="RVC6" s="121"/>
      <c r="RVD6" s="121"/>
      <c r="RVE6" s="121"/>
      <c r="RVF6" s="121"/>
      <c r="RVG6" s="121"/>
      <c r="RVH6" s="121"/>
      <c r="RVI6" s="121"/>
      <c r="RVJ6" s="121"/>
      <c r="RVK6" s="121"/>
      <c r="RVL6" s="121"/>
      <c r="RVM6" s="121"/>
      <c r="RVN6" s="121"/>
      <c r="RVO6" s="121"/>
      <c r="RVP6" s="121"/>
      <c r="RVQ6" s="121"/>
      <c r="RVR6" s="121"/>
      <c r="RVS6" s="121"/>
      <c r="RVT6" s="121"/>
      <c r="RVU6" s="121"/>
      <c r="RVV6" s="121"/>
      <c r="RVW6" s="121"/>
      <c r="RVX6" s="121"/>
      <c r="RVY6" s="121"/>
      <c r="RVZ6" s="121"/>
      <c r="RWA6" s="121"/>
      <c r="RWB6" s="121"/>
      <c r="RWC6" s="121"/>
      <c r="RWD6" s="121"/>
      <c r="RWE6" s="121"/>
      <c r="RWF6" s="121"/>
      <c r="RWG6" s="121"/>
      <c r="RWH6" s="121"/>
      <c r="RWI6" s="121"/>
      <c r="RWJ6" s="121"/>
      <c r="RWK6" s="121"/>
      <c r="RWL6" s="121"/>
      <c r="RWM6" s="121"/>
      <c r="RWN6" s="121"/>
      <c r="RWO6" s="121"/>
      <c r="RWP6" s="121"/>
      <c r="RWQ6" s="121"/>
      <c r="RWR6" s="121"/>
      <c r="RWS6" s="121"/>
      <c r="RWT6" s="121"/>
      <c r="RWU6" s="121"/>
      <c r="RWV6" s="121"/>
      <c r="RWW6" s="121"/>
      <c r="RWX6" s="121"/>
      <c r="RWY6" s="121"/>
      <c r="RWZ6" s="121"/>
      <c r="RXA6" s="121"/>
      <c r="RXB6" s="121"/>
      <c r="RXC6" s="121"/>
      <c r="RXD6" s="121"/>
      <c r="RXE6" s="121"/>
      <c r="RXF6" s="121"/>
      <c r="RXG6" s="121"/>
      <c r="RXH6" s="121"/>
      <c r="RXI6" s="121"/>
      <c r="RXJ6" s="121"/>
      <c r="RXK6" s="121"/>
      <c r="RXL6" s="121"/>
      <c r="RXM6" s="121"/>
      <c r="RXN6" s="121"/>
      <c r="RXO6" s="121"/>
      <c r="RXP6" s="121"/>
      <c r="RXQ6" s="121"/>
      <c r="RXR6" s="121"/>
      <c r="RXS6" s="121"/>
      <c r="RXT6" s="121"/>
      <c r="RXU6" s="121"/>
      <c r="RXV6" s="121"/>
      <c r="RXW6" s="121"/>
      <c r="RXX6" s="121"/>
      <c r="RXY6" s="121"/>
      <c r="RXZ6" s="121"/>
      <c r="RYA6" s="121"/>
      <c r="RYB6" s="121"/>
      <c r="RYC6" s="121"/>
      <c r="RYD6" s="121"/>
      <c r="RYE6" s="121"/>
      <c r="RYF6" s="121"/>
      <c r="RYG6" s="121"/>
      <c r="RYH6" s="121"/>
      <c r="RYI6" s="121"/>
      <c r="RYJ6" s="121"/>
      <c r="RYK6" s="121"/>
      <c r="RYL6" s="121"/>
      <c r="RYM6" s="121"/>
      <c r="RYN6" s="121"/>
      <c r="RYO6" s="121"/>
      <c r="RYP6" s="121"/>
      <c r="RYQ6" s="121"/>
      <c r="RYR6" s="121"/>
      <c r="RYS6" s="121"/>
      <c r="RYT6" s="121"/>
      <c r="RYU6" s="121"/>
      <c r="RYV6" s="121"/>
      <c r="RYW6" s="121"/>
      <c r="RYX6" s="121"/>
      <c r="RYY6" s="121"/>
      <c r="RYZ6" s="121"/>
      <c r="RZA6" s="121"/>
      <c r="RZB6" s="121"/>
      <c r="RZC6" s="121"/>
      <c r="RZD6" s="121"/>
      <c r="RZE6" s="121"/>
      <c r="RZF6" s="121"/>
      <c r="RZG6" s="121"/>
      <c r="RZH6" s="121"/>
      <c r="RZI6" s="121"/>
      <c r="RZJ6" s="121"/>
      <c r="RZK6" s="121"/>
      <c r="RZL6" s="121"/>
      <c r="RZM6" s="121"/>
      <c r="RZN6" s="121"/>
      <c r="RZO6" s="121"/>
      <c r="RZP6" s="121"/>
      <c r="RZQ6" s="121"/>
      <c r="RZR6" s="121"/>
      <c r="RZS6" s="121"/>
      <c r="RZT6" s="121"/>
      <c r="RZU6" s="121"/>
      <c r="RZV6" s="121"/>
      <c r="RZW6" s="121"/>
      <c r="RZX6" s="121"/>
      <c r="RZY6" s="121"/>
      <c r="RZZ6" s="121"/>
      <c r="SAA6" s="121"/>
      <c r="SAB6" s="121"/>
      <c r="SAC6" s="121"/>
      <c r="SAD6" s="121"/>
      <c r="SAE6" s="121"/>
      <c r="SAF6" s="121"/>
      <c r="SAG6" s="121"/>
      <c r="SAH6" s="121"/>
      <c r="SAI6" s="121"/>
      <c r="SAJ6" s="121"/>
      <c r="SAK6" s="121"/>
      <c r="SAL6" s="121"/>
      <c r="SAM6" s="121"/>
      <c r="SAN6" s="121"/>
      <c r="SAO6" s="121"/>
      <c r="SAP6" s="121"/>
      <c r="SAQ6" s="121"/>
      <c r="SAR6" s="121"/>
      <c r="SAS6" s="121"/>
      <c r="SAT6" s="121"/>
      <c r="SAU6" s="121"/>
      <c r="SAV6" s="121"/>
      <c r="SAW6" s="121"/>
      <c r="SAX6" s="121"/>
      <c r="SAY6" s="121"/>
      <c r="SAZ6" s="121"/>
      <c r="SBA6" s="121"/>
      <c r="SBB6" s="121"/>
      <c r="SBC6" s="121"/>
      <c r="SBD6" s="121"/>
      <c r="SBE6" s="121"/>
      <c r="SBF6" s="121"/>
      <c r="SBG6" s="121"/>
      <c r="SBH6" s="121"/>
      <c r="SBI6" s="121"/>
      <c r="SBJ6" s="121"/>
      <c r="SBK6" s="121"/>
      <c r="SBL6" s="121"/>
      <c r="SBM6" s="121"/>
      <c r="SBN6" s="121"/>
      <c r="SBO6" s="121"/>
      <c r="SBP6" s="121"/>
      <c r="SBQ6" s="121"/>
      <c r="SBR6" s="121"/>
      <c r="SBS6" s="121"/>
      <c r="SBT6" s="121"/>
      <c r="SBU6" s="121"/>
      <c r="SBV6" s="121"/>
      <c r="SBW6" s="121"/>
      <c r="SBX6" s="121"/>
      <c r="SBY6" s="121"/>
      <c r="SBZ6" s="121"/>
      <c r="SCA6" s="121"/>
      <c r="SCB6" s="121"/>
      <c r="SCC6" s="121"/>
      <c r="SCD6" s="121"/>
      <c r="SCE6" s="121"/>
      <c r="SCF6" s="121"/>
      <c r="SCG6" s="121"/>
      <c r="SCH6" s="121"/>
      <c r="SCI6" s="121"/>
      <c r="SCJ6" s="121"/>
      <c r="SCK6" s="121"/>
      <c r="SCL6" s="121"/>
      <c r="SCM6" s="121"/>
      <c r="SCN6" s="121"/>
      <c r="SCO6" s="121"/>
      <c r="SCP6" s="121"/>
      <c r="SCQ6" s="121"/>
      <c r="SCR6" s="121"/>
      <c r="SCS6" s="121"/>
      <c r="SCT6" s="121"/>
      <c r="SCU6" s="121"/>
      <c r="SCV6" s="121"/>
      <c r="SCW6" s="121"/>
      <c r="SCX6" s="121"/>
      <c r="SCY6" s="121"/>
      <c r="SCZ6" s="121"/>
      <c r="SDA6" s="121"/>
      <c r="SDB6" s="121"/>
      <c r="SDC6" s="121"/>
      <c r="SDD6" s="121"/>
      <c r="SDE6" s="121"/>
      <c r="SDF6" s="121"/>
      <c r="SDG6" s="121"/>
      <c r="SDH6" s="121"/>
      <c r="SDI6" s="121"/>
      <c r="SDJ6" s="121"/>
      <c r="SDK6" s="121"/>
      <c r="SDL6" s="121"/>
      <c r="SDM6" s="121"/>
      <c r="SDN6" s="121"/>
      <c r="SDO6" s="121"/>
      <c r="SDP6" s="121"/>
      <c r="SDQ6" s="121"/>
      <c r="SDR6" s="121"/>
      <c r="SDS6" s="121"/>
      <c r="SDT6" s="121"/>
      <c r="SDU6" s="121"/>
      <c r="SDV6" s="121"/>
      <c r="SDW6" s="121"/>
      <c r="SDX6" s="121"/>
      <c r="SDY6" s="121"/>
      <c r="SDZ6" s="121"/>
      <c r="SEA6" s="121"/>
      <c r="SEB6" s="121"/>
      <c r="SEC6" s="121"/>
      <c r="SED6" s="121"/>
      <c r="SEE6" s="121"/>
      <c r="SEF6" s="121"/>
      <c r="SEG6" s="121"/>
      <c r="SEH6" s="121"/>
      <c r="SEI6" s="121"/>
      <c r="SEJ6" s="121"/>
      <c r="SEK6" s="121"/>
      <c r="SEL6" s="121"/>
      <c r="SEM6" s="121"/>
      <c r="SEN6" s="121"/>
      <c r="SEO6" s="121"/>
      <c r="SEP6" s="121"/>
      <c r="SEQ6" s="121"/>
      <c r="SER6" s="121"/>
      <c r="SES6" s="121"/>
      <c r="SET6" s="121"/>
      <c r="SEU6" s="121"/>
      <c r="SEV6" s="121"/>
      <c r="SEW6" s="121"/>
      <c r="SEX6" s="121"/>
      <c r="SEY6" s="121"/>
      <c r="SEZ6" s="121"/>
      <c r="SFA6" s="121"/>
      <c r="SFB6" s="121"/>
      <c r="SFC6" s="121"/>
      <c r="SFD6" s="121"/>
      <c r="SFE6" s="121"/>
      <c r="SFF6" s="121"/>
      <c r="SFG6" s="121"/>
      <c r="SFH6" s="121"/>
      <c r="SFI6" s="121"/>
      <c r="SFJ6" s="121"/>
      <c r="SFK6" s="121"/>
      <c r="SFL6" s="121"/>
      <c r="SFM6" s="121"/>
      <c r="SFN6" s="121"/>
      <c r="SFO6" s="121"/>
      <c r="SFP6" s="121"/>
      <c r="SFQ6" s="121"/>
      <c r="SFR6" s="121"/>
      <c r="SFS6" s="121"/>
      <c r="SFT6" s="121"/>
      <c r="SFU6" s="121"/>
      <c r="SFV6" s="121"/>
      <c r="SFW6" s="121"/>
      <c r="SFX6" s="121"/>
      <c r="SFY6" s="121"/>
      <c r="SFZ6" s="121"/>
      <c r="SGA6" s="121"/>
      <c r="SGB6" s="121"/>
      <c r="SGC6" s="121"/>
      <c r="SGD6" s="121"/>
      <c r="SGE6" s="121"/>
      <c r="SGF6" s="121"/>
      <c r="SGG6" s="121"/>
      <c r="SGH6" s="121"/>
      <c r="SGI6" s="121"/>
      <c r="SGJ6" s="121"/>
      <c r="SGK6" s="121"/>
      <c r="SGL6" s="121"/>
      <c r="SGM6" s="121"/>
      <c r="SGN6" s="121"/>
      <c r="SGO6" s="121"/>
      <c r="SGP6" s="121"/>
      <c r="SGQ6" s="121"/>
      <c r="SGR6" s="121"/>
      <c r="SGS6" s="121"/>
      <c r="SGT6" s="121"/>
      <c r="SGU6" s="121"/>
      <c r="SGV6" s="121"/>
      <c r="SGW6" s="121"/>
      <c r="SGX6" s="121"/>
      <c r="SGY6" s="121"/>
      <c r="SGZ6" s="121"/>
      <c r="SHA6" s="121"/>
      <c r="SHB6" s="121"/>
      <c r="SHC6" s="121"/>
      <c r="SHD6" s="121"/>
      <c r="SHE6" s="121"/>
      <c r="SHF6" s="121"/>
      <c r="SHG6" s="121"/>
      <c r="SHH6" s="121"/>
      <c r="SHI6" s="121"/>
      <c r="SHJ6" s="121"/>
      <c r="SHK6" s="121"/>
      <c r="SHL6" s="121"/>
      <c r="SHM6" s="121"/>
      <c r="SHN6" s="121"/>
      <c r="SHO6" s="121"/>
      <c r="SHP6" s="121"/>
      <c r="SHQ6" s="121"/>
      <c r="SHR6" s="121"/>
      <c r="SHS6" s="121"/>
      <c r="SHT6" s="121"/>
      <c r="SHU6" s="121"/>
      <c r="SHV6" s="121"/>
      <c r="SHW6" s="121"/>
      <c r="SHX6" s="121"/>
      <c r="SHY6" s="121"/>
      <c r="SHZ6" s="121"/>
      <c r="SIA6" s="121"/>
      <c r="SIB6" s="121"/>
      <c r="SIC6" s="121"/>
      <c r="SID6" s="121"/>
      <c r="SIE6" s="121"/>
      <c r="SIF6" s="121"/>
      <c r="SIG6" s="121"/>
      <c r="SIH6" s="121"/>
      <c r="SII6" s="121"/>
      <c r="SIJ6" s="121"/>
      <c r="SIK6" s="121"/>
      <c r="SIL6" s="121"/>
      <c r="SIM6" s="121"/>
      <c r="SIN6" s="121"/>
      <c r="SIO6" s="121"/>
      <c r="SIP6" s="121"/>
      <c r="SIQ6" s="121"/>
      <c r="SIR6" s="121"/>
      <c r="SIS6" s="121"/>
      <c r="SIT6" s="121"/>
      <c r="SIU6" s="121"/>
      <c r="SIV6" s="121"/>
      <c r="SIW6" s="121"/>
      <c r="SIX6" s="121"/>
      <c r="SIY6" s="121"/>
      <c r="SIZ6" s="121"/>
      <c r="SJA6" s="121"/>
      <c r="SJB6" s="121"/>
      <c r="SJC6" s="121"/>
      <c r="SJD6" s="121"/>
      <c r="SJE6" s="121"/>
      <c r="SJF6" s="121"/>
      <c r="SJG6" s="121"/>
      <c r="SJH6" s="121"/>
      <c r="SJI6" s="121"/>
      <c r="SJJ6" s="121"/>
      <c r="SJK6" s="121"/>
      <c r="SJL6" s="121"/>
      <c r="SJM6" s="121"/>
      <c r="SJN6" s="121"/>
      <c r="SJO6" s="121"/>
      <c r="SJP6" s="121"/>
      <c r="SJQ6" s="121"/>
      <c r="SJR6" s="121"/>
      <c r="SJS6" s="121"/>
      <c r="SJT6" s="121"/>
      <c r="SJU6" s="121"/>
      <c r="SJV6" s="121"/>
      <c r="SJW6" s="121"/>
      <c r="SJX6" s="121"/>
      <c r="SJY6" s="121"/>
      <c r="SJZ6" s="121"/>
      <c r="SKA6" s="121"/>
      <c r="SKB6" s="121"/>
      <c r="SKC6" s="121"/>
      <c r="SKD6" s="121"/>
      <c r="SKE6" s="121"/>
      <c r="SKF6" s="121"/>
      <c r="SKG6" s="121"/>
      <c r="SKH6" s="121"/>
      <c r="SKI6" s="121"/>
      <c r="SKJ6" s="121"/>
      <c r="SKK6" s="121"/>
      <c r="SKL6" s="121"/>
      <c r="SKM6" s="121"/>
      <c r="SKN6" s="121"/>
      <c r="SKO6" s="121"/>
      <c r="SKP6" s="121"/>
      <c r="SKQ6" s="121"/>
      <c r="SKR6" s="121"/>
      <c r="SKS6" s="121"/>
      <c r="SKT6" s="121"/>
      <c r="SKU6" s="121"/>
      <c r="SKV6" s="121"/>
      <c r="SKW6" s="121"/>
      <c r="SKX6" s="121"/>
      <c r="SKY6" s="121"/>
      <c r="SKZ6" s="121"/>
      <c r="SLA6" s="121"/>
      <c r="SLB6" s="121"/>
      <c r="SLC6" s="121"/>
      <c r="SLD6" s="121"/>
      <c r="SLE6" s="121"/>
      <c r="SLF6" s="121"/>
      <c r="SLG6" s="121"/>
      <c r="SLH6" s="121"/>
      <c r="SLI6" s="121"/>
      <c r="SLJ6" s="121"/>
      <c r="SLK6" s="121"/>
      <c r="SLL6" s="121"/>
      <c r="SLM6" s="121"/>
      <c r="SLN6" s="121"/>
      <c r="SLO6" s="121"/>
      <c r="SLP6" s="121"/>
      <c r="SLQ6" s="121"/>
      <c r="SLR6" s="121"/>
      <c r="SLS6" s="121"/>
      <c r="SLT6" s="121"/>
      <c r="SLU6" s="121"/>
      <c r="SLV6" s="121"/>
      <c r="SLW6" s="121"/>
      <c r="SLX6" s="121"/>
      <c r="SLY6" s="121"/>
      <c r="SLZ6" s="121"/>
      <c r="SMA6" s="121"/>
      <c r="SMB6" s="121"/>
      <c r="SMC6" s="121"/>
      <c r="SMD6" s="121"/>
      <c r="SME6" s="121"/>
      <c r="SMF6" s="121"/>
      <c r="SMG6" s="121"/>
      <c r="SMH6" s="121"/>
      <c r="SMI6" s="121"/>
      <c r="SMJ6" s="121"/>
      <c r="SMK6" s="121"/>
      <c r="SML6" s="121"/>
      <c r="SMM6" s="121"/>
      <c r="SMN6" s="121"/>
      <c r="SMO6" s="121"/>
      <c r="SMP6" s="121"/>
      <c r="SMQ6" s="121"/>
      <c r="SMR6" s="121"/>
      <c r="SMS6" s="121"/>
      <c r="SMT6" s="121"/>
      <c r="SMU6" s="121"/>
      <c r="SMV6" s="121"/>
      <c r="SMW6" s="121"/>
      <c r="SMX6" s="121"/>
      <c r="SMY6" s="121"/>
      <c r="SMZ6" s="121"/>
      <c r="SNA6" s="121"/>
      <c r="SNB6" s="121"/>
      <c r="SNC6" s="121"/>
      <c r="SND6" s="121"/>
      <c r="SNE6" s="121"/>
      <c r="SNF6" s="121"/>
      <c r="SNG6" s="121"/>
      <c r="SNH6" s="121"/>
      <c r="SNI6" s="121"/>
      <c r="SNJ6" s="121"/>
      <c r="SNK6" s="121"/>
      <c r="SNL6" s="121"/>
      <c r="SNM6" s="121"/>
      <c r="SNN6" s="121"/>
      <c r="SNO6" s="121"/>
      <c r="SNP6" s="121"/>
      <c r="SNQ6" s="121"/>
      <c r="SNR6" s="121"/>
      <c r="SNS6" s="121"/>
      <c r="SNT6" s="121"/>
      <c r="SNU6" s="121"/>
      <c r="SNV6" s="121"/>
      <c r="SNW6" s="121"/>
      <c r="SNX6" s="121"/>
      <c r="SNY6" s="121"/>
      <c r="SNZ6" s="121"/>
      <c r="SOA6" s="121"/>
      <c r="SOB6" s="121"/>
      <c r="SOC6" s="121"/>
      <c r="SOD6" s="121"/>
      <c r="SOE6" s="121"/>
      <c r="SOF6" s="121"/>
      <c r="SOG6" s="121"/>
      <c r="SOH6" s="121"/>
      <c r="SOI6" s="121"/>
      <c r="SOJ6" s="121"/>
      <c r="SOK6" s="121"/>
      <c r="SOL6" s="121"/>
      <c r="SOM6" s="121"/>
      <c r="SON6" s="121"/>
      <c r="SOO6" s="121"/>
      <c r="SOP6" s="121"/>
      <c r="SOQ6" s="121"/>
      <c r="SOR6" s="121"/>
      <c r="SOS6" s="121"/>
      <c r="SOT6" s="121"/>
      <c r="SOU6" s="121"/>
      <c r="SOV6" s="121"/>
      <c r="SOW6" s="121"/>
      <c r="SOX6" s="121"/>
      <c r="SOY6" s="121"/>
      <c r="SOZ6" s="121"/>
      <c r="SPA6" s="121"/>
      <c r="SPB6" s="121"/>
      <c r="SPC6" s="121"/>
      <c r="SPD6" s="121"/>
      <c r="SPE6" s="121"/>
      <c r="SPF6" s="121"/>
      <c r="SPG6" s="121"/>
      <c r="SPH6" s="121"/>
      <c r="SPI6" s="121"/>
      <c r="SPJ6" s="121"/>
      <c r="SPK6" s="121"/>
      <c r="SPL6" s="121"/>
      <c r="SPM6" s="121"/>
      <c r="SPN6" s="121"/>
      <c r="SPO6" s="121"/>
      <c r="SPP6" s="121"/>
      <c r="SPQ6" s="121"/>
      <c r="SPR6" s="121"/>
      <c r="SPS6" s="121"/>
      <c r="SPT6" s="121"/>
      <c r="SPU6" s="121"/>
      <c r="SPV6" s="121"/>
      <c r="SPW6" s="121"/>
      <c r="SPX6" s="121"/>
      <c r="SPY6" s="121"/>
      <c r="SPZ6" s="121"/>
      <c r="SQA6" s="121"/>
      <c r="SQB6" s="121"/>
      <c r="SQC6" s="121"/>
      <c r="SQD6" s="121"/>
      <c r="SQE6" s="121"/>
      <c r="SQF6" s="121"/>
      <c r="SQG6" s="121"/>
      <c r="SQH6" s="121"/>
      <c r="SQI6" s="121"/>
      <c r="SQJ6" s="121"/>
      <c r="SQK6" s="121"/>
      <c r="SQL6" s="121"/>
      <c r="SQM6" s="121"/>
      <c r="SQN6" s="121"/>
      <c r="SQO6" s="121"/>
      <c r="SQP6" s="121"/>
      <c r="SQQ6" s="121"/>
      <c r="SQR6" s="121"/>
      <c r="SQS6" s="121"/>
      <c r="SQT6" s="121"/>
      <c r="SQU6" s="121"/>
      <c r="SQV6" s="121"/>
      <c r="SQW6" s="121"/>
      <c r="SQX6" s="121"/>
      <c r="SQY6" s="121"/>
      <c r="SQZ6" s="121"/>
      <c r="SRA6" s="121"/>
      <c r="SRB6" s="121"/>
      <c r="SRC6" s="121"/>
      <c r="SRD6" s="121"/>
      <c r="SRE6" s="121"/>
      <c r="SRF6" s="121"/>
      <c r="SRG6" s="121"/>
      <c r="SRH6" s="121"/>
      <c r="SRI6" s="121"/>
      <c r="SRJ6" s="121"/>
      <c r="SRK6" s="121"/>
      <c r="SRL6" s="121"/>
      <c r="SRM6" s="121"/>
      <c r="SRN6" s="121"/>
      <c r="SRO6" s="121"/>
      <c r="SRP6" s="121"/>
      <c r="SRQ6" s="121"/>
      <c r="SRR6" s="121"/>
      <c r="SRS6" s="121"/>
      <c r="SRT6" s="121"/>
      <c r="SRU6" s="121"/>
      <c r="SRV6" s="121"/>
      <c r="SRW6" s="121"/>
      <c r="SRX6" s="121"/>
      <c r="SRY6" s="121"/>
      <c r="SRZ6" s="121"/>
      <c r="SSA6" s="121"/>
      <c r="SSB6" s="121"/>
      <c r="SSC6" s="121"/>
      <c r="SSD6" s="121"/>
      <c r="SSE6" s="121"/>
      <c r="SSF6" s="121"/>
      <c r="SSG6" s="121"/>
      <c r="SSH6" s="121"/>
      <c r="SSI6" s="121"/>
      <c r="SSJ6" s="121"/>
      <c r="SSK6" s="121"/>
      <c r="SSL6" s="121"/>
      <c r="SSM6" s="121"/>
      <c r="SSN6" s="121"/>
      <c r="SSO6" s="121"/>
      <c r="SSP6" s="121"/>
      <c r="SSQ6" s="121"/>
      <c r="SSR6" s="121"/>
      <c r="SSS6" s="121"/>
      <c r="SST6" s="121"/>
      <c r="SSU6" s="121"/>
      <c r="SSV6" s="121"/>
      <c r="SSW6" s="121"/>
      <c r="SSX6" s="121"/>
      <c r="SSY6" s="121"/>
      <c r="SSZ6" s="121"/>
      <c r="STA6" s="121"/>
      <c r="STB6" s="121"/>
      <c r="STC6" s="121"/>
      <c r="STD6" s="121"/>
      <c r="STE6" s="121"/>
      <c r="STF6" s="121"/>
      <c r="STG6" s="121"/>
      <c r="STH6" s="121"/>
      <c r="STI6" s="121"/>
      <c r="STJ6" s="121"/>
      <c r="STK6" s="121"/>
      <c r="STL6" s="121"/>
      <c r="STM6" s="121"/>
      <c r="STN6" s="121"/>
      <c r="STO6" s="121"/>
      <c r="STP6" s="121"/>
      <c r="STQ6" s="121"/>
      <c r="STR6" s="121"/>
      <c r="STS6" s="121"/>
      <c r="STT6" s="121"/>
      <c r="STU6" s="121"/>
      <c r="STV6" s="121"/>
      <c r="STW6" s="121"/>
      <c r="STX6" s="121"/>
      <c r="STY6" s="121"/>
      <c r="STZ6" s="121"/>
      <c r="SUA6" s="121"/>
      <c r="SUB6" s="121"/>
      <c r="SUC6" s="121"/>
      <c r="SUD6" s="121"/>
      <c r="SUE6" s="121"/>
      <c r="SUF6" s="121"/>
      <c r="SUG6" s="121"/>
      <c r="SUH6" s="121"/>
      <c r="SUI6" s="121"/>
      <c r="SUJ6" s="121"/>
      <c r="SUK6" s="121"/>
      <c r="SUL6" s="121"/>
      <c r="SUM6" s="121"/>
      <c r="SUN6" s="121"/>
      <c r="SUO6" s="121"/>
      <c r="SUP6" s="121"/>
      <c r="SUQ6" s="121"/>
      <c r="SUR6" s="121"/>
      <c r="SUS6" s="121"/>
      <c r="SUT6" s="121"/>
      <c r="SUU6" s="121"/>
      <c r="SUV6" s="121"/>
      <c r="SUW6" s="121"/>
      <c r="SUX6" s="121"/>
      <c r="SUY6" s="121"/>
      <c r="SUZ6" s="121"/>
      <c r="SVA6" s="121"/>
      <c r="SVB6" s="121"/>
      <c r="SVC6" s="121"/>
      <c r="SVD6" s="121"/>
      <c r="SVE6" s="121"/>
      <c r="SVF6" s="121"/>
      <c r="SVG6" s="121"/>
      <c r="SVH6" s="121"/>
      <c r="SVI6" s="121"/>
      <c r="SVJ6" s="121"/>
      <c r="SVK6" s="121"/>
      <c r="SVL6" s="121"/>
      <c r="SVM6" s="121"/>
      <c r="SVN6" s="121"/>
      <c r="SVO6" s="121"/>
      <c r="SVP6" s="121"/>
      <c r="SVQ6" s="121"/>
      <c r="SVR6" s="121"/>
      <c r="SVS6" s="121"/>
      <c r="SVT6" s="121"/>
      <c r="SVU6" s="121"/>
      <c r="SVV6" s="121"/>
      <c r="SVW6" s="121"/>
      <c r="SVX6" s="121"/>
      <c r="SVY6" s="121"/>
      <c r="SVZ6" s="121"/>
      <c r="SWA6" s="121"/>
      <c r="SWB6" s="121"/>
      <c r="SWC6" s="121"/>
      <c r="SWD6" s="121"/>
      <c r="SWE6" s="121"/>
      <c r="SWF6" s="121"/>
      <c r="SWG6" s="121"/>
      <c r="SWH6" s="121"/>
      <c r="SWI6" s="121"/>
      <c r="SWJ6" s="121"/>
      <c r="SWK6" s="121"/>
      <c r="SWL6" s="121"/>
      <c r="SWM6" s="121"/>
      <c r="SWN6" s="121"/>
      <c r="SWO6" s="121"/>
      <c r="SWP6" s="121"/>
      <c r="SWQ6" s="121"/>
      <c r="SWR6" s="121"/>
      <c r="SWS6" s="121"/>
      <c r="SWT6" s="121"/>
      <c r="SWU6" s="121"/>
      <c r="SWV6" s="121"/>
      <c r="SWW6" s="121"/>
      <c r="SWX6" s="121"/>
      <c r="SWY6" s="121"/>
      <c r="SWZ6" s="121"/>
      <c r="SXA6" s="121"/>
      <c r="SXB6" s="121"/>
      <c r="SXC6" s="121"/>
      <c r="SXD6" s="121"/>
      <c r="SXE6" s="121"/>
      <c r="SXF6" s="121"/>
      <c r="SXG6" s="121"/>
      <c r="SXH6" s="121"/>
      <c r="SXI6" s="121"/>
      <c r="SXJ6" s="121"/>
      <c r="SXK6" s="121"/>
      <c r="SXL6" s="121"/>
      <c r="SXM6" s="121"/>
      <c r="SXN6" s="121"/>
      <c r="SXO6" s="121"/>
      <c r="SXP6" s="121"/>
      <c r="SXQ6" s="121"/>
      <c r="SXR6" s="121"/>
      <c r="SXS6" s="121"/>
      <c r="SXT6" s="121"/>
      <c r="SXU6" s="121"/>
      <c r="SXV6" s="121"/>
      <c r="SXW6" s="121"/>
      <c r="SXX6" s="121"/>
      <c r="SXY6" s="121"/>
      <c r="SXZ6" s="121"/>
      <c r="SYA6" s="121"/>
      <c r="SYB6" s="121"/>
      <c r="SYC6" s="121"/>
      <c r="SYD6" s="121"/>
      <c r="SYE6" s="121"/>
      <c r="SYF6" s="121"/>
      <c r="SYG6" s="121"/>
      <c r="SYH6" s="121"/>
      <c r="SYI6" s="121"/>
      <c r="SYJ6" s="121"/>
      <c r="SYK6" s="121"/>
      <c r="SYL6" s="121"/>
      <c r="SYM6" s="121"/>
      <c r="SYN6" s="121"/>
      <c r="SYO6" s="121"/>
      <c r="SYP6" s="121"/>
      <c r="SYQ6" s="121"/>
      <c r="SYR6" s="121"/>
      <c r="SYS6" s="121"/>
      <c r="SYT6" s="121"/>
      <c r="SYU6" s="121"/>
      <c r="SYV6" s="121"/>
      <c r="SYW6" s="121"/>
      <c r="SYX6" s="121"/>
      <c r="SYY6" s="121"/>
      <c r="SYZ6" s="121"/>
      <c r="SZA6" s="121"/>
      <c r="SZB6" s="121"/>
      <c r="SZC6" s="121"/>
      <c r="SZD6" s="121"/>
      <c r="SZE6" s="121"/>
      <c r="SZF6" s="121"/>
      <c r="SZG6" s="121"/>
      <c r="SZH6" s="121"/>
      <c r="SZI6" s="121"/>
      <c r="SZJ6" s="121"/>
      <c r="SZK6" s="121"/>
      <c r="SZL6" s="121"/>
      <c r="SZM6" s="121"/>
      <c r="SZN6" s="121"/>
      <c r="SZO6" s="121"/>
      <c r="SZP6" s="121"/>
      <c r="SZQ6" s="121"/>
      <c r="SZR6" s="121"/>
      <c r="SZS6" s="121"/>
      <c r="SZT6" s="121"/>
      <c r="SZU6" s="121"/>
      <c r="SZV6" s="121"/>
      <c r="SZW6" s="121"/>
      <c r="SZX6" s="121"/>
      <c r="SZY6" s="121"/>
      <c r="SZZ6" s="121"/>
      <c r="TAA6" s="121"/>
      <c r="TAB6" s="121"/>
      <c r="TAC6" s="121"/>
      <c r="TAD6" s="121"/>
      <c r="TAE6" s="121"/>
      <c r="TAF6" s="121"/>
      <c r="TAG6" s="121"/>
      <c r="TAH6" s="121"/>
      <c r="TAI6" s="121"/>
      <c r="TAJ6" s="121"/>
      <c r="TAK6" s="121"/>
      <c r="TAL6" s="121"/>
      <c r="TAM6" s="121"/>
      <c r="TAN6" s="121"/>
      <c r="TAO6" s="121"/>
      <c r="TAP6" s="121"/>
      <c r="TAQ6" s="121"/>
      <c r="TAR6" s="121"/>
      <c r="TAS6" s="121"/>
      <c r="TAT6" s="121"/>
      <c r="TAU6" s="121"/>
      <c r="TAV6" s="121"/>
      <c r="TAW6" s="121"/>
      <c r="TAX6" s="121"/>
      <c r="TAY6" s="121"/>
      <c r="TAZ6" s="121"/>
      <c r="TBA6" s="121"/>
      <c r="TBB6" s="121"/>
      <c r="TBC6" s="121"/>
      <c r="TBD6" s="121"/>
      <c r="TBE6" s="121"/>
      <c r="TBF6" s="121"/>
      <c r="TBG6" s="121"/>
      <c r="TBH6" s="121"/>
      <c r="TBI6" s="121"/>
      <c r="TBJ6" s="121"/>
      <c r="TBK6" s="121"/>
      <c r="TBL6" s="121"/>
      <c r="TBM6" s="121"/>
      <c r="TBN6" s="121"/>
      <c r="TBO6" s="121"/>
      <c r="TBP6" s="121"/>
      <c r="TBQ6" s="121"/>
      <c r="TBR6" s="121"/>
      <c r="TBS6" s="121"/>
      <c r="TBT6" s="121"/>
      <c r="TBU6" s="121"/>
      <c r="TBV6" s="121"/>
      <c r="TBW6" s="121"/>
      <c r="TBX6" s="121"/>
      <c r="TBY6" s="121"/>
      <c r="TBZ6" s="121"/>
      <c r="TCA6" s="121"/>
      <c r="TCB6" s="121"/>
      <c r="TCC6" s="121"/>
      <c r="TCD6" s="121"/>
      <c r="TCE6" s="121"/>
      <c r="TCF6" s="121"/>
      <c r="TCG6" s="121"/>
      <c r="TCH6" s="121"/>
      <c r="TCI6" s="121"/>
      <c r="TCJ6" s="121"/>
      <c r="TCK6" s="121"/>
      <c r="TCL6" s="121"/>
      <c r="TCM6" s="121"/>
      <c r="TCN6" s="121"/>
      <c r="TCO6" s="121"/>
      <c r="TCP6" s="121"/>
      <c r="TCQ6" s="121"/>
      <c r="TCR6" s="121"/>
      <c r="TCS6" s="121"/>
      <c r="TCT6" s="121"/>
      <c r="TCU6" s="121"/>
      <c r="TCV6" s="121"/>
      <c r="TCW6" s="121"/>
      <c r="TCX6" s="121"/>
      <c r="TCY6" s="121"/>
      <c r="TCZ6" s="121"/>
      <c r="TDA6" s="121"/>
      <c r="TDB6" s="121"/>
      <c r="TDC6" s="121"/>
      <c r="TDD6" s="121"/>
      <c r="TDE6" s="121"/>
      <c r="TDF6" s="121"/>
      <c r="TDG6" s="121"/>
      <c r="TDH6" s="121"/>
      <c r="TDI6" s="121"/>
      <c r="TDJ6" s="121"/>
      <c r="TDK6" s="121"/>
      <c r="TDL6" s="121"/>
      <c r="TDM6" s="121"/>
      <c r="TDN6" s="121"/>
      <c r="TDO6" s="121"/>
      <c r="TDP6" s="121"/>
      <c r="TDQ6" s="121"/>
      <c r="TDR6" s="121"/>
      <c r="TDS6" s="121"/>
      <c r="TDT6" s="121"/>
      <c r="TDU6" s="121"/>
      <c r="TDV6" s="121"/>
      <c r="TDW6" s="121"/>
      <c r="TDX6" s="121"/>
      <c r="TDY6" s="121"/>
      <c r="TDZ6" s="121"/>
      <c r="TEA6" s="121"/>
      <c r="TEB6" s="121"/>
      <c r="TEC6" s="121"/>
      <c r="TED6" s="121"/>
      <c r="TEE6" s="121"/>
      <c r="TEF6" s="121"/>
      <c r="TEG6" s="121"/>
      <c r="TEH6" s="121"/>
      <c r="TEI6" s="121"/>
      <c r="TEJ6" s="121"/>
      <c r="TEK6" s="121"/>
      <c r="TEL6" s="121"/>
      <c r="TEM6" s="121"/>
      <c r="TEN6" s="121"/>
      <c r="TEO6" s="121"/>
      <c r="TEP6" s="121"/>
      <c r="TEQ6" s="121"/>
      <c r="TER6" s="121"/>
      <c r="TES6" s="121"/>
      <c r="TET6" s="121"/>
      <c r="TEU6" s="121"/>
      <c r="TEV6" s="121"/>
      <c r="TEW6" s="121"/>
      <c r="TEX6" s="121"/>
      <c r="TEY6" s="121"/>
      <c r="TEZ6" s="121"/>
      <c r="TFA6" s="121"/>
      <c r="TFB6" s="121"/>
      <c r="TFC6" s="121"/>
      <c r="TFD6" s="121"/>
      <c r="TFE6" s="121"/>
      <c r="TFF6" s="121"/>
      <c r="TFG6" s="121"/>
      <c r="TFH6" s="121"/>
      <c r="TFI6" s="121"/>
      <c r="TFJ6" s="121"/>
      <c r="TFK6" s="121"/>
      <c r="TFL6" s="121"/>
      <c r="TFM6" s="121"/>
      <c r="TFN6" s="121"/>
      <c r="TFO6" s="121"/>
      <c r="TFP6" s="121"/>
      <c r="TFQ6" s="121"/>
      <c r="TFR6" s="121"/>
      <c r="TFS6" s="121"/>
      <c r="TFT6" s="121"/>
      <c r="TFU6" s="121"/>
      <c r="TFV6" s="121"/>
      <c r="TFW6" s="121"/>
      <c r="TFX6" s="121"/>
      <c r="TFY6" s="121"/>
      <c r="TFZ6" s="121"/>
      <c r="TGA6" s="121"/>
      <c r="TGB6" s="121"/>
      <c r="TGC6" s="121"/>
      <c r="TGD6" s="121"/>
      <c r="TGE6" s="121"/>
      <c r="TGF6" s="121"/>
      <c r="TGG6" s="121"/>
      <c r="TGH6" s="121"/>
      <c r="TGI6" s="121"/>
      <c r="TGJ6" s="121"/>
      <c r="TGK6" s="121"/>
      <c r="TGL6" s="121"/>
      <c r="TGM6" s="121"/>
      <c r="TGN6" s="121"/>
      <c r="TGO6" s="121"/>
      <c r="TGP6" s="121"/>
      <c r="TGQ6" s="121"/>
      <c r="TGR6" s="121"/>
      <c r="TGS6" s="121"/>
      <c r="TGT6" s="121"/>
      <c r="TGU6" s="121"/>
      <c r="TGV6" s="121"/>
      <c r="TGW6" s="121"/>
      <c r="TGX6" s="121"/>
      <c r="TGY6" s="121"/>
      <c r="TGZ6" s="121"/>
      <c r="THA6" s="121"/>
      <c r="THB6" s="121"/>
      <c r="THC6" s="121"/>
      <c r="THD6" s="121"/>
      <c r="THE6" s="121"/>
      <c r="THF6" s="121"/>
      <c r="THG6" s="121"/>
      <c r="THH6" s="121"/>
      <c r="THI6" s="121"/>
      <c r="THJ6" s="121"/>
      <c r="THK6" s="121"/>
      <c r="THL6" s="121"/>
      <c r="THM6" s="121"/>
      <c r="THN6" s="121"/>
      <c r="THO6" s="121"/>
      <c r="THP6" s="121"/>
      <c r="THQ6" s="121"/>
      <c r="THR6" s="121"/>
      <c r="THS6" s="121"/>
      <c r="THT6" s="121"/>
      <c r="THU6" s="121"/>
      <c r="THV6" s="121"/>
      <c r="THW6" s="121"/>
      <c r="THX6" s="121"/>
      <c r="THY6" s="121"/>
      <c r="THZ6" s="121"/>
      <c r="TIA6" s="121"/>
      <c r="TIB6" s="121"/>
      <c r="TIC6" s="121"/>
      <c r="TID6" s="121"/>
      <c r="TIE6" s="121"/>
      <c r="TIF6" s="121"/>
      <c r="TIG6" s="121"/>
      <c r="TIH6" s="121"/>
      <c r="TII6" s="121"/>
      <c r="TIJ6" s="121"/>
      <c r="TIK6" s="121"/>
      <c r="TIL6" s="121"/>
      <c r="TIM6" s="121"/>
      <c r="TIN6" s="121"/>
      <c r="TIO6" s="121"/>
      <c r="TIP6" s="121"/>
      <c r="TIQ6" s="121"/>
      <c r="TIR6" s="121"/>
      <c r="TIS6" s="121"/>
      <c r="TIT6" s="121"/>
      <c r="TIU6" s="121"/>
      <c r="TIV6" s="121"/>
      <c r="TIW6" s="121"/>
      <c r="TIX6" s="121"/>
      <c r="TIY6" s="121"/>
      <c r="TIZ6" s="121"/>
      <c r="TJA6" s="121"/>
      <c r="TJB6" s="121"/>
      <c r="TJC6" s="121"/>
      <c r="TJD6" s="121"/>
      <c r="TJE6" s="121"/>
      <c r="TJF6" s="121"/>
      <c r="TJG6" s="121"/>
      <c r="TJH6" s="121"/>
      <c r="TJI6" s="121"/>
      <c r="TJJ6" s="121"/>
      <c r="TJK6" s="121"/>
      <c r="TJL6" s="121"/>
      <c r="TJM6" s="121"/>
      <c r="TJN6" s="121"/>
      <c r="TJO6" s="121"/>
      <c r="TJP6" s="121"/>
      <c r="TJQ6" s="121"/>
      <c r="TJR6" s="121"/>
      <c r="TJS6" s="121"/>
      <c r="TJT6" s="121"/>
      <c r="TJU6" s="121"/>
      <c r="TJV6" s="121"/>
      <c r="TJW6" s="121"/>
      <c r="TJX6" s="121"/>
      <c r="TJY6" s="121"/>
      <c r="TJZ6" s="121"/>
      <c r="TKA6" s="121"/>
      <c r="TKB6" s="121"/>
      <c r="TKC6" s="121"/>
      <c r="TKD6" s="121"/>
      <c r="TKE6" s="121"/>
      <c r="TKF6" s="121"/>
      <c r="TKG6" s="121"/>
      <c r="TKH6" s="121"/>
      <c r="TKI6" s="121"/>
      <c r="TKJ6" s="121"/>
      <c r="TKK6" s="121"/>
      <c r="TKL6" s="121"/>
      <c r="TKM6" s="121"/>
      <c r="TKN6" s="121"/>
      <c r="TKO6" s="121"/>
      <c r="TKP6" s="121"/>
      <c r="TKQ6" s="121"/>
      <c r="TKR6" s="121"/>
      <c r="TKS6" s="121"/>
      <c r="TKT6" s="121"/>
      <c r="TKU6" s="121"/>
      <c r="TKV6" s="121"/>
      <c r="TKW6" s="121"/>
      <c r="TKX6" s="121"/>
      <c r="TKY6" s="121"/>
      <c r="TKZ6" s="121"/>
      <c r="TLA6" s="121"/>
      <c r="TLB6" s="121"/>
      <c r="TLC6" s="121"/>
      <c r="TLD6" s="121"/>
      <c r="TLE6" s="121"/>
      <c r="TLF6" s="121"/>
      <c r="TLG6" s="121"/>
      <c r="TLH6" s="121"/>
      <c r="TLI6" s="121"/>
      <c r="TLJ6" s="121"/>
      <c r="TLK6" s="121"/>
      <c r="TLL6" s="121"/>
      <c r="TLM6" s="121"/>
      <c r="TLN6" s="121"/>
      <c r="TLO6" s="121"/>
      <c r="TLP6" s="121"/>
      <c r="TLQ6" s="121"/>
      <c r="TLR6" s="121"/>
      <c r="TLS6" s="121"/>
      <c r="TLT6" s="121"/>
      <c r="TLU6" s="121"/>
      <c r="TLV6" s="121"/>
      <c r="TLW6" s="121"/>
      <c r="TLX6" s="121"/>
      <c r="TLY6" s="121"/>
      <c r="TLZ6" s="121"/>
      <c r="TMA6" s="121"/>
      <c r="TMB6" s="121"/>
      <c r="TMC6" s="121"/>
      <c r="TMD6" s="121"/>
      <c r="TME6" s="121"/>
      <c r="TMF6" s="121"/>
      <c r="TMG6" s="121"/>
      <c r="TMH6" s="121"/>
      <c r="TMI6" s="121"/>
      <c r="TMJ6" s="121"/>
      <c r="TMK6" s="121"/>
      <c r="TML6" s="121"/>
      <c r="TMM6" s="121"/>
      <c r="TMN6" s="121"/>
      <c r="TMO6" s="121"/>
      <c r="TMP6" s="121"/>
      <c r="TMQ6" s="121"/>
      <c r="TMR6" s="121"/>
      <c r="TMS6" s="121"/>
      <c r="TMT6" s="121"/>
      <c r="TMU6" s="121"/>
      <c r="TMV6" s="121"/>
      <c r="TMW6" s="121"/>
      <c r="TMX6" s="121"/>
      <c r="TMY6" s="121"/>
      <c r="TMZ6" s="121"/>
      <c r="TNA6" s="121"/>
      <c r="TNB6" s="121"/>
      <c r="TNC6" s="121"/>
      <c r="TND6" s="121"/>
      <c r="TNE6" s="121"/>
      <c r="TNF6" s="121"/>
      <c r="TNG6" s="121"/>
      <c r="TNH6" s="121"/>
      <c r="TNI6" s="121"/>
      <c r="TNJ6" s="121"/>
      <c r="TNK6" s="121"/>
      <c r="TNL6" s="121"/>
      <c r="TNM6" s="121"/>
      <c r="TNN6" s="121"/>
      <c r="TNO6" s="121"/>
      <c r="TNP6" s="121"/>
      <c r="TNQ6" s="121"/>
      <c r="TNR6" s="121"/>
      <c r="TNS6" s="121"/>
      <c r="TNT6" s="121"/>
      <c r="TNU6" s="121"/>
      <c r="TNV6" s="121"/>
      <c r="TNW6" s="121"/>
      <c r="TNX6" s="121"/>
      <c r="TNY6" s="121"/>
      <c r="TNZ6" s="121"/>
      <c r="TOA6" s="121"/>
      <c r="TOB6" s="121"/>
      <c r="TOC6" s="121"/>
      <c r="TOD6" s="121"/>
      <c r="TOE6" s="121"/>
      <c r="TOF6" s="121"/>
      <c r="TOG6" s="121"/>
      <c r="TOH6" s="121"/>
      <c r="TOI6" s="121"/>
      <c r="TOJ6" s="121"/>
      <c r="TOK6" s="121"/>
      <c r="TOL6" s="121"/>
      <c r="TOM6" s="121"/>
      <c r="TON6" s="121"/>
      <c r="TOO6" s="121"/>
      <c r="TOP6" s="121"/>
      <c r="TOQ6" s="121"/>
      <c r="TOR6" s="121"/>
      <c r="TOS6" s="121"/>
      <c r="TOT6" s="121"/>
      <c r="TOU6" s="121"/>
      <c r="TOV6" s="121"/>
      <c r="TOW6" s="121"/>
      <c r="TOX6" s="121"/>
      <c r="TOY6" s="121"/>
      <c r="TOZ6" s="121"/>
      <c r="TPA6" s="121"/>
      <c r="TPB6" s="121"/>
      <c r="TPC6" s="121"/>
      <c r="TPD6" s="121"/>
      <c r="TPE6" s="121"/>
      <c r="TPF6" s="121"/>
      <c r="TPG6" s="121"/>
      <c r="TPH6" s="121"/>
      <c r="TPI6" s="121"/>
      <c r="TPJ6" s="121"/>
      <c r="TPK6" s="121"/>
      <c r="TPL6" s="121"/>
      <c r="TPM6" s="121"/>
      <c r="TPN6" s="121"/>
      <c r="TPO6" s="121"/>
      <c r="TPP6" s="121"/>
      <c r="TPQ6" s="121"/>
      <c r="TPR6" s="121"/>
      <c r="TPS6" s="121"/>
      <c r="TPT6" s="121"/>
      <c r="TPU6" s="121"/>
      <c r="TPV6" s="121"/>
      <c r="TPW6" s="121"/>
      <c r="TPX6" s="121"/>
      <c r="TPY6" s="121"/>
      <c r="TPZ6" s="121"/>
      <c r="TQA6" s="121"/>
      <c r="TQB6" s="121"/>
      <c r="TQC6" s="121"/>
      <c r="TQD6" s="121"/>
      <c r="TQE6" s="121"/>
      <c r="TQF6" s="121"/>
      <c r="TQG6" s="121"/>
      <c r="TQH6" s="121"/>
      <c r="TQI6" s="121"/>
      <c r="TQJ6" s="121"/>
      <c r="TQK6" s="121"/>
      <c r="TQL6" s="121"/>
      <c r="TQM6" s="121"/>
      <c r="TQN6" s="121"/>
      <c r="TQO6" s="121"/>
      <c r="TQP6" s="121"/>
      <c r="TQQ6" s="121"/>
      <c r="TQR6" s="121"/>
      <c r="TQS6" s="121"/>
      <c r="TQT6" s="121"/>
      <c r="TQU6" s="121"/>
      <c r="TQV6" s="121"/>
      <c r="TQW6" s="121"/>
      <c r="TQX6" s="121"/>
      <c r="TQY6" s="121"/>
      <c r="TQZ6" s="121"/>
      <c r="TRA6" s="121"/>
      <c r="TRB6" s="121"/>
      <c r="TRC6" s="121"/>
      <c r="TRD6" s="121"/>
      <c r="TRE6" s="121"/>
      <c r="TRF6" s="121"/>
      <c r="TRG6" s="121"/>
      <c r="TRH6" s="121"/>
      <c r="TRI6" s="121"/>
      <c r="TRJ6" s="121"/>
      <c r="TRK6" s="121"/>
      <c r="TRL6" s="121"/>
      <c r="TRM6" s="121"/>
      <c r="TRN6" s="121"/>
      <c r="TRO6" s="121"/>
      <c r="TRP6" s="121"/>
      <c r="TRQ6" s="121"/>
      <c r="TRR6" s="121"/>
      <c r="TRS6" s="121"/>
      <c r="TRT6" s="121"/>
      <c r="TRU6" s="121"/>
      <c r="TRV6" s="121"/>
      <c r="TRW6" s="121"/>
      <c r="TRX6" s="121"/>
      <c r="TRY6" s="121"/>
      <c r="TRZ6" s="121"/>
      <c r="TSA6" s="121"/>
      <c r="TSB6" s="121"/>
      <c r="TSC6" s="121"/>
      <c r="TSD6" s="121"/>
      <c r="TSE6" s="121"/>
      <c r="TSF6" s="121"/>
      <c r="TSG6" s="121"/>
      <c r="TSH6" s="121"/>
      <c r="TSI6" s="121"/>
      <c r="TSJ6" s="121"/>
      <c r="TSK6" s="121"/>
      <c r="TSL6" s="121"/>
      <c r="TSM6" s="121"/>
      <c r="TSN6" s="121"/>
      <c r="TSO6" s="121"/>
      <c r="TSP6" s="121"/>
      <c r="TSQ6" s="121"/>
      <c r="TSR6" s="121"/>
      <c r="TSS6" s="121"/>
      <c r="TST6" s="121"/>
      <c r="TSU6" s="121"/>
      <c r="TSV6" s="121"/>
      <c r="TSW6" s="121"/>
      <c r="TSX6" s="121"/>
      <c r="TSY6" s="121"/>
      <c r="TSZ6" s="121"/>
      <c r="TTA6" s="121"/>
      <c r="TTB6" s="121"/>
      <c r="TTC6" s="121"/>
      <c r="TTD6" s="121"/>
      <c r="TTE6" s="121"/>
      <c r="TTF6" s="121"/>
      <c r="TTG6" s="121"/>
      <c r="TTH6" s="121"/>
      <c r="TTI6" s="121"/>
      <c r="TTJ6" s="121"/>
      <c r="TTK6" s="121"/>
      <c r="TTL6" s="121"/>
      <c r="TTM6" s="121"/>
      <c r="TTN6" s="121"/>
      <c r="TTO6" s="121"/>
      <c r="TTP6" s="121"/>
      <c r="TTQ6" s="121"/>
      <c r="TTR6" s="121"/>
      <c r="TTS6" s="121"/>
      <c r="TTT6" s="121"/>
      <c r="TTU6" s="121"/>
      <c r="TTV6" s="121"/>
      <c r="TTW6" s="121"/>
      <c r="TTX6" s="121"/>
      <c r="TTY6" s="121"/>
      <c r="TTZ6" s="121"/>
      <c r="TUA6" s="121"/>
      <c r="TUB6" s="121"/>
      <c r="TUC6" s="121"/>
      <c r="TUD6" s="121"/>
      <c r="TUE6" s="121"/>
      <c r="TUF6" s="121"/>
      <c r="TUG6" s="121"/>
      <c r="TUH6" s="121"/>
      <c r="TUI6" s="121"/>
      <c r="TUJ6" s="121"/>
      <c r="TUK6" s="121"/>
      <c r="TUL6" s="121"/>
      <c r="TUM6" s="121"/>
      <c r="TUN6" s="121"/>
      <c r="TUO6" s="121"/>
      <c r="TUP6" s="121"/>
      <c r="TUQ6" s="121"/>
      <c r="TUR6" s="121"/>
      <c r="TUS6" s="121"/>
      <c r="TUT6" s="121"/>
      <c r="TUU6" s="121"/>
      <c r="TUV6" s="121"/>
      <c r="TUW6" s="121"/>
      <c r="TUX6" s="121"/>
      <c r="TUY6" s="121"/>
      <c r="TUZ6" s="121"/>
      <c r="TVA6" s="121"/>
      <c r="TVB6" s="121"/>
      <c r="TVC6" s="121"/>
      <c r="TVD6" s="121"/>
      <c r="TVE6" s="121"/>
      <c r="TVF6" s="121"/>
      <c r="TVG6" s="121"/>
      <c r="TVH6" s="121"/>
      <c r="TVI6" s="121"/>
      <c r="TVJ6" s="121"/>
      <c r="TVK6" s="121"/>
      <c r="TVL6" s="121"/>
      <c r="TVM6" s="121"/>
      <c r="TVN6" s="121"/>
      <c r="TVO6" s="121"/>
      <c r="TVP6" s="121"/>
      <c r="TVQ6" s="121"/>
      <c r="TVR6" s="121"/>
      <c r="TVS6" s="121"/>
      <c r="TVT6" s="121"/>
      <c r="TVU6" s="121"/>
      <c r="TVV6" s="121"/>
      <c r="TVW6" s="121"/>
      <c r="TVX6" s="121"/>
      <c r="TVY6" s="121"/>
      <c r="TVZ6" s="121"/>
      <c r="TWA6" s="121"/>
      <c r="TWB6" s="121"/>
      <c r="TWC6" s="121"/>
      <c r="TWD6" s="121"/>
      <c r="TWE6" s="121"/>
      <c r="TWF6" s="121"/>
      <c r="TWG6" s="121"/>
      <c r="TWH6" s="121"/>
      <c r="TWI6" s="121"/>
      <c r="TWJ6" s="121"/>
      <c r="TWK6" s="121"/>
      <c r="TWL6" s="121"/>
      <c r="TWM6" s="121"/>
      <c r="TWN6" s="121"/>
      <c r="TWO6" s="121"/>
      <c r="TWP6" s="121"/>
      <c r="TWQ6" s="121"/>
      <c r="TWR6" s="121"/>
      <c r="TWS6" s="121"/>
      <c r="TWT6" s="121"/>
      <c r="TWU6" s="121"/>
      <c r="TWV6" s="121"/>
      <c r="TWW6" s="121"/>
      <c r="TWX6" s="121"/>
      <c r="TWY6" s="121"/>
      <c r="TWZ6" s="121"/>
      <c r="TXA6" s="121"/>
      <c r="TXB6" s="121"/>
      <c r="TXC6" s="121"/>
      <c r="TXD6" s="121"/>
      <c r="TXE6" s="121"/>
      <c r="TXF6" s="121"/>
      <c r="TXG6" s="121"/>
      <c r="TXH6" s="121"/>
      <c r="TXI6" s="121"/>
      <c r="TXJ6" s="121"/>
      <c r="TXK6" s="121"/>
      <c r="TXL6" s="121"/>
      <c r="TXM6" s="121"/>
      <c r="TXN6" s="121"/>
      <c r="TXO6" s="121"/>
      <c r="TXP6" s="121"/>
      <c r="TXQ6" s="121"/>
      <c r="TXR6" s="121"/>
      <c r="TXS6" s="121"/>
      <c r="TXT6" s="121"/>
      <c r="TXU6" s="121"/>
      <c r="TXV6" s="121"/>
      <c r="TXW6" s="121"/>
      <c r="TXX6" s="121"/>
      <c r="TXY6" s="121"/>
      <c r="TXZ6" s="121"/>
      <c r="TYA6" s="121"/>
      <c r="TYB6" s="121"/>
      <c r="TYC6" s="121"/>
      <c r="TYD6" s="121"/>
      <c r="TYE6" s="121"/>
      <c r="TYF6" s="121"/>
      <c r="TYG6" s="121"/>
      <c r="TYH6" s="121"/>
      <c r="TYI6" s="121"/>
      <c r="TYJ6" s="121"/>
      <c r="TYK6" s="121"/>
      <c r="TYL6" s="121"/>
      <c r="TYM6" s="121"/>
      <c r="TYN6" s="121"/>
      <c r="TYO6" s="121"/>
      <c r="TYP6" s="121"/>
      <c r="TYQ6" s="121"/>
      <c r="TYR6" s="121"/>
      <c r="TYS6" s="121"/>
      <c r="TYT6" s="121"/>
      <c r="TYU6" s="121"/>
      <c r="TYV6" s="121"/>
      <c r="TYW6" s="121"/>
      <c r="TYX6" s="121"/>
      <c r="TYY6" s="121"/>
      <c r="TYZ6" s="121"/>
      <c r="TZA6" s="121"/>
      <c r="TZB6" s="121"/>
      <c r="TZC6" s="121"/>
      <c r="TZD6" s="121"/>
      <c r="TZE6" s="121"/>
      <c r="TZF6" s="121"/>
      <c r="TZG6" s="121"/>
      <c r="TZH6" s="121"/>
      <c r="TZI6" s="121"/>
      <c r="TZJ6" s="121"/>
      <c r="TZK6" s="121"/>
      <c r="TZL6" s="121"/>
      <c r="TZM6" s="121"/>
      <c r="TZN6" s="121"/>
      <c r="TZO6" s="121"/>
      <c r="TZP6" s="121"/>
      <c r="TZQ6" s="121"/>
      <c r="TZR6" s="121"/>
      <c r="TZS6" s="121"/>
      <c r="TZT6" s="121"/>
      <c r="TZU6" s="121"/>
      <c r="TZV6" s="121"/>
      <c r="TZW6" s="121"/>
      <c r="TZX6" s="121"/>
      <c r="TZY6" s="121"/>
      <c r="TZZ6" s="121"/>
      <c r="UAA6" s="121"/>
      <c r="UAB6" s="121"/>
      <c r="UAC6" s="121"/>
      <c r="UAD6" s="121"/>
      <c r="UAE6" s="121"/>
      <c r="UAF6" s="121"/>
      <c r="UAG6" s="121"/>
      <c r="UAH6" s="121"/>
      <c r="UAI6" s="121"/>
      <c r="UAJ6" s="121"/>
      <c r="UAK6" s="121"/>
      <c r="UAL6" s="121"/>
      <c r="UAM6" s="121"/>
      <c r="UAN6" s="121"/>
      <c r="UAO6" s="121"/>
      <c r="UAP6" s="121"/>
      <c r="UAQ6" s="121"/>
      <c r="UAR6" s="121"/>
      <c r="UAS6" s="121"/>
      <c r="UAT6" s="121"/>
      <c r="UAU6" s="121"/>
      <c r="UAV6" s="121"/>
      <c r="UAW6" s="121"/>
      <c r="UAX6" s="121"/>
      <c r="UAY6" s="121"/>
      <c r="UAZ6" s="121"/>
      <c r="UBA6" s="121"/>
      <c r="UBB6" s="121"/>
      <c r="UBC6" s="121"/>
      <c r="UBD6" s="121"/>
      <c r="UBE6" s="121"/>
      <c r="UBF6" s="121"/>
      <c r="UBG6" s="121"/>
      <c r="UBH6" s="121"/>
      <c r="UBI6" s="121"/>
      <c r="UBJ6" s="121"/>
      <c r="UBK6" s="121"/>
      <c r="UBL6" s="121"/>
      <c r="UBM6" s="121"/>
      <c r="UBN6" s="121"/>
      <c r="UBO6" s="121"/>
      <c r="UBP6" s="121"/>
      <c r="UBQ6" s="121"/>
      <c r="UBR6" s="121"/>
      <c r="UBS6" s="121"/>
      <c r="UBT6" s="121"/>
      <c r="UBU6" s="121"/>
      <c r="UBV6" s="121"/>
      <c r="UBW6" s="121"/>
      <c r="UBX6" s="121"/>
      <c r="UBY6" s="121"/>
      <c r="UBZ6" s="121"/>
      <c r="UCA6" s="121"/>
      <c r="UCB6" s="121"/>
      <c r="UCC6" s="121"/>
      <c r="UCD6" s="121"/>
      <c r="UCE6" s="121"/>
      <c r="UCF6" s="121"/>
      <c r="UCG6" s="121"/>
      <c r="UCH6" s="121"/>
      <c r="UCI6" s="121"/>
      <c r="UCJ6" s="121"/>
      <c r="UCK6" s="121"/>
      <c r="UCL6" s="121"/>
      <c r="UCM6" s="121"/>
      <c r="UCN6" s="121"/>
      <c r="UCO6" s="121"/>
      <c r="UCP6" s="121"/>
      <c r="UCQ6" s="121"/>
      <c r="UCR6" s="121"/>
      <c r="UCS6" s="121"/>
      <c r="UCT6" s="121"/>
      <c r="UCU6" s="121"/>
      <c r="UCV6" s="121"/>
      <c r="UCW6" s="121"/>
      <c r="UCX6" s="121"/>
      <c r="UCY6" s="121"/>
      <c r="UCZ6" s="121"/>
      <c r="UDA6" s="121"/>
      <c r="UDB6" s="121"/>
      <c r="UDC6" s="121"/>
      <c r="UDD6" s="121"/>
      <c r="UDE6" s="121"/>
      <c r="UDF6" s="121"/>
      <c r="UDG6" s="121"/>
      <c r="UDH6" s="121"/>
      <c r="UDI6" s="121"/>
      <c r="UDJ6" s="121"/>
      <c r="UDK6" s="121"/>
      <c r="UDL6" s="121"/>
      <c r="UDM6" s="121"/>
      <c r="UDN6" s="121"/>
      <c r="UDO6" s="121"/>
      <c r="UDP6" s="121"/>
      <c r="UDQ6" s="121"/>
      <c r="UDR6" s="121"/>
      <c r="UDS6" s="121"/>
      <c r="UDT6" s="121"/>
      <c r="UDU6" s="121"/>
      <c r="UDV6" s="121"/>
      <c r="UDW6" s="121"/>
      <c r="UDX6" s="121"/>
      <c r="UDY6" s="121"/>
      <c r="UDZ6" s="121"/>
      <c r="UEA6" s="121"/>
      <c r="UEB6" s="121"/>
      <c r="UEC6" s="121"/>
      <c r="UED6" s="121"/>
      <c r="UEE6" s="121"/>
      <c r="UEF6" s="121"/>
      <c r="UEG6" s="121"/>
      <c r="UEH6" s="121"/>
      <c r="UEI6" s="121"/>
      <c r="UEJ6" s="121"/>
      <c r="UEK6" s="121"/>
      <c r="UEL6" s="121"/>
      <c r="UEM6" s="121"/>
      <c r="UEN6" s="121"/>
      <c r="UEO6" s="121"/>
      <c r="UEP6" s="121"/>
      <c r="UEQ6" s="121"/>
      <c r="UER6" s="121"/>
      <c r="UES6" s="121"/>
      <c r="UET6" s="121"/>
      <c r="UEU6" s="121"/>
      <c r="UEV6" s="121"/>
      <c r="UEW6" s="121"/>
      <c r="UEX6" s="121"/>
      <c r="UEY6" s="121"/>
      <c r="UEZ6" s="121"/>
      <c r="UFA6" s="121"/>
      <c r="UFB6" s="121"/>
      <c r="UFC6" s="121"/>
      <c r="UFD6" s="121"/>
      <c r="UFE6" s="121"/>
      <c r="UFF6" s="121"/>
      <c r="UFG6" s="121"/>
      <c r="UFH6" s="121"/>
      <c r="UFI6" s="121"/>
      <c r="UFJ6" s="121"/>
      <c r="UFK6" s="121"/>
      <c r="UFL6" s="121"/>
      <c r="UFM6" s="121"/>
      <c r="UFN6" s="121"/>
      <c r="UFO6" s="121"/>
      <c r="UFP6" s="121"/>
      <c r="UFQ6" s="121"/>
      <c r="UFR6" s="121"/>
      <c r="UFS6" s="121"/>
      <c r="UFT6" s="121"/>
      <c r="UFU6" s="121"/>
      <c r="UFV6" s="121"/>
      <c r="UFW6" s="121"/>
      <c r="UFX6" s="121"/>
      <c r="UFY6" s="121"/>
      <c r="UFZ6" s="121"/>
      <c r="UGA6" s="121"/>
      <c r="UGB6" s="121"/>
      <c r="UGC6" s="121"/>
      <c r="UGD6" s="121"/>
      <c r="UGE6" s="121"/>
      <c r="UGF6" s="121"/>
      <c r="UGG6" s="121"/>
      <c r="UGH6" s="121"/>
      <c r="UGI6" s="121"/>
      <c r="UGJ6" s="121"/>
      <c r="UGK6" s="121"/>
      <c r="UGL6" s="121"/>
      <c r="UGM6" s="121"/>
      <c r="UGN6" s="121"/>
      <c r="UGO6" s="121"/>
      <c r="UGP6" s="121"/>
      <c r="UGQ6" s="121"/>
      <c r="UGR6" s="121"/>
      <c r="UGS6" s="121"/>
      <c r="UGT6" s="121"/>
      <c r="UGU6" s="121"/>
      <c r="UGV6" s="121"/>
      <c r="UGW6" s="121"/>
      <c r="UGX6" s="121"/>
      <c r="UGY6" s="121"/>
      <c r="UGZ6" s="121"/>
      <c r="UHA6" s="121"/>
      <c r="UHB6" s="121"/>
      <c r="UHC6" s="121"/>
      <c r="UHD6" s="121"/>
      <c r="UHE6" s="121"/>
      <c r="UHF6" s="121"/>
      <c r="UHG6" s="121"/>
      <c r="UHH6" s="121"/>
      <c r="UHI6" s="121"/>
      <c r="UHJ6" s="121"/>
      <c r="UHK6" s="121"/>
      <c r="UHL6" s="121"/>
      <c r="UHM6" s="121"/>
      <c r="UHN6" s="121"/>
      <c r="UHO6" s="121"/>
      <c r="UHP6" s="121"/>
      <c r="UHQ6" s="121"/>
      <c r="UHR6" s="121"/>
      <c r="UHS6" s="121"/>
      <c r="UHT6" s="121"/>
      <c r="UHU6" s="121"/>
      <c r="UHV6" s="121"/>
      <c r="UHW6" s="121"/>
      <c r="UHX6" s="121"/>
      <c r="UHY6" s="121"/>
      <c r="UHZ6" s="121"/>
      <c r="UIA6" s="121"/>
      <c r="UIB6" s="121"/>
      <c r="UIC6" s="121"/>
      <c r="UID6" s="121"/>
      <c r="UIE6" s="121"/>
      <c r="UIF6" s="121"/>
      <c r="UIG6" s="121"/>
      <c r="UIH6" s="121"/>
      <c r="UII6" s="121"/>
      <c r="UIJ6" s="121"/>
      <c r="UIK6" s="121"/>
      <c r="UIL6" s="121"/>
      <c r="UIM6" s="121"/>
      <c r="UIN6" s="121"/>
      <c r="UIO6" s="121"/>
      <c r="UIP6" s="121"/>
      <c r="UIQ6" s="121"/>
      <c r="UIR6" s="121"/>
      <c r="UIS6" s="121"/>
      <c r="UIT6" s="121"/>
      <c r="UIU6" s="121"/>
      <c r="UIV6" s="121"/>
      <c r="UIW6" s="121"/>
      <c r="UIX6" s="121"/>
      <c r="UIY6" s="121"/>
      <c r="UIZ6" s="121"/>
      <c r="UJA6" s="121"/>
      <c r="UJB6" s="121"/>
      <c r="UJC6" s="121"/>
      <c r="UJD6" s="121"/>
      <c r="UJE6" s="121"/>
      <c r="UJF6" s="121"/>
      <c r="UJG6" s="121"/>
      <c r="UJH6" s="121"/>
      <c r="UJI6" s="121"/>
      <c r="UJJ6" s="121"/>
      <c r="UJK6" s="121"/>
      <c r="UJL6" s="121"/>
      <c r="UJM6" s="121"/>
      <c r="UJN6" s="121"/>
      <c r="UJO6" s="121"/>
      <c r="UJP6" s="121"/>
      <c r="UJQ6" s="121"/>
      <c r="UJR6" s="121"/>
      <c r="UJS6" s="121"/>
      <c r="UJT6" s="121"/>
      <c r="UJU6" s="121"/>
      <c r="UJV6" s="121"/>
      <c r="UJW6" s="121"/>
      <c r="UJX6" s="121"/>
      <c r="UJY6" s="121"/>
      <c r="UJZ6" s="121"/>
      <c r="UKA6" s="121"/>
      <c r="UKB6" s="121"/>
      <c r="UKC6" s="121"/>
      <c r="UKD6" s="121"/>
      <c r="UKE6" s="121"/>
      <c r="UKF6" s="121"/>
      <c r="UKG6" s="121"/>
      <c r="UKH6" s="121"/>
      <c r="UKI6" s="121"/>
      <c r="UKJ6" s="121"/>
      <c r="UKK6" s="121"/>
      <c r="UKL6" s="121"/>
      <c r="UKM6" s="121"/>
      <c r="UKN6" s="121"/>
      <c r="UKO6" s="121"/>
      <c r="UKP6" s="121"/>
      <c r="UKQ6" s="121"/>
      <c r="UKR6" s="121"/>
      <c r="UKS6" s="121"/>
      <c r="UKT6" s="121"/>
      <c r="UKU6" s="121"/>
      <c r="UKV6" s="121"/>
      <c r="UKW6" s="121"/>
      <c r="UKX6" s="121"/>
      <c r="UKY6" s="121"/>
      <c r="UKZ6" s="121"/>
      <c r="ULA6" s="121"/>
      <c r="ULB6" s="121"/>
      <c r="ULC6" s="121"/>
      <c r="ULD6" s="121"/>
      <c r="ULE6" s="121"/>
      <c r="ULF6" s="121"/>
      <c r="ULG6" s="121"/>
      <c r="ULH6" s="121"/>
      <c r="ULI6" s="121"/>
      <c r="ULJ6" s="121"/>
      <c r="ULK6" s="121"/>
      <c r="ULL6" s="121"/>
      <c r="ULM6" s="121"/>
      <c r="ULN6" s="121"/>
      <c r="ULO6" s="121"/>
      <c r="ULP6" s="121"/>
      <c r="ULQ6" s="121"/>
      <c r="ULR6" s="121"/>
      <c r="ULS6" s="121"/>
      <c r="ULT6" s="121"/>
      <c r="ULU6" s="121"/>
      <c r="ULV6" s="121"/>
      <c r="ULW6" s="121"/>
      <c r="ULX6" s="121"/>
      <c r="ULY6" s="121"/>
      <c r="ULZ6" s="121"/>
      <c r="UMA6" s="121"/>
      <c r="UMB6" s="121"/>
      <c r="UMC6" s="121"/>
      <c r="UMD6" s="121"/>
      <c r="UME6" s="121"/>
      <c r="UMF6" s="121"/>
      <c r="UMG6" s="121"/>
      <c r="UMH6" s="121"/>
      <c r="UMI6" s="121"/>
      <c r="UMJ6" s="121"/>
      <c r="UMK6" s="121"/>
      <c r="UML6" s="121"/>
      <c r="UMM6" s="121"/>
      <c r="UMN6" s="121"/>
      <c r="UMO6" s="121"/>
      <c r="UMP6" s="121"/>
      <c r="UMQ6" s="121"/>
      <c r="UMR6" s="121"/>
      <c r="UMS6" s="121"/>
      <c r="UMT6" s="121"/>
      <c r="UMU6" s="121"/>
      <c r="UMV6" s="121"/>
      <c r="UMW6" s="121"/>
      <c r="UMX6" s="121"/>
      <c r="UMY6" s="121"/>
      <c r="UMZ6" s="121"/>
      <c r="UNA6" s="121"/>
      <c r="UNB6" s="121"/>
      <c r="UNC6" s="121"/>
      <c r="UND6" s="121"/>
      <c r="UNE6" s="121"/>
      <c r="UNF6" s="121"/>
      <c r="UNG6" s="121"/>
      <c r="UNH6" s="121"/>
      <c r="UNI6" s="121"/>
      <c r="UNJ6" s="121"/>
      <c r="UNK6" s="121"/>
      <c r="UNL6" s="121"/>
      <c r="UNM6" s="121"/>
      <c r="UNN6" s="121"/>
      <c r="UNO6" s="121"/>
      <c r="UNP6" s="121"/>
      <c r="UNQ6" s="121"/>
      <c r="UNR6" s="121"/>
      <c r="UNS6" s="121"/>
      <c r="UNT6" s="121"/>
      <c r="UNU6" s="121"/>
      <c r="UNV6" s="121"/>
      <c r="UNW6" s="121"/>
      <c r="UNX6" s="121"/>
      <c r="UNY6" s="121"/>
      <c r="UNZ6" s="121"/>
      <c r="UOA6" s="121"/>
      <c r="UOB6" s="121"/>
      <c r="UOC6" s="121"/>
      <c r="UOD6" s="121"/>
      <c r="UOE6" s="121"/>
      <c r="UOF6" s="121"/>
      <c r="UOG6" s="121"/>
      <c r="UOH6" s="121"/>
      <c r="UOI6" s="121"/>
      <c r="UOJ6" s="121"/>
      <c r="UOK6" s="121"/>
      <c r="UOL6" s="121"/>
      <c r="UOM6" s="121"/>
      <c r="UON6" s="121"/>
      <c r="UOO6" s="121"/>
      <c r="UOP6" s="121"/>
      <c r="UOQ6" s="121"/>
      <c r="UOR6" s="121"/>
      <c r="UOS6" s="121"/>
      <c r="UOT6" s="121"/>
      <c r="UOU6" s="121"/>
      <c r="UOV6" s="121"/>
      <c r="UOW6" s="121"/>
      <c r="UOX6" s="121"/>
      <c r="UOY6" s="121"/>
      <c r="UOZ6" s="121"/>
      <c r="UPA6" s="121"/>
      <c r="UPB6" s="121"/>
      <c r="UPC6" s="121"/>
      <c r="UPD6" s="121"/>
      <c r="UPE6" s="121"/>
      <c r="UPF6" s="121"/>
      <c r="UPG6" s="121"/>
      <c r="UPH6" s="121"/>
      <c r="UPI6" s="121"/>
      <c r="UPJ6" s="121"/>
      <c r="UPK6" s="121"/>
      <c r="UPL6" s="121"/>
      <c r="UPM6" s="121"/>
      <c r="UPN6" s="121"/>
      <c r="UPO6" s="121"/>
      <c r="UPP6" s="121"/>
      <c r="UPQ6" s="121"/>
      <c r="UPR6" s="121"/>
      <c r="UPS6" s="121"/>
      <c r="UPT6" s="121"/>
      <c r="UPU6" s="121"/>
      <c r="UPV6" s="121"/>
      <c r="UPW6" s="121"/>
      <c r="UPX6" s="121"/>
      <c r="UPY6" s="121"/>
      <c r="UPZ6" s="121"/>
      <c r="UQA6" s="121"/>
      <c r="UQB6" s="121"/>
      <c r="UQC6" s="121"/>
      <c r="UQD6" s="121"/>
      <c r="UQE6" s="121"/>
      <c r="UQF6" s="121"/>
      <c r="UQG6" s="121"/>
      <c r="UQH6" s="121"/>
      <c r="UQI6" s="121"/>
      <c r="UQJ6" s="121"/>
      <c r="UQK6" s="121"/>
      <c r="UQL6" s="121"/>
      <c r="UQM6" s="121"/>
      <c r="UQN6" s="121"/>
      <c r="UQO6" s="121"/>
      <c r="UQP6" s="121"/>
      <c r="UQQ6" s="121"/>
      <c r="UQR6" s="121"/>
      <c r="UQS6" s="121"/>
      <c r="UQT6" s="121"/>
      <c r="UQU6" s="121"/>
      <c r="UQV6" s="121"/>
      <c r="UQW6" s="121"/>
      <c r="UQX6" s="121"/>
      <c r="UQY6" s="121"/>
      <c r="UQZ6" s="121"/>
      <c r="URA6" s="121"/>
      <c r="URB6" s="121"/>
      <c r="URC6" s="121"/>
      <c r="URD6" s="121"/>
      <c r="URE6" s="121"/>
      <c r="URF6" s="121"/>
      <c r="URG6" s="121"/>
      <c r="URH6" s="121"/>
      <c r="URI6" s="121"/>
      <c r="URJ6" s="121"/>
      <c r="URK6" s="121"/>
      <c r="URL6" s="121"/>
      <c r="URM6" s="121"/>
      <c r="URN6" s="121"/>
      <c r="URO6" s="121"/>
      <c r="URP6" s="121"/>
      <c r="URQ6" s="121"/>
      <c r="URR6" s="121"/>
      <c r="URS6" s="121"/>
      <c r="URT6" s="121"/>
      <c r="URU6" s="121"/>
      <c r="URV6" s="121"/>
      <c r="URW6" s="121"/>
      <c r="URX6" s="121"/>
      <c r="URY6" s="121"/>
      <c r="URZ6" s="121"/>
      <c r="USA6" s="121"/>
      <c r="USB6" s="121"/>
      <c r="USC6" s="121"/>
      <c r="USD6" s="121"/>
      <c r="USE6" s="121"/>
      <c r="USF6" s="121"/>
      <c r="USG6" s="121"/>
      <c r="USH6" s="121"/>
      <c r="USI6" s="121"/>
      <c r="USJ6" s="121"/>
      <c r="USK6" s="121"/>
      <c r="USL6" s="121"/>
      <c r="USM6" s="121"/>
      <c r="USN6" s="121"/>
      <c r="USO6" s="121"/>
      <c r="USP6" s="121"/>
      <c r="USQ6" s="121"/>
      <c r="USR6" s="121"/>
      <c r="USS6" s="121"/>
      <c r="UST6" s="121"/>
      <c r="USU6" s="121"/>
      <c r="USV6" s="121"/>
      <c r="USW6" s="121"/>
      <c r="USX6" s="121"/>
      <c r="USY6" s="121"/>
      <c r="USZ6" s="121"/>
      <c r="UTA6" s="121"/>
      <c r="UTB6" s="121"/>
      <c r="UTC6" s="121"/>
      <c r="UTD6" s="121"/>
      <c r="UTE6" s="121"/>
      <c r="UTF6" s="121"/>
      <c r="UTG6" s="121"/>
      <c r="UTH6" s="121"/>
      <c r="UTI6" s="121"/>
      <c r="UTJ6" s="121"/>
      <c r="UTK6" s="121"/>
      <c r="UTL6" s="121"/>
      <c r="UTM6" s="121"/>
      <c r="UTN6" s="121"/>
      <c r="UTO6" s="121"/>
      <c r="UTP6" s="121"/>
      <c r="UTQ6" s="121"/>
      <c r="UTR6" s="121"/>
      <c r="UTS6" s="121"/>
      <c r="UTT6" s="121"/>
      <c r="UTU6" s="121"/>
      <c r="UTV6" s="121"/>
      <c r="UTW6" s="121"/>
      <c r="UTX6" s="121"/>
      <c r="UTY6" s="121"/>
      <c r="UTZ6" s="121"/>
      <c r="UUA6" s="121"/>
      <c r="UUB6" s="121"/>
      <c r="UUC6" s="121"/>
      <c r="UUD6" s="121"/>
      <c r="UUE6" s="121"/>
      <c r="UUF6" s="121"/>
      <c r="UUG6" s="121"/>
      <c r="UUH6" s="121"/>
      <c r="UUI6" s="121"/>
      <c r="UUJ6" s="121"/>
      <c r="UUK6" s="121"/>
      <c r="UUL6" s="121"/>
      <c r="UUM6" s="121"/>
      <c r="UUN6" s="121"/>
      <c r="UUO6" s="121"/>
      <c r="UUP6" s="121"/>
      <c r="UUQ6" s="121"/>
      <c r="UUR6" s="121"/>
      <c r="UUS6" s="121"/>
      <c r="UUT6" s="121"/>
      <c r="UUU6" s="121"/>
      <c r="UUV6" s="121"/>
      <c r="UUW6" s="121"/>
      <c r="UUX6" s="121"/>
      <c r="UUY6" s="121"/>
      <c r="UUZ6" s="121"/>
      <c r="UVA6" s="121"/>
      <c r="UVB6" s="121"/>
      <c r="UVC6" s="121"/>
      <c r="UVD6" s="121"/>
      <c r="UVE6" s="121"/>
      <c r="UVF6" s="121"/>
      <c r="UVG6" s="121"/>
      <c r="UVH6" s="121"/>
      <c r="UVI6" s="121"/>
      <c r="UVJ6" s="121"/>
      <c r="UVK6" s="121"/>
      <c r="UVL6" s="121"/>
      <c r="UVM6" s="121"/>
      <c r="UVN6" s="121"/>
      <c r="UVO6" s="121"/>
      <c r="UVP6" s="121"/>
      <c r="UVQ6" s="121"/>
      <c r="UVR6" s="121"/>
      <c r="UVS6" s="121"/>
      <c r="UVT6" s="121"/>
      <c r="UVU6" s="121"/>
      <c r="UVV6" s="121"/>
      <c r="UVW6" s="121"/>
      <c r="UVX6" s="121"/>
      <c r="UVY6" s="121"/>
      <c r="UVZ6" s="121"/>
      <c r="UWA6" s="121"/>
      <c r="UWB6" s="121"/>
      <c r="UWC6" s="121"/>
      <c r="UWD6" s="121"/>
      <c r="UWE6" s="121"/>
      <c r="UWF6" s="121"/>
      <c r="UWG6" s="121"/>
      <c r="UWH6" s="121"/>
      <c r="UWI6" s="121"/>
      <c r="UWJ6" s="121"/>
      <c r="UWK6" s="121"/>
      <c r="UWL6" s="121"/>
      <c r="UWM6" s="121"/>
      <c r="UWN6" s="121"/>
      <c r="UWO6" s="121"/>
      <c r="UWP6" s="121"/>
      <c r="UWQ6" s="121"/>
      <c r="UWR6" s="121"/>
      <c r="UWS6" s="121"/>
      <c r="UWT6" s="121"/>
      <c r="UWU6" s="121"/>
      <c r="UWV6" s="121"/>
      <c r="UWW6" s="121"/>
      <c r="UWX6" s="121"/>
      <c r="UWY6" s="121"/>
      <c r="UWZ6" s="121"/>
      <c r="UXA6" s="121"/>
      <c r="UXB6" s="121"/>
      <c r="UXC6" s="121"/>
      <c r="UXD6" s="121"/>
      <c r="UXE6" s="121"/>
      <c r="UXF6" s="121"/>
      <c r="UXG6" s="121"/>
      <c r="UXH6" s="121"/>
      <c r="UXI6" s="121"/>
      <c r="UXJ6" s="121"/>
      <c r="UXK6" s="121"/>
      <c r="UXL6" s="121"/>
      <c r="UXM6" s="121"/>
      <c r="UXN6" s="121"/>
      <c r="UXO6" s="121"/>
      <c r="UXP6" s="121"/>
      <c r="UXQ6" s="121"/>
      <c r="UXR6" s="121"/>
      <c r="UXS6" s="121"/>
      <c r="UXT6" s="121"/>
      <c r="UXU6" s="121"/>
      <c r="UXV6" s="121"/>
      <c r="UXW6" s="121"/>
      <c r="UXX6" s="121"/>
      <c r="UXY6" s="121"/>
      <c r="UXZ6" s="121"/>
      <c r="UYA6" s="121"/>
      <c r="UYB6" s="121"/>
      <c r="UYC6" s="121"/>
      <c r="UYD6" s="121"/>
      <c r="UYE6" s="121"/>
      <c r="UYF6" s="121"/>
      <c r="UYG6" s="121"/>
      <c r="UYH6" s="121"/>
      <c r="UYI6" s="121"/>
      <c r="UYJ6" s="121"/>
      <c r="UYK6" s="121"/>
      <c r="UYL6" s="121"/>
      <c r="UYM6" s="121"/>
      <c r="UYN6" s="121"/>
      <c r="UYO6" s="121"/>
      <c r="UYP6" s="121"/>
      <c r="UYQ6" s="121"/>
      <c r="UYR6" s="121"/>
      <c r="UYS6" s="121"/>
      <c r="UYT6" s="121"/>
      <c r="UYU6" s="121"/>
      <c r="UYV6" s="121"/>
      <c r="UYW6" s="121"/>
      <c r="UYX6" s="121"/>
      <c r="UYY6" s="121"/>
      <c r="UYZ6" s="121"/>
      <c r="UZA6" s="121"/>
      <c r="UZB6" s="121"/>
      <c r="UZC6" s="121"/>
      <c r="UZD6" s="121"/>
      <c r="UZE6" s="121"/>
      <c r="UZF6" s="121"/>
      <c r="UZG6" s="121"/>
      <c r="UZH6" s="121"/>
      <c r="UZI6" s="121"/>
      <c r="UZJ6" s="121"/>
      <c r="UZK6" s="121"/>
      <c r="UZL6" s="121"/>
      <c r="UZM6" s="121"/>
      <c r="UZN6" s="121"/>
      <c r="UZO6" s="121"/>
      <c r="UZP6" s="121"/>
      <c r="UZQ6" s="121"/>
      <c r="UZR6" s="121"/>
      <c r="UZS6" s="121"/>
      <c r="UZT6" s="121"/>
      <c r="UZU6" s="121"/>
      <c r="UZV6" s="121"/>
      <c r="UZW6" s="121"/>
      <c r="UZX6" s="121"/>
      <c r="UZY6" s="121"/>
      <c r="UZZ6" s="121"/>
      <c r="VAA6" s="121"/>
      <c r="VAB6" s="121"/>
      <c r="VAC6" s="121"/>
      <c r="VAD6" s="121"/>
      <c r="VAE6" s="121"/>
      <c r="VAF6" s="121"/>
      <c r="VAG6" s="121"/>
      <c r="VAH6" s="121"/>
      <c r="VAI6" s="121"/>
      <c r="VAJ6" s="121"/>
      <c r="VAK6" s="121"/>
      <c r="VAL6" s="121"/>
      <c r="VAM6" s="121"/>
      <c r="VAN6" s="121"/>
      <c r="VAO6" s="121"/>
      <c r="VAP6" s="121"/>
      <c r="VAQ6" s="121"/>
      <c r="VAR6" s="121"/>
      <c r="VAS6" s="121"/>
      <c r="VAT6" s="121"/>
      <c r="VAU6" s="121"/>
      <c r="VAV6" s="121"/>
      <c r="VAW6" s="121"/>
      <c r="VAX6" s="121"/>
      <c r="VAY6" s="121"/>
      <c r="VAZ6" s="121"/>
      <c r="VBA6" s="121"/>
      <c r="VBB6" s="121"/>
      <c r="VBC6" s="121"/>
      <c r="VBD6" s="121"/>
      <c r="VBE6" s="121"/>
      <c r="VBF6" s="121"/>
      <c r="VBG6" s="121"/>
      <c r="VBH6" s="121"/>
      <c r="VBI6" s="121"/>
      <c r="VBJ6" s="121"/>
      <c r="VBK6" s="121"/>
      <c r="VBL6" s="121"/>
      <c r="VBM6" s="121"/>
      <c r="VBN6" s="121"/>
      <c r="VBO6" s="121"/>
      <c r="VBP6" s="121"/>
      <c r="VBQ6" s="121"/>
      <c r="VBR6" s="121"/>
      <c r="VBS6" s="121"/>
      <c r="VBT6" s="121"/>
      <c r="VBU6" s="121"/>
      <c r="VBV6" s="121"/>
      <c r="VBW6" s="121"/>
      <c r="VBX6" s="121"/>
      <c r="VBY6" s="121"/>
      <c r="VBZ6" s="121"/>
      <c r="VCA6" s="121"/>
      <c r="VCB6" s="121"/>
      <c r="VCC6" s="121"/>
      <c r="VCD6" s="121"/>
      <c r="VCE6" s="121"/>
      <c r="VCF6" s="121"/>
      <c r="VCG6" s="121"/>
      <c r="VCH6" s="121"/>
      <c r="VCI6" s="121"/>
      <c r="VCJ6" s="121"/>
      <c r="VCK6" s="121"/>
      <c r="VCL6" s="121"/>
      <c r="VCM6" s="121"/>
      <c r="VCN6" s="121"/>
      <c r="VCO6" s="121"/>
      <c r="VCP6" s="121"/>
      <c r="VCQ6" s="121"/>
      <c r="VCR6" s="121"/>
      <c r="VCS6" s="121"/>
      <c r="VCT6" s="121"/>
      <c r="VCU6" s="121"/>
      <c r="VCV6" s="121"/>
      <c r="VCW6" s="121"/>
      <c r="VCX6" s="121"/>
      <c r="VCY6" s="121"/>
      <c r="VCZ6" s="121"/>
      <c r="VDA6" s="121"/>
      <c r="VDB6" s="121"/>
      <c r="VDC6" s="121"/>
      <c r="VDD6" s="121"/>
      <c r="VDE6" s="121"/>
      <c r="VDF6" s="121"/>
      <c r="VDG6" s="121"/>
      <c r="VDH6" s="121"/>
      <c r="VDI6" s="121"/>
      <c r="VDJ6" s="121"/>
      <c r="VDK6" s="121"/>
      <c r="VDL6" s="121"/>
      <c r="VDM6" s="121"/>
      <c r="VDN6" s="121"/>
      <c r="VDO6" s="121"/>
      <c r="VDP6" s="121"/>
      <c r="VDQ6" s="121"/>
      <c r="VDR6" s="121"/>
      <c r="VDS6" s="121"/>
      <c r="VDT6" s="121"/>
      <c r="VDU6" s="121"/>
      <c r="VDV6" s="121"/>
      <c r="VDW6" s="121"/>
      <c r="VDX6" s="121"/>
      <c r="VDY6" s="121"/>
      <c r="VDZ6" s="121"/>
      <c r="VEA6" s="121"/>
      <c r="VEB6" s="121"/>
      <c r="VEC6" s="121"/>
      <c r="VED6" s="121"/>
      <c r="VEE6" s="121"/>
      <c r="VEF6" s="121"/>
      <c r="VEG6" s="121"/>
      <c r="VEH6" s="121"/>
      <c r="VEI6" s="121"/>
      <c r="VEJ6" s="121"/>
      <c r="VEK6" s="121"/>
      <c r="VEL6" s="121"/>
      <c r="VEM6" s="121"/>
      <c r="VEN6" s="121"/>
      <c r="VEO6" s="121"/>
      <c r="VEP6" s="121"/>
      <c r="VEQ6" s="121"/>
      <c r="VER6" s="121"/>
      <c r="VES6" s="121"/>
      <c r="VET6" s="121"/>
      <c r="VEU6" s="121"/>
      <c r="VEV6" s="121"/>
      <c r="VEW6" s="121"/>
      <c r="VEX6" s="121"/>
      <c r="VEY6" s="121"/>
      <c r="VEZ6" s="121"/>
      <c r="VFA6" s="121"/>
      <c r="VFB6" s="121"/>
      <c r="VFC6" s="121"/>
      <c r="VFD6" s="121"/>
      <c r="VFE6" s="121"/>
      <c r="VFF6" s="121"/>
      <c r="VFG6" s="121"/>
      <c r="VFH6" s="121"/>
      <c r="VFI6" s="121"/>
      <c r="VFJ6" s="121"/>
      <c r="VFK6" s="121"/>
      <c r="VFL6" s="121"/>
      <c r="VFM6" s="121"/>
      <c r="VFN6" s="121"/>
      <c r="VFO6" s="121"/>
      <c r="VFP6" s="121"/>
      <c r="VFQ6" s="121"/>
      <c r="VFR6" s="121"/>
      <c r="VFS6" s="121"/>
      <c r="VFT6" s="121"/>
      <c r="VFU6" s="121"/>
      <c r="VFV6" s="121"/>
      <c r="VFW6" s="121"/>
      <c r="VFX6" s="121"/>
      <c r="VFY6" s="121"/>
      <c r="VFZ6" s="121"/>
      <c r="VGA6" s="121"/>
      <c r="VGB6" s="121"/>
      <c r="VGC6" s="121"/>
      <c r="VGD6" s="121"/>
      <c r="VGE6" s="121"/>
      <c r="VGF6" s="121"/>
      <c r="VGG6" s="121"/>
      <c r="VGH6" s="121"/>
      <c r="VGI6" s="121"/>
      <c r="VGJ6" s="121"/>
      <c r="VGK6" s="121"/>
      <c r="VGL6" s="121"/>
      <c r="VGM6" s="121"/>
      <c r="VGN6" s="121"/>
      <c r="VGO6" s="121"/>
      <c r="VGP6" s="121"/>
      <c r="VGQ6" s="121"/>
      <c r="VGR6" s="121"/>
      <c r="VGS6" s="121"/>
      <c r="VGT6" s="121"/>
      <c r="VGU6" s="121"/>
      <c r="VGV6" s="121"/>
      <c r="VGW6" s="121"/>
      <c r="VGX6" s="121"/>
      <c r="VGY6" s="121"/>
      <c r="VGZ6" s="121"/>
      <c r="VHA6" s="121"/>
      <c r="VHB6" s="121"/>
      <c r="VHC6" s="121"/>
      <c r="VHD6" s="121"/>
      <c r="VHE6" s="121"/>
      <c r="VHF6" s="121"/>
      <c r="VHG6" s="121"/>
      <c r="VHH6" s="121"/>
      <c r="VHI6" s="121"/>
      <c r="VHJ6" s="121"/>
      <c r="VHK6" s="121"/>
      <c r="VHL6" s="121"/>
      <c r="VHM6" s="121"/>
      <c r="VHN6" s="121"/>
      <c r="VHO6" s="121"/>
      <c r="VHP6" s="121"/>
      <c r="VHQ6" s="121"/>
      <c r="VHR6" s="121"/>
      <c r="VHS6" s="121"/>
      <c r="VHT6" s="121"/>
      <c r="VHU6" s="121"/>
      <c r="VHV6" s="121"/>
      <c r="VHW6" s="121"/>
      <c r="VHX6" s="121"/>
      <c r="VHY6" s="121"/>
      <c r="VHZ6" s="121"/>
      <c r="VIA6" s="121"/>
      <c r="VIB6" s="121"/>
      <c r="VIC6" s="121"/>
      <c r="VID6" s="121"/>
      <c r="VIE6" s="121"/>
      <c r="VIF6" s="121"/>
      <c r="VIG6" s="121"/>
      <c r="VIH6" s="121"/>
      <c r="VII6" s="121"/>
      <c r="VIJ6" s="121"/>
      <c r="VIK6" s="121"/>
      <c r="VIL6" s="121"/>
      <c r="VIM6" s="121"/>
      <c r="VIN6" s="121"/>
      <c r="VIO6" s="121"/>
      <c r="VIP6" s="121"/>
      <c r="VIQ6" s="121"/>
      <c r="VIR6" s="121"/>
      <c r="VIS6" s="121"/>
      <c r="VIT6" s="121"/>
      <c r="VIU6" s="121"/>
      <c r="VIV6" s="121"/>
      <c r="VIW6" s="121"/>
      <c r="VIX6" s="121"/>
      <c r="VIY6" s="121"/>
      <c r="VIZ6" s="121"/>
      <c r="VJA6" s="121"/>
      <c r="VJB6" s="121"/>
      <c r="VJC6" s="121"/>
      <c r="VJD6" s="121"/>
      <c r="VJE6" s="121"/>
      <c r="VJF6" s="121"/>
      <c r="VJG6" s="121"/>
      <c r="VJH6" s="121"/>
      <c r="VJI6" s="121"/>
      <c r="VJJ6" s="121"/>
      <c r="VJK6" s="121"/>
      <c r="VJL6" s="121"/>
      <c r="VJM6" s="121"/>
      <c r="VJN6" s="121"/>
      <c r="VJO6" s="121"/>
      <c r="VJP6" s="121"/>
      <c r="VJQ6" s="121"/>
      <c r="VJR6" s="121"/>
      <c r="VJS6" s="121"/>
      <c r="VJT6" s="121"/>
      <c r="VJU6" s="121"/>
      <c r="VJV6" s="121"/>
      <c r="VJW6" s="121"/>
      <c r="VJX6" s="121"/>
      <c r="VJY6" s="121"/>
      <c r="VJZ6" s="121"/>
      <c r="VKA6" s="121"/>
      <c r="VKB6" s="121"/>
      <c r="VKC6" s="121"/>
      <c r="VKD6" s="121"/>
      <c r="VKE6" s="121"/>
      <c r="VKF6" s="121"/>
      <c r="VKG6" s="121"/>
      <c r="VKH6" s="121"/>
      <c r="VKI6" s="121"/>
      <c r="VKJ6" s="121"/>
      <c r="VKK6" s="121"/>
      <c r="VKL6" s="121"/>
      <c r="VKM6" s="121"/>
      <c r="VKN6" s="121"/>
      <c r="VKO6" s="121"/>
      <c r="VKP6" s="121"/>
      <c r="VKQ6" s="121"/>
      <c r="VKR6" s="121"/>
      <c r="VKS6" s="121"/>
      <c r="VKT6" s="121"/>
      <c r="VKU6" s="121"/>
      <c r="VKV6" s="121"/>
      <c r="VKW6" s="121"/>
      <c r="VKX6" s="121"/>
      <c r="VKY6" s="121"/>
      <c r="VKZ6" s="121"/>
      <c r="VLA6" s="121"/>
      <c r="VLB6" s="121"/>
      <c r="VLC6" s="121"/>
      <c r="VLD6" s="121"/>
      <c r="VLE6" s="121"/>
      <c r="VLF6" s="121"/>
      <c r="VLG6" s="121"/>
      <c r="VLH6" s="121"/>
      <c r="VLI6" s="121"/>
      <c r="VLJ6" s="121"/>
      <c r="VLK6" s="121"/>
      <c r="VLL6" s="121"/>
      <c r="VLM6" s="121"/>
      <c r="VLN6" s="121"/>
      <c r="VLO6" s="121"/>
      <c r="VLP6" s="121"/>
      <c r="VLQ6" s="121"/>
      <c r="VLR6" s="121"/>
      <c r="VLS6" s="121"/>
      <c r="VLT6" s="121"/>
      <c r="VLU6" s="121"/>
      <c r="VLV6" s="121"/>
      <c r="VLW6" s="121"/>
      <c r="VLX6" s="121"/>
      <c r="VLY6" s="121"/>
      <c r="VLZ6" s="121"/>
      <c r="VMA6" s="121"/>
      <c r="VMB6" s="121"/>
      <c r="VMC6" s="121"/>
      <c r="VMD6" s="121"/>
      <c r="VME6" s="121"/>
      <c r="VMF6" s="121"/>
      <c r="VMG6" s="121"/>
      <c r="VMH6" s="121"/>
      <c r="VMI6" s="121"/>
      <c r="VMJ6" s="121"/>
      <c r="VMK6" s="121"/>
      <c r="VML6" s="121"/>
      <c r="VMM6" s="121"/>
      <c r="VMN6" s="121"/>
      <c r="VMO6" s="121"/>
      <c r="VMP6" s="121"/>
      <c r="VMQ6" s="121"/>
      <c r="VMR6" s="121"/>
      <c r="VMS6" s="121"/>
      <c r="VMT6" s="121"/>
      <c r="VMU6" s="121"/>
      <c r="VMV6" s="121"/>
      <c r="VMW6" s="121"/>
      <c r="VMX6" s="121"/>
      <c r="VMY6" s="121"/>
      <c r="VMZ6" s="121"/>
      <c r="VNA6" s="121"/>
      <c r="VNB6" s="121"/>
      <c r="VNC6" s="121"/>
      <c r="VND6" s="121"/>
      <c r="VNE6" s="121"/>
      <c r="VNF6" s="121"/>
      <c r="VNG6" s="121"/>
      <c r="VNH6" s="121"/>
      <c r="VNI6" s="121"/>
      <c r="VNJ6" s="121"/>
      <c r="VNK6" s="121"/>
      <c r="VNL6" s="121"/>
      <c r="VNM6" s="121"/>
      <c r="VNN6" s="121"/>
      <c r="VNO6" s="121"/>
      <c r="VNP6" s="121"/>
      <c r="VNQ6" s="121"/>
      <c r="VNR6" s="121"/>
      <c r="VNS6" s="121"/>
      <c r="VNT6" s="121"/>
      <c r="VNU6" s="121"/>
      <c r="VNV6" s="121"/>
      <c r="VNW6" s="121"/>
      <c r="VNX6" s="121"/>
      <c r="VNY6" s="121"/>
      <c r="VNZ6" s="121"/>
      <c r="VOA6" s="121"/>
      <c r="VOB6" s="121"/>
      <c r="VOC6" s="121"/>
      <c r="VOD6" s="121"/>
      <c r="VOE6" s="121"/>
      <c r="VOF6" s="121"/>
      <c r="VOG6" s="121"/>
      <c r="VOH6" s="121"/>
      <c r="VOI6" s="121"/>
      <c r="VOJ6" s="121"/>
      <c r="VOK6" s="121"/>
      <c r="VOL6" s="121"/>
      <c r="VOM6" s="121"/>
      <c r="VON6" s="121"/>
      <c r="VOO6" s="121"/>
      <c r="VOP6" s="121"/>
      <c r="VOQ6" s="121"/>
      <c r="VOR6" s="121"/>
      <c r="VOS6" s="121"/>
      <c r="VOT6" s="121"/>
      <c r="VOU6" s="121"/>
      <c r="VOV6" s="121"/>
      <c r="VOW6" s="121"/>
      <c r="VOX6" s="121"/>
      <c r="VOY6" s="121"/>
      <c r="VOZ6" s="121"/>
      <c r="VPA6" s="121"/>
      <c r="VPB6" s="121"/>
      <c r="VPC6" s="121"/>
      <c r="VPD6" s="121"/>
      <c r="VPE6" s="121"/>
      <c r="VPF6" s="121"/>
      <c r="VPG6" s="121"/>
      <c r="VPH6" s="121"/>
      <c r="VPI6" s="121"/>
      <c r="VPJ6" s="121"/>
      <c r="VPK6" s="121"/>
      <c r="VPL6" s="121"/>
      <c r="VPM6" s="121"/>
      <c r="VPN6" s="121"/>
      <c r="VPO6" s="121"/>
      <c r="VPP6" s="121"/>
      <c r="VPQ6" s="121"/>
      <c r="VPR6" s="121"/>
      <c r="VPS6" s="121"/>
      <c r="VPT6" s="121"/>
      <c r="VPU6" s="121"/>
      <c r="VPV6" s="121"/>
      <c r="VPW6" s="121"/>
      <c r="VPX6" s="121"/>
      <c r="VPY6" s="121"/>
      <c r="VPZ6" s="121"/>
      <c r="VQA6" s="121"/>
      <c r="VQB6" s="121"/>
      <c r="VQC6" s="121"/>
      <c r="VQD6" s="121"/>
      <c r="VQE6" s="121"/>
      <c r="VQF6" s="121"/>
      <c r="VQG6" s="121"/>
      <c r="VQH6" s="121"/>
      <c r="VQI6" s="121"/>
      <c r="VQJ6" s="121"/>
      <c r="VQK6" s="121"/>
      <c r="VQL6" s="121"/>
      <c r="VQM6" s="121"/>
      <c r="VQN6" s="121"/>
      <c r="VQO6" s="121"/>
      <c r="VQP6" s="121"/>
      <c r="VQQ6" s="121"/>
      <c r="VQR6" s="121"/>
      <c r="VQS6" s="121"/>
      <c r="VQT6" s="121"/>
      <c r="VQU6" s="121"/>
      <c r="VQV6" s="121"/>
      <c r="VQW6" s="121"/>
      <c r="VQX6" s="121"/>
      <c r="VQY6" s="121"/>
      <c r="VQZ6" s="121"/>
      <c r="VRA6" s="121"/>
      <c r="VRB6" s="121"/>
      <c r="VRC6" s="121"/>
      <c r="VRD6" s="121"/>
      <c r="VRE6" s="121"/>
      <c r="VRF6" s="121"/>
      <c r="VRG6" s="121"/>
      <c r="VRH6" s="121"/>
      <c r="VRI6" s="121"/>
      <c r="VRJ6" s="121"/>
      <c r="VRK6" s="121"/>
      <c r="VRL6" s="121"/>
      <c r="VRM6" s="121"/>
      <c r="VRN6" s="121"/>
      <c r="VRO6" s="121"/>
      <c r="VRP6" s="121"/>
      <c r="VRQ6" s="121"/>
      <c r="VRR6" s="121"/>
      <c r="VRS6" s="121"/>
      <c r="VRT6" s="121"/>
      <c r="VRU6" s="121"/>
      <c r="VRV6" s="121"/>
      <c r="VRW6" s="121"/>
      <c r="VRX6" s="121"/>
      <c r="VRY6" s="121"/>
      <c r="VRZ6" s="121"/>
      <c r="VSA6" s="121"/>
      <c r="VSB6" s="121"/>
      <c r="VSC6" s="121"/>
      <c r="VSD6" s="121"/>
      <c r="VSE6" s="121"/>
      <c r="VSF6" s="121"/>
      <c r="VSG6" s="121"/>
      <c r="VSH6" s="121"/>
      <c r="VSI6" s="121"/>
      <c r="VSJ6" s="121"/>
      <c r="VSK6" s="121"/>
      <c r="VSL6" s="121"/>
      <c r="VSM6" s="121"/>
      <c r="VSN6" s="121"/>
      <c r="VSO6" s="121"/>
      <c r="VSP6" s="121"/>
      <c r="VSQ6" s="121"/>
      <c r="VSR6" s="121"/>
      <c r="VSS6" s="121"/>
      <c r="VST6" s="121"/>
      <c r="VSU6" s="121"/>
      <c r="VSV6" s="121"/>
      <c r="VSW6" s="121"/>
      <c r="VSX6" s="121"/>
      <c r="VSY6" s="121"/>
      <c r="VSZ6" s="121"/>
      <c r="VTA6" s="121"/>
      <c r="VTB6" s="121"/>
      <c r="VTC6" s="121"/>
      <c r="VTD6" s="121"/>
      <c r="VTE6" s="121"/>
      <c r="VTF6" s="121"/>
      <c r="VTG6" s="121"/>
      <c r="VTH6" s="121"/>
      <c r="VTI6" s="121"/>
      <c r="VTJ6" s="121"/>
      <c r="VTK6" s="121"/>
      <c r="VTL6" s="121"/>
      <c r="VTM6" s="121"/>
      <c r="VTN6" s="121"/>
      <c r="VTO6" s="121"/>
      <c r="VTP6" s="121"/>
      <c r="VTQ6" s="121"/>
      <c r="VTR6" s="121"/>
      <c r="VTS6" s="121"/>
      <c r="VTT6" s="121"/>
      <c r="VTU6" s="121"/>
      <c r="VTV6" s="121"/>
      <c r="VTW6" s="121"/>
      <c r="VTX6" s="121"/>
      <c r="VTY6" s="121"/>
      <c r="VTZ6" s="121"/>
      <c r="VUA6" s="121"/>
      <c r="VUB6" s="121"/>
      <c r="VUC6" s="121"/>
      <c r="VUD6" s="121"/>
      <c r="VUE6" s="121"/>
      <c r="VUF6" s="121"/>
      <c r="VUG6" s="121"/>
      <c r="VUH6" s="121"/>
      <c r="VUI6" s="121"/>
      <c r="VUJ6" s="121"/>
      <c r="VUK6" s="121"/>
      <c r="VUL6" s="121"/>
      <c r="VUM6" s="121"/>
      <c r="VUN6" s="121"/>
      <c r="VUO6" s="121"/>
      <c r="VUP6" s="121"/>
      <c r="VUQ6" s="121"/>
      <c r="VUR6" s="121"/>
      <c r="VUS6" s="121"/>
      <c r="VUT6" s="121"/>
      <c r="VUU6" s="121"/>
      <c r="VUV6" s="121"/>
      <c r="VUW6" s="121"/>
      <c r="VUX6" s="121"/>
      <c r="VUY6" s="121"/>
      <c r="VUZ6" s="121"/>
      <c r="VVA6" s="121"/>
      <c r="VVB6" s="121"/>
      <c r="VVC6" s="121"/>
      <c r="VVD6" s="121"/>
      <c r="VVE6" s="121"/>
      <c r="VVF6" s="121"/>
      <c r="VVG6" s="121"/>
      <c r="VVH6" s="121"/>
      <c r="VVI6" s="121"/>
      <c r="VVJ6" s="121"/>
      <c r="VVK6" s="121"/>
      <c r="VVL6" s="121"/>
      <c r="VVM6" s="121"/>
      <c r="VVN6" s="121"/>
      <c r="VVO6" s="121"/>
      <c r="VVP6" s="121"/>
      <c r="VVQ6" s="121"/>
      <c r="VVR6" s="121"/>
      <c r="VVS6" s="121"/>
      <c r="VVT6" s="121"/>
      <c r="VVU6" s="121"/>
      <c r="VVV6" s="121"/>
      <c r="VVW6" s="121"/>
      <c r="VVX6" s="121"/>
      <c r="VVY6" s="121"/>
      <c r="VVZ6" s="121"/>
      <c r="VWA6" s="121"/>
      <c r="VWB6" s="121"/>
      <c r="VWC6" s="121"/>
      <c r="VWD6" s="121"/>
      <c r="VWE6" s="121"/>
      <c r="VWF6" s="121"/>
      <c r="VWG6" s="121"/>
      <c r="VWH6" s="121"/>
      <c r="VWI6" s="121"/>
      <c r="VWJ6" s="121"/>
      <c r="VWK6" s="121"/>
      <c r="VWL6" s="121"/>
      <c r="VWM6" s="121"/>
      <c r="VWN6" s="121"/>
      <c r="VWO6" s="121"/>
      <c r="VWP6" s="121"/>
      <c r="VWQ6" s="121"/>
      <c r="VWR6" s="121"/>
      <c r="VWS6" s="121"/>
      <c r="VWT6" s="121"/>
      <c r="VWU6" s="121"/>
      <c r="VWV6" s="121"/>
      <c r="VWW6" s="121"/>
      <c r="VWX6" s="121"/>
      <c r="VWY6" s="121"/>
      <c r="VWZ6" s="121"/>
      <c r="VXA6" s="121"/>
      <c r="VXB6" s="121"/>
      <c r="VXC6" s="121"/>
      <c r="VXD6" s="121"/>
      <c r="VXE6" s="121"/>
      <c r="VXF6" s="121"/>
      <c r="VXG6" s="121"/>
      <c r="VXH6" s="121"/>
      <c r="VXI6" s="121"/>
      <c r="VXJ6" s="121"/>
      <c r="VXK6" s="121"/>
      <c r="VXL6" s="121"/>
      <c r="VXM6" s="121"/>
      <c r="VXN6" s="121"/>
      <c r="VXO6" s="121"/>
      <c r="VXP6" s="121"/>
      <c r="VXQ6" s="121"/>
      <c r="VXR6" s="121"/>
      <c r="VXS6" s="121"/>
      <c r="VXT6" s="121"/>
      <c r="VXU6" s="121"/>
      <c r="VXV6" s="121"/>
      <c r="VXW6" s="121"/>
      <c r="VXX6" s="121"/>
      <c r="VXY6" s="121"/>
      <c r="VXZ6" s="121"/>
      <c r="VYA6" s="121"/>
      <c r="VYB6" s="121"/>
      <c r="VYC6" s="121"/>
      <c r="VYD6" s="121"/>
      <c r="VYE6" s="121"/>
      <c r="VYF6" s="121"/>
      <c r="VYG6" s="121"/>
      <c r="VYH6" s="121"/>
      <c r="VYI6" s="121"/>
      <c r="VYJ6" s="121"/>
      <c r="VYK6" s="121"/>
      <c r="VYL6" s="121"/>
      <c r="VYM6" s="121"/>
      <c r="VYN6" s="121"/>
      <c r="VYO6" s="121"/>
      <c r="VYP6" s="121"/>
      <c r="VYQ6" s="121"/>
      <c r="VYR6" s="121"/>
      <c r="VYS6" s="121"/>
      <c r="VYT6" s="121"/>
      <c r="VYU6" s="121"/>
      <c r="VYV6" s="121"/>
      <c r="VYW6" s="121"/>
      <c r="VYX6" s="121"/>
      <c r="VYY6" s="121"/>
      <c r="VYZ6" s="121"/>
      <c r="VZA6" s="121"/>
      <c r="VZB6" s="121"/>
      <c r="VZC6" s="121"/>
      <c r="VZD6" s="121"/>
      <c r="VZE6" s="121"/>
      <c r="VZF6" s="121"/>
      <c r="VZG6" s="121"/>
      <c r="VZH6" s="121"/>
      <c r="VZI6" s="121"/>
      <c r="VZJ6" s="121"/>
      <c r="VZK6" s="121"/>
      <c r="VZL6" s="121"/>
      <c r="VZM6" s="121"/>
      <c r="VZN6" s="121"/>
      <c r="VZO6" s="121"/>
      <c r="VZP6" s="121"/>
      <c r="VZQ6" s="121"/>
      <c r="VZR6" s="121"/>
      <c r="VZS6" s="121"/>
      <c r="VZT6" s="121"/>
      <c r="VZU6" s="121"/>
      <c r="VZV6" s="121"/>
      <c r="VZW6" s="121"/>
      <c r="VZX6" s="121"/>
      <c r="VZY6" s="121"/>
      <c r="VZZ6" s="121"/>
      <c r="WAA6" s="121"/>
      <c r="WAB6" s="121"/>
      <c r="WAC6" s="121"/>
      <c r="WAD6" s="121"/>
      <c r="WAE6" s="121"/>
      <c r="WAF6" s="121"/>
      <c r="WAG6" s="121"/>
      <c r="WAH6" s="121"/>
      <c r="WAI6" s="121"/>
      <c r="WAJ6" s="121"/>
      <c r="WAK6" s="121"/>
      <c r="WAL6" s="121"/>
      <c r="WAM6" s="121"/>
      <c r="WAN6" s="121"/>
      <c r="WAO6" s="121"/>
      <c r="WAP6" s="121"/>
      <c r="WAQ6" s="121"/>
      <c r="WAR6" s="121"/>
      <c r="WAS6" s="121"/>
      <c r="WAT6" s="121"/>
      <c r="WAU6" s="121"/>
      <c r="WAV6" s="121"/>
      <c r="WAW6" s="121"/>
      <c r="WAX6" s="121"/>
      <c r="WAY6" s="121"/>
      <c r="WAZ6" s="121"/>
      <c r="WBA6" s="121"/>
      <c r="WBB6" s="121"/>
      <c r="WBC6" s="121"/>
      <c r="WBD6" s="121"/>
      <c r="WBE6" s="121"/>
      <c r="WBF6" s="121"/>
      <c r="WBG6" s="121"/>
      <c r="WBH6" s="121"/>
      <c r="WBI6" s="121"/>
      <c r="WBJ6" s="121"/>
      <c r="WBK6" s="121"/>
      <c r="WBL6" s="121"/>
      <c r="WBM6" s="121"/>
      <c r="WBN6" s="121"/>
      <c r="WBO6" s="121"/>
      <c r="WBP6" s="121"/>
      <c r="WBQ6" s="121"/>
      <c r="WBR6" s="121"/>
      <c r="WBS6" s="121"/>
      <c r="WBT6" s="121"/>
      <c r="WBU6" s="121"/>
      <c r="WBV6" s="121"/>
      <c r="WBW6" s="121"/>
      <c r="WBX6" s="121"/>
      <c r="WBY6" s="121"/>
      <c r="WBZ6" s="121"/>
      <c r="WCA6" s="121"/>
      <c r="WCB6" s="121"/>
      <c r="WCC6" s="121"/>
      <c r="WCD6" s="121"/>
      <c r="WCE6" s="121"/>
      <c r="WCF6" s="121"/>
      <c r="WCG6" s="121"/>
      <c r="WCH6" s="121"/>
      <c r="WCI6" s="121"/>
      <c r="WCJ6" s="121"/>
      <c r="WCK6" s="121"/>
      <c r="WCL6" s="121"/>
      <c r="WCM6" s="121"/>
      <c r="WCN6" s="121"/>
      <c r="WCO6" s="121"/>
      <c r="WCP6" s="121"/>
      <c r="WCQ6" s="121"/>
      <c r="WCR6" s="121"/>
      <c r="WCS6" s="121"/>
      <c r="WCT6" s="121"/>
      <c r="WCU6" s="121"/>
      <c r="WCV6" s="121"/>
      <c r="WCW6" s="121"/>
      <c r="WCX6" s="121"/>
      <c r="WCY6" s="121"/>
      <c r="WCZ6" s="121"/>
      <c r="WDA6" s="121"/>
      <c r="WDB6" s="121"/>
      <c r="WDC6" s="121"/>
      <c r="WDD6" s="121"/>
      <c r="WDE6" s="121"/>
      <c r="WDF6" s="121"/>
      <c r="WDG6" s="121"/>
      <c r="WDH6" s="121"/>
      <c r="WDI6" s="121"/>
      <c r="WDJ6" s="121"/>
      <c r="WDK6" s="121"/>
      <c r="WDL6" s="121"/>
      <c r="WDM6" s="121"/>
      <c r="WDN6" s="121"/>
      <c r="WDO6" s="121"/>
      <c r="WDP6" s="121"/>
      <c r="WDQ6" s="121"/>
      <c r="WDR6" s="121"/>
      <c r="WDS6" s="121"/>
      <c r="WDT6" s="121"/>
      <c r="WDU6" s="121"/>
      <c r="WDV6" s="121"/>
      <c r="WDW6" s="121"/>
      <c r="WDX6" s="121"/>
      <c r="WDY6" s="121"/>
      <c r="WDZ6" s="121"/>
      <c r="WEA6" s="121"/>
      <c r="WEB6" s="121"/>
      <c r="WEC6" s="121"/>
      <c r="WED6" s="121"/>
      <c r="WEE6" s="121"/>
      <c r="WEF6" s="121"/>
      <c r="WEG6" s="121"/>
      <c r="WEH6" s="121"/>
      <c r="WEI6" s="121"/>
      <c r="WEJ6" s="121"/>
      <c r="WEK6" s="121"/>
      <c r="WEL6" s="121"/>
      <c r="WEM6" s="121"/>
      <c r="WEN6" s="121"/>
      <c r="WEO6" s="121"/>
      <c r="WEP6" s="121"/>
      <c r="WEQ6" s="121"/>
      <c r="WER6" s="121"/>
      <c r="WES6" s="121"/>
      <c r="WET6" s="121"/>
      <c r="WEU6" s="121"/>
      <c r="WEV6" s="121"/>
      <c r="WEW6" s="121"/>
      <c r="WEX6" s="121"/>
      <c r="WEY6" s="121"/>
      <c r="WEZ6" s="121"/>
      <c r="WFA6" s="121"/>
      <c r="WFB6" s="121"/>
      <c r="WFC6" s="121"/>
      <c r="WFD6" s="121"/>
      <c r="WFE6" s="121"/>
      <c r="WFF6" s="121"/>
      <c r="WFG6" s="121"/>
      <c r="WFH6" s="121"/>
      <c r="WFI6" s="121"/>
      <c r="WFJ6" s="121"/>
      <c r="WFK6" s="121"/>
      <c r="WFL6" s="121"/>
      <c r="WFM6" s="121"/>
      <c r="WFN6" s="121"/>
      <c r="WFO6" s="121"/>
      <c r="WFP6" s="121"/>
      <c r="WFQ6" s="121"/>
      <c r="WFR6" s="121"/>
      <c r="WFS6" s="121"/>
      <c r="WFT6" s="121"/>
      <c r="WFU6" s="121"/>
      <c r="WFV6" s="121"/>
      <c r="WFW6" s="121"/>
      <c r="WFX6" s="121"/>
      <c r="WFY6" s="121"/>
      <c r="WFZ6" s="121"/>
      <c r="WGA6" s="121"/>
      <c r="WGB6" s="121"/>
      <c r="WGC6" s="121"/>
      <c r="WGD6" s="121"/>
      <c r="WGE6" s="121"/>
      <c r="WGF6" s="121"/>
      <c r="WGG6" s="121"/>
      <c r="WGH6" s="121"/>
      <c r="WGI6" s="121"/>
      <c r="WGJ6" s="121"/>
      <c r="WGK6" s="121"/>
      <c r="WGL6" s="121"/>
      <c r="WGM6" s="121"/>
      <c r="WGN6" s="121"/>
      <c r="WGO6" s="121"/>
      <c r="WGP6" s="121"/>
      <c r="WGQ6" s="121"/>
      <c r="WGR6" s="121"/>
      <c r="WGS6" s="121"/>
      <c r="WGT6" s="121"/>
      <c r="WGU6" s="121"/>
      <c r="WGV6" s="121"/>
      <c r="WGW6" s="121"/>
      <c r="WGX6" s="121"/>
      <c r="WGY6" s="121"/>
      <c r="WGZ6" s="121"/>
      <c r="WHA6" s="121"/>
      <c r="WHB6" s="121"/>
      <c r="WHC6" s="121"/>
      <c r="WHD6" s="121"/>
      <c r="WHE6" s="121"/>
      <c r="WHF6" s="121"/>
      <c r="WHG6" s="121"/>
      <c r="WHH6" s="121"/>
      <c r="WHI6" s="121"/>
      <c r="WHJ6" s="121"/>
      <c r="WHK6" s="121"/>
      <c r="WHL6" s="121"/>
      <c r="WHM6" s="121"/>
      <c r="WHN6" s="121"/>
      <c r="WHO6" s="121"/>
      <c r="WHP6" s="121"/>
      <c r="WHQ6" s="121"/>
      <c r="WHR6" s="121"/>
      <c r="WHS6" s="121"/>
      <c r="WHT6" s="121"/>
      <c r="WHU6" s="121"/>
      <c r="WHV6" s="121"/>
      <c r="WHW6" s="121"/>
      <c r="WHX6" s="121"/>
      <c r="WHY6" s="121"/>
      <c r="WHZ6" s="121"/>
      <c r="WIA6" s="121"/>
      <c r="WIB6" s="121"/>
      <c r="WIC6" s="121"/>
      <c r="WID6" s="121"/>
      <c r="WIE6" s="121"/>
      <c r="WIF6" s="121"/>
      <c r="WIG6" s="121"/>
      <c r="WIH6" s="121"/>
      <c r="WII6" s="121"/>
      <c r="WIJ6" s="121"/>
      <c r="WIK6" s="121"/>
      <c r="WIL6" s="121"/>
      <c r="WIM6" s="121"/>
      <c r="WIN6" s="121"/>
      <c r="WIO6" s="121"/>
      <c r="WIP6" s="121"/>
      <c r="WIQ6" s="121"/>
      <c r="WIR6" s="121"/>
      <c r="WIS6" s="121"/>
      <c r="WIT6" s="121"/>
      <c r="WIU6" s="121"/>
      <c r="WIV6" s="121"/>
      <c r="WIW6" s="121"/>
      <c r="WIX6" s="121"/>
      <c r="WIY6" s="121"/>
      <c r="WIZ6" s="121"/>
      <c r="WJA6" s="121"/>
      <c r="WJB6" s="121"/>
      <c r="WJC6" s="121"/>
      <c r="WJD6" s="121"/>
      <c r="WJE6" s="121"/>
      <c r="WJF6" s="121"/>
      <c r="WJG6" s="121"/>
      <c r="WJH6" s="121"/>
      <c r="WJI6" s="121"/>
      <c r="WJJ6" s="121"/>
      <c r="WJK6" s="121"/>
      <c r="WJL6" s="121"/>
      <c r="WJM6" s="121"/>
      <c r="WJN6" s="121"/>
      <c r="WJO6" s="121"/>
      <c r="WJP6" s="121"/>
      <c r="WJQ6" s="121"/>
      <c r="WJR6" s="121"/>
      <c r="WJS6" s="121"/>
      <c r="WJT6" s="121"/>
      <c r="WJU6" s="121"/>
      <c r="WJV6" s="121"/>
      <c r="WJW6" s="121"/>
      <c r="WJX6" s="121"/>
      <c r="WJY6" s="121"/>
      <c r="WJZ6" s="121"/>
      <c r="WKA6" s="121"/>
      <c r="WKB6" s="121"/>
      <c r="WKC6" s="121"/>
      <c r="WKD6" s="121"/>
      <c r="WKE6" s="121"/>
      <c r="WKF6" s="121"/>
      <c r="WKG6" s="121"/>
      <c r="WKH6" s="121"/>
      <c r="WKI6" s="121"/>
      <c r="WKJ6" s="121"/>
      <c r="WKK6" s="121"/>
      <c r="WKL6" s="121"/>
      <c r="WKM6" s="121"/>
      <c r="WKN6" s="121"/>
      <c r="WKO6" s="121"/>
      <c r="WKP6" s="121"/>
      <c r="WKQ6" s="121"/>
      <c r="WKR6" s="121"/>
      <c r="WKS6" s="121"/>
      <c r="WKT6" s="121"/>
      <c r="WKU6" s="121"/>
      <c r="WKV6" s="121"/>
      <c r="WKW6" s="121"/>
      <c r="WKX6" s="121"/>
      <c r="WKY6" s="121"/>
      <c r="WKZ6" s="121"/>
      <c r="WLA6" s="121"/>
      <c r="WLB6" s="121"/>
      <c r="WLC6" s="121"/>
      <c r="WLD6" s="121"/>
      <c r="WLE6" s="121"/>
      <c r="WLF6" s="121"/>
      <c r="WLG6" s="121"/>
      <c r="WLH6" s="121"/>
      <c r="WLI6" s="121"/>
      <c r="WLJ6" s="121"/>
      <c r="WLK6" s="121"/>
      <c r="WLL6" s="121"/>
      <c r="WLM6" s="121"/>
      <c r="WLN6" s="121"/>
      <c r="WLO6" s="121"/>
      <c r="WLP6" s="121"/>
      <c r="WLQ6" s="121"/>
      <c r="WLR6" s="121"/>
      <c r="WLS6" s="121"/>
      <c r="WLT6" s="121"/>
      <c r="WLU6" s="121"/>
      <c r="WLV6" s="121"/>
      <c r="WLW6" s="121"/>
      <c r="WLX6" s="121"/>
      <c r="WLY6" s="121"/>
      <c r="WLZ6" s="121"/>
      <c r="WMA6" s="121"/>
      <c r="WMB6" s="121"/>
      <c r="WMC6" s="121"/>
      <c r="WMD6" s="121"/>
      <c r="WME6" s="121"/>
      <c r="WMF6" s="121"/>
      <c r="WMG6" s="121"/>
      <c r="WMH6" s="121"/>
      <c r="WMI6" s="121"/>
      <c r="WMJ6" s="121"/>
      <c r="WMK6" s="121"/>
      <c r="WML6" s="121"/>
      <c r="WMM6" s="121"/>
      <c r="WMN6" s="121"/>
      <c r="WMO6" s="121"/>
      <c r="WMP6" s="121"/>
      <c r="WMQ6" s="121"/>
      <c r="WMR6" s="121"/>
      <c r="WMS6" s="121"/>
      <c r="WMT6" s="121"/>
      <c r="WMU6" s="121"/>
      <c r="WMV6" s="121"/>
      <c r="WMW6" s="121"/>
      <c r="WMX6" s="121"/>
      <c r="WMY6" s="121"/>
      <c r="WMZ6" s="121"/>
      <c r="WNA6" s="121"/>
      <c r="WNB6" s="121"/>
      <c r="WNC6" s="121"/>
      <c r="WND6" s="121"/>
      <c r="WNE6" s="121"/>
      <c r="WNF6" s="121"/>
      <c r="WNG6" s="121"/>
      <c r="WNH6" s="121"/>
      <c r="WNI6" s="121"/>
      <c r="WNJ6" s="121"/>
      <c r="WNK6" s="121"/>
      <c r="WNL6" s="121"/>
      <c r="WNM6" s="121"/>
      <c r="WNN6" s="121"/>
      <c r="WNO6" s="121"/>
      <c r="WNP6" s="121"/>
      <c r="WNQ6" s="121"/>
      <c r="WNR6" s="121"/>
      <c r="WNS6" s="121"/>
      <c r="WNT6" s="121"/>
      <c r="WNU6" s="121"/>
      <c r="WNV6" s="121"/>
      <c r="WNW6" s="121"/>
      <c r="WNX6" s="121"/>
      <c r="WNY6" s="121"/>
      <c r="WNZ6" s="121"/>
      <c r="WOA6" s="121"/>
      <c r="WOB6" s="121"/>
      <c r="WOC6" s="121"/>
      <c r="WOD6" s="121"/>
      <c r="WOE6" s="121"/>
      <c r="WOF6" s="121"/>
      <c r="WOG6" s="121"/>
      <c r="WOH6" s="121"/>
      <c r="WOI6" s="121"/>
      <c r="WOJ6" s="121"/>
      <c r="WOK6" s="121"/>
      <c r="WOL6" s="121"/>
      <c r="WOM6" s="121"/>
      <c r="WON6" s="121"/>
      <c r="WOO6" s="121"/>
      <c r="WOP6" s="121"/>
      <c r="WOQ6" s="121"/>
      <c r="WOR6" s="121"/>
      <c r="WOS6" s="121"/>
      <c r="WOT6" s="121"/>
      <c r="WOU6" s="121"/>
      <c r="WOV6" s="121"/>
      <c r="WOW6" s="121"/>
      <c r="WOX6" s="121"/>
      <c r="WOY6" s="121"/>
      <c r="WOZ6" s="121"/>
      <c r="WPA6" s="121"/>
      <c r="WPB6" s="121"/>
      <c r="WPC6" s="121"/>
      <c r="WPD6" s="121"/>
      <c r="WPE6" s="121"/>
      <c r="WPF6" s="121"/>
      <c r="WPG6" s="121"/>
      <c r="WPH6" s="121"/>
      <c r="WPI6" s="121"/>
      <c r="WPJ6" s="121"/>
      <c r="WPK6" s="121"/>
      <c r="WPL6" s="121"/>
      <c r="WPM6" s="121"/>
      <c r="WPN6" s="121"/>
      <c r="WPO6" s="121"/>
      <c r="WPP6" s="121"/>
      <c r="WPQ6" s="121"/>
      <c r="WPR6" s="121"/>
      <c r="WPS6" s="121"/>
      <c r="WPT6" s="121"/>
      <c r="WPU6" s="121"/>
      <c r="WPV6" s="121"/>
      <c r="WPW6" s="121"/>
      <c r="WPX6" s="121"/>
      <c r="WPY6" s="121"/>
      <c r="WPZ6" s="121"/>
      <c r="WQA6" s="121"/>
      <c r="WQB6" s="121"/>
      <c r="WQC6" s="121"/>
      <c r="WQD6" s="121"/>
      <c r="WQE6" s="121"/>
      <c r="WQF6" s="121"/>
      <c r="WQG6" s="121"/>
      <c r="WQH6" s="121"/>
      <c r="WQI6" s="121"/>
      <c r="WQJ6" s="121"/>
      <c r="WQK6" s="121"/>
      <c r="WQL6" s="121"/>
      <c r="WQM6" s="121"/>
      <c r="WQN6" s="121"/>
      <c r="WQO6" s="121"/>
      <c r="WQP6" s="121"/>
      <c r="WQQ6" s="121"/>
      <c r="WQR6" s="121"/>
      <c r="WQS6" s="121"/>
      <c r="WQT6" s="121"/>
      <c r="WQU6" s="121"/>
      <c r="WQV6" s="121"/>
      <c r="WQW6" s="121"/>
      <c r="WQX6" s="121"/>
      <c r="WQY6" s="121"/>
      <c r="WQZ6" s="121"/>
      <c r="WRA6" s="121"/>
      <c r="WRB6" s="121"/>
      <c r="WRC6" s="121"/>
      <c r="WRD6" s="121"/>
      <c r="WRE6" s="121"/>
      <c r="WRF6" s="121"/>
      <c r="WRG6" s="121"/>
      <c r="WRH6" s="121"/>
      <c r="WRI6" s="121"/>
      <c r="WRJ6" s="121"/>
      <c r="WRK6" s="121"/>
      <c r="WRL6" s="121"/>
      <c r="WRM6" s="121"/>
      <c r="WRN6" s="121"/>
      <c r="WRO6" s="121"/>
      <c r="WRP6" s="121"/>
      <c r="WRQ6" s="121"/>
      <c r="WRR6" s="121"/>
      <c r="WRS6" s="121"/>
      <c r="WRT6" s="121"/>
      <c r="WRU6" s="121"/>
      <c r="WRV6" s="121"/>
      <c r="WRW6" s="121"/>
      <c r="WRX6" s="121"/>
      <c r="WRY6" s="121"/>
      <c r="WRZ6" s="121"/>
      <c r="WSA6" s="121"/>
      <c r="WSB6" s="121"/>
      <c r="WSC6" s="121"/>
      <c r="WSD6" s="121"/>
      <c r="WSE6" s="121"/>
      <c r="WSF6" s="121"/>
      <c r="WSG6" s="121"/>
      <c r="WSH6" s="121"/>
      <c r="WSI6" s="121"/>
      <c r="WSJ6" s="121"/>
      <c r="WSK6" s="121"/>
      <c r="WSL6" s="121"/>
      <c r="WSM6" s="121"/>
      <c r="WSN6" s="121"/>
      <c r="WSO6" s="121"/>
      <c r="WSP6" s="121"/>
      <c r="WSQ6" s="121"/>
      <c r="WSR6" s="121"/>
      <c r="WSS6" s="121"/>
      <c r="WST6" s="121"/>
      <c r="WSU6" s="121"/>
      <c r="WSV6" s="121"/>
      <c r="WSW6" s="121"/>
      <c r="WSX6" s="121"/>
      <c r="WSY6" s="121"/>
      <c r="WSZ6" s="121"/>
      <c r="WTA6" s="121"/>
      <c r="WTB6" s="121"/>
      <c r="WTC6" s="121"/>
      <c r="WTD6" s="121"/>
      <c r="WTE6" s="121"/>
      <c r="WTF6" s="121"/>
      <c r="WTG6" s="121"/>
      <c r="WTH6" s="121"/>
      <c r="WTI6" s="121"/>
      <c r="WTJ6" s="121"/>
      <c r="WTK6" s="121"/>
      <c r="WTL6" s="121"/>
      <c r="WTM6" s="121"/>
      <c r="WTN6" s="121"/>
      <c r="WTO6" s="121"/>
      <c r="WTP6" s="121"/>
      <c r="WTQ6" s="121"/>
      <c r="WTR6" s="121"/>
      <c r="WTS6" s="121"/>
      <c r="WTT6" s="121"/>
      <c r="WTU6" s="121"/>
      <c r="WTV6" s="121"/>
      <c r="WTW6" s="121"/>
      <c r="WTX6" s="121"/>
      <c r="WTY6" s="121"/>
      <c r="WTZ6" s="121"/>
      <c r="WUA6" s="121"/>
      <c r="WUB6" s="121"/>
      <c r="WUC6" s="121"/>
      <c r="WUD6" s="121"/>
      <c r="WUE6" s="121"/>
      <c r="WUF6" s="121"/>
      <c r="WUG6" s="121"/>
      <c r="WUH6" s="121"/>
      <c r="WUI6" s="121"/>
      <c r="WUJ6" s="121"/>
      <c r="WUK6" s="121"/>
      <c r="WUL6" s="121"/>
      <c r="WUM6" s="121"/>
      <c r="WUN6" s="121"/>
      <c r="WUO6" s="121"/>
      <c r="WUP6" s="121"/>
      <c r="WUQ6" s="121"/>
      <c r="WUR6" s="121"/>
      <c r="WUS6" s="121"/>
      <c r="WUT6" s="121"/>
      <c r="WUU6" s="121"/>
      <c r="WUV6" s="121"/>
      <c r="WUW6" s="121"/>
      <c r="WUX6" s="121"/>
      <c r="WUY6" s="121"/>
      <c r="WUZ6" s="121"/>
      <c r="WVA6" s="121"/>
      <c r="WVB6" s="121"/>
      <c r="WVC6" s="121"/>
      <c r="WVD6" s="121"/>
      <c r="WVE6" s="121"/>
      <c r="WVF6" s="121"/>
      <c r="WVG6" s="121"/>
      <c r="WVH6" s="121"/>
      <c r="WVI6" s="121"/>
      <c r="WVJ6" s="121"/>
      <c r="WVK6" s="121"/>
      <c r="WVL6" s="121"/>
      <c r="WVM6" s="121"/>
      <c r="WVN6" s="121"/>
      <c r="WVO6" s="121"/>
      <c r="WVP6" s="121"/>
      <c r="WVQ6" s="121"/>
      <c r="WVR6" s="121"/>
      <c r="WVS6" s="121"/>
      <c r="WVT6" s="121"/>
      <c r="WVU6" s="121"/>
      <c r="WVV6" s="121"/>
      <c r="WVW6" s="121"/>
      <c r="WVX6" s="121"/>
      <c r="WVY6" s="121"/>
      <c r="WVZ6" s="121"/>
      <c r="WWA6" s="121"/>
      <c r="WWB6" s="121"/>
      <c r="WWC6" s="121"/>
      <c r="WWD6" s="121"/>
      <c r="WWE6" s="121"/>
      <c r="WWF6" s="121"/>
      <c r="WWG6" s="121"/>
      <c r="WWH6" s="121"/>
      <c r="WWI6" s="121"/>
      <c r="WWJ6" s="121"/>
      <c r="WWK6" s="121"/>
      <c r="WWL6" s="121"/>
      <c r="WWM6" s="121"/>
      <c r="WWN6" s="121"/>
      <c r="WWO6" s="121"/>
      <c r="WWP6" s="121"/>
      <c r="WWQ6" s="121"/>
      <c r="WWR6" s="121"/>
      <c r="WWS6" s="121"/>
      <c r="WWT6" s="121"/>
      <c r="WWU6" s="121"/>
      <c r="WWV6" s="121"/>
      <c r="WWW6" s="121"/>
      <c r="WWX6" s="121"/>
      <c r="WWY6" s="121"/>
      <c r="WWZ6" s="121"/>
      <c r="WXA6" s="121"/>
      <c r="WXB6" s="121"/>
      <c r="WXC6" s="121"/>
      <c r="WXD6" s="121"/>
      <c r="WXE6" s="121"/>
      <c r="WXF6" s="121"/>
      <c r="WXG6" s="121"/>
      <c r="WXH6" s="121"/>
      <c r="WXI6" s="121"/>
      <c r="WXJ6" s="121"/>
      <c r="WXK6" s="121"/>
      <c r="WXL6" s="121"/>
      <c r="WXM6" s="121"/>
      <c r="WXN6" s="121"/>
      <c r="WXO6" s="121"/>
      <c r="WXP6" s="121"/>
      <c r="WXQ6" s="121"/>
      <c r="WXR6" s="121"/>
      <c r="WXS6" s="121"/>
      <c r="WXT6" s="121"/>
      <c r="WXU6" s="121"/>
      <c r="WXV6" s="121"/>
      <c r="WXW6" s="121"/>
      <c r="WXX6" s="121"/>
      <c r="WXY6" s="121"/>
      <c r="WXZ6" s="121"/>
      <c r="WYA6" s="121"/>
      <c r="WYB6" s="121"/>
      <c r="WYC6" s="121"/>
      <c r="WYD6" s="121"/>
      <c r="WYE6" s="121"/>
      <c r="WYF6" s="121"/>
      <c r="WYG6" s="121"/>
      <c r="WYH6" s="121"/>
      <c r="WYI6" s="121"/>
      <c r="WYJ6" s="121"/>
      <c r="WYK6" s="121"/>
      <c r="WYL6" s="121"/>
      <c r="WYM6" s="121"/>
      <c r="WYN6" s="121"/>
      <c r="WYO6" s="121"/>
      <c r="WYP6" s="121"/>
      <c r="WYQ6" s="121"/>
      <c r="WYR6" s="121"/>
      <c r="WYS6" s="121"/>
      <c r="WYT6" s="121"/>
      <c r="WYU6" s="121"/>
      <c r="WYV6" s="121"/>
      <c r="WYW6" s="121"/>
      <c r="WYX6" s="121"/>
      <c r="WYY6" s="121"/>
      <c r="WYZ6" s="121"/>
      <c r="WZA6" s="121"/>
      <c r="WZB6" s="121"/>
      <c r="WZC6" s="121"/>
      <c r="WZD6" s="121"/>
      <c r="WZE6" s="121"/>
      <c r="WZF6" s="121"/>
      <c r="WZG6" s="121"/>
      <c r="WZH6" s="121"/>
      <c r="WZI6" s="121"/>
      <c r="WZJ6" s="121"/>
      <c r="WZK6" s="121"/>
      <c r="WZL6" s="121"/>
      <c r="WZM6" s="121"/>
      <c r="WZN6" s="121"/>
      <c r="WZO6" s="121"/>
      <c r="WZP6" s="121"/>
      <c r="WZQ6" s="121"/>
      <c r="WZR6" s="121"/>
      <c r="WZS6" s="121"/>
      <c r="WZT6" s="121"/>
      <c r="WZU6" s="121"/>
      <c r="WZV6" s="121"/>
      <c r="WZW6" s="121"/>
      <c r="WZX6" s="121"/>
      <c r="WZY6" s="121"/>
      <c r="WZZ6" s="121"/>
      <c r="XAA6" s="121"/>
      <c r="XAB6" s="121"/>
      <c r="XAC6" s="121"/>
      <c r="XAD6" s="121"/>
      <c r="XAE6" s="121"/>
      <c r="XAF6" s="121"/>
      <c r="XAG6" s="121"/>
      <c r="XAH6" s="121"/>
      <c r="XAI6" s="121"/>
      <c r="XAJ6" s="121"/>
      <c r="XAK6" s="121"/>
      <c r="XAL6" s="121"/>
      <c r="XAM6" s="121"/>
      <c r="XAN6" s="121"/>
      <c r="XAO6" s="121"/>
      <c r="XAP6" s="121"/>
      <c r="XAQ6" s="121"/>
      <c r="XAR6" s="121"/>
      <c r="XAS6" s="121"/>
      <c r="XAT6" s="121"/>
      <c r="XAU6" s="121"/>
      <c r="XAV6" s="121"/>
      <c r="XAW6" s="121"/>
      <c r="XAX6" s="121"/>
      <c r="XAY6" s="121"/>
      <c r="XAZ6" s="121"/>
      <c r="XBA6" s="121"/>
      <c r="XBB6" s="121"/>
      <c r="XBC6" s="121"/>
      <c r="XBD6" s="121"/>
      <c r="XBE6" s="121"/>
      <c r="XBF6" s="121"/>
      <c r="XBG6" s="121"/>
      <c r="XBH6" s="121"/>
      <c r="XBI6" s="121"/>
      <c r="XBJ6" s="121"/>
      <c r="XBK6" s="121"/>
      <c r="XBL6" s="121"/>
      <c r="XBM6" s="121"/>
      <c r="XBN6" s="121"/>
      <c r="XBO6" s="121"/>
      <c r="XBP6" s="121"/>
      <c r="XBQ6" s="121"/>
      <c r="XBR6" s="121"/>
      <c r="XBS6" s="121"/>
      <c r="XBT6" s="121"/>
      <c r="XBU6" s="121"/>
      <c r="XBV6" s="121"/>
      <c r="XBW6" s="121"/>
      <c r="XBX6" s="121"/>
      <c r="XBY6" s="121"/>
      <c r="XBZ6" s="121"/>
      <c r="XCA6" s="121"/>
      <c r="XCB6" s="121"/>
      <c r="XCC6" s="121"/>
      <c r="XCD6" s="121"/>
      <c r="XCE6" s="121"/>
      <c r="XCF6" s="121"/>
      <c r="XCG6" s="121"/>
      <c r="XCH6" s="121"/>
      <c r="XCI6" s="121"/>
      <c r="XCJ6" s="121"/>
      <c r="XCK6" s="121"/>
      <c r="XCL6" s="121"/>
      <c r="XCM6" s="121"/>
      <c r="XCN6" s="121"/>
      <c r="XCO6" s="121"/>
      <c r="XCP6" s="121"/>
      <c r="XCQ6" s="121"/>
      <c r="XCR6" s="121"/>
      <c r="XCS6" s="121"/>
      <c r="XCT6" s="121"/>
      <c r="XCU6" s="121"/>
      <c r="XCV6" s="121"/>
      <c r="XCW6" s="121"/>
      <c r="XCX6" s="121"/>
      <c r="XCY6" s="121"/>
      <c r="XCZ6" s="121"/>
      <c r="XDA6" s="121"/>
      <c r="XDB6" s="121"/>
      <c r="XDC6" s="121"/>
      <c r="XDD6" s="121"/>
      <c r="XDE6" s="121"/>
      <c r="XDF6" s="121"/>
      <c r="XDG6" s="121"/>
      <c r="XDH6" s="121"/>
      <c r="XDI6" s="121"/>
      <c r="XDJ6" s="121"/>
      <c r="XDK6" s="121"/>
      <c r="XDL6" s="121"/>
      <c r="XDM6" s="121"/>
      <c r="XDN6" s="121"/>
      <c r="XDO6" s="121"/>
      <c r="XDP6" s="121"/>
      <c r="XDQ6" s="121"/>
      <c r="XDR6" s="121"/>
      <c r="XDS6" s="121"/>
      <c r="XDT6" s="121"/>
      <c r="XDU6" s="121"/>
      <c r="XDV6" s="121"/>
      <c r="XDW6" s="121"/>
      <c r="XDX6" s="121"/>
      <c r="XDY6" s="121"/>
      <c r="XDZ6" s="121"/>
      <c r="XEA6" s="121"/>
      <c r="XEB6" s="121"/>
      <c r="XEC6" s="121"/>
      <c r="XED6" s="121"/>
    </row>
    <row r="7" spans="1:16358" s="130" customFormat="1" ht="14.25" customHeight="1">
      <c r="A7" s="121" t="s">
        <v>295</v>
      </c>
      <c r="B7" s="121" t="s">
        <v>295</v>
      </c>
      <c r="C7" s="151">
        <v>2241754</v>
      </c>
      <c r="D7" s="151">
        <v>2260997</v>
      </c>
      <c r="E7" s="151">
        <v>2071262.4</v>
      </c>
      <c r="F7" s="151">
        <v>1648217.8</v>
      </c>
      <c r="G7" s="151">
        <v>1575640</v>
      </c>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c r="OB7" s="121"/>
      <c r="OC7" s="121"/>
      <c r="OD7" s="121"/>
      <c r="OE7" s="121"/>
      <c r="OF7" s="121"/>
      <c r="OG7" s="121"/>
      <c r="OH7" s="121"/>
      <c r="OI7" s="121"/>
      <c r="OJ7" s="121"/>
      <c r="OK7" s="121"/>
      <c r="OL7" s="121"/>
      <c r="OM7" s="121"/>
      <c r="ON7" s="121"/>
      <c r="OO7" s="121"/>
      <c r="OP7" s="121"/>
      <c r="OQ7" s="121"/>
      <c r="OR7" s="121"/>
      <c r="OS7" s="121"/>
      <c r="OT7" s="121"/>
      <c r="OU7" s="121"/>
      <c r="OV7" s="121"/>
      <c r="OW7" s="121"/>
      <c r="OX7" s="121"/>
      <c r="OY7" s="121"/>
      <c r="OZ7" s="121"/>
      <c r="PA7" s="121"/>
      <c r="PB7" s="121"/>
      <c r="PC7" s="121"/>
      <c r="PD7" s="121"/>
      <c r="PE7" s="121"/>
      <c r="PF7" s="121"/>
      <c r="PG7" s="121"/>
      <c r="PH7" s="121"/>
      <c r="PI7" s="121"/>
      <c r="PJ7" s="121"/>
      <c r="PK7" s="121"/>
      <c r="PL7" s="121"/>
      <c r="PM7" s="121"/>
      <c r="PN7" s="121"/>
      <c r="PO7" s="121"/>
      <c r="PP7" s="121"/>
      <c r="PQ7" s="121"/>
      <c r="PR7" s="121"/>
      <c r="PS7" s="121"/>
      <c r="PT7" s="121"/>
      <c r="PU7" s="121"/>
      <c r="PV7" s="121"/>
      <c r="PW7" s="121"/>
      <c r="PX7" s="121"/>
      <c r="PY7" s="121"/>
      <c r="PZ7" s="121"/>
      <c r="QA7" s="121"/>
      <c r="QB7" s="121"/>
      <c r="QC7" s="121"/>
      <c r="QD7" s="121"/>
      <c r="QE7" s="121"/>
      <c r="QF7" s="121"/>
      <c r="QG7" s="121"/>
      <c r="QH7" s="121"/>
      <c r="QI7" s="121"/>
      <c r="QJ7" s="121"/>
      <c r="QK7" s="121"/>
      <c r="QL7" s="121"/>
      <c r="QM7" s="121"/>
      <c r="QN7" s="121"/>
      <c r="QO7" s="121"/>
      <c r="QP7" s="121"/>
      <c r="QQ7" s="121"/>
      <c r="QR7" s="121"/>
      <c r="QS7" s="121"/>
      <c r="QT7" s="121"/>
      <c r="QU7" s="121"/>
      <c r="QV7" s="121"/>
      <c r="QW7" s="121"/>
      <c r="QX7" s="121"/>
      <c r="QY7" s="121"/>
      <c r="QZ7" s="121"/>
      <c r="RA7" s="121"/>
      <c r="RB7" s="121"/>
      <c r="RC7" s="121"/>
      <c r="RD7" s="121"/>
      <c r="RE7" s="121"/>
      <c r="RF7" s="121"/>
      <c r="RG7" s="121"/>
      <c r="RH7" s="121"/>
      <c r="RI7" s="121"/>
      <c r="RJ7" s="121"/>
      <c r="RK7" s="121"/>
      <c r="RL7" s="121"/>
      <c r="RM7" s="121"/>
      <c r="RN7" s="121"/>
      <c r="RO7" s="121"/>
      <c r="RP7" s="121"/>
      <c r="RQ7" s="121"/>
      <c r="RR7" s="121"/>
      <c r="RS7" s="121"/>
      <c r="RT7" s="121"/>
      <c r="RU7" s="121"/>
      <c r="RV7" s="121"/>
      <c r="RW7" s="121"/>
      <c r="RX7" s="121"/>
      <c r="RY7" s="121"/>
      <c r="RZ7" s="121"/>
      <c r="SA7" s="121"/>
      <c r="SB7" s="121"/>
      <c r="SC7" s="121"/>
      <c r="SD7" s="121"/>
      <c r="SE7" s="121"/>
      <c r="SF7" s="121"/>
      <c r="SG7" s="121"/>
      <c r="SH7" s="121"/>
      <c r="SI7" s="121"/>
      <c r="SJ7" s="121"/>
      <c r="SK7" s="121"/>
      <c r="SL7" s="121"/>
      <c r="SM7" s="121"/>
      <c r="SN7" s="121"/>
      <c r="SO7" s="121"/>
      <c r="SP7" s="121"/>
      <c r="SQ7" s="121"/>
      <c r="SR7" s="121"/>
      <c r="SS7" s="121"/>
      <c r="ST7" s="121"/>
      <c r="SU7" s="121"/>
      <c r="SV7" s="121"/>
      <c r="SW7" s="121"/>
      <c r="SX7" s="121"/>
      <c r="SY7" s="121"/>
      <c r="SZ7" s="121"/>
      <c r="TA7" s="121"/>
      <c r="TB7" s="121"/>
      <c r="TC7" s="121"/>
      <c r="TD7" s="121"/>
      <c r="TE7" s="121"/>
      <c r="TF7" s="121"/>
      <c r="TG7" s="121"/>
      <c r="TH7" s="121"/>
      <c r="TI7" s="121"/>
      <c r="TJ7" s="121"/>
      <c r="TK7" s="121"/>
      <c r="TL7" s="121"/>
      <c r="TM7" s="121"/>
      <c r="TN7" s="121"/>
      <c r="TO7" s="121"/>
      <c r="TP7" s="121"/>
      <c r="TQ7" s="121"/>
      <c r="TR7" s="121"/>
      <c r="TS7" s="121"/>
      <c r="TT7" s="121"/>
      <c r="TU7" s="121"/>
      <c r="TV7" s="121"/>
      <c r="TW7" s="121"/>
      <c r="TX7" s="121"/>
      <c r="TY7" s="121"/>
      <c r="TZ7" s="121"/>
      <c r="UA7" s="121"/>
      <c r="UB7" s="121"/>
      <c r="UC7" s="121"/>
      <c r="UD7" s="121"/>
      <c r="UE7" s="121"/>
      <c r="UF7" s="121"/>
      <c r="UG7" s="121"/>
      <c r="UH7" s="121"/>
      <c r="UI7" s="121"/>
      <c r="UJ7" s="121"/>
      <c r="UK7" s="121"/>
      <c r="UL7" s="121"/>
      <c r="UM7" s="121"/>
      <c r="UN7" s="121"/>
      <c r="UO7" s="121"/>
      <c r="UP7" s="121"/>
      <c r="UQ7" s="121"/>
      <c r="UR7" s="121"/>
      <c r="US7" s="121"/>
      <c r="UT7" s="121"/>
      <c r="UU7" s="121"/>
      <c r="UV7" s="121"/>
      <c r="UW7" s="121"/>
      <c r="UX7" s="121"/>
      <c r="UY7" s="121"/>
      <c r="UZ7" s="121"/>
      <c r="VA7" s="121"/>
      <c r="VB7" s="121"/>
      <c r="VC7" s="121"/>
      <c r="VD7" s="121"/>
      <c r="VE7" s="121"/>
      <c r="VF7" s="121"/>
      <c r="VG7" s="121"/>
      <c r="VH7" s="121"/>
      <c r="VI7" s="121"/>
      <c r="VJ7" s="121"/>
      <c r="VK7" s="121"/>
      <c r="VL7" s="121"/>
      <c r="VM7" s="121"/>
      <c r="VN7" s="121"/>
      <c r="VO7" s="121"/>
      <c r="VP7" s="121"/>
      <c r="VQ7" s="121"/>
      <c r="VR7" s="121"/>
      <c r="VS7" s="121"/>
      <c r="VT7" s="121"/>
      <c r="VU7" s="121"/>
      <c r="VV7" s="121"/>
      <c r="VW7" s="121"/>
      <c r="VX7" s="121"/>
      <c r="VY7" s="121"/>
      <c r="VZ7" s="121"/>
      <c r="WA7" s="121"/>
      <c r="WB7" s="121"/>
      <c r="WC7" s="121"/>
      <c r="WD7" s="121"/>
      <c r="WE7" s="121"/>
      <c r="WF7" s="121"/>
      <c r="WG7" s="121"/>
      <c r="WH7" s="121"/>
      <c r="WI7" s="121"/>
      <c r="WJ7" s="121"/>
      <c r="WK7" s="121"/>
      <c r="WL7" s="121"/>
      <c r="WM7" s="121"/>
      <c r="WN7" s="121"/>
      <c r="WO7" s="121"/>
      <c r="WP7" s="121"/>
      <c r="WQ7" s="121"/>
      <c r="WR7" s="121"/>
      <c r="WS7" s="121"/>
      <c r="WT7" s="121"/>
      <c r="WU7" s="121"/>
      <c r="WV7" s="121"/>
      <c r="WW7" s="121"/>
      <c r="WX7" s="121"/>
      <c r="WY7" s="121"/>
      <c r="WZ7" s="121"/>
      <c r="XA7" s="121"/>
      <c r="XB7" s="121"/>
      <c r="XC7" s="121"/>
      <c r="XD7" s="121"/>
      <c r="XE7" s="121"/>
      <c r="XF7" s="121"/>
      <c r="XG7" s="121"/>
      <c r="XH7" s="121"/>
      <c r="XI7" s="121"/>
      <c r="XJ7" s="121"/>
      <c r="XK7" s="121"/>
      <c r="XL7" s="121"/>
      <c r="XM7" s="121"/>
      <c r="XN7" s="121"/>
      <c r="XO7" s="121"/>
      <c r="XP7" s="121"/>
      <c r="XQ7" s="121"/>
      <c r="XR7" s="121"/>
      <c r="XS7" s="121"/>
      <c r="XT7" s="121"/>
      <c r="XU7" s="121"/>
      <c r="XV7" s="121"/>
      <c r="XW7" s="121"/>
      <c r="XX7" s="121"/>
      <c r="XY7" s="121"/>
      <c r="XZ7" s="121"/>
      <c r="YA7" s="121"/>
      <c r="YB7" s="121"/>
      <c r="YC7" s="121"/>
      <c r="YD7" s="121"/>
      <c r="YE7" s="121"/>
      <c r="YF7" s="121"/>
      <c r="YG7" s="121"/>
      <c r="YH7" s="121"/>
      <c r="YI7" s="121"/>
      <c r="YJ7" s="121"/>
      <c r="YK7" s="121"/>
      <c r="YL7" s="121"/>
      <c r="YM7" s="121"/>
      <c r="YN7" s="121"/>
      <c r="YO7" s="121"/>
      <c r="YP7" s="121"/>
      <c r="YQ7" s="121"/>
      <c r="YR7" s="121"/>
      <c r="YS7" s="121"/>
      <c r="YT7" s="121"/>
      <c r="YU7" s="121"/>
      <c r="YV7" s="121"/>
      <c r="YW7" s="121"/>
      <c r="YX7" s="121"/>
      <c r="YY7" s="121"/>
      <c r="YZ7" s="121"/>
      <c r="ZA7" s="121"/>
      <c r="ZB7" s="121"/>
      <c r="ZC7" s="121"/>
      <c r="ZD7" s="121"/>
      <c r="ZE7" s="121"/>
      <c r="ZF7" s="121"/>
      <c r="ZG7" s="121"/>
      <c r="ZH7" s="121"/>
      <c r="ZI7" s="121"/>
      <c r="ZJ7" s="121"/>
      <c r="ZK7" s="121"/>
      <c r="ZL7" s="121"/>
      <c r="ZM7" s="121"/>
      <c r="ZN7" s="121"/>
      <c r="ZO7" s="121"/>
      <c r="ZP7" s="121"/>
      <c r="ZQ7" s="121"/>
      <c r="ZR7" s="121"/>
      <c r="ZS7" s="121"/>
      <c r="ZT7" s="121"/>
      <c r="ZU7" s="121"/>
      <c r="ZV7" s="121"/>
      <c r="ZW7" s="121"/>
      <c r="ZX7" s="121"/>
      <c r="ZY7" s="121"/>
      <c r="ZZ7" s="121"/>
      <c r="AAA7" s="121"/>
      <c r="AAB7" s="121"/>
      <c r="AAC7" s="121"/>
      <c r="AAD7" s="121"/>
      <c r="AAE7" s="121"/>
      <c r="AAF7" s="121"/>
      <c r="AAG7" s="121"/>
      <c r="AAH7" s="121"/>
      <c r="AAI7" s="121"/>
      <c r="AAJ7" s="121"/>
      <c r="AAK7" s="121"/>
      <c r="AAL7" s="121"/>
      <c r="AAM7" s="121"/>
      <c r="AAN7" s="121"/>
      <c r="AAO7" s="121"/>
      <c r="AAP7" s="121"/>
      <c r="AAQ7" s="121"/>
      <c r="AAR7" s="121"/>
      <c r="AAS7" s="121"/>
      <c r="AAT7" s="121"/>
      <c r="AAU7" s="121"/>
      <c r="AAV7" s="121"/>
      <c r="AAW7" s="121"/>
      <c r="AAX7" s="121"/>
      <c r="AAY7" s="121"/>
      <c r="AAZ7" s="121"/>
      <c r="ABA7" s="121"/>
      <c r="ABB7" s="121"/>
      <c r="ABC7" s="121"/>
      <c r="ABD7" s="121"/>
      <c r="ABE7" s="121"/>
      <c r="ABF7" s="121"/>
      <c r="ABG7" s="121"/>
      <c r="ABH7" s="121"/>
      <c r="ABI7" s="121"/>
      <c r="ABJ7" s="121"/>
      <c r="ABK7" s="121"/>
      <c r="ABL7" s="121"/>
      <c r="ABM7" s="121"/>
      <c r="ABN7" s="121"/>
      <c r="ABO7" s="121"/>
      <c r="ABP7" s="121"/>
      <c r="ABQ7" s="121"/>
      <c r="ABR7" s="121"/>
      <c r="ABS7" s="121"/>
      <c r="ABT7" s="121"/>
      <c r="ABU7" s="121"/>
      <c r="ABV7" s="121"/>
      <c r="ABW7" s="121"/>
      <c r="ABX7" s="121"/>
      <c r="ABY7" s="121"/>
      <c r="ABZ7" s="121"/>
      <c r="ACA7" s="121"/>
      <c r="ACB7" s="121"/>
      <c r="ACC7" s="121"/>
      <c r="ACD7" s="121"/>
      <c r="ACE7" s="121"/>
      <c r="ACF7" s="121"/>
      <c r="ACG7" s="121"/>
      <c r="ACH7" s="121"/>
      <c r="ACI7" s="121"/>
      <c r="ACJ7" s="121"/>
      <c r="ACK7" s="121"/>
      <c r="ACL7" s="121"/>
      <c r="ACM7" s="121"/>
      <c r="ACN7" s="121"/>
      <c r="ACO7" s="121"/>
      <c r="ACP7" s="121"/>
      <c r="ACQ7" s="121"/>
      <c r="ACR7" s="121"/>
      <c r="ACS7" s="121"/>
      <c r="ACT7" s="121"/>
      <c r="ACU7" s="121"/>
      <c r="ACV7" s="121"/>
      <c r="ACW7" s="121"/>
      <c r="ACX7" s="121"/>
      <c r="ACY7" s="121"/>
      <c r="ACZ7" s="121"/>
      <c r="ADA7" s="121"/>
      <c r="ADB7" s="121"/>
      <c r="ADC7" s="121"/>
      <c r="ADD7" s="121"/>
      <c r="ADE7" s="121"/>
      <c r="ADF7" s="121"/>
      <c r="ADG7" s="121"/>
      <c r="ADH7" s="121"/>
      <c r="ADI7" s="121"/>
      <c r="ADJ7" s="121"/>
      <c r="ADK7" s="121"/>
      <c r="ADL7" s="121"/>
      <c r="ADM7" s="121"/>
      <c r="ADN7" s="121"/>
      <c r="ADO7" s="121"/>
      <c r="ADP7" s="121"/>
      <c r="ADQ7" s="121"/>
      <c r="ADR7" s="121"/>
      <c r="ADS7" s="121"/>
      <c r="ADT7" s="121"/>
      <c r="ADU7" s="121"/>
      <c r="ADV7" s="121"/>
      <c r="ADW7" s="121"/>
      <c r="ADX7" s="121"/>
      <c r="ADY7" s="121"/>
      <c r="ADZ7" s="121"/>
      <c r="AEA7" s="121"/>
      <c r="AEB7" s="121"/>
      <c r="AEC7" s="121"/>
      <c r="AED7" s="121"/>
      <c r="AEE7" s="121"/>
      <c r="AEF7" s="121"/>
      <c r="AEG7" s="121"/>
      <c r="AEH7" s="121"/>
      <c r="AEI7" s="121"/>
      <c r="AEJ7" s="121"/>
      <c r="AEK7" s="121"/>
      <c r="AEL7" s="121"/>
      <c r="AEM7" s="121"/>
      <c r="AEN7" s="121"/>
      <c r="AEO7" s="121"/>
      <c r="AEP7" s="121"/>
      <c r="AEQ7" s="121"/>
      <c r="AER7" s="121"/>
      <c r="AES7" s="121"/>
      <c r="AET7" s="121"/>
      <c r="AEU7" s="121"/>
      <c r="AEV7" s="121"/>
      <c r="AEW7" s="121"/>
      <c r="AEX7" s="121"/>
      <c r="AEY7" s="121"/>
      <c r="AEZ7" s="121"/>
      <c r="AFA7" s="121"/>
      <c r="AFB7" s="121"/>
      <c r="AFC7" s="121"/>
      <c r="AFD7" s="121"/>
      <c r="AFE7" s="121"/>
      <c r="AFF7" s="121"/>
      <c r="AFG7" s="121"/>
      <c r="AFH7" s="121"/>
      <c r="AFI7" s="121"/>
      <c r="AFJ7" s="121"/>
      <c r="AFK7" s="121"/>
      <c r="AFL7" s="121"/>
      <c r="AFM7" s="121"/>
      <c r="AFN7" s="121"/>
      <c r="AFO7" s="121"/>
      <c r="AFP7" s="121"/>
      <c r="AFQ7" s="121"/>
      <c r="AFR7" s="121"/>
      <c r="AFS7" s="121"/>
      <c r="AFT7" s="121"/>
      <c r="AFU7" s="121"/>
      <c r="AFV7" s="121"/>
      <c r="AFW7" s="121"/>
      <c r="AFX7" s="121"/>
      <c r="AFY7" s="121"/>
      <c r="AFZ7" s="121"/>
      <c r="AGA7" s="121"/>
      <c r="AGB7" s="121"/>
      <c r="AGC7" s="121"/>
      <c r="AGD7" s="121"/>
      <c r="AGE7" s="121"/>
      <c r="AGF7" s="121"/>
      <c r="AGG7" s="121"/>
      <c r="AGH7" s="121"/>
      <c r="AGI7" s="121"/>
      <c r="AGJ7" s="121"/>
      <c r="AGK7" s="121"/>
      <c r="AGL7" s="121"/>
      <c r="AGM7" s="121"/>
      <c r="AGN7" s="121"/>
      <c r="AGO7" s="121"/>
      <c r="AGP7" s="121"/>
      <c r="AGQ7" s="121"/>
      <c r="AGR7" s="121"/>
      <c r="AGS7" s="121"/>
      <c r="AGT7" s="121"/>
      <c r="AGU7" s="121"/>
      <c r="AGV7" s="121"/>
      <c r="AGW7" s="121"/>
      <c r="AGX7" s="121"/>
      <c r="AGY7" s="121"/>
      <c r="AGZ7" s="121"/>
      <c r="AHA7" s="121"/>
      <c r="AHB7" s="121"/>
      <c r="AHC7" s="121"/>
      <c r="AHD7" s="121"/>
      <c r="AHE7" s="121"/>
      <c r="AHF7" s="121"/>
      <c r="AHG7" s="121"/>
      <c r="AHH7" s="121"/>
      <c r="AHI7" s="121"/>
      <c r="AHJ7" s="121"/>
      <c r="AHK7" s="121"/>
      <c r="AHL7" s="121"/>
      <c r="AHM7" s="121"/>
      <c r="AHN7" s="121"/>
      <c r="AHO7" s="121"/>
      <c r="AHP7" s="121"/>
      <c r="AHQ7" s="121"/>
      <c r="AHR7" s="121"/>
      <c r="AHS7" s="121"/>
      <c r="AHT7" s="121"/>
      <c r="AHU7" s="121"/>
      <c r="AHV7" s="121"/>
      <c r="AHW7" s="121"/>
      <c r="AHX7" s="121"/>
      <c r="AHY7" s="121"/>
      <c r="AHZ7" s="121"/>
      <c r="AIA7" s="121"/>
      <c r="AIB7" s="121"/>
      <c r="AIC7" s="121"/>
      <c r="AID7" s="121"/>
      <c r="AIE7" s="121"/>
      <c r="AIF7" s="121"/>
      <c r="AIG7" s="121"/>
      <c r="AIH7" s="121"/>
      <c r="AII7" s="121"/>
      <c r="AIJ7" s="121"/>
      <c r="AIK7" s="121"/>
      <c r="AIL7" s="121"/>
      <c r="AIM7" s="121"/>
      <c r="AIN7" s="121"/>
      <c r="AIO7" s="121"/>
      <c r="AIP7" s="121"/>
      <c r="AIQ7" s="121"/>
      <c r="AIR7" s="121"/>
      <c r="AIS7" s="121"/>
      <c r="AIT7" s="121"/>
      <c r="AIU7" s="121"/>
      <c r="AIV7" s="121"/>
      <c r="AIW7" s="121"/>
      <c r="AIX7" s="121"/>
      <c r="AIY7" s="121"/>
      <c r="AIZ7" s="121"/>
      <c r="AJA7" s="121"/>
      <c r="AJB7" s="121"/>
      <c r="AJC7" s="121"/>
      <c r="AJD7" s="121"/>
      <c r="AJE7" s="121"/>
      <c r="AJF7" s="121"/>
      <c r="AJG7" s="121"/>
      <c r="AJH7" s="121"/>
      <c r="AJI7" s="121"/>
      <c r="AJJ7" s="121"/>
      <c r="AJK7" s="121"/>
      <c r="AJL7" s="121"/>
      <c r="AJM7" s="121"/>
      <c r="AJN7" s="121"/>
      <c r="AJO7" s="121"/>
      <c r="AJP7" s="121"/>
      <c r="AJQ7" s="121"/>
      <c r="AJR7" s="121"/>
      <c r="AJS7" s="121"/>
      <c r="AJT7" s="121"/>
      <c r="AJU7" s="121"/>
      <c r="AJV7" s="121"/>
      <c r="AJW7" s="121"/>
      <c r="AJX7" s="121"/>
      <c r="AJY7" s="121"/>
      <c r="AJZ7" s="121"/>
      <c r="AKA7" s="121"/>
      <c r="AKB7" s="121"/>
      <c r="AKC7" s="121"/>
      <c r="AKD7" s="121"/>
      <c r="AKE7" s="121"/>
      <c r="AKF7" s="121"/>
      <c r="AKG7" s="121"/>
      <c r="AKH7" s="121"/>
      <c r="AKI7" s="121"/>
      <c r="AKJ7" s="121"/>
      <c r="AKK7" s="121"/>
      <c r="AKL7" s="121"/>
      <c r="AKM7" s="121"/>
      <c r="AKN7" s="121"/>
      <c r="AKO7" s="121"/>
      <c r="AKP7" s="121"/>
      <c r="AKQ7" s="121"/>
      <c r="AKR7" s="121"/>
      <c r="AKS7" s="121"/>
      <c r="AKT7" s="121"/>
      <c r="AKU7" s="121"/>
      <c r="AKV7" s="121"/>
      <c r="AKW7" s="121"/>
      <c r="AKX7" s="121"/>
      <c r="AKY7" s="121"/>
      <c r="AKZ7" s="121"/>
      <c r="ALA7" s="121"/>
      <c r="ALB7" s="121"/>
      <c r="ALC7" s="121"/>
      <c r="ALD7" s="121"/>
      <c r="ALE7" s="121"/>
      <c r="ALF7" s="121"/>
      <c r="ALG7" s="121"/>
      <c r="ALH7" s="121"/>
      <c r="ALI7" s="121"/>
      <c r="ALJ7" s="121"/>
      <c r="ALK7" s="121"/>
      <c r="ALL7" s="121"/>
      <c r="ALM7" s="121"/>
      <c r="ALN7" s="121"/>
      <c r="ALO7" s="121"/>
      <c r="ALP7" s="121"/>
      <c r="ALQ7" s="121"/>
      <c r="ALR7" s="121"/>
      <c r="ALS7" s="121"/>
      <c r="ALT7" s="121"/>
      <c r="ALU7" s="121"/>
      <c r="ALV7" s="121"/>
      <c r="ALW7" s="121"/>
      <c r="ALX7" s="121"/>
      <c r="ALY7" s="121"/>
      <c r="ALZ7" s="121"/>
      <c r="AMA7" s="121"/>
      <c r="AMB7" s="121"/>
      <c r="AMC7" s="121"/>
      <c r="AMD7" s="121"/>
      <c r="AME7" s="121"/>
      <c r="AMF7" s="121"/>
      <c r="AMG7" s="121"/>
      <c r="AMH7" s="121"/>
      <c r="AMI7" s="121"/>
      <c r="AMJ7" s="121"/>
      <c r="AMK7" s="121"/>
      <c r="AML7" s="121"/>
      <c r="AMM7" s="121"/>
      <c r="AMN7" s="121"/>
      <c r="AMO7" s="121"/>
      <c r="AMP7" s="121"/>
      <c r="AMQ7" s="121"/>
      <c r="AMR7" s="121"/>
      <c r="AMS7" s="121"/>
      <c r="AMT7" s="121"/>
      <c r="AMU7" s="121"/>
      <c r="AMV7" s="121"/>
      <c r="AMW7" s="121"/>
      <c r="AMX7" s="121"/>
      <c r="AMY7" s="121"/>
      <c r="AMZ7" s="121"/>
      <c r="ANA7" s="121"/>
      <c r="ANB7" s="121"/>
      <c r="ANC7" s="121"/>
      <c r="AND7" s="121"/>
      <c r="ANE7" s="121"/>
      <c r="ANF7" s="121"/>
      <c r="ANG7" s="121"/>
      <c r="ANH7" s="121"/>
      <c r="ANI7" s="121"/>
      <c r="ANJ7" s="121"/>
      <c r="ANK7" s="121"/>
      <c r="ANL7" s="121"/>
      <c r="ANM7" s="121"/>
      <c r="ANN7" s="121"/>
      <c r="ANO7" s="121"/>
      <c r="ANP7" s="121"/>
      <c r="ANQ7" s="121"/>
      <c r="ANR7" s="121"/>
      <c r="ANS7" s="121"/>
      <c r="ANT7" s="121"/>
      <c r="ANU7" s="121"/>
      <c r="ANV7" s="121"/>
      <c r="ANW7" s="121"/>
      <c r="ANX7" s="121"/>
      <c r="ANY7" s="121"/>
      <c r="ANZ7" s="121"/>
      <c r="AOA7" s="121"/>
      <c r="AOB7" s="121"/>
      <c r="AOC7" s="121"/>
      <c r="AOD7" s="121"/>
      <c r="AOE7" s="121"/>
      <c r="AOF7" s="121"/>
      <c r="AOG7" s="121"/>
      <c r="AOH7" s="121"/>
      <c r="AOI7" s="121"/>
      <c r="AOJ7" s="121"/>
      <c r="AOK7" s="121"/>
      <c r="AOL7" s="121"/>
      <c r="AOM7" s="121"/>
      <c r="AON7" s="121"/>
      <c r="AOO7" s="121"/>
      <c r="AOP7" s="121"/>
      <c r="AOQ7" s="121"/>
      <c r="AOR7" s="121"/>
      <c r="AOS7" s="121"/>
      <c r="AOT7" s="121"/>
      <c r="AOU7" s="121"/>
      <c r="AOV7" s="121"/>
      <c r="AOW7" s="121"/>
      <c r="AOX7" s="121"/>
      <c r="AOY7" s="121"/>
      <c r="AOZ7" s="121"/>
      <c r="APA7" s="121"/>
      <c r="APB7" s="121"/>
      <c r="APC7" s="121"/>
      <c r="APD7" s="121"/>
      <c r="APE7" s="121"/>
      <c r="APF7" s="121"/>
      <c r="APG7" s="121"/>
      <c r="APH7" s="121"/>
      <c r="API7" s="121"/>
      <c r="APJ7" s="121"/>
      <c r="APK7" s="121"/>
      <c r="APL7" s="121"/>
      <c r="APM7" s="121"/>
      <c r="APN7" s="121"/>
      <c r="APO7" s="121"/>
      <c r="APP7" s="121"/>
      <c r="APQ7" s="121"/>
      <c r="APR7" s="121"/>
      <c r="APS7" s="121"/>
      <c r="APT7" s="121"/>
      <c r="APU7" s="121"/>
      <c r="APV7" s="121"/>
      <c r="APW7" s="121"/>
      <c r="APX7" s="121"/>
      <c r="APY7" s="121"/>
      <c r="APZ7" s="121"/>
      <c r="AQA7" s="121"/>
      <c r="AQB7" s="121"/>
      <c r="AQC7" s="121"/>
      <c r="AQD7" s="121"/>
      <c r="AQE7" s="121"/>
      <c r="AQF7" s="121"/>
      <c r="AQG7" s="121"/>
      <c r="AQH7" s="121"/>
      <c r="AQI7" s="121"/>
      <c r="AQJ7" s="121"/>
      <c r="AQK7" s="121"/>
      <c r="AQL7" s="121"/>
      <c r="AQM7" s="121"/>
      <c r="AQN7" s="121"/>
      <c r="AQO7" s="121"/>
      <c r="AQP7" s="121"/>
      <c r="AQQ7" s="121"/>
      <c r="AQR7" s="121"/>
      <c r="AQS7" s="121"/>
      <c r="AQT7" s="121"/>
      <c r="AQU7" s="121"/>
      <c r="AQV7" s="121"/>
      <c r="AQW7" s="121"/>
      <c r="AQX7" s="121"/>
      <c r="AQY7" s="121"/>
      <c r="AQZ7" s="121"/>
      <c r="ARA7" s="121"/>
      <c r="ARB7" s="121"/>
      <c r="ARC7" s="121"/>
      <c r="ARD7" s="121"/>
      <c r="ARE7" s="121"/>
      <c r="ARF7" s="121"/>
      <c r="ARG7" s="121"/>
      <c r="ARH7" s="121"/>
      <c r="ARI7" s="121"/>
      <c r="ARJ7" s="121"/>
      <c r="ARK7" s="121"/>
      <c r="ARL7" s="121"/>
      <c r="ARM7" s="121"/>
      <c r="ARN7" s="121"/>
      <c r="ARO7" s="121"/>
      <c r="ARP7" s="121"/>
      <c r="ARQ7" s="121"/>
      <c r="ARR7" s="121"/>
      <c r="ARS7" s="121"/>
      <c r="ART7" s="121"/>
      <c r="ARU7" s="121"/>
      <c r="ARV7" s="121"/>
      <c r="ARW7" s="121"/>
      <c r="ARX7" s="121"/>
      <c r="ARY7" s="121"/>
      <c r="ARZ7" s="121"/>
      <c r="ASA7" s="121"/>
      <c r="ASB7" s="121"/>
      <c r="ASC7" s="121"/>
      <c r="ASD7" s="121"/>
      <c r="ASE7" s="121"/>
      <c r="ASF7" s="121"/>
      <c r="ASG7" s="121"/>
      <c r="ASH7" s="121"/>
      <c r="ASI7" s="121"/>
      <c r="ASJ7" s="121"/>
      <c r="ASK7" s="121"/>
      <c r="ASL7" s="121"/>
      <c r="ASM7" s="121"/>
      <c r="ASN7" s="121"/>
      <c r="ASO7" s="121"/>
      <c r="ASP7" s="121"/>
      <c r="ASQ7" s="121"/>
      <c r="ASR7" s="121"/>
      <c r="ASS7" s="121"/>
      <c r="AST7" s="121"/>
      <c r="ASU7" s="121"/>
      <c r="ASV7" s="121"/>
      <c r="ASW7" s="121"/>
      <c r="ASX7" s="121"/>
      <c r="ASY7" s="121"/>
      <c r="ASZ7" s="121"/>
      <c r="ATA7" s="121"/>
      <c r="ATB7" s="121"/>
      <c r="ATC7" s="121"/>
      <c r="ATD7" s="121"/>
      <c r="ATE7" s="121"/>
      <c r="ATF7" s="121"/>
      <c r="ATG7" s="121"/>
      <c r="ATH7" s="121"/>
      <c r="ATI7" s="121"/>
      <c r="ATJ7" s="121"/>
      <c r="ATK7" s="121"/>
      <c r="ATL7" s="121"/>
      <c r="ATM7" s="121"/>
      <c r="ATN7" s="121"/>
      <c r="ATO7" s="121"/>
      <c r="ATP7" s="121"/>
      <c r="ATQ7" s="121"/>
      <c r="ATR7" s="121"/>
      <c r="ATS7" s="121"/>
      <c r="ATT7" s="121"/>
      <c r="ATU7" s="121"/>
      <c r="ATV7" s="121"/>
      <c r="ATW7" s="121"/>
      <c r="ATX7" s="121"/>
      <c r="ATY7" s="121"/>
      <c r="ATZ7" s="121"/>
      <c r="AUA7" s="121"/>
      <c r="AUB7" s="121"/>
      <c r="AUC7" s="121"/>
      <c r="AUD7" s="121"/>
      <c r="AUE7" s="121"/>
      <c r="AUF7" s="121"/>
      <c r="AUG7" s="121"/>
      <c r="AUH7" s="121"/>
      <c r="AUI7" s="121"/>
      <c r="AUJ7" s="121"/>
      <c r="AUK7" s="121"/>
      <c r="AUL7" s="121"/>
      <c r="AUM7" s="121"/>
      <c r="AUN7" s="121"/>
      <c r="AUO7" s="121"/>
      <c r="AUP7" s="121"/>
      <c r="AUQ7" s="121"/>
      <c r="AUR7" s="121"/>
      <c r="AUS7" s="121"/>
      <c r="AUT7" s="121"/>
      <c r="AUU7" s="121"/>
      <c r="AUV7" s="121"/>
      <c r="AUW7" s="121"/>
      <c r="AUX7" s="121"/>
      <c r="AUY7" s="121"/>
      <c r="AUZ7" s="121"/>
      <c r="AVA7" s="121"/>
      <c r="AVB7" s="121"/>
      <c r="AVC7" s="121"/>
      <c r="AVD7" s="121"/>
      <c r="AVE7" s="121"/>
      <c r="AVF7" s="121"/>
      <c r="AVG7" s="121"/>
      <c r="AVH7" s="121"/>
      <c r="AVI7" s="121"/>
      <c r="AVJ7" s="121"/>
      <c r="AVK7" s="121"/>
      <c r="AVL7" s="121"/>
      <c r="AVM7" s="121"/>
      <c r="AVN7" s="121"/>
      <c r="AVO7" s="121"/>
      <c r="AVP7" s="121"/>
      <c r="AVQ7" s="121"/>
      <c r="AVR7" s="121"/>
      <c r="AVS7" s="121"/>
      <c r="AVT7" s="121"/>
      <c r="AVU7" s="121"/>
      <c r="AVV7" s="121"/>
      <c r="AVW7" s="121"/>
      <c r="AVX7" s="121"/>
      <c r="AVY7" s="121"/>
      <c r="AVZ7" s="121"/>
      <c r="AWA7" s="121"/>
      <c r="AWB7" s="121"/>
      <c r="AWC7" s="121"/>
      <c r="AWD7" s="121"/>
      <c r="AWE7" s="121"/>
      <c r="AWF7" s="121"/>
      <c r="AWG7" s="121"/>
      <c r="AWH7" s="121"/>
      <c r="AWI7" s="121"/>
      <c r="AWJ7" s="121"/>
      <c r="AWK7" s="121"/>
      <c r="AWL7" s="121"/>
      <c r="AWM7" s="121"/>
      <c r="AWN7" s="121"/>
      <c r="AWO7" s="121"/>
      <c r="AWP7" s="121"/>
      <c r="AWQ7" s="121"/>
      <c r="AWR7" s="121"/>
      <c r="AWS7" s="121"/>
      <c r="AWT7" s="121"/>
      <c r="AWU7" s="121"/>
      <c r="AWV7" s="121"/>
      <c r="AWW7" s="121"/>
      <c r="AWX7" s="121"/>
      <c r="AWY7" s="121"/>
      <c r="AWZ7" s="121"/>
      <c r="AXA7" s="121"/>
      <c r="AXB7" s="121"/>
      <c r="AXC7" s="121"/>
      <c r="AXD7" s="121"/>
      <c r="AXE7" s="121"/>
      <c r="AXF7" s="121"/>
      <c r="AXG7" s="121"/>
      <c r="AXH7" s="121"/>
      <c r="AXI7" s="121"/>
      <c r="AXJ7" s="121"/>
      <c r="AXK7" s="121"/>
      <c r="AXL7" s="121"/>
      <c r="AXM7" s="121"/>
      <c r="AXN7" s="121"/>
      <c r="AXO7" s="121"/>
      <c r="AXP7" s="121"/>
      <c r="AXQ7" s="121"/>
      <c r="AXR7" s="121"/>
      <c r="AXS7" s="121"/>
      <c r="AXT7" s="121"/>
      <c r="AXU7" s="121"/>
      <c r="AXV7" s="121"/>
      <c r="AXW7" s="121"/>
      <c r="AXX7" s="121"/>
      <c r="AXY7" s="121"/>
      <c r="AXZ7" s="121"/>
      <c r="AYA7" s="121"/>
      <c r="AYB7" s="121"/>
      <c r="AYC7" s="121"/>
      <c r="AYD7" s="121"/>
      <c r="AYE7" s="121"/>
      <c r="AYF7" s="121"/>
      <c r="AYG7" s="121"/>
      <c r="AYH7" s="121"/>
      <c r="AYI7" s="121"/>
      <c r="AYJ7" s="121"/>
      <c r="AYK7" s="121"/>
      <c r="AYL7" s="121"/>
      <c r="AYM7" s="121"/>
      <c r="AYN7" s="121"/>
      <c r="AYO7" s="121"/>
      <c r="AYP7" s="121"/>
      <c r="AYQ7" s="121"/>
      <c r="AYR7" s="121"/>
      <c r="AYS7" s="121"/>
      <c r="AYT7" s="121"/>
      <c r="AYU7" s="121"/>
      <c r="AYV7" s="121"/>
      <c r="AYW7" s="121"/>
      <c r="AYX7" s="121"/>
      <c r="AYY7" s="121"/>
      <c r="AYZ7" s="121"/>
      <c r="AZA7" s="121"/>
      <c r="AZB7" s="121"/>
      <c r="AZC7" s="121"/>
      <c r="AZD7" s="121"/>
      <c r="AZE7" s="121"/>
      <c r="AZF7" s="121"/>
      <c r="AZG7" s="121"/>
      <c r="AZH7" s="121"/>
      <c r="AZI7" s="121"/>
      <c r="AZJ7" s="121"/>
      <c r="AZK7" s="121"/>
      <c r="AZL7" s="121"/>
      <c r="AZM7" s="121"/>
      <c r="AZN7" s="121"/>
      <c r="AZO7" s="121"/>
      <c r="AZP7" s="121"/>
      <c r="AZQ7" s="121"/>
      <c r="AZR7" s="121"/>
      <c r="AZS7" s="121"/>
      <c r="AZT7" s="121"/>
      <c r="AZU7" s="121"/>
      <c r="AZV7" s="121"/>
      <c r="AZW7" s="121"/>
      <c r="AZX7" s="121"/>
      <c r="AZY7" s="121"/>
      <c r="AZZ7" s="121"/>
      <c r="BAA7" s="121"/>
      <c r="BAB7" s="121"/>
      <c r="BAC7" s="121"/>
      <c r="BAD7" s="121"/>
      <c r="BAE7" s="121"/>
      <c r="BAF7" s="121"/>
      <c r="BAG7" s="121"/>
      <c r="BAH7" s="121"/>
      <c r="BAI7" s="121"/>
      <c r="BAJ7" s="121"/>
      <c r="BAK7" s="121"/>
      <c r="BAL7" s="121"/>
      <c r="BAM7" s="121"/>
      <c r="BAN7" s="121"/>
      <c r="BAO7" s="121"/>
      <c r="BAP7" s="121"/>
      <c r="BAQ7" s="121"/>
      <c r="BAR7" s="121"/>
      <c r="BAS7" s="121"/>
      <c r="BAT7" s="121"/>
      <c r="BAU7" s="121"/>
      <c r="BAV7" s="121"/>
      <c r="BAW7" s="121"/>
      <c r="BAX7" s="121"/>
      <c r="BAY7" s="121"/>
      <c r="BAZ7" s="121"/>
      <c r="BBA7" s="121"/>
      <c r="BBB7" s="121"/>
      <c r="BBC7" s="121"/>
      <c r="BBD7" s="121"/>
      <c r="BBE7" s="121"/>
      <c r="BBF7" s="121"/>
      <c r="BBG7" s="121"/>
      <c r="BBH7" s="121"/>
      <c r="BBI7" s="121"/>
      <c r="BBJ7" s="121"/>
      <c r="BBK7" s="121"/>
      <c r="BBL7" s="121"/>
      <c r="BBM7" s="121"/>
      <c r="BBN7" s="121"/>
      <c r="BBO7" s="121"/>
      <c r="BBP7" s="121"/>
      <c r="BBQ7" s="121"/>
      <c r="BBR7" s="121"/>
      <c r="BBS7" s="121"/>
      <c r="BBT7" s="121"/>
      <c r="BBU7" s="121"/>
      <c r="BBV7" s="121"/>
      <c r="BBW7" s="121"/>
      <c r="BBX7" s="121"/>
      <c r="BBY7" s="121"/>
      <c r="BBZ7" s="121"/>
      <c r="BCA7" s="121"/>
      <c r="BCB7" s="121"/>
      <c r="BCC7" s="121"/>
      <c r="BCD7" s="121"/>
      <c r="BCE7" s="121"/>
      <c r="BCF7" s="121"/>
      <c r="BCG7" s="121"/>
      <c r="BCH7" s="121"/>
      <c r="BCI7" s="121"/>
      <c r="BCJ7" s="121"/>
      <c r="BCK7" s="121"/>
      <c r="BCL7" s="121"/>
      <c r="BCM7" s="121"/>
      <c r="BCN7" s="121"/>
      <c r="BCO7" s="121"/>
      <c r="BCP7" s="121"/>
      <c r="BCQ7" s="121"/>
      <c r="BCR7" s="121"/>
      <c r="BCS7" s="121"/>
      <c r="BCT7" s="121"/>
      <c r="BCU7" s="121"/>
      <c r="BCV7" s="121"/>
      <c r="BCW7" s="121"/>
      <c r="BCX7" s="121"/>
      <c r="BCY7" s="121"/>
      <c r="BCZ7" s="121"/>
      <c r="BDA7" s="121"/>
      <c r="BDB7" s="121"/>
      <c r="BDC7" s="121"/>
      <c r="BDD7" s="121"/>
      <c r="BDE7" s="121"/>
      <c r="BDF7" s="121"/>
      <c r="BDG7" s="121"/>
      <c r="BDH7" s="121"/>
      <c r="BDI7" s="121"/>
      <c r="BDJ7" s="121"/>
      <c r="BDK7" s="121"/>
      <c r="BDL7" s="121"/>
      <c r="BDM7" s="121"/>
      <c r="BDN7" s="121"/>
      <c r="BDO7" s="121"/>
      <c r="BDP7" s="121"/>
      <c r="BDQ7" s="121"/>
      <c r="BDR7" s="121"/>
      <c r="BDS7" s="121"/>
      <c r="BDT7" s="121"/>
      <c r="BDU7" s="121"/>
      <c r="BDV7" s="121"/>
      <c r="BDW7" s="121"/>
      <c r="BDX7" s="121"/>
      <c r="BDY7" s="121"/>
      <c r="BDZ7" s="121"/>
      <c r="BEA7" s="121"/>
      <c r="BEB7" s="121"/>
      <c r="BEC7" s="121"/>
      <c r="BED7" s="121"/>
      <c r="BEE7" s="121"/>
      <c r="BEF7" s="121"/>
      <c r="BEG7" s="121"/>
      <c r="BEH7" s="121"/>
      <c r="BEI7" s="121"/>
      <c r="BEJ7" s="121"/>
      <c r="BEK7" s="121"/>
      <c r="BEL7" s="121"/>
      <c r="BEM7" s="121"/>
      <c r="BEN7" s="121"/>
      <c r="BEO7" s="121"/>
      <c r="BEP7" s="121"/>
      <c r="BEQ7" s="121"/>
      <c r="BER7" s="121"/>
      <c r="BES7" s="121"/>
      <c r="BET7" s="121"/>
      <c r="BEU7" s="121"/>
      <c r="BEV7" s="121"/>
      <c r="BEW7" s="121"/>
      <c r="BEX7" s="121"/>
      <c r="BEY7" s="121"/>
      <c r="BEZ7" s="121"/>
      <c r="BFA7" s="121"/>
      <c r="BFB7" s="121"/>
      <c r="BFC7" s="121"/>
      <c r="BFD7" s="121"/>
      <c r="BFE7" s="121"/>
      <c r="BFF7" s="121"/>
      <c r="BFG7" s="121"/>
      <c r="BFH7" s="121"/>
      <c r="BFI7" s="121"/>
      <c r="BFJ7" s="121"/>
      <c r="BFK7" s="121"/>
      <c r="BFL7" s="121"/>
      <c r="BFM7" s="121"/>
      <c r="BFN7" s="121"/>
      <c r="BFO7" s="121"/>
      <c r="BFP7" s="121"/>
      <c r="BFQ7" s="121"/>
      <c r="BFR7" s="121"/>
      <c r="BFS7" s="121"/>
      <c r="BFT7" s="121"/>
      <c r="BFU7" s="121"/>
      <c r="BFV7" s="121"/>
      <c r="BFW7" s="121"/>
      <c r="BFX7" s="121"/>
      <c r="BFY7" s="121"/>
      <c r="BFZ7" s="121"/>
      <c r="BGA7" s="121"/>
      <c r="BGB7" s="121"/>
      <c r="BGC7" s="121"/>
      <c r="BGD7" s="121"/>
      <c r="BGE7" s="121"/>
      <c r="BGF7" s="121"/>
      <c r="BGG7" s="121"/>
      <c r="BGH7" s="121"/>
      <c r="BGI7" s="121"/>
      <c r="BGJ7" s="121"/>
      <c r="BGK7" s="121"/>
      <c r="BGL7" s="121"/>
      <c r="BGM7" s="121"/>
      <c r="BGN7" s="121"/>
      <c r="BGO7" s="121"/>
      <c r="BGP7" s="121"/>
      <c r="BGQ7" s="121"/>
      <c r="BGR7" s="121"/>
      <c r="BGS7" s="121"/>
      <c r="BGT7" s="121"/>
      <c r="BGU7" s="121"/>
      <c r="BGV7" s="121"/>
      <c r="BGW7" s="121"/>
      <c r="BGX7" s="121"/>
      <c r="BGY7" s="121"/>
      <c r="BGZ7" s="121"/>
      <c r="BHA7" s="121"/>
      <c r="BHB7" s="121"/>
      <c r="BHC7" s="121"/>
      <c r="BHD7" s="121"/>
      <c r="BHE7" s="121"/>
      <c r="BHF7" s="121"/>
      <c r="BHG7" s="121"/>
      <c r="BHH7" s="121"/>
      <c r="BHI7" s="121"/>
      <c r="BHJ7" s="121"/>
      <c r="BHK7" s="121"/>
      <c r="BHL7" s="121"/>
      <c r="BHM7" s="121"/>
      <c r="BHN7" s="121"/>
      <c r="BHO7" s="121"/>
      <c r="BHP7" s="121"/>
      <c r="BHQ7" s="121"/>
      <c r="BHR7" s="121"/>
      <c r="BHS7" s="121"/>
      <c r="BHT7" s="121"/>
      <c r="BHU7" s="121"/>
      <c r="BHV7" s="121"/>
      <c r="BHW7" s="121"/>
      <c r="BHX7" s="121"/>
      <c r="BHY7" s="121"/>
      <c r="BHZ7" s="121"/>
      <c r="BIA7" s="121"/>
      <c r="BIB7" s="121"/>
      <c r="BIC7" s="121"/>
      <c r="BID7" s="121"/>
      <c r="BIE7" s="121"/>
      <c r="BIF7" s="121"/>
      <c r="BIG7" s="121"/>
      <c r="BIH7" s="121"/>
      <c r="BII7" s="121"/>
      <c r="BIJ7" s="121"/>
      <c r="BIK7" s="121"/>
      <c r="BIL7" s="121"/>
      <c r="BIM7" s="121"/>
      <c r="BIN7" s="121"/>
      <c r="BIO7" s="121"/>
      <c r="BIP7" s="121"/>
      <c r="BIQ7" s="121"/>
      <c r="BIR7" s="121"/>
      <c r="BIS7" s="121"/>
      <c r="BIT7" s="121"/>
      <c r="BIU7" s="121"/>
      <c r="BIV7" s="121"/>
      <c r="BIW7" s="121"/>
      <c r="BIX7" s="121"/>
      <c r="BIY7" s="121"/>
      <c r="BIZ7" s="121"/>
      <c r="BJA7" s="121"/>
      <c r="BJB7" s="121"/>
      <c r="BJC7" s="121"/>
      <c r="BJD7" s="121"/>
      <c r="BJE7" s="121"/>
      <c r="BJF7" s="121"/>
      <c r="BJG7" s="121"/>
      <c r="BJH7" s="121"/>
      <c r="BJI7" s="121"/>
      <c r="BJJ7" s="121"/>
      <c r="BJK7" s="121"/>
      <c r="BJL7" s="121"/>
      <c r="BJM7" s="121"/>
      <c r="BJN7" s="121"/>
      <c r="BJO7" s="121"/>
      <c r="BJP7" s="121"/>
      <c r="BJQ7" s="121"/>
      <c r="BJR7" s="121"/>
      <c r="BJS7" s="121"/>
      <c r="BJT7" s="121"/>
      <c r="BJU7" s="121"/>
      <c r="BJV7" s="121"/>
      <c r="BJW7" s="121"/>
      <c r="BJX7" s="121"/>
      <c r="BJY7" s="121"/>
      <c r="BJZ7" s="121"/>
      <c r="BKA7" s="121"/>
      <c r="BKB7" s="121"/>
      <c r="BKC7" s="121"/>
      <c r="BKD7" s="121"/>
      <c r="BKE7" s="121"/>
      <c r="BKF7" s="121"/>
      <c r="BKG7" s="121"/>
      <c r="BKH7" s="121"/>
      <c r="BKI7" s="121"/>
      <c r="BKJ7" s="121"/>
      <c r="BKK7" s="121"/>
      <c r="BKL7" s="121"/>
      <c r="BKM7" s="121"/>
      <c r="BKN7" s="121"/>
      <c r="BKO7" s="121"/>
      <c r="BKP7" s="121"/>
      <c r="BKQ7" s="121"/>
      <c r="BKR7" s="121"/>
      <c r="BKS7" s="121"/>
      <c r="BKT7" s="121"/>
      <c r="BKU7" s="121"/>
      <c r="BKV7" s="121"/>
      <c r="BKW7" s="121"/>
      <c r="BKX7" s="121"/>
      <c r="BKY7" s="121"/>
      <c r="BKZ7" s="121"/>
      <c r="BLA7" s="121"/>
      <c r="BLB7" s="121"/>
      <c r="BLC7" s="121"/>
      <c r="BLD7" s="121"/>
      <c r="BLE7" s="121"/>
      <c r="BLF7" s="121"/>
      <c r="BLG7" s="121"/>
      <c r="BLH7" s="121"/>
      <c r="BLI7" s="121"/>
      <c r="BLJ7" s="121"/>
      <c r="BLK7" s="121"/>
      <c r="BLL7" s="121"/>
      <c r="BLM7" s="121"/>
      <c r="BLN7" s="121"/>
      <c r="BLO7" s="121"/>
      <c r="BLP7" s="121"/>
      <c r="BLQ7" s="121"/>
      <c r="BLR7" s="121"/>
      <c r="BLS7" s="121"/>
      <c r="BLT7" s="121"/>
      <c r="BLU7" s="121"/>
      <c r="BLV7" s="121"/>
      <c r="BLW7" s="121"/>
      <c r="BLX7" s="121"/>
      <c r="BLY7" s="121"/>
      <c r="BLZ7" s="121"/>
      <c r="BMA7" s="121"/>
      <c r="BMB7" s="121"/>
      <c r="BMC7" s="121"/>
      <c r="BMD7" s="121"/>
      <c r="BME7" s="121"/>
      <c r="BMF7" s="121"/>
      <c r="BMG7" s="121"/>
      <c r="BMH7" s="121"/>
      <c r="BMI7" s="121"/>
      <c r="BMJ7" s="121"/>
      <c r="BMK7" s="121"/>
      <c r="BML7" s="121"/>
      <c r="BMM7" s="121"/>
      <c r="BMN7" s="121"/>
      <c r="BMO7" s="121"/>
      <c r="BMP7" s="121"/>
      <c r="BMQ7" s="121"/>
      <c r="BMR7" s="121"/>
      <c r="BMS7" s="121"/>
      <c r="BMT7" s="121"/>
      <c r="BMU7" s="121"/>
      <c r="BMV7" s="121"/>
      <c r="BMW7" s="121"/>
      <c r="BMX7" s="121"/>
      <c r="BMY7" s="121"/>
      <c r="BMZ7" s="121"/>
      <c r="BNA7" s="121"/>
      <c r="BNB7" s="121"/>
      <c r="BNC7" s="121"/>
      <c r="BND7" s="121"/>
      <c r="BNE7" s="121"/>
      <c r="BNF7" s="121"/>
      <c r="BNG7" s="121"/>
      <c r="BNH7" s="121"/>
      <c r="BNI7" s="121"/>
      <c r="BNJ7" s="121"/>
      <c r="BNK7" s="121"/>
      <c r="BNL7" s="121"/>
      <c r="BNM7" s="121"/>
      <c r="BNN7" s="121"/>
      <c r="BNO7" s="121"/>
      <c r="BNP7" s="121"/>
      <c r="BNQ7" s="121"/>
      <c r="BNR7" s="121"/>
      <c r="BNS7" s="121"/>
      <c r="BNT7" s="121"/>
      <c r="BNU7" s="121"/>
      <c r="BNV7" s="121"/>
      <c r="BNW7" s="121"/>
      <c r="BNX7" s="121"/>
      <c r="BNY7" s="121"/>
      <c r="BNZ7" s="121"/>
      <c r="BOA7" s="121"/>
      <c r="BOB7" s="121"/>
      <c r="BOC7" s="121"/>
      <c r="BOD7" s="121"/>
      <c r="BOE7" s="121"/>
      <c r="BOF7" s="121"/>
      <c r="BOG7" s="121"/>
      <c r="BOH7" s="121"/>
      <c r="BOI7" s="121"/>
      <c r="BOJ7" s="121"/>
      <c r="BOK7" s="121"/>
      <c r="BOL7" s="121"/>
      <c r="BOM7" s="121"/>
      <c r="BON7" s="121"/>
      <c r="BOO7" s="121"/>
      <c r="BOP7" s="121"/>
      <c r="BOQ7" s="121"/>
      <c r="BOR7" s="121"/>
      <c r="BOS7" s="121"/>
      <c r="BOT7" s="121"/>
      <c r="BOU7" s="121"/>
      <c r="BOV7" s="121"/>
      <c r="BOW7" s="121"/>
      <c r="BOX7" s="121"/>
      <c r="BOY7" s="121"/>
      <c r="BOZ7" s="121"/>
      <c r="BPA7" s="121"/>
      <c r="BPB7" s="121"/>
      <c r="BPC7" s="121"/>
      <c r="BPD7" s="121"/>
      <c r="BPE7" s="121"/>
      <c r="BPF7" s="121"/>
      <c r="BPG7" s="121"/>
      <c r="BPH7" s="121"/>
      <c r="BPI7" s="121"/>
      <c r="BPJ7" s="121"/>
      <c r="BPK7" s="121"/>
      <c r="BPL7" s="121"/>
      <c r="BPM7" s="121"/>
      <c r="BPN7" s="121"/>
      <c r="BPO7" s="121"/>
      <c r="BPP7" s="121"/>
      <c r="BPQ7" s="121"/>
      <c r="BPR7" s="121"/>
      <c r="BPS7" s="121"/>
      <c r="BPT7" s="121"/>
      <c r="BPU7" s="121"/>
      <c r="BPV7" s="121"/>
      <c r="BPW7" s="121"/>
      <c r="BPX7" s="121"/>
      <c r="BPY7" s="121"/>
      <c r="BPZ7" s="121"/>
      <c r="BQA7" s="121"/>
      <c r="BQB7" s="121"/>
      <c r="BQC7" s="121"/>
      <c r="BQD7" s="121"/>
      <c r="BQE7" s="121"/>
      <c r="BQF7" s="121"/>
      <c r="BQG7" s="121"/>
      <c r="BQH7" s="121"/>
      <c r="BQI7" s="121"/>
      <c r="BQJ7" s="121"/>
      <c r="BQK7" s="121"/>
      <c r="BQL7" s="121"/>
      <c r="BQM7" s="121"/>
      <c r="BQN7" s="121"/>
      <c r="BQO7" s="121"/>
      <c r="BQP7" s="121"/>
      <c r="BQQ7" s="121"/>
      <c r="BQR7" s="121"/>
      <c r="BQS7" s="121"/>
      <c r="BQT7" s="121"/>
      <c r="BQU7" s="121"/>
      <c r="BQV7" s="121"/>
      <c r="BQW7" s="121"/>
      <c r="BQX7" s="121"/>
      <c r="BQY7" s="121"/>
      <c r="BQZ7" s="121"/>
      <c r="BRA7" s="121"/>
      <c r="BRB7" s="121"/>
      <c r="BRC7" s="121"/>
      <c r="BRD7" s="121"/>
      <c r="BRE7" s="121"/>
      <c r="BRF7" s="121"/>
      <c r="BRG7" s="121"/>
      <c r="BRH7" s="121"/>
      <c r="BRI7" s="121"/>
      <c r="BRJ7" s="121"/>
      <c r="BRK7" s="121"/>
      <c r="BRL7" s="121"/>
      <c r="BRM7" s="121"/>
      <c r="BRN7" s="121"/>
      <c r="BRO7" s="121"/>
      <c r="BRP7" s="121"/>
      <c r="BRQ7" s="121"/>
      <c r="BRR7" s="121"/>
      <c r="BRS7" s="121"/>
      <c r="BRT7" s="121"/>
      <c r="BRU7" s="121"/>
      <c r="BRV7" s="121"/>
      <c r="BRW7" s="121"/>
      <c r="BRX7" s="121"/>
      <c r="BRY7" s="121"/>
      <c r="BRZ7" s="121"/>
      <c r="BSA7" s="121"/>
      <c r="BSB7" s="121"/>
      <c r="BSC7" s="121"/>
      <c r="BSD7" s="121"/>
      <c r="BSE7" s="121"/>
      <c r="BSF7" s="121"/>
      <c r="BSG7" s="121"/>
      <c r="BSH7" s="121"/>
      <c r="BSI7" s="121"/>
      <c r="BSJ7" s="121"/>
      <c r="BSK7" s="121"/>
      <c r="BSL7" s="121"/>
      <c r="BSM7" s="121"/>
      <c r="BSN7" s="121"/>
      <c r="BSO7" s="121"/>
      <c r="BSP7" s="121"/>
      <c r="BSQ7" s="121"/>
      <c r="BSR7" s="121"/>
      <c r="BSS7" s="121"/>
      <c r="BST7" s="121"/>
      <c r="BSU7" s="121"/>
      <c r="BSV7" s="121"/>
      <c r="BSW7" s="121"/>
      <c r="BSX7" s="121"/>
      <c r="BSY7" s="121"/>
      <c r="BSZ7" s="121"/>
      <c r="BTA7" s="121"/>
      <c r="BTB7" s="121"/>
      <c r="BTC7" s="121"/>
      <c r="BTD7" s="121"/>
      <c r="BTE7" s="121"/>
      <c r="BTF7" s="121"/>
      <c r="BTG7" s="121"/>
      <c r="BTH7" s="121"/>
      <c r="BTI7" s="121"/>
      <c r="BTJ7" s="121"/>
      <c r="BTK7" s="121"/>
      <c r="BTL7" s="121"/>
      <c r="BTM7" s="121"/>
      <c r="BTN7" s="121"/>
      <c r="BTO7" s="121"/>
      <c r="BTP7" s="121"/>
      <c r="BTQ7" s="121"/>
      <c r="BTR7" s="121"/>
      <c r="BTS7" s="121"/>
      <c r="BTT7" s="121"/>
      <c r="BTU7" s="121"/>
      <c r="BTV7" s="121"/>
      <c r="BTW7" s="121"/>
      <c r="BTX7" s="121"/>
      <c r="BTY7" s="121"/>
      <c r="BTZ7" s="121"/>
      <c r="BUA7" s="121"/>
      <c r="BUB7" s="121"/>
      <c r="BUC7" s="121"/>
      <c r="BUD7" s="121"/>
      <c r="BUE7" s="121"/>
      <c r="BUF7" s="121"/>
      <c r="BUG7" s="121"/>
      <c r="BUH7" s="121"/>
      <c r="BUI7" s="121"/>
      <c r="BUJ7" s="121"/>
      <c r="BUK7" s="121"/>
      <c r="BUL7" s="121"/>
      <c r="BUM7" s="121"/>
      <c r="BUN7" s="121"/>
      <c r="BUO7" s="121"/>
      <c r="BUP7" s="121"/>
      <c r="BUQ7" s="121"/>
      <c r="BUR7" s="121"/>
      <c r="BUS7" s="121"/>
      <c r="BUT7" s="121"/>
      <c r="BUU7" s="121"/>
      <c r="BUV7" s="121"/>
      <c r="BUW7" s="121"/>
      <c r="BUX7" s="121"/>
      <c r="BUY7" s="121"/>
      <c r="BUZ7" s="121"/>
      <c r="BVA7" s="121"/>
      <c r="BVB7" s="121"/>
      <c r="BVC7" s="121"/>
      <c r="BVD7" s="121"/>
      <c r="BVE7" s="121"/>
      <c r="BVF7" s="121"/>
      <c r="BVG7" s="121"/>
      <c r="BVH7" s="121"/>
      <c r="BVI7" s="121"/>
      <c r="BVJ7" s="121"/>
      <c r="BVK7" s="121"/>
      <c r="BVL7" s="121"/>
      <c r="BVM7" s="121"/>
      <c r="BVN7" s="121"/>
      <c r="BVO7" s="121"/>
      <c r="BVP7" s="121"/>
      <c r="BVQ7" s="121"/>
      <c r="BVR7" s="121"/>
      <c r="BVS7" s="121"/>
      <c r="BVT7" s="121"/>
      <c r="BVU7" s="121"/>
      <c r="BVV7" s="121"/>
      <c r="BVW7" s="121"/>
      <c r="BVX7" s="121"/>
      <c r="BVY7" s="121"/>
      <c r="BVZ7" s="121"/>
      <c r="BWA7" s="121"/>
      <c r="BWB7" s="121"/>
      <c r="BWC7" s="121"/>
      <c r="BWD7" s="121"/>
      <c r="BWE7" s="121"/>
      <c r="BWF7" s="121"/>
      <c r="BWG7" s="121"/>
      <c r="BWH7" s="121"/>
      <c r="BWI7" s="121"/>
      <c r="BWJ7" s="121"/>
      <c r="BWK7" s="121"/>
      <c r="BWL7" s="121"/>
      <c r="BWM7" s="121"/>
      <c r="BWN7" s="121"/>
      <c r="BWO7" s="121"/>
      <c r="BWP7" s="121"/>
      <c r="BWQ7" s="121"/>
      <c r="BWR7" s="121"/>
      <c r="BWS7" s="121"/>
      <c r="BWT7" s="121"/>
      <c r="BWU7" s="121"/>
      <c r="BWV7" s="121"/>
      <c r="BWW7" s="121"/>
      <c r="BWX7" s="121"/>
      <c r="BWY7" s="121"/>
      <c r="BWZ7" s="121"/>
      <c r="BXA7" s="121"/>
      <c r="BXB7" s="121"/>
      <c r="BXC7" s="121"/>
      <c r="BXD7" s="121"/>
      <c r="BXE7" s="121"/>
      <c r="BXF7" s="121"/>
      <c r="BXG7" s="121"/>
      <c r="BXH7" s="121"/>
      <c r="BXI7" s="121"/>
      <c r="BXJ7" s="121"/>
      <c r="BXK7" s="121"/>
      <c r="BXL7" s="121"/>
      <c r="BXM7" s="121"/>
      <c r="BXN7" s="121"/>
      <c r="BXO7" s="121"/>
      <c r="BXP7" s="121"/>
      <c r="BXQ7" s="121"/>
      <c r="BXR7" s="121"/>
      <c r="BXS7" s="121"/>
      <c r="BXT7" s="121"/>
      <c r="BXU7" s="121"/>
      <c r="BXV7" s="121"/>
      <c r="BXW7" s="121"/>
      <c r="BXX7" s="121"/>
      <c r="BXY7" s="121"/>
      <c r="BXZ7" s="121"/>
      <c r="BYA7" s="121"/>
      <c r="BYB7" s="121"/>
      <c r="BYC7" s="121"/>
      <c r="BYD7" s="121"/>
      <c r="BYE7" s="121"/>
      <c r="BYF7" s="121"/>
      <c r="BYG7" s="121"/>
      <c r="BYH7" s="121"/>
      <c r="BYI7" s="121"/>
      <c r="BYJ7" s="121"/>
      <c r="BYK7" s="121"/>
      <c r="BYL7" s="121"/>
      <c r="BYM7" s="121"/>
      <c r="BYN7" s="121"/>
      <c r="BYO7" s="121"/>
      <c r="BYP7" s="121"/>
      <c r="BYQ7" s="121"/>
      <c r="BYR7" s="121"/>
      <c r="BYS7" s="121"/>
      <c r="BYT7" s="121"/>
      <c r="BYU7" s="121"/>
      <c r="BYV7" s="121"/>
      <c r="BYW7" s="121"/>
      <c r="BYX7" s="121"/>
      <c r="BYY7" s="121"/>
      <c r="BYZ7" s="121"/>
      <c r="BZA7" s="121"/>
      <c r="BZB7" s="121"/>
      <c r="BZC7" s="121"/>
      <c r="BZD7" s="121"/>
      <c r="BZE7" s="121"/>
      <c r="BZF7" s="121"/>
      <c r="BZG7" s="121"/>
      <c r="BZH7" s="121"/>
      <c r="BZI7" s="121"/>
      <c r="BZJ7" s="121"/>
      <c r="BZK7" s="121"/>
      <c r="BZL7" s="121"/>
      <c r="BZM7" s="121"/>
      <c r="BZN7" s="121"/>
      <c r="BZO7" s="121"/>
      <c r="BZP7" s="121"/>
      <c r="BZQ7" s="121"/>
      <c r="BZR7" s="121"/>
      <c r="BZS7" s="121"/>
      <c r="BZT7" s="121"/>
      <c r="BZU7" s="121"/>
      <c r="BZV7" s="121"/>
      <c r="BZW7" s="121"/>
      <c r="BZX7" s="121"/>
      <c r="BZY7" s="121"/>
      <c r="BZZ7" s="121"/>
      <c r="CAA7" s="121"/>
      <c r="CAB7" s="121"/>
      <c r="CAC7" s="121"/>
      <c r="CAD7" s="121"/>
      <c r="CAE7" s="121"/>
      <c r="CAF7" s="121"/>
      <c r="CAG7" s="121"/>
      <c r="CAH7" s="121"/>
      <c r="CAI7" s="121"/>
      <c r="CAJ7" s="121"/>
      <c r="CAK7" s="121"/>
      <c r="CAL7" s="121"/>
      <c r="CAM7" s="121"/>
      <c r="CAN7" s="121"/>
      <c r="CAO7" s="121"/>
      <c r="CAP7" s="121"/>
      <c r="CAQ7" s="121"/>
      <c r="CAR7" s="121"/>
      <c r="CAS7" s="121"/>
      <c r="CAT7" s="121"/>
      <c r="CAU7" s="121"/>
      <c r="CAV7" s="121"/>
      <c r="CAW7" s="121"/>
      <c r="CAX7" s="121"/>
      <c r="CAY7" s="121"/>
      <c r="CAZ7" s="121"/>
      <c r="CBA7" s="121"/>
      <c r="CBB7" s="121"/>
      <c r="CBC7" s="121"/>
      <c r="CBD7" s="121"/>
      <c r="CBE7" s="121"/>
      <c r="CBF7" s="121"/>
      <c r="CBG7" s="121"/>
      <c r="CBH7" s="121"/>
      <c r="CBI7" s="121"/>
      <c r="CBJ7" s="121"/>
      <c r="CBK7" s="121"/>
      <c r="CBL7" s="121"/>
      <c r="CBM7" s="121"/>
      <c r="CBN7" s="121"/>
      <c r="CBO7" s="121"/>
      <c r="CBP7" s="121"/>
      <c r="CBQ7" s="121"/>
      <c r="CBR7" s="121"/>
      <c r="CBS7" s="121"/>
      <c r="CBT7" s="121"/>
      <c r="CBU7" s="121"/>
      <c r="CBV7" s="121"/>
      <c r="CBW7" s="121"/>
      <c r="CBX7" s="121"/>
      <c r="CBY7" s="121"/>
      <c r="CBZ7" s="121"/>
      <c r="CCA7" s="121"/>
      <c r="CCB7" s="121"/>
      <c r="CCC7" s="121"/>
      <c r="CCD7" s="121"/>
      <c r="CCE7" s="121"/>
      <c r="CCF7" s="121"/>
      <c r="CCG7" s="121"/>
      <c r="CCH7" s="121"/>
      <c r="CCI7" s="121"/>
      <c r="CCJ7" s="121"/>
      <c r="CCK7" s="121"/>
      <c r="CCL7" s="121"/>
      <c r="CCM7" s="121"/>
      <c r="CCN7" s="121"/>
      <c r="CCO7" s="121"/>
      <c r="CCP7" s="121"/>
      <c r="CCQ7" s="121"/>
      <c r="CCR7" s="121"/>
      <c r="CCS7" s="121"/>
      <c r="CCT7" s="121"/>
      <c r="CCU7" s="121"/>
      <c r="CCV7" s="121"/>
      <c r="CCW7" s="121"/>
      <c r="CCX7" s="121"/>
      <c r="CCY7" s="121"/>
      <c r="CCZ7" s="121"/>
      <c r="CDA7" s="121"/>
      <c r="CDB7" s="121"/>
      <c r="CDC7" s="121"/>
      <c r="CDD7" s="121"/>
      <c r="CDE7" s="121"/>
      <c r="CDF7" s="121"/>
      <c r="CDG7" s="121"/>
      <c r="CDH7" s="121"/>
      <c r="CDI7" s="121"/>
      <c r="CDJ7" s="121"/>
      <c r="CDK7" s="121"/>
      <c r="CDL7" s="121"/>
      <c r="CDM7" s="121"/>
      <c r="CDN7" s="121"/>
      <c r="CDO7" s="121"/>
      <c r="CDP7" s="121"/>
      <c r="CDQ7" s="121"/>
      <c r="CDR7" s="121"/>
      <c r="CDS7" s="121"/>
      <c r="CDT7" s="121"/>
      <c r="CDU7" s="121"/>
      <c r="CDV7" s="121"/>
      <c r="CDW7" s="121"/>
      <c r="CDX7" s="121"/>
      <c r="CDY7" s="121"/>
      <c r="CDZ7" s="121"/>
      <c r="CEA7" s="121"/>
      <c r="CEB7" s="121"/>
      <c r="CEC7" s="121"/>
      <c r="CED7" s="121"/>
      <c r="CEE7" s="121"/>
      <c r="CEF7" s="121"/>
      <c r="CEG7" s="121"/>
      <c r="CEH7" s="121"/>
      <c r="CEI7" s="121"/>
      <c r="CEJ7" s="121"/>
      <c r="CEK7" s="121"/>
      <c r="CEL7" s="121"/>
      <c r="CEM7" s="121"/>
      <c r="CEN7" s="121"/>
      <c r="CEO7" s="121"/>
      <c r="CEP7" s="121"/>
      <c r="CEQ7" s="121"/>
      <c r="CER7" s="121"/>
      <c r="CES7" s="121"/>
      <c r="CET7" s="121"/>
      <c r="CEU7" s="121"/>
      <c r="CEV7" s="121"/>
      <c r="CEW7" s="121"/>
      <c r="CEX7" s="121"/>
      <c r="CEY7" s="121"/>
      <c r="CEZ7" s="121"/>
      <c r="CFA7" s="121"/>
      <c r="CFB7" s="121"/>
      <c r="CFC7" s="121"/>
      <c r="CFD7" s="121"/>
      <c r="CFE7" s="121"/>
      <c r="CFF7" s="121"/>
      <c r="CFG7" s="121"/>
      <c r="CFH7" s="121"/>
      <c r="CFI7" s="121"/>
      <c r="CFJ7" s="121"/>
      <c r="CFK7" s="121"/>
      <c r="CFL7" s="121"/>
      <c r="CFM7" s="121"/>
      <c r="CFN7" s="121"/>
      <c r="CFO7" s="121"/>
      <c r="CFP7" s="121"/>
      <c r="CFQ7" s="121"/>
      <c r="CFR7" s="121"/>
      <c r="CFS7" s="121"/>
      <c r="CFT7" s="121"/>
      <c r="CFU7" s="121"/>
      <c r="CFV7" s="121"/>
      <c r="CFW7" s="121"/>
      <c r="CFX7" s="121"/>
      <c r="CFY7" s="121"/>
      <c r="CFZ7" s="121"/>
      <c r="CGA7" s="121"/>
      <c r="CGB7" s="121"/>
      <c r="CGC7" s="121"/>
      <c r="CGD7" s="121"/>
      <c r="CGE7" s="121"/>
      <c r="CGF7" s="121"/>
      <c r="CGG7" s="121"/>
      <c r="CGH7" s="121"/>
      <c r="CGI7" s="121"/>
      <c r="CGJ7" s="121"/>
      <c r="CGK7" s="121"/>
      <c r="CGL7" s="121"/>
      <c r="CGM7" s="121"/>
      <c r="CGN7" s="121"/>
      <c r="CGO7" s="121"/>
      <c r="CGP7" s="121"/>
      <c r="CGQ7" s="121"/>
      <c r="CGR7" s="121"/>
      <c r="CGS7" s="121"/>
      <c r="CGT7" s="121"/>
      <c r="CGU7" s="121"/>
      <c r="CGV7" s="121"/>
      <c r="CGW7" s="121"/>
      <c r="CGX7" s="121"/>
      <c r="CGY7" s="121"/>
      <c r="CGZ7" s="121"/>
      <c r="CHA7" s="121"/>
      <c r="CHB7" s="121"/>
      <c r="CHC7" s="121"/>
      <c r="CHD7" s="121"/>
      <c r="CHE7" s="121"/>
      <c r="CHF7" s="121"/>
      <c r="CHG7" s="121"/>
      <c r="CHH7" s="121"/>
      <c r="CHI7" s="121"/>
      <c r="CHJ7" s="121"/>
      <c r="CHK7" s="121"/>
      <c r="CHL7" s="121"/>
      <c r="CHM7" s="121"/>
      <c r="CHN7" s="121"/>
      <c r="CHO7" s="121"/>
      <c r="CHP7" s="121"/>
      <c r="CHQ7" s="121"/>
      <c r="CHR7" s="121"/>
      <c r="CHS7" s="121"/>
      <c r="CHT7" s="121"/>
      <c r="CHU7" s="121"/>
      <c r="CHV7" s="121"/>
      <c r="CHW7" s="121"/>
      <c r="CHX7" s="121"/>
      <c r="CHY7" s="121"/>
      <c r="CHZ7" s="121"/>
      <c r="CIA7" s="121"/>
      <c r="CIB7" s="121"/>
      <c r="CIC7" s="121"/>
      <c r="CID7" s="121"/>
      <c r="CIE7" s="121"/>
      <c r="CIF7" s="121"/>
      <c r="CIG7" s="121"/>
      <c r="CIH7" s="121"/>
      <c r="CII7" s="121"/>
      <c r="CIJ7" s="121"/>
      <c r="CIK7" s="121"/>
      <c r="CIL7" s="121"/>
      <c r="CIM7" s="121"/>
      <c r="CIN7" s="121"/>
      <c r="CIO7" s="121"/>
      <c r="CIP7" s="121"/>
      <c r="CIQ7" s="121"/>
      <c r="CIR7" s="121"/>
      <c r="CIS7" s="121"/>
      <c r="CIT7" s="121"/>
      <c r="CIU7" s="121"/>
      <c r="CIV7" s="121"/>
      <c r="CIW7" s="121"/>
      <c r="CIX7" s="121"/>
      <c r="CIY7" s="121"/>
      <c r="CIZ7" s="121"/>
      <c r="CJA7" s="121"/>
      <c r="CJB7" s="121"/>
      <c r="CJC7" s="121"/>
      <c r="CJD7" s="121"/>
      <c r="CJE7" s="121"/>
      <c r="CJF7" s="121"/>
      <c r="CJG7" s="121"/>
      <c r="CJH7" s="121"/>
      <c r="CJI7" s="121"/>
      <c r="CJJ7" s="121"/>
      <c r="CJK7" s="121"/>
      <c r="CJL7" s="121"/>
      <c r="CJM7" s="121"/>
      <c r="CJN7" s="121"/>
      <c r="CJO7" s="121"/>
      <c r="CJP7" s="121"/>
      <c r="CJQ7" s="121"/>
      <c r="CJR7" s="121"/>
      <c r="CJS7" s="121"/>
      <c r="CJT7" s="121"/>
      <c r="CJU7" s="121"/>
      <c r="CJV7" s="121"/>
      <c r="CJW7" s="121"/>
      <c r="CJX7" s="121"/>
      <c r="CJY7" s="121"/>
      <c r="CJZ7" s="121"/>
      <c r="CKA7" s="121"/>
      <c r="CKB7" s="121"/>
      <c r="CKC7" s="121"/>
      <c r="CKD7" s="121"/>
      <c r="CKE7" s="121"/>
      <c r="CKF7" s="121"/>
      <c r="CKG7" s="121"/>
      <c r="CKH7" s="121"/>
      <c r="CKI7" s="121"/>
      <c r="CKJ7" s="121"/>
      <c r="CKK7" s="121"/>
      <c r="CKL7" s="121"/>
      <c r="CKM7" s="121"/>
      <c r="CKN7" s="121"/>
      <c r="CKO7" s="121"/>
      <c r="CKP7" s="121"/>
      <c r="CKQ7" s="121"/>
      <c r="CKR7" s="121"/>
      <c r="CKS7" s="121"/>
      <c r="CKT7" s="121"/>
      <c r="CKU7" s="121"/>
      <c r="CKV7" s="121"/>
      <c r="CKW7" s="121"/>
      <c r="CKX7" s="121"/>
      <c r="CKY7" s="121"/>
      <c r="CKZ7" s="121"/>
      <c r="CLA7" s="121"/>
      <c r="CLB7" s="121"/>
      <c r="CLC7" s="121"/>
      <c r="CLD7" s="121"/>
      <c r="CLE7" s="121"/>
      <c r="CLF7" s="121"/>
      <c r="CLG7" s="121"/>
      <c r="CLH7" s="121"/>
      <c r="CLI7" s="121"/>
      <c r="CLJ7" s="121"/>
      <c r="CLK7" s="121"/>
      <c r="CLL7" s="121"/>
      <c r="CLM7" s="121"/>
      <c r="CLN7" s="121"/>
      <c r="CLO7" s="121"/>
      <c r="CLP7" s="121"/>
      <c r="CLQ7" s="121"/>
      <c r="CLR7" s="121"/>
      <c r="CLS7" s="121"/>
      <c r="CLT7" s="121"/>
      <c r="CLU7" s="121"/>
      <c r="CLV7" s="121"/>
      <c r="CLW7" s="121"/>
      <c r="CLX7" s="121"/>
      <c r="CLY7" s="121"/>
      <c r="CLZ7" s="121"/>
      <c r="CMA7" s="121"/>
      <c r="CMB7" s="121"/>
      <c r="CMC7" s="121"/>
      <c r="CMD7" s="121"/>
      <c r="CME7" s="121"/>
      <c r="CMF7" s="121"/>
      <c r="CMG7" s="121"/>
      <c r="CMH7" s="121"/>
      <c r="CMI7" s="121"/>
      <c r="CMJ7" s="121"/>
      <c r="CMK7" s="121"/>
      <c r="CML7" s="121"/>
      <c r="CMM7" s="121"/>
      <c r="CMN7" s="121"/>
      <c r="CMO7" s="121"/>
      <c r="CMP7" s="121"/>
      <c r="CMQ7" s="121"/>
      <c r="CMR7" s="121"/>
      <c r="CMS7" s="121"/>
      <c r="CMT7" s="121"/>
      <c r="CMU7" s="121"/>
      <c r="CMV7" s="121"/>
      <c r="CMW7" s="121"/>
      <c r="CMX7" s="121"/>
      <c r="CMY7" s="121"/>
      <c r="CMZ7" s="121"/>
      <c r="CNA7" s="121"/>
      <c r="CNB7" s="121"/>
      <c r="CNC7" s="121"/>
      <c r="CND7" s="121"/>
      <c r="CNE7" s="121"/>
      <c r="CNF7" s="121"/>
      <c r="CNG7" s="121"/>
      <c r="CNH7" s="121"/>
      <c r="CNI7" s="121"/>
      <c r="CNJ7" s="121"/>
      <c r="CNK7" s="121"/>
      <c r="CNL7" s="121"/>
      <c r="CNM7" s="121"/>
      <c r="CNN7" s="121"/>
      <c r="CNO7" s="121"/>
      <c r="CNP7" s="121"/>
      <c r="CNQ7" s="121"/>
      <c r="CNR7" s="121"/>
      <c r="CNS7" s="121"/>
      <c r="CNT7" s="121"/>
      <c r="CNU7" s="121"/>
      <c r="CNV7" s="121"/>
      <c r="CNW7" s="121"/>
      <c r="CNX7" s="121"/>
      <c r="CNY7" s="121"/>
      <c r="CNZ7" s="121"/>
      <c r="COA7" s="121"/>
      <c r="COB7" s="121"/>
      <c r="COC7" s="121"/>
      <c r="COD7" s="121"/>
      <c r="COE7" s="121"/>
      <c r="COF7" s="121"/>
      <c r="COG7" s="121"/>
      <c r="COH7" s="121"/>
      <c r="COI7" s="121"/>
      <c r="COJ7" s="121"/>
      <c r="COK7" s="121"/>
      <c r="COL7" s="121"/>
      <c r="COM7" s="121"/>
      <c r="CON7" s="121"/>
      <c r="COO7" s="121"/>
      <c r="COP7" s="121"/>
      <c r="COQ7" s="121"/>
      <c r="COR7" s="121"/>
      <c r="COS7" s="121"/>
      <c r="COT7" s="121"/>
      <c r="COU7" s="121"/>
      <c r="COV7" s="121"/>
      <c r="COW7" s="121"/>
      <c r="COX7" s="121"/>
      <c r="COY7" s="121"/>
      <c r="COZ7" s="121"/>
      <c r="CPA7" s="121"/>
      <c r="CPB7" s="121"/>
      <c r="CPC7" s="121"/>
      <c r="CPD7" s="121"/>
      <c r="CPE7" s="121"/>
      <c r="CPF7" s="121"/>
      <c r="CPG7" s="121"/>
      <c r="CPH7" s="121"/>
      <c r="CPI7" s="121"/>
      <c r="CPJ7" s="121"/>
      <c r="CPK7" s="121"/>
      <c r="CPL7" s="121"/>
      <c r="CPM7" s="121"/>
      <c r="CPN7" s="121"/>
      <c r="CPO7" s="121"/>
      <c r="CPP7" s="121"/>
      <c r="CPQ7" s="121"/>
      <c r="CPR7" s="121"/>
      <c r="CPS7" s="121"/>
      <c r="CPT7" s="121"/>
      <c r="CPU7" s="121"/>
      <c r="CPV7" s="121"/>
      <c r="CPW7" s="121"/>
      <c r="CPX7" s="121"/>
      <c r="CPY7" s="121"/>
      <c r="CPZ7" s="121"/>
      <c r="CQA7" s="121"/>
      <c r="CQB7" s="121"/>
      <c r="CQC7" s="121"/>
      <c r="CQD7" s="121"/>
      <c r="CQE7" s="121"/>
      <c r="CQF7" s="121"/>
      <c r="CQG7" s="121"/>
      <c r="CQH7" s="121"/>
      <c r="CQI7" s="121"/>
      <c r="CQJ7" s="121"/>
      <c r="CQK7" s="121"/>
      <c r="CQL7" s="121"/>
      <c r="CQM7" s="121"/>
      <c r="CQN7" s="121"/>
      <c r="CQO7" s="121"/>
      <c r="CQP7" s="121"/>
      <c r="CQQ7" s="121"/>
      <c r="CQR7" s="121"/>
      <c r="CQS7" s="121"/>
      <c r="CQT7" s="121"/>
      <c r="CQU7" s="121"/>
      <c r="CQV7" s="121"/>
      <c r="CQW7" s="121"/>
      <c r="CQX7" s="121"/>
      <c r="CQY7" s="121"/>
      <c r="CQZ7" s="121"/>
      <c r="CRA7" s="121"/>
      <c r="CRB7" s="121"/>
      <c r="CRC7" s="121"/>
      <c r="CRD7" s="121"/>
      <c r="CRE7" s="121"/>
      <c r="CRF7" s="121"/>
      <c r="CRG7" s="121"/>
      <c r="CRH7" s="121"/>
      <c r="CRI7" s="121"/>
      <c r="CRJ7" s="121"/>
      <c r="CRK7" s="121"/>
      <c r="CRL7" s="121"/>
      <c r="CRM7" s="121"/>
      <c r="CRN7" s="121"/>
      <c r="CRO7" s="121"/>
      <c r="CRP7" s="121"/>
      <c r="CRQ7" s="121"/>
      <c r="CRR7" s="121"/>
      <c r="CRS7" s="121"/>
      <c r="CRT7" s="121"/>
      <c r="CRU7" s="121"/>
      <c r="CRV7" s="121"/>
      <c r="CRW7" s="121"/>
      <c r="CRX7" s="121"/>
      <c r="CRY7" s="121"/>
      <c r="CRZ7" s="121"/>
      <c r="CSA7" s="121"/>
      <c r="CSB7" s="121"/>
      <c r="CSC7" s="121"/>
      <c r="CSD7" s="121"/>
      <c r="CSE7" s="121"/>
      <c r="CSF7" s="121"/>
      <c r="CSG7" s="121"/>
      <c r="CSH7" s="121"/>
      <c r="CSI7" s="121"/>
      <c r="CSJ7" s="121"/>
      <c r="CSK7" s="121"/>
      <c r="CSL7" s="121"/>
      <c r="CSM7" s="121"/>
      <c r="CSN7" s="121"/>
      <c r="CSO7" s="121"/>
      <c r="CSP7" s="121"/>
      <c r="CSQ7" s="121"/>
      <c r="CSR7" s="121"/>
      <c r="CSS7" s="121"/>
      <c r="CST7" s="121"/>
      <c r="CSU7" s="121"/>
      <c r="CSV7" s="121"/>
      <c r="CSW7" s="121"/>
      <c r="CSX7" s="121"/>
      <c r="CSY7" s="121"/>
      <c r="CSZ7" s="121"/>
      <c r="CTA7" s="121"/>
      <c r="CTB7" s="121"/>
      <c r="CTC7" s="121"/>
      <c r="CTD7" s="121"/>
      <c r="CTE7" s="121"/>
      <c r="CTF7" s="121"/>
      <c r="CTG7" s="121"/>
      <c r="CTH7" s="121"/>
      <c r="CTI7" s="121"/>
      <c r="CTJ7" s="121"/>
      <c r="CTK7" s="121"/>
      <c r="CTL7" s="121"/>
      <c r="CTM7" s="121"/>
      <c r="CTN7" s="121"/>
      <c r="CTO7" s="121"/>
      <c r="CTP7" s="121"/>
      <c r="CTQ7" s="121"/>
      <c r="CTR7" s="121"/>
      <c r="CTS7" s="121"/>
      <c r="CTT7" s="121"/>
      <c r="CTU7" s="121"/>
      <c r="CTV7" s="121"/>
      <c r="CTW7" s="121"/>
      <c r="CTX7" s="121"/>
      <c r="CTY7" s="121"/>
      <c r="CTZ7" s="121"/>
      <c r="CUA7" s="121"/>
      <c r="CUB7" s="121"/>
      <c r="CUC7" s="121"/>
      <c r="CUD7" s="121"/>
      <c r="CUE7" s="121"/>
      <c r="CUF7" s="121"/>
      <c r="CUG7" s="121"/>
      <c r="CUH7" s="121"/>
      <c r="CUI7" s="121"/>
      <c r="CUJ7" s="121"/>
      <c r="CUK7" s="121"/>
      <c r="CUL7" s="121"/>
      <c r="CUM7" s="121"/>
      <c r="CUN7" s="121"/>
      <c r="CUO7" s="121"/>
      <c r="CUP7" s="121"/>
      <c r="CUQ7" s="121"/>
      <c r="CUR7" s="121"/>
      <c r="CUS7" s="121"/>
      <c r="CUT7" s="121"/>
      <c r="CUU7" s="121"/>
      <c r="CUV7" s="121"/>
      <c r="CUW7" s="121"/>
      <c r="CUX7" s="121"/>
      <c r="CUY7" s="121"/>
      <c r="CUZ7" s="121"/>
      <c r="CVA7" s="121"/>
      <c r="CVB7" s="121"/>
      <c r="CVC7" s="121"/>
      <c r="CVD7" s="121"/>
      <c r="CVE7" s="121"/>
      <c r="CVF7" s="121"/>
      <c r="CVG7" s="121"/>
      <c r="CVH7" s="121"/>
      <c r="CVI7" s="121"/>
      <c r="CVJ7" s="121"/>
      <c r="CVK7" s="121"/>
      <c r="CVL7" s="121"/>
      <c r="CVM7" s="121"/>
      <c r="CVN7" s="121"/>
      <c r="CVO7" s="121"/>
      <c r="CVP7" s="121"/>
      <c r="CVQ7" s="121"/>
      <c r="CVR7" s="121"/>
      <c r="CVS7" s="121"/>
      <c r="CVT7" s="121"/>
      <c r="CVU7" s="121"/>
      <c r="CVV7" s="121"/>
      <c r="CVW7" s="121"/>
      <c r="CVX7" s="121"/>
      <c r="CVY7" s="121"/>
      <c r="CVZ7" s="121"/>
      <c r="CWA7" s="121"/>
      <c r="CWB7" s="121"/>
      <c r="CWC7" s="121"/>
      <c r="CWD7" s="121"/>
      <c r="CWE7" s="121"/>
      <c r="CWF7" s="121"/>
      <c r="CWG7" s="121"/>
      <c r="CWH7" s="121"/>
      <c r="CWI7" s="121"/>
      <c r="CWJ7" s="121"/>
      <c r="CWK7" s="121"/>
      <c r="CWL7" s="121"/>
      <c r="CWM7" s="121"/>
      <c r="CWN7" s="121"/>
      <c r="CWO7" s="121"/>
      <c r="CWP7" s="121"/>
      <c r="CWQ7" s="121"/>
      <c r="CWR7" s="121"/>
      <c r="CWS7" s="121"/>
      <c r="CWT7" s="121"/>
      <c r="CWU7" s="121"/>
      <c r="CWV7" s="121"/>
      <c r="CWW7" s="121"/>
      <c r="CWX7" s="121"/>
      <c r="CWY7" s="121"/>
      <c r="CWZ7" s="121"/>
      <c r="CXA7" s="121"/>
      <c r="CXB7" s="121"/>
      <c r="CXC7" s="121"/>
      <c r="CXD7" s="121"/>
      <c r="CXE7" s="121"/>
      <c r="CXF7" s="121"/>
      <c r="CXG7" s="121"/>
      <c r="CXH7" s="121"/>
      <c r="CXI7" s="121"/>
      <c r="CXJ7" s="121"/>
      <c r="CXK7" s="121"/>
      <c r="CXL7" s="121"/>
      <c r="CXM7" s="121"/>
      <c r="CXN7" s="121"/>
      <c r="CXO7" s="121"/>
      <c r="CXP7" s="121"/>
      <c r="CXQ7" s="121"/>
      <c r="CXR7" s="121"/>
      <c r="CXS7" s="121"/>
      <c r="CXT7" s="121"/>
      <c r="CXU7" s="121"/>
      <c r="CXV7" s="121"/>
      <c r="CXW7" s="121"/>
      <c r="CXX7" s="121"/>
      <c r="CXY7" s="121"/>
      <c r="CXZ7" s="121"/>
      <c r="CYA7" s="121"/>
      <c r="CYB7" s="121"/>
      <c r="CYC7" s="121"/>
      <c r="CYD7" s="121"/>
      <c r="CYE7" s="121"/>
      <c r="CYF7" s="121"/>
      <c r="CYG7" s="121"/>
      <c r="CYH7" s="121"/>
      <c r="CYI7" s="121"/>
      <c r="CYJ7" s="121"/>
      <c r="CYK7" s="121"/>
      <c r="CYL7" s="121"/>
      <c r="CYM7" s="121"/>
      <c r="CYN7" s="121"/>
      <c r="CYO7" s="121"/>
      <c r="CYP7" s="121"/>
      <c r="CYQ7" s="121"/>
      <c r="CYR7" s="121"/>
      <c r="CYS7" s="121"/>
      <c r="CYT7" s="121"/>
      <c r="CYU7" s="121"/>
      <c r="CYV7" s="121"/>
      <c r="CYW7" s="121"/>
      <c r="CYX7" s="121"/>
      <c r="CYY7" s="121"/>
      <c r="CYZ7" s="121"/>
      <c r="CZA7" s="121"/>
      <c r="CZB7" s="121"/>
      <c r="CZC7" s="121"/>
      <c r="CZD7" s="121"/>
      <c r="CZE7" s="121"/>
      <c r="CZF7" s="121"/>
      <c r="CZG7" s="121"/>
      <c r="CZH7" s="121"/>
      <c r="CZI7" s="121"/>
      <c r="CZJ7" s="121"/>
      <c r="CZK7" s="121"/>
      <c r="CZL7" s="121"/>
      <c r="CZM7" s="121"/>
      <c r="CZN7" s="121"/>
      <c r="CZO7" s="121"/>
      <c r="CZP7" s="121"/>
      <c r="CZQ7" s="121"/>
      <c r="CZR7" s="121"/>
      <c r="CZS7" s="121"/>
      <c r="CZT7" s="121"/>
      <c r="CZU7" s="121"/>
      <c r="CZV7" s="121"/>
      <c r="CZW7" s="121"/>
      <c r="CZX7" s="121"/>
      <c r="CZY7" s="121"/>
      <c r="CZZ7" s="121"/>
      <c r="DAA7" s="121"/>
      <c r="DAB7" s="121"/>
      <c r="DAC7" s="121"/>
      <c r="DAD7" s="121"/>
      <c r="DAE7" s="121"/>
      <c r="DAF7" s="121"/>
      <c r="DAG7" s="121"/>
      <c r="DAH7" s="121"/>
      <c r="DAI7" s="121"/>
      <c r="DAJ7" s="121"/>
      <c r="DAK7" s="121"/>
      <c r="DAL7" s="121"/>
      <c r="DAM7" s="121"/>
      <c r="DAN7" s="121"/>
      <c r="DAO7" s="121"/>
      <c r="DAP7" s="121"/>
      <c r="DAQ7" s="121"/>
      <c r="DAR7" s="121"/>
      <c r="DAS7" s="121"/>
      <c r="DAT7" s="121"/>
      <c r="DAU7" s="121"/>
      <c r="DAV7" s="121"/>
      <c r="DAW7" s="121"/>
      <c r="DAX7" s="121"/>
      <c r="DAY7" s="121"/>
      <c r="DAZ7" s="121"/>
      <c r="DBA7" s="121"/>
      <c r="DBB7" s="121"/>
      <c r="DBC7" s="121"/>
      <c r="DBD7" s="121"/>
      <c r="DBE7" s="121"/>
      <c r="DBF7" s="121"/>
      <c r="DBG7" s="121"/>
      <c r="DBH7" s="121"/>
      <c r="DBI7" s="121"/>
      <c r="DBJ7" s="121"/>
      <c r="DBK7" s="121"/>
      <c r="DBL7" s="121"/>
      <c r="DBM7" s="121"/>
      <c r="DBN7" s="121"/>
      <c r="DBO7" s="121"/>
      <c r="DBP7" s="121"/>
      <c r="DBQ7" s="121"/>
      <c r="DBR7" s="121"/>
      <c r="DBS7" s="121"/>
      <c r="DBT7" s="121"/>
      <c r="DBU7" s="121"/>
      <c r="DBV7" s="121"/>
      <c r="DBW7" s="121"/>
      <c r="DBX7" s="121"/>
      <c r="DBY7" s="121"/>
      <c r="DBZ7" s="121"/>
      <c r="DCA7" s="121"/>
      <c r="DCB7" s="121"/>
      <c r="DCC7" s="121"/>
      <c r="DCD7" s="121"/>
      <c r="DCE7" s="121"/>
      <c r="DCF7" s="121"/>
      <c r="DCG7" s="121"/>
      <c r="DCH7" s="121"/>
      <c r="DCI7" s="121"/>
      <c r="DCJ7" s="121"/>
      <c r="DCK7" s="121"/>
      <c r="DCL7" s="121"/>
      <c r="DCM7" s="121"/>
      <c r="DCN7" s="121"/>
      <c r="DCO7" s="121"/>
      <c r="DCP7" s="121"/>
      <c r="DCQ7" s="121"/>
      <c r="DCR7" s="121"/>
      <c r="DCS7" s="121"/>
      <c r="DCT7" s="121"/>
      <c r="DCU7" s="121"/>
      <c r="DCV7" s="121"/>
      <c r="DCW7" s="121"/>
      <c r="DCX7" s="121"/>
      <c r="DCY7" s="121"/>
      <c r="DCZ7" s="121"/>
      <c r="DDA7" s="121"/>
      <c r="DDB7" s="121"/>
      <c r="DDC7" s="121"/>
      <c r="DDD7" s="121"/>
      <c r="DDE7" s="121"/>
      <c r="DDF7" s="121"/>
      <c r="DDG7" s="121"/>
      <c r="DDH7" s="121"/>
      <c r="DDI7" s="121"/>
      <c r="DDJ7" s="121"/>
      <c r="DDK7" s="121"/>
      <c r="DDL7" s="121"/>
      <c r="DDM7" s="121"/>
      <c r="DDN7" s="121"/>
      <c r="DDO7" s="121"/>
      <c r="DDP7" s="121"/>
      <c r="DDQ7" s="121"/>
      <c r="DDR7" s="121"/>
      <c r="DDS7" s="121"/>
      <c r="DDT7" s="121"/>
      <c r="DDU7" s="121"/>
      <c r="DDV7" s="121"/>
      <c r="DDW7" s="121"/>
      <c r="DDX7" s="121"/>
      <c r="DDY7" s="121"/>
      <c r="DDZ7" s="121"/>
      <c r="DEA7" s="121"/>
      <c r="DEB7" s="121"/>
      <c r="DEC7" s="121"/>
      <c r="DED7" s="121"/>
      <c r="DEE7" s="121"/>
      <c r="DEF7" s="121"/>
      <c r="DEG7" s="121"/>
      <c r="DEH7" s="121"/>
      <c r="DEI7" s="121"/>
      <c r="DEJ7" s="121"/>
      <c r="DEK7" s="121"/>
      <c r="DEL7" s="121"/>
      <c r="DEM7" s="121"/>
      <c r="DEN7" s="121"/>
      <c r="DEO7" s="121"/>
      <c r="DEP7" s="121"/>
      <c r="DEQ7" s="121"/>
      <c r="DER7" s="121"/>
      <c r="DES7" s="121"/>
      <c r="DET7" s="121"/>
      <c r="DEU7" s="121"/>
      <c r="DEV7" s="121"/>
      <c r="DEW7" s="121"/>
      <c r="DEX7" s="121"/>
      <c r="DEY7" s="121"/>
      <c r="DEZ7" s="121"/>
      <c r="DFA7" s="121"/>
      <c r="DFB7" s="121"/>
      <c r="DFC7" s="121"/>
      <c r="DFD7" s="121"/>
      <c r="DFE7" s="121"/>
      <c r="DFF7" s="121"/>
      <c r="DFG7" s="121"/>
      <c r="DFH7" s="121"/>
      <c r="DFI7" s="121"/>
      <c r="DFJ7" s="121"/>
      <c r="DFK7" s="121"/>
      <c r="DFL7" s="121"/>
      <c r="DFM7" s="121"/>
      <c r="DFN7" s="121"/>
      <c r="DFO7" s="121"/>
      <c r="DFP7" s="121"/>
      <c r="DFQ7" s="121"/>
      <c r="DFR7" s="121"/>
      <c r="DFS7" s="121"/>
      <c r="DFT7" s="121"/>
      <c r="DFU7" s="121"/>
      <c r="DFV7" s="121"/>
      <c r="DFW7" s="121"/>
      <c r="DFX7" s="121"/>
      <c r="DFY7" s="121"/>
      <c r="DFZ7" s="121"/>
      <c r="DGA7" s="121"/>
      <c r="DGB7" s="121"/>
      <c r="DGC7" s="121"/>
      <c r="DGD7" s="121"/>
      <c r="DGE7" s="121"/>
      <c r="DGF7" s="121"/>
      <c r="DGG7" s="121"/>
      <c r="DGH7" s="121"/>
      <c r="DGI7" s="121"/>
      <c r="DGJ7" s="121"/>
      <c r="DGK7" s="121"/>
      <c r="DGL7" s="121"/>
      <c r="DGM7" s="121"/>
      <c r="DGN7" s="121"/>
      <c r="DGO7" s="121"/>
      <c r="DGP7" s="121"/>
      <c r="DGQ7" s="121"/>
      <c r="DGR7" s="121"/>
      <c r="DGS7" s="121"/>
      <c r="DGT7" s="121"/>
      <c r="DGU7" s="121"/>
      <c r="DGV7" s="121"/>
      <c r="DGW7" s="121"/>
      <c r="DGX7" s="121"/>
      <c r="DGY7" s="121"/>
      <c r="DGZ7" s="121"/>
      <c r="DHA7" s="121"/>
      <c r="DHB7" s="121"/>
      <c r="DHC7" s="121"/>
      <c r="DHD7" s="121"/>
      <c r="DHE7" s="121"/>
      <c r="DHF7" s="121"/>
      <c r="DHG7" s="121"/>
      <c r="DHH7" s="121"/>
      <c r="DHI7" s="121"/>
      <c r="DHJ7" s="121"/>
      <c r="DHK7" s="121"/>
      <c r="DHL7" s="121"/>
      <c r="DHM7" s="121"/>
      <c r="DHN7" s="121"/>
      <c r="DHO7" s="121"/>
      <c r="DHP7" s="121"/>
      <c r="DHQ7" s="121"/>
      <c r="DHR7" s="121"/>
      <c r="DHS7" s="121"/>
      <c r="DHT7" s="121"/>
      <c r="DHU7" s="121"/>
      <c r="DHV7" s="121"/>
      <c r="DHW7" s="121"/>
      <c r="DHX7" s="121"/>
      <c r="DHY7" s="121"/>
      <c r="DHZ7" s="121"/>
      <c r="DIA7" s="121"/>
      <c r="DIB7" s="121"/>
      <c r="DIC7" s="121"/>
      <c r="DID7" s="121"/>
      <c r="DIE7" s="121"/>
      <c r="DIF7" s="121"/>
      <c r="DIG7" s="121"/>
      <c r="DIH7" s="121"/>
      <c r="DII7" s="121"/>
      <c r="DIJ7" s="121"/>
      <c r="DIK7" s="121"/>
      <c r="DIL7" s="121"/>
      <c r="DIM7" s="121"/>
      <c r="DIN7" s="121"/>
      <c r="DIO7" s="121"/>
      <c r="DIP7" s="121"/>
      <c r="DIQ7" s="121"/>
      <c r="DIR7" s="121"/>
      <c r="DIS7" s="121"/>
      <c r="DIT7" s="121"/>
      <c r="DIU7" s="121"/>
      <c r="DIV7" s="121"/>
      <c r="DIW7" s="121"/>
      <c r="DIX7" s="121"/>
      <c r="DIY7" s="121"/>
      <c r="DIZ7" s="121"/>
      <c r="DJA7" s="121"/>
      <c r="DJB7" s="121"/>
      <c r="DJC7" s="121"/>
      <c r="DJD7" s="121"/>
      <c r="DJE7" s="121"/>
      <c r="DJF7" s="121"/>
      <c r="DJG7" s="121"/>
      <c r="DJH7" s="121"/>
      <c r="DJI7" s="121"/>
      <c r="DJJ7" s="121"/>
      <c r="DJK7" s="121"/>
      <c r="DJL7" s="121"/>
      <c r="DJM7" s="121"/>
      <c r="DJN7" s="121"/>
      <c r="DJO7" s="121"/>
      <c r="DJP7" s="121"/>
      <c r="DJQ7" s="121"/>
      <c r="DJR7" s="121"/>
      <c r="DJS7" s="121"/>
      <c r="DJT7" s="121"/>
      <c r="DJU7" s="121"/>
      <c r="DJV7" s="121"/>
      <c r="DJW7" s="121"/>
      <c r="DJX7" s="121"/>
      <c r="DJY7" s="121"/>
      <c r="DJZ7" s="121"/>
      <c r="DKA7" s="121"/>
      <c r="DKB7" s="121"/>
      <c r="DKC7" s="121"/>
      <c r="DKD7" s="121"/>
      <c r="DKE7" s="121"/>
      <c r="DKF7" s="121"/>
      <c r="DKG7" s="121"/>
      <c r="DKH7" s="121"/>
      <c r="DKI7" s="121"/>
      <c r="DKJ7" s="121"/>
      <c r="DKK7" s="121"/>
      <c r="DKL7" s="121"/>
      <c r="DKM7" s="121"/>
      <c r="DKN7" s="121"/>
      <c r="DKO7" s="121"/>
      <c r="DKP7" s="121"/>
      <c r="DKQ7" s="121"/>
      <c r="DKR7" s="121"/>
      <c r="DKS7" s="121"/>
      <c r="DKT7" s="121"/>
      <c r="DKU7" s="121"/>
      <c r="DKV7" s="121"/>
      <c r="DKW7" s="121"/>
      <c r="DKX7" s="121"/>
      <c r="DKY7" s="121"/>
      <c r="DKZ7" s="121"/>
      <c r="DLA7" s="121"/>
      <c r="DLB7" s="121"/>
      <c r="DLC7" s="121"/>
      <c r="DLD7" s="121"/>
      <c r="DLE7" s="121"/>
      <c r="DLF7" s="121"/>
      <c r="DLG7" s="121"/>
      <c r="DLH7" s="121"/>
      <c r="DLI7" s="121"/>
      <c r="DLJ7" s="121"/>
      <c r="DLK7" s="121"/>
      <c r="DLL7" s="121"/>
      <c r="DLM7" s="121"/>
      <c r="DLN7" s="121"/>
      <c r="DLO7" s="121"/>
      <c r="DLP7" s="121"/>
      <c r="DLQ7" s="121"/>
      <c r="DLR7" s="121"/>
      <c r="DLS7" s="121"/>
      <c r="DLT7" s="121"/>
      <c r="DLU7" s="121"/>
      <c r="DLV7" s="121"/>
      <c r="DLW7" s="121"/>
      <c r="DLX7" s="121"/>
      <c r="DLY7" s="121"/>
      <c r="DLZ7" s="121"/>
      <c r="DMA7" s="121"/>
      <c r="DMB7" s="121"/>
      <c r="DMC7" s="121"/>
      <c r="DMD7" s="121"/>
      <c r="DME7" s="121"/>
      <c r="DMF7" s="121"/>
      <c r="DMG7" s="121"/>
      <c r="DMH7" s="121"/>
      <c r="DMI7" s="121"/>
      <c r="DMJ7" s="121"/>
      <c r="DMK7" s="121"/>
      <c r="DML7" s="121"/>
      <c r="DMM7" s="121"/>
      <c r="DMN7" s="121"/>
      <c r="DMO7" s="121"/>
      <c r="DMP7" s="121"/>
      <c r="DMQ7" s="121"/>
      <c r="DMR7" s="121"/>
      <c r="DMS7" s="121"/>
      <c r="DMT7" s="121"/>
      <c r="DMU7" s="121"/>
      <c r="DMV7" s="121"/>
      <c r="DMW7" s="121"/>
      <c r="DMX7" s="121"/>
      <c r="DMY7" s="121"/>
      <c r="DMZ7" s="121"/>
      <c r="DNA7" s="121"/>
      <c r="DNB7" s="121"/>
      <c r="DNC7" s="121"/>
      <c r="DND7" s="121"/>
      <c r="DNE7" s="121"/>
      <c r="DNF7" s="121"/>
      <c r="DNG7" s="121"/>
      <c r="DNH7" s="121"/>
      <c r="DNI7" s="121"/>
      <c r="DNJ7" s="121"/>
      <c r="DNK7" s="121"/>
      <c r="DNL7" s="121"/>
      <c r="DNM7" s="121"/>
      <c r="DNN7" s="121"/>
      <c r="DNO7" s="121"/>
      <c r="DNP7" s="121"/>
      <c r="DNQ7" s="121"/>
      <c r="DNR7" s="121"/>
      <c r="DNS7" s="121"/>
      <c r="DNT7" s="121"/>
      <c r="DNU7" s="121"/>
      <c r="DNV7" s="121"/>
      <c r="DNW7" s="121"/>
      <c r="DNX7" s="121"/>
      <c r="DNY7" s="121"/>
      <c r="DNZ7" s="121"/>
      <c r="DOA7" s="121"/>
      <c r="DOB7" s="121"/>
      <c r="DOC7" s="121"/>
      <c r="DOD7" s="121"/>
      <c r="DOE7" s="121"/>
      <c r="DOF7" s="121"/>
      <c r="DOG7" s="121"/>
      <c r="DOH7" s="121"/>
      <c r="DOI7" s="121"/>
      <c r="DOJ7" s="121"/>
      <c r="DOK7" s="121"/>
      <c r="DOL7" s="121"/>
      <c r="DOM7" s="121"/>
      <c r="DON7" s="121"/>
      <c r="DOO7" s="121"/>
      <c r="DOP7" s="121"/>
      <c r="DOQ7" s="121"/>
      <c r="DOR7" s="121"/>
      <c r="DOS7" s="121"/>
      <c r="DOT7" s="121"/>
      <c r="DOU7" s="121"/>
      <c r="DOV7" s="121"/>
      <c r="DOW7" s="121"/>
      <c r="DOX7" s="121"/>
      <c r="DOY7" s="121"/>
      <c r="DOZ7" s="121"/>
      <c r="DPA7" s="121"/>
      <c r="DPB7" s="121"/>
      <c r="DPC7" s="121"/>
      <c r="DPD7" s="121"/>
      <c r="DPE7" s="121"/>
      <c r="DPF7" s="121"/>
      <c r="DPG7" s="121"/>
      <c r="DPH7" s="121"/>
      <c r="DPI7" s="121"/>
      <c r="DPJ7" s="121"/>
      <c r="DPK7" s="121"/>
      <c r="DPL7" s="121"/>
      <c r="DPM7" s="121"/>
      <c r="DPN7" s="121"/>
      <c r="DPO7" s="121"/>
      <c r="DPP7" s="121"/>
      <c r="DPQ7" s="121"/>
      <c r="DPR7" s="121"/>
      <c r="DPS7" s="121"/>
      <c r="DPT7" s="121"/>
      <c r="DPU7" s="121"/>
      <c r="DPV7" s="121"/>
      <c r="DPW7" s="121"/>
      <c r="DPX7" s="121"/>
      <c r="DPY7" s="121"/>
      <c r="DPZ7" s="121"/>
      <c r="DQA7" s="121"/>
      <c r="DQB7" s="121"/>
      <c r="DQC7" s="121"/>
      <c r="DQD7" s="121"/>
      <c r="DQE7" s="121"/>
      <c r="DQF7" s="121"/>
      <c r="DQG7" s="121"/>
      <c r="DQH7" s="121"/>
      <c r="DQI7" s="121"/>
      <c r="DQJ7" s="121"/>
      <c r="DQK7" s="121"/>
      <c r="DQL7" s="121"/>
      <c r="DQM7" s="121"/>
      <c r="DQN7" s="121"/>
      <c r="DQO7" s="121"/>
      <c r="DQP7" s="121"/>
      <c r="DQQ7" s="121"/>
      <c r="DQR7" s="121"/>
      <c r="DQS7" s="121"/>
      <c r="DQT7" s="121"/>
      <c r="DQU7" s="121"/>
      <c r="DQV7" s="121"/>
      <c r="DQW7" s="121"/>
      <c r="DQX7" s="121"/>
      <c r="DQY7" s="121"/>
      <c r="DQZ7" s="121"/>
      <c r="DRA7" s="121"/>
      <c r="DRB7" s="121"/>
      <c r="DRC7" s="121"/>
      <c r="DRD7" s="121"/>
      <c r="DRE7" s="121"/>
      <c r="DRF7" s="121"/>
      <c r="DRG7" s="121"/>
      <c r="DRH7" s="121"/>
      <c r="DRI7" s="121"/>
      <c r="DRJ7" s="121"/>
      <c r="DRK7" s="121"/>
      <c r="DRL7" s="121"/>
      <c r="DRM7" s="121"/>
      <c r="DRN7" s="121"/>
      <c r="DRO7" s="121"/>
      <c r="DRP7" s="121"/>
      <c r="DRQ7" s="121"/>
      <c r="DRR7" s="121"/>
      <c r="DRS7" s="121"/>
      <c r="DRT7" s="121"/>
      <c r="DRU7" s="121"/>
      <c r="DRV7" s="121"/>
      <c r="DRW7" s="121"/>
      <c r="DRX7" s="121"/>
      <c r="DRY7" s="121"/>
      <c r="DRZ7" s="121"/>
      <c r="DSA7" s="121"/>
      <c r="DSB7" s="121"/>
      <c r="DSC7" s="121"/>
      <c r="DSD7" s="121"/>
      <c r="DSE7" s="121"/>
      <c r="DSF7" s="121"/>
      <c r="DSG7" s="121"/>
      <c r="DSH7" s="121"/>
      <c r="DSI7" s="121"/>
      <c r="DSJ7" s="121"/>
      <c r="DSK7" s="121"/>
      <c r="DSL7" s="121"/>
      <c r="DSM7" s="121"/>
      <c r="DSN7" s="121"/>
      <c r="DSO7" s="121"/>
      <c r="DSP7" s="121"/>
      <c r="DSQ7" s="121"/>
      <c r="DSR7" s="121"/>
      <c r="DSS7" s="121"/>
      <c r="DST7" s="121"/>
      <c r="DSU7" s="121"/>
      <c r="DSV7" s="121"/>
      <c r="DSW7" s="121"/>
      <c r="DSX7" s="121"/>
      <c r="DSY7" s="121"/>
      <c r="DSZ7" s="121"/>
      <c r="DTA7" s="121"/>
      <c r="DTB7" s="121"/>
      <c r="DTC7" s="121"/>
      <c r="DTD7" s="121"/>
      <c r="DTE7" s="121"/>
      <c r="DTF7" s="121"/>
      <c r="DTG7" s="121"/>
      <c r="DTH7" s="121"/>
      <c r="DTI7" s="121"/>
      <c r="DTJ7" s="121"/>
      <c r="DTK7" s="121"/>
      <c r="DTL7" s="121"/>
      <c r="DTM7" s="121"/>
      <c r="DTN7" s="121"/>
      <c r="DTO7" s="121"/>
      <c r="DTP7" s="121"/>
      <c r="DTQ7" s="121"/>
      <c r="DTR7" s="121"/>
      <c r="DTS7" s="121"/>
      <c r="DTT7" s="121"/>
      <c r="DTU7" s="121"/>
      <c r="DTV7" s="121"/>
      <c r="DTW7" s="121"/>
      <c r="DTX7" s="121"/>
      <c r="DTY7" s="121"/>
      <c r="DTZ7" s="121"/>
      <c r="DUA7" s="121"/>
      <c r="DUB7" s="121"/>
      <c r="DUC7" s="121"/>
      <c r="DUD7" s="121"/>
      <c r="DUE7" s="121"/>
      <c r="DUF7" s="121"/>
      <c r="DUG7" s="121"/>
      <c r="DUH7" s="121"/>
      <c r="DUI7" s="121"/>
      <c r="DUJ7" s="121"/>
      <c r="DUK7" s="121"/>
      <c r="DUL7" s="121"/>
      <c r="DUM7" s="121"/>
      <c r="DUN7" s="121"/>
      <c r="DUO7" s="121"/>
      <c r="DUP7" s="121"/>
      <c r="DUQ7" s="121"/>
      <c r="DUR7" s="121"/>
      <c r="DUS7" s="121"/>
      <c r="DUT7" s="121"/>
      <c r="DUU7" s="121"/>
      <c r="DUV7" s="121"/>
      <c r="DUW7" s="121"/>
      <c r="DUX7" s="121"/>
      <c r="DUY7" s="121"/>
      <c r="DUZ7" s="121"/>
      <c r="DVA7" s="121"/>
      <c r="DVB7" s="121"/>
      <c r="DVC7" s="121"/>
      <c r="DVD7" s="121"/>
      <c r="DVE7" s="121"/>
      <c r="DVF7" s="121"/>
      <c r="DVG7" s="121"/>
      <c r="DVH7" s="121"/>
      <c r="DVI7" s="121"/>
      <c r="DVJ7" s="121"/>
      <c r="DVK7" s="121"/>
      <c r="DVL7" s="121"/>
      <c r="DVM7" s="121"/>
      <c r="DVN7" s="121"/>
      <c r="DVO7" s="121"/>
      <c r="DVP7" s="121"/>
      <c r="DVQ7" s="121"/>
      <c r="DVR7" s="121"/>
      <c r="DVS7" s="121"/>
      <c r="DVT7" s="121"/>
      <c r="DVU7" s="121"/>
      <c r="DVV7" s="121"/>
      <c r="DVW7" s="121"/>
      <c r="DVX7" s="121"/>
      <c r="DVY7" s="121"/>
      <c r="DVZ7" s="121"/>
      <c r="DWA7" s="121"/>
      <c r="DWB7" s="121"/>
      <c r="DWC7" s="121"/>
      <c r="DWD7" s="121"/>
      <c r="DWE7" s="121"/>
      <c r="DWF7" s="121"/>
      <c r="DWG7" s="121"/>
      <c r="DWH7" s="121"/>
      <c r="DWI7" s="121"/>
      <c r="DWJ7" s="121"/>
      <c r="DWK7" s="121"/>
      <c r="DWL7" s="121"/>
      <c r="DWM7" s="121"/>
      <c r="DWN7" s="121"/>
      <c r="DWO7" s="121"/>
      <c r="DWP7" s="121"/>
      <c r="DWQ7" s="121"/>
      <c r="DWR7" s="121"/>
      <c r="DWS7" s="121"/>
      <c r="DWT7" s="121"/>
      <c r="DWU7" s="121"/>
      <c r="DWV7" s="121"/>
      <c r="DWW7" s="121"/>
      <c r="DWX7" s="121"/>
      <c r="DWY7" s="121"/>
      <c r="DWZ7" s="121"/>
      <c r="DXA7" s="121"/>
      <c r="DXB7" s="121"/>
      <c r="DXC7" s="121"/>
      <c r="DXD7" s="121"/>
      <c r="DXE7" s="121"/>
      <c r="DXF7" s="121"/>
      <c r="DXG7" s="121"/>
      <c r="DXH7" s="121"/>
      <c r="DXI7" s="121"/>
      <c r="DXJ7" s="121"/>
      <c r="DXK7" s="121"/>
      <c r="DXL7" s="121"/>
      <c r="DXM7" s="121"/>
      <c r="DXN7" s="121"/>
      <c r="DXO7" s="121"/>
      <c r="DXP7" s="121"/>
      <c r="DXQ7" s="121"/>
      <c r="DXR7" s="121"/>
      <c r="DXS7" s="121"/>
      <c r="DXT7" s="121"/>
      <c r="DXU7" s="121"/>
      <c r="DXV7" s="121"/>
      <c r="DXW7" s="121"/>
      <c r="DXX7" s="121"/>
      <c r="DXY7" s="121"/>
      <c r="DXZ7" s="121"/>
      <c r="DYA7" s="121"/>
      <c r="DYB7" s="121"/>
      <c r="DYC7" s="121"/>
      <c r="DYD7" s="121"/>
      <c r="DYE7" s="121"/>
      <c r="DYF7" s="121"/>
      <c r="DYG7" s="121"/>
      <c r="DYH7" s="121"/>
      <c r="DYI7" s="121"/>
      <c r="DYJ7" s="121"/>
      <c r="DYK7" s="121"/>
      <c r="DYL7" s="121"/>
      <c r="DYM7" s="121"/>
      <c r="DYN7" s="121"/>
      <c r="DYO7" s="121"/>
      <c r="DYP7" s="121"/>
      <c r="DYQ7" s="121"/>
      <c r="DYR7" s="121"/>
      <c r="DYS7" s="121"/>
      <c r="DYT7" s="121"/>
      <c r="DYU7" s="121"/>
      <c r="DYV7" s="121"/>
      <c r="DYW7" s="121"/>
      <c r="DYX7" s="121"/>
      <c r="DYY7" s="121"/>
      <c r="DYZ7" s="121"/>
      <c r="DZA7" s="121"/>
      <c r="DZB7" s="121"/>
      <c r="DZC7" s="121"/>
      <c r="DZD7" s="121"/>
      <c r="DZE7" s="121"/>
      <c r="DZF7" s="121"/>
      <c r="DZG7" s="121"/>
      <c r="DZH7" s="121"/>
      <c r="DZI7" s="121"/>
      <c r="DZJ7" s="121"/>
      <c r="DZK7" s="121"/>
      <c r="DZL7" s="121"/>
      <c r="DZM7" s="121"/>
      <c r="DZN7" s="121"/>
      <c r="DZO7" s="121"/>
      <c r="DZP7" s="121"/>
      <c r="DZQ7" s="121"/>
      <c r="DZR7" s="121"/>
      <c r="DZS7" s="121"/>
      <c r="DZT7" s="121"/>
      <c r="DZU7" s="121"/>
      <c r="DZV7" s="121"/>
      <c r="DZW7" s="121"/>
      <c r="DZX7" s="121"/>
      <c r="DZY7" s="121"/>
      <c r="DZZ7" s="121"/>
      <c r="EAA7" s="121"/>
      <c r="EAB7" s="121"/>
      <c r="EAC7" s="121"/>
      <c r="EAD7" s="121"/>
      <c r="EAE7" s="121"/>
      <c r="EAF7" s="121"/>
      <c r="EAG7" s="121"/>
      <c r="EAH7" s="121"/>
      <c r="EAI7" s="121"/>
      <c r="EAJ7" s="121"/>
      <c r="EAK7" s="121"/>
      <c r="EAL7" s="121"/>
      <c r="EAM7" s="121"/>
      <c r="EAN7" s="121"/>
      <c r="EAO7" s="121"/>
      <c r="EAP7" s="121"/>
      <c r="EAQ7" s="121"/>
      <c r="EAR7" s="121"/>
      <c r="EAS7" s="121"/>
      <c r="EAT7" s="121"/>
      <c r="EAU7" s="121"/>
      <c r="EAV7" s="121"/>
      <c r="EAW7" s="121"/>
      <c r="EAX7" s="121"/>
      <c r="EAY7" s="121"/>
      <c r="EAZ7" s="121"/>
      <c r="EBA7" s="121"/>
      <c r="EBB7" s="121"/>
      <c r="EBC7" s="121"/>
      <c r="EBD7" s="121"/>
      <c r="EBE7" s="121"/>
      <c r="EBF7" s="121"/>
      <c r="EBG7" s="121"/>
      <c r="EBH7" s="121"/>
      <c r="EBI7" s="121"/>
      <c r="EBJ7" s="121"/>
      <c r="EBK7" s="121"/>
      <c r="EBL7" s="121"/>
      <c r="EBM7" s="121"/>
      <c r="EBN7" s="121"/>
      <c r="EBO7" s="121"/>
      <c r="EBP7" s="121"/>
      <c r="EBQ7" s="121"/>
      <c r="EBR7" s="121"/>
      <c r="EBS7" s="121"/>
      <c r="EBT7" s="121"/>
      <c r="EBU7" s="121"/>
      <c r="EBV7" s="121"/>
      <c r="EBW7" s="121"/>
      <c r="EBX7" s="121"/>
      <c r="EBY7" s="121"/>
      <c r="EBZ7" s="121"/>
      <c r="ECA7" s="121"/>
      <c r="ECB7" s="121"/>
      <c r="ECC7" s="121"/>
      <c r="ECD7" s="121"/>
      <c r="ECE7" s="121"/>
      <c r="ECF7" s="121"/>
      <c r="ECG7" s="121"/>
      <c r="ECH7" s="121"/>
      <c r="ECI7" s="121"/>
      <c r="ECJ7" s="121"/>
      <c r="ECK7" s="121"/>
      <c r="ECL7" s="121"/>
      <c r="ECM7" s="121"/>
      <c r="ECN7" s="121"/>
      <c r="ECO7" s="121"/>
      <c r="ECP7" s="121"/>
      <c r="ECQ7" s="121"/>
      <c r="ECR7" s="121"/>
      <c r="ECS7" s="121"/>
      <c r="ECT7" s="121"/>
      <c r="ECU7" s="121"/>
      <c r="ECV7" s="121"/>
      <c r="ECW7" s="121"/>
      <c r="ECX7" s="121"/>
      <c r="ECY7" s="121"/>
      <c r="ECZ7" s="121"/>
      <c r="EDA7" s="121"/>
      <c r="EDB7" s="121"/>
      <c r="EDC7" s="121"/>
      <c r="EDD7" s="121"/>
      <c r="EDE7" s="121"/>
      <c r="EDF7" s="121"/>
      <c r="EDG7" s="121"/>
      <c r="EDH7" s="121"/>
      <c r="EDI7" s="121"/>
      <c r="EDJ7" s="121"/>
      <c r="EDK7" s="121"/>
      <c r="EDL7" s="121"/>
      <c r="EDM7" s="121"/>
      <c r="EDN7" s="121"/>
      <c r="EDO7" s="121"/>
      <c r="EDP7" s="121"/>
      <c r="EDQ7" s="121"/>
      <c r="EDR7" s="121"/>
      <c r="EDS7" s="121"/>
      <c r="EDT7" s="121"/>
      <c r="EDU7" s="121"/>
      <c r="EDV7" s="121"/>
      <c r="EDW7" s="121"/>
      <c r="EDX7" s="121"/>
      <c r="EDY7" s="121"/>
      <c r="EDZ7" s="121"/>
      <c r="EEA7" s="121"/>
      <c r="EEB7" s="121"/>
      <c r="EEC7" s="121"/>
      <c r="EED7" s="121"/>
      <c r="EEE7" s="121"/>
      <c r="EEF7" s="121"/>
      <c r="EEG7" s="121"/>
      <c r="EEH7" s="121"/>
      <c r="EEI7" s="121"/>
      <c r="EEJ7" s="121"/>
      <c r="EEK7" s="121"/>
      <c r="EEL7" s="121"/>
      <c r="EEM7" s="121"/>
      <c r="EEN7" s="121"/>
      <c r="EEO7" s="121"/>
      <c r="EEP7" s="121"/>
      <c r="EEQ7" s="121"/>
      <c r="EER7" s="121"/>
      <c r="EES7" s="121"/>
      <c r="EET7" s="121"/>
      <c r="EEU7" s="121"/>
      <c r="EEV7" s="121"/>
      <c r="EEW7" s="121"/>
      <c r="EEX7" s="121"/>
      <c r="EEY7" s="121"/>
      <c r="EEZ7" s="121"/>
      <c r="EFA7" s="121"/>
      <c r="EFB7" s="121"/>
      <c r="EFC7" s="121"/>
      <c r="EFD7" s="121"/>
      <c r="EFE7" s="121"/>
      <c r="EFF7" s="121"/>
      <c r="EFG7" s="121"/>
      <c r="EFH7" s="121"/>
      <c r="EFI7" s="121"/>
      <c r="EFJ7" s="121"/>
      <c r="EFK7" s="121"/>
      <c r="EFL7" s="121"/>
      <c r="EFM7" s="121"/>
      <c r="EFN7" s="121"/>
      <c r="EFO7" s="121"/>
      <c r="EFP7" s="121"/>
      <c r="EFQ7" s="121"/>
      <c r="EFR7" s="121"/>
      <c r="EFS7" s="121"/>
      <c r="EFT7" s="121"/>
      <c r="EFU7" s="121"/>
      <c r="EFV7" s="121"/>
      <c r="EFW7" s="121"/>
      <c r="EFX7" s="121"/>
      <c r="EFY7" s="121"/>
      <c r="EFZ7" s="121"/>
      <c r="EGA7" s="121"/>
      <c r="EGB7" s="121"/>
      <c r="EGC7" s="121"/>
      <c r="EGD7" s="121"/>
      <c r="EGE7" s="121"/>
      <c r="EGF7" s="121"/>
      <c r="EGG7" s="121"/>
      <c r="EGH7" s="121"/>
      <c r="EGI7" s="121"/>
      <c r="EGJ7" s="121"/>
      <c r="EGK7" s="121"/>
      <c r="EGL7" s="121"/>
      <c r="EGM7" s="121"/>
      <c r="EGN7" s="121"/>
      <c r="EGO7" s="121"/>
      <c r="EGP7" s="121"/>
      <c r="EGQ7" s="121"/>
      <c r="EGR7" s="121"/>
      <c r="EGS7" s="121"/>
      <c r="EGT7" s="121"/>
      <c r="EGU7" s="121"/>
      <c r="EGV7" s="121"/>
      <c r="EGW7" s="121"/>
      <c r="EGX7" s="121"/>
      <c r="EGY7" s="121"/>
      <c r="EGZ7" s="121"/>
      <c r="EHA7" s="121"/>
      <c r="EHB7" s="121"/>
      <c r="EHC7" s="121"/>
      <c r="EHD7" s="121"/>
      <c r="EHE7" s="121"/>
      <c r="EHF7" s="121"/>
      <c r="EHG7" s="121"/>
      <c r="EHH7" s="121"/>
      <c r="EHI7" s="121"/>
      <c r="EHJ7" s="121"/>
      <c r="EHK7" s="121"/>
      <c r="EHL7" s="121"/>
      <c r="EHM7" s="121"/>
      <c r="EHN7" s="121"/>
      <c r="EHO7" s="121"/>
      <c r="EHP7" s="121"/>
      <c r="EHQ7" s="121"/>
      <c r="EHR7" s="121"/>
      <c r="EHS7" s="121"/>
      <c r="EHT7" s="121"/>
      <c r="EHU7" s="121"/>
      <c r="EHV7" s="121"/>
      <c r="EHW7" s="121"/>
      <c r="EHX7" s="121"/>
      <c r="EHY7" s="121"/>
      <c r="EHZ7" s="121"/>
      <c r="EIA7" s="121"/>
      <c r="EIB7" s="121"/>
      <c r="EIC7" s="121"/>
      <c r="EID7" s="121"/>
      <c r="EIE7" s="121"/>
      <c r="EIF7" s="121"/>
      <c r="EIG7" s="121"/>
      <c r="EIH7" s="121"/>
      <c r="EII7" s="121"/>
      <c r="EIJ7" s="121"/>
      <c r="EIK7" s="121"/>
      <c r="EIL7" s="121"/>
      <c r="EIM7" s="121"/>
      <c r="EIN7" s="121"/>
      <c r="EIO7" s="121"/>
      <c r="EIP7" s="121"/>
      <c r="EIQ7" s="121"/>
      <c r="EIR7" s="121"/>
      <c r="EIS7" s="121"/>
      <c r="EIT7" s="121"/>
      <c r="EIU7" s="121"/>
      <c r="EIV7" s="121"/>
      <c r="EIW7" s="121"/>
      <c r="EIX7" s="121"/>
      <c r="EIY7" s="121"/>
      <c r="EIZ7" s="121"/>
      <c r="EJA7" s="121"/>
      <c r="EJB7" s="121"/>
      <c r="EJC7" s="121"/>
      <c r="EJD7" s="121"/>
      <c r="EJE7" s="121"/>
      <c r="EJF7" s="121"/>
      <c r="EJG7" s="121"/>
      <c r="EJH7" s="121"/>
      <c r="EJI7" s="121"/>
      <c r="EJJ7" s="121"/>
      <c r="EJK7" s="121"/>
      <c r="EJL7" s="121"/>
      <c r="EJM7" s="121"/>
      <c r="EJN7" s="121"/>
      <c r="EJO7" s="121"/>
      <c r="EJP7" s="121"/>
      <c r="EJQ7" s="121"/>
      <c r="EJR7" s="121"/>
      <c r="EJS7" s="121"/>
      <c r="EJT7" s="121"/>
      <c r="EJU7" s="121"/>
      <c r="EJV7" s="121"/>
      <c r="EJW7" s="121"/>
      <c r="EJX7" s="121"/>
      <c r="EJY7" s="121"/>
      <c r="EJZ7" s="121"/>
      <c r="EKA7" s="121"/>
      <c r="EKB7" s="121"/>
      <c r="EKC7" s="121"/>
      <c r="EKD7" s="121"/>
      <c r="EKE7" s="121"/>
      <c r="EKF7" s="121"/>
      <c r="EKG7" s="121"/>
      <c r="EKH7" s="121"/>
      <c r="EKI7" s="121"/>
      <c r="EKJ7" s="121"/>
      <c r="EKK7" s="121"/>
      <c r="EKL7" s="121"/>
      <c r="EKM7" s="121"/>
      <c r="EKN7" s="121"/>
      <c r="EKO7" s="121"/>
      <c r="EKP7" s="121"/>
      <c r="EKQ7" s="121"/>
      <c r="EKR7" s="121"/>
      <c r="EKS7" s="121"/>
      <c r="EKT7" s="121"/>
      <c r="EKU7" s="121"/>
      <c r="EKV7" s="121"/>
      <c r="EKW7" s="121"/>
      <c r="EKX7" s="121"/>
      <c r="EKY7" s="121"/>
      <c r="EKZ7" s="121"/>
      <c r="ELA7" s="121"/>
      <c r="ELB7" s="121"/>
      <c r="ELC7" s="121"/>
      <c r="ELD7" s="121"/>
      <c r="ELE7" s="121"/>
      <c r="ELF7" s="121"/>
      <c r="ELG7" s="121"/>
      <c r="ELH7" s="121"/>
      <c r="ELI7" s="121"/>
      <c r="ELJ7" s="121"/>
      <c r="ELK7" s="121"/>
      <c r="ELL7" s="121"/>
      <c r="ELM7" s="121"/>
      <c r="ELN7" s="121"/>
      <c r="ELO7" s="121"/>
      <c r="ELP7" s="121"/>
      <c r="ELQ7" s="121"/>
      <c r="ELR7" s="121"/>
      <c r="ELS7" s="121"/>
      <c r="ELT7" s="121"/>
      <c r="ELU7" s="121"/>
      <c r="ELV7" s="121"/>
      <c r="ELW7" s="121"/>
      <c r="ELX7" s="121"/>
      <c r="ELY7" s="121"/>
      <c r="ELZ7" s="121"/>
      <c r="EMA7" s="121"/>
      <c r="EMB7" s="121"/>
      <c r="EMC7" s="121"/>
      <c r="EMD7" s="121"/>
      <c r="EME7" s="121"/>
      <c r="EMF7" s="121"/>
      <c r="EMG7" s="121"/>
      <c r="EMH7" s="121"/>
      <c r="EMI7" s="121"/>
      <c r="EMJ7" s="121"/>
      <c r="EMK7" s="121"/>
      <c r="EML7" s="121"/>
      <c r="EMM7" s="121"/>
      <c r="EMN7" s="121"/>
      <c r="EMO7" s="121"/>
      <c r="EMP7" s="121"/>
      <c r="EMQ7" s="121"/>
      <c r="EMR7" s="121"/>
      <c r="EMS7" s="121"/>
      <c r="EMT7" s="121"/>
      <c r="EMU7" s="121"/>
      <c r="EMV7" s="121"/>
      <c r="EMW7" s="121"/>
      <c r="EMX7" s="121"/>
      <c r="EMY7" s="121"/>
      <c r="EMZ7" s="121"/>
      <c r="ENA7" s="121"/>
      <c r="ENB7" s="121"/>
      <c r="ENC7" s="121"/>
      <c r="END7" s="121"/>
      <c r="ENE7" s="121"/>
      <c r="ENF7" s="121"/>
      <c r="ENG7" s="121"/>
      <c r="ENH7" s="121"/>
      <c r="ENI7" s="121"/>
      <c r="ENJ7" s="121"/>
      <c r="ENK7" s="121"/>
      <c r="ENL7" s="121"/>
      <c r="ENM7" s="121"/>
      <c r="ENN7" s="121"/>
      <c r="ENO7" s="121"/>
      <c r="ENP7" s="121"/>
      <c r="ENQ7" s="121"/>
      <c r="ENR7" s="121"/>
      <c r="ENS7" s="121"/>
      <c r="ENT7" s="121"/>
      <c r="ENU7" s="121"/>
      <c r="ENV7" s="121"/>
      <c r="ENW7" s="121"/>
      <c r="ENX7" s="121"/>
      <c r="ENY7" s="121"/>
      <c r="ENZ7" s="121"/>
      <c r="EOA7" s="121"/>
      <c r="EOB7" s="121"/>
      <c r="EOC7" s="121"/>
      <c r="EOD7" s="121"/>
      <c r="EOE7" s="121"/>
      <c r="EOF7" s="121"/>
      <c r="EOG7" s="121"/>
      <c r="EOH7" s="121"/>
      <c r="EOI7" s="121"/>
      <c r="EOJ7" s="121"/>
      <c r="EOK7" s="121"/>
      <c r="EOL7" s="121"/>
      <c r="EOM7" s="121"/>
      <c r="EON7" s="121"/>
      <c r="EOO7" s="121"/>
      <c r="EOP7" s="121"/>
      <c r="EOQ7" s="121"/>
      <c r="EOR7" s="121"/>
      <c r="EOS7" s="121"/>
      <c r="EOT7" s="121"/>
      <c r="EOU7" s="121"/>
      <c r="EOV7" s="121"/>
      <c r="EOW7" s="121"/>
      <c r="EOX7" s="121"/>
      <c r="EOY7" s="121"/>
      <c r="EOZ7" s="121"/>
      <c r="EPA7" s="121"/>
      <c r="EPB7" s="121"/>
      <c r="EPC7" s="121"/>
      <c r="EPD7" s="121"/>
      <c r="EPE7" s="121"/>
      <c r="EPF7" s="121"/>
      <c r="EPG7" s="121"/>
      <c r="EPH7" s="121"/>
      <c r="EPI7" s="121"/>
      <c r="EPJ7" s="121"/>
      <c r="EPK7" s="121"/>
      <c r="EPL7" s="121"/>
      <c r="EPM7" s="121"/>
      <c r="EPN7" s="121"/>
      <c r="EPO7" s="121"/>
      <c r="EPP7" s="121"/>
      <c r="EPQ7" s="121"/>
      <c r="EPR7" s="121"/>
      <c r="EPS7" s="121"/>
      <c r="EPT7" s="121"/>
      <c r="EPU7" s="121"/>
      <c r="EPV7" s="121"/>
      <c r="EPW7" s="121"/>
      <c r="EPX7" s="121"/>
      <c r="EPY7" s="121"/>
      <c r="EPZ7" s="121"/>
      <c r="EQA7" s="121"/>
      <c r="EQB7" s="121"/>
      <c r="EQC7" s="121"/>
      <c r="EQD7" s="121"/>
      <c r="EQE7" s="121"/>
      <c r="EQF7" s="121"/>
      <c r="EQG7" s="121"/>
      <c r="EQH7" s="121"/>
      <c r="EQI7" s="121"/>
      <c r="EQJ7" s="121"/>
      <c r="EQK7" s="121"/>
      <c r="EQL7" s="121"/>
      <c r="EQM7" s="121"/>
      <c r="EQN7" s="121"/>
      <c r="EQO7" s="121"/>
      <c r="EQP7" s="121"/>
      <c r="EQQ7" s="121"/>
      <c r="EQR7" s="121"/>
      <c r="EQS7" s="121"/>
      <c r="EQT7" s="121"/>
      <c r="EQU7" s="121"/>
      <c r="EQV7" s="121"/>
      <c r="EQW7" s="121"/>
      <c r="EQX7" s="121"/>
      <c r="EQY7" s="121"/>
      <c r="EQZ7" s="121"/>
      <c r="ERA7" s="121"/>
      <c r="ERB7" s="121"/>
      <c r="ERC7" s="121"/>
      <c r="ERD7" s="121"/>
      <c r="ERE7" s="121"/>
      <c r="ERF7" s="121"/>
      <c r="ERG7" s="121"/>
      <c r="ERH7" s="121"/>
      <c r="ERI7" s="121"/>
      <c r="ERJ7" s="121"/>
      <c r="ERK7" s="121"/>
      <c r="ERL7" s="121"/>
      <c r="ERM7" s="121"/>
      <c r="ERN7" s="121"/>
      <c r="ERO7" s="121"/>
      <c r="ERP7" s="121"/>
      <c r="ERQ7" s="121"/>
      <c r="ERR7" s="121"/>
      <c r="ERS7" s="121"/>
      <c r="ERT7" s="121"/>
      <c r="ERU7" s="121"/>
      <c r="ERV7" s="121"/>
      <c r="ERW7" s="121"/>
      <c r="ERX7" s="121"/>
      <c r="ERY7" s="121"/>
      <c r="ERZ7" s="121"/>
      <c r="ESA7" s="121"/>
      <c r="ESB7" s="121"/>
      <c r="ESC7" s="121"/>
      <c r="ESD7" s="121"/>
      <c r="ESE7" s="121"/>
      <c r="ESF7" s="121"/>
      <c r="ESG7" s="121"/>
      <c r="ESH7" s="121"/>
      <c r="ESI7" s="121"/>
      <c r="ESJ7" s="121"/>
      <c r="ESK7" s="121"/>
      <c r="ESL7" s="121"/>
      <c r="ESM7" s="121"/>
      <c r="ESN7" s="121"/>
      <c r="ESO7" s="121"/>
      <c r="ESP7" s="121"/>
      <c r="ESQ7" s="121"/>
      <c r="ESR7" s="121"/>
      <c r="ESS7" s="121"/>
      <c r="EST7" s="121"/>
      <c r="ESU7" s="121"/>
      <c r="ESV7" s="121"/>
      <c r="ESW7" s="121"/>
      <c r="ESX7" s="121"/>
      <c r="ESY7" s="121"/>
      <c r="ESZ7" s="121"/>
      <c r="ETA7" s="121"/>
      <c r="ETB7" s="121"/>
      <c r="ETC7" s="121"/>
      <c r="ETD7" s="121"/>
      <c r="ETE7" s="121"/>
      <c r="ETF7" s="121"/>
      <c r="ETG7" s="121"/>
      <c r="ETH7" s="121"/>
      <c r="ETI7" s="121"/>
      <c r="ETJ7" s="121"/>
      <c r="ETK7" s="121"/>
      <c r="ETL7" s="121"/>
      <c r="ETM7" s="121"/>
      <c r="ETN7" s="121"/>
      <c r="ETO7" s="121"/>
      <c r="ETP7" s="121"/>
      <c r="ETQ7" s="121"/>
      <c r="ETR7" s="121"/>
      <c r="ETS7" s="121"/>
      <c r="ETT7" s="121"/>
      <c r="ETU7" s="121"/>
      <c r="ETV7" s="121"/>
      <c r="ETW7" s="121"/>
      <c r="ETX7" s="121"/>
      <c r="ETY7" s="121"/>
      <c r="ETZ7" s="121"/>
      <c r="EUA7" s="121"/>
      <c r="EUB7" s="121"/>
      <c r="EUC7" s="121"/>
      <c r="EUD7" s="121"/>
      <c r="EUE7" s="121"/>
      <c r="EUF7" s="121"/>
      <c r="EUG7" s="121"/>
      <c r="EUH7" s="121"/>
      <c r="EUI7" s="121"/>
      <c r="EUJ7" s="121"/>
      <c r="EUK7" s="121"/>
      <c r="EUL7" s="121"/>
      <c r="EUM7" s="121"/>
      <c r="EUN7" s="121"/>
      <c r="EUO7" s="121"/>
      <c r="EUP7" s="121"/>
      <c r="EUQ7" s="121"/>
      <c r="EUR7" s="121"/>
      <c r="EUS7" s="121"/>
      <c r="EUT7" s="121"/>
      <c r="EUU7" s="121"/>
      <c r="EUV7" s="121"/>
      <c r="EUW7" s="121"/>
      <c r="EUX7" s="121"/>
      <c r="EUY7" s="121"/>
      <c r="EUZ7" s="121"/>
      <c r="EVA7" s="121"/>
      <c r="EVB7" s="121"/>
      <c r="EVC7" s="121"/>
      <c r="EVD7" s="121"/>
      <c r="EVE7" s="121"/>
      <c r="EVF7" s="121"/>
      <c r="EVG7" s="121"/>
      <c r="EVH7" s="121"/>
      <c r="EVI7" s="121"/>
      <c r="EVJ7" s="121"/>
      <c r="EVK7" s="121"/>
      <c r="EVL7" s="121"/>
      <c r="EVM7" s="121"/>
      <c r="EVN7" s="121"/>
      <c r="EVO7" s="121"/>
      <c r="EVP7" s="121"/>
      <c r="EVQ7" s="121"/>
      <c r="EVR7" s="121"/>
      <c r="EVS7" s="121"/>
      <c r="EVT7" s="121"/>
      <c r="EVU7" s="121"/>
      <c r="EVV7" s="121"/>
      <c r="EVW7" s="121"/>
      <c r="EVX7" s="121"/>
      <c r="EVY7" s="121"/>
      <c r="EVZ7" s="121"/>
      <c r="EWA7" s="121"/>
      <c r="EWB7" s="121"/>
      <c r="EWC7" s="121"/>
      <c r="EWD7" s="121"/>
      <c r="EWE7" s="121"/>
      <c r="EWF7" s="121"/>
      <c r="EWG7" s="121"/>
      <c r="EWH7" s="121"/>
      <c r="EWI7" s="121"/>
      <c r="EWJ7" s="121"/>
      <c r="EWK7" s="121"/>
      <c r="EWL7" s="121"/>
      <c r="EWM7" s="121"/>
      <c r="EWN7" s="121"/>
      <c r="EWO7" s="121"/>
      <c r="EWP7" s="121"/>
      <c r="EWQ7" s="121"/>
      <c r="EWR7" s="121"/>
      <c r="EWS7" s="121"/>
      <c r="EWT7" s="121"/>
      <c r="EWU7" s="121"/>
      <c r="EWV7" s="121"/>
      <c r="EWW7" s="121"/>
      <c r="EWX7" s="121"/>
      <c r="EWY7" s="121"/>
      <c r="EWZ7" s="121"/>
      <c r="EXA7" s="121"/>
      <c r="EXB7" s="121"/>
      <c r="EXC7" s="121"/>
      <c r="EXD7" s="121"/>
      <c r="EXE7" s="121"/>
      <c r="EXF7" s="121"/>
      <c r="EXG7" s="121"/>
      <c r="EXH7" s="121"/>
      <c r="EXI7" s="121"/>
      <c r="EXJ7" s="121"/>
      <c r="EXK7" s="121"/>
      <c r="EXL7" s="121"/>
      <c r="EXM7" s="121"/>
      <c r="EXN7" s="121"/>
      <c r="EXO7" s="121"/>
      <c r="EXP7" s="121"/>
      <c r="EXQ7" s="121"/>
      <c r="EXR7" s="121"/>
      <c r="EXS7" s="121"/>
      <c r="EXT7" s="121"/>
      <c r="EXU7" s="121"/>
      <c r="EXV7" s="121"/>
      <c r="EXW7" s="121"/>
      <c r="EXX7" s="121"/>
      <c r="EXY7" s="121"/>
      <c r="EXZ7" s="121"/>
      <c r="EYA7" s="121"/>
      <c r="EYB7" s="121"/>
      <c r="EYC7" s="121"/>
      <c r="EYD7" s="121"/>
      <c r="EYE7" s="121"/>
      <c r="EYF7" s="121"/>
      <c r="EYG7" s="121"/>
      <c r="EYH7" s="121"/>
      <c r="EYI7" s="121"/>
      <c r="EYJ7" s="121"/>
      <c r="EYK7" s="121"/>
      <c r="EYL7" s="121"/>
      <c r="EYM7" s="121"/>
      <c r="EYN7" s="121"/>
      <c r="EYO7" s="121"/>
      <c r="EYP7" s="121"/>
      <c r="EYQ7" s="121"/>
      <c r="EYR7" s="121"/>
      <c r="EYS7" s="121"/>
      <c r="EYT7" s="121"/>
      <c r="EYU7" s="121"/>
      <c r="EYV7" s="121"/>
      <c r="EYW7" s="121"/>
      <c r="EYX7" s="121"/>
      <c r="EYY7" s="121"/>
      <c r="EYZ7" s="121"/>
      <c r="EZA7" s="121"/>
      <c r="EZB7" s="121"/>
      <c r="EZC7" s="121"/>
      <c r="EZD7" s="121"/>
      <c r="EZE7" s="121"/>
      <c r="EZF7" s="121"/>
      <c r="EZG7" s="121"/>
      <c r="EZH7" s="121"/>
      <c r="EZI7" s="121"/>
      <c r="EZJ7" s="121"/>
      <c r="EZK7" s="121"/>
      <c r="EZL7" s="121"/>
      <c r="EZM7" s="121"/>
      <c r="EZN7" s="121"/>
      <c r="EZO7" s="121"/>
      <c r="EZP7" s="121"/>
      <c r="EZQ7" s="121"/>
      <c r="EZR7" s="121"/>
      <c r="EZS7" s="121"/>
      <c r="EZT7" s="121"/>
      <c r="EZU7" s="121"/>
      <c r="EZV7" s="121"/>
      <c r="EZW7" s="121"/>
      <c r="EZX7" s="121"/>
      <c r="EZY7" s="121"/>
      <c r="EZZ7" s="121"/>
      <c r="FAA7" s="121"/>
      <c r="FAB7" s="121"/>
      <c r="FAC7" s="121"/>
      <c r="FAD7" s="121"/>
      <c r="FAE7" s="121"/>
      <c r="FAF7" s="121"/>
      <c r="FAG7" s="121"/>
      <c r="FAH7" s="121"/>
      <c r="FAI7" s="121"/>
      <c r="FAJ7" s="121"/>
      <c r="FAK7" s="121"/>
      <c r="FAL7" s="121"/>
      <c r="FAM7" s="121"/>
      <c r="FAN7" s="121"/>
      <c r="FAO7" s="121"/>
      <c r="FAP7" s="121"/>
      <c r="FAQ7" s="121"/>
      <c r="FAR7" s="121"/>
      <c r="FAS7" s="121"/>
      <c r="FAT7" s="121"/>
      <c r="FAU7" s="121"/>
      <c r="FAV7" s="121"/>
      <c r="FAW7" s="121"/>
      <c r="FAX7" s="121"/>
      <c r="FAY7" s="121"/>
      <c r="FAZ7" s="121"/>
      <c r="FBA7" s="121"/>
      <c r="FBB7" s="121"/>
      <c r="FBC7" s="121"/>
      <c r="FBD7" s="121"/>
      <c r="FBE7" s="121"/>
      <c r="FBF7" s="121"/>
      <c r="FBG7" s="121"/>
      <c r="FBH7" s="121"/>
      <c r="FBI7" s="121"/>
      <c r="FBJ7" s="121"/>
      <c r="FBK7" s="121"/>
      <c r="FBL7" s="121"/>
      <c r="FBM7" s="121"/>
      <c r="FBN7" s="121"/>
      <c r="FBO7" s="121"/>
      <c r="FBP7" s="121"/>
      <c r="FBQ7" s="121"/>
      <c r="FBR7" s="121"/>
      <c r="FBS7" s="121"/>
      <c r="FBT7" s="121"/>
      <c r="FBU7" s="121"/>
      <c r="FBV7" s="121"/>
      <c r="FBW7" s="121"/>
      <c r="FBX7" s="121"/>
      <c r="FBY7" s="121"/>
      <c r="FBZ7" s="121"/>
      <c r="FCA7" s="121"/>
      <c r="FCB7" s="121"/>
      <c r="FCC7" s="121"/>
      <c r="FCD7" s="121"/>
      <c r="FCE7" s="121"/>
      <c r="FCF7" s="121"/>
      <c r="FCG7" s="121"/>
      <c r="FCH7" s="121"/>
      <c r="FCI7" s="121"/>
      <c r="FCJ7" s="121"/>
      <c r="FCK7" s="121"/>
      <c r="FCL7" s="121"/>
      <c r="FCM7" s="121"/>
      <c r="FCN7" s="121"/>
      <c r="FCO7" s="121"/>
      <c r="FCP7" s="121"/>
      <c r="FCQ7" s="121"/>
      <c r="FCR7" s="121"/>
      <c r="FCS7" s="121"/>
      <c r="FCT7" s="121"/>
      <c r="FCU7" s="121"/>
      <c r="FCV7" s="121"/>
      <c r="FCW7" s="121"/>
      <c r="FCX7" s="121"/>
      <c r="FCY7" s="121"/>
      <c r="FCZ7" s="121"/>
      <c r="FDA7" s="121"/>
      <c r="FDB7" s="121"/>
      <c r="FDC7" s="121"/>
      <c r="FDD7" s="121"/>
      <c r="FDE7" s="121"/>
      <c r="FDF7" s="121"/>
      <c r="FDG7" s="121"/>
      <c r="FDH7" s="121"/>
      <c r="FDI7" s="121"/>
      <c r="FDJ7" s="121"/>
      <c r="FDK7" s="121"/>
      <c r="FDL7" s="121"/>
      <c r="FDM7" s="121"/>
      <c r="FDN7" s="121"/>
      <c r="FDO7" s="121"/>
      <c r="FDP7" s="121"/>
      <c r="FDQ7" s="121"/>
      <c r="FDR7" s="121"/>
      <c r="FDS7" s="121"/>
      <c r="FDT7" s="121"/>
      <c r="FDU7" s="121"/>
      <c r="FDV7" s="121"/>
      <c r="FDW7" s="121"/>
      <c r="FDX7" s="121"/>
      <c r="FDY7" s="121"/>
      <c r="FDZ7" s="121"/>
      <c r="FEA7" s="121"/>
      <c r="FEB7" s="121"/>
      <c r="FEC7" s="121"/>
      <c r="FED7" s="121"/>
      <c r="FEE7" s="121"/>
      <c r="FEF7" s="121"/>
      <c r="FEG7" s="121"/>
      <c r="FEH7" s="121"/>
      <c r="FEI7" s="121"/>
      <c r="FEJ7" s="121"/>
      <c r="FEK7" s="121"/>
      <c r="FEL7" s="121"/>
      <c r="FEM7" s="121"/>
      <c r="FEN7" s="121"/>
      <c r="FEO7" s="121"/>
      <c r="FEP7" s="121"/>
      <c r="FEQ7" s="121"/>
      <c r="FER7" s="121"/>
      <c r="FES7" s="121"/>
      <c r="FET7" s="121"/>
      <c r="FEU7" s="121"/>
      <c r="FEV7" s="121"/>
      <c r="FEW7" s="121"/>
      <c r="FEX7" s="121"/>
      <c r="FEY7" s="121"/>
      <c r="FEZ7" s="121"/>
      <c r="FFA7" s="121"/>
      <c r="FFB7" s="121"/>
      <c r="FFC7" s="121"/>
      <c r="FFD7" s="121"/>
      <c r="FFE7" s="121"/>
      <c r="FFF7" s="121"/>
      <c r="FFG7" s="121"/>
      <c r="FFH7" s="121"/>
      <c r="FFI7" s="121"/>
      <c r="FFJ7" s="121"/>
      <c r="FFK7" s="121"/>
      <c r="FFL7" s="121"/>
      <c r="FFM7" s="121"/>
      <c r="FFN7" s="121"/>
      <c r="FFO7" s="121"/>
      <c r="FFP7" s="121"/>
      <c r="FFQ7" s="121"/>
      <c r="FFR7" s="121"/>
      <c r="FFS7" s="121"/>
      <c r="FFT7" s="121"/>
      <c r="FFU7" s="121"/>
      <c r="FFV7" s="121"/>
      <c r="FFW7" s="121"/>
      <c r="FFX7" s="121"/>
      <c r="FFY7" s="121"/>
      <c r="FFZ7" s="121"/>
      <c r="FGA7" s="121"/>
      <c r="FGB7" s="121"/>
      <c r="FGC7" s="121"/>
      <c r="FGD7" s="121"/>
      <c r="FGE7" s="121"/>
      <c r="FGF7" s="121"/>
      <c r="FGG7" s="121"/>
      <c r="FGH7" s="121"/>
      <c r="FGI7" s="121"/>
      <c r="FGJ7" s="121"/>
      <c r="FGK7" s="121"/>
      <c r="FGL7" s="121"/>
      <c r="FGM7" s="121"/>
      <c r="FGN7" s="121"/>
      <c r="FGO7" s="121"/>
      <c r="FGP7" s="121"/>
      <c r="FGQ7" s="121"/>
      <c r="FGR7" s="121"/>
      <c r="FGS7" s="121"/>
      <c r="FGT7" s="121"/>
      <c r="FGU7" s="121"/>
      <c r="FGV7" s="121"/>
      <c r="FGW7" s="121"/>
      <c r="FGX7" s="121"/>
      <c r="FGY7" s="121"/>
      <c r="FGZ7" s="121"/>
      <c r="FHA7" s="121"/>
      <c r="FHB7" s="121"/>
      <c r="FHC7" s="121"/>
      <c r="FHD7" s="121"/>
      <c r="FHE7" s="121"/>
      <c r="FHF7" s="121"/>
      <c r="FHG7" s="121"/>
      <c r="FHH7" s="121"/>
      <c r="FHI7" s="121"/>
      <c r="FHJ7" s="121"/>
      <c r="FHK7" s="121"/>
      <c r="FHL7" s="121"/>
      <c r="FHM7" s="121"/>
      <c r="FHN7" s="121"/>
      <c r="FHO7" s="121"/>
      <c r="FHP7" s="121"/>
      <c r="FHQ7" s="121"/>
      <c r="FHR7" s="121"/>
      <c r="FHS7" s="121"/>
      <c r="FHT7" s="121"/>
      <c r="FHU7" s="121"/>
      <c r="FHV7" s="121"/>
      <c r="FHW7" s="121"/>
      <c r="FHX7" s="121"/>
      <c r="FHY7" s="121"/>
      <c r="FHZ7" s="121"/>
      <c r="FIA7" s="121"/>
      <c r="FIB7" s="121"/>
      <c r="FIC7" s="121"/>
      <c r="FID7" s="121"/>
      <c r="FIE7" s="121"/>
      <c r="FIF7" s="121"/>
      <c r="FIG7" s="121"/>
      <c r="FIH7" s="121"/>
      <c r="FII7" s="121"/>
      <c r="FIJ7" s="121"/>
      <c r="FIK7" s="121"/>
      <c r="FIL7" s="121"/>
      <c r="FIM7" s="121"/>
      <c r="FIN7" s="121"/>
      <c r="FIO7" s="121"/>
      <c r="FIP7" s="121"/>
      <c r="FIQ7" s="121"/>
      <c r="FIR7" s="121"/>
      <c r="FIS7" s="121"/>
      <c r="FIT7" s="121"/>
      <c r="FIU7" s="121"/>
      <c r="FIV7" s="121"/>
      <c r="FIW7" s="121"/>
      <c r="FIX7" s="121"/>
      <c r="FIY7" s="121"/>
      <c r="FIZ7" s="121"/>
      <c r="FJA7" s="121"/>
      <c r="FJB7" s="121"/>
      <c r="FJC7" s="121"/>
      <c r="FJD7" s="121"/>
      <c r="FJE7" s="121"/>
      <c r="FJF7" s="121"/>
      <c r="FJG7" s="121"/>
      <c r="FJH7" s="121"/>
      <c r="FJI7" s="121"/>
      <c r="FJJ7" s="121"/>
      <c r="FJK7" s="121"/>
      <c r="FJL7" s="121"/>
      <c r="FJM7" s="121"/>
      <c r="FJN7" s="121"/>
      <c r="FJO7" s="121"/>
      <c r="FJP7" s="121"/>
      <c r="FJQ7" s="121"/>
      <c r="FJR7" s="121"/>
      <c r="FJS7" s="121"/>
      <c r="FJT7" s="121"/>
      <c r="FJU7" s="121"/>
      <c r="FJV7" s="121"/>
      <c r="FJW7" s="121"/>
      <c r="FJX7" s="121"/>
      <c r="FJY7" s="121"/>
      <c r="FJZ7" s="121"/>
      <c r="FKA7" s="121"/>
      <c r="FKB7" s="121"/>
      <c r="FKC7" s="121"/>
      <c r="FKD7" s="121"/>
      <c r="FKE7" s="121"/>
      <c r="FKF7" s="121"/>
      <c r="FKG7" s="121"/>
      <c r="FKH7" s="121"/>
      <c r="FKI7" s="121"/>
      <c r="FKJ7" s="121"/>
      <c r="FKK7" s="121"/>
      <c r="FKL7" s="121"/>
      <c r="FKM7" s="121"/>
      <c r="FKN7" s="121"/>
      <c r="FKO7" s="121"/>
      <c r="FKP7" s="121"/>
      <c r="FKQ7" s="121"/>
      <c r="FKR7" s="121"/>
      <c r="FKS7" s="121"/>
      <c r="FKT7" s="121"/>
      <c r="FKU7" s="121"/>
      <c r="FKV7" s="121"/>
      <c r="FKW7" s="121"/>
      <c r="FKX7" s="121"/>
      <c r="FKY7" s="121"/>
      <c r="FKZ7" s="121"/>
      <c r="FLA7" s="121"/>
      <c r="FLB7" s="121"/>
      <c r="FLC7" s="121"/>
      <c r="FLD7" s="121"/>
      <c r="FLE7" s="121"/>
      <c r="FLF7" s="121"/>
      <c r="FLG7" s="121"/>
      <c r="FLH7" s="121"/>
      <c r="FLI7" s="121"/>
      <c r="FLJ7" s="121"/>
      <c r="FLK7" s="121"/>
      <c r="FLL7" s="121"/>
      <c r="FLM7" s="121"/>
      <c r="FLN7" s="121"/>
      <c r="FLO7" s="121"/>
      <c r="FLP7" s="121"/>
      <c r="FLQ7" s="121"/>
      <c r="FLR7" s="121"/>
      <c r="FLS7" s="121"/>
      <c r="FLT7" s="121"/>
      <c r="FLU7" s="121"/>
      <c r="FLV7" s="121"/>
      <c r="FLW7" s="121"/>
      <c r="FLX7" s="121"/>
      <c r="FLY7" s="121"/>
      <c r="FLZ7" s="121"/>
      <c r="FMA7" s="121"/>
      <c r="FMB7" s="121"/>
      <c r="FMC7" s="121"/>
      <c r="FMD7" s="121"/>
      <c r="FME7" s="121"/>
      <c r="FMF7" s="121"/>
      <c r="FMG7" s="121"/>
      <c r="FMH7" s="121"/>
      <c r="FMI7" s="121"/>
      <c r="FMJ7" s="121"/>
      <c r="FMK7" s="121"/>
      <c r="FML7" s="121"/>
      <c r="FMM7" s="121"/>
      <c r="FMN7" s="121"/>
      <c r="FMO7" s="121"/>
      <c r="FMP7" s="121"/>
      <c r="FMQ7" s="121"/>
      <c r="FMR7" s="121"/>
      <c r="FMS7" s="121"/>
      <c r="FMT7" s="121"/>
      <c r="FMU7" s="121"/>
      <c r="FMV7" s="121"/>
      <c r="FMW7" s="121"/>
      <c r="FMX7" s="121"/>
      <c r="FMY7" s="121"/>
      <c r="FMZ7" s="121"/>
      <c r="FNA7" s="121"/>
      <c r="FNB7" s="121"/>
      <c r="FNC7" s="121"/>
      <c r="FND7" s="121"/>
      <c r="FNE7" s="121"/>
      <c r="FNF7" s="121"/>
      <c r="FNG7" s="121"/>
      <c r="FNH7" s="121"/>
      <c r="FNI7" s="121"/>
      <c r="FNJ7" s="121"/>
      <c r="FNK7" s="121"/>
      <c r="FNL7" s="121"/>
      <c r="FNM7" s="121"/>
      <c r="FNN7" s="121"/>
      <c r="FNO7" s="121"/>
      <c r="FNP7" s="121"/>
      <c r="FNQ7" s="121"/>
      <c r="FNR7" s="121"/>
      <c r="FNS7" s="121"/>
      <c r="FNT7" s="121"/>
      <c r="FNU7" s="121"/>
      <c r="FNV7" s="121"/>
      <c r="FNW7" s="121"/>
      <c r="FNX7" s="121"/>
      <c r="FNY7" s="121"/>
      <c r="FNZ7" s="121"/>
      <c r="FOA7" s="121"/>
      <c r="FOB7" s="121"/>
      <c r="FOC7" s="121"/>
      <c r="FOD7" s="121"/>
      <c r="FOE7" s="121"/>
      <c r="FOF7" s="121"/>
      <c r="FOG7" s="121"/>
      <c r="FOH7" s="121"/>
      <c r="FOI7" s="121"/>
      <c r="FOJ7" s="121"/>
      <c r="FOK7" s="121"/>
      <c r="FOL7" s="121"/>
      <c r="FOM7" s="121"/>
      <c r="FON7" s="121"/>
      <c r="FOO7" s="121"/>
      <c r="FOP7" s="121"/>
      <c r="FOQ7" s="121"/>
      <c r="FOR7" s="121"/>
      <c r="FOS7" s="121"/>
      <c r="FOT7" s="121"/>
      <c r="FOU7" s="121"/>
      <c r="FOV7" s="121"/>
      <c r="FOW7" s="121"/>
      <c r="FOX7" s="121"/>
      <c r="FOY7" s="121"/>
      <c r="FOZ7" s="121"/>
      <c r="FPA7" s="121"/>
      <c r="FPB7" s="121"/>
      <c r="FPC7" s="121"/>
      <c r="FPD7" s="121"/>
      <c r="FPE7" s="121"/>
      <c r="FPF7" s="121"/>
      <c r="FPG7" s="121"/>
      <c r="FPH7" s="121"/>
      <c r="FPI7" s="121"/>
      <c r="FPJ7" s="121"/>
      <c r="FPK7" s="121"/>
      <c r="FPL7" s="121"/>
      <c r="FPM7" s="121"/>
      <c r="FPN7" s="121"/>
      <c r="FPO7" s="121"/>
      <c r="FPP7" s="121"/>
      <c r="FPQ7" s="121"/>
      <c r="FPR7" s="121"/>
      <c r="FPS7" s="121"/>
      <c r="FPT7" s="121"/>
      <c r="FPU7" s="121"/>
      <c r="FPV7" s="121"/>
      <c r="FPW7" s="121"/>
      <c r="FPX7" s="121"/>
      <c r="FPY7" s="121"/>
      <c r="FPZ7" s="121"/>
      <c r="FQA7" s="121"/>
      <c r="FQB7" s="121"/>
      <c r="FQC7" s="121"/>
      <c r="FQD7" s="121"/>
      <c r="FQE7" s="121"/>
      <c r="FQF7" s="121"/>
      <c r="FQG7" s="121"/>
      <c r="FQH7" s="121"/>
      <c r="FQI7" s="121"/>
      <c r="FQJ7" s="121"/>
      <c r="FQK7" s="121"/>
      <c r="FQL7" s="121"/>
      <c r="FQM7" s="121"/>
      <c r="FQN7" s="121"/>
      <c r="FQO7" s="121"/>
      <c r="FQP7" s="121"/>
      <c r="FQQ7" s="121"/>
      <c r="FQR7" s="121"/>
      <c r="FQS7" s="121"/>
      <c r="FQT7" s="121"/>
      <c r="FQU7" s="121"/>
      <c r="FQV7" s="121"/>
      <c r="FQW7" s="121"/>
      <c r="FQX7" s="121"/>
      <c r="FQY7" s="121"/>
      <c r="FQZ7" s="121"/>
      <c r="FRA7" s="121"/>
      <c r="FRB7" s="121"/>
      <c r="FRC7" s="121"/>
      <c r="FRD7" s="121"/>
      <c r="FRE7" s="121"/>
      <c r="FRF7" s="121"/>
      <c r="FRG7" s="121"/>
      <c r="FRH7" s="121"/>
      <c r="FRI7" s="121"/>
      <c r="FRJ7" s="121"/>
      <c r="FRK7" s="121"/>
      <c r="FRL7" s="121"/>
      <c r="FRM7" s="121"/>
      <c r="FRN7" s="121"/>
      <c r="FRO7" s="121"/>
      <c r="FRP7" s="121"/>
      <c r="FRQ7" s="121"/>
      <c r="FRR7" s="121"/>
      <c r="FRS7" s="121"/>
      <c r="FRT7" s="121"/>
      <c r="FRU7" s="121"/>
      <c r="FRV7" s="121"/>
      <c r="FRW7" s="121"/>
      <c r="FRX7" s="121"/>
      <c r="FRY7" s="121"/>
      <c r="FRZ7" s="121"/>
      <c r="FSA7" s="121"/>
      <c r="FSB7" s="121"/>
      <c r="FSC7" s="121"/>
      <c r="FSD7" s="121"/>
      <c r="FSE7" s="121"/>
      <c r="FSF7" s="121"/>
      <c r="FSG7" s="121"/>
      <c r="FSH7" s="121"/>
      <c r="FSI7" s="121"/>
      <c r="FSJ7" s="121"/>
      <c r="FSK7" s="121"/>
      <c r="FSL7" s="121"/>
      <c r="FSM7" s="121"/>
      <c r="FSN7" s="121"/>
      <c r="FSO7" s="121"/>
      <c r="FSP7" s="121"/>
      <c r="FSQ7" s="121"/>
      <c r="FSR7" s="121"/>
      <c r="FSS7" s="121"/>
      <c r="FST7" s="121"/>
      <c r="FSU7" s="121"/>
      <c r="FSV7" s="121"/>
      <c r="FSW7" s="121"/>
      <c r="FSX7" s="121"/>
      <c r="FSY7" s="121"/>
      <c r="FSZ7" s="121"/>
      <c r="FTA7" s="121"/>
      <c r="FTB7" s="121"/>
      <c r="FTC7" s="121"/>
      <c r="FTD7" s="121"/>
      <c r="FTE7" s="121"/>
      <c r="FTF7" s="121"/>
      <c r="FTG7" s="121"/>
      <c r="FTH7" s="121"/>
      <c r="FTI7" s="121"/>
      <c r="FTJ7" s="121"/>
      <c r="FTK7" s="121"/>
      <c r="FTL7" s="121"/>
      <c r="FTM7" s="121"/>
      <c r="FTN7" s="121"/>
      <c r="FTO7" s="121"/>
      <c r="FTP7" s="121"/>
      <c r="FTQ7" s="121"/>
      <c r="FTR7" s="121"/>
      <c r="FTS7" s="121"/>
      <c r="FTT7" s="121"/>
      <c r="FTU7" s="121"/>
      <c r="FTV7" s="121"/>
      <c r="FTW7" s="121"/>
      <c r="FTX7" s="121"/>
      <c r="FTY7" s="121"/>
      <c r="FTZ7" s="121"/>
      <c r="FUA7" s="121"/>
      <c r="FUB7" s="121"/>
      <c r="FUC7" s="121"/>
      <c r="FUD7" s="121"/>
      <c r="FUE7" s="121"/>
      <c r="FUF7" s="121"/>
      <c r="FUG7" s="121"/>
      <c r="FUH7" s="121"/>
      <c r="FUI7" s="121"/>
      <c r="FUJ7" s="121"/>
      <c r="FUK7" s="121"/>
      <c r="FUL7" s="121"/>
      <c r="FUM7" s="121"/>
      <c r="FUN7" s="121"/>
      <c r="FUO7" s="121"/>
      <c r="FUP7" s="121"/>
      <c r="FUQ7" s="121"/>
      <c r="FUR7" s="121"/>
      <c r="FUS7" s="121"/>
      <c r="FUT7" s="121"/>
      <c r="FUU7" s="121"/>
      <c r="FUV7" s="121"/>
      <c r="FUW7" s="121"/>
      <c r="FUX7" s="121"/>
      <c r="FUY7" s="121"/>
      <c r="FUZ7" s="121"/>
      <c r="FVA7" s="121"/>
      <c r="FVB7" s="121"/>
      <c r="FVC7" s="121"/>
      <c r="FVD7" s="121"/>
      <c r="FVE7" s="121"/>
      <c r="FVF7" s="121"/>
      <c r="FVG7" s="121"/>
      <c r="FVH7" s="121"/>
      <c r="FVI7" s="121"/>
      <c r="FVJ7" s="121"/>
      <c r="FVK7" s="121"/>
      <c r="FVL7" s="121"/>
      <c r="FVM7" s="121"/>
      <c r="FVN7" s="121"/>
      <c r="FVO7" s="121"/>
      <c r="FVP7" s="121"/>
      <c r="FVQ7" s="121"/>
      <c r="FVR7" s="121"/>
      <c r="FVS7" s="121"/>
      <c r="FVT7" s="121"/>
      <c r="FVU7" s="121"/>
      <c r="FVV7" s="121"/>
      <c r="FVW7" s="121"/>
      <c r="FVX7" s="121"/>
      <c r="FVY7" s="121"/>
      <c r="FVZ7" s="121"/>
      <c r="FWA7" s="121"/>
      <c r="FWB7" s="121"/>
      <c r="FWC7" s="121"/>
      <c r="FWD7" s="121"/>
      <c r="FWE7" s="121"/>
      <c r="FWF7" s="121"/>
      <c r="FWG7" s="121"/>
      <c r="FWH7" s="121"/>
      <c r="FWI7" s="121"/>
      <c r="FWJ7" s="121"/>
      <c r="FWK7" s="121"/>
      <c r="FWL7" s="121"/>
      <c r="FWM7" s="121"/>
      <c r="FWN7" s="121"/>
      <c r="FWO7" s="121"/>
      <c r="FWP7" s="121"/>
      <c r="FWQ7" s="121"/>
      <c r="FWR7" s="121"/>
      <c r="FWS7" s="121"/>
      <c r="FWT7" s="121"/>
      <c r="FWU7" s="121"/>
      <c r="FWV7" s="121"/>
      <c r="FWW7" s="121"/>
      <c r="FWX7" s="121"/>
      <c r="FWY7" s="121"/>
      <c r="FWZ7" s="121"/>
      <c r="FXA7" s="121"/>
      <c r="FXB7" s="121"/>
      <c r="FXC7" s="121"/>
      <c r="FXD7" s="121"/>
      <c r="FXE7" s="121"/>
      <c r="FXF7" s="121"/>
      <c r="FXG7" s="121"/>
      <c r="FXH7" s="121"/>
      <c r="FXI7" s="121"/>
      <c r="FXJ7" s="121"/>
      <c r="FXK7" s="121"/>
      <c r="FXL7" s="121"/>
      <c r="FXM7" s="121"/>
      <c r="FXN7" s="121"/>
      <c r="FXO7" s="121"/>
      <c r="FXP7" s="121"/>
      <c r="FXQ7" s="121"/>
      <c r="FXR7" s="121"/>
      <c r="FXS7" s="121"/>
      <c r="FXT7" s="121"/>
      <c r="FXU7" s="121"/>
      <c r="FXV7" s="121"/>
      <c r="FXW7" s="121"/>
      <c r="FXX7" s="121"/>
      <c r="FXY7" s="121"/>
      <c r="FXZ7" s="121"/>
      <c r="FYA7" s="121"/>
      <c r="FYB7" s="121"/>
      <c r="FYC7" s="121"/>
      <c r="FYD7" s="121"/>
      <c r="FYE7" s="121"/>
      <c r="FYF7" s="121"/>
      <c r="FYG7" s="121"/>
      <c r="FYH7" s="121"/>
      <c r="FYI7" s="121"/>
      <c r="FYJ7" s="121"/>
      <c r="FYK7" s="121"/>
      <c r="FYL7" s="121"/>
      <c r="FYM7" s="121"/>
      <c r="FYN7" s="121"/>
      <c r="FYO7" s="121"/>
      <c r="FYP7" s="121"/>
      <c r="FYQ7" s="121"/>
      <c r="FYR7" s="121"/>
      <c r="FYS7" s="121"/>
      <c r="FYT7" s="121"/>
      <c r="FYU7" s="121"/>
      <c r="FYV7" s="121"/>
      <c r="FYW7" s="121"/>
      <c r="FYX7" s="121"/>
      <c r="FYY7" s="121"/>
      <c r="FYZ7" s="121"/>
      <c r="FZA7" s="121"/>
      <c r="FZB7" s="121"/>
      <c r="FZC7" s="121"/>
      <c r="FZD7" s="121"/>
      <c r="FZE7" s="121"/>
      <c r="FZF7" s="121"/>
      <c r="FZG7" s="121"/>
      <c r="FZH7" s="121"/>
      <c r="FZI7" s="121"/>
      <c r="FZJ7" s="121"/>
      <c r="FZK7" s="121"/>
      <c r="FZL7" s="121"/>
      <c r="FZM7" s="121"/>
      <c r="FZN7" s="121"/>
      <c r="FZO7" s="121"/>
      <c r="FZP7" s="121"/>
      <c r="FZQ7" s="121"/>
      <c r="FZR7" s="121"/>
      <c r="FZS7" s="121"/>
      <c r="FZT7" s="121"/>
      <c r="FZU7" s="121"/>
      <c r="FZV7" s="121"/>
      <c r="FZW7" s="121"/>
      <c r="FZX7" s="121"/>
      <c r="FZY7" s="121"/>
      <c r="FZZ7" s="121"/>
      <c r="GAA7" s="121"/>
      <c r="GAB7" s="121"/>
      <c r="GAC7" s="121"/>
      <c r="GAD7" s="121"/>
      <c r="GAE7" s="121"/>
      <c r="GAF7" s="121"/>
      <c r="GAG7" s="121"/>
      <c r="GAH7" s="121"/>
      <c r="GAI7" s="121"/>
      <c r="GAJ7" s="121"/>
      <c r="GAK7" s="121"/>
      <c r="GAL7" s="121"/>
      <c r="GAM7" s="121"/>
      <c r="GAN7" s="121"/>
      <c r="GAO7" s="121"/>
      <c r="GAP7" s="121"/>
      <c r="GAQ7" s="121"/>
      <c r="GAR7" s="121"/>
      <c r="GAS7" s="121"/>
      <c r="GAT7" s="121"/>
      <c r="GAU7" s="121"/>
      <c r="GAV7" s="121"/>
      <c r="GAW7" s="121"/>
      <c r="GAX7" s="121"/>
      <c r="GAY7" s="121"/>
      <c r="GAZ7" s="121"/>
      <c r="GBA7" s="121"/>
      <c r="GBB7" s="121"/>
      <c r="GBC7" s="121"/>
      <c r="GBD7" s="121"/>
      <c r="GBE7" s="121"/>
      <c r="GBF7" s="121"/>
      <c r="GBG7" s="121"/>
      <c r="GBH7" s="121"/>
      <c r="GBI7" s="121"/>
      <c r="GBJ7" s="121"/>
      <c r="GBK7" s="121"/>
      <c r="GBL7" s="121"/>
      <c r="GBM7" s="121"/>
      <c r="GBN7" s="121"/>
      <c r="GBO7" s="121"/>
      <c r="GBP7" s="121"/>
      <c r="GBQ7" s="121"/>
      <c r="GBR7" s="121"/>
      <c r="GBS7" s="121"/>
      <c r="GBT7" s="121"/>
      <c r="GBU7" s="121"/>
      <c r="GBV7" s="121"/>
      <c r="GBW7" s="121"/>
      <c r="GBX7" s="121"/>
      <c r="GBY7" s="121"/>
      <c r="GBZ7" s="121"/>
      <c r="GCA7" s="121"/>
      <c r="GCB7" s="121"/>
      <c r="GCC7" s="121"/>
      <c r="GCD7" s="121"/>
      <c r="GCE7" s="121"/>
      <c r="GCF7" s="121"/>
      <c r="GCG7" s="121"/>
      <c r="GCH7" s="121"/>
      <c r="GCI7" s="121"/>
      <c r="GCJ7" s="121"/>
      <c r="GCK7" s="121"/>
      <c r="GCL7" s="121"/>
      <c r="GCM7" s="121"/>
      <c r="GCN7" s="121"/>
      <c r="GCO7" s="121"/>
      <c r="GCP7" s="121"/>
      <c r="GCQ7" s="121"/>
      <c r="GCR7" s="121"/>
      <c r="GCS7" s="121"/>
      <c r="GCT7" s="121"/>
      <c r="GCU7" s="121"/>
      <c r="GCV7" s="121"/>
      <c r="GCW7" s="121"/>
      <c r="GCX7" s="121"/>
      <c r="GCY7" s="121"/>
      <c r="GCZ7" s="121"/>
      <c r="GDA7" s="121"/>
      <c r="GDB7" s="121"/>
      <c r="GDC7" s="121"/>
      <c r="GDD7" s="121"/>
      <c r="GDE7" s="121"/>
      <c r="GDF7" s="121"/>
      <c r="GDG7" s="121"/>
      <c r="GDH7" s="121"/>
      <c r="GDI7" s="121"/>
      <c r="GDJ7" s="121"/>
      <c r="GDK7" s="121"/>
      <c r="GDL7" s="121"/>
      <c r="GDM7" s="121"/>
      <c r="GDN7" s="121"/>
      <c r="GDO7" s="121"/>
      <c r="GDP7" s="121"/>
      <c r="GDQ7" s="121"/>
      <c r="GDR7" s="121"/>
      <c r="GDS7" s="121"/>
      <c r="GDT7" s="121"/>
      <c r="GDU7" s="121"/>
      <c r="GDV7" s="121"/>
      <c r="GDW7" s="121"/>
      <c r="GDX7" s="121"/>
      <c r="GDY7" s="121"/>
      <c r="GDZ7" s="121"/>
      <c r="GEA7" s="121"/>
      <c r="GEB7" s="121"/>
      <c r="GEC7" s="121"/>
      <c r="GED7" s="121"/>
      <c r="GEE7" s="121"/>
      <c r="GEF7" s="121"/>
      <c r="GEG7" s="121"/>
      <c r="GEH7" s="121"/>
      <c r="GEI7" s="121"/>
      <c r="GEJ7" s="121"/>
      <c r="GEK7" s="121"/>
      <c r="GEL7" s="121"/>
      <c r="GEM7" s="121"/>
      <c r="GEN7" s="121"/>
      <c r="GEO7" s="121"/>
      <c r="GEP7" s="121"/>
      <c r="GEQ7" s="121"/>
      <c r="GER7" s="121"/>
      <c r="GES7" s="121"/>
      <c r="GET7" s="121"/>
      <c r="GEU7" s="121"/>
      <c r="GEV7" s="121"/>
      <c r="GEW7" s="121"/>
      <c r="GEX7" s="121"/>
      <c r="GEY7" s="121"/>
      <c r="GEZ7" s="121"/>
      <c r="GFA7" s="121"/>
      <c r="GFB7" s="121"/>
      <c r="GFC7" s="121"/>
      <c r="GFD7" s="121"/>
      <c r="GFE7" s="121"/>
      <c r="GFF7" s="121"/>
      <c r="GFG7" s="121"/>
      <c r="GFH7" s="121"/>
      <c r="GFI7" s="121"/>
      <c r="GFJ7" s="121"/>
      <c r="GFK7" s="121"/>
      <c r="GFL7" s="121"/>
      <c r="GFM7" s="121"/>
      <c r="GFN7" s="121"/>
      <c r="GFO7" s="121"/>
      <c r="GFP7" s="121"/>
      <c r="GFQ7" s="121"/>
      <c r="GFR7" s="121"/>
      <c r="GFS7" s="121"/>
      <c r="GFT7" s="121"/>
      <c r="GFU7" s="121"/>
      <c r="GFV7" s="121"/>
      <c r="GFW7" s="121"/>
      <c r="GFX7" s="121"/>
      <c r="GFY7" s="121"/>
      <c r="GFZ7" s="121"/>
      <c r="GGA7" s="121"/>
      <c r="GGB7" s="121"/>
      <c r="GGC7" s="121"/>
      <c r="GGD7" s="121"/>
      <c r="GGE7" s="121"/>
      <c r="GGF7" s="121"/>
      <c r="GGG7" s="121"/>
      <c r="GGH7" s="121"/>
      <c r="GGI7" s="121"/>
      <c r="GGJ7" s="121"/>
      <c r="GGK7" s="121"/>
      <c r="GGL7" s="121"/>
      <c r="GGM7" s="121"/>
      <c r="GGN7" s="121"/>
      <c r="GGO7" s="121"/>
      <c r="GGP7" s="121"/>
      <c r="GGQ7" s="121"/>
      <c r="GGR7" s="121"/>
      <c r="GGS7" s="121"/>
      <c r="GGT7" s="121"/>
      <c r="GGU7" s="121"/>
      <c r="GGV7" s="121"/>
      <c r="GGW7" s="121"/>
      <c r="GGX7" s="121"/>
      <c r="GGY7" s="121"/>
      <c r="GGZ7" s="121"/>
      <c r="GHA7" s="121"/>
      <c r="GHB7" s="121"/>
      <c r="GHC7" s="121"/>
      <c r="GHD7" s="121"/>
      <c r="GHE7" s="121"/>
      <c r="GHF7" s="121"/>
      <c r="GHG7" s="121"/>
      <c r="GHH7" s="121"/>
      <c r="GHI7" s="121"/>
      <c r="GHJ7" s="121"/>
      <c r="GHK7" s="121"/>
      <c r="GHL7" s="121"/>
      <c r="GHM7" s="121"/>
      <c r="GHN7" s="121"/>
      <c r="GHO7" s="121"/>
      <c r="GHP7" s="121"/>
      <c r="GHQ7" s="121"/>
      <c r="GHR7" s="121"/>
      <c r="GHS7" s="121"/>
      <c r="GHT7" s="121"/>
      <c r="GHU7" s="121"/>
      <c r="GHV7" s="121"/>
      <c r="GHW7" s="121"/>
      <c r="GHX7" s="121"/>
      <c r="GHY7" s="121"/>
      <c r="GHZ7" s="121"/>
      <c r="GIA7" s="121"/>
      <c r="GIB7" s="121"/>
      <c r="GIC7" s="121"/>
      <c r="GID7" s="121"/>
      <c r="GIE7" s="121"/>
      <c r="GIF7" s="121"/>
      <c r="GIG7" s="121"/>
      <c r="GIH7" s="121"/>
      <c r="GII7" s="121"/>
      <c r="GIJ7" s="121"/>
      <c r="GIK7" s="121"/>
      <c r="GIL7" s="121"/>
      <c r="GIM7" s="121"/>
      <c r="GIN7" s="121"/>
      <c r="GIO7" s="121"/>
      <c r="GIP7" s="121"/>
      <c r="GIQ7" s="121"/>
      <c r="GIR7" s="121"/>
      <c r="GIS7" s="121"/>
      <c r="GIT7" s="121"/>
      <c r="GIU7" s="121"/>
      <c r="GIV7" s="121"/>
      <c r="GIW7" s="121"/>
      <c r="GIX7" s="121"/>
      <c r="GIY7" s="121"/>
      <c r="GIZ7" s="121"/>
      <c r="GJA7" s="121"/>
      <c r="GJB7" s="121"/>
      <c r="GJC7" s="121"/>
      <c r="GJD7" s="121"/>
      <c r="GJE7" s="121"/>
      <c r="GJF7" s="121"/>
      <c r="GJG7" s="121"/>
      <c r="GJH7" s="121"/>
      <c r="GJI7" s="121"/>
      <c r="GJJ7" s="121"/>
      <c r="GJK7" s="121"/>
      <c r="GJL7" s="121"/>
      <c r="GJM7" s="121"/>
      <c r="GJN7" s="121"/>
      <c r="GJO7" s="121"/>
      <c r="GJP7" s="121"/>
      <c r="GJQ7" s="121"/>
      <c r="GJR7" s="121"/>
      <c r="GJS7" s="121"/>
      <c r="GJT7" s="121"/>
      <c r="GJU7" s="121"/>
      <c r="GJV7" s="121"/>
      <c r="GJW7" s="121"/>
      <c r="GJX7" s="121"/>
      <c r="GJY7" s="121"/>
      <c r="GJZ7" s="121"/>
      <c r="GKA7" s="121"/>
      <c r="GKB7" s="121"/>
      <c r="GKC7" s="121"/>
      <c r="GKD7" s="121"/>
      <c r="GKE7" s="121"/>
      <c r="GKF7" s="121"/>
      <c r="GKG7" s="121"/>
      <c r="GKH7" s="121"/>
      <c r="GKI7" s="121"/>
      <c r="GKJ7" s="121"/>
      <c r="GKK7" s="121"/>
      <c r="GKL7" s="121"/>
      <c r="GKM7" s="121"/>
      <c r="GKN7" s="121"/>
      <c r="GKO7" s="121"/>
      <c r="GKP7" s="121"/>
      <c r="GKQ7" s="121"/>
      <c r="GKR7" s="121"/>
      <c r="GKS7" s="121"/>
      <c r="GKT7" s="121"/>
      <c r="GKU7" s="121"/>
      <c r="GKV7" s="121"/>
      <c r="GKW7" s="121"/>
      <c r="GKX7" s="121"/>
      <c r="GKY7" s="121"/>
      <c r="GKZ7" s="121"/>
      <c r="GLA7" s="121"/>
      <c r="GLB7" s="121"/>
      <c r="GLC7" s="121"/>
      <c r="GLD7" s="121"/>
      <c r="GLE7" s="121"/>
      <c r="GLF7" s="121"/>
      <c r="GLG7" s="121"/>
      <c r="GLH7" s="121"/>
      <c r="GLI7" s="121"/>
      <c r="GLJ7" s="121"/>
      <c r="GLK7" s="121"/>
      <c r="GLL7" s="121"/>
      <c r="GLM7" s="121"/>
      <c r="GLN7" s="121"/>
      <c r="GLO7" s="121"/>
      <c r="GLP7" s="121"/>
      <c r="GLQ7" s="121"/>
      <c r="GLR7" s="121"/>
      <c r="GLS7" s="121"/>
      <c r="GLT7" s="121"/>
      <c r="GLU7" s="121"/>
      <c r="GLV7" s="121"/>
      <c r="GLW7" s="121"/>
      <c r="GLX7" s="121"/>
      <c r="GLY7" s="121"/>
      <c r="GLZ7" s="121"/>
      <c r="GMA7" s="121"/>
      <c r="GMB7" s="121"/>
      <c r="GMC7" s="121"/>
      <c r="GMD7" s="121"/>
      <c r="GME7" s="121"/>
      <c r="GMF7" s="121"/>
      <c r="GMG7" s="121"/>
      <c r="GMH7" s="121"/>
      <c r="GMI7" s="121"/>
      <c r="GMJ7" s="121"/>
      <c r="GMK7" s="121"/>
      <c r="GML7" s="121"/>
      <c r="GMM7" s="121"/>
      <c r="GMN7" s="121"/>
      <c r="GMO7" s="121"/>
      <c r="GMP7" s="121"/>
      <c r="GMQ7" s="121"/>
      <c r="GMR7" s="121"/>
      <c r="GMS7" s="121"/>
      <c r="GMT7" s="121"/>
      <c r="GMU7" s="121"/>
      <c r="GMV7" s="121"/>
      <c r="GMW7" s="121"/>
      <c r="GMX7" s="121"/>
      <c r="GMY7" s="121"/>
      <c r="GMZ7" s="121"/>
      <c r="GNA7" s="121"/>
      <c r="GNB7" s="121"/>
      <c r="GNC7" s="121"/>
      <c r="GND7" s="121"/>
      <c r="GNE7" s="121"/>
      <c r="GNF7" s="121"/>
      <c r="GNG7" s="121"/>
      <c r="GNH7" s="121"/>
      <c r="GNI7" s="121"/>
      <c r="GNJ7" s="121"/>
      <c r="GNK7" s="121"/>
      <c r="GNL7" s="121"/>
      <c r="GNM7" s="121"/>
      <c r="GNN7" s="121"/>
      <c r="GNO7" s="121"/>
      <c r="GNP7" s="121"/>
      <c r="GNQ7" s="121"/>
      <c r="GNR7" s="121"/>
      <c r="GNS7" s="121"/>
      <c r="GNT7" s="121"/>
      <c r="GNU7" s="121"/>
      <c r="GNV7" s="121"/>
      <c r="GNW7" s="121"/>
      <c r="GNX7" s="121"/>
      <c r="GNY7" s="121"/>
      <c r="GNZ7" s="121"/>
      <c r="GOA7" s="121"/>
      <c r="GOB7" s="121"/>
      <c r="GOC7" s="121"/>
      <c r="GOD7" s="121"/>
      <c r="GOE7" s="121"/>
      <c r="GOF7" s="121"/>
      <c r="GOG7" s="121"/>
      <c r="GOH7" s="121"/>
      <c r="GOI7" s="121"/>
      <c r="GOJ7" s="121"/>
      <c r="GOK7" s="121"/>
      <c r="GOL7" s="121"/>
      <c r="GOM7" s="121"/>
      <c r="GON7" s="121"/>
      <c r="GOO7" s="121"/>
      <c r="GOP7" s="121"/>
      <c r="GOQ7" s="121"/>
      <c r="GOR7" s="121"/>
      <c r="GOS7" s="121"/>
      <c r="GOT7" s="121"/>
      <c r="GOU7" s="121"/>
      <c r="GOV7" s="121"/>
      <c r="GOW7" s="121"/>
      <c r="GOX7" s="121"/>
      <c r="GOY7" s="121"/>
      <c r="GOZ7" s="121"/>
      <c r="GPA7" s="121"/>
      <c r="GPB7" s="121"/>
      <c r="GPC7" s="121"/>
      <c r="GPD7" s="121"/>
      <c r="GPE7" s="121"/>
      <c r="GPF7" s="121"/>
      <c r="GPG7" s="121"/>
      <c r="GPH7" s="121"/>
      <c r="GPI7" s="121"/>
      <c r="GPJ7" s="121"/>
      <c r="GPK7" s="121"/>
      <c r="GPL7" s="121"/>
      <c r="GPM7" s="121"/>
      <c r="GPN7" s="121"/>
      <c r="GPO7" s="121"/>
      <c r="GPP7" s="121"/>
      <c r="GPQ7" s="121"/>
      <c r="GPR7" s="121"/>
      <c r="GPS7" s="121"/>
      <c r="GPT7" s="121"/>
      <c r="GPU7" s="121"/>
      <c r="GPV7" s="121"/>
      <c r="GPW7" s="121"/>
      <c r="GPX7" s="121"/>
      <c r="GPY7" s="121"/>
      <c r="GPZ7" s="121"/>
      <c r="GQA7" s="121"/>
      <c r="GQB7" s="121"/>
      <c r="GQC7" s="121"/>
      <c r="GQD7" s="121"/>
      <c r="GQE7" s="121"/>
      <c r="GQF7" s="121"/>
      <c r="GQG7" s="121"/>
      <c r="GQH7" s="121"/>
      <c r="GQI7" s="121"/>
      <c r="GQJ7" s="121"/>
      <c r="GQK7" s="121"/>
      <c r="GQL7" s="121"/>
      <c r="GQM7" s="121"/>
      <c r="GQN7" s="121"/>
      <c r="GQO7" s="121"/>
      <c r="GQP7" s="121"/>
      <c r="GQQ7" s="121"/>
      <c r="GQR7" s="121"/>
      <c r="GQS7" s="121"/>
      <c r="GQT7" s="121"/>
      <c r="GQU7" s="121"/>
      <c r="GQV7" s="121"/>
      <c r="GQW7" s="121"/>
      <c r="GQX7" s="121"/>
      <c r="GQY7" s="121"/>
      <c r="GQZ7" s="121"/>
      <c r="GRA7" s="121"/>
      <c r="GRB7" s="121"/>
      <c r="GRC7" s="121"/>
      <c r="GRD7" s="121"/>
      <c r="GRE7" s="121"/>
      <c r="GRF7" s="121"/>
      <c r="GRG7" s="121"/>
      <c r="GRH7" s="121"/>
      <c r="GRI7" s="121"/>
      <c r="GRJ7" s="121"/>
      <c r="GRK7" s="121"/>
      <c r="GRL7" s="121"/>
      <c r="GRM7" s="121"/>
      <c r="GRN7" s="121"/>
      <c r="GRO7" s="121"/>
      <c r="GRP7" s="121"/>
      <c r="GRQ7" s="121"/>
      <c r="GRR7" s="121"/>
      <c r="GRS7" s="121"/>
      <c r="GRT7" s="121"/>
      <c r="GRU7" s="121"/>
      <c r="GRV7" s="121"/>
      <c r="GRW7" s="121"/>
      <c r="GRX7" s="121"/>
      <c r="GRY7" s="121"/>
      <c r="GRZ7" s="121"/>
      <c r="GSA7" s="121"/>
      <c r="GSB7" s="121"/>
      <c r="GSC7" s="121"/>
      <c r="GSD7" s="121"/>
      <c r="GSE7" s="121"/>
      <c r="GSF7" s="121"/>
      <c r="GSG7" s="121"/>
      <c r="GSH7" s="121"/>
      <c r="GSI7" s="121"/>
      <c r="GSJ7" s="121"/>
      <c r="GSK7" s="121"/>
      <c r="GSL7" s="121"/>
      <c r="GSM7" s="121"/>
      <c r="GSN7" s="121"/>
      <c r="GSO7" s="121"/>
      <c r="GSP7" s="121"/>
      <c r="GSQ7" s="121"/>
      <c r="GSR7" s="121"/>
      <c r="GSS7" s="121"/>
      <c r="GST7" s="121"/>
      <c r="GSU7" s="121"/>
      <c r="GSV7" s="121"/>
      <c r="GSW7" s="121"/>
      <c r="GSX7" s="121"/>
      <c r="GSY7" s="121"/>
      <c r="GSZ7" s="121"/>
      <c r="GTA7" s="121"/>
      <c r="GTB7" s="121"/>
      <c r="GTC7" s="121"/>
      <c r="GTD7" s="121"/>
      <c r="GTE7" s="121"/>
      <c r="GTF7" s="121"/>
      <c r="GTG7" s="121"/>
      <c r="GTH7" s="121"/>
      <c r="GTI7" s="121"/>
      <c r="GTJ7" s="121"/>
      <c r="GTK7" s="121"/>
      <c r="GTL7" s="121"/>
      <c r="GTM7" s="121"/>
      <c r="GTN7" s="121"/>
      <c r="GTO7" s="121"/>
      <c r="GTP7" s="121"/>
      <c r="GTQ7" s="121"/>
      <c r="GTR7" s="121"/>
      <c r="GTS7" s="121"/>
      <c r="GTT7" s="121"/>
      <c r="GTU7" s="121"/>
      <c r="GTV7" s="121"/>
      <c r="GTW7" s="121"/>
      <c r="GTX7" s="121"/>
      <c r="GTY7" s="121"/>
      <c r="GTZ7" s="121"/>
      <c r="GUA7" s="121"/>
      <c r="GUB7" s="121"/>
      <c r="GUC7" s="121"/>
      <c r="GUD7" s="121"/>
      <c r="GUE7" s="121"/>
      <c r="GUF7" s="121"/>
      <c r="GUG7" s="121"/>
      <c r="GUH7" s="121"/>
      <c r="GUI7" s="121"/>
      <c r="GUJ7" s="121"/>
      <c r="GUK7" s="121"/>
      <c r="GUL7" s="121"/>
      <c r="GUM7" s="121"/>
      <c r="GUN7" s="121"/>
      <c r="GUO7" s="121"/>
      <c r="GUP7" s="121"/>
      <c r="GUQ7" s="121"/>
      <c r="GUR7" s="121"/>
      <c r="GUS7" s="121"/>
      <c r="GUT7" s="121"/>
      <c r="GUU7" s="121"/>
      <c r="GUV7" s="121"/>
      <c r="GUW7" s="121"/>
      <c r="GUX7" s="121"/>
      <c r="GUY7" s="121"/>
      <c r="GUZ7" s="121"/>
      <c r="GVA7" s="121"/>
      <c r="GVB7" s="121"/>
      <c r="GVC7" s="121"/>
      <c r="GVD7" s="121"/>
      <c r="GVE7" s="121"/>
      <c r="GVF7" s="121"/>
      <c r="GVG7" s="121"/>
      <c r="GVH7" s="121"/>
      <c r="GVI7" s="121"/>
      <c r="GVJ7" s="121"/>
      <c r="GVK7" s="121"/>
      <c r="GVL7" s="121"/>
      <c r="GVM7" s="121"/>
      <c r="GVN7" s="121"/>
      <c r="GVO7" s="121"/>
      <c r="GVP7" s="121"/>
      <c r="GVQ7" s="121"/>
      <c r="GVR7" s="121"/>
      <c r="GVS7" s="121"/>
      <c r="GVT7" s="121"/>
      <c r="GVU7" s="121"/>
      <c r="GVV7" s="121"/>
      <c r="GVW7" s="121"/>
      <c r="GVX7" s="121"/>
      <c r="GVY7" s="121"/>
      <c r="GVZ7" s="121"/>
      <c r="GWA7" s="121"/>
      <c r="GWB7" s="121"/>
      <c r="GWC7" s="121"/>
      <c r="GWD7" s="121"/>
      <c r="GWE7" s="121"/>
      <c r="GWF7" s="121"/>
      <c r="GWG7" s="121"/>
      <c r="GWH7" s="121"/>
      <c r="GWI7" s="121"/>
      <c r="GWJ7" s="121"/>
      <c r="GWK7" s="121"/>
      <c r="GWL7" s="121"/>
      <c r="GWM7" s="121"/>
      <c r="GWN7" s="121"/>
      <c r="GWO7" s="121"/>
      <c r="GWP7" s="121"/>
      <c r="GWQ7" s="121"/>
      <c r="GWR7" s="121"/>
      <c r="GWS7" s="121"/>
      <c r="GWT7" s="121"/>
      <c r="GWU7" s="121"/>
      <c r="GWV7" s="121"/>
      <c r="GWW7" s="121"/>
      <c r="GWX7" s="121"/>
      <c r="GWY7" s="121"/>
      <c r="GWZ7" s="121"/>
      <c r="GXA7" s="121"/>
      <c r="GXB7" s="121"/>
      <c r="GXC7" s="121"/>
      <c r="GXD7" s="121"/>
      <c r="GXE7" s="121"/>
      <c r="GXF7" s="121"/>
      <c r="GXG7" s="121"/>
      <c r="GXH7" s="121"/>
      <c r="GXI7" s="121"/>
      <c r="GXJ7" s="121"/>
      <c r="GXK7" s="121"/>
      <c r="GXL7" s="121"/>
      <c r="GXM7" s="121"/>
      <c r="GXN7" s="121"/>
      <c r="GXO7" s="121"/>
      <c r="GXP7" s="121"/>
      <c r="GXQ7" s="121"/>
      <c r="GXR7" s="121"/>
      <c r="GXS7" s="121"/>
      <c r="GXT7" s="121"/>
      <c r="GXU7" s="121"/>
      <c r="GXV7" s="121"/>
      <c r="GXW7" s="121"/>
      <c r="GXX7" s="121"/>
      <c r="GXY7" s="121"/>
      <c r="GXZ7" s="121"/>
      <c r="GYA7" s="121"/>
      <c r="GYB7" s="121"/>
      <c r="GYC7" s="121"/>
      <c r="GYD7" s="121"/>
      <c r="GYE7" s="121"/>
      <c r="GYF7" s="121"/>
      <c r="GYG7" s="121"/>
      <c r="GYH7" s="121"/>
      <c r="GYI7" s="121"/>
      <c r="GYJ7" s="121"/>
      <c r="GYK7" s="121"/>
      <c r="GYL7" s="121"/>
      <c r="GYM7" s="121"/>
      <c r="GYN7" s="121"/>
      <c r="GYO7" s="121"/>
      <c r="GYP7" s="121"/>
      <c r="GYQ7" s="121"/>
      <c r="GYR7" s="121"/>
      <c r="GYS7" s="121"/>
      <c r="GYT7" s="121"/>
      <c r="GYU7" s="121"/>
      <c r="GYV7" s="121"/>
      <c r="GYW7" s="121"/>
      <c r="GYX7" s="121"/>
      <c r="GYY7" s="121"/>
      <c r="GYZ7" s="121"/>
      <c r="GZA7" s="121"/>
      <c r="GZB7" s="121"/>
      <c r="GZC7" s="121"/>
      <c r="GZD7" s="121"/>
      <c r="GZE7" s="121"/>
      <c r="GZF7" s="121"/>
      <c r="GZG7" s="121"/>
      <c r="GZH7" s="121"/>
      <c r="GZI7" s="121"/>
      <c r="GZJ7" s="121"/>
      <c r="GZK7" s="121"/>
      <c r="GZL7" s="121"/>
      <c r="GZM7" s="121"/>
      <c r="GZN7" s="121"/>
      <c r="GZO7" s="121"/>
      <c r="GZP7" s="121"/>
      <c r="GZQ7" s="121"/>
      <c r="GZR7" s="121"/>
      <c r="GZS7" s="121"/>
      <c r="GZT7" s="121"/>
      <c r="GZU7" s="121"/>
      <c r="GZV7" s="121"/>
      <c r="GZW7" s="121"/>
      <c r="GZX7" s="121"/>
      <c r="GZY7" s="121"/>
      <c r="GZZ7" s="121"/>
      <c r="HAA7" s="121"/>
      <c r="HAB7" s="121"/>
      <c r="HAC7" s="121"/>
      <c r="HAD7" s="121"/>
      <c r="HAE7" s="121"/>
      <c r="HAF7" s="121"/>
      <c r="HAG7" s="121"/>
      <c r="HAH7" s="121"/>
      <c r="HAI7" s="121"/>
      <c r="HAJ7" s="121"/>
      <c r="HAK7" s="121"/>
      <c r="HAL7" s="121"/>
      <c r="HAM7" s="121"/>
      <c r="HAN7" s="121"/>
      <c r="HAO7" s="121"/>
      <c r="HAP7" s="121"/>
      <c r="HAQ7" s="121"/>
      <c r="HAR7" s="121"/>
      <c r="HAS7" s="121"/>
      <c r="HAT7" s="121"/>
      <c r="HAU7" s="121"/>
      <c r="HAV7" s="121"/>
      <c r="HAW7" s="121"/>
      <c r="HAX7" s="121"/>
      <c r="HAY7" s="121"/>
      <c r="HAZ7" s="121"/>
      <c r="HBA7" s="121"/>
      <c r="HBB7" s="121"/>
      <c r="HBC7" s="121"/>
      <c r="HBD7" s="121"/>
      <c r="HBE7" s="121"/>
      <c r="HBF7" s="121"/>
      <c r="HBG7" s="121"/>
      <c r="HBH7" s="121"/>
      <c r="HBI7" s="121"/>
      <c r="HBJ7" s="121"/>
      <c r="HBK7" s="121"/>
      <c r="HBL7" s="121"/>
      <c r="HBM7" s="121"/>
      <c r="HBN7" s="121"/>
      <c r="HBO7" s="121"/>
      <c r="HBP7" s="121"/>
      <c r="HBQ7" s="121"/>
      <c r="HBR7" s="121"/>
      <c r="HBS7" s="121"/>
      <c r="HBT7" s="121"/>
      <c r="HBU7" s="121"/>
      <c r="HBV7" s="121"/>
      <c r="HBW7" s="121"/>
      <c r="HBX7" s="121"/>
      <c r="HBY7" s="121"/>
      <c r="HBZ7" s="121"/>
      <c r="HCA7" s="121"/>
      <c r="HCB7" s="121"/>
      <c r="HCC7" s="121"/>
      <c r="HCD7" s="121"/>
      <c r="HCE7" s="121"/>
      <c r="HCF7" s="121"/>
      <c r="HCG7" s="121"/>
      <c r="HCH7" s="121"/>
      <c r="HCI7" s="121"/>
      <c r="HCJ7" s="121"/>
      <c r="HCK7" s="121"/>
      <c r="HCL7" s="121"/>
      <c r="HCM7" s="121"/>
      <c r="HCN7" s="121"/>
      <c r="HCO7" s="121"/>
      <c r="HCP7" s="121"/>
      <c r="HCQ7" s="121"/>
      <c r="HCR7" s="121"/>
      <c r="HCS7" s="121"/>
      <c r="HCT7" s="121"/>
      <c r="HCU7" s="121"/>
      <c r="HCV7" s="121"/>
      <c r="HCW7" s="121"/>
      <c r="HCX7" s="121"/>
      <c r="HCY7" s="121"/>
      <c r="HCZ7" s="121"/>
      <c r="HDA7" s="121"/>
      <c r="HDB7" s="121"/>
      <c r="HDC7" s="121"/>
      <c r="HDD7" s="121"/>
      <c r="HDE7" s="121"/>
      <c r="HDF7" s="121"/>
      <c r="HDG7" s="121"/>
      <c r="HDH7" s="121"/>
      <c r="HDI7" s="121"/>
      <c r="HDJ7" s="121"/>
      <c r="HDK7" s="121"/>
      <c r="HDL7" s="121"/>
      <c r="HDM7" s="121"/>
      <c r="HDN7" s="121"/>
      <c r="HDO7" s="121"/>
      <c r="HDP7" s="121"/>
      <c r="HDQ7" s="121"/>
      <c r="HDR7" s="121"/>
      <c r="HDS7" s="121"/>
      <c r="HDT7" s="121"/>
      <c r="HDU7" s="121"/>
      <c r="HDV7" s="121"/>
      <c r="HDW7" s="121"/>
      <c r="HDX7" s="121"/>
      <c r="HDY7" s="121"/>
      <c r="HDZ7" s="121"/>
      <c r="HEA7" s="121"/>
      <c r="HEB7" s="121"/>
      <c r="HEC7" s="121"/>
      <c r="HED7" s="121"/>
      <c r="HEE7" s="121"/>
      <c r="HEF7" s="121"/>
      <c r="HEG7" s="121"/>
      <c r="HEH7" s="121"/>
      <c r="HEI7" s="121"/>
      <c r="HEJ7" s="121"/>
      <c r="HEK7" s="121"/>
      <c r="HEL7" s="121"/>
      <c r="HEM7" s="121"/>
      <c r="HEN7" s="121"/>
      <c r="HEO7" s="121"/>
      <c r="HEP7" s="121"/>
      <c r="HEQ7" s="121"/>
      <c r="HER7" s="121"/>
      <c r="HES7" s="121"/>
      <c r="HET7" s="121"/>
      <c r="HEU7" s="121"/>
      <c r="HEV7" s="121"/>
      <c r="HEW7" s="121"/>
      <c r="HEX7" s="121"/>
      <c r="HEY7" s="121"/>
      <c r="HEZ7" s="121"/>
      <c r="HFA7" s="121"/>
      <c r="HFB7" s="121"/>
      <c r="HFC7" s="121"/>
      <c r="HFD7" s="121"/>
      <c r="HFE7" s="121"/>
      <c r="HFF7" s="121"/>
      <c r="HFG7" s="121"/>
      <c r="HFH7" s="121"/>
      <c r="HFI7" s="121"/>
      <c r="HFJ7" s="121"/>
      <c r="HFK7" s="121"/>
      <c r="HFL7" s="121"/>
      <c r="HFM7" s="121"/>
      <c r="HFN7" s="121"/>
      <c r="HFO7" s="121"/>
      <c r="HFP7" s="121"/>
      <c r="HFQ7" s="121"/>
      <c r="HFR7" s="121"/>
      <c r="HFS7" s="121"/>
      <c r="HFT7" s="121"/>
      <c r="HFU7" s="121"/>
      <c r="HFV7" s="121"/>
      <c r="HFW7" s="121"/>
      <c r="HFX7" s="121"/>
      <c r="HFY7" s="121"/>
      <c r="HFZ7" s="121"/>
      <c r="HGA7" s="121"/>
      <c r="HGB7" s="121"/>
      <c r="HGC7" s="121"/>
      <c r="HGD7" s="121"/>
      <c r="HGE7" s="121"/>
      <c r="HGF7" s="121"/>
      <c r="HGG7" s="121"/>
      <c r="HGH7" s="121"/>
      <c r="HGI7" s="121"/>
      <c r="HGJ7" s="121"/>
      <c r="HGK7" s="121"/>
      <c r="HGL7" s="121"/>
      <c r="HGM7" s="121"/>
      <c r="HGN7" s="121"/>
      <c r="HGO7" s="121"/>
      <c r="HGP7" s="121"/>
      <c r="HGQ7" s="121"/>
      <c r="HGR7" s="121"/>
      <c r="HGS7" s="121"/>
      <c r="HGT7" s="121"/>
      <c r="HGU7" s="121"/>
      <c r="HGV7" s="121"/>
      <c r="HGW7" s="121"/>
      <c r="HGX7" s="121"/>
      <c r="HGY7" s="121"/>
      <c r="HGZ7" s="121"/>
      <c r="HHA7" s="121"/>
      <c r="HHB7" s="121"/>
      <c r="HHC7" s="121"/>
      <c r="HHD7" s="121"/>
      <c r="HHE7" s="121"/>
      <c r="HHF7" s="121"/>
      <c r="HHG7" s="121"/>
      <c r="HHH7" s="121"/>
      <c r="HHI7" s="121"/>
      <c r="HHJ7" s="121"/>
      <c r="HHK7" s="121"/>
      <c r="HHL7" s="121"/>
      <c r="HHM7" s="121"/>
      <c r="HHN7" s="121"/>
      <c r="HHO7" s="121"/>
      <c r="HHP7" s="121"/>
      <c r="HHQ7" s="121"/>
      <c r="HHR7" s="121"/>
      <c r="HHS7" s="121"/>
      <c r="HHT7" s="121"/>
      <c r="HHU7" s="121"/>
      <c r="HHV7" s="121"/>
      <c r="HHW7" s="121"/>
      <c r="HHX7" s="121"/>
      <c r="HHY7" s="121"/>
      <c r="HHZ7" s="121"/>
      <c r="HIA7" s="121"/>
      <c r="HIB7" s="121"/>
      <c r="HIC7" s="121"/>
      <c r="HID7" s="121"/>
      <c r="HIE7" s="121"/>
      <c r="HIF7" s="121"/>
      <c r="HIG7" s="121"/>
      <c r="HIH7" s="121"/>
      <c r="HII7" s="121"/>
      <c r="HIJ7" s="121"/>
      <c r="HIK7" s="121"/>
      <c r="HIL7" s="121"/>
      <c r="HIM7" s="121"/>
      <c r="HIN7" s="121"/>
      <c r="HIO7" s="121"/>
      <c r="HIP7" s="121"/>
      <c r="HIQ7" s="121"/>
      <c r="HIR7" s="121"/>
      <c r="HIS7" s="121"/>
      <c r="HIT7" s="121"/>
      <c r="HIU7" s="121"/>
      <c r="HIV7" s="121"/>
      <c r="HIW7" s="121"/>
      <c r="HIX7" s="121"/>
      <c r="HIY7" s="121"/>
      <c r="HIZ7" s="121"/>
      <c r="HJA7" s="121"/>
      <c r="HJB7" s="121"/>
      <c r="HJC7" s="121"/>
      <c r="HJD7" s="121"/>
      <c r="HJE7" s="121"/>
      <c r="HJF7" s="121"/>
      <c r="HJG7" s="121"/>
      <c r="HJH7" s="121"/>
      <c r="HJI7" s="121"/>
      <c r="HJJ7" s="121"/>
      <c r="HJK7" s="121"/>
      <c r="HJL7" s="121"/>
      <c r="HJM7" s="121"/>
      <c r="HJN7" s="121"/>
      <c r="HJO7" s="121"/>
      <c r="HJP7" s="121"/>
      <c r="HJQ7" s="121"/>
      <c r="HJR7" s="121"/>
      <c r="HJS7" s="121"/>
      <c r="HJT7" s="121"/>
      <c r="HJU7" s="121"/>
      <c r="HJV7" s="121"/>
      <c r="HJW7" s="121"/>
      <c r="HJX7" s="121"/>
      <c r="HJY7" s="121"/>
      <c r="HJZ7" s="121"/>
      <c r="HKA7" s="121"/>
      <c r="HKB7" s="121"/>
      <c r="HKC7" s="121"/>
      <c r="HKD7" s="121"/>
      <c r="HKE7" s="121"/>
      <c r="HKF7" s="121"/>
      <c r="HKG7" s="121"/>
      <c r="HKH7" s="121"/>
      <c r="HKI7" s="121"/>
      <c r="HKJ7" s="121"/>
      <c r="HKK7" s="121"/>
      <c r="HKL7" s="121"/>
      <c r="HKM7" s="121"/>
      <c r="HKN7" s="121"/>
      <c r="HKO7" s="121"/>
      <c r="HKP7" s="121"/>
      <c r="HKQ7" s="121"/>
      <c r="HKR7" s="121"/>
      <c r="HKS7" s="121"/>
      <c r="HKT7" s="121"/>
      <c r="HKU7" s="121"/>
      <c r="HKV7" s="121"/>
      <c r="HKW7" s="121"/>
      <c r="HKX7" s="121"/>
      <c r="HKY7" s="121"/>
      <c r="HKZ7" s="121"/>
      <c r="HLA7" s="121"/>
      <c r="HLB7" s="121"/>
      <c r="HLC7" s="121"/>
      <c r="HLD7" s="121"/>
      <c r="HLE7" s="121"/>
      <c r="HLF7" s="121"/>
      <c r="HLG7" s="121"/>
      <c r="HLH7" s="121"/>
      <c r="HLI7" s="121"/>
      <c r="HLJ7" s="121"/>
      <c r="HLK7" s="121"/>
      <c r="HLL7" s="121"/>
      <c r="HLM7" s="121"/>
      <c r="HLN7" s="121"/>
      <c r="HLO7" s="121"/>
      <c r="HLP7" s="121"/>
      <c r="HLQ7" s="121"/>
      <c r="HLR7" s="121"/>
      <c r="HLS7" s="121"/>
      <c r="HLT7" s="121"/>
      <c r="HLU7" s="121"/>
      <c r="HLV7" s="121"/>
      <c r="HLW7" s="121"/>
      <c r="HLX7" s="121"/>
      <c r="HLY7" s="121"/>
      <c r="HLZ7" s="121"/>
      <c r="HMA7" s="121"/>
      <c r="HMB7" s="121"/>
      <c r="HMC7" s="121"/>
      <c r="HMD7" s="121"/>
      <c r="HME7" s="121"/>
      <c r="HMF7" s="121"/>
      <c r="HMG7" s="121"/>
      <c r="HMH7" s="121"/>
      <c r="HMI7" s="121"/>
      <c r="HMJ7" s="121"/>
      <c r="HMK7" s="121"/>
      <c r="HML7" s="121"/>
      <c r="HMM7" s="121"/>
      <c r="HMN7" s="121"/>
      <c r="HMO7" s="121"/>
      <c r="HMP7" s="121"/>
      <c r="HMQ7" s="121"/>
      <c r="HMR7" s="121"/>
      <c r="HMS7" s="121"/>
      <c r="HMT7" s="121"/>
      <c r="HMU7" s="121"/>
      <c r="HMV7" s="121"/>
      <c r="HMW7" s="121"/>
      <c r="HMX7" s="121"/>
      <c r="HMY7" s="121"/>
      <c r="HMZ7" s="121"/>
      <c r="HNA7" s="121"/>
      <c r="HNB7" s="121"/>
      <c r="HNC7" s="121"/>
      <c r="HND7" s="121"/>
      <c r="HNE7" s="121"/>
      <c r="HNF7" s="121"/>
      <c r="HNG7" s="121"/>
      <c r="HNH7" s="121"/>
      <c r="HNI7" s="121"/>
      <c r="HNJ7" s="121"/>
      <c r="HNK7" s="121"/>
      <c r="HNL7" s="121"/>
      <c r="HNM7" s="121"/>
      <c r="HNN7" s="121"/>
      <c r="HNO7" s="121"/>
      <c r="HNP7" s="121"/>
      <c r="HNQ7" s="121"/>
      <c r="HNR7" s="121"/>
      <c r="HNS7" s="121"/>
      <c r="HNT7" s="121"/>
      <c r="HNU7" s="121"/>
      <c r="HNV7" s="121"/>
      <c r="HNW7" s="121"/>
      <c r="HNX7" s="121"/>
      <c r="HNY7" s="121"/>
      <c r="HNZ7" s="121"/>
      <c r="HOA7" s="121"/>
      <c r="HOB7" s="121"/>
      <c r="HOC7" s="121"/>
      <c r="HOD7" s="121"/>
      <c r="HOE7" s="121"/>
      <c r="HOF7" s="121"/>
      <c r="HOG7" s="121"/>
      <c r="HOH7" s="121"/>
      <c r="HOI7" s="121"/>
      <c r="HOJ7" s="121"/>
      <c r="HOK7" s="121"/>
      <c r="HOL7" s="121"/>
      <c r="HOM7" s="121"/>
      <c r="HON7" s="121"/>
      <c r="HOO7" s="121"/>
      <c r="HOP7" s="121"/>
      <c r="HOQ7" s="121"/>
      <c r="HOR7" s="121"/>
      <c r="HOS7" s="121"/>
      <c r="HOT7" s="121"/>
      <c r="HOU7" s="121"/>
      <c r="HOV7" s="121"/>
      <c r="HOW7" s="121"/>
      <c r="HOX7" s="121"/>
      <c r="HOY7" s="121"/>
      <c r="HOZ7" s="121"/>
      <c r="HPA7" s="121"/>
      <c r="HPB7" s="121"/>
      <c r="HPC7" s="121"/>
      <c r="HPD7" s="121"/>
      <c r="HPE7" s="121"/>
      <c r="HPF7" s="121"/>
      <c r="HPG7" s="121"/>
      <c r="HPH7" s="121"/>
      <c r="HPI7" s="121"/>
      <c r="HPJ7" s="121"/>
      <c r="HPK7" s="121"/>
      <c r="HPL7" s="121"/>
      <c r="HPM7" s="121"/>
      <c r="HPN7" s="121"/>
      <c r="HPO7" s="121"/>
      <c r="HPP7" s="121"/>
      <c r="HPQ7" s="121"/>
      <c r="HPR7" s="121"/>
      <c r="HPS7" s="121"/>
      <c r="HPT7" s="121"/>
      <c r="HPU7" s="121"/>
      <c r="HPV7" s="121"/>
      <c r="HPW7" s="121"/>
      <c r="HPX7" s="121"/>
      <c r="HPY7" s="121"/>
      <c r="HPZ7" s="121"/>
      <c r="HQA7" s="121"/>
      <c r="HQB7" s="121"/>
      <c r="HQC7" s="121"/>
      <c r="HQD7" s="121"/>
      <c r="HQE7" s="121"/>
      <c r="HQF7" s="121"/>
      <c r="HQG7" s="121"/>
      <c r="HQH7" s="121"/>
      <c r="HQI7" s="121"/>
      <c r="HQJ7" s="121"/>
      <c r="HQK7" s="121"/>
      <c r="HQL7" s="121"/>
      <c r="HQM7" s="121"/>
      <c r="HQN7" s="121"/>
      <c r="HQO7" s="121"/>
      <c r="HQP7" s="121"/>
      <c r="HQQ7" s="121"/>
      <c r="HQR7" s="121"/>
      <c r="HQS7" s="121"/>
      <c r="HQT7" s="121"/>
      <c r="HQU7" s="121"/>
      <c r="HQV7" s="121"/>
      <c r="HQW7" s="121"/>
      <c r="HQX7" s="121"/>
      <c r="HQY7" s="121"/>
      <c r="HQZ7" s="121"/>
      <c r="HRA7" s="121"/>
      <c r="HRB7" s="121"/>
      <c r="HRC7" s="121"/>
      <c r="HRD7" s="121"/>
      <c r="HRE7" s="121"/>
      <c r="HRF7" s="121"/>
      <c r="HRG7" s="121"/>
      <c r="HRH7" s="121"/>
      <c r="HRI7" s="121"/>
      <c r="HRJ7" s="121"/>
      <c r="HRK7" s="121"/>
      <c r="HRL7" s="121"/>
      <c r="HRM7" s="121"/>
      <c r="HRN7" s="121"/>
      <c r="HRO7" s="121"/>
      <c r="HRP7" s="121"/>
      <c r="HRQ7" s="121"/>
      <c r="HRR7" s="121"/>
      <c r="HRS7" s="121"/>
      <c r="HRT7" s="121"/>
      <c r="HRU7" s="121"/>
      <c r="HRV7" s="121"/>
      <c r="HRW7" s="121"/>
      <c r="HRX7" s="121"/>
      <c r="HRY7" s="121"/>
      <c r="HRZ7" s="121"/>
      <c r="HSA7" s="121"/>
      <c r="HSB7" s="121"/>
      <c r="HSC7" s="121"/>
      <c r="HSD7" s="121"/>
      <c r="HSE7" s="121"/>
      <c r="HSF7" s="121"/>
      <c r="HSG7" s="121"/>
      <c r="HSH7" s="121"/>
      <c r="HSI7" s="121"/>
      <c r="HSJ7" s="121"/>
      <c r="HSK7" s="121"/>
      <c r="HSL7" s="121"/>
      <c r="HSM7" s="121"/>
      <c r="HSN7" s="121"/>
      <c r="HSO7" s="121"/>
      <c r="HSP7" s="121"/>
      <c r="HSQ7" s="121"/>
      <c r="HSR7" s="121"/>
      <c r="HSS7" s="121"/>
      <c r="HST7" s="121"/>
      <c r="HSU7" s="121"/>
      <c r="HSV7" s="121"/>
      <c r="HSW7" s="121"/>
      <c r="HSX7" s="121"/>
      <c r="HSY7" s="121"/>
      <c r="HSZ7" s="121"/>
      <c r="HTA7" s="121"/>
      <c r="HTB7" s="121"/>
      <c r="HTC7" s="121"/>
      <c r="HTD7" s="121"/>
      <c r="HTE7" s="121"/>
      <c r="HTF7" s="121"/>
      <c r="HTG7" s="121"/>
      <c r="HTH7" s="121"/>
      <c r="HTI7" s="121"/>
      <c r="HTJ7" s="121"/>
      <c r="HTK7" s="121"/>
      <c r="HTL7" s="121"/>
      <c r="HTM7" s="121"/>
      <c r="HTN7" s="121"/>
      <c r="HTO7" s="121"/>
      <c r="HTP7" s="121"/>
      <c r="HTQ7" s="121"/>
      <c r="HTR7" s="121"/>
      <c r="HTS7" s="121"/>
      <c r="HTT7" s="121"/>
      <c r="HTU7" s="121"/>
      <c r="HTV7" s="121"/>
      <c r="HTW7" s="121"/>
      <c r="HTX7" s="121"/>
      <c r="HTY7" s="121"/>
      <c r="HTZ7" s="121"/>
      <c r="HUA7" s="121"/>
      <c r="HUB7" s="121"/>
      <c r="HUC7" s="121"/>
      <c r="HUD7" s="121"/>
      <c r="HUE7" s="121"/>
      <c r="HUF7" s="121"/>
      <c r="HUG7" s="121"/>
      <c r="HUH7" s="121"/>
      <c r="HUI7" s="121"/>
      <c r="HUJ7" s="121"/>
      <c r="HUK7" s="121"/>
      <c r="HUL7" s="121"/>
      <c r="HUM7" s="121"/>
      <c r="HUN7" s="121"/>
      <c r="HUO7" s="121"/>
      <c r="HUP7" s="121"/>
      <c r="HUQ7" s="121"/>
      <c r="HUR7" s="121"/>
      <c r="HUS7" s="121"/>
      <c r="HUT7" s="121"/>
      <c r="HUU7" s="121"/>
      <c r="HUV7" s="121"/>
      <c r="HUW7" s="121"/>
      <c r="HUX7" s="121"/>
      <c r="HUY7" s="121"/>
      <c r="HUZ7" s="121"/>
      <c r="HVA7" s="121"/>
      <c r="HVB7" s="121"/>
      <c r="HVC7" s="121"/>
      <c r="HVD7" s="121"/>
      <c r="HVE7" s="121"/>
      <c r="HVF7" s="121"/>
      <c r="HVG7" s="121"/>
      <c r="HVH7" s="121"/>
      <c r="HVI7" s="121"/>
      <c r="HVJ7" s="121"/>
      <c r="HVK7" s="121"/>
      <c r="HVL7" s="121"/>
      <c r="HVM7" s="121"/>
      <c r="HVN7" s="121"/>
      <c r="HVO7" s="121"/>
      <c r="HVP7" s="121"/>
      <c r="HVQ7" s="121"/>
      <c r="HVR7" s="121"/>
      <c r="HVS7" s="121"/>
      <c r="HVT7" s="121"/>
      <c r="HVU7" s="121"/>
      <c r="HVV7" s="121"/>
      <c r="HVW7" s="121"/>
      <c r="HVX7" s="121"/>
      <c r="HVY7" s="121"/>
      <c r="HVZ7" s="121"/>
      <c r="HWA7" s="121"/>
      <c r="HWB7" s="121"/>
      <c r="HWC7" s="121"/>
      <c r="HWD7" s="121"/>
      <c r="HWE7" s="121"/>
      <c r="HWF7" s="121"/>
      <c r="HWG7" s="121"/>
      <c r="HWH7" s="121"/>
      <c r="HWI7" s="121"/>
      <c r="HWJ7" s="121"/>
      <c r="HWK7" s="121"/>
      <c r="HWL7" s="121"/>
      <c r="HWM7" s="121"/>
      <c r="HWN7" s="121"/>
      <c r="HWO7" s="121"/>
      <c r="HWP7" s="121"/>
      <c r="HWQ7" s="121"/>
      <c r="HWR7" s="121"/>
      <c r="HWS7" s="121"/>
      <c r="HWT7" s="121"/>
      <c r="HWU7" s="121"/>
      <c r="HWV7" s="121"/>
      <c r="HWW7" s="121"/>
      <c r="HWX7" s="121"/>
      <c r="HWY7" s="121"/>
      <c r="HWZ7" s="121"/>
      <c r="HXA7" s="121"/>
      <c r="HXB7" s="121"/>
      <c r="HXC7" s="121"/>
      <c r="HXD7" s="121"/>
      <c r="HXE7" s="121"/>
      <c r="HXF7" s="121"/>
      <c r="HXG7" s="121"/>
      <c r="HXH7" s="121"/>
      <c r="HXI7" s="121"/>
      <c r="HXJ7" s="121"/>
      <c r="HXK7" s="121"/>
      <c r="HXL7" s="121"/>
      <c r="HXM7" s="121"/>
      <c r="HXN7" s="121"/>
      <c r="HXO7" s="121"/>
      <c r="HXP7" s="121"/>
      <c r="HXQ7" s="121"/>
      <c r="HXR7" s="121"/>
      <c r="HXS7" s="121"/>
      <c r="HXT7" s="121"/>
      <c r="HXU7" s="121"/>
      <c r="HXV7" s="121"/>
      <c r="HXW7" s="121"/>
      <c r="HXX7" s="121"/>
      <c r="HXY7" s="121"/>
      <c r="HXZ7" s="121"/>
      <c r="HYA7" s="121"/>
      <c r="HYB7" s="121"/>
      <c r="HYC7" s="121"/>
      <c r="HYD7" s="121"/>
      <c r="HYE7" s="121"/>
      <c r="HYF7" s="121"/>
      <c r="HYG7" s="121"/>
      <c r="HYH7" s="121"/>
      <c r="HYI7" s="121"/>
      <c r="HYJ7" s="121"/>
      <c r="HYK7" s="121"/>
      <c r="HYL7" s="121"/>
      <c r="HYM7" s="121"/>
      <c r="HYN7" s="121"/>
      <c r="HYO7" s="121"/>
      <c r="HYP7" s="121"/>
      <c r="HYQ7" s="121"/>
      <c r="HYR7" s="121"/>
      <c r="HYS7" s="121"/>
      <c r="HYT7" s="121"/>
      <c r="HYU7" s="121"/>
      <c r="HYV7" s="121"/>
      <c r="HYW7" s="121"/>
      <c r="HYX7" s="121"/>
      <c r="HYY7" s="121"/>
      <c r="HYZ7" s="121"/>
      <c r="HZA7" s="121"/>
      <c r="HZB7" s="121"/>
      <c r="HZC7" s="121"/>
      <c r="HZD7" s="121"/>
      <c r="HZE7" s="121"/>
      <c r="HZF7" s="121"/>
      <c r="HZG7" s="121"/>
      <c r="HZH7" s="121"/>
      <c r="HZI7" s="121"/>
      <c r="HZJ7" s="121"/>
      <c r="HZK7" s="121"/>
      <c r="HZL7" s="121"/>
      <c r="HZM7" s="121"/>
      <c r="HZN7" s="121"/>
      <c r="HZO7" s="121"/>
      <c r="HZP7" s="121"/>
      <c r="HZQ7" s="121"/>
      <c r="HZR7" s="121"/>
      <c r="HZS7" s="121"/>
      <c r="HZT7" s="121"/>
      <c r="HZU7" s="121"/>
      <c r="HZV7" s="121"/>
      <c r="HZW7" s="121"/>
      <c r="HZX7" s="121"/>
      <c r="HZY7" s="121"/>
      <c r="HZZ7" s="121"/>
      <c r="IAA7" s="121"/>
      <c r="IAB7" s="121"/>
      <c r="IAC7" s="121"/>
      <c r="IAD7" s="121"/>
      <c r="IAE7" s="121"/>
      <c r="IAF7" s="121"/>
      <c r="IAG7" s="121"/>
      <c r="IAH7" s="121"/>
      <c r="IAI7" s="121"/>
      <c r="IAJ7" s="121"/>
      <c r="IAK7" s="121"/>
      <c r="IAL7" s="121"/>
      <c r="IAM7" s="121"/>
      <c r="IAN7" s="121"/>
      <c r="IAO7" s="121"/>
      <c r="IAP7" s="121"/>
      <c r="IAQ7" s="121"/>
      <c r="IAR7" s="121"/>
      <c r="IAS7" s="121"/>
      <c r="IAT7" s="121"/>
      <c r="IAU7" s="121"/>
      <c r="IAV7" s="121"/>
      <c r="IAW7" s="121"/>
      <c r="IAX7" s="121"/>
      <c r="IAY7" s="121"/>
      <c r="IAZ7" s="121"/>
      <c r="IBA7" s="121"/>
      <c r="IBB7" s="121"/>
      <c r="IBC7" s="121"/>
      <c r="IBD7" s="121"/>
      <c r="IBE7" s="121"/>
      <c r="IBF7" s="121"/>
      <c r="IBG7" s="121"/>
      <c r="IBH7" s="121"/>
      <c r="IBI7" s="121"/>
      <c r="IBJ7" s="121"/>
      <c r="IBK7" s="121"/>
      <c r="IBL7" s="121"/>
      <c r="IBM7" s="121"/>
      <c r="IBN7" s="121"/>
      <c r="IBO7" s="121"/>
      <c r="IBP7" s="121"/>
      <c r="IBQ7" s="121"/>
      <c r="IBR7" s="121"/>
      <c r="IBS7" s="121"/>
      <c r="IBT7" s="121"/>
      <c r="IBU7" s="121"/>
      <c r="IBV7" s="121"/>
      <c r="IBW7" s="121"/>
      <c r="IBX7" s="121"/>
      <c r="IBY7" s="121"/>
      <c r="IBZ7" s="121"/>
      <c r="ICA7" s="121"/>
      <c r="ICB7" s="121"/>
      <c r="ICC7" s="121"/>
      <c r="ICD7" s="121"/>
      <c r="ICE7" s="121"/>
      <c r="ICF7" s="121"/>
      <c r="ICG7" s="121"/>
      <c r="ICH7" s="121"/>
      <c r="ICI7" s="121"/>
      <c r="ICJ7" s="121"/>
      <c r="ICK7" s="121"/>
      <c r="ICL7" s="121"/>
      <c r="ICM7" s="121"/>
      <c r="ICN7" s="121"/>
      <c r="ICO7" s="121"/>
      <c r="ICP7" s="121"/>
      <c r="ICQ7" s="121"/>
      <c r="ICR7" s="121"/>
      <c r="ICS7" s="121"/>
      <c r="ICT7" s="121"/>
      <c r="ICU7" s="121"/>
      <c r="ICV7" s="121"/>
      <c r="ICW7" s="121"/>
      <c r="ICX7" s="121"/>
      <c r="ICY7" s="121"/>
      <c r="ICZ7" s="121"/>
      <c r="IDA7" s="121"/>
      <c r="IDB7" s="121"/>
      <c r="IDC7" s="121"/>
      <c r="IDD7" s="121"/>
      <c r="IDE7" s="121"/>
      <c r="IDF7" s="121"/>
      <c r="IDG7" s="121"/>
      <c r="IDH7" s="121"/>
      <c r="IDI7" s="121"/>
      <c r="IDJ7" s="121"/>
      <c r="IDK7" s="121"/>
      <c r="IDL7" s="121"/>
      <c r="IDM7" s="121"/>
      <c r="IDN7" s="121"/>
      <c r="IDO7" s="121"/>
      <c r="IDP7" s="121"/>
      <c r="IDQ7" s="121"/>
      <c r="IDR7" s="121"/>
      <c r="IDS7" s="121"/>
      <c r="IDT7" s="121"/>
      <c r="IDU7" s="121"/>
      <c r="IDV7" s="121"/>
      <c r="IDW7" s="121"/>
      <c r="IDX7" s="121"/>
      <c r="IDY7" s="121"/>
      <c r="IDZ7" s="121"/>
      <c r="IEA7" s="121"/>
      <c r="IEB7" s="121"/>
      <c r="IEC7" s="121"/>
      <c r="IED7" s="121"/>
      <c r="IEE7" s="121"/>
      <c r="IEF7" s="121"/>
      <c r="IEG7" s="121"/>
      <c r="IEH7" s="121"/>
      <c r="IEI7" s="121"/>
      <c r="IEJ7" s="121"/>
      <c r="IEK7" s="121"/>
      <c r="IEL7" s="121"/>
      <c r="IEM7" s="121"/>
      <c r="IEN7" s="121"/>
      <c r="IEO7" s="121"/>
      <c r="IEP7" s="121"/>
      <c r="IEQ7" s="121"/>
      <c r="IER7" s="121"/>
      <c r="IES7" s="121"/>
      <c r="IET7" s="121"/>
      <c r="IEU7" s="121"/>
      <c r="IEV7" s="121"/>
      <c r="IEW7" s="121"/>
      <c r="IEX7" s="121"/>
      <c r="IEY7" s="121"/>
      <c r="IEZ7" s="121"/>
      <c r="IFA7" s="121"/>
      <c r="IFB7" s="121"/>
      <c r="IFC7" s="121"/>
      <c r="IFD7" s="121"/>
      <c r="IFE7" s="121"/>
      <c r="IFF7" s="121"/>
      <c r="IFG7" s="121"/>
      <c r="IFH7" s="121"/>
      <c r="IFI7" s="121"/>
      <c r="IFJ7" s="121"/>
      <c r="IFK7" s="121"/>
      <c r="IFL7" s="121"/>
      <c r="IFM7" s="121"/>
      <c r="IFN7" s="121"/>
      <c r="IFO7" s="121"/>
      <c r="IFP7" s="121"/>
      <c r="IFQ7" s="121"/>
      <c r="IFR7" s="121"/>
      <c r="IFS7" s="121"/>
      <c r="IFT7" s="121"/>
      <c r="IFU7" s="121"/>
      <c r="IFV7" s="121"/>
      <c r="IFW7" s="121"/>
      <c r="IFX7" s="121"/>
      <c r="IFY7" s="121"/>
      <c r="IFZ7" s="121"/>
      <c r="IGA7" s="121"/>
      <c r="IGB7" s="121"/>
      <c r="IGC7" s="121"/>
      <c r="IGD7" s="121"/>
      <c r="IGE7" s="121"/>
      <c r="IGF7" s="121"/>
      <c r="IGG7" s="121"/>
      <c r="IGH7" s="121"/>
      <c r="IGI7" s="121"/>
      <c r="IGJ7" s="121"/>
      <c r="IGK7" s="121"/>
      <c r="IGL7" s="121"/>
      <c r="IGM7" s="121"/>
      <c r="IGN7" s="121"/>
      <c r="IGO7" s="121"/>
      <c r="IGP7" s="121"/>
      <c r="IGQ7" s="121"/>
      <c r="IGR7" s="121"/>
      <c r="IGS7" s="121"/>
      <c r="IGT7" s="121"/>
      <c r="IGU7" s="121"/>
      <c r="IGV7" s="121"/>
      <c r="IGW7" s="121"/>
      <c r="IGX7" s="121"/>
      <c r="IGY7" s="121"/>
      <c r="IGZ7" s="121"/>
      <c r="IHA7" s="121"/>
      <c r="IHB7" s="121"/>
      <c r="IHC7" s="121"/>
      <c r="IHD7" s="121"/>
      <c r="IHE7" s="121"/>
      <c r="IHF7" s="121"/>
      <c r="IHG7" s="121"/>
      <c r="IHH7" s="121"/>
      <c r="IHI7" s="121"/>
      <c r="IHJ7" s="121"/>
      <c r="IHK7" s="121"/>
      <c r="IHL7" s="121"/>
      <c r="IHM7" s="121"/>
      <c r="IHN7" s="121"/>
      <c r="IHO7" s="121"/>
      <c r="IHP7" s="121"/>
      <c r="IHQ7" s="121"/>
      <c r="IHR7" s="121"/>
      <c r="IHS7" s="121"/>
      <c r="IHT7" s="121"/>
      <c r="IHU7" s="121"/>
      <c r="IHV7" s="121"/>
      <c r="IHW7" s="121"/>
      <c r="IHX7" s="121"/>
      <c r="IHY7" s="121"/>
      <c r="IHZ7" s="121"/>
      <c r="IIA7" s="121"/>
      <c r="IIB7" s="121"/>
      <c r="IIC7" s="121"/>
      <c r="IID7" s="121"/>
      <c r="IIE7" s="121"/>
      <c r="IIF7" s="121"/>
      <c r="IIG7" s="121"/>
      <c r="IIH7" s="121"/>
      <c r="III7" s="121"/>
      <c r="IIJ7" s="121"/>
      <c r="IIK7" s="121"/>
      <c r="IIL7" s="121"/>
      <c r="IIM7" s="121"/>
      <c r="IIN7" s="121"/>
      <c r="IIO7" s="121"/>
      <c r="IIP7" s="121"/>
      <c r="IIQ7" s="121"/>
      <c r="IIR7" s="121"/>
      <c r="IIS7" s="121"/>
      <c r="IIT7" s="121"/>
      <c r="IIU7" s="121"/>
      <c r="IIV7" s="121"/>
      <c r="IIW7" s="121"/>
      <c r="IIX7" s="121"/>
      <c r="IIY7" s="121"/>
      <c r="IIZ7" s="121"/>
      <c r="IJA7" s="121"/>
      <c r="IJB7" s="121"/>
      <c r="IJC7" s="121"/>
      <c r="IJD7" s="121"/>
      <c r="IJE7" s="121"/>
      <c r="IJF7" s="121"/>
      <c r="IJG7" s="121"/>
      <c r="IJH7" s="121"/>
      <c r="IJI7" s="121"/>
      <c r="IJJ7" s="121"/>
      <c r="IJK7" s="121"/>
      <c r="IJL7" s="121"/>
      <c r="IJM7" s="121"/>
      <c r="IJN7" s="121"/>
      <c r="IJO7" s="121"/>
      <c r="IJP7" s="121"/>
      <c r="IJQ7" s="121"/>
      <c r="IJR7" s="121"/>
      <c r="IJS7" s="121"/>
      <c r="IJT7" s="121"/>
      <c r="IJU7" s="121"/>
      <c r="IJV7" s="121"/>
      <c r="IJW7" s="121"/>
      <c r="IJX7" s="121"/>
      <c r="IJY7" s="121"/>
      <c r="IJZ7" s="121"/>
      <c r="IKA7" s="121"/>
      <c r="IKB7" s="121"/>
      <c r="IKC7" s="121"/>
      <c r="IKD7" s="121"/>
      <c r="IKE7" s="121"/>
      <c r="IKF7" s="121"/>
      <c r="IKG7" s="121"/>
      <c r="IKH7" s="121"/>
      <c r="IKI7" s="121"/>
      <c r="IKJ7" s="121"/>
      <c r="IKK7" s="121"/>
      <c r="IKL7" s="121"/>
      <c r="IKM7" s="121"/>
      <c r="IKN7" s="121"/>
      <c r="IKO7" s="121"/>
      <c r="IKP7" s="121"/>
      <c r="IKQ7" s="121"/>
      <c r="IKR7" s="121"/>
      <c r="IKS7" s="121"/>
      <c r="IKT7" s="121"/>
      <c r="IKU7" s="121"/>
      <c r="IKV7" s="121"/>
      <c r="IKW7" s="121"/>
      <c r="IKX7" s="121"/>
      <c r="IKY7" s="121"/>
      <c r="IKZ7" s="121"/>
      <c r="ILA7" s="121"/>
      <c r="ILB7" s="121"/>
      <c r="ILC7" s="121"/>
      <c r="ILD7" s="121"/>
      <c r="ILE7" s="121"/>
      <c r="ILF7" s="121"/>
      <c r="ILG7" s="121"/>
      <c r="ILH7" s="121"/>
      <c r="ILI7" s="121"/>
      <c r="ILJ7" s="121"/>
      <c r="ILK7" s="121"/>
      <c r="ILL7" s="121"/>
      <c r="ILM7" s="121"/>
      <c r="ILN7" s="121"/>
      <c r="ILO7" s="121"/>
      <c r="ILP7" s="121"/>
      <c r="ILQ7" s="121"/>
      <c r="ILR7" s="121"/>
      <c r="ILS7" s="121"/>
      <c r="ILT7" s="121"/>
      <c r="ILU7" s="121"/>
      <c r="ILV7" s="121"/>
      <c r="ILW7" s="121"/>
      <c r="ILX7" s="121"/>
      <c r="ILY7" s="121"/>
      <c r="ILZ7" s="121"/>
      <c r="IMA7" s="121"/>
      <c r="IMB7" s="121"/>
      <c r="IMC7" s="121"/>
      <c r="IMD7" s="121"/>
      <c r="IME7" s="121"/>
      <c r="IMF7" s="121"/>
      <c r="IMG7" s="121"/>
      <c r="IMH7" s="121"/>
      <c r="IMI7" s="121"/>
      <c r="IMJ7" s="121"/>
      <c r="IMK7" s="121"/>
      <c r="IML7" s="121"/>
      <c r="IMM7" s="121"/>
      <c r="IMN7" s="121"/>
      <c r="IMO7" s="121"/>
      <c r="IMP7" s="121"/>
      <c r="IMQ7" s="121"/>
      <c r="IMR7" s="121"/>
      <c r="IMS7" s="121"/>
      <c r="IMT7" s="121"/>
      <c r="IMU7" s="121"/>
      <c r="IMV7" s="121"/>
      <c r="IMW7" s="121"/>
      <c r="IMX7" s="121"/>
      <c r="IMY7" s="121"/>
      <c r="IMZ7" s="121"/>
      <c r="INA7" s="121"/>
      <c r="INB7" s="121"/>
      <c r="INC7" s="121"/>
      <c r="IND7" s="121"/>
      <c r="INE7" s="121"/>
      <c r="INF7" s="121"/>
      <c r="ING7" s="121"/>
      <c r="INH7" s="121"/>
      <c r="INI7" s="121"/>
      <c r="INJ7" s="121"/>
      <c r="INK7" s="121"/>
      <c r="INL7" s="121"/>
      <c r="INM7" s="121"/>
      <c r="INN7" s="121"/>
      <c r="INO7" s="121"/>
      <c r="INP7" s="121"/>
      <c r="INQ7" s="121"/>
      <c r="INR7" s="121"/>
      <c r="INS7" s="121"/>
      <c r="INT7" s="121"/>
      <c r="INU7" s="121"/>
      <c r="INV7" s="121"/>
      <c r="INW7" s="121"/>
      <c r="INX7" s="121"/>
      <c r="INY7" s="121"/>
      <c r="INZ7" s="121"/>
      <c r="IOA7" s="121"/>
      <c r="IOB7" s="121"/>
      <c r="IOC7" s="121"/>
      <c r="IOD7" s="121"/>
      <c r="IOE7" s="121"/>
      <c r="IOF7" s="121"/>
      <c r="IOG7" s="121"/>
      <c r="IOH7" s="121"/>
      <c r="IOI7" s="121"/>
      <c r="IOJ7" s="121"/>
      <c r="IOK7" s="121"/>
      <c r="IOL7" s="121"/>
      <c r="IOM7" s="121"/>
      <c r="ION7" s="121"/>
      <c r="IOO7" s="121"/>
      <c r="IOP7" s="121"/>
      <c r="IOQ7" s="121"/>
      <c r="IOR7" s="121"/>
      <c r="IOS7" s="121"/>
      <c r="IOT7" s="121"/>
      <c r="IOU7" s="121"/>
      <c r="IOV7" s="121"/>
      <c r="IOW7" s="121"/>
      <c r="IOX7" s="121"/>
      <c r="IOY7" s="121"/>
      <c r="IOZ7" s="121"/>
      <c r="IPA7" s="121"/>
      <c r="IPB7" s="121"/>
      <c r="IPC7" s="121"/>
      <c r="IPD7" s="121"/>
      <c r="IPE7" s="121"/>
      <c r="IPF7" s="121"/>
      <c r="IPG7" s="121"/>
      <c r="IPH7" s="121"/>
      <c r="IPI7" s="121"/>
      <c r="IPJ7" s="121"/>
      <c r="IPK7" s="121"/>
      <c r="IPL7" s="121"/>
      <c r="IPM7" s="121"/>
      <c r="IPN7" s="121"/>
      <c r="IPO7" s="121"/>
      <c r="IPP7" s="121"/>
      <c r="IPQ7" s="121"/>
      <c r="IPR7" s="121"/>
      <c r="IPS7" s="121"/>
      <c r="IPT7" s="121"/>
      <c r="IPU7" s="121"/>
      <c r="IPV7" s="121"/>
      <c r="IPW7" s="121"/>
      <c r="IPX7" s="121"/>
      <c r="IPY7" s="121"/>
      <c r="IPZ7" s="121"/>
      <c r="IQA7" s="121"/>
      <c r="IQB7" s="121"/>
      <c r="IQC7" s="121"/>
      <c r="IQD7" s="121"/>
      <c r="IQE7" s="121"/>
      <c r="IQF7" s="121"/>
      <c r="IQG7" s="121"/>
      <c r="IQH7" s="121"/>
      <c r="IQI7" s="121"/>
      <c r="IQJ7" s="121"/>
      <c r="IQK7" s="121"/>
      <c r="IQL7" s="121"/>
      <c r="IQM7" s="121"/>
      <c r="IQN7" s="121"/>
      <c r="IQO7" s="121"/>
      <c r="IQP7" s="121"/>
      <c r="IQQ7" s="121"/>
      <c r="IQR7" s="121"/>
      <c r="IQS7" s="121"/>
      <c r="IQT7" s="121"/>
      <c r="IQU7" s="121"/>
      <c r="IQV7" s="121"/>
      <c r="IQW7" s="121"/>
      <c r="IQX7" s="121"/>
      <c r="IQY7" s="121"/>
      <c r="IQZ7" s="121"/>
      <c r="IRA7" s="121"/>
      <c r="IRB7" s="121"/>
      <c r="IRC7" s="121"/>
      <c r="IRD7" s="121"/>
      <c r="IRE7" s="121"/>
      <c r="IRF7" s="121"/>
      <c r="IRG7" s="121"/>
      <c r="IRH7" s="121"/>
      <c r="IRI7" s="121"/>
      <c r="IRJ7" s="121"/>
      <c r="IRK7" s="121"/>
      <c r="IRL7" s="121"/>
      <c r="IRM7" s="121"/>
      <c r="IRN7" s="121"/>
      <c r="IRO7" s="121"/>
      <c r="IRP7" s="121"/>
      <c r="IRQ7" s="121"/>
      <c r="IRR7" s="121"/>
      <c r="IRS7" s="121"/>
      <c r="IRT7" s="121"/>
      <c r="IRU7" s="121"/>
      <c r="IRV7" s="121"/>
      <c r="IRW7" s="121"/>
      <c r="IRX7" s="121"/>
      <c r="IRY7" s="121"/>
      <c r="IRZ7" s="121"/>
      <c r="ISA7" s="121"/>
      <c r="ISB7" s="121"/>
      <c r="ISC7" s="121"/>
      <c r="ISD7" s="121"/>
      <c r="ISE7" s="121"/>
      <c r="ISF7" s="121"/>
      <c r="ISG7" s="121"/>
      <c r="ISH7" s="121"/>
      <c r="ISI7" s="121"/>
      <c r="ISJ7" s="121"/>
      <c r="ISK7" s="121"/>
      <c r="ISL7" s="121"/>
      <c r="ISM7" s="121"/>
      <c r="ISN7" s="121"/>
      <c r="ISO7" s="121"/>
      <c r="ISP7" s="121"/>
      <c r="ISQ7" s="121"/>
      <c r="ISR7" s="121"/>
      <c r="ISS7" s="121"/>
      <c r="IST7" s="121"/>
      <c r="ISU7" s="121"/>
      <c r="ISV7" s="121"/>
      <c r="ISW7" s="121"/>
      <c r="ISX7" s="121"/>
      <c r="ISY7" s="121"/>
      <c r="ISZ7" s="121"/>
      <c r="ITA7" s="121"/>
      <c r="ITB7" s="121"/>
      <c r="ITC7" s="121"/>
      <c r="ITD7" s="121"/>
      <c r="ITE7" s="121"/>
      <c r="ITF7" s="121"/>
      <c r="ITG7" s="121"/>
      <c r="ITH7" s="121"/>
      <c r="ITI7" s="121"/>
      <c r="ITJ7" s="121"/>
      <c r="ITK7" s="121"/>
      <c r="ITL7" s="121"/>
      <c r="ITM7" s="121"/>
      <c r="ITN7" s="121"/>
      <c r="ITO7" s="121"/>
      <c r="ITP7" s="121"/>
      <c r="ITQ7" s="121"/>
      <c r="ITR7" s="121"/>
      <c r="ITS7" s="121"/>
      <c r="ITT7" s="121"/>
      <c r="ITU7" s="121"/>
      <c r="ITV7" s="121"/>
      <c r="ITW7" s="121"/>
      <c r="ITX7" s="121"/>
      <c r="ITY7" s="121"/>
      <c r="ITZ7" s="121"/>
      <c r="IUA7" s="121"/>
      <c r="IUB7" s="121"/>
      <c r="IUC7" s="121"/>
      <c r="IUD7" s="121"/>
      <c r="IUE7" s="121"/>
      <c r="IUF7" s="121"/>
      <c r="IUG7" s="121"/>
      <c r="IUH7" s="121"/>
      <c r="IUI7" s="121"/>
      <c r="IUJ7" s="121"/>
      <c r="IUK7" s="121"/>
      <c r="IUL7" s="121"/>
      <c r="IUM7" s="121"/>
      <c r="IUN7" s="121"/>
      <c r="IUO7" s="121"/>
      <c r="IUP7" s="121"/>
      <c r="IUQ7" s="121"/>
      <c r="IUR7" s="121"/>
      <c r="IUS7" s="121"/>
      <c r="IUT7" s="121"/>
      <c r="IUU7" s="121"/>
      <c r="IUV7" s="121"/>
      <c r="IUW7" s="121"/>
      <c r="IUX7" s="121"/>
      <c r="IUY7" s="121"/>
      <c r="IUZ7" s="121"/>
      <c r="IVA7" s="121"/>
      <c r="IVB7" s="121"/>
      <c r="IVC7" s="121"/>
      <c r="IVD7" s="121"/>
      <c r="IVE7" s="121"/>
      <c r="IVF7" s="121"/>
      <c r="IVG7" s="121"/>
      <c r="IVH7" s="121"/>
      <c r="IVI7" s="121"/>
      <c r="IVJ7" s="121"/>
      <c r="IVK7" s="121"/>
      <c r="IVL7" s="121"/>
      <c r="IVM7" s="121"/>
      <c r="IVN7" s="121"/>
      <c r="IVO7" s="121"/>
      <c r="IVP7" s="121"/>
      <c r="IVQ7" s="121"/>
      <c r="IVR7" s="121"/>
      <c r="IVS7" s="121"/>
      <c r="IVT7" s="121"/>
      <c r="IVU7" s="121"/>
      <c r="IVV7" s="121"/>
      <c r="IVW7" s="121"/>
      <c r="IVX7" s="121"/>
      <c r="IVY7" s="121"/>
      <c r="IVZ7" s="121"/>
      <c r="IWA7" s="121"/>
      <c r="IWB7" s="121"/>
      <c r="IWC7" s="121"/>
      <c r="IWD7" s="121"/>
      <c r="IWE7" s="121"/>
      <c r="IWF7" s="121"/>
      <c r="IWG7" s="121"/>
      <c r="IWH7" s="121"/>
      <c r="IWI7" s="121"/>
      <c r="IWJ7" s="121"/>
      <c r="IWK7" s="121"/>
      <c r="IWL7" s="121"/>
      <c r="IWM7" s="121"/>
      <c r="IWN7" s="121"/>
      <c r="IWO7" s="121"/>
      <c r="IWP7" s="121"/>
      <c r="IWQ7" s="121"/>
      <c r="IWR7" s="121"/>
      <c r="IWS7" s="121"/>
      <c r="IWT7" s="121"/>
      <c r="IWU7" s="121"/>
      <c r="IWV7" s="121"/>
      <c r="IWW7" s="121"/>
      <c r="IWX7" s="121"/>
      <c r="IWY7" s="121"/>
      <c r="IWZ7" s="121"/>
      <c r="IXA7" s="121"/>
      <c r="IXB7" s="121"/>
      <c r="IXC7" s="121"/>
      <c r="IXD7" s="121"/>
      <c r="IXE7" s="121"/>
      <c r="IXF7" s="121"/>
      <c r="IXG7" s="121"/>
      <c r="IXH7" s="121"/>
      <c r="IXI7" s="121"/>
      <c r="IXJ7" s="121"/>
      <c r="IXK7" s="121"/>
      <c r="IXL7" s="121"/>
      <c r="IXM7" s="121"/>
      <c r="IXN7" s="121"/>
      <c r="IXO7" s="121"/>
      <c r="IXP7" s="121"/>
      <c r="IXQ7" s="121"/>
      <c r="IXR7" s="121"/>
      <c r="IXS7" s="121"/>
      <c r="IXT7" s="121"/>
      <c r="IXU7" s="121"/>
      <c r="IXV7" s="121"/>
      <c r="IXW7" s="121"/>
      <c r="IXX7" s="121"/>
      <c r="IXY7" s="121"/>
      <c r="IXZ7" s="121"/>
      <c r="IYA7" s="121"/>
      <c r="IYB7" s="121"/>
      <c r="IYC7" s="121"/>
      <c r="IYD7" s="121"/>
      <c r="IYE7" s="121"/>
      <c r="IYF7" s="121"/>
      <c r="IYG7" s="121"/>
      <c r="IYH7" s="121"/>
      <c r="IYI7" s="121"/>
      <c r="IYJ7" s="121"/>
      <c r="IYK7" s="121"/>
      <c r="IYL7" s="121"/>
      <c r="IYM7" s="121"/>
      <c r="IYN7" s="121"/>
      <c r="IYO7" s="121"/>
      <c r="IYP7" s="121"/>
      <c r="IYQ7" s="121"/>
      <c r="IYR7" s="121"/>
      <c r="IYS7" s="121"/>
      <c r="IYT7" s="121"/>
      <c r="IYU7" s="121"/>
      <c r="IYV7" s="121"/>
      <c r="IYW7" s="121"/>
      <c r="IYX7" s="121"/>
      <c r="IYY7" s="121"/>
      <c r="IYZ7" s="121"/>
      <c r="IZA7" s="121"/>
      <c r="IZB7" s="121"/>
      <c r="IZC7" s="121"/>
      <c r="IZD7" s="121"/>
      <c r="IZE7" s="121"/>
      <c r="IZF7" s="121"/>
      <c r="IZG7" s="121"/>
      <c r="IZH7" s="121"/>
      <c r="IZI7" s="121"/>
      <c r="IZJ7" s="121"/>
      <c r="IZK7" s="121"/>
      <c r="IZL7" s="121"/>
      <c r="IZM7" s="121"/>
      <c r="IZN7" s="121"/>
      <c r="IZO7" s="121"/>
      <c r="IZP7" s="121"/>
      <c r="IZQ7" s="121"/>
      <c r="IZR7" s="121"/>
      <c r="IZS7" s="121"/>
      <c r="IZT7" s="121"/>
      <c r="IZU7" s="121"/>
      <c r="IZV7" s="121"/>
      <c r="IZW7" s="121"/>
      <c r="IZX7" s="121"/>
      <c r="IZY7" s="121"/>
      <c r="IZZ7" s="121"/>
      <c r="JAA7" s="121"/>
      <c r="JAB7" s="121"/>
      <c r="JAC7" s="121"/>
      <c r="JAD7" s="121"/>
      <c r="JAE7" s="121"/>
      <c r="JAF7" s="121"/>
      <c r="JAG7" s="121"/>
      <c r="JAH7" s="121"/>
      <c r="JAI7" s="121"/>
      <c r="JAJ7" s="121"/>
      <c r="JAK7" s="121"/>
      <c r="JAL7" s="121"/>
      <c r="JAM7" s="121"/>
      <c r="JAN7" s="121"/>
      <c r="JAO7" s="121"/>
      <c r="JAP7" s="121"/>
      <c r="JAQ7" s="121"/>
      <c r="JAR7" s="121"/>
      <c r="JAS7" s="121"/>
      <c r="JAT7" s="121"/>
      <c r="JAU7" s="121"/>
      <c r="JAV7" s="121"/>
      <c r="JAW7" s="121"/>
      <c r="JAX7" s="121"/>
      <c r="JAY7" s="121"/>
      <c r="JAZ7" s="121"/>
      <c r="JBA7" s="121"/>
      <c r="JBB7" s="121"/>
      <c r="JBC7" s="121"/>
      <c r="JBD7" s="121"/>
      <c r="JBE7" s="121"/>
      <c r="JBF7" s="121"/>
      <c r="JBG7" s="121"/>
      <c r="JBH7" s="121"/>
      <c r="JBI7" s="121"/>
      <c r="JBJ7" s="121"/>
      <c r="JBK7" s="121"/>
      <c r="JBL7" s="121"/>
      <c r="JBM7" s="121"/>
      <c r="JBN7" s="121"/>
      <c r="JBO7" s="121"/>
      <c r="JBP7" s="121"/>
      <c r="JBQ7" s="121"/>
      <c r="JBR7" s="121"/>
      <c r="JBS7" s="121"/>
      <c r="JBT7" s="121"/>
      <c r="JBU7" s="121"/>
      <c r="JBV7" s="121"/>
      <c r="JBW7" s="121"/>
      <c r="JBX7" s="121"/>
      <c r="JBY7" s="121"/>
      <c r="JBZ7" s="121"/>
      <c r="JCA7" s="121"/>
      <c r="JCB7" s="121"/>
      <c r="JCC7" s="121"/>
      <c r="JCD7" s="121"/>
      <c r="JCE7" s="121"/>
      <c r="JCF7" s="121"/>
      <c r="JCG7" s="121"/>
      <c r="JCH7" s="121"/>
      <c r="JCI7" s="121"/>
      <c r="JCJ7" s="121"/>
      <c r="JCK7" s="121"/>
      <c r="JCL7" s="121"/>
      <c r="JCM7" s="121"/>
      <c r="JCN7" s="121"/>
      <c r="JCO7" s="121"/>
      <c r="JCP7" s="121"/>
      <c r="JCQ7" s="121"/>
      <c r="JCR7" s="121"/>
      <c r="JCS7" s="121"/>
      <c r="JCT7" s="121"/>
      <c r="JCU7" s="121"/>
      <c r="JCV7" s="121"/>
      <c r="JCW7" s="121"/>
      <c r="JCX7" s="121"/>
      <c r="JCY7" s="121"/>
      <c r="JCZ7" s="121"/>
      <c r="JDA7" s="121"/>
      <c r="JDB7" s="121"/>
      <c r="JDC7" s="121"/>
      <c r="JDD7" s="121"/>
      <c r="JDE7" s="121"/>
      <c r="JDF7" s="121"/>
      <c r="JDG7" s="121"/>
      <c r="JDH7" s="121"/>
      <c r="JDI7" s="121"/>
      <c r="JDJ7" s="121"/>
      <c r="JDK7" s="121"/>
      <c r="JDL7" s="121"/>
      <c r="JDM7" s="121"/>
      <c r="JDN7" s="121"/>
      <c r="JDO7" s="121"/>
      <c r="JDP7" s="121"/>
      <c r="JDQ7" s="121"/>
      <c r="JDR7" s="121"/>
      <c r="JDS7" s="121"/>
      <c r="JDT7" s="121"/>
      <c r="JDU7" s="121"/>
      <c r="JDV7" s="121"/>
      <c r="JDW7" s="121"/>
      <c r="JDX7" s="121"/>
      <c r="JDY7" s="121"/>
      <c r="JDZ7" s="121"/>
      <c r="JEA7" s="121"/>
      <c r="JEB7" s="121"/>
      <c r="JEC7" s="121"/>
      <c r="JED7" s="121"/>
      <c r="JEE7" s="121"/>
      <c r="JEF7" s="121"/>
      <c r="JEG7" s="121"/>
      <c r="JEH7" s="121"/>
      <c r="JEI7" s="121"/>
      <c r="JEJ7" s="121"/>
      <c r="JEK7" s="121"/>
      <c r="JEL7" s="121"/>
      <c r="JEM7" s="121"/>
      <c r="JEN7" s="121"/>
      <c r="JEO7" s="121"/>
      <c r="JEP7" s="121"/>
      <c r="JEQ7" s="121"/>
      <c r="JER7" s="121"/>
      <c r="JES7" s="121"/>
      <c r="JET7" s="121"/>
      <c r="JEU7" s="121"/>
      <c r="JEV7" s="121"/>
      <c r="JEW7" s="121"/>
      <c r="JEX7" s="121"/>
      <c r="JEY7" s="121"/>
      <c r="JEZ7" s="121"/>
      <c r="JFA7" s="121"/>
      <c r="JFB7" s="121"/>
      <c r="JFC7" s="121"/>
      <c r="JFD7" s="121"/>
      <c r="JFE7" s="121"/>
      <c r="JFF7" s="121"/>
      <c r="JFG7" s="121"/>
      <c r="JFH7" s="121"/>
      <c r="JFI7" s="121"/>
      <c r="JFJ7" s="121"/>
      <c r="JFK7" s="121"/>
      <c r="JFL7" s="121"/>
      <c r="JFM7" s="121"/>
      <c r="JFN7" s="121"/>
      <c r="JFO7" s="121"/>
      <c r="JFP7" s="121"/>
      <c r="JFQ7" s="121"/>
      <c r="JFR7" s="121"/>
      <c r="JFS7" s="121"/>
      <c r="JFT7" s="121"/>
      <c r="JFU7" s="121"/>
      <c r="JFV7" s="121"/>
      <c r="JFW7" s="121"/>
      <c r="JFX7" s="121"/>
      <c r="JFY7" s="121"/>
      <c r="JFZ7" s="121"/>
      <c r="JGA7" s="121"/>
      <c r="JGB7" s="121"/>
      <c r="JGC7" s="121"/>
      <c r="JGD7" s="121"/>
      <c r="JGE7" s="121"/>
      <c r="JGF7" s="121"/>
      <c r="JGG7" s="121"/>
      <c r="JGH7" s="121"/>
      <c r="JGI7" s="121"/>
      <c r="JGJ7" s="121"/>
      <c r="JGK7" s="121"/>
      <c r="JGL7" s="121"/>
      <c r="JGM7" s="121"/>
      <c r="JGN7" s="121"/>
      <c r="JGO7" s="121"/>
      <c r="JGP7" s="121"/>
      <c r="JGQ7" s="121"/>
      <c r="JGR7" s="121"/>
      <c r="JGS7" s="121"/>
      <c r="JGT7" s="121"/>
      <c r="JGU7" s="121"/>
      <c r="JGV7" s="121"/>
      <c r="JGW7" s="121"/>
      <c r="JGX7" s="121"/>
      <c r="JGY7" s="121"/>
      <c r="JGZ7" s="121"/>
      <c r="JHA7" s="121"/>
      <c r="JHB7" s="121"/>
      <c r="JHC7" s="121"/>
      <c r="JHD7" s="121"/>
      <c r="JHE7" s="121"/>
      <c r="JHF7" s="121"/>
      <c r="JHG7" s="121"/>
      <c r="JHH7" s="121"/>
      <c r="JHI7" s="121"/>
      <c r="JHJ7" s="121"/>
      <c r="JHK7" s="121"/>
      <c r="JHL7" s="121"/>
      <c r="JHM7" s="121"/>
      <c r="JHN7" s="121"/>
      <c r="JHO7" s="121"/>
      <c r="JHP7" s="121"/>
      <c r="JHQ7" s="121"/>
      <c r="JHR7" s="121"/>
      <c r="JHS7" s="121"/>
      <c r="JHT7" s="121"/>
      <c r="JHU7" s="121"/>
      <c r="JHV7" s="121"/>
      <c r="JHW7" s="121"/>
      <c r="JHX7" s="121"/>
      <c r="JHY7" s="121"/>
      <c r="JHZ7" s="121"/>
      <c r="JIA7" s="121"/>
      <c r="JIB7" s="121"/>
      <c r="JIC7" s="121"/>
      <c r="JID7" s="121"/>
      <c r="JIE7" s="121"/>
      <c r="JIF7" s="121"/>
      <c r="JIG7" s="121"/>
      <c r="JIH7" s="121"/>
      <c r="JII7" s="121"/>
      <c r="JIJ7" s="121"/>
      <c r="JIK7" s="121"/>
      <c r="JIL7" s="121"/>
      <c r="JIM7" s="121"/>
      <c r="JIN7" s="121"/>
      <c r="JIO7" s="121"/>
      <c r="JIP7" s="121"/>
      <c r="JIQ7" s="121"/>
      <c r="JIR7" s="121"/>
      <c r="JIS7" s="121"/>
      <c r="JIT7" s="121"/>
      <c r="JIU7" s="121"/>
      <c r="JIV7" s="121"/>
      <c r="JIW7" s="121"/>
      <c r="JIX7" s="121"/>
      <c r="JIY7" s="121"/>
      <c r="JIZ7" s="121"/>
      <c r="JJA7" s="121"/>
      <c r="JJB7" s="121"/>
      <c r="JJC7" s="121"/>
      <c r="JJD7" s="121"/>
      <c r="JJE7" s="121"/>
      <c r="JJF7" s="121"/>
      <c r="JJG7" s="121"/>
      <c r="JJH7" s="121"/>
      <c r="JJI7" s="121"/>
      <c r="JJJ7" s="121"/>
      <c r="JJK7" s="121"/>
      <c r="JJL7" s="121"/>
      <c r="JJM7" s="121"/>
      <c r="JJN7" s="121"/>
      <c r="JJO7" s="121"/>
      <c r="JJP7" s="121"/>
      <c r="JJQ7" s="121"/>
      <c r="JJR7" s="121"/>
      <c r="JJS7" s="121"/>
      <c r="JJT7" s="121"/>
      <c r="JJU7" s="121"/>
      <c r="JJV7" s="121"/>
      <c r="JJW7" s="121"/>
      <c r="JJX7" s="121"/>
      <c r="JJY7" s="121"/>
      <c r="JJZ7" s="121"/>
      <c r="JKA7" s="121"/>
      <c r="JKB7" s="121"/>
      <c r="JKC7" s="121"/>
      <c r="JKD7" s="121"/>
      <c r="JKE7" s="121"/>
      <c r="JKF7" s="121"/>
      <c r="JKG7" s="121"/>
      <c r="JKH7" s="121"/>
      <c r="JKI7" s="121"/>
      <c r="JKJ7" s="121"/>
      <c r="JKK7" s="121"/>
      <c r="JKL7" s="121"/>
      <c r="JKM7" s="121"/>
      <c r="JKN7" s="121"/>
      <c r="JKO7" s="121"/>
      <c r="JKP7" s="121"/>
      <c r="JKQ7" s="121"/>
      <c r="JKR7" s="121"/>
      <c r="JKS7" s="121"/>
      <c r="JKT7" s="121"/>
      <c r="JKU7" s="121"/>
      <c r="JKV7" s="121"/>
      <c r="JKW7" s="121"/>
      <c r="JKX7" s="121"/>
      <c r="JKY7" s="121"/>
      <c r="JKZ7" s="121"/>
      <c r="JLA7" s="121"/>
      <c r="JLB7" s="121"/>
      <c r="JLC7" s="121"/>
      <c r="JLD7" s="121"/>
      <c r="JLE7" s="121"/>
      <c r="JLF7" s="121"/>
      <c r="JLG7" s="121"/>
      <c r="JLH7" s="121"/>
      <c r="JLI7" s="121"/>
      <c r="JLJ7" s="121"/>
      <c r="JLK7" s="121"/>
      <c r="JLL7" s="121"/>
      <c r="JLM7" s="121"/>
      <c r="JLN7" s="121"/>
      <c r="JLO7" s="121"/>
      <c r="JLP7" s="121"/>
      <c r="JLQ7" s="121"/>
      <c r="JLR7" s="121"/>
      <c r="JLS7" s="121"/>
      <c r="JLT7" s="121"/>
      <c r="JLU7" s="121"/>
      <c r="JLV7" s="121"/>
      <c r="JLW7" s="121"/>
      <c r="JLX7" s="121"/>
      <c r="JLY7" s="121"/>
      <c r="JLZ7" s="121"/>
      <c r="JMA7" s="121"/>
      <c r="JMB7" s="121"/>
      <c r="JMC7" s="121"/>
      <c r="JMD7" s="121"/>
      <c r="JME7" s="121"/>
      <c r="JMF7" s="121"/>
      <c r="JMG7" s="121"/>
      <c r="JMH7" s="121"/>
      <c r="JMI7" s="121"/>
      <c r="JMJ7" s="121"/>
      <c r="JMK7" s="121"/>
      <c r="JML7" s="121"/>
      <c r="JMM7" s="121"/>
      <c r="JMN7" s="121"/>
      <c r="JMO7" s="121"/>
      <c r="JMP7" s="121"/>
      <c r="JMQ7" s="121"/>
      <c r="JMR7" s="121"/>
      <c r="JMS7" s="121"/>
      <c r="JMT7" s="121"/>
      <c r="JMU7" s="121"/>
      <c r="JMV7" s="121"/>
      <c r="JMW7" s="121"/>
      <c r="JMX7" s="121"/>
      <c r="JMY7" s="121"/>
      <c r="JMZ7" s="121"/>
      <c r="JNA7" s="121"/>
      <c r="JNB7" s="121"/>
      <c r="JNC7" s="121"/>
      <c r="JND7" s="121"/>
      <c r="JNE7" s="121"/>
      <c r="JNF7" s="121"/>
      <c r="JNG7" s="121"/>
      <c r="JNH7" s="121"/>
      <c r="JNI7" s="121"/>
      <c r="JNJ7" s="121"/>
      <c r="JNK7" s="121"/>
      <c r="JNL7" s="121"/>
      <c r="JNM7" s="121"/>
      <c r="JNN7" s="121"/>
      <c r="JNO7" s="121"/>
      <c r="JNP7" s="121"/>
      <c r="JNQ7" s="121"/>
      <c r="JNR7" s="121"/>
      <c r="JNS7" s="121"/>
      <c r="JNT7" s="121"/>
      <c r="JNU7" s="121"/>
      <c r="JNV7" s="121"/>
      <c r="JNW7" s="121"/>
      <c r="JNX7" s="121"/>
      <c r="JNY7" s="121"/>
      <c r="JNZ7" s="121"/>
      <c r="JOA7" s="121"/>
      <c r="JOB7" s="121"/>
      <c r="JOC7" s="121"/>
      <c r="JOD7" s="121"/>
      <c r="JOE7" s="121"/>
      <c r="JOF7" s="121"/>
      <c r="JOG7" s="121"/>
      <c r="JOH7" s="121"/>
      <c r="JOI7" s="121"/>
      <c r="JOJ7" s="121"/>
      <c r="JOK7" s="121"/>
      <c r="JOL7" s="121"/>
      <c r="JOM7" s="121"/>
      <c r="JON7" s="121"/>
      <c r="JOO7" s="121"/>
      <c r="JOP7" s="121"/>
      <c r="JOQ7" s="121"/>
      <c r="JOR7" s="121"/>
      <c r="JOS7" s="121"/>
      <c r="JOT7" s="121"/>
      <c r="JOU7" s="121"/>
      <c r="JOV7" s="121"/>
      <c r="JOW7" s="121"/>
      <c r="JOX7" s="121"/>
      <c r="JOY7" s="121"/>
      <c r="JOZ7" s="121"/>
      <c r="JPA7" s="121"/>
      <c r="JPB7" s="121"/>
      <c r="JPC7" s="121"/>
      <c r="JPD7" s="121"/>
      <c r="JPE7" s="121"/>
      <c r="JPF7" s="121"/>
      <c r="JPG7" s="121"/>
      <c r="JPH7" s="121"/>
      <c r="JPI7" s="121"/>
      <c r="JPJ7" s="121"/>
      <c r="JPK7" s="121"/>
      <c r="JPL7" s="121"/>
      <c r="JPM7" s="121"/>
      <c r="JPN7" s="121"/>
      <c r="JPO7" s="121"/>
      <c r="JPP7" s="121"/>
      <c r="JPQ7" s="121"/>
      <c r="JPR7" s="121"/>
      <c r="JPS7" s="121"/>
      <c r="JPT7" s="121"/>
      <c r="JPU7" s="121"/>
      <c r="JPV7" s="121"/>
      <c r="JPW7" s="121"/>
      <c r="JPX7" s="121"/>
      <c r="JPY7" s="121"/>
      <c r="JPZ7" s="121"/>
      <c r="JQA7" s="121"/>
      <c r="JQB7" s="121"/>
      <c r="JQC7" s="121"/>
      <c r="JQD7" s="121"/>
      <c r="JQE7" s="121"/>
      <c r="JQF7" s="121"/>
      <c r="JQG7" s="121"/>
      <c r="JQH7" s="121"/>
      <c r="JQI7" s="121"/>
      <c r="JQJ7" s="121"/>
      <c r="JQK7" s="121"/>
      <c r="JQL7" s="121"/>
      <c r="JQM7" s="121"/>
      <c r="JQN7" s="121"/>
      <c r="JQO7" s="121"/>
      <c r="JQP7" s="121"/>
      <c r="JQQ7" s="121"/>
      <c r="JQR7" s="121"/>
      <c r="JQS7" s="121"/>
      <c r="JQT7" s="121"/>
      <c r="JQU7" s="121"/>
      <c r="JQV7" s="121"/>
      <c r="JQW7" s="121"/>
      <c r="JQX7" s="121"/>
      <c r="JQY7" s="121"/>
      <c r="JQZ7" s="121"/>
      <c r="JRA7" s="121"/>
      <c r="JRB7" s="121"/>
      <c r="JRC7" s="121"/>
      <c r="JRD7" s="121"/>
      <c r="JRE7" s="121"/>
      <c r="JRF7" s="121"/>
      <c r="JRG7" s="121"/>
      <c r="JRH7" s="121"/>
      <c r="JRI7" s="121"/>
      <c r="JRJ7" s="121"/>
      <c r="JRK7" s="121"/>
      <c r="JRL7" s="121"/>
      <c r="JRM7" s="121"/>
      <c r="JRN7" s="121"/>
      <c r="JRO7" s="121"/>
      <c r="JRP7" s="121"/>
      <c r="JRQ7" s="121"/>
      <c r="JRR7" s="121"/>
      <c r="JRS7" s="121"/>
      <c r="JRT7" s="121"/>
      <c r="JRU7" s="121"/>
      <c r="JRV7" s="121"/>
      <c r="JRW7" s="121"/>
      <c r="JRX7" s="121"/>
      <c r="JRY7" s="121"/>
      <c r="JRZ7" s="121"/>
      <c r="JSA7" s="121"/>
      <c r="JSB7" s="121"/>
      <c r="JSC7" s="121"/>
      <c r="JSD7" s="121"/>
      <c r="JSE7" s="121"/>
      <c r="JSF7" s="121"/>
      <c r="JSG7" s="121"/>
      <c r="JSH7" s="121"/>
      <c r="JSI7" s="121"/>
      <c r="JSJ7" s="121"/>
      <c r="JSK7" s="121"/>
      <c r="JSL7" s="121"/>
      <c r="JSM7" s="121"/>
      <c r="JSN7" s="121"/>
      <c r="JSO7" s="121"/>
      <c r="JSP7" s="121"/>
      <c r="JSQ7" s="121"/>
      <c r="JSR7" s="121"/>
      <c r="JSS7" s="121"/>
      <c r="JST7" s="121"/>
      <c r="JSU7" s="121"/>
      <c r="JSV7" s="121"/>
      <c r="JSW7" s="121"/>
      <c r="JSX7" s="121"/>
      <c r="JSY7" s="121"/>
      <c r="JSZ7" s="121"/>
      <c r="JTA7" s="121"/>
      <c r="JTB7" s="121"/>
      <c r="JTC7" s="121"/>
      <c r="JTD7" s="121"/>
      <c r="JTE7" s="121"/>
      <c r="JTF7" s="121"/>
      <c r="JTG7" s="121"/>
      <c r="JTH7" s="121"/>
      <c r="JTI7" s="121"/>
      <c r="JTJ7" s="121"/>
      <c r="JTK7" s="121"/>
      <c r="JTL7" s="121"/>
      <c r="JTM7" s="121"/>
      <c r="JTN7" s="121"/>
      <c r="JTO7" s="121"/>
      <c r="JTP7" s="121"/>
      <c r="JTQ7" s="121"/>
      <c r="JTR7" s="121"/>
      <c r="JTS7" s="121"/>
      <c r="JTT7" s="121"/>
      <c r="JTU7" s="121"/>
      <c r="JTV7" s="121"/>
      <c r="JTW7" s="121"/>
      <c r="JTX7" s="121"/>
      <c r="JTY7" s="121"/>
      <c r="JTZ7" s="121"/>
      <c r="JUA7" s="121"/>
      <c r="JUB7" s="121"/>
      <c r="JUC7" s="121"/>
      <c r="JUD7" s="121"/>
      <c r="JUE7" s="121"/>
      <c r="JUF7" s="121"/>
      <c r="JUG7" s="121"/>
      <c r="JUH7" s="121"/>
      <c r="JUI7" s="121"/>
      <c r="JUJ7" s="121"/>
      <c r="JUK7" s="121"/>
      <c r="JUL7" s="121"/>
      <c r="JUM7" s="121"/>
      <c r="JUN7" s="121"/>
      <c r="JUO7" s="121"/>
      <c r="JUP7" s="121"/>
      <c r="JUQ7" s="121"/>
      <c r="JUR7" s="121"/>
      <c r="JUS7" s="121"/>
      <c r="JUT7" s="121"/>
      <c r="JUU7" s="121"/>
      <c r="JUV7" s="121"/>
      <c r="JUW7" s="121"/>
      <c r="JUX7" s="121"/>
      <c r="JUY7" s="121"/>
      <c r="JUZ7" s="121"/>
      <c r="JVA7" s="121"/>
      <c r="JVB7" s="121"/>
      <c r="JVC7" s="121"/>
      <c r="JVD7" s="121"/>
      <c r="JVE7" s="121"/>
      <c r="JVF7" s="121"/>
      <c r="JVG7" s="121"/>
      <c r="JVH7" s="121"/>
      <c r="JVI7" s="121"/>
      <c r="JVJ7" s="121"/>
      <c r="JVK7" s="121"/>
      <c r="JVL7" s="121"/>
      <c r="JVM7" s="121"/>
      <c r="JVN7" s="121"/>
      <c r="JVO7" s="121"/>
      <c r="JVP7" s="121"/>
      <c r="JVQ7" s="121"/>
      <c r="JVR7" s="121"/>
      <c r="JVS7" s="121"/>
      <c r="JVT7" s="121"/>
      <c r="JVU7" s="121"/>
      <c r="JVV7" s="121"/>
      <c r="JVW7" s="121"/>
      <c r="JVX7" s="121"/>
      <c r="JVY7" s="121"/>
      <c r="JVZ7" s="121"/>
      <c r="JWA7" s="121"/>
      <c r="JWB7" s="121"/>
      <c r="JWC7" s="121"/>
      <c r="JWD7" s="121"/>
      <c r="JWE7" s="121"/>
      <c r="JWF7" s="121"/>
      <c r="JWG7" s="121"/>
      <c r="JWH7" s="121"/>
      <c r="JWI7" s="121"/>
      <c r="JWJ7" s="121"/>
      <c r="JWK7" s="121"/>
      <c r="JWL7" s="121"/>
      <c r="JWM7" s="121"/>
      <c r="JWN7" s="121"/>
      <c r="JWO7" s="121"/>
      <c r="JWP7" s="121"/>
      <c r="JWQ7" s="121"/>
      <c r="JWR7" s="121"/>
      <c r="JWS7" s="121"/>
      <c r="JWT7" s="121"/>
      <c r="JWU7" s="121"/>
      <c r="JWV7" s="121"/>
      <c r="JWW7" s="121"/>
      <c r="JWX7" s="121"/>
      <c r="JWY7" s="121"/>
      <c r="JWZ7" s="121"/>
      <c r="JXA7" s="121"/>
      <c r="JXB7" s="121"/>
      <c r="JXC7" s="121"/>
      <c r="JXD7" s="121"/>
      <c r="JXE7" s="121"/>
      <c r="JXF7" s="121"/>
      <c r="JXG7" s="121"/>
      <c r="JXH7" s="121"/>
      <c r="JXI7" s="121"/>
      <c r="JXJ7" s="121"/>
      <c r="JXK7" s="121"/>
      <c r="JXL7" s="121"/>
      <c r="JXM7" s="121"/>
      <c r="JXN7" s="121"/>
      <c r="JXO7" s="121"/>
      <c r="JXP7" s="121"/>
      <c r="JXQ7" s="121"/>
      <c r="JXR7" s="121"/>
      <c r="JXS7" s="121"/>
      <c r="JXT7" s="121"/>
      <c r="JXU7" s="121"/>
      <c r="JXV7" s="121"/>
      <c r="JXW7" s="121"/>
      <c r="JXX7" s="121"/>
      <c r="JXY7" s="121"/>
      <c r="JXZ7" s="121"/>
      <c r="JYA7" s="121"/>
      <c r="JYB7" s="121"/>
      <c r="JYC7" s="121"/>
      <c r="JYD7" s="121"/>
      <c r="JYE7" s="121"/>
      <c r="JYF7" s="121"/>
      <c r="JYG7" s="121"/>
      <c r="JYH7" s="121"/>
      <c r="JYI7" s="121"/>
      <c r="JYJ7" s="121"/>
      <c r="JYK7" s="121"/>
      <c r="JYL7" s="121"/>
      <c r="JYM7" s="121"/>
      <c r="JYN7" s="121"/>
      <c r="JYO7" s="121"/>
      <c r="JYP7" s="121"/>
      <c r="JYQ7" s="121"/>
      <c r="JYR7" s="121"/>
      <c r="JYS7" s="121"/>
      <c r="JYT7" s="121"/>
      <c r="JYU7" s="121"/>
      <c r="JYV7" s="121"/>
      <c r="JYW7" s="121"/>
      <c r="JYX7" s="121"/>
      <c r="JYY7" s="121"/>
      <c r="JYZ7" s="121"/>
      <c r="JZA7" s="121"/>
      <c r="JZB7" s="121"/>
      <c r="JZC7" s="121"/>
      <c r="JZD7" s="121"/>
      <c r="JZE7" s="121"/>
      <c r="JZF7" s="121"/>
      <c r="JZG7" s="121"/>
      <c r="JZH7" s="121"/>
      <c r="JZI7" s="121"/>
      <c r="JZJ7" s="121"/>
      <c r="JZK7" s="121"/>
      <c r="JZL7" s="121"/>
      <c r="JZM7" s="121"/>
      <c r="JZN7" s="121"/>
      <c r="JZO7" s="121"/>
      <c r="JZP7" s="121"/>
      <c r="JZQ7" s="121"/>
      <c r="JZR7" s="121"/>
      <c r="JZS7" s="121"/>
      <c r="JZT7" s="121"/>
      <c r="JZU7" s="121"/>
      <c r="JZV7" s="121"/>
      <c r="JZW7" s="121"/>
      <c r="JZX7" s="121"/>
      <c r="JZY7" s="121"/>
      <c r="JZZ7" s="121"/>
      <c r="KAA7" s="121"/>
      <c r="KAB7" s="121"/>
      <c r="KAC7" s="121"/>
      <c r="KAD7" s="121"/>
      <c r="KAE7" s="121"/>
      <c r="KAF7" s="121"/>
      <c r="KAG7" s="121"/>
      <c r="KAH7" s="121"/>
      <c r="KAI7" s="121"/>
      <c r="KAJ7" s="121"/>
      <c r="KAK7" s="121"/>
      <c r="KAL7" s="121"/>
      <c r="KAM7" s="121"/>
      <c r="KAN7" s="121"/>
      <c r="KAO7" s="121"/>
      <c r="KAP7" s="121"/>
      <c r="KAQ7" s="121"/>
      <c r="KAR7" s="121"/>
      <c r="KAS7" s="121"/>
      <c r="KAT7" s="121"/>
      <c r="KAU7" s="121"/>
      <c r="KAV7" s="121"/>
      <c r="KAW7" s="121"/>
      <c r="KAX7" s="121"/>
      <c r="KAY7" s="121"/>
      <c r="KAZ7" s="121"/>
      <c r="KBA7" s="121"/>
      <c r="KBB7" s="121"/>
      <c r="KBC7" s="121"/>
      <c r="KBD7" s="121"/>
      <c r="KBE7" s="121"/>
      <c r="KBF7" s="121"/>
      <c r="KBG7" s="121"/>
      <c r="KBH7" s="121"/>
      <c r="KBI7" s="121"/>
      <c r="KBJ7" s="121"/>
      <c r="KBK7" s="121"/>
      <c r="KBL7" s="121"/>
      <c r="KBM7" s="121"/>
      <c r="KBN7" s="121"/>
      <c r="KBO7" s="121"/>
      <c r="KBP7" s="121"/>
      <c r="KBQ7" s="121"/>
      <c r="KBR7" s="121"/>
      <c r="KBS7" s="121"/>
      <c r="KBT7" s="121"/>
      <c r="KBU7" s="121"/>
      <c r="KBV7" s="121"/>
      <c r="KBW7" s="121"/>
      <c r="KBX7" s="121"/>
      <c r="KBY7" s="121"/>
      <c r="KBZ7" s="121"/>
      <c r="KCA7" s="121"/>
      <c r="KCB7" s="121"/>
      <c r="KCC7" s="121"/>
      <c r="KCD7" s="121"/>
      <c r="KCE7" s="121"/>
      <c r="KCF7" s="121"/>
      <c r="KCG7" s="121"/>
      <c r="KCH7" s="121"/>
      <c r="KCI7" s="121"/>
      <c r="KCJ7" s="121"/>
      <c r="KCK7" s="121"/>
      <c r="KCL7" s="121"/>
      <c r="KCM7" s="121"/>
      <c r="KCN7" s="121"/>
      <c r="KCO7" s="121"/>
      <c r="KCP7" s="121"/>
      <c r="KCQ7" s="121"/>
      <c r="KCR7" s="121"/>
      <c r="KCS7" s="121"/>
      <c r="KCT7" s="121"/>
      <c r="KCU7" s="121"/>
      <c r="KCV7" s="121"/>
      <c r="KCW7" s="121"/>
      <c r="KCX7" s="121"/>
      <c r="KCY7" s="121"/>
      <c r="KCZ7" s="121"/>
      <c r="KDA7" s="121"/>
      <c r="KDB7" s="121"/>
      <c r="KDC7" s="121"/>
      <c r="KDD7" s="121"/>
      <c r="KDE7" s="121"/>
      <c r="KDF7" s="121"/>
      <c r="KDG7" s="121"/>
      <c r="KDH7" s="121"/>
      <c r="KDI7" s="121"/>
      <c r="KDJ7" s="121"/>
      <c r="KDK7" s="121"/>
      <c r="KDL7" s="121"/>
      <c r="KDM7" s="121"/>
      <c r="KDN7" s="121"/>
      <c r="KDO7" s="121"/>
      <c r="KDP7" s="121"/>
      <c r="KDQ7" s="121"/>
      <c r="KDR7" s="121"/>
      <c r="KDS7" s="121"/>
      <c r="KDT7" s="121"/>
      <c r="KDU7" s="121"/>
      <c r="KDV7" s="121"/>
      <c r="KDW7" s="121"/>
      <c r="KDX7" s="121"/>
      <c r="KDY7" s="121"/>
      <c r="KDZ7" s="121"/>
      <c r="KEA7" s="121"/>
      <c r="KEB7" s="121"/>
      <c r="KEC7" s="121"/>
      <c r="KED7" s="121"/>
      <c r="KEE7" s="121"/>
      <c r="KEF7" s="121"/>
      <c r="KEG7" s="121"/>
      <c r="KEH7" s="121"/>
      <c r="KEI7" s="121"/>
      <c r="KEJ7" s="121"/>
      <c r="KEK7" s="121"/>
      <c r="KEL7" s="121"/>
      <c r="KEM7" s="121"/>
      <c r="KEN7" s="121"/>
      <c r="KEO7" s="121"/>
      <c r="KEP7" s="121"/>
      <c r="KEQ7" s="121"/>
      <c r="KER7" s="121"/>
      <c r="KES7" s="121"/>
      <c r="KET7" s="121"/>
      <c r="KEU7" s="121"/>
      <c r="KEV7" s="121"/>
      <c r="KEW7" s="121"/>
      <c r="KEX7" s="121"/>
      <c r="KEY7" s="121"/>
      <c r="KEZ7" s="121"/>
      <c r="KFA7" s="121"/>
      <c r="KFB7" s="121"/>
      <c r="KFC7" s="121"/>
      <c r="KFD7" s="121"/>
      <c r="KFE7" s="121"/>
      <c r="KFF7" s="121"/>
      <c r="KFG7" s="121"/>
      <c r="KFH7" s="121"/>
      <c r="KFI7" s="121"/>
      <c r="KFJ7" s="121"/>
      <c r="KFK7" s="121"/>
      <c r="KFL7" s="121"/>
      <c r="KFM7" s="121"/>
      <c r="KFN7" s="121"/>
      <c r="KFO7" s="121"/>
      <c r="KFP7" s="121"/>
      <c r="KFQ7" s="121"/>
      <c r="KFR7" s="121"/>
      <c r="KFS7" s="121"/>
      <c r="KFT7" s="121"/>
      <c r="KFU7" s="121"/>
      <c r="KFV7" s="121"/>
      <c r="KFW7" s="121"/>
      <c r="KFX7" s="121"/>
      <c r="KFY7" s="121"/>
      <c r="KFZ7" s="121"/>
      <c r="KGA7" s="121"/>
      <c r="KGB7" s="121"/>
      <c r="KGC7" s="121"/>
      <c r="KGD7" s="121"/>
      <c r="KGE7" s="121"/>
      <c r="KGF7" s="121"/>
      <c r="KGG7" s="121"/>
      <c r="KGH7" s="121"/>
      <c r="KGI7" s="121"/>
      <c r="KGJ7" s="121"/>
      <c r="KGK7" s="121"/>
      <c r="KGL7" s="121"/>
      <c r="KGM7" s="121"/>
      <c r="KGN7" s="121"/>
      <c r="KGO7" s="121"/>
      <c r="KGP7" s="121"/>
      <c r="KGQ7" s="121"/>
      <c r="KGR7" s="121"/>
      <c r="KGS7" s="121"/>
      <c r="KGT7" s="121"/>
      <c r="KGU7" s="121"/>
      <c r="KGV7" s="121"/>
      <c r="KGW7" s="121"/>
      <c r="KGX7" s="121"/>
      <c r="KGY7" s="121"/>
      <c r="KGZ7" s="121"/>
      <c r="KHA7" s="121"/>
      <c r="KHB7" s="121"/>
      <c r="KHC7" s="121"/>
      <c r="KHD7" s="121"/>
      <c r="KHE7" s="121"/>
      <c r="KHF7" s="121"/>
      <c r="KHG7" s="121"/>
      <c r="KHH7" s="121"/>
      <c r="KHI7" s="121"/>
      <c r="KHJ7" s="121"/>
      <c r="KHK7" s="121"/>
      <c r="KHL7" s="121"/>
      <c r="KHM7" s="121"/>
      <c r="KHN7" s="121"/>
      <c r="KHO7" s="121"/>
      <c r="KHP7" s="121"/>
      <c r="KHQ7" s="121"/>
      <c r="KHR7" s="121"/>
      <c r="KHS7" s="121"/>
      <c r="KHT7" s="121"/>
      <c r="KHU7" s="121"/>
      <c r="KHV7" s="121"/>
      <c r="KHW7" s="121"/>
      <c r="KHX7" s="121"/>
      <c r="KHY7" s="121"/>
      <c r="KHZ7" s="121"/>
      <c r="KIA7" s="121"/>
      <c r="KIB7" s="121"/>
      <c r="KIC7" s="121"/>
      <c r="KID7" s="121"/>
      <c r="KIE7" s="121"/>
      <c r="KIF7" s="121"/>
      <c r="KIG7" s="121"/>
      <c r="KIH7" s="121"/>
      <c r="KII7" s="121"/>
      <c r="KIJ7" s="121"/>
      <c r="KIK7" s="121"/>
      <c r="KIL7" s="121"/>
      <c r="KIM7" s="121"/>
      <c r="KIN7" s="121"/>
      <c r="KIO7" s="121"/>
      <c r="KIP7" s="121"/>
      <c r="KIQ7" s="121"/>
      <c r="KIR7" s="121"/>
      <c r="KIS7" s="121"/>
      <c r="KIT7" s="121"/>
      <c r="KIU7" s="121"/>
      <c r="KIV7" s="121"/>
      <c r="KIW7" s="121"/>
      <c r="KIX7" s="121"/>
      <c r="KIY7" s="121"/>
      <c r="KIZ7" s="121"/>
      <c r="KJA7" s="121"/>
      <c r="KJB7" s="121"/>
      <c r="KJC7" s="121"/>
      <c r="KJD7" s="121"/>
      <c r="KJE7" s="121"/>
      <c r="KJF7" s="121"/>
      <c r="KJG7" s="121"/>
      <c r="KJH7" s="121"/>
      <c r="KJI7" s="121"/>
      <c r="KJJ7" s="121"/>
      <c r="KJK7" s="121"/>
      <c r="KJL7" s="121"/>
      <c r="KJM7" s="121"/>
      <c r="KJN7" s="121"/>
      <c r="KJO7" s="121"/>
      <c r="KJP7" s="121"/>
      <c r="KJQ7" s="121"/>
      <c r="KJR7" s="121"/>
      <c r="KJS7" s="121"/>
      <c r="KJT7" s="121"/>
      <c r="KJU7" s="121"/>
      <c r="KJV7" s="121"/>
      <c r="KJW7" s="121"/>
      <c r="KJX7" s="121"/>
      <c r="KJY7" s="121"/>
      <c r="KJZ7" s="121"/>
      <c r="KKA7" s="121"/>
      <c r="KKB7" s="121"/>
      <c r="KKC7" s="121"/>
      <c r="KKD7" s="121"/>
      <c r="KKE7" s="121"/>
      <c r="KKF7" s="121"/>
      <c r="KKG7" s="121"/>
      <c r="KKH7" s="121"/>
      <c r="KKI7" s="121"/>
      <c r="KKJ7" s="121"/>
      <c r="KKK7" s="121"/>
      <c r="KKL7" s="121"/>
      <c r="KKM7" s="121"/>
      <c r="KKN7" s="121"/>
      <c r="KKO7" s="121"/>
      <c r="KKP7" s="121"/>
      <c r="KKQ7" s="121"/>
      <c r="KKR7" s="121"/>
      <c r="KKS7" s="121"/>
      <c r="KKT7" s="121"/>
      <c r="KKU7" s="121"/>
      <c r="KKV7" s="121"/>
      <c r="KKW7" s="121"/>
      <c r="KKX7" s="121"/>
      <c r="KKY7" s="121"/>
      <c r="KKZ7" s="121"/>
      <c r="KLA7" s="121"/>
      <c r="KLB7" s="121"/>
      <c r="KLC7" s="121"/>
      <c r="KLD7" s="121"/>
      <c r="KLE7" s="121"/>
      <c r="KLF7" s="121"/>
      <c r="KLG7" s="121"/>
      <c r="KLH7" s="121"/>
      <c r="KLI7" s="121"/>
      <c r="KLJ7" s="121"/>
      <c r="KLK7" s="121"/>
      <c r="KLL7" s="121"/>
      <c r="KLM7" s="121"/>
      <c r="KLN7" s="121"/>
      <c r="KLO7" s="121"/>
      <c r="KLP7" s="121"/>
      <c r="KLQ7" s="121"/>
      <c r="KLR7" s="121"/>
      <c r="KLS7" s="121"/>
      <c r="KLT7" s="121"/>
      <c r="KLU7" s="121"/>
      <c r="KLV7" s="121"/>
      <c r="KLW7" s="121"/>
      <c r="KLX7" s="121"/>
      <c r="KLY7" s="121"/>
      <c r="KLZ7" s="121"/>
      <c r="KMA7" s="121"/>
      <c r="KMB7" s="121"/>
      <c r="KMC7" s="121"/>
      <c r="KMD7" s="121"/>
      <c r="KME7" s="121"/>
      <c r="KMF7" s="121"/>
      <c r="KMG7" s="121"/>
      <c r="KMH7" s="121"/>
      <c r="KMI7" s="121"/>
      <c r="KMJ7" s="121"/>
      <c r="KMK7" s="121"/>
      <c r="KML7" s="121"/>
      <c r="KMM7" s="121"/>
      <c r="KMN7" s="121"/>
      <c r="KMO7" s="121"/>
      <c r="KMP7" s="121"/>
      <c r="KMQ7" s="121"/>
      <c r="KMR7" s="121"/>
      <c r="KMS7" s="121"/>
      <c r="KMT7" s="121"/>
      <c r="KMU7" s="121"/>
      <c r="KMV7" s="121"/>
      <c r="KMW7" s="121"/>
      <c r="KMX7" s="121"/>
      <c r="KMY7" s="121"/>
      <c r="KMZ7" s="121"/>
      <c r="KNA7" s="121"/>
      <c r="KNB7" s="121"/>
      <c r="KNC7" s="121"/>
      <c r="KND7" s="121"/>
      <c r="KNE7" s="121"/>
      <c r="KNF7" s="121"/>
      <c r="KNG7" s="121"/>
      <c r="KNH7" s="121"/>
      <c r="KNI7" s="121"/>
      <c r="KNJ7" s="121"/>
      <c r="KNK7" s="121"/>
      <c r="KNL7" s="121"/>
      <c r="KNM7" s="121"/>
      <c r="KNN7" s="121"/>
      <c r="KNO7" s="121"/>
      <c r="KNP7" s="121"/>
      <c r="KNQ7" s="121"/>
      <c r="KNR7" s="121"/>
      <c r="KNS7" s="121"/>
      <c r="KNT7" s="121"/>
      <c r="KNU7" s="121"/>
      <c r="KNV7" s="121"/>
      <c r="KNW7" s="121"/>
      <c r="KNX7" s="121"/>
      <c r="KNY7" s="121"/>
      <c r="KNZ7" s="121"/>
      <c r="KOA7" s="121"/>
      <c r="KOB7" s="121"/>
      <c r="KOC7" s="121"/>
      <c r="KOD7" s="121"/>
      <c r="KOE7" s="121"/>
      <c r="KOF7" s="121"/>
      <c r="KOG7" s="121"/>
      <c r="KOH7" s="121"/>
      <c r="KOI7" s="121"/>
      <c r="KOJ7" s="121"/>
      <c r="KOK7" s="121"/>
      <c r="KOL7" s="121"/>
      <c r="KOM7" s="121"/>
      <c r="KON7" s="121"/>
      <c r="KOO7" s="121"/>
      <c r="KOP7" s="121"/>
      <c r="KOQ7" s="121"/>
      <c r="KOR7" s="121"/>
      <c r="KOS7" s="121"/>
      <c r="KOT7" s="121"/>
      <c r="KOU7" s="121"/>
      <c r="KOV7" s="121"/>
      <c r="KOW7" s="121"/>
      <c r="KOX7" s="121"/>
      <c r="KOY7" s="121"/>
      <c r="KOZ7" s="121"/>
      <c r="KPA7" s="121"/>
      <c r="KPB7" s="121"/>
      <c r="KPC7" s="121"/>
      <c r="KPD7" s="121"/>
      <c r="KPE7" s="121"/>
      <c r="KPF7" s="121"/>
      <c r="KPG7" s="121"/>
      <c r="KPH7" s="121"/>
      <c r="KPI7" s="121"/>
      <c r="KPJ7" s="121"/>
      <c r="KPK7" s="121"/>
      <c r="KPL7" s="121"/>
      <c r="KPM7" s="121"/>
      <c r="KPN7" s="121"/>
      <c r="KPO7" s="121"/>
      <c r="KPP7" s="121"/>
      <c r="KPQ7" s="121"/>
      <c r="KPR7" s="121"/>
      <c r="KPS7" s="121"/>
      <c r="KPT7" s="121"/>
      <c r="KPU7" s="121"/>
      <c r="KPV7" s="121"/>
      <c r="KPW7" s="121"/>
      <c r="KPX7" s="121"/>
      <c r="KPY7" s="121"/>
      <c r="KPZ7" s="121"/>
      <c r="KQA7" s="121"/>
      <c r="KQB7" s="121"/>
      <c r="KQC7" s="121"/>
      <c r="KQD7" s="121"/>
      <c r="KQE7" s="121"/>
      <c r="KQF7" s="121"/>
      <c r="KQG7" s="121"/>
      <c r="KQH7" s="121"/>
      <c r="KQI7" s="121"/>
      <c r="KQJ7" s="121"/>
      <c r="KQK7" s="121"/>
      <c r="KQL7" s="121"/>
      <c r="KQM7" s="121"/>
      <c r="KQN7" s="121"/>
      <c r="KQO7" s="121"/>
      <c r="KQP7" s="121"/>
      <c r="KQQ7" s="121"/>
      <c r="KQR7" s="121"/>
      <c r="KQS7" s="121"/>
      <c r="KQT7" s="121"/>
      <c r="KQU7" s="121"/>
      <c r="KQV7" s="121"/>
      <c r="KQW7" s="121"/>
      <c r="KQX7" s="121"/>
      <c r="KQY7" s="121"/>
      <c r="KQZ7" s="121"/>
      <c r="KRA7" s="121"/>
      <c r="KRB7" s="121"/>
      <c r="KRC7" s="121"/>
      <c r="KRD7" s="121"/>
      <c r="KRE7" s="121"/>
      <c r="KRF7" s="121"/>
      <c r="KRG7" s="121"/>
      <c r="KRH7" s="121"/>
      <c r="KRI7" s="121"/>
      <c r="KRJ7" s="121"/>
      <c r="KRK7" s="121"/>
      <c r="KRL7" s="121"/>
      <c r="KRM7" s="121"/>
      <c r="KRN7" s="121"/>
      <c r="KRO7" s="121"/>
      <c r="KRP7" s="121"/>
      <c r="KRQ7" s="121"/>
      <c r="KRR7" s="121"/>
      <c r="KRS7" s="121"/>
      <c r="KRT7" s="121"/>
      <c r="KRU7" s="121"/>
      <c r="KRV7" s="121"/>
      <c r="KRW7" s="121"/>
      <c r="KRX7" s="121"/>
      <c r="KRY7" s="121"/>
      <c r="KRZ7" s="121"/>
      <c r="KSA7" s="121"/>
      <c r="KSB7" s="121"/>
      <c r="KSC7" s="121"/>
      <c r="KSD7" s="121"/>
      <c r="KSE7" s="121"/>
      <c r="KSF7" s="121"/>
      <c r="KSG7" s="121"/>
      <c r="KSH7" s="121"/>
      <c r="KSI7" s="121"/>
      <c r="KSJ7" s="121"/>
      <c r="KSK7" s="121"/>
      <c r="KSL7" s="121"/>
      <c r="KSM7" s="121"/>
      <c r="KSN7" s="121"/>
      <c r="KSO7" s="121"/>
      <c r="KSP7" s="121"/>
      <c r="KSQ7" s="121"/>
      <c r="KSR7" s="121"/>
      <c r="KSS7" s="121"/>
      <c r="KST7" s="121"/>
      <c r="KSU7" s="121"/>
      <c r="KSV7" s="121"/>
      <c r="KSW7" s="121"/>
      <c r="KSX7" s="121"/>
      <c r="KSY7" s="121"/>
      <c r="KSZ7" s="121"/>
      <c r="KTA7" s="121"/>
      <c r="KTB7" s="121"/>
      <c r="KTC7" s="121"/>
      <c r="KTD7" s="121"/>
      <c r="KTE7" s="121"/>
      <c r="KTF7" s="121"/>
      <c r="KTG7" s="121"/>
      <c r="KTH7" s="121"/>
      <c r="KTI7" s="121"/>
      <c r="KTJ7" s="121"/>
      <c r="KTK7" s="121"/>
      <c r="KTL7" s="121"/>
      <c r="KTM7" s="121"/>
      <c r="KTN7" s="121"/>
      <c r="KTO7" s="121"/>
      <c r="KTP7" s="121"/>
      <c r="KTQ7" s="121"/>
      <c r="KTR7" s="121"/>
      <c r="KTS7" s="121"/>
      <c r="KTT7" s="121"/>
      <c r="KTU7" s="121"/>
      <c r="KTV7" s="121"/>
      <c r="KTW7" s="121"/>
      <c r="KTX7" s="121"/>
      <c r="KTY7" s="121"/>
      <c r="KTZ7" s="121"/>
      <c r="KUA7" s="121"/>
      <c r="KUB7" s="121"/>
      <c r="KUC7" s="121"/>
      <c r="KUD7" s="121"/>
      <c r="KUE7" s="121"/>
      <c r="KUF7" s="121"/>
      <c r="KUG7" s="121"/>
      <c r="KUH7" s="121"/>
      <c r="KUI7" s="121"/>
      <c r="KUJ7" s="121"/>
      <c r="KUK7" s="121"/>
      <c r="KUL7" s="121"/>
      <c r="KUM7" s="121"/>
      <c r="KUN7" s="121"/>
      <c r="KUO7" s="121"/>
      <c r="KUP7" s="121"/>
      <c r="KUQ7" s="121"/>
      <c r="KUR7" s="121"/>
      <c r="KUS7" s="121"/>
      <c r="KUT7" s="121"/>
      <c r="KUU7" s="121"/>
      <c r="KUV7" s="121"/>
      <c r="KUW7" s="121"/>
      <c r="KUX7" s="121"/>
      <c r="KUY7" s="121"/>
      <c r="KUZ7" s="121"/>
      <c r="KVA7" s="121"/>
      <c r="KVB7" s="121"/>
      <c r="KVC7" s="121"/>
      <c r="KVD7" s="121"/>
      <c r="KVE7" s="121"/>
      <c r="KVF7" s="121"/>
      <c r="KVG7" s="121"/>
      <c r="KVH7" s="121"/>
      <c r="KVI7" s="121"/>
      <c r="KVJ7" s="121"/>
      <c r="KVK7" s="121"/>
      <c r="KVL7" s="121"/>
      <c r="KVM7" s="121"/>
      <c r="KVN7" s="121"/>
      <c r="KVO7" s="121"/>
      <c r="KVP7" s="121"/>
      <c r="KVQ7" s="121"/>
      <c r="KVR7" s="121"/>
      <c r="KVS7" s="121"/>
      <c r="KVT7" s="121"/>
      <c r="KVU7" s="121"/>
      <c r="KVV7" s="121"/>
      <c r="KVW7" s="121"/>
      <c r="KVX7" s="121"/>
      <c r="KVY7" s="121"/>
      <c r="KVZ7" s="121"/>
      <c r="KWA7" s="121"/>
      <c r="KWB7" s="121"/>
      <c r="KWC7" s="121"/>
      <c r="KWD7" s="121"/>
      <c r="KWE7" s="121"/>
      <c r="KWF7" s="121"/>
      <c r="KWG7" s="121"/>
      <c r="KWH7" s="121"/>
      <c r="KWI7" s="121"/>
      <c r="KWJ7" s="121"/>
      <c r="KWK7" s="121"/>
      <c r="KWL7" s="121"/>
      <c r="KWM7" s="121"/>
      <c r="KWN7" s="121"/>
      <c r="KWO7" s="121"/>
      <c r="KWP7" s="121"/>
      <c r="KWQ7" s="121"/>
      <c r="KWR7" s="121"/>
      <c r="KWS7" s="121"/>
      <c r="KWT7" s="121"/>
      <c r="KWU7" s="121"/>
      <c r="KWV7" s="121"/>
      <c r="KWW7" s="121"/>
      <c r="KWX7" s="121"/>
      <c r="KWY7" s="121"/>
      <c r="KWZ7" s="121"/>
      <c r="KXA7" s="121"/>
      <c r="KXB7" s="121"/>
      <c r="KXC7" s="121"/>
      <c r="KXD7" s="121"/>
      <c r="KXE7" s="121"/>
      <c r="KXF7" s="121"/>
      <c r="KXG7" s="121"/>
      <c r="KXH7" s="121"/>
      <c r="KXI7" s="121"/>
      <c r="KXJ7" s="121"/>
      <c r="KXK7" s="121"/>
      <c r="KXL7" s="121"/>
      <c r="KXM7" s="121"/>
      <c r="KXN7" s="121"/>
      <c r="KXO7" s="121"/>
      <c r="KXP7" s="121"/>
      <c r="KXQ7" s="121"/>
      <c r="KXR7" s="121"/>
      <c r="KXS7" s="121"/>
      <c r="KXT7" s="121"/>
      <c r="KXU7" s="121"/>
      <c r="KXV7" s="121"/>
      <c r="KXW7" s="121"/>
      <c r="KXX7" s="121"/>
      <c r="KXY7" s="121"/>
      <c r="KXZ7" s="121"/>
      <c r="KYA7" s="121"/>
      <c r="KYB7" s="121"/>
      <c r="KYC7" s="121"/>
      <c r="KYD7" s="121"/>
      <c r="KYE7" s="121"/>
      <c r="KYF7" s="121"/>
      <c r="KYG7" s="121"/>
      <c r="KYH7" s="121"/>
      <c r="KYI7" s="121"/>
      <c r="KYJ7" s="121"/>
      <c r="KYK7" s="121"/>
      <c r="KYL7" s="121"/>
      <c r="KYM7" s="121"/>
      <c r="KYN7" s="121"/>
      <c r="KYO7" s="121"/>
      <c r="KYP7" s="121"/>
      <c r="KYQ7" s="121"/>
      <c r="KYR7" s="121"/>
      <c r="KYS7" s="121"/>
      <c r="KYT7" s="121"/>
      <c r="KYU7" s="121"/>
      <c r="KYV7" s="121"/>
      <c r="KYW7" s="121"/>
      <c r="KYX7" s="121"/>
      <c r="KYY7" s="121"/>
      <c r="KYZ7" s="121"/>
      <c r="KZA7" s="121"/>
      <c r="KZB7" s="121"/>
      <c r="KZC7" s="121"/>
      <c r="KZD7" s="121"/>
      <c r="KZE7" s="121"/>
      <c r="KZF7" s="121"/>
      <c r="KZG7" s="121"/>
      <c r="KZH7" s="121"/>
      <c r="KZI7" s="121"/>
      <c r="KZJ7" s="121"/>
      <c r="KZK7" s="121"/>
      <c r="KZL7" s="121"/>
      <c r="KZM7" s="121"/>
      <c r="KZN7" s="121"/>
      <c r="KZO7" s="121"/>
      <c r="KZP7" s="121"/>
      <c r="KZQ7" s="121"/>
      <c r="KZR7" s="121"/>
      <c r="KZS7" s="121"/>
      <c r="KZT7" s="121"/>
      <c r="KZU7" s="121"/>
      <c r="KZV7" s="121"/>
      <c r="KZW7" s="121"/>
      <c r="KZX7" s="121"/>
      <c r="KZY7" s="121"/>
      <c r="KZZ7" s="121"/>
      <c r="LAA7" s="121"/>
      <c r="LAB7" s="121"/>
      <c r="LAC7" s="121"/>
      <c r="LAD7" s="121"/>
      <c r="LAE7" s="121"/>
      <c r="LAF7" s="121"/>
      <c r="LAG7" s="121"/>
      <c r="LAH7" s="121"/>
      <c r="LAI7" s="121"/>
      <c r="LAJ7" s="121"/>
      <c r="LAK7" s="121"/>
      <c r="LAL7" s="121"/>
      <c r="LAM7" s="121"/>
      <c r="LAN7" s="121"/>
      <c r="LAO7" s="121"/>
      <c r="LAP7" s="121"/>
      <c r="LAQ7" s="121"/>
      <c r="LAR7" s="121"/>
      <c r="LAS7" s="121"/>
      <c r="LAT7" s="121"/>
      <c r="LAU7" s="121"/>
      <c r="LAV7" s="121"/>
      <c r="LAW7" s="121"/>
      <c r="LAX7" s="121"/>
      <c r="LAY7" s="121"/>
      <c r="LAZ7" s="121"/>
      <c r="LBA7" s="121"/>
      <c r="LBB7" s="121"/>
      <c r="LBC7" s="121"/>
      <c r="LBD7" s="121"/>
      <c r="LBE7" s="121"/>
      <c r="LBF7" s="121"/>
      <c r="LBG7" s="121"/>
      <c r="LBH7" s="121"/>
      <c r="LBI7" s="121"/>
      <c r="LBJ7" s="121"/>
      <c r="LBK7" s="121"/>
      <c r="LBL7" s="121"/>
      <c r="LBM7" s="121"/>
      <c r="LBN7" s="121"/>
      <c r="LBO7" s="121"/>
      <c r="LBP7" s="121"/>
      <c r="LBQ7" s="121"/>
      <c r="LBR7" s="121"/>
      <c r="LBS7" s="121"/>
      <c r="LBT7" s="121"/>
      <c r="LBU7" s="121"/>
      <c r="LBV7" s="121"/>
      <c r="LBW7" s="121"/>
      <c r="LBX7" s="121"/>
      <c r="LBY7" s="121"/>
      <c r="LBZ7" s="121"/>
      <c r="LCA7" s="121"/>
      <c r="LCB7" s="121"/>
      <c r="LCC7" s="121"/>
      <c r="LCD7" s="121"/>
      <c r="LCE7" s="121"/>
      <c r="LCF7" s="121"/>
      <c r="LCG7" s="121"/>
      <c r="LCH7" s="121"/>
      <c r="LCI7" s="121"/>
      <c r="LCJ7" s="121"/>
      <c r="LCK7" s="121"/>
      <c r="LCL7" s="121"/>
      <c r="LCM7" s="121"/>
      <c r="LCN7" s="121"/>
      <c r="LCO7" s="121"/>
      <c r="LCP7" s="121"/>
      <c r="LCQ7" s="121"/>
      <c r="LCR7" s="121"/>
      <c r="LCS7" s="121"/>
      <c r="LCT7" s="121"/>
      <c r="LCU7" s="121"/>
      <c r="LCV7" s="121"/>
      <c r="LCW7" s="121"/>
      <c r="LCX7" s="121"/>
      <c r="LCY7" s="121"/>
      <c r="LCZ7" s="121"/>
      <c r="LDA7" s="121"/>
      <c r="LDB7" s="121"/>
      <c r="LDC7" s="121"/>
      <c r="LDD7" s="121"/>
      <c r="LDE7" s="121"/>
      <c r="LDF7" s="121"/>
      <c r="LDG7" s="121"/>
      <c r="LDH7" s="121"/>
      <c r="LDI7" s="121"/>
      <c r="LDJ7" s="121"/>
      <c r="LDK7" s="121"/>
      <c r="LDL7" s="121"/>
      <c r="LDM7" s="121"/>
      <c r="LDN7" s="121"/>
      <c r="LDO7" s="121"/>
      <c r="LDP7" s="121"/>
      <c r="LDQ7" s="121"/>
      <c r="LDR7" s="121"/>
      <c r="LDS7" s="121"/>
      <c r="LDT7" s="121"/>
      <c r="LDU7" s="121"/>
      <c r="LDV7" s="121"/>
      <c r="LDW7" s="121"/>
      <c r="LDX7" s="121"/>
      <c r="LDY7" s="121"/>
      <c r="LDZ7" s="121"/>
      <c r="LEA7" s="121"/>
      <c r="LEB7" s="121"/>
      <c r="LEC7" s="121"/>
      <c r="LED7" s="121"/>
      <c r="LEE7" s="121"/>
      <c r="LEF7" s="121"/>
      <c r="LEG7" s="121"/>
      <c r="LEH7" s="121"/>
      <c r="LEI7" s="121"/>
      <c r="LEJ7" s="121"/>
      <c r="LEK7" s="121"/>
      <c r="LEL7" s="121"/>
      <c r="LEM7" s="121"/>
      <c r="LEN7" s="121"/>
      <c r="LEO7" s="121"/>
      <c r="LEP7" s="121"/>
      <c r="LEQ7" s="121"/>
      <c r="LER7" s="121"/>
      <c r="LES7" s="121"/>
      <c r="LET7" s="121"/>
      <c r="LEU7" s="121"/>
      <c r="LEV7" s="121"/>
      <c r="LEW7" s="121"/>
      <c r="LEX7" s="121"/>
      <c r="LEY7" s="121"/>
      <c r="LEZ7" s="121"/>
      <c r="LFA7" s="121"/>
      <c r="LFB7" s="121"/>
      <c r="LFC7" s="121"/>
      <c r="LFD7" s="121"/>
      <c r="LFE7" s="121"/>
      <c r="LFF7" s="121"/>
      <c r="LFG7" s="121"/>
      <c r="LFH7" s="121"/>
      <c r="LFI7" s="121"/>
      <c r="LFJ7" s="121"/>
      <c r="LFK7" s="121"/>
      <c r="LFL7" s="121"/>
      <c r="LFM7" s="121"/>
      <c r="LFN7" s="121"/>
      <c r="LFO7" s="121"/>
      <c r="LFP7" s="121"/>
      <c r="LFQ7" s="121"/>
      <c r="LFR7" s="121"/>
      <c r="LFS7" s="121"/>
      <c r="LFT7" s="121"/>
      <c r="LFU7" s="121"/>
      <c r="LFV7" s="121"/>
      <c r="LFW7" s="121"/>
      <c r="LFX7" s="121"/>
      <c r="LFY7" s="121"/>
      <c r="LFZ7" s="121"/>
      <c r="LGA7" s="121"/>
      <c r="LGB7" s="121"/>
      <c r="LGC7" s="121"/>
      <c r="LGD7" s="121"/>
      <c r="LGE7" s="121"/>
      <c r="LGF7" s="121"/>
      <c r="LGG7" s="121"/>
      <c r="LGH7" s="121"/>
      <c r="LGI7" s="121"/>
      <c r="LGJ7" s="121"/>
      <c r="LGK7" s="121"/>
      <c r="LGL7" s="121"/>
      <c r="LGM7" s="121"/>
      <c r="LGN7" s="121"/>
      <c r="LGO7" s="121"/>
      <c r="LGP7" s="121"/>
      <c r="LGQ7" s="121"/>
      <c r="LGR7" s="121"/>
      <c r="LGS7" s="121"/>
      <c r="LGT7" s="121"/>
      <c r="LGU7" s="121"/>
      <c r="LGV7" s="121"/>
      <c r="LGW7" s="121"/>
      <c r="LGX7" s="121"/>
      <c r="LGY7" s="121"/>
      <c r="LGZ7" s="121"/>
      <c r="LHA7" s="121"/>
      <c r="LHB7" s="121"/>
      <c r="LHC7" s="121"/>
      <c r="LHD7" s="121"/>
      <c r="LHE7" s="121"/>
      <c r="LHF7" s="121"/>
      <c r="LHG7" s="121"/>
      <c r="LHH7" s="121"/>
      <c r="LHI7" s="121"/>
      <c r="LHJ7" s="121"/>
      <c r="LHK7" s="121"/>
      <c r="LHL7" s="121"/>
      <c r="LHM7" s="121"/>
      <c r="LHN7" s="121"/>
      <c r="LHO7" s="121"/>
      <c r="LHP7" s="121"/>
      <c r="LHQ7" s="121"/>
      <c r="LHR7" s="121"/>
      <c r="LHS7" s="121"/>
      <c r="LHT7" s="121"/>
      <c r="LHU7" s="121"/>
      <c r="LHV7" s="121"/>
      <c r="LHW7" s="121"/>
      <c r="LHX7" s="121"/>
      <c r="LHY7" s="121"/>
      <c r="LHZ7" s="121"/>
      <c r="LIA7" s="121"/>
      <c r="LIB7" s="121"/>
      <c r="LIC7" s="121"/>
      <c r="LID7" s="121"/>
      <c r="LIE7" s="121"/>
      <c r="LIF7" s="121"/>
      <c r="LIG7" s="121"/>
      <c r="LIH7" s="121"/>
      <c r="LII7" s="121"/>
      <c r="LIJ7" s="121"/>
      <c r="LIK7" s="121"/>
      <c r="LIL7" s="121"/>
      <c r="LIM7" s="121"/>
      <c r="LIN7" s="121"/>
      <c r="LIO7" s="121"/>
      <c r="LIP7" s="121"/>
      <c r="LIQ7" s="121"/>
      <c r="LIR7" s="121"/>
      <c r="LIS7" s="121"/>
      <c r="LIT7" s="121"/>
      <c r="LIU7" s="121"/>
      <c r="LIV7" s="121"/>
      <c r="LIW7" s="121"/>
      <c r="LIX7" s="121"/>
      <c r="LIY7" s="121"/>
      <c r="LIZ7" s="121"/>
      <c r="LJA7" s="121"/>
      <c r="LJB7" s="121"/>
      <c r="LJC7" s="121"/>
      <c r="LJD7" s="121"/>
      <c r="LJE7" s="121"/>
      <c r="LJF7" s="121"/>
      <c r="LJG7" s="121"/>
      <c r="LJH7" s="121"/>
      <c r="LJI7" s="121"/>
      <c r="LJJ7" s="121"/>
      <c r="LJK7" s="121"/>
      <c r="LJL7" s="121"/>
      <c r="LJM7" s="121"/>
      <c r="LJN7" s="121"/>
      <c r="LJO7" s="121"/>
      <c r="LJP7" s="121"/>
      <c r="LJQ7" s="121"/>
      <c r="LJR7" s="121"/>
      <c r="LJS7" s="121"/>
      <c r="LJT7" s="121"/>
      <c r="LJU7" s="121"/>
      <c r="LJV7" s="121"/>
      <c r="LJW7" s="121"/>
      <c r="LJX7" s="121"/>
      <c r="LJY7" s="121"/>
      <c r="LJZ7" s="121"/>
      <c r="LKA7" s="121"/>
      <c r="LKB7" s="121"/>
      <c r="LKC7" s="121"/>
      <c r="LKD7" s="121"/>
      <c r="LKE7" s="121"/>
      <c r="LKF7" s="121"/>
      <c r="LKG7" s="121"/>
      <c r="LKH7" s="121"/>
      <c r="LKI7" s="121"/>
      <c r="LKJ7" s="121"/>
      <c r="LKK7" s="121"/>
      <c r="LKL7" s="121"/>
      <c r="LKM7" s="121"/>
      <c r="LKN7" s="121"/>
      <c r="LKO7" s="121"/>
      <c r="LKP7" s="121"/>
      <c r="LKQ7" s="121"/>
      <c r="LKR7" s="121"/>
      <c r="LKS7" s="121"/>
      <c r="LKT7" s="121"/>
      <c r="LKU7" s="121"/>
      <c r="LKV7" s="121"/>
      <c r="LKW7" s="121"/>
      <c r="LKX7" s="121"/>
      <c r="LKY7" s="121"/>
      <c r="LKZ7" s="121"/>
      <c r="LLA7" s="121"/>
      <c r="LLB7" s="121"/>
      <c r="LLC7" s="121"/>
      <c r="LLD7" s="121"/>
      <c r="LLE7" s="121"/>
      <c r="LLF7" s="121"/>
      <c r="LLG7" s="121"/>
      <c r="LLH7" s="121"/>
      <c r="LLI7" s="121"/>
      <c r="LLJ7" s="121"/>
      <c r="LLK7" s="121"/>
      <c r="LLL7" s="121"/>
      <c r="LLM7" s="121"/>
      <c r="LLN7" s="121"/>
      <c r="LLO7" s="121"/>
      <c r="LLP7" s="121"/>
      <c r="LLQ7" s="121"/>
      <c r="LLR7" s="121"/>
      <c r="LLS7" s="121"/>
      <c r="LLT7" s="121"/>
      <c r="LLU7" s="121"/>
      <c r="LLV7" s="121"/>
      <c r="LLW7" s="121"/>
      <c r="LLX7" s="121"/>
      <c r="LLY7" s="121"/>
      <c r="LLZ7" s="121"/>
      <c r="LMA7" s="121"/>
      <c r="LMB7" s="121"/>
      <c r="LMC7" s="121"/>
      <c r="LMD7" s="121"/>
      <c r="LME7" s="121"/>
      <c r="LMF7" s="121"/>
      <c r="LMG7" s="121"/>
      <c r="LMH7" s="121"/>
      <c r="LMI7" s="121"/>
      <c r="LMJ7" s="121"/>
      <c r="LMK7" s="121"/>
      <c r="LML7" s="121"/>
      <c r="LMM7" s="121"/>
      <c r="LMN7" s="121"/>
      <c r="LMO7" s="121"/>
      <c r="LMP7" s="121"/>
      <c r="LMQ7" s="121"/>
      <c r="LMR7" s="121"/>
      <c r="LMS7" s="121"/>
      <c r="LMT7" s="121"/>
      <c r="LMU7" s="121"/>
      <c r="LMV7" s="121"/>
      <c r="LMW7" s="121"/>
      <c r="LMX7" s="121"/>
      <c r="LMY7" s="121"/>
      <c r="LMZ7" s="121"/>
      <c r="LNA7" s="121"/>
      <c r="LNB7" s="121"/>
      <c r="LNC7" s="121"/>
      <c r="LND7" s="121"/>
      <c r="LNE7" s="121"/>
      <c r="LNF7" s="121"/>
      <c r="LNG7" s="121"/>
      <c r="LNH7" s="121"/>
      <c r="LNI7" s="121"/>
      <c r="LNJ7" s="121"/>
      <c r="LNK7" s="121"/>
      <c r="LNL7" s="121"/>
      <c r="LNM7" s="121"/>
      <c r="LNN7" s="121"/>
      <c r="LNO7" s="121"/>
      <c r="LNP7" s="121"/>
      <c r="LNQ7" s="121"/>
      <c r="LNR7" s="121"/>
      <c r="LNS7" s="121"/>
      <c r="LNT7" s="121"/>
      <c r="LNU7" s="121"/>
      <c r="LNV7" s="121"/>
      <c r="LNW7" s="121"/>
      <c r="LNX7" s="121"/>
      <c r="LNY7" s="121"/>
      <c r="LNZ7" s="121"/>
      <c r="LOA7" s="121"/>
      <c r="LOB7" s="121"/>
      <c r="LOC7" s="121"/>
      <c r="LOD7" s="121"/>
      <c r="LOE7" s="121"/>
      <c r="LOF7" s="121"/>
      <c r="LOG7" s="121"/>
      <c r="LOH7" s="121"/>
      <c r="LOI7" s="121"/>
      <c r="LOJ7" s="121"/>
      <c r="LOK7" s="121"/>
      <c r="LOL7" s="121"/>
      <c r="LOM7" s="121"/>
      <c r="LON7" s="121"/>
      <c r="LOO7" s="121"/>
      <c r="LOP7" s="121"/>
      <c r="LOQ7" s="121"/>
      <c r="LOR7" s="121"/>
      <c r="LOS7" s="121"/>
      <c r="LOT7" s="121"/>
      <c r="LOU7" s="121"/>
      <c r="LOV7" s="121"/>
      <c r="LOW7" s="121"/>
      <c r="LOX7" s="121"/>
      <c r="LOY7" s="121"/>
      <c r="LOZ7" s="121"/>
      <c r="LPA7" s="121"/>
      <c r="LPB7" s="121"/>
      <c r="LPC7" s="121"/>
      <c r="LPD7" s="121"/>
      <c r="LPE7" s="121"/>
      <c r="LPF7" s="121"/>
      <c r="LPG7" s="121"/>
      <c r="LPH7" s="121"/>
      <c r="LPI7" s="121"/>
      <c r="LPJ7" s="121"/>
      <c r="LPK7" s="121"/>
      <c r="LPL7" s="121"/>
      <c r="LPM7" s="121"/>
      <c r="LPN7" s="121"/>
      <c r="LPO7" s="121"/>
      <c r="LPP7" s="121"/>
      <c r="LPQ7" s="121"/>
      <c r="LPR7" s="121"/>
      <c r="LPS7" s="121"/>
      <c r="LPT7" s="121"/>
      <c r="LPU7" s="121"/>
      <c r="LPV7" s="121"/>
      <c r="LPW7" s="121"/>
      <c r="LPX7" s="121"/>
      <c r="LPY7" s="121"/>
      <c r="LPZ7" s="121"/>
      <c r="LQA7" s="121"/>
      <c r="LQB7" s="121"/>
      <c r="LQC7" s="121"/>
      <c r="LQD7" s="121"/>
      <c r="LQE7" s="121"/>
      <c r="LQF7" s="121"/>
      <c r="LQG7" s="121"/>
      <c r="LQH7" s="121"/>
      <c r="LQI7" s="121"/>
      <c r="LQJ7" s="121"/>
      <c r="LQK7" s="121"/>
      <c r="LQL7" s="121"/>
      <c r="LQM7" s="121"/>
      <c r="LQN7" s="121"/>
      <c r="LQO7" s="121"/>
      <c r="LQP7" s="121"/>
      <c r="LQQ7" s="121"/>
      <c r="LQR7" s="121"/>
      <c r="LQS7" s="121"/>
      <c r="LQT7" s="121"/>
      <c r="LQU7" s="121"/>
      <c r="LQV7" s="121"/>
      <c r="LQW7" s="121"/>
      <c r="LQX7" s="121"/>
      <c r="LQY7" s="121"/>
      <c r="LQZ7" s="121"/>
      <c r="LRA7" s="121"/>
      <c r="LRB7" s="121"/>
      <c r="LRC7" s="121"/>
      <c r="LRD7" s="121"/>
      <c r="LRE7" s="121"/>
      <c r="LRF7" s="121"/>
      <c r="LRG7" s="121"/>
      <c r="LRH7" s="121"/>
      <c r="LRI7" s="121"/>
      <c r="LRJ7" s="121"/>
      <c r="LRK7" s="121"/>
      <c r="LRL7" s="121"/>
      <c r="LRM7" s="121"/>
      <c r="LRN7" s="121"/>
      <c r="LRO7" s="121"/>
      <c r="LRP7" s="121"/>
      <c r="LRQ7" s="121"/>
      <c r="LRR7" s="121"/>
      <c r="LRS7" s="121"/>
      <c r="LRT7" s="121"/>
      <c r="LRU7" s="121"/>
      <c r="LRV7" s="121"/>
      <c r="LRW7" s="121"/>
      <c r="LRX7" s="121"/>
      <c r="LRY7" s="121"/>
      <c r="LRZ7" s="121"/>
      <c r="LSA7" s="121"/>
      <c r="LSB7" s="121"/>
      <c r="LSC7" s="121"/>
      <c r="LSD7" s="121"/>
      <c r="LSE7" s="121"/>
      <c r="LSF7" s="121"/>
      <c r="LSG7" s="121"/>
      <c r="LSH7" s="121"/>
      <c r="LSI7" s="121"/>
      <c r="LSJ7" s="121"/>
      <c r="LSK7" s="121"/>
      <c r="LSL7" s="121"/>
      <c r="LSM7" s="121"/>
      <c r="LSN7" s="121"/>
      <c r="LSO7" s="121"/>
      <c r="LSP7" s="121"/>
      <c r="LSQ7" s="121"/>
      <c r="LSR7" s="121"/>
      <c r="LSS7" s="121"/>
      <c r="LST7" s="121"/>
      <c r="LSU7" s="121"/>
      <c r="LSV7" s="121"/>
      <c r="LSW7" s="121"/>
      <c r="LSX7" s="121"/>
      <c r="LSY7" s="121"/>
      <c r="LSZ7" s="121"/>
      <c r="LTA7" s="121"/>
      <c r="LTB7" s="121"/>
      <c r="LTC7" s="121"/>
      <c r="LTD7" s="121"/>
      <c r="LTE7" s="121"/>
      <c r="LTF7" s="121"/>
      <c r="LTG7" s="121"/>
      <c r="LTH7" s="121"/>
      <c r="LTI7" s="121"/>
      <c r="LTJ7" s="121"/>
      <c r="LTK7" s="121"/>
      <c r="LTL7" s="121"/>
      <c r="LTM7" s="121"/>
      <c r="LTN7" s="121"/>
      <c r="LTO7" s="121"/>
      <c r="LTP7" s="121"/>
      <c r="LTQ7" s="121"/>
      <c r="LTR7" s="121"/>
      <c r="LTS7" s="121"/>
      <c r="LTT7" s="121"/>
      <c r="LTU7" s="121"/>
      <c r="LTV7" s="121"/>
      <c r="LTW7" s="121"/>
      <c r="LTX7" s="121"/>
      <c r="LTY7" s="121"/>
      <c r="LTZ7" s="121"/>
      <c r="LUA7" s="121"/>
      <c r="LUB7" s="121"/>
      <c r="LUC7" s="121"/>
      <c r="LUD7" s="121"/>
      <c r="LUE7" s="121"/>
      <c r="LUF7" s="121"/>
      <c r="LUG7" s="121"/>
      <c r="LUH7" s="121"/>
      <c r="LUI7" s="121"/>
      <c r="LUJ7" s="121"/>
      <c r="LUK7" s="121"/>
      <c r="LUL7" s="121"/>
      <c r="LUM7" s="121"/>
      <c r="LUN7" s="121"/>
      <c r="LUO7" s="121"/>
      <c r="LUP7" s="121"/>
      <c r="LUQ7" s="121"/>
      <c r="LUR7" s="121"/>
      <c r="LUS7" s="121"/>
      <c r="LUT7" s="121"/>
      <c r="LUU7" s="121"/>
      <c r="LUV7" s="121"/>
      <c r="LUW7" s="121"/>
      <c r="LUX7" s="121"/>
      <c r="LUY7" s="121"/>
      <c r="LUZ7" s="121"/>
      <c r="LVA7" s="121"/>
      <c r="LVB7" s="121"/>
      <c r="LVC7" s="121"/>
      <c r="LVD7" s="121"/>
      <c r="LVE7" s="121"/>
      <c r="LVF7" s="121"/>
      <c r="LVG7" s="121"/>
      <c r="LVH7" s="121"/>
      <c r="LVI7" s="121"/>
      <c r="LVJ7" s="121"/>
      <c r="LVK7" s="121"/>
      <c r="LVL7" s="121"/>
      <c r="LVM7" s="121"/>
      <c r="LVN7" s="121"/>
      <c r="LVO7" s="121"/>
      <c r="LVP7" s="121"/>
      <c r="LVQ7" s="121"/>
      <c r="LVR7" s="121"/>
      <c r="LVS7" s="121"/>
      <c r="LVT7" s="121"/>
      <c r="LVU7" s="121"/>
      <c r="LVV7" s="121"/>
      <c r="LVW7" s="121"/>
      <c r="LVX7" s="121"/>
      <c r="LVY7" s="121"/>
      <c r="LVZ7" s="121"/>
      <c r="LWA7" s="121"/>
      <c r="LWB7" s="121"/>
      <c r="LWC7" s="121"/>
      <c r="LWD7" s="121"/>
      <c r="LWE7" s="121"/>
      <c r="LWF7" s="121"/>
      <c r="LWG7" s="121"/>
      <c r="LWH7" s="121"/>
      <c r="LWI7" s="121"/>
      <c r="LWJ7" s="121"/>
      <c r="LWK7" s="121"/>
      <c r="LWL7" s="121"/>
      <c r="LWM7" s="121"/>
      <c r="LWN7" s="121"/>
      <c r="LWO7" s="121"/>
      <c r="LWP7" s="121"/>
      <c r="LWQ7" s="121"/>
      <c r="LWR7" s="121"/>
      <c r="LWS7" s="121"/>
      <c r="LWT7" s="121"/>
      <c r="LWU7" s="121"/>
      <c r="LWV7" s="121"/>
      <c r="LWW7" s="121"/>
      <c r="LWX7" s="121"/>
      <c r="LWY7" s="121"/>
      <c r="LWZ7" s="121"/>
      <c r="LXA7" s="121"/>
      <c r="LXB7" s="121"/>
      <c r="LXC7" s="121"/>
      <c r="LXD7" s="121"/>
      <c r="LXE7" s="121"/>
      <c r="LXF7" s="121"/>
      <c r="LXG7" s="121"/>
      <c r="LXH7" s="121"/>
      <c r="LXI7" s="121"/>
      <c r="LXJ7" s="121"/>
      <c r="LXK7" s="121"/>
      <c r="LXL7" s="121"/>
      <c r="LXM7" s="121"/>
      <c r="LXN7" s="121"/>
      <c r="LXO7" s="121"/>
      <c r="LXP7" s="121"/>
      <c r="LXQ7" s="121"/>
      <c r="LXR7" s="121"/>
      <c r="LXS7" s="121"/>
      <c r="LXT7" s="121"/>
      <c r="LXU7" s="121"/>
      <c r="LXV7" s="121"/>
      <c r="LXW7" s="121"/>
      <c r="LXX7" s="121"/>
      <c r="LXY7" s="121"/>
      <c r="LXZ7" s="121"/>
      <c r="LYA7" s="121"/>
      <c r="LYB7" s="121"/>
      <c r="LYC7" s="121"/>
      <c r="LYD7" s="121"/>
      <c r="LYE7" s="121"/>
      <c r="LYF7" s="121"/>
      <c r="LYG7" s="121"/>
      <c r="LYH7" s="121"/>
      <c r="LYI7" s="121"/>
      <c r="LYJ7" s="121"/>
      <c r="LYK7" s="121"/>
      <c r="LYL7" s="121"/>
      <c r="LYM7" s="121"/>
      <c r="LYN7" s="121"/>
      <c r="LYO7" s="121"/>
      <c r="LYP7" s="121"/>
      <c r="LYQ7" s="121"/>
      <c r="LYR7" s="121"/>
      <c r="LYS7" s="121"/>
      <c r="LYT7" s="121"/>
      <c r="LYU7" s="121"/>
      <c r="LYV7" s="121"/>
      <c r="LYW7" s="121"/>
      <c r="LYX7" s="121"/>
      <c r="LYY7" s="121"/>
      <c r="LYZ7" s="121"/>
      <c r="LZA7" s="121"/>
      <c r="LZB7" s="121"/>
      <c r="LZC7" s="121"/>
      <c r="LZD7" s="121"/>
      <c r="LZE7" s="121"/>
      <c r="LZF7" s="121"/>
      <c r="LZG7" s="121"/>
      <c r="LZH7" s="121"/>
      <c r="LZI7" s="121"/>
      <c r="LZJ7" s="121"/>
      <c r="LZK7" s="121"/>
      <c r="LZL7" s="121"/>
      <c r="LZM7" s="121"/>
      <c r="LZN7" s="121"/>
      <c r="LZO7" s="121"/>
      <c r="LZP7" s="121"/>
      <c r="LZQ7" s="121"/>
      <c r="LZR7" s="121"/>
      <c r="LZS7" s="121"/>
      <c r="LZT7" s="121"/>
      <c r="LZU7" s="121"/>
      <c r="LZV7" s="121"/>
      <c r="LZW7" s="121"/>
      <c r="LZX7" s="121"/>
      <c r="LZY7" s="121"/>
      <c r="LZZ7" s="121"/>
      <c r="MAA7" s="121"/>
      <c r="MAB7" s="121"/>
      <c r="MAC7" s="121"/>
      <c r="MAD7" s="121"/>
      <c r="MAE7" s="121"/>
      <c r="MAF7" s="121"/>
      <c r="MAG7" s="121"/>
      <c r="MAH7" s="121"/>
      <c r="MAI7" s="121"/>
      <c r="MAJ7" s="121"/>
      <c r="MAK7" s="121"/>
      <c r="MAL7" s="121"/>
      <c r="MAM7" s="121"/>
      <c r="MAN7" s="121"/>
      <c r="MAO7" s="121"/>
      <c r="MAP7" s="121"/>
      <c r="MAQ7" s="121"/>
      <c r="MAR7" s="121"/>
      <c r="MAS7" s="121"/>
      <c r="MAT7" s="121"/>
      <c r="MAU7" s="121"/>
      <c r="MAV7" s="121"/>
      <c r="MAW7" s="121"/>
      <c r="MAX7" s="121"/>
      <c r="MAY7" s="121"/>
      <c r="MAZ7" s="121"/>
      <c r="MBA7" s="121"/>
      <c r="MBB7" s="121"/>
      <c r="MBC7" s="121"/>
      <c r="MBD7" s="121"/>
      <c r="MBE7" s="121"/>
      <c r="MBF7" s="121"/>
      <c r="MBG7" s="121"/>
      <c r="MBH7" s="121"/>
      <c r="MBI7" s="121"/>
      <c r="MBJ7" s="121"/>
      <c r="MBK7" s="121"/>
      <c r="MBL7" s="121"/>
      <c r="MBM7" s="121"/>
      <c r="MBN7" s="121"/>
      <c r="MBO7" s="121"/>
      <c r="MBP7" s="121"/>
      <c r="MBQ7" s="121"/>
      <c r="MBR7" s="121"/>
      <c r="MBS7" s="121"/>
      <c r="MBT7" s="121"/>
      <c r="MBU7" s="121"/>
      <c r="MBV7" s="121"/>
      <c r="MBW7" s="121"/>
      <c r="MBX7" s="121"/>
      <c r="MBY7" s="121"/>
      <c r="MBZ7" s="121"/>
      <c r="MCA7" s="121"/>
      <c r="MCB7" s="121"/>
      <c r="MCC7" s="121"/>
      <c r="MCD7" s="121"/>
      <c r="MCE7" s="121"/>
      <c r="MCF7" s="121"/>
      <c r="MCG7" s="121"/>
      <c r="MCH7" s="121"/>
      <c r="MCI7" s="121"/>
      <c r="MCJ7" s="121"/>
      <c r="MCK7" s="121"/>
      <c r="MCL7" s="121"/>
      <c r="MCM7" s="121"/>
      <c r="MCN7" s="121"/>
      <c r="MCO7" s="121"/>
      <c r="MCP7" s="121"/>
      <c r="MCQ7" s="121"/>
      <c r="MCR7" s="121"/>
      <c r="MCS7" s="121"/>
      <c r="MCT7" s="121"/>
      <c r="MCU7" s="121"/>
      <c r="MCV7" s="121"/>
      <c r="MCW7" s="121"/>
      <c r="MCX7" s="121"/>
      <c r="MCY7" s="121"/>
      <c r="MCZ7" s="121"/>
      <c r="MDA7" s="121"/>
      <c r="MDB7" s="121"/>
      <c r="MDC7" s="121"/>
      <c r="MDD7" s="121"/>
      <c r="MDE7" s="121"/>
      <c r="MDF7" s="121"/>
      <c r="MDG7" s="121"/>
      <c r="MDH7" s="121"/>
      <c r="MDI7" s="121"/>
      <c r="MDJ7" s="121"/>
      <c r="MDK7" s="121"/>
      <c r="MDL7" s="121"/>
      <c r="MDM7" s="121"/>
      <c r="MDN7" s="121"/>
      <c r="MDO7" s="121"/>
      <c r="MDP7" s="121"/>
      <c r="MDQ7" s="121"/>
      <c r="MDR7" s="121"/>
      <c r="MDS7" s="121"/>
      <c r="MDT7" s="121"/>
      <c r="MDU7" s="121"/>
      <c r="MDV7" s="121"/>
      <c r="MDW7" s="121"/>
      <c r="MDX7" s="121"/>
      <c r="MDY7" s="121"/>
      <c r="MDZ7" s="121"/>
      <c r="MEA7" s="121"/>
      <c r="MEB7" s="121"/>
      <c r="MEC7" s="121"/>
      <c r="MED7" s="121"/>
      <c r="MEE7" s="121"/>
      <c r="MEF7" s="121"/>
      <c r="MEG7" s="121"/>
      <c r="MEH7" s="121"/>
      <c r="MEI7" s="121"/>
      <c r="MEJ7" s="121"/>
      <c r="MEK7" s="121"/>
      <c r="MEL7" s="121"/>
      <c r="MEM7" s="121"/>
      <c r="MEN7" s="121"/>
      <c r="MEO7" s="121"/>
      <c r="MEP7" s="121"/>
      <c r="MEQ7" s="121"/>
      <c r="MER7" s="121"/>
      <c r="MES7" s="121"/>
      <c r="MET7" s="121"/>
      <c r="MEU7" s="121"/>
      <c r="MEV7" s="121"/>
      <c r="MEW7" s="121"/>
      <c r="MEX7" s="121"/>
      <c r="MEY7" s="121"/>
      <c r="MEZ7" s="121"/>
      <c r="MFA7" s="121"/>
      <c r="MFB7" s="121"/>
      <c r="MFC7" s="121"/>
      <c r="MFD7" s="121"/>
      <c r="MFE7" s="121"/>
      <c r="MFF7" s="121"/>
      <c r="MFG7" s="121"/>
      <c r="MFH7" s="121"/>
      <c r="MFI7" s="121"/>
      <c r="MFJ7" s="121"/>
      <c r="MFK7" s="121"/>
      <c r="MFL7" s="121"/>
      <c r="MFM7" s="121"/>
      <c r="MFN7" s="121"/>
      <c r="MFO7" s="121"/>
      <c r="MFP7" s="121"/>
      <c r="MFQ7" s="121"/>
      <c r="MFR7" s="121"/>
      <c r="MFS7" s="121"/>
      <c r="MFT7" s="121"/>
      <c r="MFU7" s="121"/>
      <c r="MFV7" s="121"/>
      <c r="MFW7" s="121"/>
      <c r="MFX7" s="121"/>
      <c r="MFY7" s="121"/>
      <c r="MFZ7" s="121"/>
      <c r="MGA7" s="121"/>
      <c r="MGB7" s="121"/>
      <c r="MGC7" s="121"/>
      <c r="MGD7" s="121"/>
      <c r="MGE7" s="121"/>
      <c r="MGF7" s="121"/>
      <c r="MGG7" s="121"/>
      <c r="MGH7" s="121"/>
      <c r="MGI7" s="121"/>
      <c r="MGJ7" s="121"/>
      <c r="MGK7" s="121"/>
      <c r="MGL7" s="121"/>
      <c r="MGM7" s="121"/>
      <c r="MGN7" s="121"/>
      <c r="MGO7" s="121"/>
      <c r="MGP7" s="121"/>
      <c r="MGQ7" s="121"/>
      <c r="MGR7" s="121"/>
      <c r="MGS7" s="121"/>
      <c r="MGT7" s="121"/>
      <c r="MGU7" s="121"/>
      <c r="MGV7" s="121"/>
      <c r="MGW7" s="121"/>
      <c r="MGX7" s="121"/>
      <c r="MGY7" s="121"/>
      <c r="MGZ7" s="121"/>
      <c r="MHA7" s="121"/>
      <c r="MHB7" s="121"/>
      <c r="MHC7" s="121"/>
      <c r="MHD7" s="121"/>
      <c r="MHE7" s="121"/>
      <c r="MHF7" s="121"/>
      <c r="MHG7" s="121"/>
      <c r="MHH7" s="121"/>
      <c r="MHI7" s="121"/>
      <c r="MHJ7" s="121"/>
      <c r="MHK7" s="121"/>
      <c r="MHL7" s="121"/>
      <c r="MHM7" s="121"/>
      <c r="MHN7" s="121"/>
      <c r="MHO7" s="121"/>
      <c r="MHP7" s="121"/>
      <c r="MHQ7" s="121"/>
      <c r="MHR7" s="121"/>
      <c r="MHS7" s="121"/>
      <c r="MHT7" s="121"/>
      <c r="MHU7" s="121"/>
      <c r="MHV7" s="121"/>
      <c r="MHW7" s="121"/>
      <c r="MHX7" s="121"/>
      <c r="MHY7" s="121"/>
      <c r="MHZ7" s="121"/>
      <c r="MIA7" s="121"/>
      <c r="MIB7" s="121"/>
      <c r="MIC7" s="121"/>
      <c r="MID7" s="121"/>
      <c r="MIE7" s="121"/>
      <c r="MIF7" s="121"/>
      <c r="MIG7" s="121"/>
      <c r="MIH7" s="121"/>
      <c r="MII7" s="121"/>
      <c r="MIJ7" s="121"/>
      <c r="MIK7" s="121"/>
      <c r="MIL7" s="121"/>
      <c r="MIM7" s="121"/>
      <c r="MIN7" s="121"/>
      <c r="MIO7" s="121"/>
      <c r="MIP7" s="121"/>
      <c r="MIQ7" s="121"/>
      <c r="MIR7" s="121"/>
      <c r="MIS7" s="121"/>
      <c r="MIT7" s="121"/>
      <c r="MIU7" s="121"/>
      <c r="MIV7" s="121"/>
      <c r="MIW7" s="121"/>
      <c r="MIX7" s="121"/>
      <c r="MIY7" s="121"/>
      <c r="MIZ7" s="121"/>
      <c r="MJA7" s="121"/>
      <c r="MJB7" s="121"/>
      <c r="MJC7" s="121"/>
      <c r="MJD7" s="121"/>
      <c r="MJE7" s="121"/>
      <c r="MJF7" s="121"/>
      <c r="MJG7" s="121"/>
      <c r="MJH7" s="121"/>
      <c r="MJI7" s="121"/>
      <c r="MJJ7" s="121"/>
      <c r="MJK7" s="121"/>
      <c r="MJL7" s="121"/>
      <c r="MJM7" s="121"/>
      <c r="MJN7" s="121"/>
      <c r="MJO7" s="121"/>
      <c r="MJP7" s="121"/>
      <c r="MJQ7" s="121"/>
      <c r="MJR7" s="121"/>
      <c r="MJS7" s="121"/>
      <c r="MJT7" s="121"/>
      <c r="MJU7" s="121"/>
      <c r="MJV7" s="121"/>
      <c r="MJW7" s="121"/>
      <c r="MJX7" s="121"/>
      <c r="MJY7" s="121"/>
      <c r="MJZ7" s="121"/>
      <c r="MKA7" s="121"/>
      <c r="MKB7" s="121"/>
      <c r="MKC7" s="121"/>
      <c r="MKD7" s="121"/>
      <c r="MKE7" s="121"/>
      <c r="MKF7" s="121"/>
      <c r="MKG7" s="121"/>
      <c r="MKH7" s="121"/>
      <c r="MKI7" s="121"/>
      <c r="MKJ7" s="121"/>
      <c r="MKK7" s="121"/>
      <c r="MKL7" s="121"/>
      <c r="MKM7" s="121"/>
      <c r="MKN7" s="121"/>
      <c r="MKO7" s="121"/>
      <c r="MKP7" s="121"/>
      <c r="MKQ7" s="121"/>
      <c r="MKR7" s="121"/>
      <c r="MKS7" s="121"/>
      <c r="MKT7" s="121"/>
      <c r="MKU7" s="121"/>
      <c r="MKV7" s="121"/>
      <c r="MKW7" s="121"/>
      <c r="MKX7" s="121"/>
      <c r="MKY7" s="121"/>
      <c r="MKZ7" s="121"/>
      <c r="MLA7" s="121"/>
      <c r="MLB7" s="121"/>
      <c r="MLC7" s="121"/>
      <c r="MLD7" s="121"/>
      <c r="MLE7" s="121"/>
      <c r="MLF7" s="121"/>
      <c r="MLG7" s="121"/>
      <c r="MLH7" s="121"/>
      <c r="MLI7" s="121"/>
      <c r="MLJ7" s="121"/>
      <c r="MLK7" s="121"/>
      <c r="MLL7" s="121"/>
      <c r="MLM7" s="121"/>
      <c r="MLN7" s="121"/>
      <c r="MLO7" s="121"/>
      <c r="MLP7" s="121"/>
      <c r="MLQ7" s="121"/>
      <c r="MLR7" s="121"/>
      <c r="MLS7" s="121"/>
      <c r="MLT7" s="121"/>
      <c r="MLU7" s="121"/>
      <c r="MLV7" s="121"/>
      <c r="MLW7" s="121"/>
      <c r="MLX7" s="121"/>
      <c r="MLY7" s="121"/>
      <c r="MLZ7" s="121"/>
      <c r="MMA7" s="121"/>
      <c r="MMB7" s="121"/>
      <c r="MMC7" s="121"/>
      <c r="MMD7" s="121"/>
      <c r="MME7" s="121"/>
      <c r="MMF7" s="121"/>
      <c r="MMG7" s="121"/>
      <c r="MMH7" s="121"/>
      <c r="MMI7" s="121"/>
      <c r="MMJ7" s="121"/>
      <c r="MMK7" s="121"/>
      <c r="MML7" s="121"/>
      <c r="MMM7" s="121"/>
      <c r="MMN7" s="121"/>
      <c r="MMO7" s="121"/>
      <c r="MMP7" s="121"/>
      <c r="MMQ7" s="121"/>
      <c r="MMR7" s="121"/>
      <c r="MMS7" s="121"/>
      <c r="MMT7" s="121"/>
      <c r="MMU7" s="121"/>
      <c r="MMV7" s="121"/>
      <c r="MMW7" s="121"/>
      <c r="MMX7" s="121"/>
      <c r="MMY7" s="121"/>
      <c r="MMZ7" s="121"/>
      <c r="MNA7" s="121"/>
      <c r="MNB7" s="121"/>
      <c r="MNC7" s="121"/>
      <c r="MND7" s="121"/>
      <c r="MNE7" s="121"/>
      <c r="MNF7" s="121"/>
      <c r="MNG7" s="121"/>
      <c r="MNH7" s="121"/>
      <c r="MNI7" s="121"/>
      <c r="MNJ7" s="121"/>
      <c r="MNK7" s="121"/>
      <c r="MNL7" s="121"/>
      <c r="MNM7" s="121"/>
      <c r="MNN7" s="121"/>
      <c r="MNO7" s="121"/>
      <c r="MNP7" s="121"/>
      <c r="MNQ7" s="121"/>
      <c r="MNR7" s="121"/>
      <c r="MNS7" s="121"/>
      <c r="MNT7" s="121"/>
      <c r="MNU7" s="121"/>
      <c r="MNV7" s="121"/>
      <c r="MNW7" s="121"/>
      <c r="MNX7" s="121"/>
      <c r="MNY7" s="121"/>
      <c r="MNZ7" s="121"/>
      <c r="MOA7" s="121"/>
      <c r="MOB7" s="121"/>
      <c r="MOC7" s="121"/>
      <c r="MOD7" s="121"/>
      <c r="MOE7" s="121"/>
      <c r="MOF7" s="121"/>
      <c r="MOG7" s="121"/>
      <c r="MOH7" s="121"/>
      <c r="MOI7" s="121"/>
      <c r="MOJ7" s="121"/>
      <c r="MOK7" s="121"/>
      <c r="MOL7" s="121"/>
      <c r="MOM7" s="121"/>
      <c r="MON7" s="121"/>
      <c r="MOO7" s="121"/>
      <c r="MOP7" s="121"/>
      <c r="MOQ7" s="121"/>
      <c r="MOR7" s="121"/>
      <c r="MOS7" s="121"/>
      <c r="MOT7" s="121"/>
      <c r="MOU7" s="121"/>
      <c r="MOV7" s="121"/>
      <c r="MOW7" s="121"/>
      <c r="MOX7" s="121"/>
      <c r="MOY7" s="121"/>
      <c r="MOZ7" s="121"/>
      <c r="MPA7" s="121"/>
      <c r="MPB7" s="121"/>
      <c r="MPC7" s="121"/>
      <c r="MPD7" s="121"/>
      <c r="MPE7" s="121"/>
      <c r="MPF7" s="121"/>
      <c r="MPG7" s="121"/>
      <c r="MPH7" s="121"/>
      <c r="MPI7" s="121"/>
      <c r="MPJ7" s="121"/>
      <c r="MPK7" s="121"/>
      <c r="MPL7" s="121"/>
      <c r="MPM7" s="121"/>
      <c r="MPN7" s="121"/>
      <c r="MPO7" s="121"/>
      <c r="MPP7" s="121"/>
      <c r="MPQ7" s="121"/>
      <c r="MPR7" s="121"/>
      <c r="MPS7" s="121"/>
      <c r="MPT7" s="121"/>
      <c r="MPU7" s="121"/>
      <c r="MPV7" s="121"/>
      <c r="MPW7" s="121"/>
      <c r="MPX7" s="121"/>
      <c r="MPY7" s="121"/>
      <c r="MPZ7" s="121"/>
      <c r="MQA7" s="121"/>
      <c r="MQB7" s="121"/>
      <c r="MQC7" s="121"/>
      <c r="MQD7" s="121"/>
      <c r="MQE7" s="121"/>
      <c r="MQF7" s="121"/>
      <c r="MQG7" s="121"/>
      <c r="MQH7" s="121"/>
      <c r="MQI7" s="121"/>
      <c r="MQJ7" s="121"/>
      <c r="MQK7" s="121"/>
      <c r="MQL7" s="121"/>
      <c r="MQM7" s="121"/>
      <c r="MQN7" s="121"/>
      <c r="MQO7" s="121"/>
      <c r="MQP7" s="121"/>
      <c r="MQQ7" s="121"/>
      <c r="MQR7" s="121"/>
      <c r="MQS7" s="121"/>
      <c r="MQT7" s="121"/>
      <c r="MQU7" s="121"/>
      <c r="MQV7" s="121"/>
      <c r="MQW7" s="121"/>
      <c r="MQX7" s="121"/>
      <c r="MQY7" s="121"/>
      <c r="MQZ7" s="121"/>
      <c r="MRA7" s="121"/>
      <c r="MRB7" s="121"/>
      <c r="MRC7" s="121"/>
      <c r="MRD7" s="121"/>
      <c r="MRE7" s="121"/>
      <c r="MRF7" s="121"/>
      <c r="MRG7" s="121"/>
      <c r="MRH7" s="121"/>
      <c r="MRI7" s="121"/>
      <c r="MRJ7" s="121"/>
      <c r="MRK7" s="121"/>
      <c r="MRL7" s="121"/>
      <c r="MRM7" s="121"/>
      <c r="MRN7" s="121"/>
      <c r="MRO7" s="121"/>
      <c r="MRP7" s="121"/>
      <c r="MRQ7" s="121"/>
      <c r="MRR7" s="121"/>
      <c r="MRS7" s="121"/>
      <c r="MRT7" s="121"/>
      <c r="MRU7" s="121"/>
      <c r="MRV7" s="121"/>
      <c r="MRW7" s="121"/>
      <c r="MRX7" s="121"/>
      <c r="MRY7" s="121"/>
      <c r="MRZ7" s="121"/>
      <c r="MSA7" s="121"/>
      <c r="MSB7" s="121"/>
      <c r="MSC7" s="121"/>
      <c r="MSD7" s="121"/>
      <c r="MSE7" s="121"/>
      <c r="MSF7" s="121"/>
      <c r="MSG7" s="121"/>
      <c r="MSH7" s="121"/>
      <c r="MSI7" s="121"/>
      <c r="MSJ7" s="121"/>
      <c r="MSK7" s="121"/>
      <c r="MSL7" s="121"/>
      <c r="MSM7" s="121"/>
      <c r="MSN7" s="121"/>
      <c r="MSO7" s="121"/>
      <c r="MSP7" s="121"/>
      <c r="MSQ7" s="121"/>
      <c r="MSR7" s="121"/>
      <c r="MSS7" s="121"/>
      <c r="MST7" s="121"/>
      <c r="MSU7" s="121"/>
      <c r="MSV7" s="121"/>
      <c r="MSW7" s="121"/>
      <c r="MSX7" s="121"/>
      <c r="MSY7" s="121"/>
      <c r="MSZ7" s="121"/>
      <c r="MTA7" s="121"/>
      <c r="MTB7" s="121"/>
      <c r="MTC7" s="121"/>
      <c r="MTD7" s="121"/>
      <c r="MTE7" s="121"/>
      <c r="MTF7" s="121"/>
      <c r="MTG7" s="121"/>
      <c r="MTH7" s="121"/>
      <c r="MTI7" s="121"/>
      <c r="MTJ7" s="121"/>
      <c r="MTK7" s="121"/>
      <c r="MTL7" s="121"/>
      <c r="MTM7" s="121"/>
      <c r="MTN7" s="121"/>
      <c r="MTO7" s="121"/>
      <c r="MTP7" s="121"/>
      <c r="MTQ7" s="121"/>
      <c r="MTR7" s="121"/>
      <c r="MTS7" s="121"/>
      <c r="MTT7" s="121"/>
      <c r="MTU7" s="121"/>
      <c r="MTV7" s="121"/>
      <c r="MTW7" s="121"/>
      <c r="MTX7" s="121"/>
      <c r="MTY7" s="121"/>
      <c r="MTZ7" s="121"/>
      <c r="MUA7" s="121"/>
      <c r="MUB7" s="121"/>
      <c r="MUC7" s="121"/>
      <c r="MUD7" s="121"/>
      <c r="MUE7" s="121"/>
      <c r="MUF7" s="121"/>
      <c r="MUG7" s="121"/>
      <c r="MUH7" s="121"/>
      <c r="MUI7" s="121"/>
      <c r="MUJ7" s="121"/>
      <c r="MUK7" s="121"/>
      <c r="MUL7" s="121"/>
      <c r="MUM7" s="121"/>
      <c r="MUN7" s="121"/>
      <c r="MUO7" s="121"/>
      <c r="MUP7" s="121"/>
      <c r="MUQ7" s="121"/>
      <c r="MUR7" s="121"/>
      <c r="MUS7" s="121"/>
      <c r="MUT7" s="121"/>
      <c r="MUU7" s="121"/>
      <c r="MUV7" s="121"/>
      <c r="MUW7" s="121"/>
      <c r="MUX7" s="121"/>
      <c r="MUY7" s="121"/>
      <c r="MUZ7" s="121"/>
      <c r="MVA7" s="121"/>
      <c r="MVB7" s="121"/>
      <c r="MVC7" s="121"/>
      <c r="MVD7" s="121"/>
      <c r="MVE7" s="121"/>
      <c r="MVF7" s="121"/>
      <c r="MVG7" s="121"/>
      <c r="MVH7" s="121"/>
      <c r="MVI7" s="121"/>
      <c r="MVJ7" s="121"/>
      <c r="MVK7" s="121"/>
      <c r="MVL7" s="121"/>
      <c r="MVM7" s="121"/>
      <c r="MVN7" s="121"/>
      <c r="MVO7" s="121"/>
      <c r="MVP7" s="121"/>
      <c r="MVQ7" s="121"/>
      <c r="MVR7" s="121"/>
      <c r="MVS7" s="121"/>
      <c r="MVT7" s="121"/>
      <c r="MVU7" s="121"/>
      <c r="MVV7" s="121"/>
      <c r="MVW7" s="121"/>
      <c r="MVX7" s="121"/>
      <c r="MVY7" s="121"/>
      <c r="MVZ7" s="121"/>
      <c r="MWA7" s="121"/>
      <c r="MWB7" s="121"/>
      <c r="MWC7" s="121"/>
      <c r="MWD7" s="121"/>
      <c r="MWE7" s="121"/>
      <c r="MWF7" s="121"/>
      <c r="MWG7" s="121"/>
      <c r="MWH7" s="121"/>
      <c r="MWI7" s="121"/>
      <c r="MWJ7" s="121"/>
      <c r="MWK7" s="121"/>
      <c r="MWL7" s="121"/>
      <c r="MWM7" s="121"/>
      <c r="MWN7" s="121"/>
      <c r="MWO7" s="121"/>
      <c r="MWP7" s="121"/>
      <c r="MWQ7" s="121"/>
      <c r="MWR7" s="121"/>
      <c r="MWS7" s="121"/>
      <c r="MWT7" s="121"/>
      <c r="MWU7" s="121"/>
      <c r="MWV7" s="121"/>
      <c r="MWW7" s="121"/>
      <c r="MWX7" s="121"/>
      <c r="MWY7" s="121"/>
      <c r="MWZ7" s="121"/>
      <c r="MXA7" s="121"/>
      <c r="MXB7" s="121"/>
      <c r="MXC7" s="121"/>
      <c r="MXD7" s="121"/>
      <c r="MXE7" s="121"/>
      <c r="MXF7" s="121"/>
      <c r="MXG7" s="121"/>
      <c r="MXH7" s="121"/>
      <c r="MXI7" s="121"/>
      <c r="MXJ7" s="121"/>
      <c r="MXK7" s="121"/>
      <c r="MXL7" s="121"/>
      <c r="MXM7" s="121"/>
      <c r="MXN7" s="121"/>
      <c r="MXO7" s="121"/>
      <c r="MXP7" s="121"/>
      <c r="MXQ7" s="121"/>
      <c r="MXR7" s="121"/>
      <c r="MXS7" s="121"/>
      <c r="MXT7" s="121"/>
      <c r="MXU7" s="121"/>
      <c r="MXV7" s="121"/>
      <c r="MXW7" s="121"/>
      <c r="MXX7" s="121"/>
      <c r="MXY7" s="121"/>
      <c r="MXZ7" s="121"/>
      <c r="MYA7" s="121"/>
      <c r="MYB7" s="121"/>
      <c r="MYC7" s="121"/>
      <c r="MYD7" s="121"/>
      <c r="MYE7" s="121"/>
      <c r="MYF7" s="121"/>
      <c r="MYG7" s="121"/>
      <c r="MYH7" s="121"/>
      <c r="MYI7" s="121"/>
      <c r="MYJ7" s="121"/>
      <c r="MYK7" s="121"/>
      <c r="MYL7" s="121"/>
      <c r="MYM7" s="121"/>
      <c r="MYN7" s="121"/>
      <c r="MYO7" s="121"/>
      <c r="MYP7" s="121"/>
      <c r="MYQ7" s="121"/>
      <c r="MYR7" s="121"/>
      <c r="MYS7" s="121"/>
      <c r="MYT7" s="121"/>
      <c r="MYU7" s="121"/>
      <c r="MYV7" s="121"/>
      <c r="MYW7" s="121"/>
      <c r="MYX7" s="121"/>
      <c r="MYY7" s="121"/>
      <c r="MYZ7" s="121"/>
      <c r="MZA7" s="121"/>
      <c r="MZB7" s="121"/>
      <c r="MZC7" s="121"/>
      <c r="MZD7" s="121"/>
      <c r="MZE7" s="121"/>
      <c r="MZF7" s="121"/>
      <c r="MZG7" s="121"/>
      <c r="MZH7" s="121"/>
      <c r="MZI7" s="121"/>
      <c r="MZJ7" s="121"/>
      <c r="MZK7" s="121"/>
      <c r="MZL7" s="121"/>
      <c r="MZM7" s="121"/>
      <c r="MZN7" s="121"/>
      <c r="MZO7" s="121"/>
      <c r="MZP7" s="121"/>
      <c r="MZQ7" s="121"/>
      <c r="MZR7" s="121"/>
      <c r="MZS7" s="121"/>
      <c r="MZT7" s="121"/>
      <c r="MZU7" s="121"/>
      <c r="MZV7" s="121"/>
      <c r="MZW7" s="121"/>
      <c r="MZX7" s="121"/>
      <c r="MZY7" s="121"/>
      <c r="MZZ7" s="121"/>
      <c r="NAA7" s="121"/>
      <c r="NAB7" s="121"/>
      <c r="NAC7" s="121"/>
      <c r="NAD7" s="121"/>
      <c r="NAE7" s="121"/>
      <c r="NAF7" s="121"/>
      <c r="NAG7" s="121"/>
      <c r="NAH7" s="121"/>
      <c r="NAI7" s="121"/>
      <c r="NAJ7" s="121"/>
      <c r="NAK7" s="121"/>
      <c r="NAL7" s="121"/>
      <c r="NAM7" s="121"/>
      <c r="NAN7" s="121"/>
      <c r="NAO7" s="121"/>
      <c r="NAP7" s="121"/>
      <c r="NAQ7" s="121"/>
      <c r="NAR7" s="121"/>
      <c r="NAS7" s="121"/>
      <c r="NAT7" s="121"/>
      <c r="NAU7" s="121"/>
      <c r="NAV7" s="121"/>
      <c r="NAW7" s="121"/>
      <c r="NAX7" s="121"/>
      <c r="NAY7" s="121"/>
      <c r="NAZ7" s="121"/>
      <c r="NBA7" s="121"/>
      <c r="NBB7" s="121"/>
      <c r="NBC7" s="121"/>
      <c r="NBD7" s="121"/>
      <c r="NBE7" s="121"/>
      <c r="NBF7" s="121"/>
      <c r="NBG7" s="121"/>
      <c r="NBH7" s="121"/>
      <c r="NBI7" s="121"/>
      <c r="NBJ7" s="121"/>
      <c r="NBK7" s="121"/>
      <c r="NBL7" s="121"/>
      <c r="NBM7" s="121"/>
      <c r="NBN7" s="121"/>
      <c r="NBO7" s="121"/>
      <c r="NBP7" s="121"/>
      <c r="NBQ7" s="121"/>
      <c r="NBR7" s="121"/>
      <c r="NBS7" s="121"/>
      <c r="NBT7" s="121"/>
      <c r="NBU7" s="121"/>
      <c r="NBV7" s="121"/>
      <c r="NBW7" s="121"/>
      <c r="NBX7" s="121"/>
      <c r="NBY7" s="121"/>
      <c r="NBZ7" s="121"/>
      <c r="NCA7" s="121"/>
      <c r="NCB7" s="121"/>
      <c r="NCC7" s="121"/>
      <c r="NCD7" s="121"/>
      <c r="NCE7" s="121"/>
      <c r="NCF7" s="121"/>
      <c r="NCG7" s="121"/>
      <c r="NCH7" s="121"/>
      <c r="NCI7" s="121"/>
      <c r="NCJ7" s="121"/>
      <c r="NCK7" s="121"/>
      <c r="NCL7" s="121"/>
      <c r="NCM7" s="121"/>
      <c r="NCN7" s="121"/>
      <c r="NCO7" s="121"/>
      <c r="NCP7" s="121"/>
      <c r="NCQ7" s="121"/>
      <c r="NCR7" s="121"/>
      <c r="NCS7" s="121"/>
      <c r="NCT7" s="121"/>
      <c r="NCU7" s="121"/>
      <c r="NCV7" s="121"/>
      <c r="NCW7" s="121"/>
      <c r="NCX7" s="121"/>
      <c r="NCY7" s="121"/>
      <c r="NCZ7" s="121"/>
      <c r="NDA7" s="121"/>
      <c r="NDB7" s="121"/>
      <c r="NDC7" s="121"/>
      <c r="NDD7" s="121"/>
      <c r="NDE7" s="121"/>
      <c r="NDF7" s="121"/>
      <c r="NDG7" s="121"/>
      <c r="NDH7" s="121"/>
      <c r="NDI7" s="121"/>
      <c r="NDJ7" s="121"/>
      <c r="NDK7" s="121"/>
      <c r="NDL7" s="121"/>
      <c r="NDM7" s="121"/>
      <c r="NDN7" s="121"/>
      <c r="NDO7" s="121"/>
      <c r="NDP7" s="121"/>
      <c r="NDQ7" s="121"/>
      <c r="NDR7" s="121"/>
      <c r="NDS7" s="121"/>
      <c r="NDT7" s="121"/>
      <c r="NDU7" s="121"/>
      <c r="NDV7" s="121"/>
      <c r="NDW7" s="121"/>
      <c r="NDX7" s="121"/>
      <c r="NDY7" s="121"/>
      <c r="NDZ7" s="121"/>
      <c r="NEA7" s="121"/>
      <c r="NEB7" s="121"/>
      <c r="NEC7" s="121"/>
      <c r="NED7" s="121"/>
      <c r="NEE7" s="121"/>
      <c r="NEF7" s="121"/>
      <c r="NEG7" s="121"/>
      <c r="NEH7" s="121"/>
      <c r="NEI7" s="121"/>
      <c r="NEJ7" s="121"/>
      <c r="NEK7" s="121"/>
      <c r="NEL7" s="121"/>
      <c r="NEM7" s="121"/>
      <c r="NEN7" s="121"/>
      <c r="NEO7" s="121"/>
      <c r="NEP7" s="121"/>
      <c r="NEQ7" s="121"/>
      <c r="NER7" s="121"/>
      <c r="NES7" s="121"/>
      <c r="NET7" s="121"/>
      <c r="NEU7" s="121"/>
      <c r="NEV7" s="121"/>
      <c r="NEW7" s="121"/>
      <c r="NEX7" s="121"/>
      <c r="NEY7" s="121"/>
      <c r="NEZ7" s="121"/>
      <c r="NFA7" s="121"/>
      <c r="NFB7" s="121"/>
      <c r="NFC7" s="121"/>
      <c r="NFD7" s="121"/>
      <c r="NFE7" s="121"/>
      <c r="NFF7" s="121"/>
      <c r="NFG7" s="121"/>
      <c r="NFH7" s="121"/>
      <c r="NFI7" s="121"/>
      <c r="NFJ7" s="121"/>
      <c r="NFK7" s="121"/>
      <c r="NFL7" s="121"/>
      <c r="NFM7" s="121"/>
      <c r="NFN7" s="121"/>
      <c r="NFO7" s="121"/>
      <c r="NFP7" s="121"/>
      <c r="NFQ7" s="121"/>
      <c r="NFR7" s="121"/>
      <c r="NFS7" s="121"/>
      <c r="NFT7" s="121"/>
      <c r="NFU7" s="121"/>
      <c r="NFV7" s="121"/>
      <c r="NFW7" s="121"/>
      <c r="NFX7" s="121"/>
      <c r="NFY7" s="121"/>
      <c r="NFZ7" s="121"/>
      <c r="NGA7" s="121"/>
      <c r="NGB7" s="121"/>
      <c r="NGC7" s="121"/>
      <c r="NGD7" s="121"/>
      <c r="NGE7" s="121"/>
      <c r="NGF7" s="121"/>
      <c r="NGG7" s="121"/>
      <c r="NGH7" s="121"/>
      <c r="NGI7" s="121"/>
      <c r="NGJ7" s="121"/>
      <c r="NGK7" s="121"/>
      <c r="NGL7" s="121"/>
      <c r="NGM7" s="121"/>
      <c r="NGN7" s="121"/>
      <c r="NGO7" s="121"/>
      <c r="NGP7" s="121"/>
      <c r="NGQ7" s="121"/>
      <c r="NGR7" s="121"/>
      <c r="NGS7" s="121"/>
      <c r="NGT7" s="121"/>
      <c r="NGU7" s="121"/>
      <c r="NGV7" s="121"/>
      <c r="NGW7" s="121"/>
      <c r="NGX7" s="121"/>
      <c r="NGY7" s="121"/>
      <c r="NGZ7" s="121"/>
      <c r="NHA7" s="121"/>
      <c r="NHB7" s="121"/>
      <c r="NHC7" s="121"/>
      <c r="NHD7" s="121"/>
      <c r="NHE7" s="121"/>
      <c r="NHF7" s="121"/>
      <c r="NHG7" s="121"/>
      <c r="NHH7" s="121"/>
      <c r="NHI7" s="121"/>
      <c r="NHJ7" s="121"/>
      <c r="NHK7" s="121"/>
      <c r="NHL7" s="121"/>
      <c r="NHM7" s="121"/>
      <c r="NHN7" s="121"/>
      <c r="NHO7" s="121"/>
      <c r="NHP7" s="121"/>
      <c r="NHQ7" s="121"/>
      <c r="NHR7" s="121"/>
      <c r="NHS7" s="121"/>
      <c r="NHT7" s="121"/>
      <c r="NHU7" s="121"/>
      <c r="NHV7" s="121"/>
      <c r="NHW7" s="121"/>
      <c r="NHX7" s="121"/>
      <c r="NHY7" s="121"/>
      <c r="NHZ7" s="121"/>
      <c r="NIA7" s="121"/>
      <c r="NIB7" s="121"/>
      <c r="NIC7" s="121"/>
      <c r="NID7" s="121"/>
      <c r="NIE7" s="121"/>
      <c r="NIF7" s="121"/>
      <c r="NIG7" s="121"/>
      <c r="NIH7" s="121"/>
      <c r="NII7" s="121"/>
      <c r="NIJ7" s="121"/>
      <c r="NIK7" s="121"/>
      <c r="NIL7" s="121"/>
      <c r="NIM7" s="121"/>
      <c r="NIN7" s="121"/>
      <c r="NIO7" s="121"/>
      <c r="NIP7" s="121"/>
      <c r="NIQ7" s="121"/>
      <c r="NIR7" s="121"/>
      <c r="NIS7" s="121"/>
      <c r="NIT7" s="121"/>
      <c r="NIU7" s="121"/>
      <c r="NIV7" s="121"/>
      <c r="NIW7" s="121"/>
      <c r="NIX7" s="121"/>
      <c r="NIY7" s="121"/>
      <c r="NIZ7" s="121"/>
      <c r="NJA7" s="121"/>
      <c r="NJB7" s="121"/>
      <c r="NJC7" s="121"/>
      <c r="NJD7" s="121"/>
      <c r="NJE7" s="121"/>
      <c r="NJF7" s="121"/>
      <c r="NJG7" s="121"/>
      <c r="NJH7" s="121"/>
      <c r="NJI7" s="121"/>
      <c r="NJJ7" s="121"/>
      <c r="NJK7" s="121"/>
      <c r="NJL7" s="121"/>
      <c r="NJM7" s="121"/>
      <c r="NJN7" s="121"/>
      <c r="NJO7" s="121"/>
      <c r="NJP7" s="121"/>
      <c r="NJQ7" s="121"/>
      <c r="NJR7" s="121"/>
      <c r="NJS7" s="121"/>
      <c r="NJT7" s="121"/>
      <c r="NJU7" s="121"/>
      <c r="NJV7" s="121"/>
      <c r="NJW7" s="121"/>
      <c r="NJX7" s="121"/>
      <c r="NJY7" s="121"/>
      <c r="NJZ7" s="121"/>
      <c r="NKA7" s="121"/>
      <c r="NKB7" s="121"/>
      <c r="NKC7" s="121"/>
      <c r="NKD7" s="121"/>
      <c r="NKE7" s="121"/>
      <c r="NKF7" s="121"/>
      <c r="NKG7" s="121"/>
      <c r="NKH7" s="121"/>
      <c r="NKI7" s="121"/>
      <c r="NKJ7" s="121"/>
      <c r="NKK7" s="121"/>
      <c r="NKL7" s="121"/>
      <c r="NKM7" s="121"/>
      <c r="NKN7" s="121"/>
      <c r="NKO7" s="121"/>
      <c r="NKP7" s="121"/>
      <c r="NKQ7" s="121"/>
      <c r="NKR7" s="121"/>
      <c r="NKS7" s="121"/>
      <c r="NKT7" s="121"/>
      <c r="NKU7" s="121"/>
      <c r="NKV7" s="121"/>
      <c r="NKW7" s="121"/>
      <c r="NKX7" s="121"/>
      <c r="NKY7" s="121"/>
      <c r="NKZ7" s="121"/>
      <c r="NLA7" s="121"/>
      <c r="NLB7" s="121"/>
      <c r="NLC7" s="121"/>
      <c r="NLD7" s="121"/>
      <c r="NLE7" s="121"/>
      <c r="NLF7" s="121"/>
      <c r="NLG7" s="121"/>
      <c r="NLH7" s="121"/>
      <c r="NLI7" s="121"/>
      <c r="NLJ7" s="121"/>
      <c r="NLK7" s="121"/>
      <c r="NLL7" s="121"/>
      <c r="NLM7" s="121"/>
      <c r="NLN7" s="121"/>
      <c r="NLO7" s="121"/>
      <c r="NLP7" s="121"/>
      <c r="NLQ7" s="121"/>
      <c r="NLR7" s="121"/>
      <c r="NLS7" s="121"/>
      <c r="NLT7" s="121"/>
      <c r="NLU7" s="121"/>
      <c r="NLV7" s="121"/>
      <c r="NLW7" s="121"/>
      <c r="NLX7" s="121"/>
      <c r="NLY7" s="121"/>
      <c r="NLZ7" s="121"/>
      <c r="NMA7" s="121"/>
      <c r="NMB7" s="121"/>
      <c r="NMC7" s="121"/>
      <c r="NMD7" s="121"/>
      <c r="NME7" s="121"/>
      <c r="NMF7" s="121"/>
      <c r="NMG7" s="121"/>
      <c r="NMH7" s="121"/>
      <c r="NMI7" s="121"/>
      <c r="NMJ7" s="121"/>
      <c r="NMK7" s="121"/>
      <c r="NML7" s="121"/>
      <c r="NMM7" s="121"/>
      <c r="NMN7" s="121"/>
      <c r="NMO7" s="121"/>
      <c r="NMP7" s="121"/>
      <c r="NMQ7" s="121"/>
      <c r="NMR7" s="121"/>
      <c r="NMS7" s="121"/>
      <c r="NMT7" s="121"/>
      <c r="NMU7" s="121"/>
      <c r="NMV7" s="121"/>
      <c r="NMW7" s="121"/>
      <c r="NMX7" s="121"/>
      <c r="NMY7" s="121"/>
      <c r="NMZ7" s="121"/>
      <c r="NNA7" s="121"/>
      <c r="NNB7" s="121"/>
      <c r="NNC7" s="121"/>
      <c r="NND7" s="121"/>
      <c r="NNE7" s="121"/>
      <c r="NNF7" s="121"/>
      <c r="NNG7" s="121"/>
      <c r="NNH7" s="121"/>
      <c r="NNI7" s="121"/>
      <c r="NNJ7" s="121"/>
      <c r="NNK7" s="121"/>
      <c r="NNL7" s="121"/>
      <c r="NNM7" s="121"/>
      <c r="NNN7" s="121"/>
      <c r="NNO7" s="121"/>
      <c r="NNP7" s="121"/>
      <c r="NNQ7" s="121"/>
      <c r="NNR7" s="121"/>
      <c r="NNS7" s="121"/>
      <c r="NNT7" s="121"/>
      <c r="NNU7" s="121"/>
      <c r="NNV7" s="121"/>
      <c r="NNW7" s="121"/>
      <c r="NNX7" s="121"/>
      <c r="NNY7" s="121"/>
      <c r="NNZ7" s="121"/>
      <c r="NOA7" s="121"/>
      <c r="NOB7" s="121"/>
      <c r="NOC7" s="121"/>
      <c r="NOD7" s="121"/>
      <c r="NOE7" s="121"/>
      <c r="NOF7" s="121"/>
      <c r="NOG7" s="121"/>
      <c r="NOH7" s="121"/>
      <c r="NOI7" s="121"/>
      <c r="NOJ7" s="121"/>
      <c r="NOK7" s="121"/>
      <c r="NOL7" s="121"/>
      <c r="NOM7" s="121"/>
      <c r="NON7" s="121"/>
      <c r="NOO7" s="121"/>
      <c r="NOP7" s="121"/>
      <c r="NOQ7" s="121"/>
      <c r="NOR7" s="121"/>
      <c r="NOS7" s="121"/>
      <c r="NOT7" s="121"/>
      <c r="NOU7" s="121"/>
      <c r="NOV7" s="121"/>
      <c r="NOW7" s="121"/>
      <c r="NOX7" s="121"/>
      <c r="NOY7" s="121"/>
      <c r="NOZ7" s="121"/>
      <c r="NPA7" s="121"/>
      <c r="NPB7" s="121"/>
      <c r="NPC7" s="121"/>
      <c r="NPD7" s="121"/>
      <c r="NPE7" s="121"/>
      <c r="NPF7" s="121"/>
      <c r="NPG7" s="121"/>
      <c r="NPH7" s="121"/>
      <c r="NPI7" s="121"/>
      <c r="NPJ7" s="121"/>
      <c r="NPK7" s="121"/>
      <c r="NPL7" s="121"/>
      <c r="NPM7" s="121"/>
      <c r="NPN7" s="121"/>
      <c r="NPO7" s="121"/>
      <c r="NPP7" s="121"/>
      <c r="NPQ7" s="121"/>
      <c r="NPR7" s="121"/>
      <c r="NPS7" s="121"/>
      <c r="NPT7" s="121"/>
      <c r="NPU7" s="121"/>
      <c r="NPV7" s="121"/>
      <c r="NPW7" s="121"/>
      <c r="NPX7" s="121"/>
      <c r="NPY7" s="121"/>
      <c r="NPZ7" s="121"/>
      <c r="NQA7" s="121"/>
      <c r="NQB7" s="121"/>
      <c r="NQC7" s="121"/>
      <c r="NQD7" s="121"/>
      <c r="NQE7" s="121"/>
      <c r="NQF7" s="121"/>
      <c r="NQG7" s="121"/>
      <c r="NQH7" s="121"/>
      <c r="NQI7" s="121"/>
      <c r="NQJ7" s="121"/>
      <c r="NQK7" s="121"/>
      <c r="NQL7" s="121"/>
      <c r="NQM7" s="121"/>
      <c r="NQN7" s="121"/>
      <c r="NQO7" s="121"/>
      <c r="NQP7" s="121"/>
      <c r="NQQ7" s="121"/>
      <c r="NQR7" s="121"/>
      <c r="NQS7" s="121"/>
      <c r="NQT7" s="121"/>
      <c r="NQU7" s="121"/>
      <c r="NQV7" s="121"/>
      <c r="NQW7" s="121"/>
      <c r="NQX7" s="121"/>
      <c r="NQY7" s="121"/>
      <c r="NQZ7" s="121"/>
      <c r="NRA7" s="121"/>
      <c r="NRB7" s="121"/>
      <c r="NRC7" s="121"/>
      <c r="NRD7" s="121"/>
      <c r="NRE7" s="121"/>
      <c r="NRF7" s="121"/>
      <c r="NRG7" s="121"/>
      <c r="NRH7" s="121"/>
      <c r="NRI7" s="121"/>
      <c r="NRJ7" s="121"/>
      <c r="NRK7" s="121"/>
      <c r="NRL7" s="121"/>
      <c r="NRM7" s="121"/>
      <c r="NRN7" s="121"/>
      <c r="NRO7" s="121"/>
      <c r="NRP7" s="121"/>
      <c r="NRQ7" s="121"/>
      <c r="NRR7" s="121"/>
      <c r="NRS7" s="121"/>
      <c r="NRT7" s="121"/>
      <c r="NRU7" s="121"/>
      <c r="NRV7" s="121"/>
      <c r="NRW7" s="121"/>
      <c r="NRX7" s="121"/>
      <c r="NRY7" s="121"/>
      <c r="NRZ7" s="121"/>
      <c r="NSA7" s="121"/>
      <c r="NSB7" s="121"/>
      <c r="NSC7" s="121"/>
      <c r="NSD7" s="121"/>
      <c r="NSE7" s="121"/>
      <c r="NSF7" s="121"/>
      <c r="NSG7" s="121"/>
      <c r="NSH7" s="121"/>
      <c r="NSI7" s="121"/>
      <c r="NSJ7" s="121"/>
      <c r="NSK7" s="121"/>
      <c r="NSL7" s="121"/>
      <c r="NSM7" s="121"/>
      <c r="NSN7" s="121"/>
      <c r="NSO7" s="121"/>
      <c r="NSP7" s="121"/>
      <c r="NSQ7" s="121"/>
      <c r="NSR7" s="121"/>
      <c r="NSS7" s="121"/>
      <c r="NST7" s="121"/>
      <c r="NSU7" s="121"/>
      <c r="NSV7" s="121"/>
      <c r="NSW7" s="121"/>
      <c r="NSX7" s="121"/>
      <c r="NSY7" s="121"/>
      <c r="NSZ7" s="121"/>
      <c r="NTA7" s="121"/>
      <c r="NTB7" s="121"/>
      <c r="NTC7" s="121"/>
      <c r="NTD7" s="121"/>
      <c r="NTE7" s="121"/>
      <c r="NTF7" s="121"/>
      <c r="NTG7" s="121"/>
      <c r="NTH7" s="121"/>
      <c r="NTI7" s="121"/>
      <c r="NTJ7" s="121"/>
      <c r="NTK7" s="121"/>
      <c r="NTL7" s="121"/>
      <c r="NTM7" s="121"/>
      <c r="NTN7" s="121"/>
      <c r="NTO7" s="121"/>
      <c r="NTP7" s="121"/>
      <c r="NTQ7" s="121"/>
      <c r="NTR7" s="121"/>
      <c r="NTS7" s="121"/>
      <c r="NTT7" s="121"/>
      <c r="NTU7" s="121"/>
      <c r="NTV7" s="121"/>
      <c r="NTW7" s="121"/>
      <c r="NTX7" s="121"/>
      <c r="NTY7" s="121"/>
      <c r="NTZ7" s="121"/>
      <c r="NUA7" s="121"/>
      <c r="NUB7" s="121"/>
      <c r="NUC7" s="121"/>
      <c r="NUD7" s="121"/>
      <c r="NUE7" s="121"/>
      <c r="NUF7" s="121"/>
      <c r="NUG7" s="121"/>
      <c r="NUH7" s="121"/>
      <c r="NUI7" s="121"/>
      <c r="NUJ7" s="121"/>
      <c r="NUK7" s="121"/>
      <c r="NUL7" s="121"/>
      <c r="NUM7" s="121"/>
      <c r="NUN7" s="121"/>
      <c r="NUO7" s="121"/>
      <c r="NUP7" s="121"/>
      <c r="NUQ7" s="121"/>
      <c r="NUR7" s="121"/>
      <c r="NUS7" s="121"/>
      <c r="NUT7" s="121"/>
      <c r="NUU7" s="121"/>
      <c r="NUV7" s="121"/>
      <c r="NUW7" s="121"/>
      <c r="NUX7" s="121"/>
      <c r="NUY7" s="121"/>
      <c r="NUZ7" s="121"/>
      <c r="NVA7" s="121"/>
      <c r="NVB7" s="121"/>
      <c r="NVC7" s="121"/>
      <c r="NVD7" s="121"/>
      <c r="NVE7" s="121"/>
      <c r="NVF7" s="121"/>
      <c r="NVG7" s="121"/>
      <c r="NVH7" s="121"/>
      <c r="NVI7" s="121"/>
      <c r="NVJ7" s="121"/>
      <c r="NVK7" s="121"/>
      <c r="NVL7" s="121"/>
      <c r="NVM7" s="121"/>
      <c r="NVN7" s="121"/>
      <c r="NVO7" s="121"/>
      <c r="NVP7" s="121"/>
      <c r="NVQ7" s="121"/>
      <c r="NVR7" s="121"/>
      <c r="NVS7" s="121"/>
      <c r="NVT7" s="121"/>
      <c r="NVU7" s="121"/>
      <c r="NVV7" s="121"/>
      <c r="NVW7" s="121"/>
      <c r="NVX7" s="121"/>
      <c r="NVY7" s="121"/>
      <c r="NVZ7" s="121"/>
      <c r="NWA7" s="121"/>
      <c r="NWB7" s="121"/>
      <c r="NWC7" s="121"/>
      <c r="NWD7" s="121"/>
      <c r="NWE7" s="121"/>
      <c r="NWF7" s="121"/>
      <c r="NWG7" s="121"/>
      <c r="NWH7" s="121"/>
      <c r="NWI7" s="121"/>
      <c r="NWJ7" s="121"/>
      <c r="NWK7" s="121"/>
      <c r="NWL7" s="121"/>
      <c r="NWM7" s="121"/>
      <c r="NWN7" s="121"/>
      <c r="NWO7" s="121"/>
      <c r="NWP7" s="121"/>
      <c r="NWQ7" s="121"/>
      <c r="NWR7" s="121"/>
      <c r="NWS7" s="121"/>
      <c r="NWT7" s="121"/>
      <c r="NWU7" s="121"/>
      <c r="NWV7" s="121"/>
      <c r="NWW7" s="121"/>
      <c r="NWX7" s="121"/>
      <c r="NWY7" s="121"/>
      <c r="NWZ7" s="121"/>
      <c r="NXA7" s="121"/>
      <c r="NXB7" s="121"/>
      <c r="NXC7" s="121"/>
      <c r="NXD7" s="121"/>
      <c r="NXE7" s="121"/>
      <c r="NXF7" s="121"/>
      <c r="NXG7" s="121"/>
      <c r="NXH7" s="121"/>
      <c r="NXI7" s="121"/>
      <c r="NXJ7" s="121"/>
      <c r="NXK7" s="121"/>
      <c r="NXL7" s="121"/>
      <c r="NXM7" s="121"/>
      <c r="NXN7" s="121"/>
      <c r="NXO7" s="121"/>
      <c r="NXP7" s="121"/>
      <c r="NXQ7" s="121"/>
      <c r="NXR7" s="121"/>
      <c r="NXS7" s="121"/>
      <c r="NXT7" s="121"/>
      <c r="NXU7" s="121"/>
      <c r="NXV7" s="121"/>
      <c r="NXW7" s="121"/>
      <c r="NXX7" s="121"/>
      <c r="NXY7" s="121"/>
      <c r="NXZ7" s="121"/>
      <c r="NYA7" s="121"/>
      <c r="NYB7" s="121"/>
      <c r="NYC7" s="121"/>
      <c r="NYD7" s="121"/>
      <c r="NYE7" s="121"/>
      <c r="NYF7" s="121"/>
      <c r="NYG7" s="121"/>
      <c r="NYH7" s="121"/>
      <c r="NYI7" s="121"/>
      <c r="NYJ7" s="121"/>
      <c r="NYK7" s="121"/>
      <c r="NYL7" s="121"/>
      <c r="NYM7" s="121"/>
      <c r="NYN7" s="121"/>
      <c r="NYO7" s="121"/>
      <c r="NYP7" s="121"/>
      <c r="NYQ7" s="121"/>
      <c r="NYR7" s="121"/>
      <c r="NYS7" s="121"/>
      <c r="NYT7" s="121"/>
      <c r="NYU7" s="121"/>
      <c r="NYV7" s="121"/>
      <c r="NYW7" s="121"/>
      <c r="NYX7" s="121"/>
      <c r="NYY7" s="121"/>
      <c r="NYZ7" s="121"/>
      <c r="NZA7" s="121"/>
      <c r="NZB7" s="121"/>
      <c r="NZC7" s="121"/>
      <c r="NZD7" s="121"/>
      <c r="NZE7" s="121"/>
      <c r="NZF7" s="121"/>
      <c r="NZG7" s="121"/>
      <c r="NZH7" s="121"/>
      <c r="NZI7" s="121"/>
      <c r="NZJ7" s="121"/>
      <c r="NZK7" s="121"/>
      <c r="NZL7" s="121"/>
      <c r="NZM7" s="121"/>
      <c r="NZN7" s="121"/>
      <c r="NZO7" s="121"/>
      <c r="NZP7" s="121"/>
      <c r="NZQ7" s="121"/>
      <c r="NZR7" s="121"/>
      <c r="NZS7" s="121"/>
      <c r="NZT7" s="121"/>
      <c r="NZU7" s="121"/>
      <c r="NZV7" s="121"/>
      <c r="NZW7" s="121"/>
      <c r="NZX7" s="121"/>
      <c r="NZY7" s="121"/>
      <c r="NZZ7" s="121"/>
      <c r="OAA7" s="121"/>
      <c r="OAB7" s="121"/>
      <c r="OAC7" s="121"/>
      <c r="OAD7" s="121"/>
      <c r="OAE7" s="121"/>
      <c r="OAF7" s="121"/>
      <c r="OAG7" s="121"/>
      <c r="OAH7" s="121"/>
      <c r="OAI7" s="121"/>
      <c r="OAJ7" s="121"/>
      <c r="OAK7" s="121"/>
      <c r="OAL7" s="121"/>
      <c r="OAM7" s="121"/>
      <c r="OAN7" s="121"/>
      <c r="OAO7" s="121"/>
      <c r="OAP7" s="121"/>
      <c r="OAQ7" s="121"/>
      <c r="OAR7" s="121"/>
      <c r="OAS7" s="121"/>
      <c r="OAT7" s="121"/>
      <c r="OAU7" s="121"/>
      <c r="OAV7" s="121"/>
      <c r="OAW7" s="121"/>
      <c r="OAX7" s="121"/>
      <c r="OAY7" s="121"/>
      <c r="OAZ7" s="121"/>
      <c r="OBA7" s="121"/>
      <c r="OBB7" s="121"/>
      <c r="OBC7" s="121"/>
      <c r="OBD7" s="121"/>
      <c r="OBE7" s="121"/>
      <c r="OBF7" s="121"/>
      <c r="OBG7" s="121"/>
      <c r="OBH7" s="121"/>
      <c r="OBI7" s="121"/>
      <c r="OBJ7" s="121"/>
      <c r="OBK7" s="121"/>
      <c r="OBL7" s="121"/>
      <c r="OBM7" s="121"/>
      <c r="OBN7" s="121"/>
      <c r="OBO7" s="121"/>
      <c r="OBP7" s="121"/>
      <c r="OBQ7" s="121"/>
      <c r="OBR7" s="121"/>
      <c r="OBS7" s="121"/>
      <c r="OBT7" s="121"/>
      <c r="OBU7" s="121"/>
      <c r="OBV7" s="121"/>
      <c r="OBW7" s="121"/>
      <c r="OBX7" s="121"/>
      <c r="OBY7" s="121"/>
      <c r="OBZ7" s="121"/>
      <c r="OCA7" s="121"/>
      <c r="OCB7" s="121"/>
      <c r="OCC7" s="121"/>
      <c r="OCD7" s="121"/>
      <c r="OCE7" s="121"/>
      <c r="OCF7" s="121"/>
      <c r="OCG7" s="121"/>
      <c r="OCH7" s="121"/>
      <c r="OCI7" s="121"/>
      <c r="OCJ7" s="121"/>
      <c r="OCK7" s="121"/>
      <c r="OCL7" s="121"/>
      <c r="OCM7" s="121"/>
      <c r="OCN7" s="121"/>
      <c r="OCO7" s="121"/>
      <c r="OCP7" s="121"/>
      <c r="OCQ7" s="121"/>
      <c r="OCR7" s="121"/>
      <c r="OCS7" s="121"/>
      <c r="OCT7" s="121"/>
      <c r="OCU7" s="121"/>
      <c r="OCV7" s="121"/>
      <c r="OCW7" s="121"/>
      <c r="OCX7" s="121"/>
      <c r="OCY7" s="121"/>
      <c r="OCZ7" s="121"/>
      <c r="ODA7" s="121"/>
      <c r="ODB7" s="121"/>
      <c r="ODC7" s="121"/>
      <c r="ODD7" s="121"/>
      <c r="ODE7" s="121"/>
      <c r="ODF7" s="121"/>
      <c r="ODG7" s="121"/>
      <c r="ODH7" s="121"/>
      <c r="ODI7" s="121"/>
      <c r="ODJ7" s="121"/>
      <c r="ODK7" s="121"/>
      <c r="ODL7" s="121"/>
      <c r="ODM7" s="121"/>
      <c r="ODN7" s="121"/>
      <c r="ODO7" s="121"/>
      <c r="ODP7" s="121"/>
      <c r="ODQ7" s="121"/>
      <c r="ODR7" s="121"/>
      <c r="ODS7" s="121"/>
      <c r="ODT7" s="121"/>
      <c r="ODU7" s="121"/>
      <c r="ODV7" s="121"/>
      <c r="ODW7" s="121"/>
      <c r="ODX7" s="121"/>
      <c r="ODY7" s="121"/>
      <c r="ODZ7" s="121"/>
      <c r="OEA7" s="121"/>
      <c r="OEB7" s="121"/>
      <c r="OEC7" s="121"/>
      <c r="OED7" s="121"/>
      <c r="OEE7" s="121"/>
      <c r="OEF7" s="121"/>
      <c r="OEG7" s="121"/>
      <c r="OEH7" s="121"/>
      <c r="OEI7" s="121"/>
      <c r="OEJ7" s="121"/>
      <c r="OEK7" s="121"/>
      <c r="OEL7" s="121"/>
      <c r="OEM7" s="121"/>
      <c r="OEN7" s="121"/>
      <c r="OEO7" s="121"/>
      <c r="OEP7" s="121"/>
      <c r="OEQ7" s="121"/>
      <c r="OER7" s="121"/>
      <c r="OES7" s="121"/>
      <c r="OET7" s="121"/>
      <c r="OEU7" s="121"/>
      <c r="OEV7" s="121"/>
      <c r="OEW7" s="121"/>
      <c r="OEX7" s="121"/>
      <c r="OEY7" s="121"/>
      <c r="OEZ7" s="121"/>
      <c r="OFA7" s="121"/>
      <c r="OFB7" s="121"/>
      <c r="OFC7" s="121"/>
      <c r="OFD7" s="121"/>
      <c r="OFE7" s="121"/>
      <c r="OFF7" s="121"/>
      <c r="OFG7" s="121"/>
      <c r="OFH7" s="121"/>
      <c r="OFI7" s="121"/>
      <c r="OFJ7" s="121"/>
      <c r="OFK7" s="121"/>
      <c r="OFL7" s="121"/>
      <c r="OFM7" s="121"/>
      <c r="OFN7" s="121"/>
      <c r="OFO7" s="121"/>
      <c r="OFP7" s="121"/>
      <c r="OFQ7" s="121"/>
      <c r="OFR7" s="121"/>
      <c r="OFS7" s="121"/>
      <c r="OFT7" s="121"/>
      <c r="OFU7" s="121"/>
      <c r="OFV7" s="121"/>
      <c r="OFW7" s="121"/>
      <c r="OFX7" s="121"/>
      <c r="OFY7" s="121"/>
      <c r="OFZ7" s="121"/>
      <c r="OGA7" s="121"/>
      <c r="OGB7" s="121"/>
      <c r="OGC7" s="121"/>
      <c r="OGD7" s="121"/>
      <c r="OGE7" s="121"/>
      <c r="OGF7" s="121"/>
      <c r="OGG7" s="121"/>
      <c r="OGH7" s="121"/>
      <c r="OGI7" s="121"/>
      <c r="OGJ7" s="121"/>
      <c r="OGK7" s="121"/>
      <c r="OGL7" s="121"/>
      <c r="OGM7" s="121"/>
      <c r="OGN7" s="121"/>
      <c r="OGO7" s="121"/>
      <c r="OGP7" s="121"/>
      <c r="OGQ7" s="121"/>
      <c r="OGR7" s="121"/>
      <c r="OGS7" s="121"/>
      <c r="OGT7" s="121"/>
      <c r="OGU7" s="121"/>
      <c r="OGV7" s="121"/>
      <c r="OGW7" s="121"/>
      <c r="OGX7" s="121"/>
      <c r="OGY7" s="121"/>
      <c r="OGZ7" s="121"/>
      <c r="OHA7" s="121"/>
      <c r="OHB7" s="121"/>
      <c r="OHC7" s="121"/>
      <c r="OHD7" s="121"/>
      <c r="OHE7" s="121"/>
      <c r="OHF7" s="121"/>
      <c r="OHG7" s="121"/>
      <c r="OHH7" s="121"/>
      <c r="OHI7" s="121"/>
      <c r="OHJ7" s="121"/>
      <c r="OHK7" s="121"/>
      <c r="OHL7" s="121"/>
      <c r="OHM7" s="121"/>
      <c r="OHN7" s="121"/>
      <c r="OHO7" s="121"/>
      <c r="OHP7" s="121"/>
      <c r="OHQ7" s="121"/>
      <c r="OHR7" s="121"/>
      <c r="OHS7" s="121"/>
      <c r="OHT7" s="121"/>
      <c r="OHU7" s="121"/>
      <c r="OHV7" s="121"/>
      <c r="OHW7" s="121"/>
      <c r="OHX7" s="121"/>
      <c r="OHY7" s="121"/>
      <c r="OHZ7" s="121"/>
      <c r="OIA7" s="121"/>
      <c r="OIB7" s="121"/>
      <c r="OIC7" s="121"/>
      <c r="OID7" s="121"/>
      <c r="OIE7" s="121"/>
      <c r="OIF7" s="121"/>
      <c r="OIG7" s="121"/>
      <c r="OIH7" s="121"/>
      <c r="OII7" s="121"/>
      <c r="OIJ7" s="121"/>
      <c r="OIK7" s="121"/>
      <c r="OIL7" s="121"/>
      <c r="OIM7" s="121"/>
      <c r="OIN7" s="121"/>
      <c r="OIO7" s="121"/>
      <c r="OIP7" s="121"/>
      <c r="OIQ7" s="121"/>
      <c r="OIR7" s="121"/>
      <c r="OIS7" s="121"/>
      <c r="OIT7" s="121"/>
      <c r="OIU7" s="121"/>
      <c r="OIV7" s="121"/>
      <c r="OIW7" s="121"/>
      <c r="OIX7" s="121"/>
      <c r="OIY7" s="121"/>
      <c r="OIZ7" s="121"/>
      <c r="OJA7" s="121"/>
      <c r="OJB7" s="121"/>
      <c r="OJC7" s="121"/>
      <c r="OJD7" s="121"/>
      <c r="OJE7" s="121"/>
      <c r="OJF7" s="121"/>
      <c r="OJG7" s="121"/>
      <c r="OJH7" s="121"/>
      <c r="OJI7" s="121"/>
      <c r="OJJ7" s="121"/>
      <c r="OJK7" s="121"/>
      <c r="OJL7" s="121"/>
      <c r="OJM7" s="121"/>
      <c r="OJN7" s="121"/>
      <c r="OJO7" s="121"/>
      <c r="OJP7" s="121"/>
      <c r="OJQ7" s="121"/>
      <c r="OJR7" s="121"/>
      <c r="OJS7" s="121"/>
      <c r="OJT7" s="121"/>
      <c r="OJU7" s="121"/>
      <c r="OJV7" s="121"/>
      <c r="OJW7" s="121"/>
      <c r="OJX7" s="121"/>
      <c r="OJY7" s="121"/>
      <c r="OJZ7" s="121"/>
      <c r="OKA7" s="121"/>
      <c r="OKB7" s="121"/>
      <c r="OKC7" s="121"/>
      <c r="OKD7" s="121"/>
      <c r="OKE7" s="121"/>
      <c r="OKF7" s="121"/>
      <c r="OKG7" s="121"/>
      <c r="OKH7" s="121"/>
      <c r="OKI7" s="121"/>
      <c r="OKJ7" s="121"/>
      <c r="OKK7" s="121"/>
      <c r="OKL7" s="121"/>
      <c r="OKM7" s="121"/>
      <c r="OKN7" s="121"/>
      <c r="OKO7" s="121"/>
      <c r="OKP7" s="121"/>
      <c r="OKQ7" s="121"/>
      <c r="OKR7" s="121"/>
      <c r="OKS7" s="121"/>
      <c r="OKT7" s="121"/>
      <c r="OKU7" s="121"/>
      <c r="OKV7" s="121"/>
      <c r="OKW7" s="121"/>
      <c r="OKX7" s="121"/>
      <c r="OKY7" s="121"/>
      <c r="OKZ7" s="121"/>
      <c r="OLA7" s="121"/>
      <c r="OLB7" s="121"/>
      <c r="OLC7" s="121"/>
      <c r="OLD7" s="121"/>
      <c r="OLE7" s="121"/>
      <c r="OLF7" s="121"/>
      <c r="OLG7" s="121"/>
      <c r="OLH7" s="121"/>
      <c r="OLI7" s="121"/>
      <c r="OLJ7" s="121"/>
      <c r="OLK7" s="121"/>
      <c r="OLL7" s="121"/>
      <c r="OLM7" s="121"/>
      <c r="OLN7" s="121"/>
      <c r="OLO7" s="121"/>
      <c r="OLP7" s="121"/>
      <c r="OLQ7" s="121"/>
      <c r="OLR7" s="121"/>
      <c r="OLS7" s="121"/>
      <c r="OLT7" s="121"/>
      <c r="OLU7" s="121"/>
      <c r="OLV7" s="121"/>
      <c r="OLW7" s="121"/>
      <c r="OLX7" s="121"/>
      <c r="OLY7" s="121"/>
      <c r="OLZ7" s="121"/>
      <c r="OMA7" s="121"/>
      <c r="OMB7" s="121"/>
      <c r="OMC7" s="121"/>
      <c r="OMD7" s="121"/>
      <c r="OME7" s="121"/>
      <c r="OMF7" s="121"/>
      <c r="OMG7" s="121"/>
      <c r="OMH7" s="121"/>
      <c r="OMI7" s="121"/>
      <c r="OMJ7" s="121"/>
      <c r="OMK7" s="121"/>
      <c r="OML7" s="121"/>
      <c r="OMM7" s="121"/>
      <c r="OMN7" s="121"/>
      <c r="OMO7" s="121"/>
      <c r="OMP7" s="121"/>
      <c r="OMQ7" s="121"/>
      <c r="OMR7" s="121"/>
      <c r="OMS7" s="121"/>
      <c r="OMT7" s="121"/>
      <c r="OMU7" s="121"/>
      <c r="OMV7" s="121"/>
      <c r="OMW7" s="121"/>
      <c r="OMX7" s="121"/>
      <c r="OMY7" s="121"/>
      <c r="OMZ7" s="121"/>
      <c r="ONA7" s="121"/>
      <c r="ONB7" s="121"/>
      <c r="ONC7" s="121"/>
      <c r="OND7" s="121"/>
      <c r="ONE7" s="121"/>
      <c r="ONF7" s="121"/>
      <c r="ONG7" s="121"/>
      <c r="ONH7" s="121"/>
      <c r="ONI7" s="121"/>
      <c r="ONJ7" s="121"/>
      <c r="ONK7" s="121"/>
      <c r="ONL7" s="121"/>
      <c r="ONM7" s="121"/>
      <c r="ONN7" s="121"/>
      <c r="ONO7" s="121"/>
      <c r="ONP7" s="121"/>
      <c r="ONQ7" s="121"/>
      <c r="ONR7" s="121"/>
      <c r="ONS7" s="121"/>
      <c r="ONT7" s="121"/>
      <c r="ONU7" s="121"/>
      <c r="ONV7" s="121"/>
      <c r="ONW7" s="121"/>
      <c r="ONX7" s="121"/>
      <c r="ONY7" s="121"/>
      <c r="ONZ7" s="121"/>
      <c r="OOA7" s="121"/>
      <c r="OOB7" s="121"/>
      <c r="OOC7" s="121"/>
      <c r="OOD7" s="121"/>
      <c r="OOE7" s="121"/>
      <c r="OOF7" s="121"/>
      <c r="OOG7" s="121"/>
      <c r="OOH7" s="121"/>
      <c r="OOI7" s="121"/>
      <c r="OOJ7" s="121"/>
      <c r="OOK7" s="121"/>
      <c r="OOL7" s="121"/>
      <c r="OOM7" s="121"/>
      <c r="OON7" s="121"/>
      <c r="OOO7" s="121"/>
      <c r="OOP7" s="121"/>
      <c r="OOQ7" s="121"/>
      <c r="OOR7" s="121"/>
      <c r="OOS7" s="121"/>
      <c r="OOT7" s="121"/>
      <c r="OOU7" s="121"/>
      <c r="OOV7" s="121"/>
      <c r="OOW7" s="121"/>
      <c r="OOX7" s="121"/>
      <c r="OOY7" s="121"/>
      <c r="OOZ7" s="121"/>
      <c r="OPA7" s="121"/>
      <c r="OPB7" s="121"/>
      <c r="OPC7" s="121"/>
      <c r="OPD7" s="121"/>
      <c r="OPE7" s="121"/>
      <c r="OPF7" s="121"/>
      <c r="OPG7" s="121"/>
      <c r="OPH7" s="121"/>
      <c r="OPI7" s="121"/>
      <c r="OPJ7" s="121"/>
      <c r="OPK7" s="121"/>
      <c r="OPL7" s="121"/>
      <c r="OPM7" s="121"/>
      <c r="OPN7" s="121"/>
      <c r="OPO7" s="121"/>
      <c r="OPP7" s="121"/>
      <c r="OPQ7" s="121"/>
      <c r="OPR7" s="121"/>
      <c r="OPS7" s="121"/>
      <c r="OPT7" s="121"/>
      <c r="OPU7" s="121"/>
      <c r="OPV7" s="121"/>
      <c r="OPW7" s="121"/>
      <c r="OPX7" s="121"/>
      <c r="OPY7" s="121"/>
      <c r="OPZ7" s="121"/>
      <c r="OQA7" s="121"/>
      <c r="OQB7" s="121"/>
      <c r="OQC7" s="121"/>
      <c r="OQD7" s="121"/>
      <c r="OQE7" s="121"/>
      <c r="OQF7" s="121"/>
      <c r="OQG7" s="121"/>
      <c r="OQH7" s="121"/>
      <c r="OQI7" s="121"/>
      <c r="OQJ7" s="121"/>
      <c r="OQK7" s="121"/>
      <c r="OQL7" s="121"/>
      <c r="OQM7" s="121"/>
      <c r="OQN7" s="121"/>
      <c r="OQO7" s="121"/>
      <c r="OQP7" s="121"/>
      <c r="OQQ7" s="121"/>
      <c r="OQR7" s="121"/>
      <c r="OQS7" s="121"/>
      <c r="OQT7" s="121"/>
      <c r="OQU7" s="121"/>
      <c r="OQV7" s="121"/>
      <c r="OQW7" s="121"/>
      <c r="OQX7" s="121"/>
      <c r="OQY7" s="121"/>
      <c r="OQZ7" s="121"/>
      <c r="ORA7" s="121"/>
      <c r="ORB7" s="121"/>
      <c r="ORC7" s="121"/>
      <c r="ORD7" s="121"/>
      <c r="ORE7" s="121"/>
      <c r="ORF7" s="121"/>
      <c r="ORG7" s="121"/>
      <c r="ORH7" s="121"/>
      <c r="ORI7" s="121"/>
      <c r="ORJ7" s="121"/>
      <c r="ORK7" s="121"/>
      <c r="ORL7" s="121"/>
      <c r="ORM7" s="121"/>
      <c r="ORN7" s="121"/>
      <c r="ORO7" s="121"/>
      <c r="ORP7" s="121"/>
      <c r="ORQ7" s="121"/>
      <c r="ORR7" s="121"/>
      <c r="ORS7" s="121"/>
      <c r="ORT7" s="121"/>
      <c r="ORU7" s="121"/>
      <c r="ORV7" s="121"/>
      <c r="ORW7" s="121"/>
      <c r="ORX7" s="121"/>
      <c r="ORY7" s="121"/>
      <c r="ORZ7" s="121"/>
      <c r="OSA7" s="121"/>
      <c r="OSB7" s="121"/>
      <c r="OSC7" s="121"/>
      <c r="OSD7" s="121"/>
      <c r="OSE7" s="121"/>
      <c r="OSF7" s="121"/>
      <c r="OSG7" s="121"/>
      <c r="OSH7" s="121"/>
      <c r="OSI7" s="121"/>
      <c r="OSJ7" s="121"/>
      <c r="OSK7" s="121"/>
      <c r="OSL7" s="121"/>
      <c r="OSM7" s="121"/>
      <c r="OSN7" s="121"/>
      <c r="OSO7" s="121"/>
      <c r="OSP7" s="121"/>
      <c r="OSQ7" s="121"/>
      <c r="OSR7" s="121"/>
      <c r="OSS7" s="121"/>
      <c r="OST7" s="121"/>
      <c r="OSU7" s="121"/>
      <c r="OSV7" s="121"/>
      <c r="OSW7" s="121"/>
      <c r="OSX7" s="121"/>
      <c r="OSY7" s="121"/>
      <c r="OSZ7" s="121"/>
      <c r="OTA7" s="121"/>
      <c r="OTB7" s="121"/>
      <c r="OTC7" s="121"/>
      <c r="OTD7" s="121"/>
      <c r="OTE7" s="121"/>
      <c r="OTF7" s="121"/>
      <c r="OTG7" s="121"/>
      <c r="OTH7" s="121"/>
      <c r="OTI7" s="121"/>
      <c r="OTJ7" s="121"/>
      <c r="OTK7" s="121"/>
      <c r="OTL7" s="121"/>
      <c r="OTM7" s="121"/>
      <c r="OTN7" s="121"/>
      <c r="OTO7" s="121"/>
      <c r="OTP7" s="121"/>
      <c r="OTQ7" s="121"/>
      <c r="OTR7" s="121"/>
      <c r="OTS7" s="121"/>
      <c r="OTT7" s="121"/>
      <c r="OTU7" s="121"/>
      <c r="OTV7" s="121"/>
      <c r="OTW7" s="121"/>
      <c r="OTX7" s="121"/>
      <c r="OTY7" s="121"/>
      <c r="OTZ7" s="121"/>
      <c r="OUA7" s="121"/>
      <c r="OUB7" s="121"/>
      <c r="OUC7" s="121"/>
      <c r="OUD7" s="121"/>
      <c r="OUE7" s="121"/>
      <c r="OUF7" s="121"/>
      <c r="OUG7" s="121"/>
      <c r="OUH7" s="121"/>
      <c r="OUI7" s="121"/>
      <c r="OUJ7" s="121"/>
      <c r="OUK7" s="121"/>
      <c r="OUL7" s="121"/>
      <c r="OUM7" s="121"/>
      <c r="OUN7" s="121"/>
      <c r="OUO7" s="121"/>
      <c r="OUP7" s="121"/>
      <c r="OUQ7" s="121"/>
      <c r="OUR7" s="121"/>
      <c r="OUS7" s="121"/>
      <c r="OUT7" s="121"/>
      <c r="OUU7" s="121"/>
      <c r="OUV7" s="121"/>
      <c r="OUW7" s="121"/>
      <c r="OUX7" s="121"/>
      <c r="OUY7" s="121"/>
      <c r="OUZ7" s="121"/>
      <c r="OVA7" s="121"/>
      <c r="OVB7" s="121"/>
      <c r="OVC7" s="121"/>
      <c r="OVD7" s="121"/>
      <c r="OVE7" s="121"/>
      <c r="OVF7" s="121"/>
      <c r="OVG7" s="121"/>
      <c r="OVH7" s="121"/>
      <c r="OVI7" s="121"/>
      <c r="OVJ7" s="121"/>
      <c r="OVK7" s="121"/>
      <c r="OVL7" s="121"/>
      <c r="OVM7" s="121"/>
      <c r="OVN7" s="121"/>
      <c r="OVO7" s="121"/>
      <c r="OVP7" s="121"/>
      <c r="OVQ7" s="121"/>
      <c r="OVR7" s="121"/>
      <c r="OVS7" s="121"/>
      <c r="OVT7" s="121"/>
      <c r="OVU7" s="121"/>
      <c r="OVV7" s="121"/>
      <c r="OVW7" s="121"/>
      <c r="OVX7" s="121"/>
      <c r="OVY7" s="121"/>
      <c r="OVZ7" s="121"/>
      <c r="OWA7" s="121"/>
      <c r="OWB7" s="121"/>
      <c r="OWC7" s="121"/>
      <c r="OWD7" s="121"/>
      <c r="OWE7" s="121"/>
      <c r="OWF7" s="121"/>
      <c r="OWG7" s="121"/>
      <c r="OWH7" s="121"/>
      <c r="OWI7" s="121"/>
      <c r="OWJ7" s="121"/>
      <c r="OWK7" s="121"/>
      <c r="OWL7" s="121"/>
      <c r="OWM7" s="121"/>
      <c r="OWN7" s="121"/>
      <c r="OWO7" s="121"/>
      <c r="OWP7" s="121"/>
      <c r="OWQ7" s="121"/>
      <c r="OWR7" s="121"/>
      <c r="OWS7" s="121"/>
      <c r="OWT7" s="121"/>
      <c r="OWU7" s="121"/>
      <c r="OWV7" s="121"/>
      <c r="OWW7" s="121"/>
      <c r="OWX7" s="121"/>
      <c r="OWY7" s="121"/>
      <c r="OWZ7" s="121"/>
      <c r="OXA7" s="121"/>
      <c r="OXB7" s="121"/>
      <c r="OXC7" s="121"/>
      <c r="OXD7" s="121"/>
      <c r="OXE7" s="121"/>
      <c r="OXF7" s="121"/>
      <c r="OXG7" s="121"/>
      <c r="OXH7" s="121"/>
      <c r="OXI7" s="121"/>
      <c r="OXJ7" s="121"/>
      <c r="OXK7" s="121"/>
      <c r="OXL7" s="121"/>
      <c r="OXM7" s="121"/>
      <c r="OXN7" s="121"/>
      <c r="OXO7" s="121"/>
      <c r="OXP7" s="121"/>
      <c r="OXQ7" s="121"/>
      <c r="OXR7" s="121"/>
      <c r="OXS7" s="121"/>
      <c r="OXT7" s="121"/>
      <c r="OXU7" s="121"/>
      <c r="OXV7" s="121"/>
      <c r="OXW7" s="121"/>
      <c r="OXX7" s="121"/>
      <c r="OXY7" s="121"/>
      <c r="OXZ7" s="121"/>
      <c r="OYA7" s="121"/>
      <c r="OYB7" s="121"/>
      <c r="OYC7" s="121"/>
      <c r="OYD7" s="121"/>
      <c r="OYE7" s="121"/>
      <c r="OYF7" s="121"/>
      <c r="OYG7" s="121"/>
      <c r="OYH7" s="121"/>
      <c r="OYI7" s="121"/>
      <c r="OYJ7" s="121"/>
      <c r="OYK7" s="121"/>
      <c r="OYL7" s="121"/>
      <c r="OYM7" s="121"/>
      <c r="OYN7" s="121"/>
      <c r="OYO7" s="121"/>
      <c r="OYP7" s="121"/>
      <c r="OYQ7" s="121"/>
      <c r="OYR7" s="121"/>
      <c r="OYS7" s="121"/>
      <c r="OYT7" s="121"/>
      <c r="OYU7" s="121"/>
      <c r="OYV7" s="121"/>
      <c r="OYW7" s="121"/>
      <c r="OYX7" s="121"/>
      <c r="OYY7" s="121"/>
      <c r="OYZ7" s="121"/>
      <c r="OZA7" s="121"/>
      <c r="OZB7" s="121"/>
      <c r="OZC7" s="121"/>
      <c r="OZD7" s="121"/>
      <c r="OZE7" s="121"/>
      <c r="OZF7" s="121"/>
      <c r="OZG7" s="121"/>
      <c r="OZH7" s="121"/>
      <c r="OZI7" s="121"/>
      <c r="OZJ7" s="121"/>
      <c r="OZK7" s="121"/>
      <c r="OZL7" s="121"/>
      <c r="OZM7" s="121"/>
      <c r="OZN7" s="121"/>
      <c r="OZO7" s="121"/>
      <c r="OZP7" s="121"/>
      <c r="OZQ7" s="121"/>
      <c r="OZR7" s="121"/>
      <c r="OZS7" s="121"/>
      <c r="OZT7" s="121"/>
      <c r="OZU7" s="121"/>
      <c r="OZV7" s="121"/>
      <c r="OZW7" s="121"/>
      <c r="OZX7" s="121"/>
      <c r="OZY7" s="121"/>
      <c r="OZZ7" s="121"/>
      <c r="PAA7" s="121"/>
      <c r="PAB7" s="121"/>
      <c r="PAC7" s="121"/>
      <c r="PAD7" s="121"/>
      <c r="PAE7" s="121"/>
      <c r="PAF7" s="121"/>
      <c r="PAG7" s="121"/>
      <c r="PAH7" s="121"/>
      <c r="PAI7" s="121"/>
      <c r="PAJ7" s="121"/>
      <c r="PAK7" s="121"/>
      <c r="PAL7" s="121"/>
      <c r="PAM7" s="121"/>
      <c r="PAN7" s="121"/>
      <c r="PAO7" s="121"/>
      <c r="PAP7" s="121"/>
      <c r="PAQ7" s="121"/>
      <c r="PAR7" s="121"/>
      <c r="PAS7" s="121"/>
      <c r="PAT7" s="121"/>
      <c r="PAU7" s="121"/>
      <c r="PAV7" s="121"/>
      <c r="PAW7" s="121"/>
      <c r="PAX7" s="121"/>
      <c r="PAY7" s="121"/>
      <c r="PAZ7" s="121"/>
      <c r="PBA7" s="121"/>
      <c r="PBB7" s="121"/>
      <c r="PBC7" s="121"/>
      <c r="PBD7" s="121"/>
      <c r="PBE7" s="121"/>
      <c r="PBF7" s="121"/>
      <c r="PBG7" s="121"/>
      <c r="PBH7" s="121"/>
      <c r="PBI7" s="121"/>
      <c r="PBJ7" s="121"/>
      <c r="PBK7" s="121"/>
      <c r="PBL7" s="121"/>
      <c r="PBM7" s="121"/>
      <c r="PBN7" s="121"/>
      <c r="PBO7" s="121"/>
      <c r="PBP7" s="121"/>
      <c r="PBQ7" s="121"/>
      <c r="PBR7" s="121"/>
      <c r="PBS7" s="121"/>
      <c r="PBT7" s="121"/>
      <c r="PBU7" s="121"/>
      <c r="PBV7" s="121"/>
      <c r="PBW7" s="121"/>
      <c r="PBX7" s="121"/>
      <c r="PBY7" s="121"/>
      <c r="PBZ7" s="121"/>
      <c r="PCA7" s="121"/>
      <c r="PCB7" s="121"/>
      <c r="PCC7" s="121"/>
      <c r="PCD7" s="121"/>
      <c r="PCE7" s="121"/>
      <c r="PCF7" s="121"/>
      <c r="PCG7" s="121"/>
      <c r="PCH7" s="121"/>
      <c r="PCI7" s="121"/>
      <c r="PCJ7" s="121"/>
      <c r="PCK7" s="121"/>
      <c r="PCL7" s="121"/>
      <c r="PCM7" s="121"/>
      <c r="PCN7" s="121"/>
      <c r="PCO7" s="121"/>
      <c r="PCP7" s="121"/>
      <c r="PCQ7" s="121"/>
      <c r="PCR7" s="121"/>
      <c r="PCS7" s="121"/>
      <c r="PCT7" s="121"/>
      <c r="PCU7" s="121"/>
      <c r="PCV7" s="121"/>
      <c r="PCW7" s="121"/>
      <c r="PCX7" s="121"/>
      <c r="PCY7" s="121"/>
      <c r="PCZ7" s="121"/>
      <c r="PDA7" s="121"/>
      <c r="PDB7" s="121"/>
      <c r="PDC7" s="121"/>
      <c r="PDD7" s="121"/>
      <c r="PDE7" s="121"/>
      <c r="PDF7" s="121"/>
      <c r="PDG7" s="121"/>
      <c r="PDH7" s="121"/>
      <c r="PDI7" s="121"/>
      <c r="PDJ7" s="121"/>
      <c r="PDK7" s="121"/>
      <c r="PDL7" s="121"/>
      <c r="PDM7" s="121"/>
      <c r="PDN7" s="121"/>
      <c r="PDO7" s="121"/>
      <c r="PDP7" s="121"/>
      <c r="PDQ7" s="121"/>
      <c r="PDR7" s="121"/>
      <c r="PDS7" s="121"/>
      <c r="PDT7" s="121"/>
      <c r="PDU7" s="121"/>
      <c r="PDV7" s="121"/>
      <c r="PDW7" s="121"/>
      <c r="PDX7" s="121"/>
      <c r="PDY7" s="121"/>
      <c r="PDZ7" s="121"/>
      <c r="PEA7" s="121"/>
      <c r="PEB7" s="121"/>
      <c r="PEC7" s="121"/>
      <c r="PED7" s="121"/>
      <c r="PEE7" s="121"/>
      <c r="PEF7" s="121"/>
      <c r="PEG7" s="121"/>
      <c r="PEH7" s="121"/>
      <c r="PEI7" s="121"/>
      <c r="PEJ7" s="121"/>
      <c r="PEK7" s="121"/>
      <c r="PEL7" s="121"/>
      <c r="PEM7" s="121"/>
      <c r="PEN7" s="121"/>
      <c r="PEO7" s="121"/>
      <c r="PEP7" s="121"/>
      <c r="PEQ7" s="121"/>
      <c r="PER7" s="121"/>
      <c r="PES7" s="121"/>
      <c r="PET7" s="121"/>
      <c r="PEU7" s="121"/>
      <c r="PEV7" s="121"/>
      <c r="PEW7" s="121"/>
      <c r="PEX7" s="121"/>
      <c r="PEY7" s="121"/>
      <c r="PEZ7" s="121"/>
      <c r="PFA7" s="121"/>
      <c r="PFB7" s="121"/>
      <c r="PFC7" s="121"/>
      <c r="PFD7" s="121"/>
      <c r="PFE7" s="121"/>
      <c r="PFF7" s="121"/>
      <c r="PFG7" s="121"/>
      <c r="PFH7" s="121"/>
      <c r="PFI7" s="121"/>
      <c r="PFJ7" s="121"/>
      <c r="PFK7" s="121"/>
      <c r="PFL7" s="121"/>
      <c r="PFM7" s="121"/>
      <c r="PFN7" s="121"/>
      <c r="PFO7" s="121"/>
      <c r="PFP7" s="121"/>
      <c r="PFQ7" s="121"/>
      <c r="PFR7" s="121"/>
      <c r="PFS7" s="121"/>
      <c r="PFT7" s="121"/>
      <c r="PFU7" s="121"/>
      <c r="PFV7" s="121"/>
      <c r="PFW7" s="121"/>
      <c r="PFX7" s="121"/>
      <c r="PFY7" s="121"/>
      <c r="PFZ7" s="121"/>
      <c r="PGA7" s="121"/>
      <c r="PGB7" s="121"/>
      <c r="PGC7" s="121"/>
      <c r="PGD7" s="121"/>
      <c r="PGE7" s="121"/>
      <c r="PGF7" s="121"/>
      <c r="PGG7" s="121"/>
      <c r="PGH7" s="121"/>
      <c r="PGI7" s="121"/>
      <c r="PGJ7" s="121"/>
      <c r="PGK7" s="121"/>
      <c r="PGL7" s="121"/>
      <c r="PGM7" s="121"/>
      <c r="PGN7" s="121"/>
      <c r="PGO7" s="121"/>
      <c r="PGP7" s="121"/>
      <c r="PGQ7" s="121"/>
      <c r="PGR7" s="121"/>
      <c r="PGS7" s="121"/>
      <c r="PGT7" s="121"/>
      <c r="PGU7" s="121"/>
      <c r="PGV7" s="121"/>
      <c r="PGW7" s="121"/>
      <c r="PGX7" s="121"/>
      <c r="PGY7" s="121"/>
      <c r="PGZ7" s="121"/>
      <c r="PHA7" s="121"/>
      <c r="PHB7" s="121"/>
      <c r="PHC7" s="121"/>
      <c r="PHD7" s="121"/>
      <c r="PHE7" s="121"/>
      <c r="PHF7" s="121"/>
      <c r="PHG7" s="121"/>
      <c r="PHH7" s="121"/>
      <c r="PHI7" s="121"/>
      <c r="PHJ7" s="121"/>
      <c r="PHK7" s="121"/>
      <c r="PHL7" s="121"/>
      <c r="PHM7" s="121"/>
      <c r="PHN7" s="121"/>
      <c r="PHO7" s="121"/>
      <c r="PHP7" s="121"/>
      <c r="PHQ7" s="121"/>
      <c r="PHR7" s="121"/>
      <c r="PHS7" s="121"/>
      <c r="PHT7" s="121"/>
      <c r="PHU7" s="121"/>
      <c r="PHV7" s="121"/>
      <c r="PHW7" s="121"/>
      <c r="PHX7" s="121"/>
      <c r="PHY7" s="121"/>
      <c r="PHZ7" s="121"/>
      <c r="PIA7" s="121"/>
      <c r="PIB7" s="121"/>
      <c r="PIC7" s="121"/>
      <c r="PID7" s="121"/>
      <c r="PIE7" s="121"/>
      <c r="PIF7" s="121"/>
      <c r="PIG7" s="121"/>
      <c r="PIH7" s="121"/>
      <c r="PII7" s="121"/>
      <c r="PIJ7" s="121"/>
      <c r="PIK7" s="121"/>
      <c r="PIL7" s="121"/>
      <c r="PIM7" s="121"/>
      <c r="PIN7" s="121"/>
      <c r="PIO7" s="121"/>
      <c r="PIP7" s="121"/>
      <c r="PIQ7" s="121"/>
      <c r="PIR7" s="121"/>
      <c r="PIS7" s="121"/>
      <c r="PIT7" s="121"/>
      <c r="PIU7" s="121"/>
      <c r="PIV7" s="121"/>
      <c r="PIW7" s="121"/>
      <c r="PIX7" s="121"/>
      <c r="PIY7" s="121"/>
      <c r="PIZ7" s="121"/>
      <c r="PJA7" s="121"/>
      <c r="PJB7" s="121"/>
      <c r="PJC7" s="121"/>
      <c r="PJD7" s="121"/>
      <c r="PJE7" s="121"/>
      <c r="PJF7" s="121"/>
      <c r="PJG7" s="121"/>
      <c r="PJH7" s="121"/>
      <c r="PJI7" s="121"/>
      <c r="PJJ7" s="121"/>
      <c r="PJK7" s="121"/>
      <c r="PJL7" s="121"/>
      <c r="PJM7" s="121"/>
      <c r="PJN7" s="121"/>
      <c r="PJO7" s="121"/>
      <c r="PJP7" s="121"/>
      <c r="PJQ7" s="121"/>
      <c r="PJR7" s="121"/>
      <c r="PJS7" s="121"/>
      <c r="PJT7" s="121"/>
      <c r="PJU7" s="121"/>
      <c r="PJV7" s="121"/>
      <c r="PJW7" s="121"/>
      <c r="PJX7" s="121"/>
      <c r="PJY7" s="121"/>
      <c r="PJZ7" s="121"/>
      <c r="PKA7" s="121"/>
      <c r="PKB7" s="121"/>
      <c r="PKC7" s="121"/>
      <c r="PKD7" s="121"/>
      <c r="PKE7" s="121"/>
      <c r="PKF7" s="121"/>
      <c r="PKG7" s="121"/>
      <c r="PKH7" s="121"/>
      <c r="PKI7" s="121"/>
      <c r="PKJ7" s="121"/>
      <c r="PKK7" s="121"/>
      <c r="PKL7" s="121"/>
      <c r="PKM7" s="121"/>
      <c r="PKN7" s="121"/>
      <c r="PKO7" s="121"/>
      <c r="PKP7" s="121"/>
      <c r="PKQ7" s="121"/>
      <c r="PKR7" s="121"/>
      <c r="PKS7" s="121"/>
      <c r="PKT7" s="121"/>
      <c r="PKU7" s="121"/>
      <c r="PKV7" s="121"/>
      <c r="PKW7" s="121"/>
      <c r="PKX7" s="121"/>
      <c r="PKY7" s="121"/>
      <c r="PKZ7" s="121"/>
      <c r="PLA7" s="121"/>
      <c r="PLB7" s="121"/>
      <c r="PLC7" s="121"/>
      <c r="PLD7" s="121"/>
      <c r="PLE7" s="121"/>
      <c r="PLF7" s="121"/>
      <c r="PLG7" s="121"/>
      <c r="PLH7" s="121"/>
      <c r="PLI7" s="121"/>
      <c r="PLJ7" s="121"/>
      <c r="PLK7" s="121"/>
      <c r="PLL7" s="121"/>
      <c r="PLM7" s="121"/>
      <c r="PLN7" s="121"/>
      <c r="PLO7" s="121"/>
      <c r="PLP7" s="121"/>
      <c r="PLQ7" s="121"/>
      <c r="PLR7" s="121"/>
      <c r="PLS7" s="121"/>
      <c r="PLT7" s="121"/>
      <c r="PLU7" s="121"/>
      <c r="PLV7" s="121"/>
      <c r="PLW7" s="121"/>
      <c r="PLX7" s="121"/>
      <c r="PLY7" s="121"/>
      <c r="PLZ7" s="121"/>
      <c r="PMA7" s="121"/>
      <c r="PMB7" s="121"/>
      <c r="PMC7" s="121"/>
      <c r="PMD7" s="121"/>
      <c r="PME7" s="121"/>
      <c r="PMF7" s="121"/>
      <c r="PMG7" s="121"/>
      <c r="PMH7" s="121"/>
      <c r="PMI7" s="121"/>
      <c r="PMJ7" s="121"/>
      <c r="PMK7" s="121"/>
      <c r="PML7" s="121"/>
      <c r="PMM7" s="121"/>
      <c r="PMN7" s="121"/>
      <c r="PMO7" s="121"/>
      <c r="PMP7" s="121"/>
      <c r="PMQ7" s="121"/>
      <c r="PMR7" s="121"/>
      <c r="PMS7" s="121"/>
      <c r="PMT7" s="121"/>
      <c r="PMU7" s="121"/>
      <c r="PMV7" s="121"/>
      <c r="PMW7" s="121"/>
      <c r="PMX7" s="121"/>
      <c r="PMY7" s="121"/>
      <c r="PMZ7" s="121"/>
      <c r="PNA7" s="121"/>
      <c r="PNB7" s="121"/>
      <c r="PNC7" s="121"/>
      <c r="PND7" s="121"/>
      <c r="PNE7" s="121"/>
      <c r="PNF7" s="121"/>
      <c r="PNG7" s="121"/>
      <c r="PNH7" s="121"/>
      <c r="PNI7" s="121"/>
      <c r="PNJ7" s="121"/>
      <c r="PNK7" s="121"/>
      <c r="PNL7" s="121"/>
      <c r="PNM7" s="121"/>
      <c r="PNN7" s="121"/>
      <c r="PNO7" s="121"/>
      <c r="PNP7" s="121"/>
      <c r="PNQ7" s="121"/>
      <c r="PNR7" s="121"/>
      <c r="PNS7" s="121"/>
      <c r="PNT7" s="121"/>
      <c r="PNU7" s="121"/>
      <c r="PNV7" s="121"/>
      <c r="PNW7" s="121"/>
      <c r="PNX7" s="121"/>
      <c r="PNY7" s="121"/>
      <c r="PNZ7" s="121"/>
      <c r="POA7" s="121"/>
      <c r="POB7" s="121"/>
      <c r="POC7" s="121"/>
      <c r="POD7" s="121"/>
      <c r="POE7" s="121"/>
      <c r="POF7" s="121"/>
      <c r="POG7" s="121"/>
      <c r="POH7" s="121"/>
      <c r="POI7" s="121"/>
      <c r="POJ7" s="121"/>
      <c r="POK7" s="121"/>
      <c r="POL7" s="121"/>
      <c r="POM7" s="121"/>
      <c r="PON7" s="121"/>
      <c r="POO7" s="121"/>
      <c r="POP7" s="121"/>
      <c r="POQ7" s="121"/>
      <c r="POR7" s="121"/>
      <c r="POS7" s="121"/>
      <c r="POT7" s="121"/>
      <c r="POU7" s="121"/>
      <c r="POV7" s="121"/>
      <c r="POW7" s="121"/>
      <c r="POX7" s="121"/>
      <c r="POY7" s="121"/>
      <c r="POZ7" s="121"/>
      <c r="PPA7" s="121"/>
      <c r="PPB7" s="121"/>
      <c r="PPC7" s="121"/>
      <c r="PPD7" s="121"/>
      <c r="PPE7" s="121"/>
      <c r="PPF7" s="121"/>
      <c r="PPG7" s="121"/>
      <c r="PPH7" s="121"/>
      <c r="PPI7" s="121"/>
      <c r="PPJ7" s="121"/>
      <c r="PPK7" s="121"/>
      <c r="PPL7" s="121"/>
      <c r="PPM7" s="121"/>
      <c r="PPN7" s="121"/>
      <c r="PPO7" s="121"/>
      <c r="PPP7" s="121"/>
      <c r="PPQ7" s="121"/>
      <c r="PPR7" s="121"/>
      <c r="PPS7" s="121"/>
      <c r="PPT7" s="121"/>
      <c r="PPU7" s="121"/>
      <c r="PPV7" s="121"/>
      <c r="PPW7" s="121"/>
      <c r="PPX7" s="121"/>
      <c r="PPY7" s="121"/>
      <c r="PPZ7" s="121"/>
      <c r="PQA7" s="121"/>
      <c r="PQB7" s="121"/>
      <c r="PQC7" s="121"/>
      <c r="PQD7" s="121"/>
      <c r="PQE7" s="121"/>
      <c r="PQF7" s="121"/>
      <c r="PQG7" s="121"/>
      <c r="PQH7" s="121"/>
      <c r="PQI7" s="121"/>
      <c r="PQJ7" s="121"/>
      <c r="PQK7" s="121"/>
      <c r="PQL7" s="121"/>
      <c r="PQM7" s="121"/>
      <c r="PQN7" s="121"/>
      <c r="PQO7" s="121"/>
      <c r="PQP7" s="121"/>
      <c r="PQQ7" s="121"/>
      <c r="PQR7" s="121"/>
      <c r="PQS7" s="121"/>
      <c r="PQT7" s="121"/>
      <c r="PQU7" s="121"/>
      <c r="PQV7" s="121"/>
      <c r="PQW7" s="121"/>
      <c r="PQX7" s="121"/>
      <c r="PQY7" s="121"/>
      <c r="PQZ7" s="121"/>
      <c r="PRA7" s="121"/>
      <c r="PRB7" s="121"/>
      <c r="PRC7" s="121"/>
      <c r="PRD7" s="121"/>
      <c r="PRE7" s="121"/>
      <c r="PRF7" s="121"/>
      <c r="PRG7" s="121"/>
      <c r="PRH7" s="121"/>
      <c r="PRI7" s="121"/>
      <c r="PRJ7" s="121"/>
      <c r="PRK7" s="121"/>
      <c r="PRL7" s="121"/>
      <c r="PRM7" s="121"/>
      <c r="PRN7" s="121"/>
      <c r="PRO7" s="121"/>
      <c r="PRP7" s="121"/>
      <c r="PRQ7" s="121"/>
      <c r="PRR7" s="121"/>
      <c r="PRS7" s="121"/>
      <c r="PRT7" s="121"/>
      <c r="PRU7" s="121"/>
      <c r="PRV7" s="121"/>
      <c r="PRW7" s="121"/>
      <c r="PRX7" s="121"/>
      <c r="PRY7" s="121"/>
      <c r="PRZ7" s="121"/>
      <c r="PSA7" s="121"/>
      <c r="PSB7" s="121"/>
      <c r="PSC7" s="121"/>
      <c r="PSD7" s="121"/>
      <c r="PSE7" s="121"/>
      <c r="PSF7" s="121"/>
      <c r="PSG7" s="121"/>
      <c r="PSH7" s="121"/>
      <c r="PSI7" s="121"/>
      <c r="PSJ7" s="121"/>
      <c r="PSK7" s="121"/>
      <c r="PSL7" s="121"/>
      <c r="PSM7" s="121"/>
      <c r="PSN7" s="121"/>
      <c r="PSO7" s="121"/>
      <c r="PSP7" s="121"/>
      <c r="PSQ7" s="121"/>
      <c r="PSR7" s="121"/>
      <c r="PSS7" s="121"/>
      <c r="PST7" s="121"/>
      <c r="PSU7" s="121"/>
      <c r="PSV7" s="121"/>
      <c r="PSW7" s="121"/>
      <c r="PSX7" s="121"/>
      <c r="PSY7" s="121"/>
      <c r="PSZ7" s="121"/>
      <c r="PTA7" s="121"/>
      <c r="PTB7" s="121"/>
      <c r="PTC7" s="121"/>
      <c r="PTD7" s="121"/>
      <c r="PTE7" s="121"/>
      <c r="PTF7" s="121"/>
      <c r="PTG7" s="121"/>
      <c r="PTH7" s="121"/>
      <c r="PTI7" s="121"/>
      <c r="PTJ7" s="121"/>
      <c r="PTK7" s="121"/>
      <c r="PTL7" s="121"/>
      <c r="PTM7" s="121"/>
      <c r="PTN7" s="121"/>
      <c r="PTO7" s="121"/>
      <c r="PTP7" s="121"/>
      <c r="PTQ7" s="121"/>
      <c r="PTR7" s="121"/>
      <c r="PTS7" s="121"/>
      <c r="PTT7" s="121"/>
      <c r="PTU7" s="121"/>
      <c r="PTV7" s="121"/>
      <c r="PTW7" s="121"/>
      <c r="PTX7" s="121"/>
      <c r="PTY7" s="121"/>
      <c r="PTZ7" s="121"/>
      <c r="PUA7" s="121"/>
      <c r="PUB7" s="121"/>
      <c r="PUC7" s="121"/>
      <c r="PUD7" s="121"/>
      <c r="PUE7" s="121"/>
      <c r="PUF7" s="121"/>
      <c r="PUG7" s="121"/>
      <c r="PUH7" s="121"/>
      <c r="PUI7" s="121"/>
      <c r="PUJ7" s="121"/>
      <c r="PUK7" s="121"/>
      <c r="PUL7" s="121"/>
      <c r="PUM7" s="121"/>
      <c r="PUN7" s="121"/>
      <c r="PUO7" s="121"/>
      <c r="PUP7" s="121"/>
      <c r="PUQ7" s="121"/>
      <c r="PUR7" s="121"/>
      <c r="PUS7" s="121"/>
      <c r="PUT7" s="121"/>
      <c r="PUU7" s="121"/>
      <c r="PUV7" s="121"/>
      <c r="PUW7" s="121"/>
      <c r="PUX7" s="121"/>
      <c r="PUY7" s="121"/>
      <c r="PUZ7" s="121"/>
      <c r="PVA7" s="121"/>
      <c r="PVB7" s="121"/>
      <c r="PVC7" s="121"/>
      <c r="PVD7" s="121"/>
      <c r="PVE7" s="121"/>
      <c r="PVF7" s="121"/>
      <c r="PVG7" s="121"/>
      <c r="PVH7" s="121"/>
      <c r="PVI7" s="121"/>
      <c r="PVJ7" s="121"/>
      <c r="PVK7" s="121"/>
      <c r="PVL7" s="121"/>
      <c r="PVM7" s="121"/>
      <c r="PVN7" s="121"/>
      <c r="PVO7" s="121"/>
      <c r="PVP7" s="121"/>
      <c r="PVQ7" s="121"/>
      <c r="PVR7" s="121"/>
      <c r="PVS7" s="121"/>
      <c r="PVT7" s="121"/>
      <c r="PVU7" s="121"/>
      <c r="PVV7" s="121"/>
      <c r="PVW7" s="121"/>
      <c r="PVX7" s="121"/>
      <c r="PVY7" s="121"/>
      <c r="PVZ7" s="121"/>
      <c r="PWA7" s="121"/>
      <c r="PWB7" s="121"/>
      <c r="PWC7" s="121"/>
      <c r="PWD7" s="121"/>
      <c r="PWE7" s="121"/>
      <c r="PWF7" s="121"/>
      <c r="PWG7" s="121"/>
      <c r="PWH7" s="121"/>
      <c r="PWI7" s="121"/>
      <c r="PWJ7" s="121"/>
      <c r="PWK7" s="121"/>
      <c r="PWL7" s="121"/>
      <c r="PWM7" s="121"/>
      <c r="PWN7" s="121"/>
      <c r="PWO7" s="121"/>
      <c r="PWP7" s="121"/>
      <c r="PWQ7" s="121"/>
      <c r="PWR7" s="121"/>
      <c r="PWS7" s="121"/>
      <c r="PWT7" s="121"/>
      <c r="PWU7" s="121"/>
      <c r="PWV7" s="121"/>
      <c r="PWW7" s="121"/>
      <c r="PWX7" s="121"/>
      <c r="PWY7" s="121"/>
      <c r="PWZ7" s="121"/>
      <c r="PXA7" s="121"/>
      <c r="PXB7" s="121"/>
      <c r="PXC7" s="121"/>
      <c r="PXD7" s="121"/>
      <c r="PXE7" s="121"/>
      <c r="PXF7" s="121"/>
      <c r="PXG7" s="121"/>
      <c r="PXH7" s="121"/>
      <c r="PXI7" s="121"/>
      <c r="PXJ7" s="121"/>
      <c r="PXK7" s="121"/>
      <c r="PXL7" s="121"/>
      <c r="PXM7" s="121"/>
      <c r="PXN7" s="121"/>
      <c r="PXO7" s="121"/>
      <c r="PXP7" s="121"/>
      <c r="PXQ7" s="121"/>
      <c r="PXR7" s="121"/>
      <c r="PXS7" s="121"/>
      <c r="PXT7" s="121"/>
      <c r="PXU7" s="121"/>
      <c r="PXV7" s="121"/>
      <c r="PXW7" s="121"/>
      <c r="PXX7" s="121"/>
      <c r="PXY7" s="121"/>
      <c r="PXZ7" s="121"/>
      <c r="PYA7" s="121"/>
      <c r="PYB7" s="121"/>
      <c r="PYC7" s="121"/>
      <c r="PYD7" s="121"/>
      <c r="PYE7" s="121"/>
      <c r="PYF7" s="121"/>
      <c r="PYG7" s="121"/>
      <c r="PYH7" s="121"/>
      <c r="PYI7" s="121"/>
      <c r="PYJ7" s="121"/>
      <c r="PYK7" s="121"/>
      <c r="PYL7" s="121"/>
      <c r="PYM7" s="121"/>
      <c r="PYN7" s="121"/>
      <c r="PYO7" s="121"/>
      <c r="PYP7" s="121"/>
      <c r="PYQ7" s="121"/>
      <c r="PYR7" s="121"/>
      <c r="PYS7" s="121"/>
      <c r="PYT7" s="121"/>
      <c r="PYU7" s="121"/>
      <c r="PYV7" s="121"/>
      <c r="PYW7" s="121"/>
      <c r="PYX7" s="121"/>
      <c r="PYY7" s="121"/>
      <c r="PYZ7" s="121"/>
      <c r="PZA7" s="121"/>
      <c r="PZB7" s="121"/>
      <c r="PZC7" s="121"/>
      <c r="PZD7" s="121"/>
      <c r="PZE7" s="121"/>
      <c r="PZF7" s="121"/>
      <c r="PZG7" s="121"/>
      <c r="PZH7" s="121"/>
      <c r="PZI7" s="121"/>
      <c r="PZJ7" s="121"/>
      <c r="PZK7" s="121"/>
      <c r="PZL7" s="121"/>
      <c r="PZM7" s="121"/>
      <c r="PZN7" s="121"/>
      <c r="PZO7" s="121"/>
      <c r="PZP7" s="121"/>
      <c r="PZQ7" s="121"/>
      <c r="PZR7" s="121"/>
      <c r="PZS7" s="121"/>
      <c r="PZT7" s="121"/>
      <c r="PZU7" s="121"/>
      <c r="PZV7" s="121"/>
      <c r="PZW7" s="121"/>
      <c r="PZX7" s="121"/>
      <c r="PZY7" s="121"/>
      <c r="PZZ7" s="121"/>
      <c r="QAA7" s="121"/>
      <c r="QAB7" s="121"/>
      <c r="QAC7" s="121"/>
      <c r="QAD7" s="121"/>
      <c r="QAE7" s="121"/>
      <c r="QAF7" s="121"/>
      <c r="QAG7" s="121"/>
      <c r="QAH7" s="121"/>
      <c r="QAI7" s="121"/>
      <c r="QAJ7" s="121"/>
      <c r="QAK7" s="121"/>
      <c r="QAL7" s="121"/>
      <c r="QAM7" s="121"/>
      <c r="QAN7" s="121"/>
      <c r="QAO7" s="121"/>
      <c r="QAP7" s="121"/>
      <c r="QAQ7" s="121"/>
      <c r="QAR7" s="121"/>
      <c r="QAS7" s="121"/>
      <c r="QAT7" s="121"/>
      <c r="QAU7" s="121"/>
      <c r="QAV7" s="121"/>
      <c r="QAW7" s="121"/>
      <c r="QAX7" s="121"/>
      <c r="QAY7" s="121"/>
      <c r="QAZ7" s="121"/>
      <c r="QBA7" s="121"/>
      <c r="QBB7" s="121"/>
      <c r="QBC7" s="121"/>
      <c r="QBD7" s="121"/>
      <c r="QBE7" s="121"/>
      <c r="QBF7" s="121"/>
      <c r="QBG7" s="121"/>
      <c r="QBH7" s="121"/>
      <c r="QBI7" s="121"/>
      <c r="QBJ7" s="121"/>
      <c r="QBK7" s="121"/>
      <c r="QBL7" s="121"/>
      <c r="QBM7" s="121"/>
      <c r="QBN7" s="121"/>
      <c r="QBO7" s="121"/>
      <c r="QBP7" s="121"/>
      <c r="QBQ7" s="121"/>
      <c r="QBR7" s="121"/>
      <c r="QBS7" s="121"/>
      <c r="QBT7" s="121"/>
      <c r="QBU7" s="121"/>
      <c r="QBV7" s="121"/>
      <c r="QBW7" s="121"/>
      <c r="QBX7" s="121"/>
      <c r="QBY7" s="121"/>
      <c r="QBZ7" s="121"/>
      <c r="QCA7" s="121"/>
      <c r="QCB7" s="121"/>
      <c r="QCC7" s="121"/>
      <c r="QCD7" s="121"/>
      <c r="QCE7" s="121"/>
      <c r="QCF7" s="121"/>
      <c r="QCG7" s="121"/>
      <c r="QCH7" s="121"/>
      <c r="QCI7" s="121"/>
      <c r="QCJ7" s="121"/>
      <c r="QCK7" s="121"/>
      <c r="QCL7" s="121"/>
      <c r="QCM7" s="121"/>
      <c r="QCN7" s="121"/>
      <c r="QCO7" s="121"/>
      <c r="QCP7" s="121"/>
      <c r="QCQ7" s="121"/>
      <c r="QCR7" s="121"/>
      <c r="QCS7" s="121"/>
      <c r="QCT7" s="121"/>
      <c r="QCU7" s="121"/>
      <c r="QCV7" s="121"/>
      <c r="QCW7" s="121"/>
      <c r="QCX7" s="121"/>
      <c r="QCY7" s="121"/>
      <c r="QCZ7" s="121"/>
      <c r="QDA7" s="121"/>
      <c r="QDB7" s="121"/>
      <c r="QDC7" s="121"/>
      <c r="QDD7" s="121"/>
      <c r="QDE7" s="121"/>
      <c r="QDF7" s="121"/>
      <c r="QDG7" s="121"/>
      <c r="QDH7" s="121"/>
      <c r="QDI7" s="121"/>
      <c r="QDJ7" s="121"/>
      <c r="QDK7" s="121"/>
      <c r="QDL7" s="121"/>
      <c r="QDM7" s="121"/>
      <c r="QDN7" s="121"/>
      <c r="QDO7" s="121"/>
      <c r="QDP7" s="121"/>
      <c r="QDQ7" s="121"/>
      <c r="QDR7" s="121"/>
      <c r="QDS7" s="121"/>
      <c r="QDT7" s="121"/>
      <c r="QDU7" s="121"/>
      <c r="QDV7" s="121"/>
      <c r="QDW7" s="121"/>
      <c r="QDX7" s="121"/>
      <c r="QDY7" s="121"/>
      <c r="QDZ7" s="121"/>
      <c r="QEA7" s="121"/>
      <c r="QEB7" s="121"/>
      <c r="QEC7" s="121"/>
      <c r="QED7" s="121"/>
      <c r="QEE7" s="121"/>
      <c r="QEF7" s="121"/>
      <c r="QEG7" s="121"/>
      <c r="QEH7" s="121"/>
      <c r="QEI7" s="121"/>
      <c r="QEJ7" s="121"/>
      <c r="QEK7" s="121"/>
      <c r="QEL7" s="121"/>
      <c r="QEM7" s="121"/>
      <c r="QEN7" s="121"/>
      <c r="QEO7" s="121"/>
      <c r="QEP7" s="121"/>
      <c r="QEQ7" s="121"/>
      <c r="QER7" s="121"/>
      <c r="QES7" s="121"/>
      <c r="QET7" s="121"/>
      <c r="QEU7" s="121"/>
      <c r="QEV7" s="121"/>
      <c r="QEW7" s="121"/>
      <c r="QEX7" s="121"/>
      <c r="QEY7" s="121"/>
      <c r="QEZ7" s="121"/>
      <c r="QFA7" s="121"/>
      <c r="QFB7" s="121"/>
      <c r="QFC7" s="121"/>
      <c r="QFD7" s="121"/>
      <c r="QFE7" s="121"/>
      <c r="QFF7" s="121"/>
      <c r="QFG7" s="121"/>
      <c r="QFH7" s="121"/>
      <c r="QFI7" s="121"/>
      <c r="QFJ7" s="121"/>
      <c r="QFK7" s="121"/>
      <c r="QFL7" s="121"/>
      <c r="QFM7" s="121"/>
      <c r="QFN7" s="121"/>
      <c r="QFO7" s="121"/>
      <c r="QFP7" s="121"/>
      <c r="QFQ7" s="121"/>
      <c r="QFR7" s="121"/>
      <c r="QFS7" s="121"/>
      <c r="QFT7" s="121"/>
      <c r="QFU7" s="121"/>
      <c r="QFV7" s="121"/>
      <c r="QFW7" s="121"/>
      <c r="QFX7" s="121"/>
      <c r="QFY7" s="121"/>
      <c r="QFZ7" s="121"/>
      <c r="QGA7" s="121"/>
      <c r="QGB7" s="121"/>
      <c r="QGC7" s="121"/>
      <c r="QGD7" s="121"/>
      <c r="QGE7" s="121"/>
      <c r="QGF7" s="121"/>
      <c r="QGG7" s="121"/>
      <c r="QGH7" s="121"/>
      <c r="QGI7" s="121"/>
      <c r="QGJ7" s="121"/>
      <c r="QGK7" s="121"/>
      <c r="QGL7" s="121"/>
      <c r="QGM7" s="121"/>
      <c r="QGN7" s="121"/>
      <c r="QGO7" s="121"/>
      <c r="QGP7" s="121"/>
      <c r="QGQ7" s="121"/>
      <c r="QGR7" s="121"/>
      <c r="QGS7" s="121"/>
      <c r="QGT7" s="121"/>
      <c r="QGU7" s="121"/>
      <c r="QGV7" s="121"/>
      <c r="QGW7" s="121"/>
      <c r="QGX7" s="121"/>
      <c r="QGY7" s="121"/>
      <c r="QGZ7" s="121"/>
      <c r="QHA7" s="121"/>
      <c r="QHB7" s="121"/>
      <c r="QHC7" s="121"/>
      <c r="QHD7" s="121"/>
      <c r="QHE7" s="121"/>
      <c r="QHF7" s="121"/>
      <c r="QHG7" s="121"/>
      <c r="QHH7" s="121"/>
      <c r="QHI7" s="121"/>
      <c r="QHJ7" s="121"/>
      <c r="QHK7" s="121"/>
      <c r="QHL7" s="121"/>
      <c r="QHM7" s="121"/>
      <c r="QHN7" s="121"/>
      <c r="QHO7" s="121"/>
      <c r="QHP7" s="121"/>
      <c r="QHQ7" s="121"/>
      <c r="QHR7" s="121"/>
      <c r="QHS7" s="121"/>
      <c r="QHT7" s="121"/>
      <c r="QHU7" s="121"/>
      <c r="QHV7" s="121"/>
      <c r="QHW7" s="121"/>
      <c r="QHX7" s="121"/>
      <c r="QHY7" s="121"/>
      <c r="QHZ7" s="121"/>
      <c r="QIA7" s="121"/>
      <c r="QIB7" s="121"/>
      <c r="QIC7" s="121"/>
      <c r="QID7" s="121"/>
      <c r="QIE7" s="121"/>
      <c r="QIF7" s="121"/>
      <c r="QIG7" s="121"/>
      <c r="QIH7" s="121"/>
      <c r="QII7" s="121"/>
      <c r="QIJ7" s="121"/>
      <c r="QIK7" s="121"/>
      <c r="QIL7" s="121"/>
      <c r="QIM7" s="121"/>
      <c r="QIN7" s="121"/>
      <c r="QIO7" s="121"/>
      <c r="QIP7" s="121"/>
      <c r="QIQ7" s="121"/>
      <c r="QIR7" s="121"/>
      <c r="QIS7" s="121"/>
      <c r="QIT7" s="121"/>
      <c r="QIU7" s="121"/>
      <c r="QIV7" s="121"/>
      <c r="QIW7" s="121"/>
      <c r="QIX7" s="121"/>
      <c r="QIY7" s="121"/>
      <c r="QIZ7" s="121"/>
      <c r="QJA7" s="121"/>
      <c r="QJB7" s="121"/>
      <c r="QJC7" s="121"/>
      <c r="QJD7" s="121"/>
      <c r="QJE7" s="121"/>
      <c r="QJF7" s="121"/>
      <c r="QJG7" s="121"/>
      <c r="QJH7" s="121"/>
      <c r="QJI7" s="121"/>
      <c r="QJJ7" s="121"/>
      <c r="QJK7" s="121"/>
      <c r="QJL7" s="121"/>
      <c r="QJM7" s="121"/>
      <c r="QJN7" s="121"/>
      <c r="QJO7" s="121"/>
      <c r="QJP7" s="121"/>
      <c r="QJQ7" s="121"/>
      <c r="QJR7" s="121"/>
      <c r="QJS7" s="121"/>
      <c r="QJT7" s="121"/>
      <c r="QJU7" s="121"/>
      <c r="QJV7" s="121"/>
      <c r="QJW7" s="121"/>
      <c r="QJX7" s="121"/>
      <c r="QJY7" s="121"/>
      <c r="QJZ7" s="121"/>
      <c r="QKA7" s="121"/>
      <c r="QKB7" s="121"/>
      <c r="QKC7" s="121"/>
      <c r="QKD7" s="121"/>
      <c r="QKE7" s="121"/>
      <c r="QKF7" s="121"/>
      <c r="QKG7" s="121"/>
      <c r="QKH7" s="121"/>
      <c r="QKI7" s="121"/>
      <c r="QKJ7" s="121"/>
      <c r="QKK7" s="121"/>
      <c r="QKL7" s="121"/>
      <c r="QKM7" s="121"/>
      <c r="QKN7" s="121"/>
      <c r="QKO7" s="121"/>
      <c r="QKP7" s="121"/>
      <c r="QKQ7" s="121"/>
      <c r="QKR7" s="121"/>
      <c r="QKS7" s="121"/>
      <c r="QKT7" s="121"/>
      <c r="QKU7" s="121"/>
      <c r="QKV7" s="121"/>
      <c r="QKW7" s="121"/>
      <c r="QKX7" s="121"/>
      <c r="QKY7" s="121"/>
      <c r="QKZ7" s="121"/>
      <c r="QLA7" s="121"/>
      <c r="QLB7" s="121"/>
      <c r="QLC7" s="121"/>
      <c r="QLD7" s="121"/>
      <c r="QLE7" s="121"/>
      <c r="QLF7" s="121"/>
      <c r="QLG7" s="121"/>
      <c r="QLH7" s="121"/>
      <c r="QLI7" s="121"/>
      <c r="QLJ7" s="121"/>
      <c r="QLK7" s="121"/>
      <c r="QLL7" s="121"/>
      <c r="QLM7" s="121"/>
      <c r="QLN7" s="121"/>
      <c r="QLO7" s="121"/>
      <c r="QLP7" s="121"/>
      <c r="QLQ7" s="121"/>
      <c r="QLR7" s="121"/>
      <c r="QLS7" s="121"/>
      <c r="QLT7" s="121"/>
      <c r="QLU7" s="121"/>
      <c r="QLV7" s="121"/>
      <c r="QLW7" s="121"/>
      <c r="QLX7" s="121"/>
      <c r="QLY7" s="121"/>
      <c r="QLZ7" s="121"/>
      <c r="QMA7" s="121"/>
      <c r="QMB7" s="121"/>
      <c r="QMC7" s="121"/>
      <c r="QMD7" s="121"/>
      <c r="QME7" s="121"/>
      <c r="QMF7" s="121"/>
      <c r="QMG7" s="121"/>
      <c r="QMH7" s="121"/>
      <c r="QMI7" s="121"/>
      <c r="QMJ7" s="121"/>
      <c r="QMK7" s="121"/>
      <c r="QML7" s="121"/>
      <c r="QMM7" s="121"/>
      <c r="QMN7" s="121"/>
      <c r="QMO7" s="121"/>
      <c r="QMP7" s="121"/>
      <c r="QMQ7" s="121"/>
      <c r="QMR7" s="121"/>
      <c r="QMS7" s="121"/>
      <c r="QMT7" s="121"/>
      <c r="QMU7" s="121"/>
      <c r="QMV7" s="121"/>
      <c r="QMW7" s="121"/>
      <c r="QMX7" s="121"/>
      <c r="QMY7" s="121"/>
      <c r="QMZ7" s="121"/>
      <c r="QNA7" s="121"/>
      <c r="QNB7" s="121"/>
      <c r="QNC7" s="121"/>
      <c r="QND7" s="121"/>
      <c r="QNE7" s="121"/>
      <c r="QNF7" s="121"/>
      <c r="QNG7" s="121"/>
      <c r="QNH7" s="121"/>
      <c r="QNI7" s="121"/>
      <c r="QNJ7" s="121"/>
      <c r="QNK7" s="121"/>
      <c r="QNL7" s="121"/>
      <c r="QNM7" s="121"/>
      <c r="QNN7" s="121"/>
      <c r="QNO7" s="121"/>
      <c r="QNP7" s="121"/>
      <c r="QNQ7" s="121"/>
      <c r="QNR7" s="121"/>
      <c r="QNS7" s="121"/>
      <c r="QNT7" s="121"/>
      <c r="QNU7" s="121"/>
      <c r="QNV7" s="121"/>
      <c r="QNW7" s="121"/>
      <c r="QNX7" s="121"/>
      <c r="QNY7" s="121"/>
      <c r="QNZ7" s="121"/>
      <c r="QOA7" s="121"/>
      <c r="QOB7" s="121"/>
      <c r="QOC7" s="121"/>
      <c r="QOD7" s="121"/>
      <c r="QOE7" s="121"/>
      <c r="QOF7" s="121"/>
      <c r="QOG7" s="121"/>
      <c r="QOH7" s="121"/>
      <c r="QOI7" s="121"/>
      <c r="QOJ7" s="121"/>
      <c r="QOK7" s="121"/>
      <c r="QOL7" s="121"/>
      <c r="QOM7" s="121"/>
      <c r="QON7" s="121"/>
      <c r="QOO7" s="121"/>
      <c r="QOP7" s="121"/>
      <c r="QOQ7" s="121"/>
      <c r="QOR7" s="121"/>
      <c r="QOS7" s="121"/>
      <c r="QOT7" s="121"/>
      <c r="QOU7" s="121"/>
      <c r="QOV7" s="121"/>
      <c r="QOW7" s="121"/>
      <c r="QOX7" s="121"/>
      <c r="QOY7" s="121"/>
      <c r="QOZ7" s="121"/>
      <c r="QPA7" s="121"/>
      <c r="QPB7" s="121"/>
      <c r="QPC7" s="121"/>
      <c r="QPD7" s="121"/>
      <c r="QPE7" s="121"/>
      <c r="QPF7" s="121"/>
      <c r="QPG7" s="121"/>
      <c r="QPH7" s="121"/>
      <c r="QPI7" s="121"/>
      <c r="QPJ7" s="121"/>
      <c r="QPK7" s="121"/>
      <c r="QPL7" s="121"/>
      <c r="QPM7" s="121"/>
      <c r="QPN7" s="121"/>
      <c r="QPO7" s="121"/>
      <c r="QPP7" s="121"/>
      <c r="QPQ7" s="121"/>
      <c r="QPR7" s="121"/>
      <c r="QPS7" s="121"/>
      <c r="QPT7" s="121"/>
      <c r="QPU7" s="121"/>
      <c r="QPV7" s="121"/>
      <c r="QPW7" s="121"/>
      <c r="QPX7" s="121"/>
      <c r="QPY7" s="121"/>
      <c r="QPZ7" s="121"/>
      <c r="QQA7" s="121"/>
      <c r="QQB7" s="121"/>
      <c r="QQC7" s="121"/>
      <c r="QQD7" s="121"/>
      <c r="QQE7" s="121"/>
      <c r="QQF7" s="121"/>
      <c r="QQG7" s="121"/>
      <c r="QQH7" s="121"/>
      <c r="QQI7" s="121"/>
      <c r="QQJ7" s="121"/>
      <c r="QQK7" s="121"/>
      <c r="QQL7" s="121"/>
      <c r="QQM7" s="121"/>
      <c r="QQN7" s="121"/>
      <c r="QQO7" s="121"/>
      <c r="QQP7" s="121"/>
      <c r="QQQ7" s="121"/>
      <c r="QQR7" s="121"/>
      <c r="QQS7" s="121"/>
      <c r="QQT7" s="121"/>
      <c r="QQU7" s="121"/>
      <c r="QQV7" s="121"/>
      <c r="QQW7" s="121"/>
      <c r="QQX7" s="121"/>
      <c r="QQY7" s="121"/>
      <c r="QQZ7" s="121"/>
      <c r="QRA7" s="121"/>
      <c r="QRB7" s="121"/>
      <c r="QRC7" s="121"/>
      <c r="QRD7" s="121"/>
      <c r="QRE7" s="121"/>
      <c r="QRF7" s="121"/>
      <c r="QRG7" s="121"/>
      <c r="QRH7" s="121"/>
      <c r="QRI7" s="121"/>
      <c r="QRJ7" s="121"/>
      <c r="QRK7" s="121"/>
      <c r="QRL7" s="121"/>
      <c r="QRM7" s="121"/>
      <c r="QRN7" s="121"/>
      <c r="QRO7" s="121"/>
      <c r="QRP7" s="121"/>
      <c r="QRQ7" s="121"/>
      <c r="QRR7" s="121"/>
      <c r="QRS7" s="121"/>
      <c r="QRT7" s="121"/>
      <c r="QRU7" s="121"/>
      <c r="QRV7" s="121"/>
      <c r="QRW7" s="121"/>
      <c r="QRX7" s="121"/>
      <c r="QRY7" s="121"/>
      <c r="QRZ7" s="121"/>
      <c r="QSA7" s="121"/>
      <c r="QSB7" s="121"/>
      <c r="QSC7" s="121"/>
      <c r="QSD7" s="121"/>
      <c r="QSE7" s="121"/>
      <c r="QSF7" s="121"/>
      <c r="QSG7" s="121"/>
      <c r="QSH7" s="121"/>
      <c r="QSI7" s="121"/>
      <c r="QSJ7" s="121"/>
      <c r="QSK7" s="121"/>
      <c r="QSL7" s="121"/>
      <c r="QSM7" s="121"/>
      <c r="QSN7" s="121"/>
      <c r="QSO7" s="121"/>
      <c r="QSP7" s="121"/>
      <c r="QSQ7" s="121"/>
      <c r="QSR7" s="121"/>
      <c r="QSS7" s="121"/>
      <c r="QST7" s="121"/>
      <c r="QSU7" s="121"/>
      <c r="QSV7" s="121"/>
      <c r="QSW7" s="121"/>
      <c r="QSX7" s="121"/>
      <c r="QSY7" s="121"/>
      <c r="QSZ7" s="121"/>
      <c r="QTA7" s="121"/>
      <c r="QTB7" s="121"/>
      <c r="QTC7" s="121"/>
      <c r="QTD7" s="121"/>
      <c r="QTE7" s="121"/>
      <c r="QTF7" s="121"/>
      <c r="QTG7" s="121"/>
      <c r="QTH7" s="121"/>
      <c r="QTI7" s="121"/>
      <c r="QTJ7" s="121"/>
      <c r="QTK7" s="121"/>
      <c r="QTL7" s="121"/>
      <c r="QTM7" s="121"/>
      <c r="QTN7" s="121"/>
      <c r="QTO7" s="121"/>
      <c r="QTP7" s="121"/>
      <c r="QTQ7" s="121"/>
      <c r="QTR7" s="121"/>
      <c r="QTS7" s="121"/>
      <c r="QTT7" s="121"/>
      <c r="QTU7" s="121"/>
      <c r="QTV7" s="121"/>
      <c r="QTW7" s="121"/>
      <c r="QTX7" s="121"/>
      <c r="QTY7" s="121"/>
      <c r="QTZ7" s="121"/>
      <c r="QUA7" s="121"/>
      <c r="QUB7" s="121"/>
      <c r="QUC7" s="121"/>
      <c r="QUD7" s="121"/>
      <c r="QUE7" s="121"/>
      <c r="QUF7" s="121"/>
      <c r="QUG7" s="121"/>
      <c r="QUH7" s="121"/>
      <c r="QUI7" s="121"/>
      <c r="QUJ7" s="121"/>
      <c r="QUK7" s="121"/>
      <c r="QUL7" s="121"/>
      <c r="QUM7" s="121"/>
      <c r="QUN7" s="121"/>
      <c r="QUO7" s="121"/>
      <c r="QUP7" s="121"/>
      <c r="QUQ7" s="121"/>
      <c r="QUR7" s="121"/>
      <c r="QUS7" s="121"/>
      <c r="QUT7" s="121"/>
      <c r="QUU7" s="121"/>
      <c r="QUV7" s="121"/>
      <c r="QUW7" s="121"/>
      <c r="QUX7" s="121"/>
      <c r="QUY7" s="121"/>
      <c r="QUZ7" s="121"/>
      <c r="QVA7" s="121"/>
      <c r="QVB7" s="121"/>
      <c r="QVC7" s="121"/>
      <c r="QVD7" s="121"/>
      <c r="QVE7" s="121"/>
      <c r="QVF7" s="121"/>
      <c r="QVG7" s="121"/>
      <c r="QVH7" s="121"/>
      <c r="QVI7" s="121"/>
      <c r="QVJ7" s="121"/>
      <c r="QVK7" s="121"/>
      <c r="QVL7" s="121"/>
      <c r="QVM7" s="121"/>
      <c r="QVN7" s="121"/>
      <c r="QVO7" s="121"/>
      <c r="QVP7" s="121"/>
      <c r="QVQ7" s="121"/>
      <c r="QVR7" s="121"/>
      <c r="QVS7" s="121"/>
      <c r="QVT7" s="121"/>
      <c r="QVU7" s="121"/>
      <c r="QVV7" s="121"/>
      <c r="QVW7" s="121"/>
      <c r="QVX7" s="121"/>
      <c r="QVY7" s="121"/>
      <c r="QVZ7" s="121"/>
      <c r="QWA7" s="121"/>
      <c r="QWB7" s="121"/>
      <c r="QWC7" s="121"/>
      <c r="QWD7" s="121"/>
      <c r="QWE7" s="121"/>
      <c r="QWF7" s="121"/>
      <c r="QWG7" s="121"/>
      <c r="QWH7" s="121"/>
      <c r="QWI7" s="121"/>
      <c r="QWJ7" s="121"/>
      <c r="QWK7" s="121"/>
      <c r="QWL7" s="121"/>
      <c r="QWM7" s="121"/>
      <c r="QWN7" s="121"/>
      <c r="QWO7" s="121"/>
      <c r="QWP7" s="121"/>
      <c r="QWQ7" s="121"/>
      <c r="QWR7" s="121"/>
      <c r="QWS7" s="121"/>
      <c r="QWT7" s="121"/>
      <c r="QWU7" s="121"/>
      <c r="QWV7" s="121"/>
      <c r="QWW7" s="121"/>
      <c r="QWX7" s="121"/>
      <c r="QWY7" s="121"/>
      <c r="QWZ7" s="121"/>
      <c r="QXA7" s="121"/>
      <c r="QXB7" s="121"/>
      <c r="QXC7" s="121"/>
      <c r="QXD7" s="121"/>
      <c r="QXE7" s="121"/>
      <c r="QXF7" s="121"/>
      <c r="QXG7" s="121"/>
      <c r="QXH7" s="121"/>
      <c r="QXI7" s="121"/>
      <c r="QXJ7" s="121"/>
      <c r="QXK7" s="121"/>
      <c r="QXL7" s="121"/>
      <c r="QXM7" s="121"/>
      <c r="QXN7" s="121"/>
      <c r="QXO7" s="121"/>
      <c r="QXP7" s="121"/>
      <c r="QXQ7" s="121"/>
      <c r="QXR7" s="121"/>
      <c r="QXS7" s="121"/>
      <c r="QXT7" s="121"/>
      <c r="QXU7" s="121"/>
      <c r="QXV7" s="121"/>
      <c r="QXW7" s="121"/>
      <c r="QXX7" s="121"/>
      <c r="QXY7" s="121"/>
      <c r="QXZ7" s="121"/>
      <c r="QYA7" s="121"/>
      <c r="QYB7" s="121"/>
      <c r="QYC7" s="121"/>
      <c r="QYD7" s="121"/>
      <c r="QYE7" s="121"/>
      <c r="QYF7" s="121"/>
      <c r="QYG7" s="121"/>
      <c r="QYH7" s="121"/>
      <c r="QYI7" s="121"/>
      <c r="QYJ7" s="121"/>
      <c r="QYK7" s="121"/>
      <c r="QYL7" s="121"/>
      <c r="QYM7" s="121"/>
      <c r="QYN7" s="121"/>
      <c r="QYO7" s="121"/>
      <c r="QYP7" s="121"/>
      <c r="QYQ7" s="121"/>
      <c r="QYR7" s="121"/>
      <c r="QYS7" s="121"/>
      <c r="QYT7" s="121"/>
      <c r="QYU7" s="121"/>
      <c r="QYV7" s="121"/>
      <c r="QYW7" s="121"/>
      <c r="QYX7" s="121"/>
      <c r="QYY7" s="121"/>
      <c r="QYZ7" s="121"/>
      <c r="QZA7" s="121"/>
      <c r="QZB7" s="121"/>
      <c r="QZC7" s="121"/>
      <c r="QZD7" s="121"/>
      <c r="QZE7" s="121"/>
      <c r="QZF7" s="121"/>
      <c r="QZG7" s="121"/>
      <c r="QZH7" s="121"/>
      <c r="QZI7" s="121"/>
      <c r="QZJ7" s="121"/>
      <c r="QZK7" s="121"/>
      <c r="QZL7" s="121"/>
      <c r="QZM7" s="121"/>
      <c r="QZN7" s="121"/>
      <c r="QZO7" s="121"/>
      <c r="QZP7" s="121"/>
      <c r="QZQ7" s="121"/>
      <c r="QZR7" s="121"/>
      <c r="QZS7" s="121"/>
      <c r="QZT7" s="121"/>
      <c r="QZU7" s="121"/>
      <c r="QZV7" s="121"/>
      <c r="QZW7" s="121"/>
      <c r="QZX7" s="121"/>
      <c r="QZY7" s="121"/>
      <c r="QZZ7" s="121"/>
      <c r="RAA7" s="121"/>
      <c r="RAB7" s="121"/>
      <c r="RAC7" s="121"/>
      <c r="RAD7" s="121"/>
      <c r="RAE7" s="121"/>
      <c r="RAF7" s="121"/>
      <c r="RAG7" s="121"/>
      <c r="RAH7" s="121"/>
      <c r="RAI7" s="121"/>
      <c r="RAJ7" s="121"/>
      <c r="RAK7" s="121"/>
      <c r="RAL7" s="121"/>
      <c r="RAM7" s="121"/>
      <c r="RAN7" s="121"/>
      <c r="RAO7" s="121"/>
      <c r="RAP7" s="121"/>
      <c r="RAQ7" s="121"/>
      <c r="RAR7" s="121"/>
      <c r="RAS7" s="121"/>
      <c r="RAT7" s="121"/>
      <c r="RAU7" s="121"/>
      <c r="RAV7" s="121"/>
      <c r="RAW7" s="121"/>
      <c r="RAX7" s="121"/>
      <c r="RAY7" s="121"/>
      <c r="RAZ7" s="121"/>
      <c r="RBA7" s="121"/>
      <c r="RBB7" s="121"/>
      <c r="RBC7" s="121"/>
      <c r="RBD7" s="121"/>
      <c r="RBE7" s="121"/>
      <c r="RBF7" s="121"/>
      <c r="RBG7" s="121"/>
      <c r="RBH7" s="121"/>
      <c r="RBI7" s="121"/>
      <c r="RBJ7" s="121"/>
      <c r="RBK7" s="121"/>
      <c r="RBL7" s="121"/>
      <c r="RBM7" s="121"/>
      <c r="RBN7" s="121"/>
      <c r="RBO7" s="121"/>
      <c r="RBP7" s="121"/>
      <c r="RBQ7" s="121"/>
      <c r="RBR7" s="121"/>
      <c r="RBS7" s="121"/>
      <c r="RBT7" s="121"/>
      <c r="RBU7" s="121"/>
      <c r="RBV7" s="121"/>
      <c r="RBW7" s="121"/>
      <c r="RBX7" s="121"/>
      <c r="RBY7" s="121"/>
      <c r="RBZ7" s="121"/>
      <c r="RCA7" s="121"/>
      <c r="RCB7" s="121"/>
      <c r="RCC7" s="121"/>
      <c r="RCD7" s="121"/>
      <c r="RCE7" s="121"/>
      <c r="RCF7" s="121"/>
      <c r="RCG7" s="121"/>
      <c r="RCH7" s="121"/>
      <c r="RCI7" s="121"/>
      <c r="RCJ7" s="121"/>
      <c r="RCK7" s="121"/>
      <c r="RCL7" s="121"/>
      <c r="RCM7" s="121"/>
      <c r="RCN7" s="121"/>
      <c r="RCO7" s="121"/>
      <c r="RCP7" s="121"/>
      <c r="RCQ7" s="121"/>
      <c r="RCR7" s="121"/>
      <c r="RCS7" s="121"/>
      <c r="RCT7" s="121"/>
      <c r="RCU7" s="121"/>
      <c r="RCV7" s="121"/>
      <c r="RCW7" s="121"/>
      <c r="RCX7" s="121"/>
      <c r="RCY7" s="121"/>
      <c r="RCZ7" s="121"/>
      <c r="RDA7" s="121"/>
      <c r="RDB7" s="121"/>
      <c r="RDC7" s="121"/>
      <c r="RDD7" s="121"/>
      <c r="RDE7" s="121"/>
      <c r="RDF7" s="121"/>
      <c r="RDG7" s="121"/>
      <c r="RDH7" s="121"/>
      <c r="RDI7" s="121"/>
      <c r="RDJ7" s="121"/>
      <c r="RDK7" s="121"/>
      <c r="RDL7" s="121"/>
      <c r="RDM7" s="121"/>
      <c r="RDN7" s="121"/>
      <c r="RDO7" s="121"/>
      <c r="RDP7" s="121"/>
      <c r="RDQ7" s="121"/>
      <c r="RDR7" s="121"/>
      <c r="RDS7" s="121"/>
      <c r="RDT7" s="121"/>
      <c r="RDU7" s="121"/>
      <c r="RDV7" s="121"/>
      <c r="RDW7" s="121"/>
      <c r="RDX7" s="121"/>
      <c r="RDY7" s="121"/>
      <c r="RDZ7" s="121"/>
      <c r="REA7" s="121"/>
      <c r="REB7" s="121"/>
      <c r="REC7" s="121"/>
      <c r="RED7" s="121"/>
      <c r="REE7" s="121"/>
      <c r="REF7" s="121"/>
      <c r="REG7" s="121"/>
      <c r="REH7" s="121"/>
      <c r="REI7" s="121"/>
      <c r="REJ7" s="121"/>
      <c r="REK7" s="121"/>
      <c r="REL7" s="121"/>
      <c r="REM7" s="121"/>
      <c r="REN7" s="121"/>
      <c r="REO7" s="121"/>
      <c r="REP7" s="121"/>
      <c r="REQ7" s="121"/>
      <c r="RER7" s="121"/>
      <c r="RES7" s="121"/>
      <c r="RET7" s="121"/>
      <c r="REU7" s="121"/>
      <c r="REV7" s="121"/>
      <c r="REW7" s="121"/>
      <c r="REX7" s="121"/>
      <c r="REY7" s="121"/>
      <c r="REZ7" s="121"/>
      <c r="RFA7" s="121"/>
      <c r="RFB7" s="121"/>
      <c r="RFC7" s="121"/>
      <c r="RFD7" s="121"/>
      <c r="RFE7" s="121"/>
      <c r="RFF7" s="121"/>
      <c r="RFG7" s="121"/>
      <c r="RFH7" s="121"/>
      <c r="RFI7" s="121"/>
      <c r="RFJ7" s="121"/>
      <c r="RFK7" s="121"/>
      <c r="RFL7" s="121"/>
      <c r="RFM7" s="121"/>
      <c r="RFN7" s="121"/>
      <c r="RFO7" s="121"/>
      <c r="RFP7" s="121"/>
      <c r="RFQ7" s="121"/>
      <c r="RFR7" s="121"/>
      <c r="RFS7" s="121"/>
      <c r="RFT7" s="121"/>
      <c r="RFU7" s="121"/>
      <c r="RFV7" s="121"/>
      <c r="RFW7" s="121"/>
      <c r="RFX7" s="121"/>
      <c r="RFY7" s="121"/>
      <c r="RFZ7" s="121"/>
      <c r="RGA7" s="121"/>
      <c r="RGB7" s="121"/>
      <c r="RGC7" s="121"/>
      <c r="RGD7" s="121"/>
      <c r="RGE7" s="121"/>
      <c r="RGF7" s="121"/>
      <c r="RGG7" s="121"/>
      <c r="RGH7" s="121"/>
      <c r="RGI7" s="121"/>
      <c r="RGJ7" s="121"/>
      <c r="RGK7" s="121"/>
      <c r="RGL7" s="121"/>
      <c r="RGM7" s="121"/>
      <c r="RGN7" s="121"/>
      <c r="RGO7" s="121"/>
      <c r="RGP7" s="121"/>
      <c r="RGQ7" s="121"/>
      <c r="RGR7" s="121"/>
      <c r="RGS7" s="121"/>
      <c r="RGT7" s="121"/>
      <c r="RGU7" s="121"/>
      <c r="RGV7" s="121"/>
      <c r="RGW7" s="121"/>
      <c r="RGX7" s="121"/>
      <c r="RGY7" s="121"/>
      <c r="RGZ7" s="121"/>
      <c r="RHA7" s="121"/>
      <c r="RHB7" s="121"/>
      <c r="RHC7" s="121"/>
      <c r="RHD7" s="121"/>
      <c r="RHE7" s="121"/>
      <c r="RHF7" s="121"/>
      <c r="RHG7" s="121"/>
      <c r="RHH7" s="121"/>
      <c r="RHI7" s="121"/>
      <c r="RHJ7" s="121"/>
      <c r="RHK7" s="121"/>
      <c r="RHL7" s="121"/>
      <c r="RHM7" s="121"/>
      <c r="RHN7" s="121"/>
      <c r="RHO7" s="121"/>
      <c r="RHP7" s="121"/>
      <c r="RHQ7" s="121"/>
      <c r="RHR7" s="121"/>
      <c r="RHS7" s="121"/>
      <c r="RHT7" s="121"/>
      <c r="RHU7" s="121"/>
      <c r="RHV7" s="121"/>
      <c r="RHW7" s="121"/>
      <c r="RHX7" s="121"/>
      <c r="RHY7" s="121"/>
      <c r="RHZ7" s="121"/>
      <c r="RIA7" s="121"/>
      <c r="RIB7" s="121"/>
      <c r="RIC7" s="121"/>
      <c r="RID7" s="121"/>
      <c r="RIE7" s="121"/>
      <c r="RIF7" s="121"/>
      <c r="RIG7" s="121"/>
      <c r="RIH7" s="121"/>
      <c r="RII7" s="121"/>
      <c r="RIJ7" s="121"/>
      <c r="RIK7" s="121"/>
      <c r="RIL7" s="121"/>
      <c r="RIM7" s="121"/>
      <c r="RIN7" s="121"/>
      <c r="RIO7" s="121"/>
      <c r="RIP7" s="121"/>
      <c r="RIQ7" s="121"/>
      <c r="RIR7" s="121"/>
      <c r="RIS7" s="121"/>
      <c r="RIT7" s="121"/>
      <c r="RIU7" s="121"/>
      <c r="RIV7" s="121"/>
      <c r="RIW7" s="121"/>
      <c r="RIX7" s="121"/>
      <c r="RIY7" s="121"/>
      <c r="RIZ7" s="121"/>
      <c r="RJA7" s="121"/>
      <c r="RJB7" s="121"/>
      <c r="RJC7" s="121"/>
      <c r="RJD7" s="121"/>
      <c r="RJE7" s="121"/>
      <c r="RJF7" s="121"/>
      <c r="RJG7" s="121"/>
      <c r="RJH7" s="121"/>
      <c r="RJI7" s="121"/>
      <c r="RJJ7" s="121"/>
      <c r="RJK7" s="121"/>
      <c r="RJL7" s="121"/>
      <c r="RJM7" s="121"/>
      <c r="RJN7" s="121"/>
      <c r="RJO7" s="121"/>
      <c r="RJP7" s="121"/>
      <c r="RJQ7" s="121"/>
      <c r="RJR7" s="121"/>
      <c r="RJS7" s="121"/>
      <c r="RJT7" s="121"/>
      <c r="RJU7" s="121"/>
      <c r="RJV7" s="121"/>
      <c r="RJW7" s="121"/>
      <c r="RJX7" s="121"/>
      <c r="RJY7" s="121"/>
      <c r="RJZ7" s="121"/>
      <c r="RKA7" s="121"/>
      <c r="RKB7" s="121"/>
      <c r="RKC7" s="121"/>
      <c r="RKD7" s="121"/>
      <c r="RKE7" s="121"/>
      <c r="RKF7" s="121"/>
      <c r="RKG7" s="121"/>
      <c r="RKH7" s="121"/>
      <c r="RKI7" s="121"/>
      <c r="RKJ7" s="121"/>
      <c r="RKK7" s="121"/>
      <c r="RKL7" s="121"/>
      <c r="RKM7" s="121"/>
      <c r="RKN7" s="121"/>
      <c r="RKO7" s="121"/>
      <c r="RKP7" s="121"/>
      <c r="RKQ7" s="121"/>
      <c r="RKR7" s="121"/>
      <c r="RKS7" s="121"/>
      <c r="RKT7" s="121"/>
      <c r="RKU7" s="121"/>
      <c r="RKV7" s="121"/>
      <c r="RKW7" s="121"/>
      <c r="RKX7" s="121"/>
      <c r="RKY7" s="121"/>
      <c r="RKZ7" s="121"/>
      <c r="RLA7" s="121"/>
      <c r="RLB7" s="121"/>
      <c r="RLC7" s="121"/>
      <c r="RLD7" s="121"/>
      <c r="RLE7" s="121"/>
      <c r="RLF7" s="121"/>
      <c r="RLG7" s="121"/>
      <c r="RLH7" s="121"/>
      <c r="RLI7" s="121"/>
      <c r="RLJ7" s="121"/>
      <c r="RLK7" s="121"/>
      <c r="RLL7" s="121"/>
      <c r="RLM7" s="121"/>
      <c r="RLN7" s="121"/>
      <c r="RLO7" s="121"/>
      <c r="RLP7" s="121"/>
      <c r="RLQ7" s="121"/>
      <c r="RLR7" s="121"/>
      <c r="RLS7" s="121"/>
      <c r="RLT7" s="121"/>
      <c r="RLU7" s="121"/>
      <c r="RLV7" s="121"/>
      <c r="RLW7" s="121"/>
      <c r="RLX7" s="121"/>
      <c r="RLY7" s="121"/>
      <c r="RLZ7" s="121"/>
      <c r="RMA7" s="121"/>
      <c r="RMB7" s="121"/>
      <c r="RMC7" s="121"/>
      <c r="RMD7" s="121"/>
      <c r="RME7" s="121"/>
      <c r="RMF7" s="121"/>
      <c r="RMG7" s="121"/>
      <c r="RMH7" s="121"/>
      <c r="RMI7" s="121"/>
      <c r="RMJ7" s="121"/>
      <c r="RMK7" s="121"/>
      <c r="RML7" s="121"/>
      <c r="RMM7" s="121"/>
      <c r="RMN7" s="121"/>
      <c r="RMO7" s="121"/>
      <c r="RMP7" s="121"/>
      <c r="RMQ7" s="121"/>
      <c r="RMR7" s="121"/>
      <c r="RMS7" s="121"/>
      <c r="RMT7" s="121"/>
      <c r="RMU7" s="121"/>
      <c r="RMV7" s="121"/>
      <c r="RMW7" s="121"/>
      <c r="RMX7" s="121"/>
      <c r="RMY7" s="121"/>
      <c r="RMZ7" s="121"/>
      <c r="RNA7" s="121"/>
      <c r="RNB7" s="121"/>
      <c r="RNC7" s="121"/>
      <c r="RND7" s="121"/>
      <c r="RNE7" s="121"/>
      <c r="RNF7" s="121"/>
      <c r="RNG7" s="121"/>
      <c r="RNH7" s="121"/>
      <c r="RNI7" s="121"/>
      <c r="RNJ7" s="121"/>
      <c r="RNK7" s="121"/>
      <c r="RNL7" s="121"/>
      <c r="RNM7" s="121"/>
      <c r="RNN7" s="121"/>
      <c r="RNO7" s="121"/>
      <c r="RNP7" s="121"/>
      <c r="RNQ7" s="121"/>
      <c r="RNR7" s="121"/>
      <c r="RNS7" s="121"/>
      <c r="RNT7" s="121"/>
      <c r="RNU7" s="121"/>
      <c r="RNV7" s="121"/>
      <c r="RNW7" s="121"/>
      <c r="RNX7" s="121"/>
      <c r="RNY7" s="121"/>
      <c r="RNZ7" s="121"/>
      <c r="ROA7" s="121"/>
      <c r="ROB7" s="121"/>
      <c r="ROC7" s="121"/>
      <c r="ROD7" s="121"/>
      <c r="ROE7" s="121"/>
      <c r="ROF7" s="121"/>
      <c r="ROG7" s="121"/>
      <c r="ROH7" s="121"/>
      <c r="ROI7" s="121"/>
      <c r="ROJ7" s="121"/>
      <c r="ROK7" s="121"/>
      <c r="ROL7" s="121"/>
      <c r="ROM7" s="121"/>
      <c r="RON7" s="121"/>
      <c r="ROO7" s="121"/>
      <c r="ROP7" s="121"/>
      <c r="ROQ7" s="121"/>
      <c r="ROR7" s="121"/>
      <c r="ROS7" s="121"/>
      <c r="ROT7" s="121"/>
      <c r="ROU7" s="121"/>
      <c r="ROV7" s="121"/>
      <c r="ROW7" s="121"/>
      <c r="ROX7" s="121"/>
      <c r="ROY7" s="121"/>
      <c r="ROZ7" s="121"/>
      <c r="RPA7" s="121"/>
      <c r="RPB7" s="121"/>
      <c r="RPC7" s="121"/>
      <c r="RPD7" s="121"/>
      <c r="RPE7" s="121"/>
      <c r="RPF7" s="121"/>
      <c r="RPG7" s="121"/>
      <c r="RPH7" s="121"/>
      <c r="RPI7" s="121"/>
      <c r="RPJ7" s="121"/>
      <c r="RPK7" s="121"/>
      <c r="RPL7" s="121"/>
      <c r="RPM7" s="121"/>
      <c r="RPN7" s="121"/>
      <c r="RPO7" s="121"/>
      <c r="RPP7" s="121"/>
      <c r="RPQ7" s="121"/>
      <c r="RPR7" s="121"/>
      <c r="RPS7" s="121"/>
      <c r="RPT7" s="121"/>
      <c r="RPU7" s="121"/>
      <c r="RPV7" s="121"/>
      <c r="RPW7" s="121"/>
      <c r="RPX7" s="121"/>
      <c r="RPY7" s="121"/>
      <c r="RPZ7" s="121"/>
      <c r="RQA7" s="121"/>
      <c r="RQB7" s="121"/>
      <c r="RQC7" s="121"/>
      <c r="RQD7" s="121"/>
      <c r="RQE7" s="121"/>
      <c r="RQF7" s="121"/>
      <c r="RQG7" s="121"/>
      <c r="RQH7" s="121"/>
      <c r="RQI7" s="121"/>
      <c r="RQJ7" s="121"/>
      <c r="RQK7" s="121"/>
      <c r="RQL7" s="121"/>
      <c r="RQM7" s="121"/>
      <c r="RQN7" s="121"/>
      <c r="RQO7" s="121"/>
      <c r="RQP7" s="121"/>
      <c r="RQQ7" s="121"/>
      <c r="RQR7" s="121"/>
      <c r="RQS7" s="121"/>
      <c r="RQT7" s="121"/>
      <c r="RQU7" s="121"/>
      <c r="RQV7" s="121"/>
      <c r="RQW7" s="121"/>
      <c r="RQX7" s="121"/>
      <c r="RQY7" s="121"/>
      <c r="RQZ7" s="121"/>
      <c r="RRA7" s="121"/>
      <c r="RRB7" s="121"/>
      <c r="RRC7" s="121"/>
      <c r="RRD7" s="121"/>
      <c r="RRE7" s="121"/>
      <c r="RRF7" s="121"/>
      <c r="RRG7" s="121"/>
      <c r="RRH7" s="121"/>
      <c r="RRI7" s="121"/>
      <c r="RRJ7" s="121"/>
      <c r="RRK7" s="121"/>
      <c r="RRL7" s="121"/>
      <c r="RRM7" s="121"/>
      <c r="RRN7" s="121"/>
      <c r="RRO7" s="121"/>
      <c r="RRP7" s="121"/>
      <c r="RRQ7" s="121"/>
      <c r="RRR7" s="121"/>
      <c r="RRS7" s="121"/>
      <c r="RRT7" s="121"/>
      <c r="RRU7" s="121"/>
      <c r="RRV7" s="121"/>
      <c r="RRW7" s="121"/>
      <c r="RRX7" s="121"/>
      <c r="RRY7" s="121"/>
      <c r="RRZ7" s="121"/>
      <c r="RSA7" s="121"/>
      <c r="RSB7" s="121"/>
      <c r="RSC7" s="121"/>
      <c r="RSD7" s="121"/>
      <c r="RSE7" s="121"/>
      <c r="RSF7" s="121"/>
      <c r="RSG7" s="121"/>
      <c r="RSH7" s="121"/>
      <c r="RSI7" s="121"/>
      <c r="RSJ7" s="121"/>
      <c r="RSK7" s="121"/>
      <c r="RSL7" s="121"/>
      <c r="RSM7" s="121"/>
      <c r="RSN7" s="121"/>
      <c r="RSO7" s="121"/>
      <c r="RSP7" s="121"/>
      <c r="RSQ7" s="121"/>
      <c r="RSR7" s="121"/>
      <c r="RSS7" s="121"/>
      <c r="RST7" s="121"/>
      <c r="RSU7" s="121"/>
      <c r="RSV7" s="121"/>
      <c r="RSW7" s="121"/>
      <c r="RSX7" s="121"/>
      <c r="RSY7" s="121"/>
      <c r="RSZ7" s="121"/>
      <c r="RTA7" s="121"/>
      <c r="RTB7" s="121"/>
      <c r="RTC7" s="121"/>
      <c r="RTD7" s="121"/>
      <c r="RTE7" s="121"/>
      <c r="RTF7" s="121"/>
      <c r="RTG7" s="121"/>
      <c r="RTH7" s="121"/>
      <c r="RTI7" s="121"/>
      <c r="RTJ7" s="121"/>
      <c r="RTK7" s="121"/>
      <c r="RTL7" s="121"/>
      <c r="RTM7" s="121"/>
      <c r="RTN7" s="121"/>
      <c r="RTO7" s="121"/>
      <c r="RTP7" s="121"/>
      <c r="RTQ7" s="121"/>
      <c r="RTR7" s="121"/>
      <c r="RTS7" s="121"/>
      <c r="RTT7" s="121"/>
      <c r="RTU7" s="121"/>
      <c r="RTV7" s="121"/>
      <c r="RTW7" s="121"/>
      <c r="RTX7" s="121"/>
      <c r="RTY7" s="121"/>
      <c r="RTZ7" s="121"/>
      <c r="RUA7" s="121"/>
      <c r="RUB7" s="121"/>
      <c r="RUC7" s="121"/>
      <c r="RUD7" s="121"/>
      <c r="RUE7" s="121"/>
      <c r="RUF7" s="121"/>
      <c r="RUG7" s="121"/>
      <c r="RUH7" s="121"/>
      <c r="RUI7" s="121"/>
      <c r="RUJ7" s="121"/>
      <c r="RUK7" s="121"/>
      <c r="RUL7" s="121"/>
      <c r="RUM7" s="121"/>
      <c r="RUN7" s="121"/>
      <c r="RUO7" s="121"/>
      <c r="RUP7" s="121"/>
      <c r="RUQ7" s="121"/>
      <c r="RUR7" s="121"/>
      <c r="RUS7" s="121"/>
      <c r="RUT7" s="121"/>
      <c r="RUU7" s="121"/>
      <c r="RUV7" s="121"/>
      <c r="RUW7" s="121"/>
      <c r="RUX7" s="121"/>
      <c r="RUY7" s="121"/>
      <c r="RUZ7" s="121"/>
      <c r="RVA7" s="121"/>
      <c r="RVB7" s="121"/>
      <c r="RVC7" s="121"/>
      <c r="RVD7" s="121"/>
      <c r="RVE7" s="121"/>
      <c r="RVF7" s="121"/>
      <c r="RVG7" s="121"/>
      <c r="RVH7" s="121"/>
      <c r="RVI7" s="121"/>
      <c r="RVJ7" s="121"/>
      <c r="RVK7" s="121"/>
      <c r="RVL7" s="121"/>
      <c r="RVM7" s="121"/>
      <c r="RVN7" s="121"/>
      <c r="RVO7" s="121"/>
      <c r="RVP7" s="121"/>
      <c r="RVQ7" s="121"/>
      <c r="RVR7" s="121"/>
      <c r="RVS7" s="121"/>
      <c r="RVT7" s="121"/>
      <c r="RVU7" s="121"/>
      <c r="RVV7" s="121"/>
      <c r="RVW7" s="121"/>
      <c r="RVX7" s="121"/>
      <c r="RVY7" s="121"/>
      <c r="RVZ7" s="121"/>
      <c r="RWA7" s="121"/>
      <c r="RWB7" s="121"/>
      <c r="RWC7" s="121"/>
      <c r="RWD7" s="121"/>
      <c r="RWE7" s="121"/>
      <c r="RWF7" s="121"/>
      <c r="RWG7" s="121"/>
      <c r="RWH7" s="121"/>
      <c r="RWI7" s="121"/>
      <c r="RWJ7" s="121"/>
      <c r="RWK7" s="121"/>
      <c r="RWL7" s="121"/>
      <c r="RWM7" s="121"/>
      <c r="RWN7" s="121"/>
      <c r="RWO7" s="121"/>
      <c r="RWP7" s="121"/>
      <c r="RWQ7" s="121"/>
      <c r="RWR7" s="121"/>
      <c r="RWS7" s="121"/>
      <c r="RWT7" s="121"/>
      <c r="RWU7" s="121"/>
      <c r="RWV7" s="121"/>
      <c r="RWW7" s="121"/>
      <c r="RWX7" s="121"/>
      <c r="RWY7" s="121"/>
      <c r="RWZ7" s="121"/>
      <c r="RXA7" s="121"/>
      <c r="RXB7" s="121"/>
      <c r="RXC7" s="121"/>
      <c r="RXD7" s="121"/>
      <c r="RXE7" s="121"/>
      <c r="RXF7" s="121"/>
      <c r="RXG7" s="121"/>
      <c r="RXH7" s="121"/>
      <c r="RXI7" s="121"/>
      <c r="RXJ7" s="121"/>
      <c r="RXK7" s="121"/>
      <c r="RXL7" s="121"/>
      <c r="RXM7" s="121"/>
      <c r="RXN7" s="121"/>
      <c r="RXO7" s="121"/>
      <c r="RXP7" s="121"/>
      <c r="RXQ7" s="121"/>
      <c r="RXR7" s="121"/>
      <c r="RXS7" s="121"/>
      <c r="RXT7" s="121"/>
      <c r="RXU7" s="121"/>
      <c r="RXV7" s="121"/>
      <c r="RXW7" s="121"/>
      <c r="RXX7" s="121"/>
      <c r="RXY7" s="121"/>
      <c r="RXZ7" s="121"/>
      <c r="RYA7" s="121"/>
      <c r="RYB7" s="121"/>
      <c r="RYC7" s="121"/>
      <c r="RYD7" s="121"/>
      <c r="RYE7" s="121"/>
      <c r="RYF7" s="121"/>
      <c r="RYG7" s="121"/>
      <c r="RYH7" s="121"/>
      <c r="RYI7" s="121"/>
      <c r="RYJ7" s="121"/>
      <c r="RYK7" s="121"/>
      <c r="RYL7" s="121"/>
      <c r="RYM7" s="121"/>
      <c r="RYN7" s="121"/>
      <c r="RYO7" s="121"/>
      <c r="RYP7" s="121"/>
      <c r="RYQ7" s="121"/>
      <c r="RYR7" s="121"/>
      <c r="RYS7" s="121"/>
      <c r="RYT7" s="121"/>
      <c r="RYU7" s="121"/>
      <c r="RYV7" s="121"/>
      <c r="RYW7" s="121"/>
      <c r="RYX7" s="121"/>
      <c r="RYY7" s="121"/>
      <c r="RYZ7" s="121"/>
      <c r="RZA7" s="121"/>
      <c r="RZB7" s="121"/>
      <c r="RZC7" s="121"/>
      <c r="RZD7" s="121"/>
      <c r="RZE7" s="121"/>
      <c r="RZF7" s="121"/>
      <c r="RZG7" s="121"/>
      <c r="RZH7" s="121"/>
      <c r="RZI7" s="121"/>
      <c r="RZJ7" s="121"/>
      <c r="RZK7" s="121"/>
      <c r="RZL7" s="121"/>
      <c r="RZM7" s="121"/>
      <c r="RZN7" s="121"/>
      <c r="RZO7" s="121"/>
      <c r="RZP7" s="121"/>
      <c r="RZQ7" s="121"/>
      <c r="RZR7" s="121"/>
      <c r="RZS7" s="121"/>
      <c r="RZT7" s="121"/>
      <c r="RZU7" s="121"/>
      <c r="RZV7" s="121"/>
      <c r="RZW7" s="121"/>
      <c r="RZX7" s="121"/>
      <c r="RZY7" s="121"/>
      <c r="RZZ7" s="121"/>
      <c r="SAA7" s="121"/>
      <c r="SAB7" s="121"/>
      <c r="SAC7" s="121"/>
      <c r="SAD7" s="121"/>
      <c r="SAE7" s="121"/>
      <c r="SAF7" s="121"/>
      <c r="SAG7" s="121"/>
      <c r="SAH7" s="121"/>
      <c r="SAI7" s="121"/>
      <c r="SAJ7" s="121"/>
      <c r="SAK7" s="121"/>
      <c r="SAL7" s="121"/>
      <c r="SAM7" s="121"/>
      <c r="SAN7" s="121"/>
      <c r="SAO7" s="121"/>
      <c r="SAP7" s="121"/>
      <c r="SAQ7" s="121"/>
      <c r="SAR7" s="121"/>
      <c r="SAS7" s="121"/>
      <c r="SAT7" s="121"/>
      <c r="SAU7" s="121"/>
      <c r="SAV7" s="121"/>
      <c r="SAW7" s="121"/>
      <c r="SAX7" s="121"/>
      <c r="SAY7" s="121"/>
      <c r="SAZ7" s="121"/>
      <c r="SBA7" s="121"/>
      <c r="SBB7" s="121"/>
      <c r="SBC7" s="121"/>
      <c r="SBD7" s="121"/>
      <c r="SBE7" s="121"/>
      <c r="SBF7" s="121"/>
      <c r="SBG7" s="121"/>
      <c r="SBH7" s="121"/>
      <c r="SBI7" s="121"/>
      <c r="SBJ7" s="121"/>
      <c r="SBK7" s="121"/>
      <c r="SBL7" s="121"/>
      <c r="SBM7" s="121"/>
      <c r="SBN7" s="121"/>
      <c r="SBO7" s="121"/>
      <c r="SBP7" s="121"/>
      <c r="SBQ7" s="121"/>
      <c r="SBR7" s="121"/>
      <c r="SBS7" s="121"/>
      <c r="SBT7" s="121"/>
      <c r="SBU7" s="121"/>
      <c r="SBV7" s="121"/>
      <c r="SBW7" s="121"/>
      <c r="SBX7" s="121"/>
      <c r="SBY7" s="121"/>
      <c r="SBZ7" s="121"/>
      <c r="SCA7" s="121"/>
      <c r="SCB7" s="121"/>
      <c r="SCC7" s="121"/>
      <c r="SCD7" s="121"/>
      <c r="SCE7" s="121"/>
      <c r="SCF7" s="121"/>
      <c r="SCG7" s="121"/>
      <c r="SCH7" s="121"/>
      <c r="SCI7" s="121"/>
      <c r="SCJ7" s="121"/>
      <c r="SCK7" s="121"/>
      <c r="SCL7" s="121"/>
      <c r="SCM7" s="121"/>
      <c r="SCN7" s="121"/>
      <c r="SCO7" s="121"/>
      <c r="SCP7" s="121"/>
      <c r="SCQ7" s="121"/>
      <c r="SCR7" s="121"/>
      <c r="SCS7" s="121"/>
      <c r="SCT7" s="121"/>
      <c r="SCU7" s="121"/>
      <c r="SCV7" s="121"/>
      <c r="SCW7" s="121"/>
      <c r="SCX7" s="121"/>
      <c r="SCY7" s="121"/>
      <c r="SCZ7" s="121"/>
      <c r="SDA7" s="121"/>
      <c r="SDB7" s="121"/>
      <c r="SDC7" s="121"/>
      <c r="SDD7" s="121"/>
      <c r="SDE7" s="121"/>
      <c r="SDF7" s="121"/>
      <c r="SDG7" s="121"/>
      <c r="SDH7" s="121"/>
      <c r="SDI7" s="121"/>
      <c r="SDJ7" s="121"/>
      <c r="SDK7" s="121"/>
      <c r="SDL7" s="121"/>
      <c r="SDM7" s="121"/>
      <c r="SDN7" s="121"/>
      <c r="SDO7" s="121"/>
      <c r="SDP7" s="121"/>
      <c r="SDQ7" s="121"/>
      <c r="SDR7" s="121"/>
      <c r="SDS7" s="121"/>
      <c r="SDT7" s="121"/>
      <c r="SDU7" s="121"/>
      <c r="SDV7" s="121"/>
      <c r="SDW7" s="121"/>
      <c r="SDX7" s="121"/>
      <c r="SDY7" s="121"/>
      <c r="SDZ7" s="121"/>
      <c r="SEA7" s="121"/>
      <c r="SEB7" s="121"/>
      <c r="SEC7" s="121"/>
      <c r="SED7" s="121"/>
      <c r="SEE7" s="121"/>
      <c r="SEF7" s="121"/>
      <c r="SEG7" s="121"/>
      <c r="SEH7" s="121"/>
      <c r="SEI7" s="121"/>
      <c r="SEJ7" s="121"/>
      <c r="SEK7" s="121"/>
      <c r="SEL7" s="121"/>
      <c r="SEM7" s="121"/>
      <c r="SEN7" s="121"/>
      <c r="SEO7" s="121"/>
      <c r="SEP7" s="121"/>
      <c r="SEQ7" s="121"/>
      <c r="SER7" s="121"/>
      <c r="SES7" s="121"/>
      <c r="SET7" s="121"/>
      <c r="SEU7" s="121"/>
      <c r="SEV7" s="121"/>
      <c r="SEW7" s="121"/>
      <c r="SEX7" s="121"/>
      <c r="SEY7" s="121"/>
      <c r="SEZ7" s="121"/>
      <c r="SFA7" s="121"/>
      <c r="SFB7" s="121"/>
      <c r="SFC7" s="121"/>
      <c r="SFD7" s="121"/>
      <c r="SFE7" s="121"/>
      <c r="SFF7" s="121"/>
      <c r="SFG7" s="121"/>
      <c r="SFH7" s="121"/>
      <c r="SFI7" s="121"/>
      <c r="SFJ7" s="121"/>
      <c r="SFK7" s="121"/>
      <c r="SFL7" s="121"/>
      <c r="SFM7" s="121"/>
      <c r="SFN7" s="121"/>
      <c r="SFO7" s="121"/>
      <c r="SFP7" s="121"/>
      <c r="SFQ7" s="121"/>
      <c r="SFR7" s="121"/>
      <c r="SFS7" s="121"/>
      <c r="SFT7" s="121"/>
      <c r="SFU7" s="121"/>
      <c r="SFV7" s="121"/>
      <c r="SFW7" s="121"/>
      <c r="SFX7" s="121"/>
      <c r="SFY7" s="121"/>
      <c r="SFZ7" s="121"/>
      <c r="SGA7" s="121"/>
      <c r="SGB7" s="121"/>
      <c r="SGC7" s="121"/>
      <c r="SGD7" s="121"/>
      <c r="SGE7" s="121"/>
      <c r="SGF7" s="121"/>
      <c r="SGG7" s="121"/>
      <c r="SGH7" s="121"/>
      <c r="SGI7" s="121"/>
      <c r="SGJ7" s="121"/>
      <c r="SGK7" s="121"/>
      <c r="SGL7" s="121"/>
      <c r="SGM7" s="121"/>
      <c r="SGN7" s="121"/>
      <c r="SGO7" s="121"/>
      <c r="SGP7" s="121"/>
      <c r="SGQ7" s="121"/>
      <c r="SGR7" s="121"/>
      <c r="SGS7" s="121"/>
      <c r="SGT7" s="121"/>
      <c r="SGU7" s="121"/>
      <c r="SGV7" s="121"/>
      <c r="SGW7" s="121"/>
      <c r="SGX7" s="121"/>
      <c r="SGY7" s="121"/>
      <c r="SGZ7" s="121"/>
      <c r="SHA7" s="121"/>
      <c r="SHB7" s="121"/>
      <c r="SHC7" s="121"/>
      <c r="SHD7" s="121"/>
      <c r="SHE7" s="121"/>
      <c r="SHF7" s="121"/>
      <c r="SHG7" s="121"/>
      <c r="SHH7" s="121"/>
      <c r="SHI7" s="121"/>
      <c r="SHJ7" s="121"/>
      <c r="SHK7" s="121"/>
      <c r="SHL7" s="121"/>
      <c r="SHM7" s="121"/>
      <c r="SHN7" s="121"/>
      <c r="SHO7" s="121"/>
      <c r="SHP7" s="121"/>
      <c r="SHQ7" s="121"/>
      <c r="SHR7" s="121"/>
      <c r="SHS7" s="121"/>
      <c r="SHT7" s="121"/>
      <c r="SHU7" s="121"/>
      <c r="SHV7" s="121"/>
      <c r="SHW7" s="121"/>
      <c r="SHX7" s="121"/>
      <c r="SHY7" s="121"/>
      <c r="SHZ7" s="121"/>
      <c r="SIA7" s="121"/>
      <c r="SIB7" s="121"/>
      <c r="SIC7" s="121"/>
      <c r="SID7" s="121"/>
      <c r="SIE7" s="121"/>
      <c r="SIF7" s="121"/>
      <c r="SIG7" s="121"/>
      <c r="SIH7" s="121"/>
      <c r="SII7" s="121"/>
      <c r="SIJ7" s="121"/>
      <c r="SIK7" s="121"/>
      <c r="SIL7" s="121"/>
      <c r="SIM7" s="121"/>
      <c r="SIN7" s="121"/>
      <c r="SIO7" s="121"/>
      <c r="SIP7" s="121"/>
      <c r="SIQ7" s="121"/>
      <c r="SIR7" s="121"/>
      <c r="SIS7" s="121"/>
      <c r="SIT7" s="121"/>
      <c r="SIU7" s="121"/>
      <c r="SIV7" s="121"/>
      <c r="SIW7" s="121"/>
      <c r="SIX7" s="121"/>
      <c r="SIY7" s="121"/>
      <c r="SIZ7" s="121"/>
      <c r="SJA7" s="121"/>
      <c r="SJB7" s="121"/>
      <c r="SJC7" s="121"/>
      <c r="SJD7" s="121"/>
      <c r="SJE7" s="121"/>
      <c r="SJF7" s="121"/>
      <c r="SJG7" s="121"/>
      <c r="SJH7" s="121"/>
      <c r="SJI7" s="121"/>
      <c r="SJJ7" s="121"/>
      <c r="SJK7" s="121"/>
      <c r="SJL7" s="121"/>
      <c r="SJM7" s="121"/>
      <c r="SJN7" s="121"/>
      <c r="SJO7" s="121"/>
      <c r="SJP7" s="121"/>
      <c r="SJQ7" s="121"/>
      <c r="SJR7" s="121"/>
      <c r="SJS7" s="121"/>
      <c r="SJT7" s="121"/>
      <c r="SJU7" s="121"/>
      <c r="SJV7" s="121"/>
      <c r="SJW7" s="121"/>
      <c r="SJX7" s="121"/>
      <c r="SJY7" s="121"/>
      <c r="SJZ7" s="121"/>
      <c r="SKA7" s="121"/>
      <c r="SKB7" s="121"/>
      <c r="SKC7" s="121"/>
      <c r="SKD7" s="121"/>
      <c r="SKE7" s="121"/>
      <c r="SKF7" s="121"/>
      <c r="SKG7" s="121"/>
      <c r="SKH7" s="121"/>
      <c r="SKI7" s="121"/>
      <c r="SKJ7" s="121"/>
      <c r="SKK7" s="121"/>
      <c r="SKL7" s="121"/>
      <c r="SKM7" s="121"/>
      <c r="SKN7" s="121"/>
      <c r="SKO7" s="121"/>
      <c r="SKP7" s="121"/>
      <c r="SKQ7" s="121"/>
      <c r="SKR7" s="121"/>
      <c r="SKS7" s="121"/>
      <c r="SKT7" s="121"/>
      <c r="SKU7" s="121"/>
      <c r="SKV7" s="121"/>
      <c r="SKW7" s="121"/>
      <c r="SKX7" s="121"/>
      <c r="SKY7" s="121"/>
      <c r="SKZ7" s="121"/>
      <c r="SLA7" s="121"/>
      <c r="SLB7" s="121"/>
      <c r="SLC7" s="121"/>
      <c r="SLD7" s="121"/>
      <c r="SLE7" s="121"/>
      <c r="SLF7" s="121"/>
      <c r="SLG7" s="121"/>
      <c r="SLH7" s="121"/>
      <c r="SLI7" s="121"/>
      <c r="SLJ7" s="121"/>
      <c r="SLK7" s="121"/>
      <c r="SLL7" s="121"/>
      <c r="SLM7" s="121"/>
      <c r="SLN7" s="121"/>
      <c r="SLO7" s="121"/>
      <c r="SLP7" s="121"/>
      <c r="SLQ7" s="121"/>
      <c r="SLR7" s="121"/>
      <c r="SLS7" s="121"/>
      <c r="SLT7" s="121"/>
      <c r="SLU7" s="121"/>
      <c r="SLV7" s="121"/>
      <c r="SLW7" s="121"/>
      <c r="SLX7" s="121"/>
      <c r="SLY7" s="121"/>
      <c r="SLZ7" s="121"/>
      <c r="SMA7" s="121"/>
      <c r="SMB7" s="121"/>
      <c r="SMC7" s="121"/>
      <c r="SMD7" s="121"/>
      <c r="SME7" s="121"/>
      <c r="SMF7" s="121"/>
      <c r="SMG7" s="121"/>
      <c r="SMH7" s="121"/>
      <c r="SMI7" s="121"/>
      <c r="SMJ7" s="121"/>
      <c r="SMK7" s="121"/>
      <c r="SML7" s="121"/>
      <c r="SMM7" s="121"/>
      <c r="SMN7" s="121"/>
      <c r="SMO7" s="121"/>
      <c r="SMP7" s="121"/>
      <c r="SMQ7" s="121"/>
      <c r="SMR7" s="121"/>
      <c r="SMS7" s="121"/>
      <c r="SMT7" s="121"/>
      <c r="SMU7" s="121"/>
      <c r="SMV7" s="121"/>
      <c r="SMW7" s="121"/>
      <c r="SMX7" s="121"/>
      <c r="SMY7" s="121"/>
      <c r="SMZ7" s="121"/>
      <c r="SNA7" s="121"/>
      <c r="SNB7" s="121"/>
      <c r="SNC7" s="121"/>
      <c r="SND7" s="121"/>
      <c r="SNE7" s="121"/>
      <c r="SNF7" s="121"/>
      <c r="SNG7" s="121"/>
      <c r="SNH7" s="121"/>
      <c r="SNI7" s="121"/>
      <c r="SNJ7" s="121"/>
      <c r="SNK7" s="121"/>
      <c r="SNL7" s="121"/>
      <c r="SNM7" s="121"/>
      <c r="SNN7" s="121"/>
      <c r="SNO7" s="121"/>
      <c r="SNP7" s="121"/>
      <c r="SNQ7" s="121"/>
      <c r="SNR7" s="121"/>
      <c r="SNS7" s="121"/>
      <c r="SNT7" s="121"/>
      <c r="SNU7" s="121"/>
      <c r="SNV7" s="121"/>
      <c r="SNW7" s="121"/>
      <c r="SNX7" s="121"/>
      <c r="SNY7" s="121"/>
      <c r="SNZ7" s="121"/>
      <c r="SOA7" s="121"/>
      <c r="SOB7" s="121"/>
      <c r="SOC7" s="121"/>
      <c r="SOD7" s="121"/>
      <c r="SOE7" s="121"/>
      <c r="SOF7" s="121"/>
      <c r="SOG7" s="121"/>
      <c r="SOH7" s="121"/>
      <c r="SOI7" s="121"/>
      <c r="SOJ7" s="121"/>
      <c r="SOK7" s="121"/>
      <c r="SOL7" s="121"/>
      <c r="SOM7" s="121"/>
      <c r="SON7" s="121"/>
      <c r="SOO7" s="121"/>
      <c r="SOP7" s="121"/>
      <c r="SOQ7" s="121"/>
      <c r="SOR7" s="121"/>
      <c r="SOS7" s="121"/>
      <c r="SOT7" s="121"/>
      <c r="SOU7" s="121"/>
      <c r="SOV7" s="121"/>
      <c r="SOW7" s="121"/>
      <c r="SOX7" s="121"/>
      <c r="SOY7" s="121"/>
      <c r="SOZ7" s="121"/>
      <c r="SPA7" s="121"/>
      <c r="SPB7" s="121"/>
      <c r="SPC7" s="121"/>
      <c r="SPD7" s="121"/>
      <c r="SPE7" s="121"/>
      <c r="SPF7" s="121"/>
      <c r="SPG7" s="121"/>
      <c r="SPH7" s="121"/>
      <c r="SPI7" s="121"/>
      <c r="SPJ7" s="121"/>
      <c r="SPK7" s="121"/>
      <c r="SPL7" s="121"/>
      <c r="SPM7" s="121"/>
      <c r="SPN7" s="121"/>
      <c r="SPO7" s="121"/>
      <c r="SPP7" s="121"/>
      <c r="SPQ7" s="121"/>
      <c r="SPR7" s="121"/>
      <c r="SPS7" s="121"/>
      <c r="SPT7" s="121"/>
      <c r="SPU7" s="121"/>
      <c r="SPV7" s="121"/>
      <c r="SPW7" s="121"/>
      <c r="SPX7" s="121"/>
      <c r="SPY7" s="121"/>
      <c r="SPZ7" s="121"/>
      <c r="SQA7" s="121"/>
      <c r="SQB7" s="121"/>
      <c r="SQC7" s="121"/>
      <c r="SQD7" s="121"/>
      <c r="SQE7" s="121"/>
      <c r="SQF7" s="121"/>
      <c r="SQG7" s="121"/>
      <c r="SQH7" s="121"/>
      <c r="SQI7" s="121"/>
      <c r="SQJ7" s="121"/>
      <c r="SQK7" s="121"/>
      <c r="SQL7" s="121"/>
      <c r="SQM7" s="121"/>
      <c r="SQN7" s="121"/>
      <c r="SQO7" s="121"/>
      <c r="SQP7" s="121"/>
      <c r="SQQ7" s="121"/>
      <c r="SQR7" s="121"/>
      <c r="SQS7" s="121"/>
      <c r="SQT7" s="121"/>
      <c r="SQU7" s="121"/>
      <c r="SQV7" s="121"/>
      <c r="SQW7" s="121"/>
      <c r="SQX7" s="121"/>
      <c r="SQY7" s="121"/>
      <c r="SQZ7" s="121"/>
      <c r="SRA7" s="121"/>
      <c r="SRB7" s="121"/>
      <c r="SRC7" s="121"/>
      <c r="SRD7" s="121"/>
      <c r="SRE7" s="121"/>
      <c r="SRF7" s="121"/>
      <c r="SRG7" s="121"/>
      <c r="SRH7" s="121"/>
      <c r="SRI7" s="121"/>
      <c r="SRJ7" s="121"/>
      <c r="SRK7" s="121"/>
      <c r="SRL7" s="121"/>
      <c r="SRM7" s="121"/>
      <c r="SRN7" s="121"/>
      <c r="SRO7" s="121"/>
      <c r="SRP7" s="121"/>
      <c r="SRQ7" s="121"/>
      <c r="SRR7" s="121"/>
      <c r="SRS7" s="121"/>
      <c r="SRT7" s="121"/>
      <c r="SRU7" s="121"/>
      <c r="SRV7" s="121"/>
      <c r="SRW7" s="121"/>
      <c r="SRX7" s="121"/>
      <c r="SRY7" s="121"/>
      <c r="SRZ7" s="121"/>
      <c r="SSA7" s="121"/>
      <c r="SSB7" s="121"/>
      <c r="SSC7" s="121"/>
      <c r="SSD7" s="121"/>
      <c r="SSE7" s="121"/>
      <c r="SSF7" s="121"/>
      <c r="SSG7" s="121"/>
      <c r="SSH7" s="121"/>
      <c r="SSI7" s="121"/>
      <c r="SSJ7" s="121"/>
      <c r="SSK7" s="121"/>
      <c r="SSL7" s="121"/>
      <c r="SSM7" s="121"/>
      <c r="SSN7" s="121"/>
      <c r="SSO7" s="121"/>
      <c r="SSP7" s="121"/>
      <c r="SSQ7" s="121"/>
      <c r="SSR7" s="121"/>
      <c r="SSS7" s="121"/>
      <c r="SST7" s="121"/>
      <c r="SSU7" s="121"/>
      <c r="SSV7" s="121"/>
      <c r="SSW7" s="121"/>
      <c r="SSX7" s="121"/>
      <c r="SSY7" s="121"/>
      <c r="SSZ7" s="121"/>
      <c r="STA7" s="121"/>
      <c r="STB7" s="121"/>
      <c r="STC7" s="121"/>
      <c r="STD7" s="121"/>
      <c r="STE7" s="121"/>
      <c r="STF7" s="121"/>
      <c r="STG7" s="121"/>
      <c r="STH7" s="121"/>
      <c r="STI7" s="121"/>
      <c r="STJ7" s="121"/>
      <c r="STK7" s="121"/>
      <c r="STL7" s="121"/>
      <c r="STM7" s="121"/>
      <c r="STN7" s="121"/>
      <c r="STO7" s="121"/>
      <c r="STP7" s="121"/>
      <c r="STQ7" s="121"/>
      <c r="STR7" s="121"/>
      <c r="STS7" s="121"/>
      <c r="STT7" s="121"/>
      <c r="STU7" s="121"/>
      <c r="STV7" s="121"/>
      <c r="STW7" s="121"/>
      <c r="STX7" s="121"/>
      <c r="STY7" s="121"/>
      <c r="STZ7" s="121"/>
      <c r="SUA7" s="121"/>
      <c r="SUB7" s="121"/>
      <c r="SUC7" s="121"/>
      <c r="SUD7" s="121"/>
      <c r="SUE7" s="121"/>
      <c r="SUF7" s="121"/>
      <c r="SUG7" s="121"/>
      <c r="SUH7" s="121"/>
      <c r="SUI7" s="121"/>
      <c r="SUJ7" s="121"/>
      <c r="SUK7" s="121"/>
      <c r="SUL7" s="121"/>
      <c r="SUM7" s="121"/>
      <c r="SUN7" s="121"/>
      <c r="SUO7" s="121"/>
      <c r="SUP7" s="121"/>
      <c r="SUQ7" s="121"/>
      <c r="SUR7" s="121"/>
      <c r="SUS7" s="121"/>
      <c r="SUT7" s="121"/>
      <c r="SUU7" s="121"/>
      <c r="SUV7" s="121"/>
      <c r="SUW7" s="121"/>
      <c r="SUX7" s="121"/>
      <c r="SUY7" s="121"/>
      <c r="SUZ7" s="121"/>
      <c r="SVA7" s="121"/>
      <c r="SVB7" s="121"/>
      <c r="SVC7" s="121"/>
      <c r="SVD7" s="121"/>
      <c r="SVE7" s="121"/>
      <c r="SVF7" s="121"/>
      <c r="SVG7" s="121"/>
      <c r="SVH7" s="121"/>
      <c r="SVI7" s="121"/>
      <c r="SVJ7" s="121"/>
      <c r="SVK7" s="121"/>
      <c r="SVL7" s="121"/>
      <c r="SVM7" s="121"/>
      <c r="SVN7" s="121"/>
      <c r="SVO7" s="121"/>
      <c r="SVP7" s="121"/>
      <c r="SVQ7" s="121"/>
      <c r="SVR7" s="121"/>
      <c r="SVS7" s="121"/>
      <c r="SVT7" s="121"/>
      <c r="SVU7" s="121"/>
      <c r="SVV7" s="121"/>
      <c r="SVW7" s="121"/>
      <c r="SVX7" s="121"/>
      <c r="SVY7" s="121"/>
      <c r="SVZ7" s="121"/>
      <c r="SWA7" s="121"/>
      <c r="SWB7" s="121"/>
      <c r="SWC7" s="121"/>
      <c r="SWD7" s="121"/>
      <c r="SWE7" s="121"/>
      <c r="SWF7" s="121"/>
      <c r="SWG7" s="121"/>
      <c r="SWH7" s="121"/>
      <c r="SWI7" s="121"/>
      <c r="SWJ7" s="121"/>
      <c r="SWK7" s="121"/>
      <c r="SWL7" s="121"/>
      <c r="SWM7" s="121"/>
      <c r="SWN7" s="121"/>
      <c r="SWO7" s="121"/>
      <c r="SWP7" s="121"/>
      <c r="SWQ7" s="121"/>
      <c r="SWR7" s="121"/>
      <c r="SWS7" s="121"/>
      <c r="SWT7" s="121"/>
      <c r="SWU7" s="121"/>
      <c r="SWV7" s="121"/>
      <c r="SWW7" s="121"/>
      <c r="SWX7" s="121"/>
      <c r="SWY7" s="121"/>
      <c r="SWZ7" s="121"/>
      <c r="SXA7" s="121"/>
      <c r="SXB7" s="121"/>
      <c r="SXC7" s="121"/>
      <c r="SXD7" s="121"/>
      <c r="SXE7" s="121"/>
      <c r="SXF7" s="121"/>
      <c r="SXG7" s="121"/>
      <c r="SXH7" s="121"/>
      <c r="SXI7" s="121"/>
      <c r="SXJ7" s="121"/>
      <c r="SXK7" s="121"/>
      <c r="SXL7" s="121"/>
      <c r="SXM7" s="121"/>
      <c r="SXN7" s="121"/>
      <c r="SXO7" s="121"/>
      <c r="SXP7" s="121"/>
      <c r="SXQ7" s="121"/>
      <c r="SXR7" s="121"/>
      <c r="SXS7" s="121"/>
      <c r="SXT7" s="121"/>
      <c r="SXU7" s="121"/>
      <c r="SXV7" s="121"/>
      <c r="SXW7" s="121"/>
      <c r="SXX7" s="121"/>
      <c r="SXY7" s="121"/>
      <c r="SXZ7" s="121"/>
      <c r="SYA7" s="121"/>
      <c r="SYB7" s="121"/>
      <c r="SYC7" s="121"/>
      <c r="SYD7" s="121"/>
      <c r="SYE7" s="121"/>
      <c r="SYF7" s="121"/>
      <c r="SYG7" s="121"/>
      <c r="SYH7" s="121"/>
      <c r="SYI7" s="121"/>
      <c r="SYJ7" s="121"/>
      <c r="SYK7" s="121"/>
      <c r="SYL7" s="121"/>
      <c r="SYM7" s="121"/>
      <c r="SYN7" s="121"/>
      <c r="SYO7" s="121"/>
      <c r="SYP7" s="121"/>
      <c r="SYQ7" s="121"/>
      <c r="SYR7" s="121"/>
      <c r="SYS7" s="121"/>
      <c r="SYT7" s="121"/>
      <c r="SYU7" s="121"/>
      <c r="SYV7" s="121"/>
      <c r="SYW7" s="121"/>
      <c r="SYX7" s="121"/>
      <c r="SYY7" s="121"/>
      <c r="SYZ7" s="121"/>
      <c r="SZA7" s="121"/>
      <c r="SZB7" s="121"/>
      <c r="SZC7" s="121"/>
      <c r="SZD7" s="121"/>
      <c r="SZE7" s="121"/>
      <c r="SZF7" s="121"/>
      <c r="SZG7" s="121"/>
      <c r="SZH7" s="121"/>
      <c r="SZI7" s="121"/>
      <c r="SZJ7" s="121"/>
      <c r="SZK7" s="121"/>
      <c r="SZL7" s="121"/>
      <c r="SZM7" s="121"/>
      <c r="SZN7" s="121"/>
      <c r="SZO7" s="121"/>
      <c r="SZP7" s="121"/>
      <c r="SZQ7" s="121"/>
      <c r="SZR7" s="121"/>
      <c r="SZS7" s="121"/>
      <c r="SZT7" s="121"/>
      <c r="SZU7" s="121"/>
      <c r="SZV7" s="121"/>
      <c r="SZW7" s="121"/>
      <c r="SZX7" s="121"/>
      <c r="SZY7" s="121"/>
      <c r="SZZ7" s="121"/>
      <c r="TAA7" s="121"/>
      <c r="TAB7" s="121"/>
      <c r="TAC7" s="121"/>
      <c r="TAD7" s="121"/>
      <c r="TAE7" s="121"/>
      <c r="TAF7" s="121"/>
      <c r="TAG7" s="121"/>
      <c r="TAH7" s="121"/>
      <c r="TAI7" s="121"/>
      <c r="TAJ7" s="121"/>
      <c r="TAK7" s="121"/>
      <c r="TAL7" s="121"/>
      <c r="TAM7" s="121"/>
      <c r="TAN7" s="121"/>
      <c r="TAO7" s="121"/>
      <c r="TAP7" s="121"/>
      <c r="TAQ7" s="121"/>
      <c r="TAR7" s="121"/>
      <c r="TAS7" s="121"/>
      <c r="TAT7" s="121"/>
      <c r="TAU7" s="121"/>
      <c r="TAV7" s="121"/>
      <c r="TAW7" s="121"/>
      <c r="TAX7" s="121"/>
      <c r="TAY7" s="121"/>
      <c r="TAZ7" s="121"/>
      <c r="TBA7" s="121"/>
      <c r="TBB7" s="121"/>
      <c r="TBC7" s="121"/>
      <c r="TBD7" s="121"/>
      <c r="TBE7" s="121"/>
      <c r="TBF7" s="121"/>
      <c r="TBG7" s="121"/>
      <c r="TBH7" s="121"/>
      <c r="TBI7" s="121"/>
      <c r="TBJ7" s="121"/>
      <c r="TBK7" s="121"/>
      <c r="TBL7" s="121"/>
      <c r="TBM7" s="121"/>
      <c r="TBN7" s="121"/>
      <c r="TBO7" s="121"/>
      <c r="TBP7" s="121"/>
      <c r="TBQ7" s="121"/>
      <c r="TBR7" s="121"/>
      <c r="TBS7" s="121"/>
      <c r="TBT7" s="121"/>
      <c r="TBU7" s="121"/>
      <c r="TBV7" s="121"/>
      <c r="TBW7" s="121"/>
      <c r="TBX7" s="121"/>
      <c r="TBY7" s="121"/>
      <c r="TBZ7" s="121"/>
      <c r="TCA7" s="121"/>
      <c r="TCB7" s="121"/>
      <c r="TCC7" s="121"/>
      <c r="TCD7" s="121"/>
      <c r="TCE7" s="121"/>
      <c r="TCF7" s="121"/>
      <c r="TCG7" s="121"/>
      <c r="TCH7" s="121"/>
      <c r="TCI7" s="121"/>
      <c r="TCJ7" s="121"/>
      <c r="TCK7" s="121"/>
      <c r="TCL7" s="121"/>
      <c r="TCM7" s="121"/>
      <c r="TCN7" s="121"/>
      <c r="TCO7" s="121"/>
      <c r="TCP7" s="121"/>
      <c r="TCQ7" s="121"/>
      <c r="TCR7" s="121"/>
      <c r="TCS7" s="121"/>
      <c r="TCT7" s="121"/>
      <c r="TCU7" s="121"/>
      <c r="TCV7" s="121"/>
      <c r="TCW7" s="121"/>
      <c r="TCX7" s="121"/>
      <c r="TCY7" s="121"/>
      <c r="TCZ7" s="121"/>
      <c r="TDA7" s="121"/>
      <c r="TDB7" s="121"/>
      <c r="TDC7" s="121"/>
      <c r="TDD7" s="121"/>
      <c r="TDE7" s="121"/>
      <c r="TDF7" s="121"/>
      <c r="TDG7" s="121"/>
      <c r="TDH7" s="121"/>
      <c r="TDI7" s="121"/>
      <c r="TDJ7" s="121"/>
      <c r="TDK7" s="121"/>
      <c r="TDL7" s="121"/>
      <c r="TDM7" s="121"/>
      <c r="TDN7" s="121"/>
      <c r="TDO7" s="121"/>
      <c r="TDP7" s="121"/>
      <c r="TDQ7" s="121"/>
      <c r="TDR7" s="121"/>
      <c r="TDS7" s="121"/>
      <c r="TDT7" s="121"/>
      <c r="TDU7" s="121"/>
      <c r="TDV7" s="121"/>
      <c r="TDW7" s="121"/>
      <c r="TDX7" s="121"/>
      <c r="TDY7" s="121"/>
      <c r="TDZ7" s="121"/>
      <c r="TEA7" s="121"/>
      <c r="TEB7" s="121"/>
      <c r="TEC7" s="121"/>
      <c r="TED7" s="121"/>
      <c r="TEE7" s="121"/>
      <c r="TEF7" s="121"/>
      <c r="TEG7" s="121"/>
      <c r="TEH7" s="121"/>
      <c r="TEI7" s="121"/>
      <c r="TEJ7" s="121"/>
      <c r="TEK7" s="121"/>
      <c r="TEL7" s="121"/>
      <c r="TEM7" s="121"/>
      <c r="TEN7" s="121"/>
      <c r="TEO7" s="121"/>
      <c r="TEP7" s="121"/>
      <c r="TEQ7" s="121"/>
      <c r="TER7" s="121"/>
      <c r="TES7" s="121"/>
      <c r="TET7" s="121"/>
      <c r="TEU7" s="121"/>
      <c r="TEV7" s="121"/>
      <c r="TEW7" s="121"/>
      <c r="TEX7" s="121"/>
      <c r="TEY7" s="121"/>
      <c r="TEZ7" s="121"/>
      <c r="TFA7" s="121"/>
      <c r="TFB7" s="121"/>
      <c r="TFC7" s="121"/>
      <c r="TFD7" s="121"/>
      <c r="TFE7" s="121"/>
      <c r="TFF7" s="121"/>
      <c r="TFG7" s="121"/>
      <c r="TFH7" s="121"/>
      <c r="TFI7" s="121"/>
      <c r="TFJ7" s="121"/>
      <c r="TFK7" s="121"/>
      <c r="TFL7" s="121"/>
      <c r="TFM7" s="121"/>
      <c r="TFN7" s="121"/>
      <c r="TFO7" s="121"/>
      <c r="TFP7" s="121"/>
      <c r="TFQ7" s="121"/>
      <c r="TFR7" s="121"/>
      <c r="TFS7" s="121"/>
      <c r="TFT7" s="121"/>
      <c r="TFU7" s="121"/>
      <c r="TFV7" s="121"/>
      <c r="TFW7" s="121"/>
      <c r="TFX7" s="121"/>
      <c r="TFY7" s="121"/>
      <c r="TFZ7" s="121"/>
      <c r="TGA7" s="121"/>
      <c r="TGB7" s="121"/>
      <c r="TGC7" s="121"/>
      <c r="TGD7" s="121"/>
      <c r="TGE7" s="121"/>
      <c r="TGF7" s="121"/>
      <c r="TGG7" s="121"/>
      <c r="TGH7" s="121"/>
      <c r="TGI7" s="121"/>
      <c r="TGJ7" s="121"/>
      <c r="TGK7" s="121"/>
      <c r="TGL7" s="121"/>
      <c r="TGM7" s="121"/>
      <c r="TGN7" s="121"/>
      <c r="TGO7" s="121"/>
      <c r="TGP7" s="121"/>
      <c r="TGQ7" s="121"/>
      <c r="TGR7" s="121"/>
      <c r="TGS7" s="121"/>
      <c r="TGT7" s="121"/>
      <c r="TGU7" s="121"/>
      <c r="TGV7" s="121"/>
      <c r="TGW7" s="121"/>
      <c r="TGX7" s="121"/>
      <c r="TGY7" s="121"/>
      <c r="TGZ7" s="121"/>
      <c r="THA7" s="121"/>
      <c r="THB7" s="121"/>
      <c r="THC7" s="121"/>
      <c r="THD7" s="121"/>
      <c r="THE7" s="121"/>
      <c r="THF7" s="121"/>
      <c r="THG7" s="121"/>
      <c r="THH7" s="121"/>
      <c r="THI7" s="121"/>
      <c r="THJ7" s="121"/>
      <c r="THK7" s="121"/>
      <c r="THL7" s="121"/>
      <c r="THM7" s="121"/>
      <c r="THN7" s="121"/>
      <c r="THO7" s="121"/>
      <c r="THP7" s="121"/>
      <c r="THQ7" s="121"/>
      <c r="THR7" s="121"/>
      <c r="THS7" s="121"/>
      <c r="THT7" s="121"/>
      <c r="THU7" s="121"/>
      <c r="THV7" s="121"/>
      <c r="THW7" s="121"/>
      <c r="THX7" s="121"/>
      <c r="THY7" s="121"/>
      <c r="THZ7" s="121"/>
      <c r="TIA7" s="121"/>
      <c r="TIB7" s="121"/>
      <c r="TIC7" s="121"/>
      <c r="TID7" s="121"/>
      <c r="TIE7" s="121"/>
      <c r="TIF7" s="121"/>
      <c r="TIG7" s="121"/>
      <c r="TIH7" s="121"/>
      <c r="TII7" s="121"/>
      <c r="TIJ7" s="121"/>
      <c r="TIK7" s="121"/>
      <c r="TIL7" s="121"/>
      <c r="TIM7" s="121"/>
      <c r="TIN7" s="121"/>
      <c r="TIO7" s="121"/>
      <c r="TIP7" s="121"/>
      <c r="TIQ7" s="121"/>
      <c r="TIR7" s="121"/>
      <c r="TIS7" s="121"/>
      <c r="TIT7" s="121"/>
      <c r="TIU7" s="121"/>
      <c r="TIV7" s="121"/>
      <c r="TIW7" s="121"/>
      <c r="TIX7" s="121"/>
      <c r="TIY7" s="121"/>
      <c r="TIZ7" s="121"/>
      <c r="TJA7" s="121"/>
      <c r="TJB7" s="121"/>
      <c r="TJC7" s="121"/>
      <c r="TJD7" s="121"/>
      <c r="TJE7" s="121"/>
      <c r="TJF7" s="121"/>
      <c r="TJG7" s="121"/>
      <c r="TJH7" s="121"/>
      <c r="TJI7" s="121"/>
      <c r="TJJ7" s="121"/>
      <c r="TJK7" s="121"/>
      <c r="TJL7" s="121"/>
      <c r="TJM7" s="121"/>
      <c r="TJN7" s="121"/>
      <c r="TJO7" s="121"/>
      <c r="TJP7" s="121"/>
      <c r="TJQ7" s="121"/>
      <c r="TJR7" s="121"/>
      <c r="TJS7" s="121"/>
      <c r="TJT7" s="121"/>
      <c r="TJU7" s="121"/>
      <c r="TJV7" s="121"/>
      <c r="TJW7" s="121"/>
      <c r="TJX7" s="121"/>
      <c r="TJY7" s="121"/>
      <c r="TJZ7" s="121"/>
      <c r="TKA7" s="121"/>
      <c r="TKB7" s="121"/>
      <c r="TKC7" s="121"/>
      <c r="TKD7" s="121"/>
      <c r="TKE7" s="121"/>
      <c r="TKF7" s="121"/>
      <c r="TKG7" s="121"/>
      <c r="TKH7" s="121"/>
      <c r="TKI7" s="121"/>
      <c r="TKJ7" s="121"/>
      <c r="TKK7" s="121"/>
      <c r="TKL7" s="121"/>
      <c r="TKM7" s="121"/>
      <c r="TKN7" s="121"/>
      <c r="TKO7" s="121"/>
      <c r="TKP7" s="121"/>
      <c r="TKQ7" s="121"/>
      <c r="TKR7" s="121"/>
      <c r="TKS7" s="121"/>
      <c r="TKT7" s="121"/>
      <c r="TKU7" s="121"/>
      <c r="TKV7" s="121"/>
      <c r="TKW7" s="121"/>
      <c r="TKX7" s="121"/>
      <c r="TKY7" s="121"/>
      <c r="TKZ7" s="121"/>
      <c r="TLA7" s="121"/>
      <c r="TLB7" s="121"/>
      <c r="TLC7" s="121"/>
      <c r="TLD7" s="121"/>
      <c r="TLE7" s="121"/>
      <c r="TLF7" s="121"/>
      <c r="TLG7" s="121"/>
      <c r="TLH7" s="121"/>
      <c r="TLI7" s="121"/>
      <c r="TLJ7" s="121"/>
      <c r="TLK7" s="121"/>
      <c r="TLL7" s="121"/>
      <c r="TLM7" s="121"/>
      <c r="TLN7" s="121"/>
      <c r="TLO7" s="121"/>
      <c r="TLP7" s="121"/>
      <c r="TLQ7" s="121"/>
      <c r="TLR7" s="121"/>
      <c r="TLS7" s="121"/>
      <c r="TLT7" s="121"/>
      <c r="TLU7" s="121"/>
      <c r="TLV7" s="121"/>
      <c r="TLW7" s="121"/>
      <c r="TLX7" s="121"/>
      <c r="TLY7" s="121"/>
      <c r="TLZ7" s="121"/>
      <c r="TMA7" s="121"/>
      <c r="TMB7" s="121"/>
      <c r="TMC7" s="121"/>
      <c r="TMD7" s="121"/>
      <c r="TME7" s="121"/>
      <c r="TMF7" s="121"/>
      <c r="TMG7" s="121"/>
      <c r="TMH7" s="121"/>
      <c r="TMI7" s="121"/>
      <c r="TMJ7" s="121"/>
      <c r="TMK7" s="121"/>
      <c r="TML7" s="121"/>
      <c r="TMM7" s="121"/>
      <c r="TMN7" s="121"/>
      <c r="TMO7" s="121"/>
      <c r="TMP7" s="121"/>
      <c r="TMQ7" s="121"/>
      <c r="TMR7" s="121"/>
      <c r="TMS7" s="121"/>
      <c r="TMT7" s="121"/>
      <c r="TMU7" s="121"/>
      <c r="TMV7" s="121"/>
      <c r="TMW7" s="121"/>
      <c r="TMX7" s="121"/>
      <c r="TMY7" s="121"/>
      <c r="TMZ7" s="121"/>
      <c r="TNA7" s="121"/>
      <c r="TNB7" s="121"/>
      <c r="TNC7" s="121"/>
      <c r="TND7" s="121"/>
      <c r="TNE7" s="121"/>
      <c r="TNF7" s="121"/>
      <c r="TNG7" s="121"/>
      <c r="TNH7" s="121"/>
      <c r="TNI7" s="121"/>
      <c r="TNJ7" s="121"/>
      <c r="TNK7" s="121"/>
      <c r="TNL7" s="121"/>
      <c r="TNM7" s="121"/>
      <c r="TNN7" s="121"/>
      <c r="TNO7" s="121"/>
      <c r="TNP7" s="121"/>
      <c r="TNQ7" s="121"/>
      <c r="TNR7" s="121"/>
      <c r="TNS7" s="121"/>
      <c r="TNT7" s="121"/>
      <c r="TNU7" s="121"/>
      <c r="TNV7" s="121"/>
      <c r="TNW7" s="121"/>
      <c r="TNX7" s="121"/>
      <c r="TNY7" s="121"/>
      <c r="TNZ7" s="121"/>
      <c r="TOA7" s="121"/>
      <c r="TOB7" s="121"/>
      <c r="TOC7" s="121"/>
      <c r="TOD7" s="121"/>
      <c r="TOE7" s="121"/>
      <c r="TOF7" s="121"/>
      <c r="TOG7" s="121"/>
      <c r="TOH7" s="121"/>
      <c r="TOI7" s="121"/>
      <c r="TOJ7" s="121"/>
      <c r="TOK7" s="121"/>
      <c r="TOL7" s="121"/>
      <c r="TOM7" s="121"/>
      <c r="TON7" s="121"/>
      <c r="TOO7" s="121"/>
      <c r="TOP7" s="121"/>
      <c r="TOQ7" s="121"/>
      <c r="TOR7" s="121"/>
      <c r="TOS7" s="121"/>
      <c r="TOT7" s="121"/>
      <c r="TOU7" s="121"/>
      <c r="TOV7" s="121"/>
      <c r="TOW7" s="121"/>
      <c r="TOX7" s="121"/>
      <c r="TOY7" s="121"/>
      <c r="TOZ7" s="121"/>
      <c r="TPA7" s="121"/>
      <c r="TPB7" s="121"/>
      <c r="TPC7" s="121"/>
      <c r="TPD7" s="121"/>
      <c r="TPE7" s="121"/>
      <c r="TPF7" s="121"/>
      <c r="TPG7" s="121"/>
      <c r="TPH7" s="121"/>
      <c r="TPI7" s="121"/>
      <c r="TPJ7" s="121"/>
      <c r="TPK7" s="121"/>
      <c r="TPL7" s="121"/>
      <c r="TPM7" s="121"/>
      <c r="TPN7" s="121"/>
      <c r="TPO7" s="121"/>
      <c r="TPP7" s="121"/>
      <c r="TPQ7" s="121"/>
      <c r="TPR7" s="121"/>
      <c r="TPS7" s="121"/>
      <c r="TPT7" s="121"/>
      <c r="TPU7" s="121"/>
      <c r="TPV7" s="121"/>
      <c r="TPW7" s="121"/>
      <c r="TPX7" s="121"/>
      <c r="TPY7" s="121"/>
      <c r="TPZ7" s="121"/>
      <c r="TQA7" s="121"/>
      <c r="TQB7" s="121"/>
      <c r="TQC7" s="121"/>
      <c r="TQD7" s="121"/>
      <c r="TQE7" s="121"/>
      <c r="TQF7" s="121"/>
      <c r="TQG7" s="121"/>
      <c r="TQH7" s="121"/>
      <c r="TQI7" s="121"/>
      <c r="TQJ7" s="121"/>
      <c r="TQK7" s="121"/>
      <c r="TQL7" s="121"/>
      <c r="TQM7" s="121"/>
      <c r="TQN7" s="121"/>
      <c r="TQO7" s="121"/>
      <c r="TQP7" s="121"/>
      <c r="TQQ7" s="121"/>
      <c r="TQR7" s="121"/>
      <c r="TQS7" s="121"/>
      <c r="TQT7" s="121"/>
      <c r="TQU7" s="121"/>
      <c r="TQV7" s="121"/>
      <c r="TQW7" s="121"/>
      <c r="TQX7" s="121"/>
      <c r="TQY7" s="121"/>
      <c r="TQZ7" s="121"/>
      <c r="TRA7" s="121"/>
      <c r="TRB7" s="121"/>
      <c r="TRC7" s="121"/>
      <c r="TRD7" s="121"/>
      <c r="TRE7" s="121"/>
      <c r="TRF7" s="121"/>
      <c r="TRG7" s="121"/>
      <c r="TRH7" s="121"/>
      <c r="TRI7" s="121"/>
      <c r="TRJ7" s="121"/>
      <c r="TRK7" s="121"/>
      <c r="TRL7" s="121"/>
      <c r="TRM7" s="121"/>
      <c r="TRN7" s="121"/>
      <c r="TRO7" s="121"/>
      <c r="TRP7" s="121"/>
      <c r="TRQ7" s="121"/>
      <c r="TRR7" s="121"/>
      <c r="TRS7" s="121"/>
      <c r="TRT7" s="121"/>
      <c r="TRU7" s="121"/>
      <c r="TRV7" s="121"/>
      <c r="TRW7" s="121"/>
      <c r="TRX7" s="121"/>
      <c r="TRY7" s="121"/>
      <c r="TRZ7" s="121"/>
      <c r="TSA7" s="121"/>
      <c r="TSB7" s="121"/>
      <c r="TSC7" s="121"/>
      <c r="TSD7" s="121"/>
      <c r="TSE7" s="121"/>
      <c r="TSF7" s="121"/>
      <c r="TSG7" s="121"/>
      <c r="TSH7" s="121"/>
      <c r="TSI7" s="121"/>
      <c r="TSJ7" s="121"/>
      <c r="TSK7" s="121"/>
      <c r="TSL7" s="121"/>
      <c r="TSM7" s="121"/>
      <c r="TSN7" s="121"/>
      <c r="TSO7" s="121"/>
      <c r="TSP7" s="121"/>
      <c r="TSQ7" s="121"/>
      <c r="TSR7" s="121"/>
      <c r="TSS7" s="121"/>
      <c r="TST7" s="121"/>
      <c r="TSU7" s="121"/>
      <c r="TSV7" s="121"/>
      <c r="TSW7" s="121"/>
      <c r="TSX7" s="121"/>
      <c r="TSY7" s="121"/>
      <c r="TSZ7" s="121"/>
      <c r="TTA7" s="121"/>
      <c r="TTB7" s="121"/>
      <c r="TTC7" s="121"/>
      <c r="TTD7" s="121"/>
      <c r="TTE7" s="121"/>
      <c r="TTF7" s="121"/>
      <c r="TTG7" s="121"/>
      <c r="TTH7" s="121"/>
      <c r="TTI7" s="121"/>
      <c r="TTJ7" s="121"/>
      <c r="TTK7" s="121"/>
      <c r="TTL7" s="121"/>
      <c r="TTM7" s="121"/>
      <c r="TTN7" s="121"/>
      <c r="TTO7" s="121"/>
      <c r="TTP7" s="121"/>
      <c r="TTQ7" s="121"/>
      <c r="TTR7" s="121"/>
      <c r="TTS7" s="121"/>
      <c r="TTT7" s="121"/>
      <c r="TTU7" s="121"/>
      <c r="TTV7" s="121"/>
      <c r="TTW7" s="121"/>
      <c r="TTX7" s="121"/>
      <c r="TTY7" s="121"/>
      <c r="TTZ7" s="121"/>
      <c r="TUA7" s="121"/>
      <c r="TUB7" s="121"/>
      <c r="TUC7" s="121"/>
      <c r="TUD7" s="121"/>
      <c r="TUE7" s="121"/>
      <c r="TUF7" s="121"/>
      <c r="TUG7" s="121"/>
      <c r="TUH7" s="121"/>
      <c r="TUI7" s="121"/>
      <c r="TUJ7" s="121"/>
      <c r="TUK7" s="121"/>
      <c r="TUL7" s="121"/>
      <c r="TUM7" s="121"/>
      <c r="TUN7" s="121"/>
      <c r="TUO7" s="121"/>
      <c r="TUP7" s="121"/>
      <c r="TUQ7" s="121"/>
      <c r="TUR7" s="121"/>
      <c r="TUS7" s="121"/>
      <c r="TUT7" s="121"/>
      <c r="TUU7" s="121"/>
      <c r="TUV7" s="121"/>
      <c r="TUW7" s="121"/>
      <c r="TUX7" s="121"/>
      <c r="TUY7" s="121"/>
      <c r="TUZ7" s="121"/>
      <c r="TVA7" s="121"/>
      <c r="TVB7" s="121"/>
      <c r="TVC7" s="121"/>
      <c r="TVD7" s="121"/>
      <c r="TVE7" s="121"/>
      <c r="TVF7" s="121"/>
      <c r="TVG7" s="121"/>
      <c r="TVH7" s="121"/>
      <c r="TVI7" s="121"/>
      <c r="TVJ7" s="121"/>
      <c r="TVK7" s="121"/>
      <c r="TVL7" s="121"/>
      <c r="TVM7" s="121"/>
      <c r="TVN7" s="121"/>
      <c r="TVO7" s="121"/>
      <c r="TVP7" s="121"/>
      <c r="TVQ7" s="121"/>
      <c r="TVR7" s="121"/>
      <c r="TVS7" s="121"/>
      <c r="TVT7" s="121"/>
      <c r="TVU7" s="121"/>
      <c r="TVV7" s="121"/>
      <c r="TVW7" s="121"/>
      <c r="TVX7" s="121"/>
      <c r="TVY7" s="121"/>
      <c r="TVZ7" s="121"/>
      <c r="TWA7" s="121"/>
      <c r="TWB7" s="121"/>
      <c r="TWC7" s="121"/>
      <c r="TWD7" s="121"/>
      <c r="TWE7" s="121"/>
      <c r="TWF7" s="121"/>
      <c r="TWG7" s="121"/>
      <c r="TWH7" s="121"/>
      <c r="TWI7" s="121"/>
      <c r="TWJ7" s="121"/>
      <c r="TWK7" s="121"/>
      <c r="TWL7" s="121"/>
      <c r="TWM7" s="121"/>
      <c r="TWN7" s="121"/>
      <c r="TWO7" s="121"/>
      <c r="TWP7" s="121"/>
      <c r="TWQ7" s="121"/>
      <c r="TWR7" s="121"/>
      <c r="TWS7" s="121"/>
      <c r="TWT7" s="121"/>
      <c r="TWU7" s="121"/>
      <c r="TWV7" s="121"/>
      <c r="TWW7" s="121"/>
      <c r="TWX7" s="121"/>
      <c r="TWY7" s="121"/>
      <c r="TWZ7" s="121"/>
      <c r="TXA7" s="121"/>
      <c r="TXB7" s="121"/>
      <c r="TXC7" s="121"/>
      <c r="TXD7" s="121"/>
      <c r="TXE7" s="121"/>
      <c r="TXF7" s="121"/>
      <c r="TXG7" s="121"/>
      <c r="TXH7" s="121"/>
      <c r="TXI7" s="121"/>
      <c r="TXJ7" s="121"/>
      <c r="TXK7" s="121"/>
      <c r="TXL7" s="121"/>
      <c r="TXM7" s="121"/>
      <c r="TXN7" s="121"/>
      <c r="TXO7" s="121"/>
      <c r="TXP7" s="121"/>
      <c r="TXQ7" s="121"/>
      <c r="TXR7" s="121"/>
      <c r="TXS7" s="121"/>
      <c r="TXT7" s="121"/>
      <c r="TXU7" s="121"/>
      <c r="TXV7" s="121"/>
      <c r="TXW7" s="121"/>
      <c r="TXX7" s="121"/>
      <c r="TXY7" s="121"/>
      <c r="TXZ7" s="121"/>
      <c r="TYA7" s="121"/>
      <c r="TYB7" s="121"/>
      <c r="TYC7" s="121"/>
      <c r="TYD7" s="121"/>
      <c r="TYE7" s="121"/>
      <c r="TYF7" s="121"/>
      <c r="TYG7" s="121"/>
      <c r="TYH7" s="121"/>
      <c r="TYI7" s="121"/>
      <c r="TYJ7" s="121"/>
      <c r="TYK7" s="121"/>
      <c r="TYL7" s="121"/>
      <c r="TYM7" s="121"/>
      <c r="TYN7" s="121"/>
      <c r="TYO7" s="121"/>
      <c r="TYP7" s="121"/>
      <c r="TYQ7" s="121"/>
      <c r="TYR7" s="121"/>
      <c r="TYS7" s="121"/>
      <c r="TYT7" s="121"/>
      <c r="TYU7" s="121"/>
      <c r="TYV7" s="121"/>
      <c r="TYW7" s="121"/>
      <c r="TYX7" s="121"/>
      <c r="TYY7" s="121"/>
      <c r="TYZ7" s="121"/>
      <c r="TZA7" s="121"/>
      <c r="TZB7" s="121"/>
      <c r="TZC7" s="121"/>
      <c r="TZD7" s="121"/>
      <c r="TZE7" s="121"/>
      <c r="TZF7" s="121"/>
      <c r="TZG7" s="121"/>
      <c r="TZH7" s="121"/>
      <c r="TZI7" s="121"/>
      <c r="TZJ7" s="121"/>
      <c r="TZK7" s="121"/>
      <c r="TZL7" s="121"/>
      <c r="TZM7" s="121"/>
      <c r="TZN7" s="121"/>
      <c r="TZO7" s="121"/>
      <c r="TZP7" s="121"/>
      <c r="TZQ7" s="121"/>
      <c r="TZR7" s="121"/>
      <c r="TZS7" s="121"/>
      <c r="TZT7" s="121"/>
      <c r="TZU7" s="121"/>
      <c r="TZV7" s="121"/>
      <c r="TZW7" s="121"/>
      <c r="TZX7" s="121"/>
      <c r="TZY7" s="121"/>
      <c r="TZZ7" s="121"/>
      <c r="UAA7" s="121"/>
      <c r="UAB7" s="121"/>
      <c r="UAC7" s="121"/>
      <c r="UAD7" s="121"/>
      <c r="UAE7" s="121"/>
      <c r="UAF7" s="121"/>
      <c r="UAG7" s="121"/>
      <c r="UAH7" s="121"/>
      <c r="UAI7" s="121"/>
      <c r="UAJ7" s="121"/>
      <c r="UAK7" s="121"/>
      <c r="UAL7" s="121"/>
      <c r="UAM7" s="121"/>
      <c r="UAN7" s="121"/>
      <c r="UAO7" s="121"/>
      <c r="UAP7" s="121"/>
      <c r="UAQ7" s="121"/>
      <c r="UAR7" s="121"/>
      <c r="UAS7" s="121"/>
      <c r="UAT7" s="121"/>
      <c r="UAU7" s="121"/>
      <c r="UAV7" s="121"/>
      <c r="UAW7" s="121"/>
      <c r="UAX7" s="121"/>
      <c r="UAY7" s="121"/>
      <c r="UAZ7" s="121"/>
      <c r="UBA7" s="121"/>
      <c r="UBB7" s="121"/>
      <c r="UBC7" s="121"/>
      <c r="UBD7" s="121"/>
      <c r="UBE7" s="121"/>
      <c r="UBF7" s="121"/>
      <c r="UBG7" s="121"/>
      <c r="UBH7" s="121"/>
      <c r="UBI7" s="121"/>
      <c r="UBJ7" s="121"/>
      <c r="UBK7" s="121"/>
      <c r="UBL7" s="121"/>
      <c r="UBM7" s="121"/>
      <c r="UBN7" s="121"/>
      <c r="UBO7" s="121"/>
      <c r="UBP7" s="121"/>
      <c r="UBQ7" s="121"/>
      <c r="UBR7" s="121"/>
      <c r="UBS7" s="121"/>
      <c r="UBT7" s="121"/>
      <c r="UBU7" s="121"/>
      <c r="UBV7" s="121"/>
      <c r="UBW7" s="121"/>
      <c r="UBX7" s="121"/>
      <c r="UBY7" s="121"/>
      <c r="UBZ7" s="121"/>
      <c r="UCA7" s="121"/>
      <c r="UCB7" s="121"/>
      <c r="UCC7" s="121"/>
      <c r="UCD7" s="121"/>
      <c r="UCE7" s="121"/>
      <c r="UCF7" s="121"/>
      <c r="UCG7" s="121"/>
      <c r="UCH7" s="121"/>
      <c r="UCI7" s="121"/>
      <c r="UCJ7" s="121"/>
      <c r="UCK7" s="121"/>
      <c r="UCL7" s="121"/>
      <c r="UCM7" s="121"/>
      <c r="UCN7" s="121"/>
      <c r="UCO7" s="121"/>
      <c r="UCP7" s="121"/>
      <c r="UCQ7" s="121"/>
      <c r="UCR7" s="121"/>
      <c r="UCS7" s="121"/>
      <c r="UCT7" s="121"/>
      <c r="UCU7" s="121"/>
      <c r="UCV7" s="121"/>
      <c r="UCW7" s="121"/>
      <c r="UCX7" s="121"/>
      <c r="UCY7" s="121"/>
      <c r="UCZ7" s="121"/>
      <c r="UDA7" s="121"/>
      <c r="UDB7" s="121"/>
      <c r="UDC7" s="121"/>
      <c r="UDD7" s="121"/>
      <c r="UDE7" s="121"/>
      <c r="UDF7" s="121"/>
      <c r="UDG7" s="121"/>
      <c r="UDH7" s="121"/>
      <c r="UDI7" s="121"/>
      <c r="UDJ7" s="121"/>
      <c r="UDK7" s="121"/>
      <c r="UDL7" s="121"/>
      <c r="UDM7" s="121"/>
      <c r="UDN7" s="121"/>
      <c r="UDO7" s="121"/>
      <c r="UDP7" s="121"/>
      <c r="UDQ7" s="121"/>
      <c r="UDR7" s="121"/>
      <c r="UDS7" s="121"/>
      <c r="UDT7" s="121"/>
      <c r="UDU7" s="121"/>
      <c r="UDV7" s="121"/>
      <c r="UDW7" s="121"/>
      <c r="UDX7" s="121"/>
      <c r="UDY7" s="121"/>
      <c r="UDZ7" s="121"/>
      <c r="UEA7" s="121"/>
      <c r="UEB7" s="121"/>
      <c r="UEC7" s="121"/>
      <c r="UED7" s="121"/>
      <c r="UEE7" s="121"/>
      <c r="UEF7" s="121"/>
      <c r="UEG7" s="121"/>
      <c r="UEH7" s="121"/>
      <c r="UEI7" s="121"/>
      <c r="UEJ7" s="121"/>
      <c r="UEK7" s="121"/>
      <c r="UEL7" s="121"/>
      <c r="UEM7" s="121"/>
      <c r="UEN7" s="121"/>
      <c r="UEO7" s="121"/>
      <c r="UEP7" s="121"/>
      <c r="UEQ7" s="121"/>
      <c r="UER7" s="121"/>
      <c r="UES7" s="121"/>
      <c r="UET7" s="121"/>
      <c r="UEU7" s="121"/>
      <c r="UEV7" s="121"/>
      <c r="UEW7" s="121"/>
      <c r="UEX7" s="121"/>
      <c r="UEY7" s="121"/>
      <c r="UEZ7" s="121"/>
      <c r="UFA7" s="121"/>
      <c r="UFB7" s="121"/>
      <c r="UFC7" s="121"/>
      <c r="UFD7" s="121"/>
      <c r="UFE7" s="121"/>
      <c r="UFF7" s="121"/>
      <c r="UFG7" s="121"/>
      <c r="UFH7" s="121"/>
      <c r="UFI7" s="121"/>
      <c r="UFJ7" s="121"/>
      <c r="UFK7" s="121"/>
      <c r="UFL7" s="121"/>
      <c r="UFM7" s="121"/>
      <c r="UFN7" s="121"/>
      <c r="UFO7" s="121"/>
      <c r="UFP7" s="121"/>
      <c r="UFQ7" s="121"/>
      <c r="UFR7" s="121"/>
      <c r="UFS7" s="121"/>
      <c r="UFT7" s="121"/>
      <c r="UFU7" s="121"/>
      <c r="UFV7" s="121"/>
      <c r="UFW7" s="121"/>
      <c r="UFX7" s="121"/>
      <c r="UFY7" s="121"/>
      <c r="UFZ7" s="121"/>
      <c r="UGA7" s="121"/>
      <c r="UGB7" s="121"/>
      <c r="UGC7" s="121"/>
      <c r="UGD7" s="121"/>
      <c r="UGE7" s="121"/>
      <c r="UGF7" s="121"/>
      <c r="UGG7" s="121"/>
      <c r="UGH7" s="121"/>
      <c r="UGI7" s="121"/>
      <c r="UGJ7" s="121"/>
      <c r="UGK7" s="121"/>
      <c r="UGL7" s="121"/>
      <c r="UGM7" s="121"/>
      <c r="UGN7" s="121"/>
      <c r="UGO7" s="121"/>
      <c r="UGP7" s="121"/>
      <c r="UGQ7" s="121"/>
      <c r="UGR7" s="121"/>
      <c r="UGS7" s="121"/>
      <c r="UGT7" s="121"/>
      <c r="UGU7" s="121"/>
      <c r="UGV7" s="121"/>
      <c r="UGW7" s="121"/>
      <c r="UGX7" s="121"/>
      <c r="UGY7" s="121"/>
      <c r="UGZ7" s="121"/>
      <c r="UHA7" s="121"/>
      <c r="UHB7" s="121"/>
      <c r="UHC7" s="121"/>
      <c r="UHD7" s="121"/>
      <c r="UHE7" s="121"/>
      <c r="UHF7" s="121"/>
      <c r="UHG7" s="121"/>
      <c r="UHH7" s="121"/>
      <c r="UHI7" s="121"/>
      <c r="UHJ7" s="121"/>
      <c r="UHK7" s="121"/>
      <c r="UHL7" s="121"/>
      <c r="UHM7" s="121"/>
      <c r="UHN7" s="121"/>
      <c r="UHO7" s="121"/>
      <c r="UHP7" s="121"/>
      <c r="UHQ7" s="121"/>
      <c r="UHR7" s="121"/>
      <c r="UHS7" s="121"/>
      <c r="UHT7" s="121"/>
      <c r="UHU7" s="121"/>
      <c r="UHV7" s="121"/>
      <c r="UHW7" s="121"/>
      <c r="UHX7" s="121"/>
      <c r="UHY7" s="121"/>
      <c r="UHZ7" s="121"/>
      <c r="UIA7" s="121"/>
      <c r="UIB7" s="121"/>
      <c r="UIC7" s="121"/>
      <c r="UID7" s="121"/>
      <c r="UIE7" s="121"/>
      <c r="UIF7" s="121"/>
      <c r="UIG7" s="121"/>
      <c r="UIH7" s="121"/>
      <c r="UII7" s="121"/>
      <c r="UIJ7" s="121"/>
      <c r="UIK7" s="121"/>
      <c r="UIL7" s="121"/>
      <c r="UIM7" s="121"/>
      <c r="UIN7" s="121"/>
      <c r="UIO7" s="121"/>
      <c r="UIP7" s="121"/>
      <c r="UIQ7" s="121"/>
      <c r="UIR7" s="121"/>
      <c r="UIS7" s="121"/>
      <c r="UIT7" s="121"/>
      <c r="UIU7" s="121"/>
      <c r="UIV7" s="121"/>
      <c r="UIW7" s="121"/>
      <c r="UIX7" s="121"/>
      <c r="UIY7" s="121"/>
      <c r="UIZ7" s="121"/>
      <c r="UJA7" s="121"/>
      <c r="UJB7" s="121"/>
      <c r="UJC7" s="121"/>
      <c r="UJD7" s="121"/>
      <c r="UJE7" s="121"/>
      <c r="UJF7" s="121"/>
      <c r="UJG7" s="121"/>
      <c r="UJH7" s="121"/>
      <c r="UJI7" s="121"/>
      <c r="UJJ7" s="121"/>
      <c r="UJK7" s="121"/>
      <c r="UJL7" s="121"/>
      <c r="UJM7" s="121"/>
      <c r="UJN7" s="121"/>
      <c r="UJO7" s="121"/>
      <c r="UJP7" s="121"/>
      <c r="UJQ7" s="121"/>
      <c r="UJR7" s="121"/>
      <c r="UJS7" s="121"/>
      <c r="UJT7" s="121"/>
      <c r="UJU7" s="121"/>
      <c r="UJV7" s="121"/>
      <c r="UJW7" s="121"/>
      <c r="UJX7" s="121"/>
      <c r="UJY7" s="121"/>
      <c r="UJZ7" s="121"/>
      <c r="UKA7" s="121"/>
      <c r="UKB7" s="121"/>
      <c r="UKC7" s="121"/>
      <c r="UKD7" s="121"/>
      <c r="UKE7" s="121"/>
      <c r="UKF7" s="121"/>
      <c r="UKG7" s="121"/>
      <c r="UKH7" s="121"/>
      <c r="UKI7" s="121"/>
      <c r="UKJ7" s="121"/>
      <c r="UKK7" s="121"/>
      <c r="UKL7" s="121"/>
      <c r="UKM7" s="121"/>
      <c r="UKN7" s="121"/>
      <c r="UKO7" s="121"/>
      <c r="UKP7" s="121"/>
      <c r="UKQ7" s="121"/>
      <c r="UKR7" s="121"/>
      <c r="UKS7" s="121"/>
      <c r="UKT7" s="121"/>
      <c r="UKU7" s="121"/>
      <c r="UKV7" s="121"/>
      <c r="UKW7" s="121"/>
      <c r="UKX7" s="121"/>
      <c r="UKY7" s="121"/>
      <c r="UKZ7" s="121"/>
      <c r="ULA7" s="121"/>
      <c r="ULB7" s="121"/>
      <c r="ULC7" s="121"/>
      <c r="ULD7" s="121"/>
      <c r="ULE7" s="121"/>
      <c r="ULF7" s="121"/>
      <c r="ULG7" s="121"/>
      <c r="ULH7" s="121"/>
      <c r="ULI7" s="121"/>
      <c r="ULJ7" s="121"/>
      <c r="ULK7" s="121"/>
      <c r="ULL7" s="121"/>
      <c r="ULM7" s="121"/>
      <c r="ULN7" s="121"/>
      <c r="ULO7" s="121"/>
      <c r="ULP7" s="121"/>
      <c r="ULQ7" s="121"/>
      <c r="ULR7" s="121"/>
      <c r="ULS7" s="121"/>
      <c r="ULT7" s="121"/>
      <c r="ULU7" s="121"/>
      <c r="ULV7" s="121"/>
      <c r="ULW7" s="121"/>
      <c r="ULX7" s="121"/>
      <c r="ULY7" s="121"/>
      <c r="ULZ7" s="121"/>
      <c r="UMA7" s="121"/>
      <c r="UMB7" s="121"/>
      <c r="UMC7" s="121"/>
      <c r="UMD7" s="121"/>
      <c r="UME7" s="121"/>
      <c r="UMF7" s="121"/>
      <c r="UMG7" s="121"/>
      <c r="UMH7" s="121"/>
      <c r="UMI7" s="121"/>
      <c r="UMJ7" s="121"/>
      <c r="UMK7" s="121"/>
      <c r="UML7" s="121"/>
      <c r="UMM7" s="121"/>
      <c r="UMN7" s="121"/>
      <c r="UMO7" s="121"/>
      <c r="UMP7" s="121"/>
      <c r="UMQ7" s="121"/>
      <c r="UMR7" s="121"/>
      <c r="UMS7" s="121"/>
      <c r="UMT7" s="121"/>
      <c r="UMU7" s="121"/>
      <c r="UMV7" s="121"/>
      <c r="UMW7" s="121"/>
      <c r="UMX7" s="121"/>
      <c r="UMY7" s="121"/>
      <c r="UMZ7" s="121"/>
      <c r="UNA7" s="121"/>
      <c r="UNB7" s="121"/>
      <c r="UNC7" s="121"/>
      <c r="UND7" s="121"/>
      <c r="UNE7" s="121"/>
      <c r="UNF7" s="121"/>
      <c r="UNG7" s="121"/>
      <c r="UNH7" s="121"/>
      <c r="UNI7" s="121"/>
      <c r="UNJ7" s="121"/>
      <c r="UNK7" s="121"/>
      <c r="UNL7" s="121"/>
      <c r="UNM7" s="121"/>
      <c r="UNN7" s="121"/>
      <c r="UNO7" s="121"/>
      <c r="UNP7" s="121"/>
      <c r="UNQ7" s="121"/>
      <c r="UNR7" s="121"/>
      <c r="UNS7" s="121"/>
      <c r="UNT7" s="121"/>
      <c r="UNU7" s="121"/>
      <c r="UNV7" s="121"/>
      <c r="UNW7" s="121"/>
      <c r="UNX7" s="121"/>
      <c r="UNY7" s="121"/>
      <c r="UNZ7" s="121"/>
      <c r="UOA7" s="121"/>
      <c r="UOB7" s="121"/>
      <c r="UOC7" s="121"/>
      <c r="UOD7" s="121"/>
      <c r="UOE7" s="121"/>
      <c r="UOF7" s="121"/>
      <c r="UOG7" s="121"/>
      <c r="UOH7" s="121"/>
      <c r="UOI7" s="121"/>
      <c r="UOJ7" s="121"/>
      <c r="UOK7" s="121"/>
      <c r="UOL7" s="121"/>
      <c r="UOM7" s="121"/>
      <c r="UON7" s="121"/>
      <c r="UOO7" s="121"/>
      <c r="UOP7" s="121"/>
      <c r="UOQ7" s="121"/>
      <c r="UOR7" s="121"/>
      <c r="UOS7" s="121"/>
      <c r="UOT7" s="121"/>
      <c r="UOU7" s="121"/>
      <c r="UOV7" s="121"/>
      <c r="UOW7" s="121"/>
      <c r="UOX7" s="121"/>
      <c r="UOY7" s="121"/>
      <c r="UOZ7" s="121"/>
      <c r="UPA7" s="121"/>
      <c r="UPB7" s="121"/>
      <c r="UPC7" s="121"/>
      <c r="UPD7" s="121"/>
      <c r="UPE7" s="121"/>
      <c r="UPF7" s="121"/>
      <c r="UPG7" s="121"/>
      <c r="UPH7" s="121"/>
      <c r="UPI7" s="121"/>
      <c r="UPJ7" s="121"/>
      <c r="UPK7" s="121"/>
      <c r="UPL7" s="121"/>
      <c r="UPM7" s="121"/>
      <c r="UPN7" s="121"/>
      <c r="UPO7" s="121"/>
      <c r="UPP7" s="121"/>
      <c r="UPQ7" s="121"/>
      <c r="UPR7" s="121"/>
      <c r="UPS7" s="121"/>
      <c r="UPT7" s="121"/>
      <c r="UPU7" s="121"/>
      <c r="UPV7" s="121"/>
      <c r="UPW7" s="121"/>
      <c r="UPX7" s="121"/>
      <c r="UPY7" s="121"/>
      <c r="UPZ7" s="121"/>
      <c r="UQA7" s="121"/>
      <c r="UQB7" s="121"/>
      <c r="UQC7" s="121"/>
      <c r="UQD7" s="121"/>
      <c r="UQE7" s="121"/>
      <c r="UQF7" s="121"/>
      <c r="UQG7" s="121"/>
      <c r="UQH7" s="121"/>
      <c r="UQI7" s="121"/>
      <c r="UQJ7" s="121"/>
      <c r="UQK7" s="121"/>
      <c r="UQL7" s="121"/>
      <c r="UQM7" s="121"/>
      <c r="UQN7" s="121"/>
      <c r="UQO7" s="121"/>
      <c r="UQP7" s="121"/>
      <c r="UQQ7" s="121"/>
      <c r="UQR7" s="121"/>
      <c r="UQS7" s="121"/>
      <c r="UQT7" s="121"/>
      <c r="UQU7" s="121"/>
      <c r="UQV7" s="121"/>
      <c r="UQW7" s="121"/>
      <c r="UQX7" s="121"/>
      <c r="UQY7" s="121"/>
      <c r="UQZ7" s="121"/>
      <c r="URA7" s="121"/>
      <c r="URB7" s="121"/>
      <c r="URC7" s="121"/>
      <c r="URD7" s="121"/>
      <c r="URE7" s="121"/>
      <c r="URF7" s="121"/>
      <c r="URG7" s="121"/>
      <c r="URH7" s="121"/>
      <c r="URI7" s="121"/>
      <c r="URJ7" s="121"/>
      <c r="URK7" s="121"/>
      <c r="URL7" s="121"/>
      <c r="URM7" s="121"/>
      <c r="URN7" s="121"/>
      <c r="URO7" s="121"/>
      <c r="URP7" s="121"/>
      <c r="URQ7" s="121"/>
      <c r="URR7" s="121"/>
      <c r="URS7" s="121"/>
      <c r="URT7" s="121"/>
      <c r="URU7" s="121"/>
      <c r="URV7" s="121"/>
      <c r="URW7" s="121"/>
      <c r="URX7" s="121"/>
      <c r="URY7" s="121"/>
      <c r="URZ7" s="121"/>
      <c r="USA7" s="121"/>
      <c r="USB7" s="121"/>
      <c r="USC7" s="121"/>
      <c r="USD7" s="121"/>
      <c r="USE7" s="121"/>
      <c r="USF7" s="121"/>
      <c r="USG7" s="121"/>
      <c r="USH7" s="121"/>
      <c r="USI7" s="121"/>
      <c r="USJ7" s="121"/>
      <c r="USK7" s="121"/>
      <c r="USL7" s="121"/>
      <c r="USM7" s="121"/>
      <c r="USN7" s="121"/>
      <c r="USO7" s="121"/>
      <c r="USP7" s="121"/>
      <c r="USQ7" s="121"/>
      <c r="USR7" s="121"/>
      <c r="USS7" s="121"/>
      <c r="UST7" s="121"/>
      <c r="USU7" s="121"/>
      <c r="USV7" s="121"/>
      <c r="USW7" s="121"/>
      <c r="USX7" s="121"/>
      <c r="USY7" s="121"/>
      <c r="USZ7" s="121"/>
      <c r="UTA7" s="121"/>
      <c r="UTB7" s="121"/>
      <c r="UTC7" s="121"/>
      <c r="UTD7" s="121"/>
      <c r="UTE7" s="121"/>
      <c r="UTF7" s="121"/>
      <c r="UTG7" s="121"/>
      <c r="UTH7" s="121"/>
      <c r="UTI7" s="121"/>
      <c r="UTJ7" s="121"/>
      <c r="UTK7" s="121"/>
      <c r="UTL7" s="121"/>
      <c r="UTM7" s="121"/>
      <c r="UTN7" s="121"/>
      <c r="UTO7" s="121"/>
      <c r="UTP7" s="121"/>
      <c r="UTQ7" s="121"/>
      <c r="UTR7" s="121"/>
      <c r="UTS7" s="121"/>
      <c r="UTT7" s="121"/>
      <c r="UTU7" s="121"/>
      <c r="UTV7" s="121"/>
      <c r="UTW7" s="121"/>
      <c r="UTX7" s="121"/>
      <c r="UTY7" s="121"/>
      <c r="UTZ7" s="121"/>
      <c r="UUA7" s="121"/>
      <c r="UUB7" s="121"/>
      <c r="UUC7" s="121"/>
      <c r="UUD7" s="121"/>
      <c r="UUE7" s="121"/>
      <c r="UUF7" s="121"/>
      <c r="UUG7" s="121"/>
      <c r="UUH7" s="121"/>
      <c r="UUI7" s="121"/>
      <c r="UUJ7" s="121"/>
      <c r="UUK7" s="121"/>
      <c r="UUL7" s="121"/>
      <c r="UUM7" s="121"/>
      <c r="UUN7" s="121"/>
      <c r="UUO7" s="121"/>
      <c r="UUP7" s="121"/>
      <c r="UUQ7" s="121"/>
      <c r="UUR7" s="121"/>
      <c r="UUS7" s="121"/>
      <c r="UUT7" s="121"/>
      <c r="UUU7" s="121"/>
      <c r="UUV7" s="121"/>
      <c r="UUW7" s="121"/>
      <c r="UUX7" s="121"/>
      <c r="UUY7" s="121"/>
      <c r="UUZ7" s="121"/>
      <c r="UVA7" s="121"/>
      <c r="UVB7" s="121"/>
      <c r="UVC7" s="121"/>
      <c r="UVD7" s="121"/>
      <c r="UVE7" s="121"/>
      <c r="UVF7" s="121"/>
      <c r="UVG7" s="121"/>
      <c r="UVH7" s="121"/>
      <c r="UVI7" s="121"/>
      <c r="UVJ7" s="121"/>
      <c r="UVK7" s="121"/>
      <c r="UVL7" s="121"/>
      <c r="UVM7" s="121"/>
      <c r="UVN7" s="121"/>
      <c r="UVO7" s="121"/>
      <c r="UVP7" s="121"/>
      <c r="UVQ7" s="121"/>
      <c r="UVR7" s="121"/>
      <c r="UVS7" s="121"/>
      <c r="UVT7" s="121"/>
      <c r="UVU7" s="121"/>
      <c r="UVV7" s="121"/>
      <c r="UVW7" s="121"/>
      <c r="UVX7" s="121"/>
      <c r="UVY7" s="121"/>
      <c r="UVZ7" s="121"/>
      <c r="UWA7" s="121"/>
      <c r="UWB7" s="121"/>
      <c r="UWC7" s="121"/>
      <c r="UWD7" s="121"/>
      <c r="UWE7" s="121"/>
      <c r="UWF7" s="121"/>
      <c r="UWG7" s="121"/>
      <c r="UWH7" s="121"/>
      <c r="UWI7" s="121"/>
      <c r="UWJ7" s="121"/>
      <c r="UWK7" s="121"/>
      <c r="UWL7" s="121"/>
      <c r="UWM7" s="121"/>
      <c r="UWN7" s="121"/>
      <c r="UWO7" s="121"/>
      <c r="UWP7" s="121"/>
      <c r="UWQ7" s="121"/>
      <c r="UWR7" s="121"/>
      <c r="UWS7" s="121"/>
      <c r="UWT7" s="121"/>
      <c r="UWU7" s="121"/>
      <c r="UWV7" s="121"/>
      <c r="UWW7" s="121"/>
      <c r="UWX7" s="121"/>
      <c r="UWY7" s="121"/>
      <c r="UWZ7" s="121"/>
      <c r="UXA7" s="121"/>
      <c r="UXB7" s="121"/>
      <c r="UXC7" s="121"/>
      <c r="UXD7" s="121"/>
      <c r="UXE7" s="121"/>
      <c r="UXF7" s="121"/>
      <c r="UXG7" s="121"/>
      <c r="UXH7" s="121"/>
      <c r="UXI7" s="121"/>
      <c r="UXJ7" s="121"/>
      <c r="UXK7" s="121"/>
      <c r="UXL7" s="121"/>
      <c r="UXM7" s="121"/>
      <c r="UXN7" s="121"/>
      <c r="UXO7" s="121"/>
      <c r="UXP7" s="121"/>
      <c r="UXQ7" s="121"/>
      <c r="UXR7" s="121"/>
      <c r="UXS7" s="121"/>
      <c r="UXT7" s="121"/>
      <c r="UXU7" s="121"/>
      <c r="UXV7" s="121"/>
      <c r="UXW7" s="121"/>
      <c r="UXX7" s="121"/>
      <c r="UXY7" s="121"/>
      <c r="UXZ7" s="121"/>
      <c r="UYA7" s="121"/>
      <c r="UYB7" s="121"/>
      <c r="UYC7" s="121"/>
      <c r="UYD7" s="121"/>
      <c r="UYE7" s="121"/>
      <c r="UYF7" s="121"/>
      <c r="UYG7" s="121"/>
      <c r="UYH7" s="121"/>
      <c r="UYI7" s="121"/>
      <c r="UYJ7" s="121"/>
      <c r="UYK7" s="121"/>
      <c r="UYL7" s="121"/>
      <c r="UYM7" s="121"/>
      <c r="UYN7" s="121"/>
      <c r="UYO7" s="121"/>
      <c r="UYP7" s="121"/>
      <c r="UYQ7" s="121"/>
      <c r="UYR7" s="121"/>
      <c r="UYS7" s="121"/>
      <c r="UYT7" s="121"/>
      <c r="UYU7" s="121"/>
      <c r="UYV7" s="121"/>
      <c r="UYW7" s="121"/>
      <c r="UYX7" s="121"/>
      <c r="UYY7" s="121"/>
      <c r="UYZ7" s="121"/>
      <c r="UZA7" s="121"/>
      <c r="UZB7" s="121"/>
      <c r="UZC7" s="121"/>
      <c r="UZD7" s="121"/>
      <c r="UZE7" s="121"/>
      <c r="UZF7" s="121"/>
      <c r="UZG7" s="121"/>
      <c r="UZH7" s="121"/>
      <c r="UZI7" s="121"/>
      <c r="UZJ7" s="121"/>
      <c r="UZK7" s="121"/>
      <c r="UZL7" s="121"/>
      <c r="UZM7" s="121"/>
      <c r="UZN7" s="121"/>
      <c r="UZO7" s="121"/>
      <c r="UZP7" s="121"/>
      <c r="UZQ7" s="121"/>
      <c r="UZR7" s="121"/>
      <c r="UZS7" s="121"/>
      <c r="UZT7" s="121"/>
      <c r="UZU7" s="121"/>
      <c r="UZV7" s="121"/>
      <c r="UZW7" s="121"/>
      <c r="UZX7" s="121"/>
      <c r="UZY7" s="121"/>
      <c r="UZZ7" s="121"/>
      <c r="VAA7" s="121"/>
      <c r="VAB7" s="121"/>
      <c r="VAC7" s="121"/>
      <c r="VAD7" s="121"/>
      <c r="VAE7" s="121"/>
      <c r="VAF7" s="121"/>
      <c r="VAG7" s="121"/>
      <c r="VAH7" s="121"/>
      <c r="VAI7" s="121"/>
      <c r="VAJ7" s="121"/>
      <c r="VAK7" s="121"/>
      <c r="VAL7" s="121"/>
      <c r="VAM7" s="121"/>
      <c r="VAN7" s="121"/>
      <c r="VAO7" s="121"/>
      <c r="VAP7" s="121"/>
      <c r="VAQ7" s="121"/>
      <c r="VAR7" s="121"/>
      <c r="VAS7" s="121"/>
      <c r="VAT7" s="121"/>
      <c r="VAU7" s="121"/>
      <c r="VAV7" s="121"/>
      <c r="VAW7" s="121"/>
      <c r="VAX7" s="121"/>
      <c r="VAY7" s="121"/>
      <c r="VAZ7" s="121"/>
      <c r="VBA7" s="121"/>
      <c r="VBB7" s="121"/>
      <c r="VBC7" s="121"/>
      <c r="VBD7" s="121"/>
      <c r="VBE7" s="121"/>
      <c r="VBF7" s="121"/>
      <c r="VBG7" s="121"/>
      <c r="VBH7" s="121"/>
      <c r="VBI7" s="121"/>
      <c r="VBJ7" s="121"/>
      <c r="VBK7" s="121"/>
      <c r="VBL7" s="121"/>
      <c r="VBM7" s="121"/>
      <c r="VBN7" s="121"/>
      <c r="VBO7" s="121"/>
      <c r="VBP7" s="121"/>
      <c r="VBQ7" s="121"/>
      <c r="VBR7" s="121"/>
      <c r="VBS7" s="121"/>
      <c r="VBT7" s="121"/>
      <c r="VBU7" s="121"/>
      <c r="VBV7" s="121"/>
      <c r="VBW7" s="121"/>
      <c r="VBX7" s="121"/>
      <c r="VBY7" s="121"/>
      <c r="VBZ7" s="121"/>
      <c r="VCA7" s="121"/>
      <c r="VCB7" s="121"/>
      <c r="VCC7" s="121"/>
      <c r="VCD7" s="121"/>
      <c r="VCE7" s="121"/>
      <c r="VCF7" s="121"/>
      <c r="VCG7" s="121"/>
      <c r="VCH7" s="121"/>
      <c r="VCI7" s="121"/>
      <c r="VCJ7" s="121"/>
      <c r="VCK7" s="121"/>
      <c r="VCL7" s="121"/>
      <c r="VCM7" s="121"/>
      <c r="VCN7" s="121"/>
      <c r="VCO7" s="121"/>
      <c r="VCP7" s="121"/>
      <c r="VCQ7" s="121"/>
      <c r="VCR7" s="121"/>
      <c r="VCS7" s="121"/>
      <c r="VCT7" s="121"/>
      <c r="VCU7" s="121"/>
      <c r="VCV7" s="121"/>
      <c r="VCW7" s="121"/>
      <c r="VCX7" s="121"/>
      <c r="VCY7" s="121"/>
      <c r="VCZ7" s="121"/>
      <c r="VDA7" s="121"/>
      <c r="VDB7" s="121"/>
      <c r="VDC7" s="121"/>
      <c r="VDD7" s="121"/>
      <c r="VDE7" s="121"/>
      <c r="VDF7" s="121"/>
      <c r="VDG7" s="121"/>
      <c r="VDH7" s="121"/>
      <c r="VDI7" s="121"/>
      <c r="VDJ7" s="121"/>
      <c r="VDK7" s="121"/>
      <c r="VDL7" s="121"/>
      <c r="VDM7" s="121"/>
      <c r="VDN7" s="121"/>
      <c r="VDO7" s="121"/>
      <c r="VDP7" s="121"/>
      <c r="VDQ7" s="121"/>
      <c r="VDR7" s="121"/>
      <c r="VDS7" s="121"/>
      <c r="VDT7" s="121"/>
      <c r="VDU7" s="121"/>
      <c r="VDV7" s="121"/>
      <c r="VDW7" s="121"/>
      <c r="VDX7" s="121"/>
      <c r="VDY7" s="121"/>
      <c r="VDZ7" s="121"/>
      <c r="VEA7" s="121"/>
      <c r="VEB7" s="121"/>
      <c r="VEC7" s="121"/>
      <c r="VED7" s="121"/>
      <c r="VEE7" s="121"/>
      <c r="VEF7" s="121"/>
      <c r="VEG7" s="121"/>
      <c r="VEH7" s="121"/>
      <c r="VEI7" s="121"/>
      <c r="VEJ7" s="121"/>
      <c r="VEK7" s="121"/>
      <c r="VEL7" s="121"/>
      <c r="VEM7" s="121"/>
      <c r="VEN7" s="121"/>
      <c r="VEO7" s="121"/>
      <c r="VEP7" s="121"/>
      <c r="VEQ7" s="121"/>
      <c r="VER7" s="121"/>
      <c r="VES7" s="121"/>
      <c r="VET7" s="121"/>
      <c r="VEU7" s="121"/>
      <c r="VEV7" s="121"/>
      <c r="VEW7" s="121"/>
      <c r="VEX7" s="121"/>
      <c r="VEY7" s="121"/>
      <c r="VEZ7" s="121"/>
      <c r="VFA7" s="121"/>
      <c r="VFB7" s="121"/>
      <c r="VFC7" s="121"/>
      <c r="VFD7" s="121"/>
      <c r="VFE7" s="121"/>
      <c r="VFF7" s="121"/>
      <c r="VFG7" s="121"/>
      <c r="VFH7" s="121"/>
      <c r="VFI7" s="121"/>
      <c r="VFJ7" s="121"/>
      <c r="VFK7" s="121"/>
      <c r="VFL7" s="121"/>
      <c r="VFM7" s="121"/>
      <c r="VFN7" s="121"/>
      <c r="VFO7" s="121"/>
      <c r="VFP7" s="121"/>
      <c r="VFQ7" s="121"/>
      <c r="VFR7" s="121"/>
      <c r="VFS7" s="121"/>
      <c r="VFT7" s="121"/>
      <c r="VFU7" s="121"/>
      <c r="VFV7" s="121"/>
      <c r="VFW7" s="121"/>
      <c r="VFX7" s="121"/>
      <c r="VFY7" s="121"/>
      <c r="VFZ7" s="121"/>
      <c r="VGA7" s="121"/>
      <c r="VGB7" s="121"/>
      <c r="VGC7" s="121"/>
      <c r="VGD7" s="121"/>
      <c r="VGE7" s="121"/>
      <c r="VGF7" s="121"/>
      <c r="VGG7" s="121"/>
      <c r="VGH7" s="121"/>
      <c r="VGI7" s="121"/>
      <c r="VGJ7" s="121"/>
      <c r="VGK7" s="121"/>
      <c r="VGL7" s="121"/>
      <c r="VGM7" s="121"/>
      <c r="VGN7" s="121"/>
      <c r="VGO7" s="121"/>
      <c r="VGP7" s="121"/>
      <c r="VGQ7" s="121"/>
      <c r="VGR7" s="121"/>
      <c r="VGS7" s="121"/>
      <c r="VGT7" s="121"/>
      <c r="VGU7" s="121"/>
      <c r="VGV7" s="121"/>
      <c r="VGW7" s="121"/>
      <c r="VGX7" s="121"/>
      <c r="VGY7" s="121"/>
      <c r="VGZ7" s="121"/>
      <c r="VHA7" s="121"/>
      <c r="VHB7" s="121"/>
      <c r="VHC7" s="121"/>
      <c r="VHD7" s="121"/>
      <c r="VHE7" s="121"/>
      <c r="VHF7" s="121"/>
      <c r="VHG7" s="121"/>
      <c r="VHH7" s="121"/>
      <c r="VHI7" s="121"/>
      <c r="VHJ7" s="121"/>
      <c r="VHK7" s="121"/>
      <c r="VHL7" s="121"/>
      <c r="VHM7" s="121"/>
      <c r="VHN7" s="121"/>
      <c r="VHO7" s="121"/>
      <c r="VHP7" s="121"/>
      <c r="VHQ7" s="121"/>
      <c r="VHR7" s="121"/>
      <c r="VHS7" s="121"/>
      <c r="VHT7" s="121"/>
      <c r="VHU7" s="121"/>
      <c r="VHV7" s="121"/>
      <c r="VHW7" s="121"/>
      <c r="VHX7" s="121"/>
      <c r="VHY7" s="121"/>
      <c r="VHZ7" s="121"/>
      <c r="VIA7" s="121"/>
      <c r="VIB7" s="121"/>
      <c r="VIC7" s="121"/>
      <c r="VID7" s="121"/>
      <c r="VIE7" s="121"/>
      <c r="VIF7" s="121"/>
      <c r="VIG7" s="121"/>
      <c r="VIH7" s="121"/>
      <c r="VII7" s="121"/>
      <c r="VIJ7" s="121"/>
      <c r="VIK7" s="121"/>
      <c r="VIL7" s="121"/>
      <c r="VIM7" s="121"/>
      <c r="VIN7" s="121"/>
      <c r="VIO7" s="121"/>
      <c r="VIP7" s="121"/>
      <c r="VIQ7" s="121"/>
      <c r="VIR7" s="121"/>
      <c r="VIS7" s="121"/>
      <c r="VIT7" s="121"/>
      <c r="VIU7" s="121"/>
      <c r="VIV7" s="121"/>
      <c r="VIW7" s="121"/>
      <c r="VIX7" s="121"/>
      <c r="VIY7" s="121"/>
      <c r="VIZ7" s="121"/>
      <c r="VJA7" s="121"/>
      <c r="VJB7" s="121"/>
      <c r="VJC7" s="121"/>
      <c r="VJD7" s="121"/>
      <c r="VJE7" s="121"/>
      <c r="VJF7" s="121"/>
      <c r="VJG7" s="121"/>
      <c r="VJH7" s="121"/>
      <c r="VJI7" s="121"/>
      <c r="VJJ7" s="121"/>
      <c r="VJK7" s="121"/>
      <c r="VJL7" s="121"/>
      <c r="VJM7" s="121"/>
      <c r="VJN7" s="121"/>
      <c r="VJO7" s="121"/>
      <c r="VJP7" s="121"/>
      <c r="VJQ7" s="121"/>
      <c r="VJR7" s="121"/>
      <c r="VJS7" s="121"/>
      <c r="VJT7" s="121"/>
      <c r="VJU7" s="121"/>
      <c r="VJV7" s="121"/>
      <c r="VJW7" s="121"/>
      <c r="VJX7" s="121"/>
      <c r="VJY7" s="121"/>
      <c r="VJZ7" s="121"/>
      <c r="VKA7" s="121"/>
      <c r="VKB7" s="121"/>
      <c r="VKC7" s="121"/>
      <c r="VKD7" s="121"/>
      <c r="VKE7" s="121"/>
      <c r="VKF7" s="121"/>
      <c r="VKG7" s="121"/>
      <c r="VKH7" s="121"/>
      <c r="VKI7" s="121"/>
      <c r="VKJ7" s="121"/>
      <c r="VKK7" s="121"/>
      <c r="VKL7" s="121"/>
      <c r="VKM7" s="121"/>
      <c r="VKN7" s="121"/>
      <c r="VKO7" s="121"/>
      <c r="VKP7" s="121"/>
      <c r="VKQ7" s="121"/>
      <c r="VKR7" s="121"/>
      <c r="VKS7" s="121"/>
      <c r="VKT7" s="121"/>
      <c r="VKU7" s="121"/>
      <c r="VKV7" s="121"/>
      <c r="VKW7" s="121"/>
      <c r="VKX7" s="121"/>
      <c r="VKY7" s="121"/>
      <c r="VKZ7" s="121"/>
      <c r="VLA7" s="121"/>
      <c r="VLB7" s="121"/>
      <c r="VLC7" s="121"/>
      <c r="VLD7" s="121"/>
      <c r="VLE7" s="121"/>
      <c r="VLF7" s="121"/>
      <c r="VLG7" s="121"/>
      <c r="VLH7" s="121"/>
      <c r="VLI7" s="121"/>
      <c r="VLJ7" s="121"/>
      <c r="VLK7" s="121"/>
      <c r="VLL7" s="121"/>
      <c r="VLM7" s="121"/>
      <c r="VLN7" s="121"/>
      <c r="VLO7" s="121"/>
      <c r="VLP7" s="121"/>
      <c r="VLQ7" s="121"/>
      <c r="VLR7" s="121"/>
      <c r="VLS7" s="121"/>
      <c r="VLT7" s="121"/>
      <c r="VLU7" s="121"/>
      <c r="VLV7" s="121"/>
      <c r="VLW7" s="121"/>
      <c r="VLX7" s="121"/>
      <c r="VLY7" s="121"/>
      <c r="VLZ7" s="121"/>
      <c r="VMA7" s="121"/>
      <c r="VMB7" s="121"/>
      <c r="VMC7" s="121"/>
      <c r="VMD7" s="121"/>
      <c r="VME7" s="121"/>
      <c r="VMF7" s="121"/>
      <c r="VMG7" s="121"/>
      <c r="VMH7" s="121"/>
      <c r="VMI7" s="121"/>
      <c r="VMJ7" s="121"/>
      <c r="VMK7" s="121"/>
      <c r="VML7" s="121"/>
      <c r="VMM7" s="121"/>
      <c r="VMN7" s="121"/>
      <c r="VMO7" s="121"/>
      <c r="VMP7" s="121"/>
      <c r="VMQ7" s="121"/>
      <c r="VMR7" s="121"/>
      <c r="VMS7" s="121"/>
      <c r="VMT7" s="121"/>
      <c r="VMU7" s="121"/>
      <c r="VMV7" s="121"/>
      <c r="VMW7" s="121"/>
      <c r="VMX7" s="121"/>
      <c r="VMY7" s="121"/>
      <c r="VMZ7" s="121"/>
      <c r="VNA7" s="121"/>
      <c r="VNB7" s="121"/>
      <c r="VNC7" s="121"/>
      <c r="VND7" s="121"/>
      <c r="VNE7" s="121"/>
      <c r="VNF7" s="121"/>
      <c r="VNG7" s="121"/>
      <c r="VNH7" s="121"/>
      <c r="VNI7" s="121"/>
      <c r="VNJ7" s="121"/>
      <c r="VNK7" s="121"/>
      <c r="VNL7" s="121"/>
      <c r="VNM7" s="121"/>
      <c r="VNN7" s="121"/>
      <c r="VNO7" s="121"/>
      <c r="VNP7" s="121"/>
      <c r="VNQ7" s="121"/>
      <c r="VNR7" s="121"/>
      <c r="VNS7" s="121"/>
      <c r="VNT7" s="121"/>
      <c r="VNU7" s="121"/>
      <c r="VNV7" s="121"/>
      <c r="VNW7" s="121"/>
      <c r="VNX7" s="121"/>
      <c r="VNY7" s="121"/>
      <c r="VNZ7" s="121"/>
      <c r="VOA7" s="121"/>
      <c r="VOB7" s="121"/>
      <c r="VOC7" s="121"/>
      <c r="VOD7" s="121"/>
      <c r="VOE7" s="121"/>
      <c r="VOF7" s="121"/>
      <c r="VOG7" s="121"/>
      <c r="VOH7" s="121"/>
      <c r="VOI7" s="121"/>
      <c r="VOJ7" s="121"/>
      <c r="VOK7" s="121"/>
      <c r="VOL7" s="121"/>
      <c r="VOM7" s="121"/>
      <c r="VON7" s="121"/>
      <c r="VOO7" s="121"/>
      <c r="VOP7" s="121"/>
      <c r="VOQ7" s="121"/>
      <c r="VOR7" s="121"/>
      <c r="VOS7" s="121"/>
      <c r="VOT7" s="121"/>
      <c r="VOU7" s="121"/>
      <c r="VOV7" s="121"/>
      <c r="VOW7" s="121"/>
      <c r="VOX7" s="121"/>
      <c r="VOY7" s="121"/>
      <c r="VOZ7" s="121"/>
      <c r="VPA7" s="121"/>
      <c r="VPB7" s="121"/>
      <c r="VPC7" s="121"/>
      <c r="VPD7" s="121"/>
      <c r="VPE7" s="121"/>
      <c r="VPF7" s="121"/>
      <c r="VPG7" s="121"/>
      <c r="VPH7" s="121"/>
      <c r="VPI7" s="121"/>
      <c r="VPJ7" s="121"/>
      <c r="VPK7" s="121"/>
      <c r="VPL7" s="121"/>
      <c r="VPM7" s="121"/>
      <c r="VPN7" s="121"/>
      <c r="VPO7" s="121"/>
      <c r="VPP7" s="121"/>
      <c r="VPQ7" s="121"/>
      <c r="VPR7" s="121"/>
      <c r="VPS7" s="121"/>
      <c r="VPT7" s="121"/>
      <c r="VPU7" s="121"/>
      <c r="VPV7" s="121"/>
      <c r="VPW7" s="121"/>
      <c r="VPX7" s="121"/>
      <c r="VPY7" s="121"/>
      <c r="VPZ7" s="121"/>
      <c r="VQA7" s="121"/>
      <c r="VQB7" s="121"/>
      <c r="VQC7" s="121"/>
      <c r="VQD7" s="121"/>
      <c r="VQE7" s="121"/>
      <c r="VQF7" s="121"/>
      <c r="VQG7" s="121"/>
      <c r="VQH7" s="121"/>
      <c r="VQI7" s="121"/>
      <c r="VQJ7" s="121"/>
      <c r="VQK7" s="121"/>
      <c r="VQL7" s="121"/>
      <c r="VQM7" s="121"/>
      <c r="VQN7" s="121"/>
      <c r="VQO7" s="121"/>
      <c r="VQP7" s="121"/>
      <c r="VQQ7" s="121"/>
      <c r="VQR7" s="121"/>
      <c r="VQS7" s="121"/>
      <c r="VQT7" s="121"/>
      <c r="VQU7" s="121"/>
      <c r="VQV7" s="121"/>
      <c r="VQW7" s="121"/>
      <c r="VQX7" s="121"/>
      <c r="VQY7" s="121"/>
      <c r="VQZ7" s="121"/>
      <c r="VRA7" s="121"/>
      <c r="VRB7" s="121"/>
      <c r="VRC7" s="121"/>
      <c r="VRD7" s="121"/>
      <c r="VRE7" s="121"/>
      <c r="VRF7" s="121"/>
      <c r="VRG7" s="121"/>
      <c r="VRH7" s="121"/>
      <c r="VRI7" s="121"/>
      <c r="VRJ7" s="121"/>
      <c r="VRK7" s="121"/>
      <c r="VRL7" s="121"/>
      <c r="VRM7" s="121"/>
      <c r="VRN7" s="121"/>
      <c r="VRO7" s="121"/>
      <c r="VRP7" s="121"/>
      <c r="VRQ7" s="121"/>
      <c r="VRR7" s="121"/>
      <c r="VRS7" s="121"/>
      <c r="VRT7" s="121"/>
      <c r="VRU7" s="121"/>
      <c r="VRV7" s="121"/>
      <c r="VRW7" s="121"/>
      <c r="VRX7" s="121"/>
      <c r="VRY7" s="121"/>
      <c r="VRZ7" s="121"/>
      <c r="VSA7" s="121"/>
      <c r="VSB7" s="121"/>
      <c r="VSC7" s="121"/>
      <c r="VSD7" s="121"/>
      <c r="VSE7" s="121"/>
      <c r="VSF7" s="121"/>
      <c r="VSG7" s="121"/>
      <c r="VSH7" s="121"/>
      <c r="VSI7" s="121"/>
      <c r="VSJ7" s="121"/>
      <c r="VSK7" s="121"/>
      <c r="VSL7" s="121"/>
      <c r="VSM7" s="121"/>
      <c r="VSN7" s="121"/>
      <c r="VSO7" s="121"/>
      <c r="VSP7" s="121"/>
      <c r="VSQ7" s="121"/>
      <c r="VSR7" s="121"/>
      <c r="VSS7" s="121"/>
      <c r="VST7" s="121"/>
      <c r="VSU7" s="121"/>
      <c r="VSV7" s="121"/>
      <c r="VSW7" s="121"/>
      <c r="VSX7" s="121"/>
      <c r="VSY7" s="121"/>
      <c r="VSZ7" s="121"/>
      <c r="VTA7" s="121"/>
      <c r="VTB7" s="121"/>
      <c r="VTC7" s="121"/>
      <c r="VTD7" s="121"/>
      <c r="VTE7" s="121"/>
      <c r="VTF7" s="121"/>
      <c r="VTG7" s="121"/>
      <c r="VTH7" s="121"/>
      <c r="VTI7" s="121"/>
      <c r="VTJ7" s="121"/>
      <c r="VTK7" s="121"/>
      <c r="VTL7" s="121"/>
      <c r="VTM7" s="121"/>
      <c r="VTN7" s="121"/>
      <c r="VTO7" s="121"/>
      <c r="VTP7" s="121"/>
      <c r="VTQ7" s="121"/>
      <c r="VTR7" s="121"/>
      <c r="VTS7" s="121"/>
      <c r="VTT7" s="121"/>
      <c r="VTU7" s="121"/>
      <c r="VTV7" s="121"/>
      <c r="VTW7" s="121"/>
      <c r="VTX7" s="121"/>
      <c r="VTY7" s="121"/>
      <c r="VTZ7" s="121"/>
      <c r="VUA7" s="121"/>
      <c r="VUB7" s="121"/>
      <c r="VUC7" s="121"/>
      <c r="VUD7" s="121"/>
      <c r="VUE7" s="121"/>
      <c r="VUF7" s="121"/>
      <c r="VUG7" s="121"/>
      <c r="VUH7" s="121"/>
      <c r="VUI7" s="121"/>
      <c r="VUJ7" s="121"/>
      <c r="VUK7" s="121"/>
      <c r="VUL7" s="121"/>
      <c r="VUM7" s="121"/>
      <c r="VUN7" s="121"/>
      <c r="VUO7" s="121"/>
      <c r="VUP7" s="121"/>
      <c r="VUQ7" s="121"/>
      <c r="VUR7" s="121"/>
      <c r="VUS7" s="121"/>
      <c r="VUT7" s="121"/>
      <c r="VUU7" s="121"/>
      <c r="VUV7" s="121"/>
      <c r="VUW7" s="121"/>
      <c r="VUX7" s="121"/>
      <c r="VUY7" s="121"/>
      <c r="VUZ7" s="121"/>
      <c r="VVA7" s="121"/>
      <c r="VVB7" s="121"/>
      <c r="VVC7" s="121"/>
      <c r="VVD7" s="121"/>
      <c r="VVE7" s="121"/>
      <c r="VVF7" s="121"/>
      <c r="VVG7" s="121"/>
      <c r="VVH7" s="121"/>
      <c r="VVI7" s="121"/>
      <c r="VVJ7" s="121"/>
      <c r="VVK7" s="121"/>
      <c r="VVL7" s="121"/>
      <c r="VVM7" s="121"/>
      <c r="VVN7" s="121"/>
      <c r="VVO7" s="121"/>
      <c r="VVP7" s="121"/>
      <c r="VVQ7" s="121"/>
      <c r="VVR7" s="121"/>
      <c r="VVS7" s="121"/>
      <c r="VVT7" s="121"/>
      <c r="VVU7" s="121"/>
      <c r="VVV7" s="121"/>
      <c r="VVW7" s="121"/>
      <c r="VVX7" s="121"/>
      <c r="VVY7" s="121"/>
      <c r="VVZ7" s="121"/>
      <c r="VWA7" s="121"/>
      <c r="VWB7" s="121"/>
      <c r="VWC7" s="121"/>
      <c r="VWD7" s="121"/>
      <c r="VWE7" s="121"/>
      <c r="VWF7" s="121"/>
      <c r="VWG7" s="121"/>
      <c r="VWH7" s="121"/>
      <c r="VWI7" s="121"/>
      <c r="VWJ7" s="121"/>
      <c r="VWK7" s="121"/>
      <c r="VWL7" s="121"/>
      <c r="VWM7" s="121"/>
      <c r="VWN7" s="121"/>
      <c r="VWO7" s="121"/>
      <c r="VWP7" s="121"/>
      <c r="VWQ7" s="121"/>
      <c r="VWR7" s="121"/>
      <c r="VWS7" s="121"/>
      <c r="VWT7" s="121"/>
      <c r="VWU7" s="121"/>
      <c r="VWV7" s="121"/>
      <c r="VWW7" s="121"/>
      <c r="VWX7" s="121"/>
      <c r="VWY7" s="121"/>
      <c r="VWZ7" s="121"/>
      <c r="VXA7" s="121"/>
      <c r="VXB7" s="121"/>
      <c r="VXC7" s="121"/>
      <c r="VXD7" s="121"/>
      <c r="VXE7" s="121"/>
      <c r="VXF7" s="121"/>
      <c r="VXG7" s="121"/>
      <c r="VXH7" s="121"/>
      <c r="VXI7" s="121"/>
      <c r="VXJ7" s="121"/>
      <c r="VXK7" s="121"/>
      <c r="VXL7" s="121"/>
      <c r="VXM7" s="121"/>
      <c r="VXN7" s="121"/>
      <c r="VXO7" s="121"/>
      <c r="VXP7" s="121"/>
      <c r="VXQ7" s="121"/>
      <c r="VXR7" s="121"/>
      <c r="VXS7" s="121"/>
      <c r="VXT7" s="121"/>
      <c r="VXU7" s="121"/>
      <c r="VXV7" s="121"/>
      <c r="VXW7" s="121"/>
      <c r="VXX7" s="121"/>
      <c r="VXY7" s="121"/>
      <c r="VXZ7" s="121"/>
      <c r="VYA7" s="121"/>
      <c r="VYB7" s="121"/>
      <c r="VYC7" s="121"/>
      <c r="VYD7" s="121"/>
      <c r="VYE7" s="121"/>
      <c r="VYF7" s="121"/>
      <c r="VYG7" s="121"/>
      <c r="VYH7" s="121"/>
      <c r="VYI7" s="121"/>
      <c r="VYJ7" s="121"/>
      <c r="VYK7" s="121"/>
      <c r="VYL7" s="121"/>
      <c r="VYM7" s="121"/>
      <c r="VYN7" s="121"/>
      <c r="VYO7" s="121"/>
      <c r="VYP7" s="121"/>
      <c r="VYQ7" s="121"/>
      <c r="VYR7" s="121"/>
      <c r="VYS7" s="121"/>
      <c r="VYT7" s="121"/>
      <c r="VYU7" s="121"/>
      <c r="VYV7" s="121"/>
      <c r="VYW7" s="121"/>
      <c r="VYX7" s="121"/>
      <c r="VYY7" s="121"/>
      <c r="VYZ7" s="121"/>
      <c r="VZA7" s="121"/>
      <c r="VZB7" s="121"/>
      <c r="VZC7" s="121"/>
      <c r="VZD7" s="121"/>
      <c r="VZE7" s="121"/>
      <c r="VZF7" s="121"/>
      <c r="VZG7" s="121"/>
      <c r="VZH7" s="121"/>
      <c r="VZI7" s="121"/>
      <c r="VZJ7" s="121"/>
      <c r="VZK7" s="121"/>
      <c r="VZL7" s="121"/>
      <c r="VZM7" s="121"/>
      <c r="VZN7" s="121"/>
      <c r="VZO7" s="121"/>
      <c r="VZP7" s="121"/>
      <c r="VZQ7" s="121"/>
      <c r="VZR7" s="121"/>
      <c r="VZS7" s="121"/>
      <c r="VZT7" s="121"/>
      <c r="VZU7" s="121"/>
      <c r="VZV7" s="121"/>
      <c r="VZW7" s="121"/>
      <c r="VZX7" s="121"/>
      <c r="VZY7" s="121"/>
      <c r="VZZ7" s="121"/>
      <c r="WAA7" s="121"/>
      <c r="WAB7" s="121"/>
      <c r="WAC7" s="121"/>
      <c r="WAD7" s="121"/>
      <c r="WAE7" s="121"/>
      <c r="WAF7" s="121"/>
      <c r="WAG7" s="121"/>
      <c r="WAH7" s="121"/>
      <c r="WAI7" s="121"/>
      <c r="WAJ7" s="121"/>
      <c r="WAK7" s="121"/>
      <c r="WAL7" s="121"/>
      <c r="WAM7" s="121"/>
      <c r="WAN7" s="121"/>
      <c r="WAO7" s="121"/>
      <c r="WAP7" s="121"/>
      <c r="WAQ7" s="121"/>
      <c r="WAR7" s="121"/>
      <c r="WAS7" s="121"/>
      <c r="WAT7" s="121"/>
      <c r="WAU7" s="121"/>
      <c r="WAV7" s="121"/>
      <c r="WAW7" s="121"/>
      <c r="WAX7" s="121"/>
      <c r="WAY7" s="121"/>
      <c r="WAZ7" s="121"/>
      <c r="WBA7" s="121"/>
      <c r="WBB7" s="121"/>
      <c r="WBC7" s="121"/>
      <c r="WBD7" s="121"/>
      <c r="WBE7" s="121"/>
      <c r="WBF7" s="121"/>
      <c r="WBG7" s="121"/>
      <c r="WBH7" s="121"/>
      <c r="WBI7" s="121"/>
      <c r="WBJ7" s="121"/>
      <c r="WBK7" s="121"/>
      <c r="WBL7" s="121"/>
      <c r="WBM7" s="121"/>
      <c r="WBN7" s="121"/>
      <c r="WBO7" s="121"/>
      <c r="WBP7" s="121"/>
      <c r="WBQ7" s="121"/>
      <c r="WBR7" s="121"/>
      <c r="WBS7" s="121"/>
      <c r="WBT7" s="121"/>
      <c r="WBU7" s="121"/>
      <c r="WBV7" s="121"/>
      <c r="WBW7" s="121"/>
      <c r="WBX7" s="121"/>
      <c r="WBY7" s="121"/>
      <c r="WBZ7" s="121"/>
      <c r="WCA7" s="121"/>
      <c r="WCB7" s="121"/>
      <c r="WCC7" s="121"/>
      <c r="WCD7" s="121"/>
      <c r="WCE7" s="121"/>
      <c r="WCF7" s="121"/>
      <c r="WCG7" s="121"/>
      <c r="WCH7" s="121"/>
      <c r="WCI7" s="121"/>
      <c r="WCJ7" s="121"/>
      <c r="WCK7" s="121"/>
      <c r="WCL7" s="121"/>
      <c r="WCM7" s="121"/>
      <c r="WCN7" s="121"/>
      <c r="WCO7" s="121"/>
      <c r="WCP7" s="121"/>
      <c r="WCQ7" s="121"/>
      <c r="WCR7" s="121"/>
      <c r="WCS7" s="121"/>
      <c r="WCT7" s="121"/>
      <c r="WCU7" s="121"/>
      <c r="WCV7" s="121"/>
      <c r="WCW7" s="121"/>
      <c r="WCX7" s="121"/>
      <c r="WCY7" s="121"/>
      <c r="WCZ7" s="121"/>
      <c r="WDA7" s="121"/>
      <c r="WDB7" s="121"/>
      <c r="WDC7" s="121"/>
      <c r="WDD7" s="121"/>
      <c r="WDE7" s="121"/>
      <c r="WDF7" s="121"/>
      <c r="WDG7" s="121"/>
      <c r="WDH7" s="121"/>
      <c r="WDI7" s="121"/>
      <c r="WDJ7" s="121"/>
      <c r="WDK7" s="121"/>
      <c r="WDL7" s="121"/>
      <c r="WDM7" s="121"/>
      <c r="WDN7" s="121"/>
      <c r="WDO7" s="121"/>
      <c r="WDP7" s="121"/>
      <c r="WDQ7" s="121"/>
      <c r="WDR7" s="121"/>
      <c r="WDS7" s="121"/>
      <c r="WDT7" s="121"/>
      <c r="WDU7" s="121"/>
      <c r="WDV7" s="121"/>
      <c r="WDW7" s="121"/>
      <c r="WDX7" s="121"/>
      <c r="WDY7" s="121"/>
      <c r="WDZ7" s="121"/>
      <c r="WEA7" s="121"/>
      <c r="WEB7" s="121"/>
      <c r="WEC7" s="121"/>
      <c r="WED7" s="121"/>
      <c r="WEE7" s="121"/>
      <c r="WEF7" s="121"/>
      <c r="WEG7" s="121"/>
      <c r="WEH7" s="121"/>
      <c r="WEI7" s="121"/>
      <c r="WEJ7" s="121"/>
      <c r="WEK7" s="121"/>
      <c r="WEL7" s="121"/>
      <c r="WEM7" s="121"/>
      <c r="WEN7" s="121"/>
      <c r="WEO7" s="121"/>
      <c r="WEP7" s="121"/>
      <c r="WEQ7" s="121"/>
      <c r="WER7" s="121"/>
      <c r="WES7" s="121"/>
      <c r="WET7" s="121"/>
      <c r="WEU7" s="121"/>
      <c r="WEV7" s="121"/>
      <c r="WEW7" s="121"/>
      <c r="WEX7" s="121"/>
      <c r="WEY7" s="121"/>
      <c r="WEZ7" s="121"/>
      <c r="WFA7" s="121"/>
      <c r="WFB7" s="121"/>
      <c r="WFC7" s="121"/>
      <c r="WFD7" s="121"/>
      <c r="WFE7" s="121"/>
      <c r="WFF7" s="121"/>
      <c r="WFG7" s="121"/>
      <c r="WFH7" s="121"/>
      <c r="WFI7" s="121"/>
      <c r="WFJ7" s="121"/>
      <c r="WFK7" s="121"/>
      <c r="WFL7" s="121"/>
      <c r="WFM7" s="121"/>
      <c r="WFN7" s="121"/>
      <c r="WFO7" s="121"/>
      <c r="WFP7" s="121"/>
      <c r="WFQ7" s="121"/>
      <c r="WFR7" s="121"/>
      <c r="WFS7" s="121"/>
      <c r="WFT7" s="121"/>
      <c r="WFU7" s="121"/>
      <c r="WFV7" s="121"/>
      <c r="WFW7" s="121"/>
      <c r="WFX7" s="121"/>
      <c r="WFY7" s="121"/>
      <c r="WFZ7" s="121"/>
      <c r="WGA7" s="121"/>
      <c r="WGB7" s="121"/>
      <c r="WGC7" s="121"/>
      <c r="WGD7" s="121"/>
      <c r="WGE7" s="121"/>
      <c r="WGF7" s="121"/>
      <c r="WGG7" s="121"/>
      <c r="WGH7" s="121"/>
      <c r="WGI7" s="121"/>
      <c r="WGJ7" s="121"/>
      <c r="WGK7" s="121"/>
      <c r="WGL7" s="121"/>
      <c r="WGM7" s="121"/>
      <c r="WGN7" s="121"/>
      <c r="WGO7" s="121"/>
      <c r="WGP7" s="121"/>
      <c r="WGQ7" s="121"/>
      <c r="WGR7" s="121"/>
      <c r="WGS7" s="121"/>
      <c r="WGT7" s="121"/>
      <c r="WGU7" s="121"/>
      <c r="WGV7" s="121"/>
      <c r="WGW7" s="121"/>
      <c r="WGX7" s="121"/>
      <c r="WGY7" s="121"/>
      <c r="WGZ7" s="121"/>
      <c r="WHA7" s="121"/>
      <c r="WHB7" s="121"/>
      <c r="WHC7" s="121"/>
      <c r="WHD7" s="121"/>
      <c r="WHE7" s="121"/>
      <c r="WHF7" s="121"/>
      <c r="WHG7" s="121"/>
      <c r="WHH7" s="121"/>
      <c r="WHI7" s="121"/>
      <c r="WHJ7" s="121"/>
      <c r="WHK7" s="121"/>
      <c r="WHL7" s="121"/>
      <c r="WHM7" s="121"/>
      <c r="WHN7" s="121"/>
      <c r="WHO7" s="121"/>
      <c r="WHP7" s="121"/>
      <c r="WHQ7" s="121"/>
      <c r="WHR7" s="121"/>
      <c r="WHS7" s="121"/>
      <c r="WHT7" s="121"/>
      <c r="WHU7" s="121"/>
      <c r="WHV7" s="121"/>
      <c r="WHW7" s="121"/>
      <c r="WHX7" s="121"/>
      <c r="WHY7" s="121"/>
      <c r="WHZ7" s="121"/>
      <c r="WIA7" s="121"/>
      <c r="WIB7" s="121"/>
      <c r="WIC7" s="121"/>
      <c r="WID7" s="121"/>
      <c r="WIE7" s="121"/>
      <c r="WIF7" s="121"/>
      <c r="WIG7" s="121"/>
      <c r="WIH7" s="121"/>
      <c r="WII7" s="121"/>
      <c r="WIJ7" s="121"/>
      <c r="WIK7" s="121"/>
      <c r="WIL7" s="121"/>
      <c r="WIM7" s="121"/>
      <c r="WIN7" s="121"/>
      <c r="WIO7" s="121"/>
      <c r="WIP7" s="121"/>
      <c r="WIQ7" s="121"/>
      <c r="WIR7" s="121"/>
      <c r="WIS7" s="121"/>
      <c r="WIT7" s="121"/>
      <c r="WIU7" s="121"/>
      <c r="WIV7" s="121"/>
      <c r="WIW7" s="121"/>
      <c r="WIX7" s="121"/>
      <c r="WIY7" s="121"/>
      <c r="WIZ7" s="121"/>
      <c r="WJA7" s="121"/>
      <c r="WJB7" s="121"/>
      <c r="WJC7" s="121"/>
      <c r="WJD7" s="121"/>
      <c r="WJE7" s="121"/>
      <c r="WJF7" s="121"/>
      <c r="WJG7" s="121"/>
      <c r="WJH7" s="121"/>
      <c r="WJI7" s="121"/>
      <c r="WJJ7" s="121"/>
      <c r="WJK7" s="121"/>
      <c r="WJL7" s="121"/>
      <c r="WJM7" s="121"/>
      <c r="WJN7" s="121"/>
      <c r="WJO7" s="121"/>
      <c r="WJP7" s="121"/>
      <c r="WJQ7" s="121"/>
      <c r="WJR7" s="121"/>
      <c r="WJS7" s="121"/>
      <c r="WJT7" s="121"/>
      <c r="WJU7" s="121"/>
      <c r="WJV7" s="121"/>
      <c r="WJW7" s="121"/>
      <c r="WJX7" s="121"/>
      <c r="WJY7" s="121"/>
      <c r="WJZ7" s="121"/>
      <c r="WKA7" s="121"/>
      <c r="WKB7" s="121"/>
      <c r="WKC7" s="121"/>
      <c r="WKD7" s="121"/>
      <c r="WKE7" s="121"/>
      <c r="WKF7" s="121"/>
      <c r="WKG7" s="121"/>
      <c r="WKH7" s="121"/>
      <c r="WKI7" s="121"/>
      <c r="WKJ7" s="121"/>
      <c r="WKK7" s="121"/>
      <c r="WKL7" s="121"/>
      <c r="WKM7" s="121"/>
      <c r="WKN7" s="121"/>
      <c r="WKO7" s="121"/>
      <c r="WKP7" s="121"/>
      <c r="WKQ7" s="121"/>
      <c r="WKR7" s="121"/>
      <c r="WKS7" s="121"/>
      <c r="WKT7" s="121"/>
      <c r="WKU7" s="121"/>
      <c r="WKV7" s="121"/>
      <c r="WKW7" s="121"/>
      <c r="WKX7" s="121"/>
      <c r="WKY7" s="121"/>
      <c r="WKZ7" s="121"/>
      <c r="WLA7" s="121"/>
      <c r="WLB7" s="121"/>
      <c r="WLC7" s="121"/>
      <c r="WLD7" s="121"/>
      <c r="WLE7" s="121"/>
      <c r="WLF7" s="121"/>
      <c r="WLG7" s="121"/>
      <c r="WLH7" s="121"/>
      <c r="WLI7" s="121"/>
      <c r="WLJ7" s="121"/>
      <c r="WLK7" s="121"/>
      <c r="WLL7" s="121"/>
      <c r="WLM7" s="121"/>
      <c r="WLN7" s="121"/>
      <c r="WLO7" s="121"/>
      <c r="WLP7" s="121"/>
      <c r="WLQ7" s="121"/>
      <c r="WLR7" s="121"/>
      <c r="WLS7" s="121"/>
      <c r="WLT7" s="121"/>
      <c r="WLU7" s="121"/>
      <c r="WLV7" s="121"/>
      <c r="WLW7" s="121"/>
      <c r="WLX7" s="121"/>
      <c r="WLY7" s="121"/>
      <c r="WLZ7" s="121"/>
      <c r="WMA7" s="121"/>
      <c r="WMB7" s="121"/>
      <c r="WMC7" s="121"/>
      <c r="WMD7" s="121"/>
      <c r="WME7" s="121"/>
      <c r="WMF7" s="121"/>
      <c r="WMG7" s="121"/>
      <c r="WMH7" s="121"/>
      <c r="WMI7" s="121"/>
      <c r="WMJ7" s="121"/>
      <c r="WMK7" s="121"/>
      <c r="WML7" s="121"/>
      <c r="WMM7" s="121"/>
      <c r="WMN7" s="121"/>
      <c r="WMO7" s="121"/>
      <c r="WMP7" s="121"/>
      <c r="WMQ7" s="121"/>
      <c r="WMR7" s="121"/>
      <c r="WMS7" s="121"/>
      <c r="WMT7" s="121"/>
      <c r="WMU7" s="121"/>
      <c r="WMV7" s="121"/>
      <c r="WMW7" s="121"/>
      <c r="WMX7" s="121"/>
      <c r="WMY7" s="121"/>
      <c r="WMZ7" s="121"/>
      <c r="WNA7" s="121"/>
      <c r="WNB7" s="121"/>
      <c r="WNC7" s="121"/>
      <c r="WND7" s="121"/>
      <c r="WNE7" s="121"/>
      <c r="WNF7" s="121"/>
      <c r="WNG7" s="121"/>
      <c r="WNH7" s="121"/>
      <c r="WNI7" s="121"/>
      <c r="WNJ7" s="121"/>
      <c r="WNK7" s="121"/>
      <c r="WNL7" s="121"/>
      <c r="WNM7" s="121"/>
      <c r="WNN7" s="121"/>
      <c r="WNO7" s="121"/>
      <c r="WNP7" s="121"/>
      <c r="WNQ7" s="121"/>
      <c r="WNR7" s="121"/>
      <c r="WNS7" s="121"/>
      <c r="WNT7" s="121"/>
      <c r="WNU7" s="121"/>
      <c r="WNV7" s="121"/>
      <c r="WNW7" s="121"/>
      <c r="WNX7" s="121"/>
      <c r="WNY7" s="121"/>
      <c r="WNZ7" s="121"/>
      <c r="WOA7" s="121"/>
      <c r="WOB7" s="121"/>
      <c r="WOC7" s="121"/>
      <c r="WOD7" s="121"/>
      <c r="WOE7" s="121"/>
      <c r="WOF7" s="121"/>
      <c r="WOG7" s="121"/>
      <c r="WOH7" s="121"/>
      <c r="WOI7" s="121"/>
      <c r="WOJ7" s="121"/>
      <c r="WOK7" s="121"/>
      <c r="WOL7" s="121"/>
      <c r="WOM7" s="121"/>
      <c r="WON7" s="121"/>
      <c r="WOO7" s="121"/>
      <c r="WOP7" s="121"/>
      <c r="WOQ7" s="121"/>
      <c r="WOR7" s="121"/>
      <c r="WOS7" s="121"/>
      <c r="WOT7" s="121"/>
      <c r="WOU7" s="121"/>
      <c r="WOV7" s="121"/>
      <c r="WOW7" s="121"/>
      <c r="WOX7" s="121"/>
      <c r="WOY7" s="121"/>
      <c r="WOZ7" s="121"/>
      <c r="WPA7" s="121"/>
      <c r="WPB7" s="121"/>
      <c r="WPC7" s="121"/>
      <c r="WPD7" s="121"/>
      <c r="WPE7" s="121"/>
      <c r="WPF7" s="121"/>
      <c r="WPG7" s="121"/>
      <c r="WPH7" s="121"/>
      <c r="WPI7" s="121"/>
      <c r="WPJ7" s="121"/>
      <c r="WPK7" s="121"/>
      <c r="WPL7" s="121"/>
      <c r="WPM7" s="121"/>
      <c r="WPN7" s="121"/>
      <c r="WPO7" s="121"/>
      <c r="WPP7" s="121"/>
      <c r="WPQ7" s="121"/>
      <c r="WPR7" s="121"/>
      <c r="WPS7" s="121"/>
      <c r="WPT7" s="121"/>
      <c r="WPU7" s="121"/>
      <c r="WPV7" s="121"/>
      <c r="WPW7" s="121"/>
      <c r="WPX7" s="121"/>
      <c r="WPY7" s="121"/>
      <c r="WPZ7" s="121"/>
      <c r="WQA7" s="121"/>
      <c r="WQB7" s="121"/>
      <c r="WQC7" s="121"/>
      <c r="WQD7" s="121"/>
      <c r="WQE7" s="121"/>
      <c r="WQF7" s="121"/>
      <c r="WQG7" s="121"/>
      <c r="WQH7" s="121"/>
      <c r="WQI7" s="121"/>
      <c r="WQJ7" s="121"/>
      <c r="WQK7" s="121"/>
      <c r="WQL7" s="121"/>
      <c r="WQM7" s="121"/>
      <c r="WQN7" s="121"/>
      <c r="WQO7" s="121"/>
      <c r="WQP7" s="121"/>
      <c r="WQQ7" s="121"/>
      <c r="WQR7" s="121"/>
      <c r="WQS7" s="121"/>
      <c r="WQT7" s="121"/>
      <c r="WQU7" s="121"/>
      <c r="WQV7" s="121"/>
      <c r="WQW7" s="121"/>
      <c r="WQX7" s="121"/>
      <c r="WQY7" s="121"/>
      <c r="WQZ7" s="121"/>
      <c r="WRA7" s="121"/>
      <c r="WRB7" s="121"/>
      <c r="WRC7" s="121"/>
      <c r="WRD7" s="121"/>
      <c r="WRE7" s="121"/>
      <c r="WRF7" s="121"/>
      <c r="WRG7" s="121"/>
      <c r="WRH7" s="121"/>
      <c r="WRI7" s="121"/>
      <c r="WRJ7" s="121"/>
      <c r="WRK7" s="121"/>
      <c r="WRL7" s="121"/>
      <c r="WRM7" s="121"/>
      <c r="WRN7" s="121"/>
      <c r="WRO7" s="121"/>
      <c r="WRP7" s="121"/>
      <c r="WRQ7" s="121"/>
      <c r="WRR7" s="121"/>
      <c r="WRS7" s="121"/>
      <c r="WRT7" s="121"/>
      <c r="WRU7" s="121"/>
      <c r="WRV7" s="121"/>
      <c r="WRW7" s="121"/>
      <c r="WRX7" s="121"/>
      <c r="WRY7" s="121"/>
      <c r="WRZ7" s="121"/>
      <c r="WSA7" s="121"/>
      <c r="WSB7" s="121"/>
      <c r="WSC7" s="121"/>
      <c r="WSD7" s="121"/>
      <c r="WSE7" s="121"/>
      <c r="WSF7" s="121"/>
      <c r="WSG7" s="121"/>
      <c r="WSH7" s="121"/>
      <c r="WSI7" s="121"/>
      <c r="WSJ7" s="121"/>
      <c r="WSK7" s="121"/>
      <c r="WSL7" s="121"/>
      <c r="WSM7" s="121"/>
      <c r="WSN7" s="121"/>
      <c r="WSO7" s="121"/>
      <c r="WSP7" s="121"/>
      <c r="WSQ7" s="121"/>
      <c r="WSR7" s="121"/>
      <c r="WSS7" s="121"/>
      <c r="WST7" s="121"/>
      <c r="WSU7" s="121"/>
      <c r="WSV7" s="121"/>
      <c r="WSW7" s="121"/>
      <c r="WSX7" s="121"/>
      <c r="WSY7" s="121"/>
      <c r="WSZ7" s="121"/>
      <c r="WTA7" s="121"/>
      <c r="WTB7" s="121"/>
      <c r="WTC7" s="121"/>
      <c r="WTD7" s="121"/>
      <c r="WTE7" s="121"/>
      <c r="WTF7" s="121"/>
      <c r="WTG7" s="121"/>
      <c r="WTH7" s="121"/>
      <c r="WTI7" s="121"/>
      <c r="WTJ7" s="121"/>
      <c r="WTK7" s="121"/>
      <c r="WTL7" s="121"/>
      <c r="WTM7" s="121"/>
      <c r="WTN7" s="121"/>
      <c r="WTO7" s="121"/>
      <c r="WTP7" s="121"/>
      <c r="WTQ7" s="121"/>
      <c r="WTR7" s="121"/>
      <c r="WTS7" s="121"/>
      <c r="WTT7" s="121"/>
      <c r="WTU7" s="121"/>
      <c r="WTV7" s="121"/>
      <c r="WTW7" s="121"/>
      <c r="WTX7" s="121"/>
      <c r="WTY7" s="121"/>
      <c r="WTZ7" s="121"/>
      <c r="WUA7" s="121"/>
      <c r="WUB7" s="121"/>
      <c r="WUC7" s="121"/>
      <c r="WUD7" s="121"/>
      <c r="WUE7" s="121"/>
      <c r="WUF7" s="121"/>
      <c r="WUG7" s="121"/>
      <c r="WUH7" s="121"/>
      <c r="WUI7" s="121"/>
      <c r="WUJ7" s="121"/>
      <c r="WUK7" s="121"/>
      <c r="WUL7" s="121"/>
      <c r="WUM7" s="121"/>
      <c r="WUN7" s="121"/>
      <c r="WUO7" s="121"/>
      <c r="WUP7" s="121"/>
      <c r="WUQ7" s="121"/>
      <c r="WUR7" s="121"/>
      <c r="WUS7" s="121"/>
      <c r="WUT7" s="121"/>
      <c r="WUU7" s="121"/>
      <c r="WUV7" s="121"/>
      <c r="WUW7" s="121"/>
      <c r="WUX7" s="121"/>
      <c r="WUY7" s="121"/>
      <c r="WUZ7" s="121"/>
      <c r="WVA7" s="121"/>
      <c r="WVB7" s="121"/>
      <c r="WVC7" s="121"/>
      <c r="WVD7" s="121"/>
      <c r="WVE7" s="121"/>
      <c r="WVF7" s="121"/>
      <c r="WVG7" s="121"/>
      <c r="WVH7" s="121"/>
      <c r="WVI7" s="121"/>
      <c r="WVJ7" s="121"/>
      <c r="WVK7" s="121"/>
      <c r="WVL7" s="121"/>
      <c r="WVM7" s="121"/>
      <c r="WVN7" s="121"/>
      <c r="WVO7" s="121"/>
      <c r="WVP7" s="121"/>
      <c r="WVQ7" s="121"/>
      <c r="WVR7" s="121"/>
      <c r="WVS7" s="121"/>
      <c r="WVT7" s="121"/>
      <c r="WVU7" s="121"/>
      <c r="WVV7" s="121"/>
      <c r="WVW7" s="121"/>
      <c r="WVX7" s="121"/>
      <c r="WVY7" s="121"/>
      <c r="WVZ7" s="121"/>
      <c r="WWA7" s="121"/>
      <c r="WWB7" s="121"/>
      <c r="WWC7" s="121"/>
      <c r="WWD7" s="121"/>
      <c r="WWE7" s="121"/>
      <c r="WWF7" s="121"/>
      <c r="WWG7" s="121"/>
      <c r="WWH7" s="121"/>
      <c r="WWI7" s="121"/>
      <c r="WWJ7" s="121"/>
      <c r="WWK7" s="121"/>
      <c r="WWL7" s="121"/>
      <c r="WWM7" s="121"/>
      <c r="WWN7" s="121"/>
      <c r="WWO7" s="121"/>
      <c r="WWP7" s="121"/>
      <c r="WWQ7" s="121"/>
      <c r="WWR7" s="121"/>
      <c r="WWS7" s="121"/>
      <c r="WWT7" s="121"/>
      <c r="WWU7" s="121"/>
      <c r="WWV7" s="121"/>
      <c r="WWW7" s="121"/>
      <c r="WWX7" s="121"/>
      <c r="WWY7" s="121"/>
      <c r="WWZ7" s="121"/>
      <c r="WXA7" s="121"/>
      <c r="WXB7" s="121"/>
      <c r="WXC7" s="121"/>
      <c r="WXD7" s="121"/>
      <c r="WXE7" s="121"/>
      <c r="WXF7" s="121"/>
      <c r="WXG7" s="121"/>
      <c r="WXH7" s="121"/>
      <c r="WXI7" s="121"/>
      <c r="WXJ7" s="121"/>
      <c r="WXK7" s="121"/>
      <c r="WXL7" s="121"/>
      <c r="WXM7" s="121"/>
      <c r="WXN7" s="121"/>
      <c r="WXO7" s="121"/>
      <c r="WXP7" s="121"/>
      <c r="WXQ7" s="121"/>
      <c r="WXR7" s="121"/>
      <c r="WXS7" s="121"/>
      <c r="WXT7" s="121"/>
      <c r="WXU7" s="121"/>
      <c r="WXV7" s="121"/>
      <c r="WXW7" s="121"/>
      <c r="WXX7" s="121"/>
      <c r="WXY7" s="121"/>
      <c r="WXZ7" s="121"/>
      <c r="WYA7" s="121"/>
      <c r="WYB7" s="121"/>
      <c r="WYC7" s="121"/>
      <c r="WYD7" s="121"/>
      <c r="WYE7" s="121"/>
      <c r="WYF7" s="121"/>
      <c r="WYG7" s="121"/>
      <c r="WYH7" s="121"/>
      <c r="WYI7" s="121"/>
      <c r="WYJ7" s="121"/>
      <c r="WYK7" s="121"/>
      <c r="WYL7" s="121"/>
      <c r="WYM7" s="121"/>
      <c r="WYN7" s="121"/>
      <c r="WYO7" s="121"/>
      <c r="WYP7" s="121"/>
      <c r="WYQ7" s="121"/>
      <c r="WYR7" s="121"/>
      <c r="WYS7" s="121"/>
      <c r="WYT7" s="121"/>
      <c r="WYU7" s="121"/>
      <c r="WYV7" s="121"/>
      <c r="WYW7" s="121"/>
      <c r="WYX7" s="121"/>
      <c r="WYY7" s="121"/>
      <c r="WYZ7" s="121"/>
      <c r="WZA7" s="121"/>
      <c r="WZB7" s="121"/>
      <c r="WZC7" s="121"/>
      <c r="WZD7" s="121"/>
      <c r="WZE7" s="121"/>
      <c r="WZF7" s="121"/>
      <c r="WZG7" s="121"/>
      <c r="WZH7" s="121"/>
      <c r="WZI7" s="121"/>
      <c r="WZJ7" s="121"/>
      <c r="WZK7" s="121"/>
      <c r="WZL7" s="121"/>
      <c r="WZM7" s="121"/>
      <c r="WZN7" s="121"/>
      <c r="WZO7" s="121"/>
      <c r="WZP7" s="121"/>
      <c r="WZQ7" s="121"/>
      <c r="WZR7" s="121"/>
      <c r="WZS7" s="121"/>
      <c r="WZT7" s="121"/>
      <c r="WZU7" s="121"/>
      <c r="WZV7" s="121"/>
      <c r="WZW7" s="121"/>
      <c r="WZX7" s="121"/>
      <c r="WZY7" s="121"/>
      <c r="WZZ7" s="121"/>
      <c r="XAA7" s="121"/>
      <c r="XAB7" s="121"/>
      <c r="XAC7" s="121"/>
      <c r="XAD7" s="121"/>
      <c r="XAE7" s="121"/>
      <c r="XAF7" s="121"/>
      <c r="XAG7" s="121"/>
      <c r="XAH7" s="121"/>
      <c r="XAI7" s="121"/>
      <c r="XAJ7" s="121"/>
      <c r="XAK7" s="121"/>
      <c r="XAL7" s="121"/>
      <c r="XAM7" s="121"/>
      <c r="XAN7" s="121"/>
      <c r="XAO7" s="121"/>
      <c r="XAP7" s="121"/>
      <c r="XAQ7" s="121"/>
      <c r="XAR7" s="121"/>
      <c r="XAS7" s="121"/>
      <c r="XAT7" s="121"/>
      <c r="XAU7" s="121"/>
      <c r="XAV7" s="121"/>
      <c r="XAW7" s="121"/>
      <c r="XAX7" s="121"/>
      <c r="XAY7" s="121"/>
      <c r="XAZ7" s="121"/>
      <c r="XBA7" s="121"/>
      <c r="XBB7" s="121"/>
      <c r="XBC7" s="121"/>
      <c r="XBD7" s="121"/>
      <c r="XBE7" s="121"/>
      <c r="XBF7" s="121"/>
      <c r="XBG7" s="121"/>
      <c r="XBH7" s="121"/>
      <c r="XBI7" s="121"/>
      <c r="XBJ7" s="121"/>
      <c r="XBK7" s="121"/>
      <c r="XBL7" s="121"/>
      <c r="XBM7" s="121"/>
      <c r="XBN7" s="121"/>
      <c r="XBO7" s="121"/>
      <c r="XBP7" s="121"/>
      <c r="XBQ7" s="121"/>
      <c r="XBR7" s="121"/>
      <c r="XBS7" s="121"/>
      <c r="XBT7" s="121"/>
      <c r="XBU7" s="121"/>
      <c r="XBV7" s="121"/>
      <c r="XBW7" s="121"/>
      <c r="XBX7" s="121"/>
      <c r="XBY7" s="121"/>
      <c r="XBZ7" s="121"/>
      <c r="XCA7" s="121"/>
      <c r="XCB7" s="121"/>
      <c r="XCC7" s="121"/>
      <c r="XCD7" s="121"/>
      <c r="XCE7" s="121"/>
      <c r="XCF7" s="121"/>
      <c r="XCG7" s="121"/>
      <c r="XCH7" s="121"/>
      <c r="XCI7" s="121"/>
      <c r="XCJ7" s="121"/>
      <c r="XCK7" s="121"/>
      <c r="XCL7" s="121"/>
      <c r="XCM7" s="121"/>
      <c r="XCN7" s="121"/>
      <c r="XCO7" s="121"/>
      <c r="XCP7" s="121"/>
      <c r="XCQ7" s="121"/>
      <c r="XCR7" s="121"/>
      <c r="XCS7" s="121"/>
      <c r="XCT7" s="121"/>
      <c r="XCU7" s="121"/>
      <c r="XCV7" s="121"/>
      <c r="XCW7" s="121"/>
      <c r="XCX7" s="121"/>
      <c r="XCY7" s="121"/>
      <c r="XCZ7" s="121"/>
      <c r="XDA7" s="121"/>
      <c r="XDB7" s="121"/>
      <c r="XDC7" s="121"/>
      <c r="XDD7" s="121"/>
      <c r="XDE7" s="121"/>
      <c r="XDF7" s="121"/>
      <c r="XDG7" s="121"/>
      <c r="XDH7" s="121"/>
      <c r="XDI7" s="121"/>
      <c r="XDJ7" s="121"/>
      <c r="XDK7" s="121"/>
      <c r="XDL7" s="121"/>
      <c r="XDM7" s="121"/>
      <c r="XDN7" s="121"/>
      <c r="XDO7" s="121"/>
      <c r="XDP7" s="121"/>
      <c r="XDQ7" s="121"/>
      <c r="XDR7" s="121"/>
      <c r="XDS7" s="121"/>
      <c r="XDT7" s="121"/>
      <c r="XDU7" s="121"/>
      <c r="XDV7" s="121"/>
      <c r="XDW7" s="121"/>
      <c r="XDX7" s="121"/>
      <c r="XDY7" s="121"/>
      <c r="XDZ7" s="121"/>
      <c r="XEA7" s="121"/>
      <c r="XEB7" s="121"/>
      <c r="XEC7" s="121"/>
      <c r="XED7" s="121"/>
    </row>
    <row r="8" spans="1:16358" s="130" customFormat="1" ht="14.25" customHeight="1">
      <c r="A8" s="121" t="s">
        <v>296</v>
      </c>
      <c r="B8" s="121" t="s">
        <v>296</v>
      </c>
      <c r="C8" s="151">
        <v>2300218</v>
      </c>
      <c r="D8" s="151">
        <v>2299550.7000000002</v>
      </c>
      <c r="E8" s="151">
        <v>1923309</v>
      </c>
      <c r="F8" s="151">
        <v>1780477</v>
      </c>
      <c r="G8" s="151">
        <v>1810318</v>
      </c>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c r="ALS8" s="126"/>
      <c r="ALT8" s="126"/>
      <c r="ALU8" s="126"/>
      <c r="ALV8" s="126"/>
      <c r="ALW8" s="126"/>
      <c r="ALX8" s="126"/>
      <c r="ALY8" s="126"/>
      <c r="ALZ8" s="126"/>
      <c r="AMA8" s="126"/>
      <c r="AMB8" s="126"/>
      <c r="AMC8" s="126"/>
      <c r="AMD8" s="126"/>
      <c r="AME8" s="126"/>
      <c r="AMF8" s="126"/>
      <c r="AMG8" s="126"/>
      <c r="AMH8" s="126"/>
      <c r="AMI8" s="126"/>
      <c r="AMJ8" s="126"/>
      <c r="AMK8" s="126"/>
      <c r="AML8" s="126"/>
      <c r="AMM8" s="126"/>
      <c r="AMN8" s="126"/>
      <c r="AMO8" s="126"/>
      <c r="AMP8" s="126"/>
      <c r="AMQ8" s="126"/>
      <c r="AMR8" s="126"/>
      <c r="AMS8" s="126"/>
      <c r="AMT8" s="126"/>
      <c r="AMU8" s="126"/>
      <c r="AMV8" s="126"/>
      <c r="AMW8" s="126"/>
      <c r="AMX8" s="126"/>
      <c r="AMY8" s="126"/>
      <c r="AMZ8" s="126"/>
      <c r="ANA8" s="126"/>
      <c r="ANB8" s="126"/>
      <c r="ANC8" s="126"/>
      <c r="AND8" s="126"/>
      <c r="ANE8" s="126"/>
      <c r="ANF8" s="126"/>
      <c r="ANG8" s="126"/>
      <c r="ANH8" s="126"/>
      <c r="ANI8" s="126"/>
      <c r="ANJ8" s="126"/>
      <c r="ANK8" s="126"/>
      <c r="ANL8" s="126"/>
      <c r="ANM8" s="126"/>
      <c r="ANN8" s="126"/>
      <c r="ANO8" s="126"/>
      <c r="ANP8" s="126"/>
      <c r="ANQ8" s="126"/>
      <c r="ANR8" s="126"/>
      <c r="ANS8" s="126"/>
      <c r="ANT8" s="126"/>
      <c r="ANU8" s="126"/>
      <c r="ANV8" s="126"/>
      <c r="ANW8" s="126"/>
      <c r="ANX8" s="126"/>
      <c r="ANY8" s="126"/>
      <c r="ANZ8" s="126"/>
      <c r="AOA8" s="126"/>
      <c r="AOB8" s="126"/>
      <c r="AOC8" s="126"/>
      <c r="AOD8" s="126"/>
      <c r="AOE8" s="126"/>
      <c r="AOF8" s="126"/>
      <c r="AOG8" s="126"/>
      <c r="AOH8" s="126"/>
      <c r="AOI8" s="126"/>
      <c r="AOJ8" s="126"/>
      <c r="AOK8" s="126"/>
      <c r="AOL8" s="126"/>
      <c r="AOM8" s="126"/>
      <c r="AON8" s="126"/>
      <c r="AOO8" s="126"/>
      <c r="AOP8" s="126"/>
      <c r="AOQ8" s="126"/>
      <c r="AOR8" s="126"/>
      <c r="AOS8" s="126"/>
      <c r="AOT8" s="126"/>
      <c r="AOU8" s="126"/>
      <c r="AOV8" s="126"/>
      <c r="AOW8" s="126"/>
      <c r="AOX8" s="126"/>
      <c r="AOY8" s="126"/>
      <c r="AOZ8" s="126"/>
      <c r="APA8" s="126"/>
      <c r="APB8" s="126"/>
      <c r="APC8" s="126"/>
      <c r="APD8" s="126"/>
      <c r="APE8" s="126"/>
      <c r="APF8" s="126"/>
      <c r="APG8" s="126"/>
      <c r="APH8" s="126"/>
      <c r="API8" s="126"/>
      <c r="APJ8" s="126"/>
      <c r="APK8" s="126"/>
      <c r="APL8" s="126"/>
      <c r="APM8" s="126"/>
      <c r="APN8" s="126"/>
      <c r="APO8" s="126"/>
      <c r="APP8" s="126"/>
      <c r="APQ8" s="126"/>
      <c r="APR8" s="126"/>
      <c r="APS8" s="126"/>
      <c r="APT8" s="126"/>
      <c r="APU8" s="126"/>
      <c r="APV8" s="126"/>
      <c r="APW8" s="126"/>
      <c r="APX8" s="126"/>
      <c r="APY8" s="126"/>
      <c r="APZ8" s="126"/>
      <c r="AQA8" s="126"/>
      <c r="AQB8" s="126"/>
      <c r="AQC8" s="126"/>
      <c r="AQD8" s="126"/>
      <c r="AQE8" s="126"/>
      <c r="AQF8" s="126"/>
      <c r="AQG8" s="126"/>
      <c r="AQH8" s="126"/>
      <c r="AQI8" s="126"/>
      <c r="AQJ8" s="126"/>
      <c r="AQK8" s="126"/>
      <c r="AQL8" s="126"/>
      <c r="AQM8" s="126"/>
      <c r="AQN8" s="126"/>
      <c r="AQO8" s="126"/>
      <c r="AQP8" s="126"/>
      <c r="AQQ8" s="126"/>
      <c r="AQR8" s="126"/>
      <c r="AQS8" s="126"/>
      <c r="AQT8" s="126"/>
      <c r="AQU8" s="126"/>
      <c r="AQV8" s="126"/>
      <c r="AQW8" s="126"/>
      <c r="AQX8" s="126"/>
      <c r="AQY8" s="126"/>
      <c r="AQZ8" s="126"/>
      <c r="ARA8" s="126"/>
      <c r="ARB8" s="126"/>
      <c r="ARC8" s="126"/>
      <c r="ARD8" s="126"/>
      <c r="ARE8" s="126"/>
      <c r="ARF8" s="126"/>
      <c r="ARG8" s="126"/>
      <c r="ARH8" s="126"/>
      <c r="ARI8" s="126"/>
      <c r="ARJ8" s="126"/>
      <c r="ARK8" s="126"/>
      <c r="ARL8" s="126"/>
      <c r="ARM8" s="126"/>
      <c r="ARN8" s="126"/>
      <c r="ARO8" s="126"/>
      <c r="ARP8" s="126"/>
      <c r="ARQ8" s="126"/>
      <c r="ARR8" s="126"/>
      <c r="ARS8" s="126"/>
      <c r="ART8" s="126"/>
      <c r="ARU8" s="126"/>
      <c r="ARV8" s="126"/>
      <c r="ARW8" s="126"/>
      <c r="ARX8" s="126"/>
      <c r="ARY8" s="126"/>
      <c r="ARZ8" s="126"/>
      <c r="ASA8" s="126"/>
      <c r="ASB8" s="126"/>
      <c r="ASC8" s="126"/>
      <c r="ASD8" s="126"/>
      <c r="ASE8" s="126"/>
      <c r="ASF8" s="126"/>
      <c r="ASG8" s="126"/>
      <c r="ASH8" s="126"/>
      <c r="ASI8" s="126"/>
      <c r="ASJ8" s="126"/>
      <c r="ASK8" s="126"/>
      <c r="ASL8" s="126"/>
      <c r="ASM8" s="126"/>
      <c r="ASN8" s="126"/>
      <c r="ASO8" s="126"/>
      <c r="ASP8" s="126"/>
      <c r="ASQ8" s="126"/>
      <c r="ASR8" s="126"/>
      <c r="ASS8" s="126"/>
      <c r="AST8" s="126"/>
      <c r="ASU8" s="126"/>
      <c r="ASV8" s="126"/>
      <c r="ASW8" s="126"/>
      <c r="ASX8" s="126"/>
      <c r="ASY8" s="126"/>
      <c r="ASZ8" s="126"/>
      <c r="ATA8" s="126"/>
      <c r="ATB8" s="126"/>
      <c r="ATC8" s="126"/>
      <c r="ATD8" s="126"/>
      <c r="ATE8" s="126"/>
      <c r="ATF8" s="126"/>
      <c r="ATG8" s="126"/>
      <c r="ATH8" s="126"/>
      <c r="ATI8" s="126"/>
      <c r="ATJ8" s="126"/>
      <c r="ATK8" s="126"/>
      <c r="ATL8" s="126"/>
      <c r="ATM8" s="126"/>
      <c r="ATN8" s="126"/>
      <c r="ATO8" s="126"/>
      <c r="ATP8" s="126"/>
      <c r="ATQ8" s="126"/>
      <c r="ATR8" s="126"/>
      <c r="ATS8" s="126"/>
      <c r="ATT8" s="126"/>
      <c r="ATU8" s="126"/>
      <c r="ATV8" s="126"/>
      <c r="ATW8" s="126"/>
      <c r="ATX8" s="126"/>
      <c r="ATY8" s="126"/>
      <c r="ATZ8" s="126"/>
      <c r="AUA8" s="126"/>
      <c r="AUB8" s="126"/>
      <c r="AUC8" s="126"/>
      <c r="AUD8" s="126"/>
      <c r="AUE8" s="126"/>
      <c r="AUF8" s="126"/>
      <c r="AUG8" s="126"/>
      <c r="AUH8" s="126"/>
      <c r="AUI8" s="126"/>
      <c r="AUJ8" s="126"/>
      <c r="AUK8" s="126"/>
      <c r="AUL8" s="126"/>
      <c r="AUM8" s="126"/>
      <c r="AUN8" s="126"/>
      <c r="AUO8" s="126"/>
      <c r="AUP8" s="126"/>
      <c r="AUQ8" s="126"/>
      <c r="AUR8" s="126"/>
      <c r="AUS8" s="126"/>
      <c r="AUT8" s="126"/>
      <c r="AUU8" s="126"/>
      <c r="AUV8" s="126"/>
      <c r="AUW8" s="126"/>
      <c r="AUX8" s="126"/>
      <c r="AUY8" s="126"/>
      <c r="AUZ8" s="126"/>
      <c r="AVA8" s="126"/>
      <c r="AVB8" s="126"/>
      <c r="AVC8" s="126"/>
      <c r="AVD8" s="126"/>
      <c r="AVE8" s="126"/>
      <c r="AVF8" s="126"/>
      <c r="AVG8" s="126"/>
      <c r="AVH8" s="126"/>
      <c r="AVI8" s="126"/>
      <c r="AVJ8" s="126"/>
      <c r="AVK8" s="126"/>
      <c r="AVL8" s="126"/>
      <c r="AVM8" s="126"/>
      <c r="AVN8" s="126"/>
      <c r="AVO8" s="126"/>
      <c r="AVP8" s="126"/>
      <c r="AVQ8" s="126"/>
      <c r="AVR8" s="126"/>
      <c r="AVS8" s="126"/>
      <c r="AVT8" s="126"/>
      <c r="AVU8" s="126"/>
      <c r="AVV8" s="126"/>
      <c r="AVW8" s="126"/>
      <c r="AVX8" s="126"/>
      <c r="AVY8" s="126"/>
      <c r="AVZ8" s="126"/>
      <c r="AWA8" s="126"/>
      <c r="AWB8" s="126"/>
      <c r="AWC8" s="126"/>
      <c r="AWD8" s="126"/>
      <c r="AWE8" s="126"/>
      <c r="AWF8" s="126"/>
      <c r="AWG8" s="126"/>
      <c r="AWH8" s="126"/>
      <c r="AWI8" s="126"/>
      <c r="AWJ8" s="126"/>
      <c r="AWK8" s="126"/>
      <c r="AWL8" s="126"/>
      <c r="AWM8" s="126"/>
      <c r="AWN8" s="126"/>
      <c r="AWO8" s="126"/>
      <c r="AWP8" s="126"/>
      <c r="AWQ8" s="126"/>
      <c r="AWR8" s="126"/>
      <c r="AWS8" s="126"/>
      <c r="AWT8" s="126"/>
      <c r="AWU8" s="126"/>
      <c r="AWV8" s="126"/>
      <c r="AWW8" s="126"/>
      <c r="AWX8" s="126"/>
      <c r="AWY8" s="126"/>
      <c r="AWZ8" s="126"/>
      <c r="AXA8" s="126"/>
      <c r="AXB8" s="126"/>
      <c r="AXC8" s="126"/>
      <c r="AXD8" s="126"/>
      <c r="AXE8" s="126"/>
      <c r="AXF8" s="126"/>
      <c r="AXG8" s="126"/>
      <c r="AXH8" s="126"/>
      <c r="AXI8" s="126"/>
      <c r="AXJ8" s="126"/>
      <c r="AXK8" s="126"/>
      <c r="AXL8" s="126"/>
      <c r="AXM8" s="126"/>
      <c r="AXN8" s="126"/>
      <c r="AXO8" s="126"/>
      <c r="AXP8" s="126"/>
      <c r="AXQ8" s="126"/>
      <c r="AXR8" s="126"/>
      <c r="AXS8" s="126"/>
      <c r="AXT8" s="126"/>
      <c r="AXU8" s="126"/>
      <c r="AXV8" s="126"/>
      <c r="AXW8" s="126"/>
      <c r="AXX8" s="126"/>
      <c r="AXY8" s="126"/>
      <c r="AXZ8" s="126"/>
      <c r="AYA8" s="126"/>
      <c r="AYB8" s="126"/>
      <c r="AYC8" s="126"/>
      <c r="AYD8" s="126"/>
      <c r="AYE8" s="126"/>
      <c r="AYF8" s="126"/>
      <c r="AYG8" s="126"/>
      <c r="AYH8" s="126"/>
      <c r="AYI8" s="126"/>
      <c r="AYJ8" s="126"/>
      <c r="AYK8" s="126"/>
      <c r="AYL8" s="126"/>
      <c r="AYM8" s="126"/>
      <c r="AYN8" s="126"/>
      <c r="AYO8" s="126"/>
      <c r="AYP8" s="126"/>
      <c r="AYQ8" s="126"/>
      <c r="AYR8" s="126"/>
      <c r="AYS8" s="126"/>
      <c r="AYT8" s="126"/>
      <c r="AYU8" s="126"/>
      <c r="AYV8" s="126"/>
      <c r="AYW8" s="126"/>
      <c r="AYX8" s="126"/>
      <c r="AYY8" s="126"/>
      <c r="AYZ8" s="126"/>
      <c r="AZA8" s="126"/>
      <c r="AZB8" s="126"/>
      <c r="AZC8" s="126"/>
      <c r="AZD8" s="126"/>
      <c r="AZE8" s="126"/>
      <c r="AZF8" s="126"/>
      <c r="AZG8" s="126"/>
      <c r="AZH8" s="126"/>
      <c r="AZI8" s="126"/>
      <c r="AZJ8" s="126"/>
      <c r="AZK8" s="126"/>
      <c r="AZL8" s="126"/>
      <c r="AZM8" s="126"/>
      <c r="AZN8" s="126"/>
      <c r="AZO8" s="126"/>
      <c r="AZP8" s="126"/>
      <c r="AZQ8" s="126"/>
      <c r="AZR8" s="126"/>
      <c r="AZS8" s="126"/>
      <c r="AZT8" s="126"/>
      <c r="AZU8" s="126"/>
      <c r="AZV8" s="126"/>
      <c r="AZW8" s="126"/>
      <c r="AZX8" s="126"/>
      <c r="AZY8" s="126"/>
      <c r="AZZ8" s="126"/>
      <c r="BAA8" s="126"/>
      <c r="BAB8" s="126"/>
      <c r="BAC8" s="126"/>
      <c r="BAD8" s="126"/>
      <c r="BAE8" s="126"/>
      <c r="BAF8" s="126"/>
      <c r="BAG8" s="126"/>
      <c r="BAH8" s="126"/>
      <c r="BAI8" s="126"/>
      <c r="BAJ8" s="126"/>
      <c r="BAK8" s="126"/>
      <c r="BAL8" s="126"/>
      <c r="BAM8" s="126"/>
      <c r="BAN8" s="126"/>
      <c r="BAO8" s="126"/>
      <c r="BAP8" s="126"/>
      <c r="BAQ8" s="126"/>
      <c r="BAR8" s="126"/>
      <c r="BAS8" s="126"/>
      <c r="BAT8" s="126"/>
      <c r="BAU8" s="126"/>
      <c r="BAV8" s="126"/>
      <c r="BAW8" s="126"/>
      <c r="BAX8" s="126"/>
      <c r="BAY8" s="126"/>
      <c r="BAZ8" s="126"/>
      <c r="BBA8" s="126"/>
      <c r="BBB8" s="126"/>
      <c r="BBC8" s="126"/>
      <c r="BBD8" s="126"/>
      <c r="BBE8" s="126"/>
      <c r="BBF8" s="126"/>
      <c r="BBG8" s="126"/>
      <c r="BBH8" s="126"/>
      <c r="BBI8" s="126"/>
      <c r="BBJ8" s="126"/>
      <c r="BBK8" s="126"/>
      <c r="BBL8" s="126"/>
      <c r="BBM8" s="126"/>
      <c r="BBN8" s="126"/>
      <c r="BBO8" s="126"/>
      <c r="BBP8" s="126"/>
      <c r="BBQ8" s="126"/>
      <c r="BBR8" s="126"/>
      <c r="BBS8" s="126"/>
      <c r="BBT8" s="126"/>
      <c r="BBU8" s="126"/>
      <c r="BBV8" s="126"/>
      <c r="BBW8" s="126"/>
      <c r="BBX8" s="126"/>
      <c r="BBY8" s="126"/>
      <c r="BBZ8" s="126"/>
      <c r="BCA8" s="126"/>
      <c r="BCB8" s="126"/>
      <c r="BCC8" s="126"/>
      <c r="BCD8" s="126"/>
      <c r="BCE8" s="126"/>
      <c r="BCF8" s="126"/>
      <c r="BCG8" s="126"/>
      <c r="BCH8" s="126"/>
      <c r="BCI8" s="126"/>
      <c r="BCJ8" s="126"/>
      <c r="BCK8" s="126"/>
      <c r="BCL8" s="126"/>
      <c r="BCM8" s="126"/>
      <c r="BCN8" s="126"/>
      <c r="BCO8" s="126"/>
      <c r="BCP8" s="126"/>
      <c r="BCQ8" s="126"/>
      <c r="BCR8" s="126"/>
      <c r="BCS8" s="126"/>
      <c r="BCT8" s="126"/>
      <c r="BCU8" s="126"/>
      <c r="BCV8" s="126"/>
      <c r="BCW8" s="126"/>
      <c r="BCX8" s="126"/>
      <c r="BCY8" s="126"/>
      <c r="BCZ8" s="126"/>
      <c r="BDA8" s="126"/>
      <c r="BDB8" s="126"/>
      <c r="BDC8" s="126"/>
      <c r="BDD8" s="126"/>
      <c r="BDE8" s="126"/>
      <c r="BDF8" s="126"/>
      <c r="BDG8" s="126"/>
      <c r="BDH8" s="126"/>
      <c r="BDI8" s="126"/>
      <c r="BDJ8" s="126"/>
      <c r="BDK8" s="126"/>
      <c r="BDL8" s="126"/>
      <c r="BDM8" s="126"/>
      <c r="BDN8" s="126"/>
      <c r="BDO8" s="126"/>
      <c r="BDP8" s="126"/>
      <c r="BDQ8" s="126"/>
      <c r="BDR8" s="126"/>
      <c r="BDS8" s="126"/>
      <c r="BDT8" s="126"/>
      <c r="BDU8" s="126"/>
      <c r="BDV8" s="126"/>
      <c r="BDW8" s="126"/>
      <c r="BDX8" s="126"/>
      <c r="BDY8" s="126"/>
      <c r="BDZ8" s="126"/>
      <c r="BEA8" s="126"/>
      <c r="BEB8" s="126"/>
      <c r="BEC8" s="126"/>
      <c r="BED8" s="126"/>
      <c r="BEE8" s="126"/>
      <c r="BEF8" s="126"/>
      <c r="BEG8" s="126"/>
      <c r="BEH8" s="126"/>
      <c r="BEI8" s="126"/>
      <c r="BEJ8" s="126"/>
      <c r="BEK8" s="126"/>
      <c r="BEL8" s="126"/>
      <c r="BEM8" s="126"/>
      <c r="BEN8" s="126"/>
      <c r="BEO8" s="126"/>
      <c r="BEP8" s="126"/>
      <c r="BEQ8" s="126"/>
      <c r="BER8" s="126"/>
      <c r="BES8" s="126"/>
      <c r="BET8" s="126"/>
      <c r="BEU8" s="126"/>
      <c r="BEV8" s="126"/>
      <c r="BEW8" s="126"/>
      <c r="BEX8" s="126"/>
      <c r="BEY8" s="126"/>
      <c r="BEZ8" s="126"/>
      <c r="BFA8" s="126"/>
      <c r="BFB8" s="126"/>
      <c r="BFC8" s="126"/>
      <c r="BFD8" s="126"/>
      <c r="BFE8" s="126"/>
      <c r="BFF8" s="126"/>
      <c r="BFG8" s="126"/>
      <c r="BFH8" s="126"/>
      <c r="BFI8" s="126"/>
      <c r="BFJ8" s="126"/>
      <c r="BFK8" s="126"/>
      <c r="BFL8" s="126"/>
      <c r="BFM8" s="126"/>
      <c r="BFN8" s="126"/>
      <c r="BFO8" s="126"/>
      <c r="BFP8" s="126"/>
      <c r="BFQ8" s="126"/>
      <c r="BFR8" s="126"/>
      <c r="BFS8" s="126"/>
      <c r="BFT8" s="126"/>
      <c r="BFU8" s="126"/>
      <c r="BFV8" s="126"/>
      <c r="BFW8" s="126"/>
      <c r="BFX8" s="126"/>
      <c r="BFY8" s="126"/>
      <c r="BFZ8" s="126"/>
      <c r="BGA8" s="126"/>
      <c r="BGB8" s="126"/>
      <c r="BGC8" s="126"/>
      <c r="BGD8" s="126"/>
      <c r="BGE8" s="126"/>
      <c r="BGF8" s="126"/>
      <c r="BGG8" s="126"/>
      <c r="BGH8" s="126"/>
      <c r="BGI8" s="126"/>
      <c r="BGJ8" s="126"/>
      <c r="BGK8" s="126"/>
      <c r="BGL8" s="126"/>
      <c r="BGM8" s="126"/>
      <c r="BGN8" s="126"/>
      <c r="BGO8" s="126"/>
      <c r="BGP8" s="126"/>
      <c r="BGQ8" s="126"/>
      <c r="BGR8" s="126"/>
      <c r="BGS8" s="126"/>
      <c r="BGT8" s="126"/>
      <c r="BGU8" s="126"/>
      <c r="BGV8" s="126"/>
      <c r="BGW8" s="126"/>
      <c r="BGX8" s="126"/>
      <c r="BGY8" s="126"/>
      <c r="BGZ8" s="126"/>
      <c r="BHA8" s="126"/>
      <c r="BHB8" s="126"/>
      <c r="BHC8" s="126"/>
      <c r="BHD8" s="126"/>
      <c r="BHE8" s="126"/>
      <c r="BHF8" s="126"/>
      <c r="BHG8" s="126"/>
      <c r="BHH8" s="126"/>
      <c r="BHI8" s="126"/>
      <c r="BHJ8" s="126"/>
      <c r="BHK8" s="126"/>
      <c r="BHL8" s="126"/>
      <c r="BHM8" s="126"/>
      <c r="BHN8" s="126"/>
      <c r="BHO8" s="126"/>
      <c r="BHP8" s="126"/>
      <c r="BHQ8" s="126"/>
      <c r="BHR8" s="126"/>
      <c r="BHS8" s="126"/>
      <c r="BHT8" s="126"/>
      <c r="BHU8" s="126"/>
      <c r="BHV8" s="126"/>
      <c r="BHW8" s="126"/>
      <c r="BHX8" s="126"/>
      <c r="BHY8" s="126"/>
      <c r="BHZ8" s="126"/>
      <c r="BIA8" s="126"/>
      <c r="BIB8" s="126"/>
      <c r="BIC8" s="126"/>
      <c r="BID8" s="126"/>
      <c r="BIE8" s="126"/>
      <c r="BIF8" s="126"/>
      <c r="BIG8" s="126"/>
      <c r="BIH8" s="126"/>
      <c r="BII8" s="126"/>
      <c r="BIJ8" s="126"/>
      <c r="BIK8" s="126"/>
      <c r="BIL8" s="126"/>
      <c r="BIM8" s="126"/>
      <c r="BIN8" s="126"/>
      <c r="BIO8" s="126"/>
      <c r="BIP8" s="126"/>
      <c r="BIQ8" s="126"/>
      <c r="BIR8" s="126"/>
      <c r="BIS8" s="126"/>
      <c r="BIT8" s="126"/>
      <c r="BIU8" s="126"/>
      <c r="BIV8" s="126"/>
      <c r="BIW8" s="126"/>
      <c r="BIX8" s="126"/>
      <c r="BIY8" s="126"/>
      <c r="BIZ8" s="126"/>
      <c r="BJA8" s="126"/>
      <c r="BJB8" s="126"/>
      <c r="BJC8" s="126"/>
      <c r="BJD8" s="126"/>
      <c r="BJE8" s="126"/>
      <c r="BJF8" s="126"/>
      <c r="BJG8" s="126"/>
      <c r="BJH8" s="126"/>
      <c r="BJI8" s="126"/>
      <c r="BJJ8" s="126"/>
      <c r="BJK8" s="126"/>
      <c r="BJL8" s="126"/>
      <c r="BJM8" s="126"/>
      <c r="BJN8" s="126"/>
      <c r="BJO8" s="126"/>
      <c r="BJP8" s="126"/>
      <c r="BJQ8" s="126"/>
      <c r="BJR8" s="126"/>
      <c r="BJS8" s="126"/>
      <c r="BJT8" s="126"/>
      <c r="BJU8" s="126"/>
      <c r="BJV8" s="126"/>
      <c r="BJW8" s="126"/>
      <c r="BJX8" s="126"/>
      <c r="BJY8" s="126"/>
      <c r="BJZ8" s="126"/>
      <c r="BKA8" s="126"/>
      <c r="BKB8" s="126"/>
      <c r="BKC8" s="126"/>
      <c r="BKD8" s="126"/>
      <c r="BKE8" s="126"/>
      <c r="BKF8" s="126"/>
      <c r="BKG8" s="126"/>
      <c r="BKH8" s="126"/>
      <c r="BKI8" s="126"/>
      <c r="BKJ8" s="126"/>
      <c r="BKK8" s="126"/>
      <c r="BKL8" s="126"/>
      <c r="BKM8" s="126"/>
      <c r="BKN8" s="126"/>
      <c r="BKO8" s="126"/>
      <c r="BKP8" s="126"/>
      <c r="BKQ8" s="126"/>
      <c r="BKR8" s="126"/>
      <c r="BKS8" s="126"/>
      <c r="BKT8" s="126"/>
      <c r="BKU8" s="126"/>
      <c r="BKV8" s="126"/>
      <c r="BKW8" s="126"/>
      <c r="BKX8" s="126"/>
      <c r="BKY8" s="126"/>
      <c r="BKZ8" s="126"/>
      <c r="BLA8" s="126"/>
      <c r="BLB8" s="126"/>
      <c r="BLC8" s="126"/>
      <c r="BLD8" s="126"/>
      <c r="BLE8" s="126"/>
      <c r="BLF8" s="126"/>
      <c r="BLG8" s="126"/>
      <c r="BLH8" s="126"/>
      <c r="BLI8" s="126"/>
      <c r="BLJ8" s="126"/>
      <c r="BLK8" s="126"/>
      <c r="BLL8" s="126"/>
      <c r="BLM8" s="126"/>
      <c r="BLN8" s="126"/>
      <c r="BLO8" s="126"/>
      <c r="BLP8" s="126"/>
      <c r="BLQ8" s="126"/>
      <c r="BLR8" s="126"/>
      <c r="BLS8" s="126"/>
      <c r="BLT8" s="126"/>
      <c r="BLU8" s="126"/>
      <c r="BLV8" s="126"/>
      <c r="BLW8" s="126"/>
      <c r="BLX8" s="126"/>
      <c r="BLY8" s="126"/>
      <c r="BLZ8" s="126"/>
      <c r="BMA8" s="126"/>
      <c r="BMB8" s="126"/>
      <c r="BMC8" s="126"/>
      <c r="BMD8" s="126"/>
      <c r="BME8" s="126"/>
      <c r="BMF8" s="126"/>
      <c r="BMG8" s="126"/>
      <c r="BMH8" s="126"/>
      <c r="BMI8" s="126"/>
      <c r="BMJ8" s="126"/>
      <c r="BMK8" s="126"/>
      <c r="BML8" s="126"/>
      <c r="BMM8" s="126"/>
      <c r="BMN8" s="126"/>
      <c r="BMO8" s="126"/>
      <c r="BMP8" s="126"/>
      <c r="BMQ8" s="126"/>
      <c r="BMR8" s="126"/>
      <c r="BMS8" s="126"/>
      <c r="BMT8" s="126"/>
      <c r="BMU8" s="126"/>
      <c r="BMV8" s="126"/>
      <c r="BMW8" s="126"/>
      <c r="BMX8" s="126"/>
      <c r="BMY8" s="126"/>
      <c r="BMZ8" s="126"/>
      <c r="BNA8" s="126"/>
      <c r="BNB8" s="126"/>
      <c r="BNC8" s="126"/>
      <c r="BND8" s="126"/>
      <c r="BNE8" s="126"/>
      <c r="BNF8" s="126"/>
      <c r="BNG8" s="126"/>
      <c r="BNH8" s="126"/>
      <c r="BNI8" s="126"/>
      <c r="BNJ8" s="126"/>
      <c r="BNK8" s="126"/>
      <c r="BNL8" s="126"/>
      <c r="BNM8" s="126"/>
      <c r="BNN8" s="126"/>
      <c r="BNO8" s="126"/>
      <c r="BNP8" s="126"/>
      <c r="BNQ8" s="126"/>
      <c r="BNR8" s="126"/>
      <c r="BNS8" s="126"/>
      <c r="BNT8" s="126"/>
      <c r="BNU8" s="126"/>
      <c r="BNV8" s="126"/>
      <c r="BNW8" s="126"/>
      <c r="BNX8" s="126"/>
      <c r="BNY8" s="126"/>
      <c r="BNZ8" s="126"/>
      <c r="BOA8" s="126"/>
      <c r="BOB8" s="126"/>
      <c r="BOC8" s="126"/>
      <c r="BOD8" s="126"/>
      <c r="BOE8" s="126"/>
      <c r="BOF8" s="126"/>
      <c r="BOG8" s="126"/>
      <c r="BOH8" s="126"/>
      <c r="BOI8" s="126"/>
      <c r="BOJ8" s="126"/>
      <c r="BOK8" s="126"/>
      <c r="BOL8" s="126"/>
      <c r="BOM8" s="126"/>
      <c r="BON8" s="126"/>
      <c r="BOO8" s="126"/>
      <c r="BOP8" s="126"/>
      <c r="BOQ8" s="126"/>
      <c r="BOR8" s="126"/>
      <c r="BOS8" s="126"/>
      <c r="BOT8" s="126"/>
      <c r="BOU8" s="126"/>
      <c r="BOV8" s="126"/>
      <c r="BOW8" s="126"/>
      <c r="BOX8" s="126"/>
      <c r="BOY8" s="126"/>
      <c r="BOZ8" s="126"/>
      <c r="BPA8" s="126"/>
      <c r="BPB8" s="126"/>
      <c r="BPC8" s="126"/>
      <c r="BPD8" s="126"/>
      <c r="BPE8" s="126"/>
      <c r="BPF8" s="126"/>
      <c r="BPG8" s="126"/>
      <c r="BPH8" s="126"/>
      <c r="BPI8" s="126"/>
      <c r="BPJ8" s="126"/>
      <c r="BPK8" s="126"/>
      <c r="BPL8" s="126"/>
      <c r="BPM8" s="126"/>
      <c r="BPN8" s="126"/>
      <c r="BPO8" s="126"/>
      <c r="BPP8" s="126"/>
      <c r="BPQ8" s="126"/>
      <c r="BPR8" s="126"/>
      <c r="BPS8" s="126"/>
      <c r="BPT8" s="126"/>
      <c r="BPU8" s="126"/>
      <c r="BPV8" s="126"/>
      <c r="BPW8" s="126"/>
      <c r="BPX8" s="126"/>
      <c r="BPY8" s="126"/>
      <c r="BPZ8" s="126"/>
      <c r="BQA8" s="126"/>
      <c r="BQB8" s="126"/>
      <c r="BQC8" s="126"/>
      <c r="BQD8" s="126"/>
      <c r="BQE8" s="126"/>
      <c r="BQF8" s="126"/>
      <c r="BQG8" s="126"/>
      <c r="BQH8" s="126"/>
      <c r="BQI8" s="126"/>
      <c r="BQJ8" s="126"/>
      <c r="BQK8" s="126"/>
      <c r="BQL8" s="126"/>
      <c r="BQM8" s="126"/>
      <c r="BQN8" s="126"/>
      <c r="BQO8" s="126"/>
      <c r="BQP8" s="126"/>
      <c r="BQQ8" s="126"/>
      <c r="BQR8" s="126"/>
      <c r="BQS8" s="126"/>
      <c r="BQT8" s="126"/>
      <c r="BQU8" s="126"/>
      <c r="BQV8" s="126"/>
      <c r="BQW8" s="126"/>
      <c r="BQX8" s="126"/>
      <c r="BQY8" s="126"/>
      <c r="BQZ8" s="126"/>
      <c r="BRA8" s="126"/>
      <c r="BRB8" s="126"/>
      <c r="BRC8" s="126"/>
      <c r="BRD8" s="126"/>
      <c r="BRE8" s="126"/>
      <c r="BRF8" s="126"/>
      <c r="BRG8" s="126"/>
      <c r="BRH8" s="126"/>
      <c r="BRI8" s="126"/>
      <c r="BRJ8" s="126"/>
      <c r="BRK8" s="126"/>
      <c r="BRL8" s="126"/>
      <c r="BRM8" s="126"/>
      <c r="BRN8" s="126"/>
      <c r="BRO8" s="126"/>
      <c r="BRP8" s="126"/>
      <c r="BRQ8" s="126"/>
      <c r="BRR8" s="126"/>
      <c r="BRS8" s="126"/>
      <c r="BRT8" s="126"/>
      <c r="BRU8" s="126"/>
      <c r="BRV8" s="126"/>
      <c r="BRW8" s="126"/>
      <c r="BRX8" s="126"/>
      <c r="BRY8" s="126"/>
      <c r="BRZ8" s="126"/>
      <c r="BSA8" s="126"/>
      <c r="BSB8" s="126"/>
      <c r="BSC8" s="126"/>
      <c r="BSD8" s="126"/>
      <c r="BSE8" s="126"/>
      <c r="BSF8" s="126"/>
      <c r="BSG8" s="126"/>
      <c r="BSH8" s="126"/>
      <c r="BSI8" s="126"/>
      <c r="BSJ8" s="126"/>
      <c r="BSK8" s="126"/>
      <c r="BSL8" s="126"/>
      <c r="BSM8" s="126"/>
      <c r="BSN8" s="126"/>
      <c r="BSO8" s="126"/>
      <c r="BSP8" s="126"/>
      <c r="BSQ8" s="126"/>
      <c r="BSR8" s="126"/>
      <c r="BSS8" s="126"/>
      <c r="BST8" s="126"/>
      <c r="BSU8" s="126"/>
      <c r="BSV8" s="126"/>
      <c r="BSW8" s="126"/>
      <c r="BSX8" s="126"/>
      <c r="BSY8" s="126"/>
      <c r="BSZ8" s="126"/>
      <c r="BTA8" s="126"/>
      <c r="BTB8" s="126"/>
      <c r="BTC8" s="126"/>
      <c r="BTD8" s="126"/>
      <c r="BTE8" s="126"/>
      <c r="BTF8" s="126"/>
      <c r="BTG8" s="126"/>
      <c r="BTH8" s="126"/>
      <c r="BTI8" s="126"/>
      <c r="BTJ8" s="126"/>
      <c r="BTK8" s="126"/>
      <c r="BTL8" s="126"/>
      <c r="BTM8" s="126"/>
      <c r="BTN8" s="126"/>
      <c r="BTO8" s="126"/>
      <c r="BTP8" s="126"/>
      <c r="BTQ8" s="126"/>
      <c r="BTR8" s="126"/>
      <c r="BTS8" s="126"/>
      <c r="BTT8" s="126"/>
      <c r="BTU8" s="126"/>
      <c r="BTV8" s="126"/>
      <c r="BTW8" s="126"/>
      <c r="BTX8" s="126"/>
      <c r="BTY8" s="126"/>
      <c r="BTZ8" s="126"/>
      <c r="BUA8" s="126"/>
      <c r="BUB8" s="126"/>
      <c r="BUC8" s="126"/>
      <c r="BUD8" s="126"/>
      <c r="BUE8" s="126"/>
      <c r="BUF8" s="126"/>
      <c r="BUG8" s="126"/>
      <c r="BUH8" s="126"/>
      <c r="BUI8" s="126"/>
      <c r="BUJ8" s="126"/>
      <c r="BUK8" s="126"/>
      <c r="BUL8" s="126"/>
      <c r="BUM8" s="126"/>
      <c r="BUN8" s="126"/>
      <c r="BUO8" s="126"/>
      <c r="BUP8" s="126"/>
      <c r="BUQ8" s="126"/>
      <c r="BUR8" s="126"/>
      <c r="BUS8" s="126"/>
      <c r="BUT8" s="126"/>
      <c r="BUU8" s="126"/>
      <c r="BUV8" s="126"/>
      <c r="BUW8" s="126"/>
      <c r="BUX8" s="126"/>
      <c r="BUY8" s="126"/>
      <c r="BUZ8" s="126"/>
      <c r="BVA8" s="126"/>
      <c r="BVB8" s="126"/>
      <c r="BVC8" s="126"/>
      <c r="BVD8" s="126"/>
      <c r="BVE8" s="126"/>
      <c r="BVF8" s="126"/>
      <c r="BVG8" s="126"/>
      <c r="BVH8" s="126"/>
      <c r="BVI8" s="126"/>
      <c r="BVJ8" s="126"/>
      <c r="BVK8" s="126"/>
      <c r="BVL8" s="126"/>
      <c r="BVM8" s="126"/>
      <c r="BVN8" s="126"/>
      <c r="BVO8" s="126"/>
      <c r="BVP8" s="126"/>
      <c r="BVQ8" s="126"/>
      <c r="BVR8" s="126"/>
      <c r="BVS8" s="126"/>
      <c r="BVT8" s="126"/>
      <c r="BVU8" s="126"/>
      <c r="BVV8" s="126"/>
      <c r="BVW8" s="126"/>
      <c r="BVX8" s="126"/>
      <c r="BVY8" s="126"/>
      <c r="BVZ8" s="126"/>
      <c r="BWA8" s="126"/>
      <c r="BWB8" s="126"/>
      <c r="BWC8" s="126"/>
      <c r="BWD8" s="126"/>
      <c r="BWE8" s="126"/>
      <c r="BWF8" s="126"/>
      <c r="BWG8" s="126"/>
      <c r="BWH8" s="126"/>
      <c r="BWI8" s="126"/>
      <c r="BWJ8" s="126"/>
      <c r="BWK8" s="126"/>
      <c r="BWL8" s="126"/>
      <c r="BWM8" s="126"/>
      <c r="BWN8" s="126"/>
      <c r="BWO8" s="126"/>
      <c r="BWP8" s="126"/>
      <c r="BWQ8" s="126"/>
      <c r="BWR8" s="126"/>
      <c r="BWS8" s="126"/>
      <c r="BWT8" s="126"/>
      <c r="BWU8" s="126"/>
      <c r="BWV8" s="126"/>
      <c r="BWW8" s="126"/>
      <c r="BWX8" s="126"/>
      <c r="BWY8" s="126"/>
      <c r="BWZ8" s="126"/>
      <c r="BXA8" s="126"/>
      <c r="BXB8" s="126"/>
      <c r="BXC8" s="126"/>
      <c r="BXD8" s="126"/>
      <c r="BXE8" s="126"/>
      <c r="BXF8" s="126"/>
      <c r="BXG8" s="126"/>
      <c r="BXH8" s="126"/>
      <c r="BXI8" s="126"/>
      <c r="BXJ8" s="126"/>
      <c r="BXK8" s="126"/>
      <c r="BXL8" s="126"/>
      <c r="BXM8" s="126"/>
      <c r="BXN8" s="126"/>
      <c r="BXO8" s="126"/>
      <c r="BXP8" s="126"/>
      <c r="BXQ8" s="126"/>
      <c r="BXR8" s="126"/>
      <c r="BXS8" s="126"/>
      <c r="BXT8" s="126"/>
      <c r="BXU8" s="126"/>
      <c r="BXV8" s="126"/>
      <c r="BXW8" s="126"/>
      <c r="BXX8" s="126"/>
      <c r="BXY8" s="126"/>
      <c r="BXZ8" s="126"/>
      <c r="BYA8" s="126"/>
      <c r="BYB8" s="126"/>
      <c r="BYC8" s="126"/>
      <c r="BYD8" s="126"/>
      <c r="BYE8" s="126"/>
      <c r="BYF8" s="126"/>
      <c r="BYG8" s="126"/>
      <c r="BYH8" s="126"/>
      <c r="BYI8" s="126"/>
      <c r="BYJ8" s="126"/>
      <c r="BYK8" s="126"/>
      <c r="BYL8" s="126"/>
      <c r="BYM8" s="126"/>
      <c r="BYN8" s="126"/>
      <c r="BYO8" s="126"/>
      <c r="BYP8" s="126"/>
      <c r="BYQ8" s="126"/>
      <c r="BYR8" s="126"/>
      <c r="BYS8" s="126"/>
      <c r="BYT8" s="126"/>
      <c r="BYU8" s="126"/>
      <c r="BYV8" s="126"/>
      <c r="BYW8" s="126"/>
      <c r="BYX8" s="126"/>
      <c r="BYY8" s="126"/>
      <c r="BYZ8" s="126"/>
      <c r="BZA8" s="126"/>
      <c r="BZB8" s="126"/>
      <c r="BZC8" s="126"/>
      <c r="BZD8" s="126"/>
      <c r="BZE8" s="126"/>
      <c r="BZF8" s="126"/>
      <c r="BZG8" s="126"/>
      <c r="BZH8" s="126"/>
      <c r="BZI8" s="126"/>
      <c r="BZJ8" s="126"/>
      <c r="BZK8" s="126"/>
      <c r="BZL8" s="126"/>
      <c r="BZM8" s="126"/>
      <c r="BZN8" s="126"/>
      <c r="BZO8" s="126"/>
      <c r="BZP8" s="126"/>
      <c r="BZQ8" s="126"/>
      <c r="BZR8" s="126"/>
      <c r="BZS8" s="126"/>
      <c r="BZT8" s="126"/>
      <c r="BZU8" s="126"/>
      <c r="BZV8" s="126"/>
      <c r="BZW8" s="126"/>
      <c r="BZX8" s="126"/>
      <c r="BZY8" s="126"/>
      <c r="BZZ8" s="126"/>
      <c r="CAA8" s="126"/>
      <c r="CAB8" s="126"/>
      <c r="CAC8" s="126"/>
      <c r="CAD8" s="126"/>
      <c r="CAE8" s="126"/>
      <c r="CAF8" s="126"/>
      <c r="CAG8" s="126"/>
      <c r="CAH8" s="126"/>
      <c r="CAI8" s="126"/>
      <c r="CAJ8" s="126"/>
      <c r="CAK8" s="126"/>
      <c r="CAL8" s="126"/>
      <c r="CAM8" s="126"/>
      <c r="CAN8" s="126"/>
      <c r="CAO8" s="126"/>
      <c r="CAP8" s="126"/>
      <c r="CAQ8" s="126"/>
      <c r="CAR8" s="126"/>
      <c r="CAS8" s="126"/>
      <c r="CAT8" s="126"/>
      <c r="CAU8" s="126"/>
      <c r="CAV8" s="126"/>
      <c r="CAW8" s="126"/>
      <c r="CAX8" s="126"/>
      <c r="CAY8" s="126"/>
      <c r="CAZ8" s="126"/>
      <c r="CBA8" s="126"/>
      <c r="CBB8" s="126"/>
      <c r="CBC8" s="126"/>
      <c r="CBD8" s="126"/>
      <c r="CBE8" s="126"/>
      <c r="CBF8" s="126"/>
      <c r="CBG8" s="126"/>
      <c r="CBH8" s="126"/>
      <c r="CBI8" s="126"/>
      <c r="CBJ8" s="126"/>
      <c r="CBK8" s="126"/>
      <c r="CBL8" s="126"/>
      <c r="CBM8" s="126"/>
      <c r="CBN8" s="126"/>
      <c r="CBO8" s="126"/>
      <c r="CBP8" s="126"/>
      <c r="CBQ8" s="126"/>
      <c r="CBR8" s="126"/>
      <c r="CBS8" s="126"/>
      <c r="CBT8" s="126"/>
      <c r="CBU8" s="126"/>
      <c r="CBV8" s="126"/>
      <c r="CBW8" s="126"/>
      <c r="CBX8" s="126"/>
      <c r="CBY8" s="126"/>
      <c r="CBZ8" s="126"/>
      <c r="CCA8" s="126"/>
      <c r="CCB8" s="126"/>
      <c r="CCC8" s="126"/>
      <c r="CCD8" s="126"/>
      <c r="CCE8" s="126"/>
      <c r="CCF8" s="126"/>
      <c r="CCG8" s="126"/>
      <c r="CCH8" s="126"/>
      <c r="CCI8" s="126"/>
      <c r="CCJ8" s="126"/>
      <c r="CCK8" s="126"/>
      <c r="CCL8" s="126"/>
      <c r="CCM8" s="126"/>
      <c r="CCN8" s="126"/>
      <c r="CCO8" s="126"/>
      <c r="CCP8" s="126"/>
      <c r="CCQ8" s="126"/>
      <c r="CCR8" s="126"/>
      <c r="CCS8" s="126"/>
      <c r="CCT8" s="126"/>
      <c r="CCU8" s="126"/>
      <c r="CCV8" s="126"/>
      <c r="CCW8" s="126"/>
      <c r="CCX8" s="126"/>
      <c r="CCY8" s="126"/>
      <c r="CCZ8" s="126"/>
      <c r="CDA8" s="126"/>
      <c r="CDB8" s="126"/>
      <c r="CDC8" s="126"/>
      <c r="CDD8" s="126"/>
      <c r="CDE8" s="126"/>
      <c r="CDF8" s="126"/>
      <c r="CDG8" s="126"/>
      <c r="CDH8" s="126"/>
      <c r="CDI8" s="126"/>
      <c r="CDJ8" s="126"/>
      <c r="CDK8" s="126"/>
      <c r="CDL8" s="126"/>
      <c r="CDM8" s="126"/>
      <c r="CDN8" s="126"/>
      <c r="CDO8" s="126"/>
      <c r="CDP8" s="126"/>
      <c r="CDQ8" s="126"/>
      <c r="CDR8" s="126"/>
      <c r="CDS8" s="126"/>
      <c r="CDT8" s="126"/>
      <c r="CDU8" s="126"/>
      <c r="CDV8" s="126"/>
      <c r="CDW8" s="126"/>
      <c r="CDX8" s="126"/>
      <c r="CDY8" s="126"/>
      <c r="CDZ8" s="126"/>
      <c r="CEA8" s="126"/>
      <c r="CEB8" s="126"/>
      <c r="CEC8" s="126"/>
      <c r="CED8" s="126"/>
      <c r="CEE8" s="126"/>
      <c r="CEF8" s="126"/>
      <c r="CEG8" s="126"/>
      <c r="CEH8" s="126"/>
      <c r="CEI8" s="126"/>
      <c r="CEJ8" s="126"/>
      <c r="CEK8" s="126"/>
      <c r="CEL8" s="126"/>
      <c r="CEM8" s="126"/>
      <c r="CEN8" s="126"/>
      <c r="CEO8" s="126"/>
      <c r="CEP8" s="126"/>
      <c r="CEQ8" s="126"/>
      <c r="CER8" s="126"/>
      <c r="CES8" s="126"/>
      <c r="CET8" s="126"/>
      <c r="CEU8" s="126"/>
      <c r="CEV8" s="126"/>
      <c r="CEW8" s="126"/>
      <c r="CEX8" s="126"/>
      <c r="CEY8" s="126"/>
      <c r="CEZ8" s="126"/>
      <c r="CFA8" s="126"/>
      <c r="CFB8" s="126"/>
      <c r="CFC8" s="126"/>
      <c r="CFD8" s="126"/>
      <c r="CFE8" s="126"/>
      <c r="CFF8" s="126"/>
      <c r="CFG8" s="126"/>
      <c r="CFH8" s="126"/>
      <c r="CFI8" s="126"/>
      <c r="CFJ8" s="126"/>
      <c r="CFK8" s="126"/>
      <c r="CFL8" s="126"/>
      <c r="CFM8" s="126"/>
      <c r="CFN8" s="126"/>
      <c r="CFO8" s="126"/>
      <c r="CFP8" s="126"/>
      <c r="CFQ8" s="126"/>
      <c r="CFR8" s="126"/>
      <c r="CFS8" s="126"/>
      <c r="CFT8" s="126"/>
      <c r="CFU8" s="126"/>
      <c r="CFV8" s="126"/>
      <c r="CFW8" s="126"/>
      <c r="CFX8" s="126"/>
      <c r="CFY8" s="126"/>
      <c r="CFZ8" s="126"/>
      <c r="CGA8" s="126"/>
      <c r="CGB8" s="126"/>
      <c r="CGC8" s="126"/>
      <c r="CGD8" s="126"/>
      <c r="CGE8" s="126"/>
      <c r="CGF8" s="126"/>
      <c r="CGG8" s="126"/>
      <c r="CGH8" s="126"/>
      <c r="CGI8" s="126"/>
      <c r="CGJ8" s="126"/>
      <c r="CGK8" s="126"/>
      <c r="CGL8" s="126"/>
      <c r="CGM8" s="126"/>
      <c r="CGN8" s="126"/>
      <c r="CGO8" s="126"/>
      <c r="CGP8" s="126"/>
      <c r="CGQ8" s="126"/>
      <c r="CGR8" s="126"/>
      <c r="CGS8" s="126"/>
      <c r="CGT8" s="126"/>
      <c r="CGU8" s="126"/>
      <c r="CGV8" s="126"/>
      <c r="CGW8" s="126"/>
      <c r="CGX8" s="126"/>
      <c r="CGY8" s="126"/>
      <c r="CGZ8" s="126"/>
      <c r="CHA8" s="126"/>
      <c r="CHB8" s="126"/>
      <c r="CHC8" s="126"/>
      <c r="CHD8" s="126"/>
      <c r="CHE8" s="126"/>
      <c r="CHF8" s="126"/>
      <c r="CHG8" s="126"/>
      <c r="CHH8" s="126"/>
      <c r="CHI8" s="126"/>
      <c r="CHJ8" s="126"/>
      <c r="CHK8" s="126"/>
      <c r="CHL8" s="126"/>
      <c r="CHM8" s="126"/>
      <c r="CHN8" s="126"/>
      <c r="CHO8" s="126"/>
      <c r="CHP8" s="126"/>
      <c r="CHQ8" s="126"/>
      <c r="CHR8" s="126"/>
      <c r="CHS8" s="126"/>
      <c r="CHT8" s="126"/>
      <c r="CHU8" s="126"/>
      <c r="CHV8" s="126"/>
      <c r="CHW8" s="126"/>
      <c r="CHX8" s="126"/>
      <c r="CHY8" s="126"/>
      <c r="CHZ8" s="126"/>
      <c r="CIA8" s="126"/>
      <c r="CIB8" s="126"/>
      <c r="CIC8" s="126"/>
      <c r="CID8" s="126"/>
      <c r="CIE8" s="126"/>
      <c r="CIF8" s="126"/>
      <c r="CIG8" s="126"/>
      <c r="CIH8" s="126"/>
      <c r="CII8" s="126"/>
      <c r="CIJ8" s="126"/>
      <c r="CIK8" s="126"/>
      <c r="CIL8" s="126"/>
      <c r="CIM8" s="126"/>
      <c r="CIN8" s="126"/>
      <c r="CIO8" s="126"/>
      <c r="CIP8" s="126"/>
      <c r="CIQ8" s="126"/>
      <c r="CIR8" s="126"/>
      <c r="CIS8" s="126"/>
      <c r="CIT8" s="126"/>
      <c r="CIU8" s="126"/>
      <c r="CIV8" s="126"/>
      <c r="CIW8" s="126"/>
      <c r="CIX8" s="126"/>
      <c r="CIY8" s="126"/>
      <c r="CIZ8" s="126"/>
      <c r="CJA8" s="126"/>
      <c r="CJB8" s="126"/>
      <c r="CJC8" s="126"/>
      <c r="CJD8" s="126"/>
      <c r="CJE8" s="126"/>
      <c r="CJF8" s="126"/>
      <c r="CJG8" s="126"/>
      <c r="CJH8" s="126"/>
      <c r="CJI8" s="126"/>
      <c r="CJJ8" s="126"/>
      <c r="CJK8" s="126"/>
      <c r="CJL8" s="126"/>
      <c r="CJM8" s="126"/>
      <c r="CJN8" s="126"/>
      <c r="CJO8" s="126"/>
      <c r="CJP8" s="126"/>
      <c r="CJQ8" s="126"/>
      <c r="CJR8" s="126"/>
      <c r="CJS8" s="126"/>
      <c r="CJT8" s="126"/>
      <c r="CJU8" s="126"/>
      <c r="CJV8" s="126"/>
      <c r="CJW8" s="126"/>
      <c r="CJX8" s="126"/>
      <c r="CJY8" s="126"/>
      <c r="CJZ8" s="126"/>
      <c r="CKA8" s="126"/>
      <c r="CKB8" s="126"/>
      <c r="CKC8" s="126"/>
      <c r="CKD8" s="126"/>
      <c r="CKE8" s="126"/>
      <c r="CKF8" s="126"/>
      <c r="CKG8" s="126"/>
      <c r="CKH8" s="126"/>
      <c r="CKI8" s="126"/>
      <c r="CKJ8" s="126"/>
      <c r="CKK8" s="126"/>
      <c r="CKL8" s="126"/>
      <c r="CKM8" s="126"/>
      <c r="CKN8" s="126"/>
      <c r="CKO8" s="126"/>
      <c r="CKP8" s="126"/>
      <c r="CKQ8" s="126"/>
      <c r="CKR8" s="126"/>
      <c r="CKS8" s="126"/>
      <c r="CKT8" s="126"/>
      <c r="CKU8" s="126"/>
      <c r="CKV8" s="126"/>
      <c r="CKW8" s="126"/>
      <c r="CKX8" s="126"/>
      <c r="CKY8" s="126"/>
      <c r="CKZ8" s="126"/>
      <c r="CLA8" s="126"/>
      <c r="CLB8" s="126"/>
      <c r="CLC8" s="126"/>
      <c r="CLD8" s="126"/>
      <c r="CLE8" s="126"/>
      <c r="CLF8" s="126"/>
      <c r="CLG8" s="126"/>
      <c r="CLH8" s="126"/>
      <c r="CLI8" s="126"/>
      <c r="CLJ8" s="126"/>
      <c r="CLK8" s="126"/>
      <c r="CLL8" s="126"/>
      <c r="CLM8" s="126"/>
      <c r="CLN8" s="126"/>
      <c r="CLO8" s="126"/>
      <c r="CLP8" s="126"/>
      <c r="CLQ8" s="126"/>
      <c r="CLR8" s="126"/>
      <c r="CLS8" s="126"/>
      <c r="CLT8" s="126"/>
      <c r="CLU8" s="126"/>
      <c r="CLV8" s="126"/>
      <c r="CLW8" s="126"/>
      <c r="CLX8" s="126"/>
      <c r="CLY8" s="126"/>
      <c r="CLZ8" s="126"/>
      <c r="CMA8" s="126"/>
      <c r="CMB8" s="126"/>
      <c r="CMC8" s="126"/>
      <c r="CMD8" s="126"/>
      <c r="CME8" s="126"/>
      <c r="CMF8" s="126"/>
      <c r="CMG8" s="126"/>
      <c r="CMH8" s="126"/>
      <c r="CMI8" s="126"/>
      <c r="CMJ8" s="126"/>
      <c r="CMK8" s="126"/>
      <c r="CML8" s="126"/>
      <c r="CMM8" s="126"/>
      <c r="CMN8" s="126"/>
      <c r="CMO8" s="126"/>
      <c r="CMP8" s="126"/>
      <c r="CMQ8" s="126"/>
      <c r="CMR8" s="126"/>
      <c r="CMS8" s="126"/>
      <c r="CMT8" s="126"/>
      <c r="CMU8" s="126"/>
      <c r="CMV8" s="126"/>
      <c r="CMW8" s="126"/>
      <c r="CMX8" s="126"/>
      <c r="CMY8" s="126"/>
      <c r="CMZ8" s="126"/>
      <c r="CNA8" s="126"/>
      <c r="CNB8" s="126"/>
      <c r="CNC8" s="126"/>
      <c r="CND8" s="126"/>
      <c r="CNE8" s="126"/>
      <c r="CNF8" s="126"/>
      <c r="CNG8" s="126"/>
      <c r="CNH8" s="126"/>
      <c r="CNI8" s="126"/>
      <c r="CNJ8" s="126"/>
      <c r="CNK8" s="126"/>
      <c r="CNL8" s="126"/>
      <c r="CNM8" s="126"/>
      <c r="CNN8" s="126"/>
      <c r="CNO8" s="126"/>
      <c r="CNP8" s="126"/>
      <c r="CNQ8" s="126"/>
      <c r="CNR8" s="126"/>
      <c r="CNS8" s="126"/>
      <c r="CNT8" s="126"/>
      <c r="CNU8" s="126"/>
      <c r="CNV8" s="126"/>
      <c r="CNW8" s="126"/>
      <c r="CNX8" s="126"/>
      <c r="CNY8" s="126"/>
      <c r="CNZ8" s="126"/>
      <c r="COA8" s="126"/>
      <c r="COB8" s="126"/>
      <c r="COC8" s="126"/>
      <c r="COD8" s="126"/>
      <c r="COE8" s="126"/>
      <c r="COF8" s="126"/>
      <c r="COG8" s="126"/>
      <c r="COH8" s="126"/>
      <c r="COI8" s="126"/>
      <c r="COJ8" s="126"/>
      <c r="COK8" s="126"/>
      <c r="COL8" s="126"/>
      <c r="COM8" s="126"/>
      <c r="CON8" s="126"/>
      <c r="COO8" s="126"/>
      <c r="COP8" s="126"/>
      <c r="COQ8" s="126"/>
      <c r="COR8" s="126"/>
      <c r="COS8" s="126"/>
      <c r="COT8" s="126"/>
      <c r="COU8" s="126"/>
      <c r="COV8" s="126"/>
      <c r="COW8" s="126"/>
      <c r="COX8" s="126"/>
      <c r="COY8" s="126"/>
      <c r="COZ8" s="126"/>
      <c r="CPA8" s="126"/>
      <c r="CPB8" s="126"/>
      <c r="CPC8" s="126"/>
      <c r="CPD8" s="126"/>
      <c r="CPE8" s="126"/>
      <c r="CPF8" s="126"/>
      <c r="CPG8" s="126"/>
      <c r="CPH8" s="126"/>
      <c r="CPI8" s="126"/>
      <c r="CPJ8" s="126"/>
      <c r="CPK8" s="126"/>
      <c r="CPL8" s="126"/>
      <c r="CPM8" s="126"/>
      <c r="CPN8" s="126"/>
      <c r="CPO8" s="126"/>
      <c r="CPP8" s="126"/>
      <c r="CPQ8" s="126"/>
      <c r="CPR8" s="126"/>
      <c r="CPS8" s="126"/>
      <c r="CPT8" s="126"/>
      <c r="CPU8" s="126"/>
      <c r="CPV8" s="126"/>
      <c r="CPW8" s="126"/>
      <c r="CPX8" s="126"/>
      <c r="CPY8" s="126"/>
      <c r="CPZ8" s="126"/>
      <c r="CQA8" s="126"/>
      <c r="CQB8" s="126"/>
      <c r="CQC8" s="126"/>
      <c r="CQD8" s="126"/>
      <c r="CQE8" s="126"/>
      <c r="CQF8" s="126"/>
      <c r="CQG8" s="126"/>
      <c r="CQH8" s="126"/>
      <c r="CQI8" s="126"/>
      <c r="CQJ8" s="126"/>
      <c r="CQK8" s="126"/>
      <c r="CQL8" s="126"/>
      <c r="CQM8" s="126"/>
      <c r="CQN8" s="126"/>
      <c r="CQO8" s="126"/>
      <c r="CQP8" s="126"/>
      <c r="CQQ8" s="126"/>
      <c r="CQR8" s="126"/>
      <c r="CQS8" s="126"/>
      <c r="CQT8" s="126"/>
      <c r="CQU8" s="126"/>
      <c r="CQV8" s="126"/>
      <c r="CQW8" s="126"/>
      <c r="CQX8" s="126"/>
      <c r="CQY8" s="126"/>
      <c r="CQZ8" s="126"/>
      <c r="CRA8" s="126"/>
      <c r="CRB8" s="126"/>
      <c r="CRC8" s="126"/>
      <c r="CRD8" s="126"/>
      <c r="CRE8" s="126"/>
      <c r="CRF8" s="126"/>
      <c r="CRG8" s="126"/>
      <c r="CRH8" s="126"/>
      <c r="CRI8" s="126"/>
      <c r="CRJ8" s="126"/>
      <c r="CRK8" s="126"/>
      <c r="CRL8" s="126"/>
      <c r="CRM8" s="126"/>
      <c r="CRN8" s="126"/>
      <c r="CRO8" s="126"/>
      <c r="CRP8" s="126"/>
      <c r="CRQ8" s="126"/>
      <c r="CRR8" s="126"/>
      <c r="CRS8" s="126"/>
      <c r="CRT8" s="126"/>
      <c r="CRU8" s="126"/>
      <c r="CRV8" s="126"/>
      <c r="CRW8" s="126"/>
      <c r="CRX8" s="126"/>
      <c r="CRY8" s="126"/>
      <c r="CRZ8" s="126"/>
      <c r="CSA8" s="126"/>
      <c r="CSB8" s="126"/>
      <c r="CSC8" s="126"/>
      <c r="CSD8" s="126"/>
      <c r="CSE8" s="126"/>
      <c r="CSF8" s="126"/>
      <c r="CSG8" s="126"/>
      <c r="CSH8" s="126"/>
      <c r="CSI8" s="126"/>
      <c r="CSJ8" s="126"/>
      <c r="CSK8" s="126"/>
      <c r="CSL8" s="126"/>
      <c r="CSM8" s="126"/>
      <c r="CSN8" s="126"/>
      <c r="CSO8" s="126"/>
      <c r="CSP8" s="126"/>
      <c r="CSQ8" s="126"/>
      <c r="CSR8" s="126"/>
      <c r="CSS8" s="126"/>
      <c r="CST8" s="126"/>
      <c r="CSU8" s="126"/>
      <c r="CSV8" s="126"/>
      <c r="CSW8" s="126"/>
      <c r="CSX8" s="126"/>
      <c r="CSY8" s="126"/>
      <c r="CSZ8" s="126"/>
      <c r="CTA8" s="126"/>
      <c r="CTB8" s="126"/>
      <c r="CTC8" s="126"/>
      <c r="CTD8" s="126"/>
      <c r="CTE8" s="126"/>
      <c r="CTF8" s="126"/>
      <c r="CTG8" s="126"/>
      <c r="CTH8" s="126"/>
      <c r="CTI8" s="126"/>
      <c r="CTJ8" s="126"/>
      <c r="CTK8" s="126"/>
      <c r="CTL8" s="126"/>
      <c r="CTM8" s="126"/>
      <c r="CTN8" s="126"/>
      <c r="CTO8" s="126"/>
      <c r="CTP8" s="126"/>
      <c r="CTQ8" s="126"/>
      <c r="CTR8" s="126"/>
      <c r="CTS8" s="126"/>
      <c r="CTT8" s="126"/>
      <c r="CTU8" s="126"/>
      <c r="CTV8" s="126"/>
      <c r="CTW8" s="126"/>
      <c r="CTX8" s="126"/>
      <c r="CTY8" s="126"/>
      <c r="CTZ8" s="126"/>
      <c r="CUA8" s="126"/>
      <c r="CUB8" s="126"/>
      <c r="CUC8" s="126"/>
      <c r="CUD8" s="126"/>
      <c r="CUE8" s="126"/>
      <c r="CUF8" s="126"/>
      <c r="CUG8" s="126"/>
      <c r="CUH8" s="126"/>
      <c r="CUI8" s="126"/>
      <c r="CUJ8" s="126"/>
      <c r="CUK8" s="126"/>
      <c r="CUL8" s="126"/>
      <c r="CUM8" s="126"/>
      <c r="CUN8" s="126"/>
      <c r="CUO8" s="126"/>
      <c r="CUP8" s="126"/>
      <c r="CUQ8" s="126"/>
      <c r="CUR8" s="126"/>
      <c r="CUS8" s="126"/>
      <c r="CUT8" s="126"/>
      <c r="CUU8" s="126"/>
      <c r="CUV8" s="126"/>
      <c r="CUW8" s="126"/>
      <c r="CUX8" s="126"/>
      <c r="CUY8" s="126"/>
      <c r="CUZ8" s="126"/>
      <c r="CVA8" s="126"/>
      <c r="CVB8" s="126"/>
      <c r="CVC8" s="126"/>
      <c r="CVD8" s="126"/>
      <c r="CVE8" s="126"/>
      <c r="CVF8" s="126"/>
      <c r="CVG8" s="126"/>
      <c r="CVH8" s="126"/>
      <c r="CVI8" s="126"/>
      <c r="CVJ8" s="126"/>
      <c r="CVK8" s="126"/>
      <c r="CVL8" s="126"/>
      <c r="CVM8" s="126"/>
      <c r="CVN8" s="126"/>
      <c r="CVO8" s="126"/>
      <c r="CVP8" s="126"/>
      <c r="CVQ8" s="126"/>
      <c r="CVR8" s="126"/>
      <c r="CVS8" s="126"/>
      <c r="CVT8" s="126"/>
      <c r="CVU8" s="126"/>
      <c r="CVV8" s="126"/>
      <c r="CVW8" s="126"/>
      <c r="CVX8" s="126"/>
      <c r="CVY8" s="126"/>
      <c r="CVZ8" s="126"/>
      <c r="CWA8" s="126"/>
      <c r="CWB8" s="126"/>
      <c r="CWC8" s="126"/>
      <c r="CWD8" s="126"/>
      <c r="CWE8" s="126"/>
      <c r="CWF8" s="126"/>
      <c r="CWG8" s="126"/>
      <c r="CWH8" s="126"/>
      <c r="CWI8" s="126"/>
      <c r="CWJ8" s="126"/>
      <c r="CWK8" s="126"/>
      <c r="CWL8" s="126"/>
      <c r="CWM8" s="126"/>
      <c r="CWN8" s="126"/>
      <c r="CWO8" s="126"/>
      <c r="CWP8" s="126"/>
      <c r="CWQ8" s="126"/>
      <c r="CWR8" s="126"/>
      <c r="CWS8" s="126"/>
      <c r="CWT8" s="126"/>
      <c r="CWU8" s="126"/>
      <c r="CWV8" s="126"/>
      <c r="CWW8" s="126"/>
      <c r="CWX8" s="126"/>
      <c r="CWY8" s="126"/>
      <c r="CWZ8" s="126"/>
      <c r="CXA8" s="126"/>
      <c r="CXB8" s="126"/>
      <c r="CXC8" s="126"/>
      <c r="CXD8" s="126"/>
      <c r="CXE8" s="126"/>
      <c r="CXF8" s="126"/>
      <c r="CXG8" s="126"/>
      <c r="CXH8" s="126"/>
      <c r="CXI8" s="126"/>
      <c r="CXJ8" s="126"/>
      <c r="CXK8" s="126"/>
      <c r="CXL8" s="126"/>
      <c r="CXM8" s="126"/>
      <c r="CXN8" s="126"/>
      <c r="CXO8" s="126"/>
      <c r="CXP8" s="126"/>
      <c r="CXQ8" s="126"/>
      <c r="CXR8" s="126"/>
      <c r="CXS8" s="126"/>
      <c r="CXT8" s="126"/>
      <c r="CXU8" s="126"/>
      <c r="CXV8" s="126"/>
      <c r="CXW8" s="126"/>
      <c r="CXX8" s="126"/>
      <c r="CXY8" s="126"/>
      <c r="CXZ8" s="126"/>
      <c r="CYA8" s="126"/>
      <c r="CYB8" s="126"/>
      <c r="CYC8" s="126"/>
      <c r="CYD8" s="126"/>
      <c r="CYE8" s="126"/>
      <c r="CYF8" s="126"/>
      <c r="CYG8" s="126"/>
      <c r="CYH8" s="126"/>
      <c r="CYI8" s="126"/>
      <c r="CYJ8" s="126"/>
      <c r="CYK8" s="126"/>
      <c r="CYL8" s="126"/>
      <c r="CYM8" s="126"/>
      <c r="CYN8" s="126"/>
      <c r="CYO8" s="126"/>
      <c r="CYP8" s="126"/>
      <c r="CYQ8" s="126"/>
      <c r="CYR8" s="126"/>
      <c r="CYS8" s="126"/>
      <c r="CYT8" s="126"/>
      <c r="CYU8" s="126"/>
      <c r="CYV8" s="126"/>
      <c r="CYW8" s="126"/>
      <c r="CYX8" s="126"/>
      <c r="CYY8" s="126"/>
      <c r="CYZ8" s="126"/>
      <c r="CZA8" s="126"/>
      <c r="CZB8" s="126"/>
      <c r="CZC8" s="126"/>
      <c r="CZD8" s="126"/>
      <c r="CZE8" s="126"/>
      <c r="CZF8" s="126"/>
      <c r="CZG8" s="126"/>
      <c r="CZH8" s="126"/>
      <c r="CZI8" s="126"/>
      <c r="CZJ8" s="126"/>
      <c r="CZK8" s="126"/>
      <c r="CZL8" s="126"/>
      <c r="CZM8" s="126"/>
      <c r="CZN8" s="126"/>
      <c r="CZO8" s="126"/>
      <c r="CZP8" s="126"/>
      <c r="CZQ8" s="126"/>
      <c r="CZR8" s="126"/>
      <c r="CZS8" s="126"/>
      <c r="CZT8" s="126"/>
      <c r="CZU8" s="126"/>
      <c r="CZV8" s="126"/>
      <c r="CZW8" s="126"/>
      <c r="CZX8" s="126"/>
      <c r="CZY8" s="126"/>
      <c r="CZZ8" s="126"/>
      <c r="DAA8" s="126"/>
      <c r="DAB8" s="126"/>
      <c r="DAC8" s="126"/>
      <c r="DAD8" s="126"/>
      <c r="DAE8" s="126"/>
      <c r="DAF8" s="126"/>
      <c r="DAG8" s="126"/>
      <c r="DAH8" s="126"/>
      <c r="DAI8" s="126"/>
      <c r="DAJ8" s="126"/>
      <c r="DAK8" s="126"/>
      <c r="DAL8" s="126"/>
      <c r="DAM8" s="126"/>
      <c r="DAN8" s="126"/>
      <c r="DAO8" s="126"/>
      <c r="DAP8" s="126"/>
      <c r="DAQ8" s="126"/>
      <c r="DAR8" s="126"/>
      <c r="DAS8" s="126"/>
      <c r="DAT8" s="126"/>
      <c r="DAU8" s="126"/>
      <c r="DAV8" s="126"/>
      <c r="DAW8" s="126"/>
      <c r="DAX8" s="126"/>
      <c r="DAY8" s="126"/>
      <c r="DAZ8" s="126"/>
      <c r="DBA8" s="126"/>
      <c r="DBB8" s="126"/>
      <c r="DBC8" s="126"/>
      <c r="DBD8" s="126"/>
      <c r="DBE8" s="126"/>
      <c r="DBF8" s="126"/>
      <c r="DBG8" s="126"/>
      <c r="DBH8" s="126"/>
      <c r="DBI8" s="126"/>
      <c r="DBJ8" s="126"/>
      <c r="DBK8" s="126"/>
      <c r="DBL8" s="126"/>
      <c r="DBM8" s="126"/>
      <c r="DBN8" s="126"/>
      <c r="DBO8" s="126"/>
      <c r="DBP8" s="126"/>
      <c r="DBQ8" s="126"/>
      <c r="DBR8" s="126"/>
      <c r="DBS8" s="126"/>
      <c r="DBT8" s="126"/>
      <c r="DBU8" s="126"/>
      <c r="DBV8" s="126"/>
      <c r="DBW8" s="126"/>
      <c r="DBX8" s="126"/>
      <c r="DBY8" s="126"/>
      <c r="DBZ8" s="126"/>
      <c r="DCA8" s="126"/>
      <c r="DCB8" s="126"/>
      <c r="DCC8" s="126"/>
      <c r="DCD8" s="126"/>
      <c r="DCE8" s="126"/>
      <c r="DCF8" s="126"/>
      <c r="DCG8" s="126"/>
      <c r="DCH8" s="126"/>
      <c r="DCI8" s="126"/>
      <c r="DCJ8" s="126"/>
      <c r="DCK8" s="126"/>
      <c r="DCL8" s="126"/>
      <c r="DCM8" s="126"/>
      <c r="DCN8" s="126"/>
      <c r="DCO8" s="126"/>
      <c r="DCP8" s="126"/>
      <c r="DCQ8" s="126"/>
      <c r="DCR8" s="126"/>
      <c r="DCS8" s="126"/>
      <c r="DCT8" s="126"/>
      <c r="DCU8" s="126"/>
      <c r="DCV8" s="126"/>
      <c r="DCW8" s="126"/>
      <c r="DCX8" s="126"/>
      <c r="DCY8" s="126"/>
      <c r="DCZ8" s="126"/>
      <c r="DDA8" s="126"/>
      <c r="DDB8" s="126"/>
      <c r="DDC8" s="126"/>
      <c r="DDD8" s="126"/>
      <c r="DDE8" s="126"/>
      <c r="DDF8" s="126"/>
      <c r="DDG8" s="126"/>
      <c r="DDH8" s="126"/>
      <c r="DDI8" s="126"/>
      <c r="DDJ8" s="126"/>
      <c r="DDK8" s="126"/>
      <c r="DDL8" s="126"/>
      <c r="DDM8" s="126"/>
      <c r="DDN8" s="126"/>
      <c r="DDO8" s="126"/>
      <c r="DDP8" s="126"/>
      <c r="DDQ8" s="126"/>
      <c r="DDR8" s="126"/>
      <c r="DDS8" s="126"/>
      <c r="DDT8" s="126"/>
      <c r="DDU8" s="126"/>
      <c r="DDV8" s="126"/>
      <c r="DDW8" s="126"/>
      <c r="DDX8" s="126"/>
      <c r="DDY8" s="126"/>
      <c r="DDZ8" s="126"/>
      <c r="DEA8" s="126"/>
      <c r="DEB8" s="126"/>
      <c r="DEC8" s="126"/>
      <c r="DED8" s="126"/>
      <c r="DEE8" s="126"/>
      <c r="DEF8" s="126"/>
      <c r="DEG8" s="126"/>
      <c r="DEH8" s="126"/>
      <c r="DEI8" s="126"/>
      <c r="DEJ8" s="126"/>
      <c r="DEK8" s="126"/>
      <c r="DEL8" s="126"/>
      <c r="DEM8" s="126"/>
      <c r="DEN8" s="126"/>
      <c r="DEO8" s="126"/>
      <c r="DEP8" s="126"/>
      <c r="DEQ8" s="126"/>
      <c r="DER8" s="126"/>
      <c r="DES8" s="126"/>
      <c r="DET8" s="126"/>
      <c r="DEU8" s="126"/>
      <c r="DEV8" s="126"/>
      <c r="DEW8" s="126"/>
      <c r="DEX8" s="126"/>
      <c r="DEY8" s="126"/>
      <c r="DEZ8" s="126"/>
      <c r="DFA8" s="126"/>
      <c r="DFB8" s="126"/>
      <c r="DFC8" s="126"/>
      <c r="DFD8" s="126"/>
      <c r="DFE8" s="126"/>
      <c r="DFF8" s="126"/>
      <c r="DFG8" s="126"/>
      <c r="DFH8" s="126"/>
      <c r="DFI8" s="126"/>
      <c r="DFJ8" s="126"/>
      <c r="DFK8" s="126"/>
      <c r="DFL8" s="126"/>
      <c r="DFM8" s="126"/>
      <c r="DFN8" s="126"/>
      <c r="DFO8" s="126"/>
      <c r="DFP8" s="126"/>
      <c r="DFQ8" s="126"/>
      <c r="DFR8" s="126"/>
      <c r="DFS8" s="126"/>
      <c r="DFT8" s="126"/>
      <c r="DFU8" s="126"/>
      <c r="DFV8" s="126"/>
      <c r="DFW8" s="126"/>
      <c r="DFX8" s="126"/>
      <c r="DFY8" s="126"/>
      <c r="DFZ8" s="126"/>
      <c r="DGA8" s="126"/>
      <c r="DGB8" s="126"/>
      <c r="DGC8" s="126"/>
      <c r="DGD8" s="126"/>
      <c r="DGE8" s="126"/>
      <c r="DGF8" s="126"/>
      <c r="DGG8" s="126"/>
      <c r="DGH8" s="126"/>
      <c r="DGI8" s="126"/>
      <c r="DGJ8" s="126"/>
      <c r="DGK8" s="126"/>
      <c r="DGL8" s="126"/>
      <c r="DGM8" s="126"/>
      <c r="DGN8" s="126"/>
      <c r="DGO8" s="126"/>
      <c r="DGP8" s="126"/>
      <c r="DGQ8" s="126"/>
      <c r="DGR8" s="126"/>
      <c r="DGS8" s="126"/>
      <c r="DGT8" s="126"/>
      <c r="DGU8" s="126"/>
      <c r="DGV8" s="126"/>
      <c r="DGW8" s="126"/>
      <c r="DGX8" s="126"/>
      <c r="DGY8" s="126"/>
      <c r="DGZ8" s="126"/>
      <c r="DHA8" s="126"/>
      <c r="DHB8" s="126"/>
      <c r="DHC8" s="126"/>
      <c r="DHD8" s="126"/>
      <c r="DHE8" s="126"/>
      <c r="DHF8" s="126"/>
      <c r="DHG8" s="126"/>
      <c r="DHH8" s="126"/>
      <c r="DHI8" s="126"/>
      <c r="DHJ8" s="126"/>
      <c r="DHK8" s="126"/>
      <c r="DHL8" s="126"/>
      <c r="DHM8" s="126"/>
      <c r="DHN8" s="126"/>
      <c r="DHO8" s="126"/>
      <c r="DHP8" s="126"/>
      <c r="DHQ8" s="126"/>
      <c r="DHR8" s="126"/>
      <c r="DHS8" s="126"/>
      <c r="DHT8" s="126"/>
      <c r="DHU8" s="126"/>
      <c r="DHV8" s="126"/>
      <c r="DHW8" s="126"/>
      <c r="DHX8" s="126"/>
      <c r="DHY8" s="126"/>
      <c r="DHZ8" s="126"/>
      <c r="DIA8" s="126"/>
      <c r="DIB8" s="126"/>
      <c r="DIC8" s="126"/>
      <c r="DID8" s="126"/>
      <c r="DIE8" s="126"/>
      <c r="DIF8" s="126"/>
      <c r="DIG8" s="126"/>
      <c r="DIH8" s="126"/>
      <c r="DII8" s="126"/>
      <c r="DIJ8" s="126"/>
      <c r="DIK8" s="126"/>
      <c r="DIL8" s="126"/>
      <c r="DIM8" s="126"/>
      <c r="DIN8" s="126"/>
      <c r="DIO8" s="126"/>
      <c r="DIP8" s="126"/>
      <c r="DIQ8" s="126"/>
      <c r="DIR8" s="126"/>
      <c r="DIS8" s="126"/>
      <c r="DIT8" s="126"/>
      <c r="DIU8" s="126"/>
      <c r="DIV8" s="126"/>
      <c r="DIW8" s="126"/>
      <c r="DIX8" s="126"/>
      <c r="DIY8" s="126"/>
      <c r="DIZ8" s="126"/>
      <c r="DJA8" s="126"/>
      <c r="DJB8" s="126"/>
      <c r="DJC8" s="126"/>
      <c r="DJD8" s="126"/>
      <c r="DJE8" s="126"/>
      <c r="DJF8" s="126"/>
      <c r="DJG8" s="126"/>
      <c r="DJH8" s="126"/>
      <c r="DJI8" s="126"/>
      <c r="DJJ8" s="126"/>
      <c r="DJK8" s="126"/>
      <c r="DJL8" s="126"/>
      <c r="DJM8" s="126"/>
      <c r="DJN8" s="126"/>
      <c r="DJO8" s="126"/>
      <c r="DJP8" s="126"/>
      <c r="DJQ8" s="126"/>
      <c r="DJR8" s="126"/>
      <c r="DJS8" s="126"/>
      <c r="DJT8" s="126"/>
      <c r="DJU8" s="126"/>
      <c r="DJV8" s="126"/>
      <c r="DJW8" s="126"/>
      <c r="DJX8" s="126"/>
      <c r="DJY8" s="126"/>
      <c r="DJZ8" s="126"/>
      <c r="DKA8" s="126"/>
      <c r="DKB8" s="126"/>
      <c r="DKC8" s="126"/>
      <c r="DKD8" s="126"/>
      <c r="DKE8" s="126"/>
      <c r="DKF8" s="126"/>
      <c r="DKG8" s="126"/>
      <c r="DKH8" s="126"/>
      <c r="DKI8" s="126"/>
      <c r="DKJ8" s="126"/>
      <c r="DKK8" s="126"/>
      <c r="DKL8" s="126"/>
      <c r="DKM8" s="126"/>
      <c r="DKN8" s="126"/>
      <c r="DKO8" s="126"/>
      <c r="DKP8" s="126"/>
      <c r="DKQ8" s="126"/>
      <c r="DKR8" s="126"/>
      <c r="DKS8" s="126"/>
      <c r="DKT8" s="126"/>
      <c r="DKU8" s="126"/>
      <c r="DKV8" s="126"/>
      <c r="DKW8" s="126"/>
      <c r="DKX8" s="126"/>
      <c r="DKY8" s="126"/>
      <c r="DKZ8" s="126"/>
      <c r="DLA8" s="126"/>
      <c r="DLB8" s="126"/>
      <c r="DLC8" s="126"/>
      <c r="DLD8" s="126"/>
      <c r="DLE8" s="126"/>
      <c r="DLF8" s="126"/>
      <c r="DLG8" s="126"/>
      <c r="DLH8" s="126"/>
      <c r="DLI8" s="126"/>
      <c r="DLJ8" s="126"/>
      <c r="DLK8" s="126"/>
      <c r="DLL8" s="126"/>
      <c r="DLM8" s="126"/>
      <c r="DLN8" s="126"/>
      <c r="DLO8" s="126"/>
      <c r="DLP8" s="126"/>
      <c r="DLQ8" s="126"/>
      <c r="DLR8" s="126"/>
      <c r="DLS8" s="126"/>
      <c r="DLT8" s="126"/>
      <c r="DLU8" s="126"/>
      <c r="DLV8" s="126"/>
      <c r="DLW8" s="126"/>
      <c r="DLX8" s="126"/>
      <c r="DLY8" s="126"/>
      <c r="DLZ8" s="126"/>
      <c r="DMA8" s="126"/>
      <c r="DMB8" s="126"/>
      <c r="DMC8" s="126"/>
      <c r="DMD8" s="126"/>
      <c r="DME8" s="126"/>
      <c r="DMF8" s="126"/>
      <c r="DMG8" s="126"/>
      <c r="DMH8" s="126"/>
      <c r="DMI8" s="126"/>
      <c r="DMJ8" s="126"/>
      <c r="DMK8" s="126"/>
      <c r="DML8" s="126"/>
      <c r="DMM8" s="126"/>
      <c r="DMN8" s="126"/>
      <c r="DMO8" s="126"/>
      <c r="DMP8" s="126"/>
      <c r="DMQ8" s="126"/>
      <c r="DMR8" s="126"/>
      <c r="DMS8" s="126"/>
      <c r="DMT8" s="126"/>
      <c r="DMU8" s="126"/>
      <c r="DMV8" s="126"/>
      <c r="DMW8" s="126"/>
      <c r="DMX8" s="126"/>
      <c r="DMY8" s="126"/>
      <c r="DMZ8" s="126"/>
      <c r="DNA8" s="126"/>
      <c r="DNB8" s="126"/>
      <c r="DNC8" s="126"/>
      <c r="DND8" s="126"/>
      <c r="DNE8" s="126"/>
      <c r="DNF8" s="126"/>
      <c r="DNG8" s="126"/>
      <c r="DNH8" s="126"/>
      <c r="DNI8" s="126"/>
      <c r="DNJ8" s="126"/>
      <c r="DNK8" s="126"/>
      <c r="DNL8" s="126"/>
      <c r="DNM8" s="126"/>
      <c r="DNN8" s="126"/>
      <c r="DNO8" s="126"/>
      <c r="DNP8" s="126"/>
      <c r="DNQ8" s="126"/>
      <c r="DNR8" s="126"/>
      <c r="DNS8" s="126"/>
      <c r="DNT8" s="126"/>
      <c r="DNU8" s="126"/>
      <c r="DNV8" s="126"/>
      <c r="DNW8" s="126"/>
      <c r="DNX8" s="126"/>
      <c r="DNY8" s="126"/>
      <c r="DNZ8" s="126"/>
      <c r="DOA8" s="126"/>
      <c r="DOB8" s="126"/>
      <c r="DOC8" s="126"/>
      <c r="DOD8" s="126"/>
      <c r="DOE8" s="126"/>
      <c r="DOF8" s="126"/>
      <c r="DOG8" s="126"/>
      <c r="DOH8" s="126"/>
      <c r="DOI8" s="126"/>
      <c r="DOJ8" s="126"/>
      <c r="DOK8" s="126"/>
      <c r="DOL8" s="126"/>
      <c r="DOM8" s="126"/>
      <c r="DON8" s="126"/>
      <c r="DOO8" s="126"/>
      <c r="DOP8" s="126"/>
      <c r="DOQ8" s="126"/>
      <c r="DOR8" s="126"/>
      <c r="DOS8" s="126"/>
      <c r="DOT8" s="126"/>
      <c r="DOU8" s="126"/>
      <c r="DOV8" s="126"/>
      <c r="DOW8" s="126"/>
      <c r="DOX8" s="126"/>
      <c r="DOY8" s="126"/>
      <c r="DOZ8" s="126"/>
      <c r="DPA8" s="126"/>
      <c r="DPB8" s="126"/>
      <c r="DPC8" s="126"/>
      <c r="DPD8" s="126"/>
      <c r="DPE8" s="126"/>
      <c r="DPF8" s="126"/>
      <c r="DPG8" s="126"/>
      <c r="DPH8" s="126"/>
      <c r="DPI8" s="126"/>
      <c r="DPJ8" s="126"/>
      <c r="DPK8" s="126"/>
      <c r="DPL8" s="126"/>
      <c r="DPM8" s="126"/>
      <c r="DPN8" s="126"/>
      <c r="DPO8" s="126"/>
      <c r="DPP8" s="126"/>
      <c r="DPQ8" s="126"/>
      <c r="DPR8" s="126"/>
      <c r="DPS8" s="126"/>
      <c r="DPT8" s="126"/>
      <c r="DPU8" s="126"/>
      <c r="DPV8" s="126"/>
      <c r="DPW8" s="126"/>
      <c r="DPX8" s="126"/>
      <c r="DPY8" s="126"/>
      <c r="DPZ8" s="126"/>
      <c r="DQA8" s="126"/>
      <c r="DQB8" s="126"/>
      <c r="DQC8" s="126"/>
      <c r="DQD8" s="126"/>
      <c r="DQE8" s="126"/>
      <c r="DQF8" s="126"/>
      <c r="DQG8" s="126"/>
      <c r="DQH8" s="126"/>
      <c r="DQI8" s="126"/>
      <c r="DQJ8" s="126"/>
      <c r="DQK8" s="126"/>
      <c r="DQL8" s="126"/>
      <c r="DQM8" s="126"/>
      <c r="DQN8" s="126"/>
      <c r="DQO8" s="126"/>
      <c r="DQP8" s="126"/>
      <c r="DQQ8" s="126"/>
      <c r="DQR8" s="126"/>
      <c r="DQS8" s="126"/>
      <c r="DQT8" s="126"/>
      <c r="DQU8" s="126"/>
      <c r="DQV8" s="126"/>
      <c r="DQW8" s="126"/>
      <c r="DQX8" s="126"/>
      <c r="DQY8" s="126"/>
      <c r="DQZ8" s="126"/>
      <c r="DRA8" s="126"/>
      <c r="DRB8" s="126"/>
      <c r="DRC8" s="126"/>
      <c r="DRD8" s="126"/>
      <c r="DRE8" s="126"/>
      <c r="DRF8" s="126"/>
      <c r="DRG8" s="126"/>
      <c r="DRH8" s="126"/>
      <c r="DRI8" s="126"/>
      <c r="DRJ8" s="126"/>
      <c r="DRK8" s="126"/>
      <c r="DRL8" s="126"/>
      <c r="DRM8" s="126"/>
      <c r="DRN8" s="126"/>
      <c r="DRO8" s="126"/>
      <c r="DRP8" s="126"/>
      <c r="DRQ8" s="126"/>
      <c r="DRR8" s="126"/>
      <c r="DRS8" s="126"/>
      <c r="DRT8" s="126"/>
      <c r="DRU8" s="126"/>
      <c r="DRV8" s="126"/>
      <c r="DRW8" s="126"/>
      <c r="DRX8" s="126"/>
      <c r="DRY8" s="126"/>
      <c r="DRZ8" s="126"/>
      <c r="DSA8" s="126"/>
      <c r="DSB8" s="126"/>
      <c r="DSC8" s="126"/>
      <c r="DSD8" s="126"/>
      <c r="DSE8" s="126"/>
      <c r="DSF8" s="126"/>
      <c r="DSG8" s="126"/>
      <c r="DSH8" s="126"/>
      <c r="DSI8" s="126"/>
      <c r="DSJ8" s="126"/>
      <c r="DSK8" s="126"/>
      <c r="DSL8" s="126"/>
      <c r="DSM8" s="126"/>
      <c r="DSN8" s="126"/>
      <c r="DSO8" s="126"/>
      <c r="DSP8" s="126"/>
      <c r="DSQ8" s="126"/>
      <c r="DSR8" s="126"/>
      <c r="DSS8" s="126"/>
      <c r="DST8" s="126"/>
      <c r="DSU8" s="126"/>
      <c r="DSV8" s="126"/>
      <c r="DSW8" s="126"/>
      <c r="DSX8" s="126"/>
      <c r="DSY8" s="126"/>
      <c r="DSZ8" s="126"/>
      <c r="DTA8" s="126"/>
      <c r="DTB8" s="126"/>
      <c r="DTC8" s="126"/>
      <c r="DTD8" s="126"/>
      <c r="DTE8" s="126"/>
      <c r="DTF8" s="126"/>
      <c r="DTG8" s="126"/>
      <c r="DTH8" s="126"/>
      <c r="DTI8" s="126"/>
      <c r="DTJ8" s="126"/>
      <c r="DTK8" s="126"/>
      <c r="DTL8" s="126"/>
      <c r="DTM8" s="126"/>
      <c r="DTN8" s="126"/>
      <c r="DTO8" s="126"/>
      <c r="DTP8" s="126"/>
      <c r="DTQ8" s="126"/>
      <c r="DTR8" s="126"/>
      <c r="DTS8" s="126"/>
      <c r="DTT8" s="126"/>
      <c r="DTU8" s="126"/>
      <c r="DTV8" s="126"/>
      <c r="DTW8" s="126"/>
      <c r="DTX8" s="126"/>
      <c r="DTY8" s="126"/>
      <c r="DTZ8" s="126"/>
      <c r="DUA8" s="126"/>
      <c r="DUB8" s="126"/>
      <c r="DUC8" s="126"/>
      <c r="DUD8" s="126"/>
      <c r="DUE8" s="126"/>
      <c r="DUF8" s="126"/>
      <c r="DUG8" s="126"/>
      <c r="DUH8" s="126"/>
      <c r="DUI8" s="126"/>
      <c r="DUJ8" s="126"/>
      <c r="DUK8" s="126"/>
      <c r="DUL8" s="126"/>
      <c r="DUM8" s="126"/>
      <c r="DUN8" s="126"/>
      <c r="DUO8" s="126"/>
      <c r="DUP8" s="126"/>
      <c r="DUQ8" s="126"/>
      <c r="DUR8" s="126"/>
      <c r="DUS8" s="126"/>
      <c r="DUT8" s="126"/>
      <c r="DUU8" s="126"/>
      <c r="DUV8" s="126"/>
      <c r="DUW8" s="126"/>
      <c r="DUX8" s="126"/>
      <c r="DUY8" s="126"/>
      <c r="DUZ8" s="126"/>
      <c r="DVA8" s="126"/>
      <c r="DVB8" s="126"/>
      <c r="DVC8" s="126"/>
      <c r="DVD8" s="126"/>
      <c r="DVE8" s="126"/>
      <c r="DVF8" s="126"/>
      <c r="DVG8" s="126"/>
      <c r="DVH8" s="126"/>
      <c r="DVI8" s="126"/>
      <c r="DVJ8" s="126"/>
      <c r="DVK8" s="126"/>
      <c r="DVL8" s="126"/>
      <c r="DVM8" s="126"/>
      <c r="DVN8" s="126"/>
      <c r="DVO8" s="126"/>
      <c r="DVP8" s="126"/>
      <c r="DVQ8" s="126"/>
      <c r="DVR8" s="126"/>
      <c r="DVS8" s="126"/>
      <c r="DVT8" s="126"/>
      <c r="DVU8" s="126"/>
      <c r="DVV8" s="126"/>
      <c r="DVW8" s="126"/>
      <c r="DVX8" s="126"/>
      <c r="DVY8" s="126"/>
      <c r="DVZ8" s="126"/>
      <c r="DWA8" s="126"/>
      <c r="DWB8" s="126"/>
      <c r="DWC8" s="126"/>
      <c r="DWD8" s="126"/>
      <c r="DWE8" s="126"/>
      <c r="DWF8" s="126"/>
      <c r="DWG8" s="126"/>
      <c r="DWH8" s="126"/>
      <c r="DWI8" s="126"/>
      <c r="DWJ8" s="126"/>
      <c r="DWK8" s="126"/>
      <c r="DWL8" s="126"/>
      <c r="DWM8" s="126"/>
      <c r="DWN8" s="126"/>
      <c r="DWO8" s="126"/>
      <c r="DWP8" s="126"/>
      <c r="DWQ8" s="126"/>
      <c r="DWR8" s="126"/>
      <c r="DWS8" s="126"/>
      <c r="DWT8" s="126"/>
      <c r="DWU8" s="126"/>
      <c r="DWV8" s="126"/>
      <c r="DWW8" s="126"/>
      <c r="DWX8" s="126"/>
      <c r="DWY8" s="126"/>
      <c r="DWZ8" s="126"/>
      <c r="DXA8" s="126"/>
      <c r="DXB8" s="126"/>
      <c r="DXC8" s="126"/>
      <c r="DXD8" s="126"/>
      <c r="DXE8" s="126"/>
      <c r="DXF8" s="126"/>
      <c r="DXG8" s="126"/>
      <c r="DXH8" s="126"/>
      <c r="DXI8" s="126"/>
      <c r="DXJ8" s="126"/>
      <c r="DXK8" s="126"/>
      <c r="DXL8" s="126"/>
      <c r="DXM8" s="126"/>
      <c r="DXN8" s="126"/>
      <c r="DXO8" s="126"/>
      <c r="DXP8" s="126"/>
      <c r="DXQ8" s="126"/>
      <c r="DXR8" s="126"/>
      <c r="DXS8" s="126"/>
      <c r="DXT8" s="126"/>
      <c r="DXU8" s="126"/>
      <c r="DXV8" s="126"/>
      <c r="DXW8" s="126"/>
      <c r="DXX8" s="126"/>
      <c r="DXY8" s="126"/>
      <c r="DXZ8" s="126"/>
      <c r="DYA8" s="126"/>
      <c r="DYB8" s="126"/>
      <c r="DYC8" s="126"/>
      <c r="DYD8" s="126"/>
      <c r="DYE8" s="126"/>
      <c r="DYF8" s="126"/>
      <c r="DYG8" s="126"/>
      <c r="DYH8" s="126"/>
      <c r="DYI8" s="126"/>
      <c r="DYJ8" s="126"/>
      <c r="DYK8" s="126"/>
      <c r="DYL8" s="126"/>
      <c r="DYM8" s="126"/>
      <c r="DYN8" s="126"/>
      <c r="DYO8" s="126"/>
      <c r="DYP8" s="126"/>
      <c r="DYQ8" s="126"/>
      <c r="DYR8" s="126"/>
      <c r="DYS8" s="126"/>
      <c r="DYT8" s="126"/>
      <c r="DYU8" s="126"/>
      <c r="DYV8" s="126"/>
      <c r="DYW8" s="126"/>
      <c r="DYX8" s="126"/>
      <c r="DYY8" s="126"/>
      <c r="DYZ8" s="126"/>
      <c r="DZA8" s="126"/>
      <c r="DZB8" s="126"/>
      <c r="DZC8" s="126"/>
      <c r="DZD8" s="126"/>
      <c r="DZE8" s="126"/>
      <c r="DZF8" s="126"/>
      <c r="DZG8" s="126"/>
      <c r="DZH8" s="126"/>
      <c r="DZI8" s="126"/>
      <c r="DZJ8" s="126"/>
      <c r="DZK8" s="126"/>
      <c r="DZL8" s="126"/>
      <c r="DZM8" s="126"/>
      <c r="DZN8" s="126"/>
      <c r="DZO8" s="126"/>
      <c r="DZP8" s="126"/>
      <c r="DZQ8" s="126"/>
      <c r="DZR8" s="126"/>
      <c r="DZS8" s="126"/>
      <c r="DZT8" s="126"/>
      <c r="DZU8" s="126"/>
      <c r="DZV8" s="126"/>
      <c r="DZW8" s="126"/>
      <c r="DZX8" s="126"/>
      <c r="DZY8" s="126"/>
      <c r="DZZ8" s="126"/>
      <c r="EAA8" s="126"/>
      <c r="EAB8" s="126"/>
      <c r="EAC8" s="126"/>
      <c r="EAD8" s="126"/>
      <c r="EAE8" s="126"/>
      <c r="EAF8" s="126"/>
      <c r="EAG8" s="126"/>
      <c r="EAH8" s="126"/>
      <c r="EAI8" s="126"/>
      <c r="EAJ8" s="126"/>
      <c r="EAK8" s="126"/>
      <c r="EAL8" s="126"/>
      <c r="EAM8" s="126"/>
      <c r="EAN8" s="126"/>
      <c r="EAO8" s="126"/>
      <c r="EAP8" s="126"/>
      <c r="EAQ8" s="126"/>
      <c r="EAR8" s="126"/>
      <c r="EAS8" s="126"/>
      <c r="EAT8" s="126"/>
      <c r="EAU8" s="126"/>
      <c r="EAV8" s="126"/>
      <c r="EAW8" s="126"/>
      <c r="EAX8" s="126"/>
      <c r="EAY8" s="126"/>
      <c r="EAZ8" s="126"/>
      <c r="EBA8" s="126"/>
      <c r="EBB8" s="126"/>
      <c r="EBC8" s="126"/>
      <c r="EBD8" s="126"/>
      <c r="EBE8" s="126"/>
      <c r="EBF8" s="126"/>
      <c r="EBG8" s="126"/>
      <c r="EBH8" s="126"/>
      <c r="EBI8" s="126"/>
      <c r="EBJ8" s="126"/>
      <c r="EBK8" s="126"/>
      <c r="EBL8" s="126"/>
      <c r="EBM8" s="126"/>
      <c r="EBN8" s="126"/>
      <c r="EBO8" s="126"/>
      <c r="EBP8" s="126"/>
      <c r="EBQ8" s="126"/>
      <c r="EBR8" s="126"/>
      <c r="EBS8" s="126"/>
      <c r="EBT8" s="126"/>
      <c r="EBU8" s="126"/>
      <c r="EBV8" s="126"/>
      <c r="EBW8" s="126"/>
      <c r="EBX8" s="126"/>
      <c r="EBY8" s="126"/>
      <c r="EBZ8" s="126"/>
      <c r="ECA8" s="126"/>
      <c r="ECB8" s="126"/>
      <c r="ECC8" s="126"/>
      <c r="ECD8" s="126"/>
      <c r="ECE8" s="126"/>
      <c r="ECF8" s="126"/>
      <c r="ECG8" s="126"/>
      <c r="ECH8" s="126"/>
      <c r="ECI8" s="126"/>
      <c r="ECJ8" s="126"/>
      <c r="ECK8" s="126"/>
      <c r="ECL8" s="126"/>
      <c r="ECM8" s="126"/>
      <c r="ECN8" s="126"/>
      <c r="ECO8" s="126"/>
      <c r="ECP8" s="126"/>
      <c r="ECQ8" s="126"/>
      <c r="ECR8" s="126"/>
      <c r="ECS8" s="126"/>
      <c r="ECT8" s="126"/>
      <c r="ECU8" s="126"/>
      <c r="ECV8" s="126"/>
      <c r="ECW8" s="126"/>
      <c r="ECX8" s="126"/>
      <c r="ECY8" s="126"/>
      <c r="ECZ8" s="126"/>
      <c r="EDA8" s="126"/>
      <c r="EDB8" s="126"/>
      <c r="EDC8" s="126"/>
      <c r="EDD8" s="126"/>
      <c r="EDE8" s="126"/>
      <c r="EDF8" s="126"/>
      <c r="EDG8" s="126"/>
      <c r="EDH8" s="126"/>
      <c r="EDI8" s="126"/>
      <c r="EDJ8" s="126"/>
      <c r="EDK8" s="126"/>
      <c r="EDL8" s="126"/>
      <c r="EDM8" s="126"/>
      <c r="EDN8" s="126"/>
      <c r="EDO8" s="126"/>
      <c r="EDP8" s="126"/>
      <c r="EDQ8" s="126"/>
      <c r="EDR8" s="126"/>
      <c r="EDS8" s="126"/>
      <c r="EDT8" s="126"/>
      <c r="EDU8" s="126"/>
      <c r="EDV8" s="126"/>
      <c r="EDW8" s="126"/>
      <c r="EDX8" s="126"/>
      <c r="EDY8" s="126"/>
      <c r="EDZ8" s="126"/>
      <c r="EEA8" s="126"/>
      <c r="EEB8" s="126"/>
      <c r="EEC8" s="126"/>
      <c r="EED8" s="126"/>
      <c r="EEE8" s="126"/>
      <c r="EEF8" s="126"/>
      <c r="EEG8" s="126"/>
      <c r="EEH8" s="126"/>
      <c r="EEI8" s="126"/>
      <c r="EEJ8" s="126"/>
      <c r="EEK8" s="126"/>
      <c r="EEL8" s="126"/>
      <c r="EEM8" s="126"/>
      <c r="EEN8" s="126"/>
      <c r="EEO8" s="126"/>
      <c r="EEP8" s="126"/>
      <c r="EEQ8" s="126"/>
      <c r="EER8" s="126"/>
      <c r="EES8" s="126"/>
      <c r="EET8" s="126"/>
      <c r="EEU8" s="126"/>
      <c r="EEV8" s="126"/>
      <c r="EEW8" s="126"/>
      <c r="EEX8" s="126"/>
      <c r="EEY8" s="126"/>
      <c r="EEZ8" s="126"/>
      <c r="EFA8" s="126"/>
      <c r="EFB8" s="126"/>
      <c r="EFC8" s="126"/>
      <c r="EFD8" s="126"/>
      <c r="EFE8" s="126"/>
      <c r="EFF8" s="126"/>
      <c r="EFG8" s="126"/>
      <c r="EFH8" s="126"/>
      <c r="EFI8" s="126"/>
      <c r="EFJ8" s="126"/>
      <c r="EFK8" s="126"/>
      <c r="EFL8" s="126"/>
      <c r="EFM8" s="126"/>
      <c r="EFN8" s="126"/>
      <c r="EFO8" s="126"/>
      <c r="EFP8" s="126"/>
      <c r="EFQ8" s="126"/>
      <c r="EFR8" s="126"/>
      <c r="EFS8" s="126"/>
      <c r="EFT8" s="126"/>
      <c r="EFU8" s="126"/>
      <c r="EFV8" s="126"/>
      <c r="EFW8" s="126"/>
      <c r="EFX8" s="126"/>
      <c r="EFY8" s="126"/>
      <c r="EFZ8" s="126"/>
      <c r="EGA8" s="126"/>
      <c r="EGB8" s="126"/>
      <c r="EGC8" s="126"/>
      <c r="EGD8" s="126"/>
      <c r="EGE8" s="126"/>
      <c r="EGF8" s="126"/>
      <c r="EGG8" s="126"/>
      <c r="EGH8" s="126"/>
      <c r="EGI8" s="126"/>
      <c r="EGJ8" s="126"/>
      <c r="EGK8" s="126"/>
      <c r="EGL8" s="126"/>
      <c r="EGM8" s="126"/>
      <c r="EGN8" s="126"/>
      <c r="EGO8" s="126"/>
      <c r="EGP8" s="126"/>
      <c r="EGQ8" s="126"/>
      <c r="EGR8" s="126"/>
      <c r="EGS8" s="126"/>
      <c r="EGT8" s="126"/>
      <c r="EGU8" s="126"/>
      <c r="EGV8" s="126"/>
      <c r="EGW8" s="126"/>
      <c r="EGX8" s="126"/>
      <c r="EGY8" s="126"/>
      <c r="EGZ8" s="126"/>
      <c r="EHA8" s="126"/>
      <c r="EHB8" s="126"/>
      <c r="EHC8" s="126"/>
      <c r="EHD8" s="126"/>
      <c r="EHE8" s="126"/>
      <c r="EHF8" s="126"/>
      <c r="EHG8" s="126"/>
      <c r="EHH8" s="126"/>
      <c r="EHI8" s="126"/>
      <c r="EHJ8" s="126"/>
      <c r="EHK8" s="126"/>
      <c r="EHL8" s="126"/>
      <c r="EHM8" s="126"/>
      <c r="EHN8" s="126"/>
      <c r="EHO8" s="126"/>
      <c r="EHP8" s="126"/>
      <c r="EHQ8" s="126"/>
      <c r="EHR8" s="126"/>
      <c r="EHS8" s="126"/>
      <c r="EHT8" s="126"/>
      <c r="EHU8" s="126"/>
      <c r="EHV8" s="126"/>
      <c r="EHW8" s="126"/>
      <c r="EHX8" s="126"/>
      <c r="EHY8" s="126"/>
      <c r="EHZ8" s="126"/>
      <c r="EIA8" s="126"/>
      <c r="EIB8" s="126"/>
      <c r="EIC8" s="126"/>
      <c r="EID8" s="126"/>
      <c r="EIE8" s="126"/>
      <c r="EIF8" s="126"/>
      <c r="EIG8" s="126"/>
      <c r="EIH8" s="126"/>
      <c r="EII8" s="126"/>
      <c r="EIJ8" s="126"/>
      <c r="EIK8" s="126"/>
      <c r="EIL8" s="126"/>
      <c r="EIM8" s="126"/>
      <c r="EIN8" s="126"/>
      <c r="EIO8" s="126"/>
      <c r="EIP8" s="126"/>
      <c r="EIQ8" s="126"/>
      <c r="EIR8" s="126"/>
      <c r="EIS8" s="126"/>
      <c r="EIT8" s="126"/>
      <c r="EIU8" s="126"/>
      <c r="EIV8" s="126"/>
      <c r="EIW8" s="126"/>
      <c r="EIX8" s="126"/>
      <c r="EIY8" s="126"/>
      <c r="EIZ8" s="126"/>
      <c r="EJA8" s="126"/>
      <c r="EJB8" s="126"/>
      <c r="EJC8" s="126"/>
      <c r="EJD8" s="126"/>
      <c r="EJE8" s="126"/>
      <c r="EJF8" s="126"/>
      <c r="EJG8" s="126"/>
      <c r="EJH8" s="126"/>
      <c r="EJI8" s="126"/>
      <c r="EJJ8" s="126"/>
      <c r="EJK8" s="126"/>
      <c r="EJL8" s="126"/>
      <c r="EJM8" s="126"/>
      <c r="EJN8" s="126"/>
      <c r="EJO8" s="126"/>
      <c r="EJP8" s="126"/>
      <c r="EJQ8" s="126"/>
      <c r="EJR8" s="126"/>
      <c r="EJS8" s="126"/>
      <c r="EJT8" s="126"/>
      <c r="EJU8" s="126"/>
      <c r="EJV8" s="126"/>
      <c r="EJW8" s="126"/>
      <c r="EJX8" s="126"/>
      <c r="EJY8" s="126"/>
      <c r="EJZ8" s="126"/>
      <c r="EKA8" s="126"/>
      <c r="EKB8" s="126"/>
      <c r="EKC8" s="126"/>
      <c r="EKD8" s="126"/>
      <c r="EKE8" s="126"/>
      <c r="EKF8" s="126"/>
      <c r="EKG8" s="126"/>
      <c r="EKH8" s="126"/>
      <c r="EKI8" s="126"/>
      <c r="EKJ8" s="126"/>
      <c r="EKK8" s="126"/>
      <c r="EKL8" s="126"/>
      <c r="EKM8" s="126"/>
      <c r="EKN8" s="126"/>
      <c r="EKO8" s="126"/>
      <c r="EKP8" s="126"/>
      <c r="EKQ8" s="126"/>
      <c r="EKR8" s="126"/>
      <c r="EKS8" s="126"/>
      <c r="EKT8" s="126"/>
      <c r="EKU8" s="126"/>
      <c r="EKV8" s="126"/>
      <c r="EKW8" s="126"/>
      <c r="EKX8" s="126"/>
      <c r="EKY8" s="126"/>
      <c r="EKZ8" s="126"/>
      <c r="ELA8" s="126"/>
      <c r="ELB8" s="126"/>
      <c r="ELC8" s="126"/>
      <c r="ELD8" s="126"/>
      <c r="ELE8" s="126"/>
      <c r="ELF8" s="126"/>
      <c r="ELG8" s="126"/>
      <c r="ELH8" s="126"/>
      <c r="ELI8" s="126"/>
      <c r="ELJ8" s="126"/>
      <c r="ELK8" s="126"/>
      <c r="ELL8" s="126"/>
      <c r="ELM8" s="126"/>
      <c r="ELN8" s="126"/>
      <c r="ELO8" s="126"/>
      <c r="ELP8" s="126"/>
      <c r="ELQ8" s="126"/>
      <c r="ELR8" s="126"/>
      <c r="ELS8" s="126"/>
      <c r="ELT8" s="126"/>
      <c r="ELU8" s="126"/>
      <c r="ELV8" s="126"/>
      <c r="ELW8" s="126"/>
      <c r="ELX8" s="126"/>
      <c r="ELY8" s="126"/>
      <c r="ELZ8" s="126"/>
      <c r="EMA8" s="126"/>
      <c r="EMB8" s="126"/>
      <c r="EMC8" s="126"/>
      <c r="EMD8" s="126"/>
      <c r="EME8" s="126"/>
      <c r="EMF8" s="126"/>
      <c r="EMG8" s="126"/>
      <c r="EMH8" s="126"/>
      <c r="EMI8" s="126"/>
      <c r="EMJ8" s="126"/>
      <c r="EMK8" s="126"/>
      <c r="EML8" s="126"/>
      <c r="EMM8" s="126"/>
      <c r="EMN8" s="126"/>
      <c r="EMO8" s="126"/>
      <c r="EMP8" s="126"/>
      <c r="EMQ8" s="126"/>
      <c r="EMR8" s="126"/>
      <c r="EMS8" s="126"/>
      <c r="EMT8" s="126"/>
      <c r="EMU8" s="126"/>
      <c r="EMV8" s="126"/>
      <c r="EMW8" s="126"/>
      <c r="EMX8" s="126"/>
      <c r="EMY8" s="126"/>
      <c r="EMZ8" s="126"/>
      <c r="ENA8" s="126"/>
      <c r="ENB8" s="126"/>
      <c r="ENC8" s="126"/>
      <c r="END8" s="126"/>
      <c r="ENE8" s="126"/>
      <c r="ENF8" s="126"/>
      <c r="ENG8" s="126"/>
      <c r="ENH8" s="126"/>
      <c r="ENI8" s="126"/>
      <c r="ENJ8" s="126"/>
      <c r="ENK8" s="126"/>
      <c r="ENL8" s="126"/>
      <c r="ENM8" s="126"/>
      <c r="ENN8" s="126"/>
      <c r="ENO8" s="126"/>
      <c r="ENP8" s="126"/>
      <c r="ENQ8" s="126"/>
      <c r="ENR8" s="126"/>
      <c r="ENS8" s="126"/>
      <c r="ENT8" s="126"/>
      <c r="ENU8" s="126"/>
      <c r="ENV8" s="126"/>
      <c r="ENW8" s="126"/>
      <c r="ENX8" s="126"/>
      <c r="ENY8" s="126"/>
      <c r="ENZ8" s="126"/>
      <c r="EOA8" s="126"/>
      <c r="EOB8" s="126"/>
      <c r="EOC8" s="126"/>
      <c r="EOD8" s="126"/>
      <c r="EOE8" s="126"/>
      <c r="EOF8" s="126"/>
      <c r="EOG8" s="126"/>
      <c r="EOH8" s="126"/>
      <c r="EOI8" s="126"/>
      <c r="EOJ8" s="126"/>
      <c r="EOK8" s="126"/>
      <c r="EOL8" s="126"/>
      <c r="EOM8" s="126"/>
      <c r="EON8" s="126"/>
      <c r="EOO8" s="126"/>
      <c r="EOP8" s="126"/>
      <c r="EOQ8" s="126"/>
      <c r="EOR8" s="126"/>
      <c r="EOS8" s="126"/>
      <c r="EOT8" s="126"/>
      <c r="EOU8" s="126"/>
      <c r="EOV8" s="126"/>
      <c r="EOW8" s="126"/>
      <c r="EOX8" s="126"/>
      <c r="EOY8" s="126"/>
      <c r="EOZ8" s="126"/>
      <c r="EPA8" s="126"/>
      <c r="EPB8" s="126"/>
      <c r="EPC8" s="126"/>
      <c r="EPD8" s="126"/>
      <c r="EPE8" s="126"/>
      <c r="EPF8" s="126"/>
      <c r="EPG8" s="126"/>
      <c r="EPH8" s="126"/>
      <c r="EPI8" s="126"/>
      <c r="EPJ8" s="126"/>
      <c r="EPK8" s="126"/>
      <c r="EPL8" s="126"/>
      <c r="EPM8" s="126"/>
      <c r="EPN8" s="126"/>
      <c r="EPO8" s="126"/>
      <c r="EPP8" s="126"/>
      <c r="EPQ8" s="126"/>
      <c r="EPR8" s="126"/>
      <c r="EPS8" s="126"/>
      <c r="EPT8" s="126"/>
      <c r="EPU8" s="126"/>
      <c r="EPV8" s="126"/>
      <c r="EPW8" s="126"/>
      <c r="EPX8" s="126"/>
      <c r="EPY8" s="126"/>
      <c r="EPZ8" s="126"/>
      <c r="EQA8" s="126"/>
      <c r="EQB8" s="126"/>
      <c r="EQC8" s="126"/>
      <c r="EQD8" s="126"/>
      <c r="EQE8" s="126"/>
      <c r="EQF8" s="126"/>
      <c r="EQG8" s="126"/>
      <c r="EQH8" s="126"/>
      <c r="EQI8" s="126"/>
      <c r="EQJ8" s="126"/>
      <c r="EQK8" s="126"/>
      <c r="EQL8" s="126"/>
      <c r="EQM8" s="126"/>
      <c r="EQN8" s="126"/>
      <c r="EQO8" s="126"/>
      <c r="EQP8" s="126"/>
      <c r="EQQ8" s="126"/>
      <c r="EQR8" s="126"/>
      <c r="EQS8" s="126"/>
      <c r="EQT8" s="126"/>
      <c r="EQU8" s="126"/>
      <c r="EQV8" s="126"/>
      <c r="EQW8" s="126"/>
      <c r="EQX8" s="126"/>
      <c r="EQY8" s="126"/>
      <c r="EQZ8" s="126"/>
      <c r="ERA8" s="126"/>
      <c r="ERB8" s="126"/>
      <c r="ERC8" s="126"/>
      <c r="ERD8" s="126"/>
      <c r="ERE8" s="126"/>
      <c r="ERF8" s="126"/>
      <c r="ERG8" s="126"/>
      <c r="ERH8" s="126"/>
      <c r="ERI8" s="126"/>
      <c r="ERJ8" s="126"/>
      <c r="ERK8" s="126"/>
      <c r="ERL8" s="126"/>
      <c r="ERM8" s="126"/>
      <c r="ERN8" s="126"/>
      <c r="ERO8" s="126"/>
      <c r="ERP8" s="126"/>
      <c r="ERQ8" s="126"/>
      <c r="ERR8" s="126"/>
      <c r="ERS8" s="126"/>
      <c r="ERT8" s="126"/>
      <c r="ERU8" s="126"/>
      <c r="ERV8" s="126"/>
      <c r="ERW8" s="126"/>
      <c r="ERX8" s="126"/>
      <c r="ERY8" s="126"/>
      <c r="ERZ8" s="126"/>
      <c r="ESA8" s="126"/>
      <c r="ESB8" s="126"/>
      <c r="ESC8" s="126"/>
      <c r="ESD8" s="126"/>
      <c r="ESE8" s="126"/>
      <c r="ESF8" s="126"/>
      <c r="ESG8" s="126"/>
      <c r="ESH8" s="126"/>
      <c r="ESI8" s="126"/>
      <c r="ESJ8" s="126"/>
      <c r="ESK8" s="126"/>
      <c r="ESL8" s="126"/>
      <c r="ESM8" s="126"/>
      <c r="ESN8" s="126"/>
      <c r="ESO8" s="126"/>
      <c r="ESP8" s="126"/>
      <c r="ESQ8" s="126"/>
      <c r="ESR8" s="126"/>
      <c r="ESS8" s="126"/>
      <c r="EST8" s="126"/>
      <c r="ESU8" s="126"/>
      <c r="ESV8" s="126"/>
      <c r="ESW8" s="126"/>
      <c r="ESX8" s="126"/>
      <c r="ESY8" s="126"/>
      <c r="ESZ8" s="126"/>
      <c r="ETA8" s="126"/>
      <c r="ETB8" s="126"/>
      <c r="ETC8" s="126"/>
      <c r="ETD8" s="126"/>
      <c r="ETE8" s="126"/>
      <c r="ETF8" s="126"/>
      <c r="ETG8" s="126"/>
      <c r="ETH8" s="126"/>
      <c r="ETI8" s="126"/>
      <c r="ETJ8" s="126"/>
      <c r="ETK8" s="126"/>
      <c r="ETL8" s="126"/>
      <c r="ETM8" s="126"/>
      <c r="ETN8" s="126"/>
      <c r="ETO8" s="126"/>
      <c r="ETP8" s="126"/>
      <c r="ETQ8" s="126"/>
      <c r="ETR8" s="126"/>
      <c r="ETS8" s="126"/>
      <c r="ETT8" s="126"/>
      <c r="ETU8" s="126"/>
      <c r="ETV8" s="126"/>
      <c r="ETW8" s="126"/>
      <c r="ETX8" s="126"/>
      <c r="ETY8" s="126"/>
      <c r="ETZ8" s="126"/>
      <c r="EUA8" s="126"/>
      <c r="EUB8" s="126"/>
      <c r="EUC8" s="126"/>
      <c r="EUD8" s="126"/>
      <c r="EUE8" s="126"/>
      <c r="EUF8" s="126"/>
      <c r="EUG8" s="126"/>
      <c r="EUH8" s="126"/>
      <c r="EUI8" s="126"/>
      <c r="EUJ8" s="126"/>
      <c r="EUK8" s="126"/>
      <c r="EUL8" s="126"/>
      <c r="EUM8" s="126"/>
      <c r="EUN8" s="126"/>
      <c r="EUO8" s="126"/>
      <c r="EUP8" s="126"/>
      <c r="EUQ8" s="126"/>
      <c r="EUR8" s="126"/>
      <c r="EUS8" s="126"/>
      <c r="EUT8" s="126"/>
      <c r="EUU8" s="126"/>
      <c r="EUV8" s="126"/>
      <c r="EUW8" s="126"/>
      <c r="EUX8" s="126"/>
      <c r="EUY8" s="126"/>
      <c r="EUZ8" s="126"/>
      <c r="EVA8" s="126"/>
      <c r="EVB8" s="126"/>
      <c r="EVC8" s="126"/>
      <c r="EVD8" s="126"/>
      <c r="EVE8" s="126"/>
      <c r="EVF8" s="126"/>
      <c r="EVG8" s="126"/>
      <c r="EVH8" s="126"/>
      <c r="EVI8" s="126"/>
      <c r="EVJ8" s="126"/>
      <c r="EVK8" s="126"/>
      <c r="EVL8" s="126"/>
      <c r="EVM8" s="126"/>
      <c r="EVN8" s="126"/>
      <c r="EVO8" s="126"/>
      <c r="EVP8" s="126"/>
      <c r="EVQ8" s="126"/>
      <c r="EVR8" s="126"/>
      <c r="EVS8" s="126"/>
      <c r="EVT8" s="126"/>
      <c r="EVU8" s="126"/>
      <c r="EVV8" s="126"/>
      <c r="EVW8" s="126"/>
      <c r="EVX8" s="126"/>
      <c r="EVY8" s="126"/>
      <c r="EVZ8" s="126"/>
      <c r="EWA8" s="126"/>
      <c r="EWB8" s="126"/>
      <c r="EWC8" s="126"/>
      <c r="EWD8" s="126"/>
      <c r="EWE8" s="126"/>
      <c r="EWF8" s="126"/>
      <c r="EWG8" s="126"/>
      <c r="EWH8" s="126"/>
      <c r="EWI8" s="126"/>
      <c r="EWJ8" s="126"/>
      <c r="EWK8" s="126"/>
      <c r="EWL8" s="126"/>
      <c r="EWM8" s="126"/>
      <c r="EWN8" s="126"/>
      <c r="EWO8" s="126"/>
      <c r="EWP8" s="126"/>
      <c r="EWQ8" s="126"/>
      <c r="EWR8" s="126"/>
      <c r="EWS8" s="126"/>
      <c r="EWT8" s="126"/>
      <c r="EWU8" s="126"/>
      <c r="EWV8" s="126"/>
      <c r="EWW8" s="126"/>
      <c r="EWX8" s="126"/>
      <c r="EWY8" s="126"/>
      <c r="EWZ8" s="126"/>
      <c r="EXA8" s="126"/>
      <c r="EXB8" s="126"/>
      <c r="EXC8" s="126"/>
      <c r="EXD8" s="126"/>
      <c r="EXE8" s="126"/>
      <c r="EXF8" s="126"/>
      <c r="EXG8" s="126"/>
      <c r="EXH8" s="126"/>
      <c r="EXI8" s="126"/>
      <c r="EXJ8" s="126"/>
      <c r="EXK8" s="126"/>
      <c r="EXL8" s="126"/>
      <c r="EXM8" s="126"/>
      <c r="EXN8" s="126"/>
      <c r="EXO8" s="126"/>
      <c r="EXP8" s="126"/>
      <c r="EXQ8" s="126"/>
      <c r="EXR8" s="126"/>
      <c r="EXS8" s="126"/>
      <c r="EXT8" s="126"/>
      <c r="EXU8" s="126"/>
      <c r="EXV8" s="126"/>
      <c r="EXW8" s="126"/>
      <c r="EXX8" s="126"/>
      <c r="EXY8" s="126"/>
      <c r="EXZ8" s="126"/>
      <c r="EYA8" s="126"/>
      <c r="EYB8" s="126"/>
      <c r="EYC8" s="126"/>
      <c r="EYD8" s="126"/>
      <c r="EYE8" s="126"/>
      <c r="EYF8" s="126"/>
      <c r="EYG8" s="126"/>
      <c r="EYH8" s="126"/>
      <c r="EYI8" s="126"/>
      <c r="EYJ8" s="126"/>
      <c r="EYK8" s="126"/>
      <c r="EYL8" s="126"/>
      <c r="EYM8" s="126"/>
      <c r="EYN8" s="126"/>
      <c r="EYO8" s="126"/>
      <c r="EYP8" s="126"/>
      <c r="EYQ8" s="126"/>
      <c r="EYR8" s="126"/>
      <c r="EYS8" s="126"/>
      <c r="EYT8" s="126"/>
      <c r="EYU8" s="126"/>
      <c r="EYV8" s="126"/>
      <c r="EYW8" s="126"/>
      <c r="EYX8" s="126"/>
      <c r="EYY8" s="126"/>
      <c r="EYZ8" s="126"/>
      <c r="EZA8" s="126"/>
      <c r="EZB8" s="126"/>
      <c r="EZC8" s="126"/>
      <c r="EZD8" s="126"/>
      <c r="EZE8" s="126"/>
      <c r="EZF8" s="126"/>
      <c r="EZG8" s="126"/>
      <c r="EZH8" s="126"/>
      <c r="EZI8" s="126"/>
      <c r="EZJ8" s="126"/>
      <c r="EZK8" s="126"/>
      <c r="EZL8" s="126"/>
      <c r="EZM8" s="126"/>
      <c r="EZN8" s="126"/>
      <c r="EZO8" s="126"/>
      <c r="EZP8" s="126"/>
      <c r="EZQ8" s="126"/>
      <c r="EZR8" s="126"/>
      <c r="EZS8" s="126"/>
      <c r="EZT8" s="126"/>
      <c r="EZU8" s="126"/>
      <c r="EZV8" s="126"/>
      <c r="EZW8" s="126"/>
      <c r="EZX8" s="126"/>
      <c r="EZY8" s="126"/>
      <c r="EZZ8" s="126"/>
      <c r="FAA8" s="126"/>
      <c r="FAB8" s="126"/>
      <c r="FAC8" s="126"/>
      <c r="FAD8" s="126"/>
      <c r="FAE8" s="126"/>
      <c r="FAF8" s="126"/>
      <c r="FAG8" s="126"/>
      <c r="FAH8" s="126"/>
      <c r="FAI8" s="126"/>
      <c r="FAJ8" s="126"/>
      <c r="FAK8" s="126"/>
      <c r="FAL8" s="126"/>
      <c r="FAM8" s="126"/>
      <c r="FAN8" s="126"/>
      <c r="FAO8" s="126"/>
      <c r="FAP8" s="126"/>
      <c r="FAQ8" s="126"/>
      <c r="FAR8" s="126"/>
      <c r="FAS8" s="126"/>
      <c r="FAT8" s="126"/>
      <c r="FAU8" s="126"/>
      <c r="FAV8" s="126"/>
      <c r="FAW8" s="126"/>
      <c r="FAX8" s="126"/>
      <c r="FAY8" s="126"/>
      <c r="FAZ8" s="126"/>
      <c r="FBA8" s="126"/>
      <c r="FBB8" s="126"/>
      <c r="FBC8" s="126"/>
      <c r="FBD8" s="126"/>
      <c r="FBE8" s="126"/>
      <c r="FBF8" s="126"/>
      <c r="FBG8" s="126"/>
      <c r="FBH8" s="126"/>
      <c r="FBI8" s="126"/>
      <c r="FBJ8" s="126"/>
      <c r="FBK8" s="126"/>
      <c r="FBL8" s="126"/>
      <c r="FBM8" s="126"/>
      <c r="FBN8" s="126"/>
      <c r="FBO8" s="126"/>
      <c r="FBP8" s="126"/>
      <c r="FBQ8" s="126"/>
      <c r="FBR8" s="126"/>
      <c r="FBS8" s="126"/>
      <c r="FBT8" s="126"/>
      <c r="FBU8" s="126"/>
      <c r="FBV8" s="126"/>
      <c r="FBW8" s="126"/>
      <c r="FBX8" s="126"/>
      <c r="FBY8" s="126"/>
      <c r="FBZ8" s="126"/>
      <c r="FCA8" s="126"/>
      <c r="FCB8" s="126"/>
      <c r="FCC8" s="126"/>
      <c r="FCD8" s="126"/>
      <c r="FCE8" s="126"/>
      <c r="FCF8" s="126"/>
      <c r="FCG8" s="126"/>
      <c r="FCH8" s="126"/>
      <c r="FCI8" s="126"/>
      <c r="FCJ8" s="126"/>
      <c r="FCK8" s="126"/>
      <c r="FCL8" s="126"/>
      <c r="FCM8" s="126"/>
      <c r="FCN8" s="126"/>
      <c r="FCO8" s="126"/>
      <c r="FCP8" s="126"/>
      <c r="FCQ8" s="126"/>
      <c r="FCR8" s="126"/>
      <c r="FCS8" s="126"/>
      <c r="FCT8" s="126"/>
      <c r="FCU8" s="126"/>
      <c r="FCV8" s="126"/>
      <c r="FCW8" s="126"/>
      <c r="FCX8" s="126"/>
      <c r="FCY8" s="126"/>
      <c r="FCZ8" s="126"/>
      <c r="FDA8" s="126"/>
      <c r="FDB8" s="126"/>
      <c r="FDC8" s="126"/>
      <c r="FDD8" s="126"/>
      <c r="FDE8" s="126"/>
      <c r="FDF8" s="126"/>
      <c r="FDG8" s="126"/>
      <c r="FDH8" s="126"/>
      <c r="FDI8" s="126"/>
      <c r="FDJ8" s="126"/>
      <c r="FDK8" s="126"/>
      <c r="FDL8" s="126"/>
      <c r="FDM8" s="126"/>
      <c r="FDN8" s="126"/>
      <c r="FDO8" s="126"/>
      <c r="FDP8" s="126"/>
      <c r="FDQ8" s="126"/>
      <c r="FDR8" s="126"/>
      <c r="FDS8" s="126"/>
      <c r="FDT8" s="126"/>
      <c r="FDU8" s="126"/>
      <c r="FDV8" s="126"/>
      <c r="FDW8" s="126"/>
      <c r="FDX8" s="126"/>
      <c r="FDY8" s="126"/>
      <c r="FDZ8" s="126"/>
      <c r="FEA8" s="126"/>
      <c r="FEB8" s="126"/>
      <c r="FEC8" s="126"/>
      <c r="FED8" s="126"/>
      <c r="FEE8" s="126"/>
      <c r="FEF8" s="126"/>
      <c r="FEG8" s="126"/>
      <c r="FEH8" s="126"/>
      <c r="FEI8" s="126"/>
      <c r="FEJ8" s="126"/>
      <c r="FEK8" s="126"/>
      <c r="FEL8" s="126"/>
      <c r="FEM8" s="126"/>
      <c r="FEN8" s="126"/>
      <c r="FEO8" s="126"/>
      <c r="FEP8" s="126"/>
      <c r="FEQ8" s="126"/>
      <c r="FER8" s="126"/>
      <c r="FES8" s="126"/>
      <c r="FET8" s="126"/>
      <c r="FEU8" s="126"/>
      <c r="FEV8" s="126"/>
      <c r="FEW8" s="126"/>
      <c r="FEX8" s="126"/>
      <c r="FEY8" s="126"/>
      <c r="FEZ8" s="126"/>
      <c r="FFA8" s="126"/>
      <c r="FFB8" s="126"/>
      <c r="FFC8" s="126"/>
      <c r="FFD8" s="126"/>
      <c r="FFE8" s="126"/>
      <c r="FFF8" s="126"/>
      <c r="FFG8" s="126"/>
      <c r="FFH8" s="126"/>
      <c r="FFI8" s="126"/>
      <c r="FFJ8" s="126"/>
      <c r="FFK8" s="126"/>
      <c r="FFL8" s="126"/>
      <c r="FFM8" s="126"/>
      <c r="FFN8" s="126"/>
      <c r="FFO8" s="126"/>
      <c r="FFP8" s="126"/>
      <c r="FFQ8" s="126"/>
      <c r="FFR8" s="126"/>
      <c r="FFS8" s="126"/>
      <c r="FFT8" s="126"/>
      <c r="FFU8" s="126"/>
      <c r="FFV8" s="126"/>
      <c r="FFW8" s="126"/>
      <c r="FFX8" s="126"/>
      <c r="FFY8" s="126"/>
      <c r="FFZ8" s="126"/>
      <c r="FGA8" s="126"/>
      <c r="FGB8" s="126"/>
      <c r="FGC8" s="126"/>
      <c r="FGD8" s="126"/>
      <c r="FGE8" s="126"/>
      <c r="FGF8" s="126"/>
      <c r="FGG8" s="126"/>
      <c r="FGH8" s="126"/>
      <c r="FGI8" s="126"/>
      <c r="FGJ8" s="126"/>
      <c r="FGK8" s="126"/>
      <c r="FGL8" s="126"/>
      <c r="FGM8" s="126"/>
      <c r="FGN8" s="126"/>
      <c r="FGO8" s="126"/>
      <c r="FGP8" s="126"/>
      <c r="FGQ8" s="126"/>
      <c r="FGR8" s="126"/>
      <c r="FGS8" s="126"/>
      <c r="FGT8" s="126"/>
      <c r="FGU8" s="126"/>
      <c r="FGV8" s="126"/>
      <c r="FGW8" s="126"/>
      <c r="FGX8" s="126"/>
      <c r="FGY8" s="126"/>
      <c r="FGZ8" s="126"/>
      <c r="FHA8" s="126"/>
      <c r="FHB8" s="126"/>
      <c r="FHC8" s="126"/>
      <c r="FHD8" s="126"/>
      <c r="FHE8" s="126"/>
      <c r="FHF8" s="126"/>
      <c r="FHG8" s="126"/>
      <c r="FHH8" s="126"/>
      <c r="FHI8" s="126"/>
      <c r="FHJ8" s="126"/>
      <c r="FHK8" s="126"/>
      <c r="FHL8" s="126"/>
      <c r="FHM8" s="126"/>
      <c r="FHN8" s="126"/>
      <c r="FHO8" s="126"/>
      <c r="FHP8" s="126"/>
      <c r="FHQ8" s="126"/>
      <c r="FHR8" s="126"/>
      <c r="FHS8" s="126"/>
      <c r="FHT8" s="126"/>
      <c r="FHU8" s="126"/>
      <c r="FHV8" s="126"/>
      <c r="FHW8" s="126"/>
      <c r="FHX8" s="126"/>
      <c r="FHY8" s="126"/>
      <c r="FHZ8" s="126"/>
      <c r="FIA8" s="126"/>
      <c r="FIB8" s="126"/>
      <c r="FIC8" s="126"/>
      <c r="FID8" s="126"/>
      <c r="FIE8" s="126"/>
      <c r="FIF8" s="126"/>
      <c r="FIG8" s="126"/>
      <c r="FIH8" s="126"/>
      <c r="FII8" s="126"/>
      <c r="FIJ8" s="126"/>
      <c r="FIK8" s="126"/>
      <c r="FIL8" s="126"/>
      <c r="FIM8" s="126"/>
      <c r="FIN8" s="126"/>
      <c r="FIO8" s="126"/>
      <c r="FIP8" s="126"/>
      <c r="FIQ8" s="126"/>
      <c r="FIR8" s="126"/>
      <c r="FIS8" s="126"/>
      <c r="FIT8" s="126"/>
      <c r="FIU8" s="126"/>
      <c r="FIV8" s="126"/>
      <c r="FIW8" s="126"/>
      <c r="FIX8" s="126"/>
      <c r="FIY8" s="126"/>
      <c r="FIZ8" s="126"/>
      <c r="FJA8" s="126"/>
      <c r="FJB8" s="126"/>
      <c r="FJC8" s="126"/>
      <c r="FJD8" s="126"/>
      <c r="FJE8" s="126"/>
      <c r="FJF8" s="126"/>
      <c r="FJG8" s="126"/>
      <c r="FJH8" s="126"/>
      <c r="FJI8" s="126"/>
      <c r="FJJ8" s="126"/>
      <c r="FJK8" s="126"/>
      <c r="FJL8" s="126"/>
      <c r="FJM8" s="126"/>
      <c r="FJN8" s="126"/>
      <c r="FJO8" s="126"/>
      <c r="FJP8" s="126"/>
      <c r="FJQ8" s="126"/>
      <c r="FJR8" s="126"/>
      <c r="FJS8" s="126"/>
      <c r="FJT8" s="126"/>
      <c r="FJU8" s="126"/>
      <c r="FJV8" s="126"/>
      <c r="FJW8" s="126"/>
      <c r="FJX8" s="126"/>
      <c r="FJY8" s="126"/>
      <c r="FJZ8" s="126"/>
      <c r="FKA8" s="126"/>
      <c r="FKB8" s="126"/>
      <c r="FKC8" s="126"/>
      <c r="FKD8" s="126"/>
      <c r="FKE8" s="126"/>
      <c r="FKF8" s="126"/>
      <c r="FKG8" s="126"/>
      <c r="FKH8" s="126"/>
      <c r="FKI8" s="126"/>
      <c r="FKJ8" s="126"/>
      <c r="FKK8" s="126"/>
      <c r="FKL8" s="126"/>
      <c r="FKM8" s="126"/>
      <c r="FKN8" s="126"/>
      <c r="FKO8" s="126"/>
      <c r="FKP8" s="126"/>
      <c r="FKQ8" s="126"/>
      <c r="FKR8" s="126"/>
      <c r="FKS8" s="126"/>
      <c r="FKT8" s="126"/>
      <c r="FKU8" s="126"/>
      <c r="FKV8" s="126"/>
      <c r="FKW8" s="126"/>
      <c r="FKX8" s="126"/>
      <c r="FKY8" s="126"/>
      <c r="FKZ8" s="126"/>
      <c r="FLA8" s="126"/>
      <c r="FLB8" s="126"/>
      <c r="FLC8" s="126"/>
      <c r="FLD8" s="126"/>
      <c r="FLE8" s="126"/>
      <c r="FLF8" s="126"/>
      <c r="FLG8" s="126"/>
      <c r="FLH8" s="126"/>
      <c r="FLI8" s="126"/>
      <c r="FLJ8" s="126"/>
      <c r="FLK8" s="126"/>
      <c r="FLL8" s="126"/>
      <c r="FLM8" s="126"/>
      <c r="FLN8" s="126"/>
      <c r="FLO8" s="126"/>
      <c r="FLP8" s="126"/>
      <c r="FLQ8" s="126"/>
      <c r="FLR8" s="126"/>
      <c r="FLS8" s="126"/>
      <c r="FLT8" s="126"/>
      <c r="FLU8" s="126"/>
      <c r="FLV8" s="126"/>
      <c r="FLW8" s="126"/>
      <c r="FLX8" s="126"/>
      <c r="FLY8" s="126"/>
      <c r="FLZ8" s="126"/>
      <c r="FMA8" s="126"/>
      <c r="FMB8" s="126"/>
      <c r="FMC8" s="126"/>
      <c r="FMD8" s="126"/>
      <c r="FME8" s="126"/>
      <c r="FMF8" s="126"/>
      <c r="FMG8" s="126"/>
      <c r="FMH8" s="126"/>
      <c r="FMI8" s="126"/>
      <c r="FMJ8" s="126"/>
      <c r="FMK8" s="126"/>
      <c r="FML8" s="126"/>
      <c r="FMM8" s="126"/>
      <c r="FMN8" s="126"/>
      <c r="FMO8" s="126"/>
      <c r="FMP8" s="126"/>
      <c r="FMQ8" s="126"/>
      <c r="FMR8" s="126"/>
      <c r="FMS8" s="126"/>
      <c r="FMT8" s="126"/>
      <c r="FMU8" s="126"/>
      <c r="FMV8" s="126"/>
      <c r="FMW8" s="126"/>
      <c r="FMX8" s="126"/>
      <c r="FMY8" s="126"/>
      <c r="FMZ8" s="126"/>
      <c r="FNA8" s="126"/>
      <c r="FNB8" s="126"/>
      <c r="FNC8" s="126"/>
      <c r="FND8" s="126"/>
      <c r="FNE8" s="126"/>
      <c r="FNF8" s="126"/>
      <c r="FNG8" s="126"/>
      <c r="FNH8" s="126"/>
      <c r="FNI8" s="126"/>
      <c r="FNJ8" s="126"/>
      <c r="FNK8" s="126"/>
      <c r="FNL8" s="126"/>
      <c r="FNM8" s="126"/>
      <c r="FNN8" s="126"/>
      <c r="FNO8" s="126"/>
      <c r="FNP8" s="126"/>
      <c r="FNQ8" s="126"/>
      <c r="FNR8" s="126"/>
      <c r="FNS8" s="126"/>
      <c r="FNT8" s="126"/>
      <c r="FNU8" s="126"/>
      <c r="FNV8" s="126"/>
      <c r="FNW8" s="126"/>
      <c r="FNX8" s="126"/>
      <c r="FNY8" s="126"/>
      <c r="FNZ8" s="126"/>
      <c r="FOA8" s="126"/>
      <c r="FOB8" s="126"/>
      <c r="FOC8" s="126"/>
      <c r="FOD8" s="126"/>
      <c r="FOE8" s="126"/>
      <c r="FOF8" s="126"/>
      <c r="FOG8" s="126"/>
      <c r="FOH8" s="126"/>
      <c r="FOI8" s="126"/>
      <c r="FOJ8" s="126"/>
      <c r="FOK8" s="126"/>
      <c r="FOL8" s="126"/>
      <c r="FOM8" s="126"/>
      <c r="FON8" s="126"/>
      <c r="FOO8" s="126"/>
      <c r="FOP8" s="126"/>
      <c r="FOQ8" s="126"/>
      <c r="FOR8" s="126"/>
      <c r="FOS8" s="126"/>
      <c r="FOT8" s="126"/>
      <c r="FOU8" s="126"/>
      <c r="FOV8" s="126"/>
      <c r="FOW8" s="126"/>
      <c r="FOX8" s="126"/>
      <c r="FOY8" s="126"/>
      <c r="FOZ8" s="126"/>
      <c r="FPA8" s="126"/>
      <c r="FPB8" s="126"/>
      <c r="FPC8" s="126"/>
      <c r="FPD8" s="126"/>
      <c r="FPE8" s="126"/>
      <c r="FPF8" s="126"/>
      <c r="FPG8" s="126"/>
      <c r="FPH8" s="126"/>
      <c r="FPI8" s="126"/>
      <c r="FPJ8" s="126"/>
      <c r="FPK8" s="126"/>
      <c r="FPL8" s="126"/>
      <c r="FPM8" s="126"/>
      <c r="FPN8" s="126"/>
      <c r="FPO8" s="126"/>
      <c r="FPP8" s="126"/>
      <c r="FPQ8" s="126"/>
      <c r="FPR8" s="126"/>
      <c r="FPS8" s="126"/>
      <c r="FPT8" s="126"/>
      <c r="FPU8" s="126"/>
      <c r="FPV8" s="126"/>
      <c r="FPW8" s="126"/>
      <c r="FPX8" s="126"/>
      <c r="FPY8" s="126"/>
      <c r="FPZ8" s="126"/>
      <c r="FQA8" s="126"/>
      <c r="FQB8" s="126"/>
      <c r="FQC8" s="126"/>
      <c r="FQD8" s="126"/>
      <c r="FQE8" s="126"/>
      <c r="FQF8" s="126"/>
      <c r="FQG8" s="126"/>
      <c r="FQH8" s="126"/>
      <c r="FQI8" s="126"/>
      <c r="FQJ8" s="126"/>
      <c r="FQK8" s="126"/>
      <c r="FQL8" s="126"/>
      <c r="FQM8" s="126"/>
      <c r="FQN8" s="126"/>
      <c r="FQO8" s="126"/>
      <c r="FQP8" s="126"/>
      <c r="FQQ8" s="126"/>
      <c r="FQR8" s="126"/>
      <c r="FQS8" s="126"/>
      <c r="FQT8" s="126"/>
      <c r="FQU8" s="126"/>
      <c r="FQV8" s="126"/>
      <c r="FQW8" s="126"/>
      <c r="FQX8" s="126"/>
      <c r="FQY8" s="126"/>
      <c r="FQZ8" s="126"/>
      <c r="FRA8" s="126"/>
      <c r="FRB8" s="126"/>
      <c r="FRC8" s="126"/>
      <c r="FRD8" s="126"/>
      <c r="FRE8" s="126"/>
      <c r="FRF8" s="126"/>
      <c r="FRG8" s="126"/>
      <c r="FRH8" s="126"/>
      <c r="FRI8" s="126"/>
      <c r="FRJ8" s="126"/>
      <c r="FRK8" s="126"/>
      <c r="FRL8" s="126"/>
      <c r="FRM8" s="126"/>
      <c r="FRN8" s="126"/>
      <c r="FRO8" s="126"/>
      <c r="FRP8" s="126"/>
      <c r="FRQ8" s="126"/>
      <c r="FRR8" s="126"/>
      <c r="FRS8" s="126"/>
      <c r="FRT8" s="126"/>
      <c r="FRU8" s="126"/>
      <c r="FRV8" s="126"/>
      <c r="FRW8" s="126"/>
      <c r="FRX8" s="126"/>
      <c r="FRY8" s="126"/>
      <c r="FRZ8" s="126"/>
      <c r="FSA8" s="126"/>
      <c r="FSB8" s="126"/>
      <c r="FSC8" s="126"/>
      <c r="FSD8" s="126"/>
      <c r="FSE8" s="126"/>
      <c r="FSF8" s="126"/>
      <c r="FSG8" s="126"/>
      <c r="FSH8" s="126"/>
      <c r="FSI8" s="126"/>
      <c r="FSJ8" s="126"/>
      <c r="FSK8" s="126"/>
      <c r="FSL8" s="126"/>
      <c r="FSM8" s="126"/>
      <c r="FSN8" s="126"/>
      <c r="FSO8" s="126"/>
      <c r="FSP8" s="126"/>
      <c r="FSQ8" s="126"/>
      <c r="FSR8" s="126"/>
      <c r="FSS8" s="126"/>
      <c r="FST8" s="126"/>
      <c r="FSU8" s="126"/>
      <c r="FSV8" s="126"/>
      <c r="FSW8" s="126"/>
      <c r="FSX8" s="126"/>
      <c r="FSY8" s="126"/>
      <c r="FSZ8" s="126"/>
      <c r="FTA8" s="126"/>
      <c r="FTB8" s="126"/>
      <c r="FTC8" s="126"/>
      <c r="FTD8" s="126"/>
      <c r="FTE8" s="126"/>
      <c r="FTF8" s="126"/>
      <c r="FTG8" s="126"/>
      <c r="FTH8" s="126"/>
      <c r="FTI8" s="126"/>
      <c r="FTJ8" s="126"/>
      <c r="FTK8" s="126"/>
      <c r="FTL8" s="126"/>
      <c r="FTM8" s="126"/>
      <c r="FTN8" s="126"/>
      <c r="FTO8" s="126"/>
      <c r="FTP8" s="126"/>
      <c r="FTQ8" s="126"/>
      <c r="FTR8" s="126"/>
      <c r="FTS8" s="126"/>
      <c r="FTT8" s="126"/>
      <c r="FTU8" s="126"/>
      <c r="FTV8" s="126"/>
      <c r="FTW8" s="126"/>
      <c r="FTX8" s="126"/>
      <c r="FTY8" s="126"/>
      <c r="FTZ8" s="126"/>
      <c r="FUA8" s="126"/>
      <c r="FUB8" s="126"/>
      <c r="FUC8" s="126"/>
      <c r="FUD8" s="126"/>
      <c r="FUE8" s="126"/>
      <c r="FUF8" s="126"/>
      <c r="FUG8" s="126"/>
      <c r="FUH8" s="126"/>
      <c r="FUI8" s="126"/>
      <c r="FUJ8" s="126"/>
      <c r="FUK8" s="126"/>
      <c r="FUL8" s="126"/>
      <c r="FUM8" s="126"/>
      <c r="FUN8" s="126"/>
      <c r="FUO8" s="126"/>
      <c r="FUP8" s="126"/>
      <c r="FUQ8" s="126"/>
      <c r="FUR8" s="126"/>
      <c r="FUS8" s="126"/>
      <c r="FUT8" s="126"/>
      <c r="FUU8" s="126"/>
      <c r="FUV8" s="126"/>
      <c r="FUW8" s="126"/>
      <c r="FUX8" s="126"/>
      <c r="FUY8" s="126"/>
      <c r="FUZ8" s="126"/>
      <c r="FVA8" s="126"/>
      <c r="FVB8" s="126"/>
      <c r="FVC8" s="126"/>
      <c r="FVD8" s="126"/>
      <c r="FVE8" s="126"/>
      <c r="FVF8" s="126"/>
      <c r="FVG8" s="126"/>
      <c r="FVH8" s="126"/>
      <c r="FVI8" s="126"/>
      <c r="FVJ8" s="126"/>
      <c r="FVK8" s="126"/>
      <c r="FVL8" s="126"/>
      <c r="FVM8" s="126"/>
      <c r="FVN8" s="126"/>
      <c r="FVO8" s="126"/>
      <c r="FVP8" s="126"/>
      <c r="FVQ8" s="126"/>
      <c r="FVR8" s="126"/>
      <c r="FVS8" s="126"/>
      <c r="FVT8" s="126"/>
      <c r="FVU8" s="126"/>
      <c r="FVV8" s="126"/>
      <c r="FVW8" s="126"/>
      <c r="FVX8" s="126"/>
      <c r="FVY8" s="126"/>
      <c r="FVZ8" s="126"/>
      <c r="FWA8" s="126"/>
      <c r="FWB8" s="126"/>
      <c r="FWC8" s="126"/>
      <c r="FWD8" s="126"/>
      <c r="FWE8" s="126"/>
      <c r="FWF8" s="126"/>
      <c r="FWG8" s="126"/>
      <c r="FWH8" s="126"/>
      <c r="FWI8" s="126"/>
      <c r="FWJ8" s="126"/>
      <c r="FWK8" s="126"/>
      <c r="FWL8" s="126"/>
      <c r="FWM8" s="126"/>
      <c r="FWN8" s="126"/>
      <c r="FWO8" s="126"/>
      <c r="FWP8" s="126"/>
      <c r="FWQ8" s="126"/>
      <c r="FWR8" s="126"/>
      <c r="FWS8" s="126"/>
      <c r="FWT8" s="126"/>
      <c r="FWU8" s="126"/>
      <c r="FWV8" s="126"/>
      <c r="FWW8" s="126"/>
      <c r="FWX8" s="126"/>
      <c r="FWY8" s="126"/>
      <c r="FWZ8" s="126"/>
      <c r="FXA8" s="126"/>
      <c r="FXB8" s="126"/>
      <c r="FXC8" s="126"/>
      <c r="FXD8" s="126"/>
      <c r="FXE8" s="126"/>
      <c r="FXF8" s="126"/>
      <c r="FXG8" s="126"/>
      <c r="FXH8" s="126"/>
      <c r="FXI8" s="126"/>
      <c r="FXJ8" s="126"/>
      <c r="FXK8" s="126"/>
      <c r="FXL8" s="126"/>
      <c r="FXM8" s="126"/>
      <c r="FXN8" s="126"/>
      <c r="FXO8" s="126"/>
      <c r="FXP8" s="126"/>
      <c r="FXQ8" s="126"/>
      <c r="FXR8" s="126"/>
      <c r="FXS8" s="126"/>
      <c r="FXT8" s="126"/>
      <c r="FXU8" s="126"/>
      <c r="FXV8" s="126"/>
      <c r="FXW8" s="126"/>
      <c r="FXX8" s="126"/>
      <c r="FXY8" s="126"/>
      <c r="FXZ8" s="126"/>
      <c r="FYA8" s="126"/>
      <c r="FYB8" s="126"/>
      <c r="FYC8" s="126"/>
      <c r="FYD8" s="126"/>
      <c r="FYE8" s="126"/>
      <c r="FYF8" s="126"/>
      <c r="FYG8" s="126"/>
      <c r="FYH8" s="126"/>
      <c r="FYI8" s="126"/>
      <c r="FYJ8" s="126"/>
      <c r="FYK8" s="126"/>
      <c r="FYL8" s="126"/>
      <c r="FYM8" s="126"/>
      <c r="FYN8" s="126"/>
      <c r="FYO8" s="126"/>
      <c r="FYP8" s="126"/>
      <c r="FYQ8" s="126"/>
      <c r="FYR8" s="126"/>
      <c r="FYS8" s="126"/>
      <c r="FYT8" s="126"/>
      <c r="FYU8" s="126"/>
      <c r="FYV8" s="126"/>
      <c r="FYW8" s="126"/>
      <c r="FYX8" s="126"/>
      <c r="FYY8" s="126"/>
      <c r="FYZ8" s="126"/>
      <c r="FZA8" s="126"/>
      <c r="FZB8" s="126"/>
      <c r="FZC8" s="126"/>
      <c r="FZD8" s="126"/>
      <c r="FZE8" s="126"/>
      <c r="FZF8" s="126"/>
      <c r="FZG8" s="126"/>
      <c r="FZH8" s="126"/>
      <c r="FZI8" s="126"/>
      <c r="FZJ8" s="126"/>
      <c r="FZK8" s="126"/>
      <c r="FZL8" s="126"/>
      <c r="FZM8" s="126"/>
      <c r="FZN8" s="126"/>
      <c r="FZO8" s="126"/>
      <c r="FZP8" s="126"/>
      <c r="FZQ8" s="126"/>
      <c r="FZR8" s="126"/>
      <c r="FZS8" s="126"/>
      <c r="FZT8" s="126"/>
      <c r="FZU8" s="126"/>
      <c r="FZV8" s="126"/>
      <c r="FZW8" s="126"/>
      <c r="FZX8" s="126"/>
      <c r="FZY8" s="126"/>
      <c r="FZZ8" s="126"/>
      <c r="GAA8" s="126"/>
      <c r="GAB8" s="126"/>
      <c r="GAC8" s="126"/>
      <c r="GAD8" s="126"/>
      <c r="GAE8" s="126"/>
      <c r="GAF8" s="126"/>
      <c r="GAG8" s="126"/>
      <c r="GAH8" s="126"/>
      <c r="GAI8" s="126"/>
      <c r="GAJ8" s="126"/>
      <c r="GAK8" s="126"/>
      <c r="GAL8" s="126"/>
      <c r="GAM8" s="126"/>
      <c r="GAN8" s="126"/>
      <c r="GAO8" s="126"/>
      <c r="GAP8" s="126"/>
      <c r="GAQ8" s="126"/>
      <c r="GAR8" s="126"/>
      <c r="GAS8" s="126"/>
      <c r="GAT8" s="126"/>
      <c r="GAU8" s="126"/>
      <c r="GAV8" s="126"/>
      <c r="GAW8" s="126"/>
      <c r="GAX8" s="126"/>
      <c r="GAY8" s="126"/>
      <c r="GAZ8" s="126"/>
      <c r="GBA8" s="126"/>
      <c r="GBB8" s="126"/>
      <c r="GBC8" s="126"/>
      <c r="GBD8" s="126"/>
      <c r="GBE8" s="126"/>
      <c r="GBF8" s="126"/>
      <c r="GBG8" s="126"/>
      <c r="GBH8" s="126"/>
      <c r="GBI8" s="126"/>
      <c r="GBJ8" s="126"/>
      <c r="GBK8" s="126"/>
      <c r="GBL8" s="126"/>
      <c r="GBM8" s="126"/>
      <c r="GBN8" s="126"/>
      <c r="GBO8" s="126"/>
      <c r="GBP8" s="126"/>
      <c r="GBQ8" s="126"/>
      <c r="GBR8" s="126"/>
      <c r="GBS8" s="126"/>
      <c r="GBT8" s="126"/>
      <c r="GBU8" s="126"/>
      <c r="GBV8" s="126"/>
      <c r="GBW8" s="126"/>
      <c r="GBX8" s="126"/>
      <c r="GBY8" s="126"/>
      <c r="GBZ8" s="126"/>
      <c r="GCA8" s="126"/>
      <c r="GCB8" s="126"/>
      <c r="GCC8" s="126"/>
      <c r="GCD8" s="126"/>
      <c r="GCE8" s="126"/>
      <c r="GCF8" s="126"/>
      <c r="GCG8" s="126"/>
      <c r="GCH8" s="126"/>
      <c r="GCI8" s="126"/>
      <c r="GCJ8" s="126"/>
      <c r="GCK8" s="126"/>
      <c r="GCL8" s="126"/>
      <c r="GCM8" s="126"/>
      <c r="GCN8" s="126"/>
      <c r="GCO8" s="126"/>
      <c r="GCP8" s="126"/>
      <c r="GCQ8" s="126"/>
      <c r="GCR8" s="126"/>
      <c r="GCS8" s="126"/>
      <c r="GCT8" s="126"/>
      <c r="GCU8" s="126"/>
      <c r="GCV8" s="126"/>
      <c r="GCW8" s="126"/>
      <c r="GCX8" s="126"/>
      <c r="GCY8" s="126"/>
      <c r="GCZ8" s="126"/>
      <c r="GDA8" s="126"/>
      <c r="GDB8" s="126"/>
      <c r="GDC8" s="126"/>
      <c r="GDD8" s="126"/>
      <c r="GDE8" s="126"/>
      <c r="GDF8" s="126"/>
      <c r="GDG8" s="126"/>
      <c r="GDH8" s="126"/>
      <c r="GDI8" s="126"/>
      <c r="GDJ8" s="126"/>
      <c r="GDK8" s="126"/>
      <c r="GDL8" s="126"/>
      <c r="GDM8" s="126"/>
      <c r="GDN8" s="126"/>
      <c r="GDO8" s="126"/>
      <c r="GDP8" s="126"/>
      <c r="GDQ8" s="126"/>
      <c r="GDR8" s="126"/>
      <c r="GDS8" s="126"/>
      <c r="GDT8" s="126"/>
      <c r="GDU8" s="126"/>
      <c r="GDV8" s="126"/>
      <c r="GDW8" s="126"/>
      <c r="GDX8" s="126"/>
      <c r="GDY8" s="126"/>
      <c r="GDZ8" s="126"/>
      <c r="GEA8" s="126"/>
      <c r="GEB8" s="126"/>
      <c r="GEC8" s="126"/>
      <c r="GED8" s="126"/>
      <c r="GEE8" s="126"/>
      <c r="GEF8" s="126"/>
      <c r="GEG8" s="126"/>
      <c r="GEH8" s="126"/>
      <c r="GEI8" s="126"/>
      <c r="GEJ8" s="126"/>
      <c r="GEK8" s="126"/>
      <c r="GEL8" s="126"/>
      <c r="GEM8" s="126"/>
      <c r="GEN8" s="126"/>
      <c r="GEO8" s="126"/>
      <c r="GEP8" s="126"/>
      <c r="GEQ8" s="126"/>
      <c r="GER8" s="126"/>
      <c r="GES8" s="126"/>
      <c r="GET8" s="126"/>
      <c r="GEU8" s="126"/>
      <c r="GEV8" s="126"/>
      <c r="GEW8" s="126"/>
      <c r="GEX8" s="126"/>
      <c r="GEY8" s="126"/>
      <c r="GEZ8" s="126"/>
      <c r="GFA8" s="126"/>
      <c r="GFB8" s="126"/>
      <c r="GFC8" s="126"/>
      <c r="GFD8" s="126"/>
      <c r="GFE8" s="126"/>
      <c r="GFF8" s="126"/>
      <c r="GFG8" s="126"/>
      <c r="GFH8" s="126"/>
      <c r="GFI8" s="126"/>
      <c r="GFJ8" s="126"/>
      <c r="GFK8" s="126"/>
      <c r="GFL8" s="126"/>
      <c r="GFM8" s="126"/>
      <c r="GFN8" s="126"/>
      <c r="GFO8" s="126"/>
      <c r="GFP8" s="126"/>
      <c r="GFQ8" s="126"/>
      <c r="GFR8" s="126"/>
      <c r="GFS8" s="126"/>
      <c r="GFT8" s="126"/>
      <c r="GFU8" s="126"/>
      <c r="GFV8" s="126"/>
      <c r="GFW8" s="126"/>
      <c r="GFX8" s="126"/>
      <c r="GFY8" s="126"/>
      <c r="GFZ8" s="126"/>
      <c r="GGA8" s="126"/>
      <c r="GGB8" s="126"/>
      <c r="GGC8" s="126"/>
      <c r="GGD8" s="126"/>
      <c r="GGE8" s="126"/>
      <c r="GGF8" s="126"/>
      <c r="GGG8" s="126"/>
      <c r="GGH8" s="126"/>
      <c r="GGI8" s="126"/>
      <c r="GGJ8" s="126"/>
      <c r="GGK8" s="126"/>
      <c r="GGL8" s="126"/>
      <c r="GGM8" s="126"/>
      <c r="GGN8" s="126"/>
      <c r="GGO8" s="126"/>
      <c r="GGP8" s="126"/>
      <c r="GGQ8" s="126"/>
      <c r="GGR8" s="126"/>
      <c r="GGS8" s="126"/>
      <c r="GGT8" s="126"/>
      <c r="GGU8" s="126"/>
      <c r="GGV8" s="126"/>
      <c r="GGW8" s="126"/>
      <c r="GGX8" s="126"/>
      <c r="GGY8" s="126"/>
      <c r="GGZ8" s="126"/>
      <c r="GHA8" s="126"/>
      <c r="GHB8" s="126"/>
      <c r="GHC8" s="126"/>
      <c r="GHD8" s="126"/>
      <c r="GHE8" s="126"/>
      <c r="GHF8" s="126"/>
      <c r="GHG8" s="126"/>
      <c r="GHH8" s="126"/>
      <c r="GHI8" s="126"/>
      <c r="GHJ8" s="126"/>
      <c r="GHK8" s="126"/>
      <c r="GHL8" s="126"/>
      <c r="GHM8" s="126"/>
      <c r="GHN8" s="126"/>
      <c r="GHO8" s="126"/>
      <c r="GHP8" s="126"/>
      <c r="GHQ8" s="126"/>
      <c r="GHR8" s="126"/>
      <c r="GHS8" s="126"/>
      <c r="GHT8" s="126"/>
      <c r="GHU8" s="126"/>
      <c r="GHV8" s="126"/>
      <c r="GHW8" s="126"/>
      <c r="GHX8" s="126"/>
      <c r="GHY8" s="126"/>
      <c r="GHZ8" s="126"/>
      <c r="GIA8" s="126"/>
      <c r="GIB8" s="126"/>
      <c r="GIC8" s="126"/>
      <c r="GID8" s="126"/>
      <c r="GIE8" s="126"/>
      <c r="GIF8" s="126"/>
      <c r="GIG8" s="126"/>
      <c r="GIH8" s="126"/>
      <c r="GII8" s="126"/>
      <c r="GIJ8" s="126"/>
      <c r="GIK8" s="126"/>
      <c r="GIL8" s="126"/>
      <c r="GIM8" s="126"/>
      <c r="GIN8" s="126"/>
      <c r="GIO8" s="126"/>
      <c r="GIP8" s="126"/>
      <c r="GIQ8" s="126"/>
      <c r="GIR8" s="126"/>
      <c r="GIS8" s="126"/>
      <c r="GIT8" s="126"/>
      <c r="GIU8" s="126"/>
      <c r="GIV8" s="126"/>
      <c r="GIW8" s="126"/>
      <c r="GIX8" s="126"/>
      <c r="GIY8" s="126"/>
      <c r="GIZ8" s="126"/>
      <c r="GJA8" s="126"/>
      <c r="GJB8" s="126"/>
      <c r="GJC8" s="126"/>
      <c r="GJD8" s="126"/>
      <c r="GJE8" s="126"/>
      <c r="GJF8" s="126"/>
      <c r="GJG8" s="126"/>
      <c r="GJH8" s="126"/>
      <c r="GJI8" s="126"/>
      <c r="GJJ8" s="126"/>
      <c r="GJK8" s="126"/>
      <c r="GJL8" s="126"/>
      <c r="GJM8" s="126"/>
      <c r="GJN8" s="126"/>
      <c r="GJO8" s="126"/>
      <c r="GJP8" s="126"/>
      <c r="GJQ8" s="126"/>
      <c r="GJR8" s="126"/>
      <c r="GJS8" s="126"/>
      <c r="GJT8" s="126"/>
      <c r="GJU8" s="126"/>
      <c r="GJV8" s="126"/>
      <c r="GJW8" s="126"/>
      <c r="GJX8" s="126"/>
      <c r="GJY8" s="126"/>
      <c r="GJZ8" s="126"/>
      <c r="GKA8" s="126"/>
      <c r="GKB8" s="126"/>
      <c r="GKC8" s="126"/>
      <c r="GKD8" s="126"/>
      <c r="GKE8" s="126"/>
      <c r="GKF8" s="126"/>
      <c r="GKG8" s="126"/>
      <c r="GKH8" s="126"/>
      <c r="GKI8" s="126"/>
      <c r="GKJ8" s="126"/>
      <c r="GKK8" s="126"/>
      <c r="GKL8" s="126"/>
      <c r="GKM8" s="126"/>
      <c r="GKN8" s="126"/>
      <c r="GKO8" s="126"/>
      <c r="GKP8" s="126"/>
      <c r="GKQ8" s="126"/>
      <c r="GKR8" s="126"/>
      <c r="GKS8" s="126"/>
      <c r="GKT8" s="126"/>
      <c r="GKU8" s="126"/>
      <c r="GKV8" s="126"/>
      <c r="GKW8" s="126"/>
      <c r="GKX8" s="126"/>
      <c r="GKY8" s="126"/>
      <c r="GKZ8" s="126"/>
      <c r="GLA8" s="126"/>
      <c r="GLB8" s="126"/>
      <c r="GLC8" s="126"/>
      <c r="GLD8" s="126"/>
      <c r="GLE8" s="126"/>
      <c r="GLF8" s="126"/>
      <c r="GLG8" s="126"/>
      <c r="GLH8" s="126"/>
      <c r="GLI8" s="126"/>
      <c r="GLJ8" s="126"/>
      <c r="GLK8" s="126"/>
      <c r="GLL8" s="126"/>
      <c r="GLM8" s="126"/>
      <c r="GLN8" s="126"/>
      <c r="GLO8" s="126"/>
      <c r="GLP8" s="126"/>
      <c r="GLQ8" s="126"/>
      <c r="GLR8" s="126"/>
      <c r="GLS8" s="126"/>
      <c r="GLT8" s="126"/>
      <c r="GLU8" s="126"/>
      <c r="GLV8" s="126"/>
      <c r="GLW8" s="126"/>
      <c r="GLX8" s="126"/>
      <c r="GLY8" s="126"/>
      <c r="GLZ8" s="126"/>
      <c r="GMA8" s="126"/>
      <c r="GMB8" s="126"/>
      <c r="GMC8" s="126"/>
      <c r="GMD8" s="126"/>
      <c r="GME8" s="126"/>
      <c r="GMF8" s="126"/>
      <c r="GMG8" s="126"/>
      <c r="GMH8" s="126"/>
      <c r="GMI8" s="126"/>
      <c r="GMJ8" s="126"/>
      <c r="GMK8" s="126"/>
      <c r="GML8" s="126"/>
      <c r="GMM8" s="126"/>
      <c r="GMN8" s="126"/>
      <c r="GMO8" s="126"/>
      <c r="GMP8" s="126"/>
      <c r="GMQ8" s="126"/>
      <c r="GMR8" s="126"/>
      <c r="GMS8" s="126"/>
      <c r="GMT8" s="126"/>
      <c r="GMU8" s="126"/>
      <c r="GMV8" s="126"/>
      <c r="GMW8" s="126"/>
      <c r="GMX8" s="126"/>
      <c r="GMY8" s="126"/>
      <c r="GMZ8" s="126"/>
      <c r="GNA8" s="126"/>
      <c r="GNB8" s="126"/>
      <c r="GNC8" s="126"/>
      <c r="GND8" s="126"/>
      <c r="GNE8" s="126"/>
      <c r="GNF8" s="126"/>
      <c r="GNG8" s="126"/>
      <c r="GNH8" s="126"/>
      <c r="GNI8" s="126"/>
      <c r="GNJ8" s="126"/>
      <c r="GNK8" s="126"/>
      <c r="GNL8" s="126"/>
      <c r="GNM8" s="126"/>
      <c r="GNN8" s="126"/>
      <c r="GNO8" s="126"/>
      <c r="GNP8" s="126"/>
      <c r="GNQ8" s="126"/>
      <c r="GNR8" s="126"/>
      <c r="GNS8" s="126"/>
      <c r="GNT8" s="126"/>
      <c r="GNU8" s="126"/>
      <c r="GNV8" s="126"/>
      <c r="GNW8" s="126"/>
      <c r="GNX8" s="126"/>
      <c r="GNY8" s="126"/>
      <c r="GNZ8" s="126"/>
      <c r="GOA8" s="126"/>
      <c r="GOB8" s="126"/>
      <c r="GOC8" s="126"/>
      <c r="GOD8" s="126"/>
      <c r="GOE8" s="126"/>
      <c r="GOF8" s="126"/>
      <c r="GOG8" s="126"/>
      <c r="GOH8" s="126"/>
      <c r="GOI8" s="126"/>
      <c r="GOJ8" s="126"/>
      <c r="GOK8" s="126"/>
      <c r="GOL8" s="126"/>
      <c r="GOM8" s="126"/>
      <c r="GON8" s="126"/>
      <c r="GOO8" s="126"/>
      <c r="GOP8" s="126"/>
      <c r="GOQ8" s="126"/>
      <c r="GOR8" s="126"/>
      <c r="GOS8" s="126"/>
      <c r="GOT8" s="126"/>
      <c r="GOU8" s="126"/>
      <c r="GOV8" s="126"/>
      <c r="GOW8" s="126"/>
      <c r="GOX8" s="126"/>
      <c r="GOY8" s="126"/>
      <c r="GOZ8" s="126"/>
      <c r="GPA8" s="126"/>
      <c r="GPB8" s="126"/>
      <c r="GPC8" s="126"/>
      <c r="GPD8" s="126"/>
      <c r="GPE8" s="126"/>
      <c r="GPF8" s="126"/>
      <c r="GPG8" s="126"/>
      <c r="GPH8" s="126"/>
      <c r="GPI8" s="126"/>
      <c r="GPJ8" s="126"/>
      <c r="GPK8" s="126"/>
      <c r="GPL8" s="126"/>
      <c r="GPM8" s="126"/>
      <c r="GPN8" s="126"/>
      <c r="GPO8" s="126"/>
      <c r="GPP8" s="126"/>
      <c r="GPQ8" s="126"/>
      <c r="GPR8" s="126"/>
      <c r="GPS8" s="126"/>
      <c r="GPT8" s="126"/>
      <c r="GPU8" s="126"/>
      <c r="GPV8" s="126"/>
      <c r="GPW8" s="126"/>
      <c r="GPX8" s="126"/>
      <c r="GPY8" s="126"/>
      <c r="GPZ8" s="126"/>
      <c r="GQA8" s="126"/>
      <c r="GQB8" s="126"/>
      <c r="GQC8" s="126"/>
      <c r="GQD8" s="126"/>
      <c r="GQE8" s="126"/>
      <c r="GQF8" s="126"/>
      <c r="GQG8" s="126"/>
      <c r="GQH8" s="126"/>
      <c r="GQI8" s="126"/>
      <c r="GQJ8" s="126"/>
      <c r="GQK8" s="126"/>
      <c r="GQL8" s="126"/>
      <c r="GQM8" s="126"/>
      <c r="GQN8" s="126"/>
      <c r="GQO8" s="126"/>
      <c r="GQP8" s="126"/>
      <c r="GQQ8" s="126"/>
      <c r="GQR8" s="126"/>
      <c r="GQS8" s="126"/>
      <c r="GQT8" s="126"/>
      <c r="GQU8" s="126"/>
      <c r="GQV8" s="126"/>
      <c r="GQW8" s="126"/>
      <c r="GQX8" s="126"/>
      <c r="GQY8" s="126"/>
      <c r="GQZ8" s="126"/>
      <c r="GRA8" s="126"/>
      <c r="GRB8" s="126"/>
      <c r="GRC8" s="126"/>
      <c r="GRD8" s="126"/>
      <c r="GRE8" s="126"/>
      <c r="GRF8" s="126"/>
      <c r="GRG8" s="126"/>
      <c r="GRH8" s="126"/>
      <c r="GRI8" s="126"/>
      <c r="GRJ8" s="126"/>
      <c r="GRK8" s="126"/>
      <c r="GRL8" s="126"/>
      <c r="GRM8" s="126"/>
      <c r="GRN8" s="126"/>
      <c r="GRO8" s="126"/>
      <c r="GRP8" s="126"/>
      <c r="GRQ8" s="126"/>
      <c r="GRR8" s="126"/>
      <c r="GRS8" s="126"/>
      <c r="GRT8" s="126"/>
      <c r="GRU8" s="126"/>
      <c r="GRV8" s="126"/>
      <c r="GRW8" s="126"/>
      <c r="GRX8" s="126"/>
      <c r="GRY8" s="126"/>
      <c r="GRZ8" s="126"/>
      <c r="GSA8" s="126"/>
      <c r="GSB8" s="126"/>
      <c r="GSC8" s="126"/>
      <c r="GSD8" s="126"/>
      <c r="GSE8" s="126"/>
      <c r="GSF8" s="126"/>
      <c r="GSG8" s="126"/>
      <c r="GSH8" s="126"/>
      <c r="GSI8" s="126"/>
      <c r="GSJ8" s="126"/>
      <c r="GSK8" s="126"/>
      <c r="GSL8" s="126"/>
      <c r="GSM8" s="126"/>
      <c r="GSN8" s="126"/>
      <c r="GSO8" s="126"/>
      <c r="GSP8" s="126"/>
      <c r="GSQ8" s="126"/>
      <c r="GSR8" s="126"/>
      <c r="GSS8" s="126"/>
      <c r="GST8" s="126"/>
      <c r="GSU8" s="126"/>
      <c r="GSV8" s="126"/>
      <c r="GSW8" s="126"/>
      <c r="GSX8" s="126"/>
      <c r="GSY8" s="126"/>
      <c r="GSZ8" s="126"/>
      <c r="GTA8" s="126"/>
      <c r="GTB8" s="126"/>
      <c r="GTC8" s="126"/>
      <c r="GTD8" s="126"/>
      <c r="GTE8" s="126"/>
      <c r="GTF8" s="126"/>
      <c r="GTG8" s="126"/>
      <c r="GTH8" s="126"/>
      <c r="GTI8" s="126"/>
      <c r="GTJ8" s="126"/>
      <c r="GTK8" s="126"/>
      <c r="GTL8" s="126"/>
      <c r="GTM8" s="126"/>
      <c r="GTN8" s="126"/>
      <c r="GTO8" s="126"/>
      <c r="GTP8" s="126"/>
      <c r="GTQ8" s="126"/>
      <c r="GTR8" s="126"/>
      <c r="GTS8" s="126"/>
      <c r="GTT8" s="126"/>
      <c r="GTU8" s="126"/>
      <c r="GTV8" s="126"/>
      <c r="GTW8" s="126"/>
      <c r="GTX8" s="126"/>
      <c r="GTY8" s="126"/>
      <c r="GTZ8" s="126"/>
      <c r="GUA8" s="126"/>
      <c r="GUB8" s="126"/>
      <c r="GUC8" s="126"/>
      <c r="GUD8" s="126"/>
      <c r="GUE8" s="126"/>
      <c r="GUF8" s="126"/>
      <c r="GUG8" s="126"/>
      <c r="GUH8" s="126"/>
      <c r="GUI8" s="126"/>
      <c r="GUJ8" s="126"/>
      <c r="GUK8" s="126"/>
      <c r="GUL8" s="126"/>
      <c r="GUM8" s="126"/>
      <c r="GUN8" s="126"/>
      <c r="GUO8" s="126"/>
      <c r="GUP8" s="126"/>
      <c r="GUQ8" s="126"/>
      <c r="GUR8" s="126"/>
      <c r="GUS8" s="126"/>
      <c r="GUT8" s="126"/>
      <c r="GUU8" s="126"/>
      <c r="GUV8" s="126"/>
      <c r="GUW8" s="126"/>
      <c r="GUX8" s="126"/>
      <c r="GUY8" s="126"/>
      <c r="GUZ8" s="126"/>
      <c r="GVA8" s="126"/>
      <c r="GVB8" s="126"/>
      <c r="GVC8" s="126"/>
      <c r="GVD8" s="126"/>
      <c r="GVE8" s="126"/>
      <c r="GVF8" s="126"/>
      <c r="GVG8" s="126"/>
      <c r="GVH8" s="126"/>
      <c r="GVI8" s="126"/>
      <c r="GVJ8" s="126"/>
      <c r="GVK8" s="126"/>
      <c r="GVL8" s="126"/>
      <c r="GVM8" s="126"/>
      <c r="GVN8" s="126"/>
      <c r="GVO8" s="126"/>
      <c r="GVP8" s="126"/>
      <c r="GVQ8" s="126"/>
      <c r="GVR8" s="126"/>
      <c r="GVS8" s="126"/>
      <c r="GVT8" s="126"/>
      <c r="GVU8" s="126"/>
      <c r="GVV8" s="126"/>
      <c r="GVW8" s="126"/>
      <c r="GVX8" s="126"/>
      <c r="GVY8" s="126"/>
      <c r="GVZ8" s="126"/>
      <c r="GWA8" s="126"/>
      <c r="GWB8" s="126"/>
      <c r="GWC8" s="126"/>
      <c r="GWD8" s="126"/>
      <c r="GWE8" s="126"/>
      <c r="GWF8" s="126"/>
      <c r="GWG8" s="126"/>
      <c r="GWH8" s="126"/>
      <c r="GWI8" s="126"/>
      <c r="GWJ8" s="126"/>
      <c r="GWK8" s="126"/>
      <c r="GWL8" s="126"/>
      <c r="GWM8" s="126"/>
      <c r="GWN8" s="126"/>
      <c r="GWO8" s="126"/>
      <c r="GWP8" s="126"/>
      <c r="GWQ8" s="126"/>
      <c r="GWR8" s="126"/>
      <c r="GWS8" s="126"/>
      <c r="GWT8" s="126"/>
      <c r="GWU8" s="126"/>
      <c r="GWV8" s="126"/>
      <c r="GWW8" s="126"/>
      <c r="GWX8" s="126"/>
      <c r="GWY8" s="126"/>
      <c r="GWZ8" s="126"/>
      <c r="GXA8" s="126"/>
      <c r="GXB8" s="126"/>
      <c r="GXC8" s="126"/>
      <c r="GXD8" s="126"/>
      <c r="GXE8" s="126"/>
      <c r="GXF8" s="126"/>
      <c r="GXG8" s="126"/>
      <c r="GXH8" s="126"/>
      <c r="GXI8" s="126"/>
      <c r="GXJ8" s="126"/>
      <c r="GXK8" s="126"/>
      <c r="GXL8" s="126"/>
      <c r="GXM8" s="126"/>
      <c r="GXN8" s="126"/>
      <c r="GXO8" s="126"/>
      <c r="GXP8" s="126"/>
      <c r="GXQ8" s="126"/>
      <c r="GXR8" s="126"/>
      <c r="GXS8" s="126"/>
      <c r="GXT8" s="126"/>
      <c r="GXU8" s="126"/>
      <c r="GXV8" s="126"/>
      <c r="GXW8" s="126"/>
      <c r="GXX8" s="126"/>
      <c r="GXY8" s="126"/>
      <c r="GXZ8" s="126"/>
      <c r="GYA8" s="126"/>
      <c r="GYB8" s="126"/>
      <c r="GYC8" s="126"/>
      <c r="GYD8" s="126"/>
      <c r="GYE8" s="126"/>
      <c r="GYF8" s="126"/>
      <c r="GYG8" s="126"/>
      <c r="GYH8" s="126"/>
      <c r="GYI8" s="126"/>
      <c r="GYJ8" s="126"/>
      <c r="GYK8" s="126"/>
      <c r="GYL8" s="126"/>
      <c r="GYM8" s="126"/>
      <c r="GYN8" s="126"/>
      <c r="GYO8" s="126"/>
      <c r="GYP8" s="126"/>
      <c r="GYQ8" s="126"/>
      <c r="GYR8" s="126"/>
      <c r="GYS8" s="126"/>
      <c r="GYT8" s="126"/>
      <c r="GYU8" s="126"/>
      <c r="GYV8" s="126"/>
      <c r="GYW8" s="126"/>
      <c r="GYX8" s="126"/>
      <c r="GYY8" s="126"/>
      <c r="GYZ8" s="126"/>
      <c r="GZA8" s="126"/>
      <c r="GZB8" s="126"/>
      <c r="GZC8" s="126"/>
      <c r="GZD8" s="126"/>
      <c r="GZE8" s="126"/>
      <c r="GZF8" s="126"/>
      <c r="GZG8" s="126"/>
      <c r="GZH8" s="126"/>
      <c r="GZI8" s="126"/>
      <c r="GZJ8" s="126"/>
      <c r="GZK8" s="126"/>
      <c r="GZL8" s="126"/>
      <c r="GZM8" s="126"/>
      <c r="GZN8" s="126"/>
      <c r="GZO8" s="126"/>
      <c r="GZP8" s="126"/>
      <c r="GZQ8" s="126"/>
      <c r="GZR8" s="126"/>
      <c r="GZS8" s="126"/>
      <c r="GZT8" s="126"/>
      <c r="GZU8" s="126"/>
      <c r="GZV8" s="126"/>
      <c r="GZW8" s="126"/>
      <c r="GZX8" s="126"/>
      <c r="GZY8" s="126"/>
      <c r="GZZ8" s="126"/>
      <c r="HAA8" s="126"/>
      <c r="HAB8" s="126"/>
      <c r="HAC8" s="126"/>
      <c r="HAD8" s="126"/>
      <c r="HAE8" s="126"/>
      <c r="HAF8" s="126"/>
      <c r="HAG8" s="126"/>
      <c r="HAH8" s="126"/>
      <c r="HAI8" s="126"/>
      <c r="HAJ8" s="126"/>
      <c r="HAK8" s="126"/>
      <c r="HAL8" s="126"/>
      <c r="HAM8" s="126"/>
      <c r="HAN8" s="126"/>
      <c r="HAO8" s="126"/>
      <c r="HAP8" s="126"/>
      <c r="HAQ8" s="126"/>
      <c r="HAR8" s="126"/>
      <c r="HAS8" s="126"/>
      <c r="HAT8" s="126"/>
      <c r="HAU8" s="126"/>
      <c r="HAV8" s="126"/>
      <c r="HAW8" s="126"/>
      <c r="HAX8" s="126"/>
      <c r="HAY8" s="126"/>
      <c r="HAZ8" s="126"/>
      <c r="HBA8" s="126"/>
      <c r="HBB8" s="126"/>
      <c r="HBC8" s="126"/>
      <c r="HBD8" s="126"/>
      <c r="HBE8" s="126"/>
      <c r="HBF8" s="126"/>
      <c r="HBG8" s="126"/>
      <c r="HBH8" s="126"/>
      <c r="HBI8" s="126"/>
      <c r="HBJ8" s="126"/>
      <c r="HBK8" s="126"/>
      <c r="HBL8" s="126"/>
      <c r="HBM8" s="126"/>
      <c r="HBN8" s="126"/>
      <c r="HBO8" s="126"/>
      <c r="HBP8" s="126"/>
      <c r="HBQ8" s="126"/>
      <c r="HBR8" s="126"/>
      <c r="HBS8" s="126"/>
      <c r="HBT8" s="126"/>
      <c r="HBU8" s="126"/>
      <c r="HBV8" s="126"/>
      <c r="HBW8" s="126"/>
      <c r="HBX8" s="126"/>
      <c r="HBY8" s="126"/>
      <c r="HBZ8" s="126"/>
      <c r="HCA8" s="126"/>
      <c r="HCB8" s="126"/>
      <c r="HCC8" s="126"/>
      <c r="HCD8" s="126"/>
      <c r="HCE8" s="126"/>
      <c r="HCF8" s="126"/>
      <c r="HCG8" s="126"/>
      <c r="HCH8" s="126"/>
      <c r="HCI8" s="126"/>
      <c r="HCJ8" s="126"/>
      <c r="HCK8" s="126"/>
      <c r="HCL8" s="126"/>
      <c r="HCM8" s="126"/>
      <c r="HCN8" s="126"/>
      <c r="HCO8" s="126"/>
      <c r="HCP8" s="126"/>
      <c r="HCQ8" s="126"/>
      <c r="HCR8" s="126"/>
      <c r="HCS8" s="126"/>
      <c r="HCT8" s="126"/>
      <c r="HCU8" s="126"/>
      <c r="HCV8" s="126"/>
      <c r="HCW8" s="126"/>
      <c r="HCX8" s="126"/>
      <c r="HCY8" s="126"/>
      <c r="HCZ8" s="126"/>
      <c r="HDA8" s="126"/>
      <c r="HDB8" s="126"/>
      <c r="HDC8" s="126"/>
      <c r="HDD8" s="126"/>
      <c r="HDE8" s="126"/>
      <c r="HDF8" s="126"/>
      <c r="HDG8" s="126"/>
      <c r="HDH8" s="126"/>
      <c r="HDI8" s="126"/>
      <c r="HDJ8" s="126"/>
      <c r="HDK8" s="126"/>
      <c r="HDL8" s="126"/>
      <c r="HDM8" s="126"/>
      <c r="HDN8" s="126"/>
      <c r="HDO8" s="126"/>
      <c r="HDP8" s="126"/>
      <c r="HDQ8" s="126"/>
      <c r="HDR8" s="126"/>
      <c r="HDS8" s="126"/>
      <c r="HDT8" s="126"/>
      <c r="HDU8" s="126"/>
      <c r="HDV8" s="126"/>
      <c r="HDW8" s="126"/>
      <c r="HDX8" s="126"/>
      <c r="HDY8" s="126"/>
      <c r="HDZ8" s="126"/>
      <c r="HEA8" s="126"/>
      <c r="HEB8" s="126"/>
      <c r="HEC8" s="126"/>
      <c r="HED8" s="126"/>
      <c r="HEE8" s="126"/>
      <c r="HEF8" s="126"/>
      <c r="HEG8" s="126"/>
      <c r="HEH8" s="126"/>
      <c r="HEI8" s="126"/>
      <c r="HEJ8" s="126"/>
      <c r="HEK8" s="126"/>
      <c r="HEL8" s="126"/>
      <c r="HEM8" s="126"/>
      <c r="HEN8" s="126"/>
      <c r="HEO8" s="126"/>
      <c r="HEP8" s="126"/>
      <c r="HEQ8" s="126"/>
      <c r="HER8" s="126"/>
      <c r="HES8" s="126"/>
      <c r="HET8" s="126"/>
      <c r="HEU8" s="126"/>
      <c r="HEV8" s="126"/>
      <c r="HEW8" s="126"/>
      <c r="HEX8" s="126"/>
      <c r="HEY8" s="126"/>
      <c r="HEZ8" s="126"/>
      <c r="HFA8" s="126"/>
      <c r="HFB8" s="126"/>
      <c r="HFC8" s="126"/>
      <c r="HFD8" s="126"/>
      <c r="HFE8" s="126"/>
      <c r="HFF8" s="126"/>
      <c r="HFG8" s="126"/>
      <c r="HFH8" s="126"/>
      <c r="HFI8" s="126"/>
      <c r="HFJ8" s="126"/>
      <c r="HFK8" s="126"/>
      <c r="HFL8" s="126"/>
      <c r="HFM8" s="126"/>
      <c r="HFN8" s="126"/>
      <c r="HFO8" s="126"/>
      <c r="HFP8" s="126"/>
      <c r="HFQ8" s="126"/>
      <c r="HFR8" s="126"/>
      <c r="HFS8" s="126"/>
      <c r="HFT8" s="126"/>
      <c r="HFU8" s="126"/>
      <c r="HFV8" s="126"/>
      <c r="HFW8" s="126"/>
      <c r="HFX8" s="126"/>
      <c r="HFY8" s="126"/>
      <c r="HFZ8" s="126"/>
      <c r="HGA8" s="126"/>
      <c r="HGB8" s="126"/>
      <c r="HGC8" s="126"/>
      <c r="HGD8" s="126"/>
      <c r="HGE8" s="126"/>
      <c r="HGF8" s="126"/>
      <c r="HGG8" s="126"/>
      <c r="HGH8" s="126"/>
      <c r="HGI8" s="126"/>
      <c r="HGJ8" s="126"/>
      <c r="HGK8" s="126"/>
      <c r="HGL8" s="126"/>
      <c r="HGM8" s="126"/>
      <c r="HGN8" s="126"/>
      <c r="HGO8" s="126"/>
      <c r="HGP8" s="126"/>
      <c r="HGQ8" s="126"/>
      <c r="HGR8" s="126"/>
      <c r="HGS8" s="126"/>
      <c r="HGT8" s="126"/>
      <c r="HGU8" s="126"/>
      <c r="HGV8" s="126"/>
      <c r="HGW8" s="126"/>
      <c r="HGX8" s="126"/>
      <c r="HGY8" s="126"/>
      <c r="HGZ8" s="126"/>
      <c r="HHA8" s="126"/>
      <c r="HHB8" s="126"/>
      <c r="HHC8" s="126"/>
      <c r="HHD8" s="126"/>
      <c r="HHE8" s="126"/>
      <c r="HHF8" s="126"/>
      <c r="HHG8" s="126"/>
      <c r="HHH8" s="126"/>
      <c r="HHI8" s="126"/>
      <c r="HHJ8" s="126"/>
      <c r="HHK8" s="126"/>
      <c r="HHL8" s="126"/>
      <c r="HHM8" s="126"/>
      <c r="HHN8" s="126"/>
      <c r="HHO8" s="126"/>
      <c r="HHP8" s="126"/>
      <c r="HHQ8" s="126"/>
      <c r="HHR8" s="126"/>
      <c r="HHS8" s="126"/>
      <c r="HHT8" s="126"/>
      <c r="HHU8" s="126"/>
      <c r="HHV8" s="126"/>
      <c r="HHW8" s="126"/>
      <c r="HHX8" s="126"/>
      <c r="HHY8" s="126"/>
      <c r="HHZ8" s="126"/>
      <c r="HIA8" s="126"/>
      <c r="HIB8" s="126"/>
      <c r="HIC8" s="126"/>
      <c r="HID8" s="126"/>
      <c r="HIE8" s="126"/>
      <c r="HIF8" s="126"/>
      <c r="HIG8" s="126"/>
      <c r="HIH8" s="126"/>
      <c r="HII8" s="126"/>
      <c r="HIJ8" s="126"/>
      <c r="HIK8" s="126"/>
      <c r="HIL8" s="126"/>
      <c r="HIM8" s="126"/>
      <c r="HIN8" s="126"/>
      <c r="HIO8" s="126"/>
      <c r="HIP8" s="126"/>
      <c r="HIQ8" s="126"/>
      <c r="HIR8" s="126"/>
      <c r="HIS8" s="126"/>
      <c r="HIT8" s="126"/>
      <c r="HIU8" s="126"/>
      <c r="HIV8" s="126"/>
      <c r="HIW8" s="126"/>
      <c r="HIX8" s="126"/>
      <c r="HIY8" s="126"/>
      <c r="HIZ8" s="126"/>
      <c r="HJA8" s="126"/>
      <c r="HJB8" s="126"/>
      <c r="HJC8" s="126"/>
      <c r="HJD8" s="126"/>
      <c r="HJE8" s="126"/>
      <c r="HJF8" s="126"/>
      <c r="HJG8" s="126"/>
      <c r="HJH8" s="126"/>
      <c r="HJI8" s="126"/>
      <c r="HJJ8" s="126"/>
      <c r="HJK8" s="126"/>
      <c r="HJL8" s="126"/>
      <c r="HJM8" s="126"/>
      <c r="HJN8" s="126"/>
      <c r="HJO8" s="126"/>
      <c r="HJP8" s="126"/>
      <c r="HJQ8" s="126"/>
      <c r="HJR8" s="126"/>
      <c r="HJS8" s="126"/>
      <c r="HJT8" s="126"/>
      <c r="HJU8" s="126"/>
      <c r="HJV8" s="126"/>
      <c r="HJW8" s="126"/>
      <c r="HJX8" s="126"/>
      <c r="HJY8" s="126"/>
      <c r="HJZ8" s="126"/>
      <c r="HKA8" s="126"/>
      <c r="HKB8" s="126"/>
      <c r="HKC8" s="126"/>
      <c r="HKD8" s="126"/>
      <c r="HKE8" s="126"/>
      <c r="HKF8" s="126"/>
      <c r="HKG8" s="126"/>
      <c r="HKH8" s="126"/>
      <c r="HKI8" s="126"/>
      <c r="HKJ8" s="126"/>
      <c r="HKK8" s="126"/>
      <c r="HKL8" s="126"/>
      <c r="HKM8" s="126"/>
      <c r="HKN8" s="126"/>
      <c r="HKO8" s="126"/>
      <c r="HKP8" s="126"/>
      <c r="HKQ8" s="126"/>
      <c r="HKR8" s="126"/>
      <c r="HKS8" s="126"/>
      <c r="HKT8" s="126"/>
      <c r="HKU8" s="126"/>
      <c r="HKV8" s="126"/>
      <c r="HKW8" s="126"/>
      <c r="HKX8" s="126"/>
      <c r="HKY8" s="126"/>
      <c r="HKZ8" s="126"/>
      <c r="HLA8" s="126"/>
      <c r="HLB8" s="126"/>
      <c r="HLC8" s="126"/>
      <c r="HLD8" s="126"/>
      <c r="HLE8" s="126"/>
      <c r="HLF8" s="126"/>
      <c r="HLG8" s="126"/>
      <c r="HLH8" s="126"/>
      <c r="HLI8" s="126"/>
      <c r="HLJ8" s="126"/>
      <c r="HLK8" s="126"/>
      <c r="HLL8" s="126"/>
      <c r="HLM8" s="126"/>
      <c r="HLN8" s="126"/>
      <c r="HLO8" s="126"/>
      <c r="HLP8" s="126"/>
      <c r="HLQ8" s="126"/>
      <c r="HLR8" s="126"/>
      <c r="HLS8" s="126"/>
      <c r="HLT8" s="126"/>
      <c r="HLU8" s="126"/>
      <c r="HLV8" s="126"/>
      <c r="HLW8" s="126"/>
      <c r="HLX8" s="126"/>
      <c r="HLY8" s="126"/>
      <c r="HLZ8" s="126"/>
      <c r="HMA8" s="126"/>
      <c r="HMB8" s="126"/>
      <c r="HMC8" s="126"/>
      <c r="HMD8" s="126"/>
      <c r="HME8" s="126"/>
      <c r="HMF8" s="126"/>
      <c r="HMG8" s="126"/>
      <c r="HMH8" s="126"/>
      <c r="HMI8" s="126"/>
      <c r="HMJ8" s="126"/>
      <c r="HMK8" s="126"/>
      <c r="HML8" s="126"/>
      <c r="HMM8" s="126"/>
      <c r="HMN8" s="126"/>
      <c r="HMO8" s="126"/>
      <c r="HMP8" s="126"/>
      <c r="HMQ8" s="126"/>
      <c r="HMR8" s="126"/>
      <c r="HMS8" s="126"/>
      <c r="HMT8" s="126"/>
      <c r="HMU8" s="126"/>
      <c r="HMV8" s="126"/>
      <c r="HMW8" s="126"/>
      <c r="HMX8" s="126"/>
      <c r="HMY8" s="126"/>
      <c r="HMZ8" s="126"/>
      <c r="HNA8" s="126"/>
      <c r="HNB8" s="126"/>
      <c r="HNC8" s="126"/>
      <c r="HND8" s="126"/>
      <c r="HNE8" s="126"/>
      <c r="HNF8" s="126"/>
      <c r="HNG8" s="126"/>
      <c r="HNH8" s="126"/>
      <c r="HNI8" s="126"/>
      <c r="HNJ8" s="126"/>
      <c r="HNK8" s="126"/>
      <c r="HNL8" s="126"/>
      <c r="HNM8" s="126"/>
      <c r="HNN8" s="126"/>
      <c r="HNO8" s="126"/>
      <c r="HNP8" s="126"/>
      <c r="HNQ8" s="126"/>
      <c r="HNR8" s="126"/>
      <c r="HNS8" s="126"/>
      <c r="HNT8" s="126"/>
      <c r="HNU8" s="126"/>
      <c r="HNV8" s="126"/>
      <c r="HNW8" s="126"/>
      <c r="HNX8" s="126"/>
      <c r="HNY8" s="126"/>
      <c r="HNZ8" s="126"/>
      <c r="HOA8" s="126"/>
      <c r="HOB8" s="126"/>
      <c r="HOC8" s="126"/>
      <c r="HOD8" s="126"/>
      <c r="HOE8" s="126"/>
      <c r="HOF8" s="126"/>
      <c r="HOG8" s="126"/>
      <c r="HOH8" s="126"/>
      <c r="HOI8" s="126"/>
      <c r="HOJ8" s="126"/>
      <c r="HOK8" s="126"/>
      <c r="HOL8" s="126"/>
      <c r="HOM8" s="126"/>
      <c r="HON8" s="126"/>
      <c r="HOO8" s="126"/>
      <c r="HOP8" s="126"/>
      <c r="HOQ8" s="126"/>
      <c r="HOR8" s="126"/>
      <c r="HOS8" s="126"/>
      <c r="HOT8" s="126"/>
      <c r="HOU8" s="126"/>
      <c r="HOV8" s="126"/>
      <c r="HOW8" s="126"/>
      <c r="HOX8" s="126"/>
      <c r="HOY8" s="126"/>
      <c r="HOZ8" s="126"/>
      <c r="HPA8" s="126"/>
      <c r="HPB8" s="126"/>
      <c r="HPC8" s="126"/>
      <c r="HPD8" s="126"/>
      <c r="HPE8" s="126"/>
      <c r="HPF8" s="126"/>
      <c r="HPG8" s="126"/>
      <c r="HPH8" s="126"/>
      <c r="HPI8" s="126"/>
      <c r="HPJ8" s="126"/>
      <c r="HPK8" s="126"/>
      <c r="HPL8" s="126"/>
      <c r="HPM8" s="126"/>
      <c r="HPN8" s="126"/>
      <c r="HPO8" s="126"/>
      <c r="HPP8" s="126"/>
      <c r="HPQ8" s="126"/>
      <c r="HPR8" s="126"/>
      <c r="HPS8" s="126"/>
      <c r="HPT8" s="126"/>
      <c r="HPU8" s="126"/>
      <c r="HPV8" s="126"/>
      <c r="HPW8" s="126"/>
      <c r="HPX8" s="126"/>
      <c r="HPY8" s="126"/>
      <c r="HPZ8" s="126"/>
      <c r="HQA8" s="126"/>
      <c r="HQB8" s="126"/>
      <c r="HQC8" s="126"/>
      <c r="HQD8" s="126"/>
      <c r="HQE8" s="126"/>
      <c r="HQF8" s="126"/>
      <c r="HQG8" s="126"/>
      <c r="HQH8" s="126"/>
      <c r="HQI8" s="126"/>
      <c r="HQJ8" s="126"/>
      <c r="HQK8" s="126"/>
      <c r="HQL8" s="126"/>
      <c r="HQM8" s="126"/>
      <c r="HQN8" s="126"/>
      <c r="HQO8" s="126"/>
      <c r="HQP8" s="126"/>
      <c r="HQQ8" s="126"/>
      <c r="HQR8" s="126"/>
      <c r="HQS8" s="126"/>
      <c r="HQT8" s="126"/>
      <c r="HQU8" s="126"/>
      <c r="HQV8" s="126"/>
      <c r="HQW8" s="126"/>
      <c r="HQX8" s="126"/>
      <c r="HQY8" s="126"/>
      <c r="HQZ8" s="126"/>
      <c r="HRA8" s="126"/>
      <c r="HRB8" s="126"/>
      <c r="HRC8" s="126"/>
      <c r="HRD8" s="126"/>
      <c r="HRE8" s="126"/>
      <c r="HRF8" s="126"/>
      <c r="HRG8" s="126"/>
      <c r="HRH8" s="126"/>
      <c r="HRI8" s="126"/>
      <c r="HRJ8" s="126"/>
      <c r="HRK8" s="126"/>
      <c r="HRL8" s="126"/>
      <c r="HRM8" s="126"/>
      <c r="HRN8" s="126"/>
      <c r="HRO8" s="126"/>
      <c r="HRP8" s="126"/>
      <c r="HRQ8" s="126"/>
      <c r="HRR8" s="126"/>
      <c r="HRS8" s="126"/>
      <c r="HRT8" s="126"/>
      <c r="HRU8" s="126"/>
      <c r="HRV8" s="126"/>
      <c r="HRW8" s="126"/>
      <c r="HRX8" s="126"/>
      <c r="HRY8" s="126"/>
      <c r="HRZ8" s="126"/>
      <c r="HSA8" s="126"/>
      <c r="HSB8" s="126"/>
      <c r="HSC8" s="126"/>
      <c r="HSD8" s="126"/>
      <c r="HSE8" s="126"/>
      <c r="HSF8" s="126"/>
      <c r="HSG8" s="126"/>
      <c r="HSH8" s="126"/>
      <c r="HSI8" s="126"/>
      <c r="HSJ8" s="126"/>
      <c r="HSK8" s="126"/>
      <c r="HSL8" s="126"/>
      <c r="HSM8" s="126"/>
      <c r="HSN8" s="126"/>
      <c r="HSO8" s="126"/>
      <c r="HSP8" s="126"/>
      <c r="HSQ8" s="126"/>
      <c r="HSR8" s="126"/>
      <c r="HSS8" s="126"/>
      <c r="HST8" s="126"/>
      <c r="HSU8" s="126"/>
      <c r="HSV8" s="126"/>
      <c r="HSW8" s="126"/>
      <c r="HSX8" s="126"/>
      <c r="HSY8" s="126"/>
      <c r="HSZ8" s="126"/>
      <c r="HTA8" s="126"/>
      <c r="HTB8" s="126"/>
      <c r="HTC8" s="126"/>
      <c r="HTD8" s="126"/>
      <c r="HTE8" s="126"/>
      <c r="HTF8" s="126"/>
      <c r="HTG8" s="126"/>
      <c r="HTH8" s="126"/>
      <c r="HTI8" s="126"/>
      <c r="HTJ8" s="126"/>
      <c r="HTK8" s="126"/>
      <c r="HTL8" s="126"/>
      <c r="HTM8" s="126"/>
      <c r="HTN8" s="126"/>
      <c r="HTO8" s="126"/>
      <c r="HTP8" s="126"/>
      <c r="HTQ8" s="126"/>
      <c r="HTR8" s="126"/>
      <c r="HTS8" s="126"/>
      <c r="HTT8" s="126"/>
      <c r="HTU8" s="126"/>
      <c r="HTV8" s="126"/>
      <c r="HTW8" s="126"/>
      <c r="HTX8" s="126"/>
      <c r="HTY8" s="126"/>
      <c r="HTZ8" s="126"/>
      <c r="HUA8" s="126"/>
      <c r="HUB8" s="126"/>
      <c r="HUC8" s="126"/>
      <c r="HUD8" s="126"/>
      <c r="HUE8" s="126"/>
      <c r="HUF8" s="126"/>
      <c r="HUG8" s="126"/>
      <c r="HUH8" s="126"/>
      <c r="HUI8" s="126"/>
      <c r="HUJ8" s="126"/>
      <c r="HUK8" s="126"/>
      <c r="HUL8" s="126"/>
      <c r="HUM8" s="126"/>
      <c r="HUN8" s="126"/>
      <c r="HUO8" s="126"/>
      <c r="HUP8" s="126"/>
      <c r="HUQ8" s="126"/>
      <c r="HUR8" s="126"/>
      <c r="HUS8" s="126"/>
      <c r="HUT8" s="126"/>
      <c r="HUU8" s="126"/>
      <c r="HUV8" s="126"/>
      <c r="HUW8" s="126"/>
      <c r="HUX8" s="126"/>
      <c r="HUY8" s="126"/>
      <c r="HUZ8" s="126"/>
      <c r="HVA8" s="126"/>
      <c r="HVB8" s="126"/>
      <c r="HVC8" s="126"/>
      <c r="HVD8" s="126"/>
      <c r="HVE8" s="126"/>
      <c r="HVF8" s="126"/>
      <c r="HVG8" s="126"/>
      <c r="HVH8" s="126"/>
      <c r="HVI8" s="126"/>
      <c r="HVJ8" s="126"/>
      <c r="HVK8" s="126"/>
      <c r="HVL8" s="126"/>
      <c r="HVM8" s="126"/>
      <c r="HVN8" s="126"/>
      <c r="HVO8" s="126"/>
      <c r="HVP8" s="126"/>
      <c r="HVQ8" s="126"/>
      <c r="HVR8" s="126"/>
      <c r="HVS8" s="126"/>
      <c r="HVT8" s="126"/>
      <c r="HVU8" s="126"/>
      <c r="HVV8" s="126"/>
      <c r="HVW8" s="126"/>
      <c r="HVX8" s="126"/>
      <c r="HVY8" s="126"/>
      <c r="HVZ8" s="126"/>
      <c r="HWA8" s="126"/>
      <c r="HWB8" s="126"/>
      <c r="HWC8" s="126"/>
      <c r="HWD8" s="126"/>
      <c r="HWE8" s="126"/>
      <c r="HWF8" s="126"/>
      <c r="HWG8" s="126"/>
      <c r="HWH8" s="126"/>
      <c r="HWI8" s="126"/>
      <c r="HWJ8" s="126"/>
      <c r="HWK8" s="126"/>
      <c r="HWL8" s="126"/>
      <c r="HWM8" s="126"/>
      <c r="HWN8" s="126"/>
      <c r="HWO8" s="126"/>
      <c r="HWP8" s="126"/>
      <c r="HWQ8" s="126"/>
      <c r="HWR8" s="126"/>
      <c r="HWS8" s="126"/>
      <c r="HWT8" s="126"/>
      <c r="HWU8" s="126"/>
      <c r="HWV8" s="126"/>
      <c r="HWW8" s="126"/>
      <c r="HWX8" s="126"/>
      <c r="HWY8" s="126"/>
      <c r="HWZ8" s="126"/>
      <c r="HXA8" s="126"/>
      <c r="HXB8" s="126"/>
      <c r="HXC8" s="126"/>
      <c r="HXD8" s="126"/>
      <c r="HXE8" s="126"/>
      <c r="HXF8" s="126"/>
      <c r="HXG8" s="126"/>
      <c r="HXH8" s="126"/>
      <c r="HXI8" s="126"/>
      <c r="HXJ8" s="126"/>
      <c r="HXK8" s="126"/>
      <c r="HXL8" s="126"/>
      <c r="HXM8" s="126"/>
      <c r="HXN8" s="126"/>
      <c r="HXO8" s="126"/>
      <c r="HXP8" s="126"/>
      <c r="HXQ8" s="126"/>
      <c r="HXR8" s="126"/>
      <c r="HXS8" s="126"/>
      <c r="HXT8" s="126"/>
      <c r="HXU8" s="126"/>
      <c r="HXV8" s="126"/>
      <c r="HXW8" s="126"/>
      <c r="HXX8" s="126"/>
      <c r="HXY8" s="126"/>
      <c r="HXZ8" s="126"/>
      <c r="HYA8" s="126"/>
      <c r="HYB8" s="126"/>
      <c r="HYC8" s="126"/>
      <c r="HYD8" s="126"/>
      <c r="HYE8" s="126"/>
      <c r="HYF8" s="126"/>
      <c r="HYG8" s="126"/>
      <c r="HYH8" s="126"/>
      <c r="HYI8" s="126"/>
      <c r="HYJ8" s="126"/>
      <c r="HYK8" s="126"/>
      <c r="HYL8" s="126"/>
      <c r="HYM8" s="126"/>
      <c r="HYN8" s="126"/>
      <c r="HYO8" s="126"/>
      <c r="HYP8" s="126"/>
      <c r="HYQ8" s="126"/>
      <c r="HYR8" s="126"/>
      <c r="HYS8" s="126"/>
      <c r="HYT8" s="126"/>
      <c r="HYU8" s="126"/>
      <c r="HYV8" s="126"/>
      <c r="HYW8" s="126"/>
      <c r="HYX8" s="126"/>
      <c r="HYY8" s="126"/>
      <c r="HYZ8" s="126"/>
      <c r="HZA8" s="126"/>
      <c r="HZB8" s="126"/>
      <c r="HZC8" s="126"/>
      <c r="HZD8" s="126"/>
      <c r="HZE8" s="126"/>
      <c r="HZF8" s="126"/>
      <c r="HZG8" s="126"/>
      <c r="HZH8" s="126"/>
      <c r="HZI8" s="126"/>
      <c r="HZJ8" s="126"/>
      <c r="HZK8" s="126"/>
      <c r="HZL8" s="126"/>
      <c r="HZM8" s="126"/>
      <c r="HZN8" s="126"/>
      <c r="HZO8" s="126"/>
      <c r="HZP8" s="126"/>
      <c r="HZQ8" s="126"/>
      <c r="HZR8" s="126"/>
      <c r="HZS8" s="126"/>
      <c r="HZT8" s="126"/>
      <c r="HZU8" s="126"/>
      <c r="HZV8" s="126"/>
      <c r="HZW8" s="126"/>
      <c r="HZX8" s="126"/>
      <c r="HZY8" s="126"/>
      <c r="HZZ8" s="126"/>
      <c r="IAA8" s="126"/>
      <c r="IAB8" s="126"/>
      <c r="IAC8" s="126"/>
      <c r="IAD8" s="126"/>
      <c r="IAE8" s="126"/>
      <c r="IAF8" s="126"/>
      <c r="IAG8" s="126"/>
      <c r="IAH8" s="126"/>
      <c r="IAI8" s="126"/>
      <c r="IAJ8" s="126"/>
      <c r="IAK8" s="126"/>
      <c r="IAL8" s="126"/>
      <c r="IAM8" s="126"/>
      <c r="IAN8" s="126"/>
      <c r="IAO8" s="126"/>
      <c r="IAP8" s="126"/>
      <c r="IAQ8" s="126"/>
      <c r="IAR8" s="126"/>
      <c r="IAS8" s="126"/>
      <c r="IAT8" s="126"/>
      <c r="IAU8" s="126"/>
      <c r="IAV8" s="126"/>
      <c r="IAW8" s="126"/>
      <c r="IAX8" s="126"/>
      <c r="IAY8" s="126"/>
      <c r="IAZ8" s="126"/>
      <c r="IBA8" s="126"/>
      <c r="IBB8" s="126"/>
      <c r="IBC8" s="126"/>
      <c r="IBD8" s="126"/>
      <c r="IBE8" s="126"/>
      <c r="IBF8" s="126"/>
      <c r="IBG8" s="126"/>
      <c r="IBH8" s="126"/>
      <c r="IBI8" s="126"/>
      <c r="IBJ8" s="126"/>
      <c r="IBK8" s="126"/>
      <c r="IBL8" s="126"/>
      <c r="IBM8" s="126"/>
      <c r="IBN8" s="126"/>
      <c r="IBO8" s="126"/>
      <c r="IBP8" s="126"/>
      <c r="IBQ8" s="126"/>
      <c r="IBR8" s="126"/>
      <c r="IBS8" s="126"/>
      <c r="IBT8" s="126"/>
      <c r="IBU8" s="126"/>
      <c r="IBV8" s="126"/>
      <c r="IBW8" s="126"/>
      <c r="IBX8" s="126"/>
      <c r="IBY8" s="126"/>
      <c r="IBZ8" s="126"/>
      <c r="ICA8" s="126"/>
      <c r="ICB8" s="126"/>
      <c r="ICC8" s="126"/>
      <c r="ICD8" s="126"/>
      <c r="ICE8" s="126"/>
      <c r="ICF8" s="126"/>
      <c r="ICG8" s="126"/>
      <c r="ICH8" s="126"/>
      <c r="ICI8" s="126"/>
      <c r="ICJ8" s="126"/>
      <c r="ICK8" s="126"/>
      <c r="ICL8" s="126"/>
      <c r="ICM8" s="126"/>
      <c r="ICN8" s="126"/>
      <c r="ICO8" s="126"/>
      <c r="ICP8" s="126"/>
      <c r="ICQ8" s="126"/>
      <c r="ICR8" s="126"/>
      <c r="ICS8" s="126"/>
      <c r="ICT8" s="126"/>
      <c r="ICU8" s="126"/>
      <c r="ICV8" s="126"/>
      <c r="ICW8" s="126"/>
      <c r="ICX8" s="126"/>
      <c r="ICY8" s="126"/>
      <c r="ICZ8" s="126"/>
      <c r="IDA8" s="126"/>
      <c r="IDB8" s="126"/>
      <c r="IDC8" s="126"/>
      <c r="IDD8" s="126"/>
      <c r="IDE8" s="126"/>
      <c r="IDF8" s="126"/>
      <c r="IDG8" s="126"/>
      <c r="IDH8" s="126"/>
      <c r="IDI8" s="126"/>
      <c r="IDJ8" s="126"/>
      <c r="IDK8" s="126"/>
      <c r="IDL8" s="126"/>
      <c r="IDM8" s="126"/>
      <c r="IDN8" s="126"/>
      <c r="IDO8" s="126"/>
      <c r="IDP8" s="126"/>
      <c r="IDQ8" s="126"/>
      <c r="IDR8" s="126"/>
      <c r="IDS8" s="126"/>
      <c r="IDT8" s="126"/>
      <c r="IDU8" s="126"/>
      <c r="IDV8" s="126"/>
      <c r="IDW8" s="126"/>
      <c r="IDX8" s="126"/>
      <c r="IDY8" s="126"/>
      <c r="IDZ8" s="126"/>
      <c r="IEA8" s="126"/>
      <c r="IEB8" s="126"/>
      <c r="IEC8" s="126"/>
      <c r="IED8" s="126"/>
      <c r="IEE8" s="126"/>
      <c r="IEF8" s="126"/>
      <c r="IEG8" s="126"/>
      <c r="IEH8" s="126"/>
      <c r="IEI8" s="126"/>
      <c r="IEJ8" s="126"/>
      <c r="IEK8" s="126"/>
      <c r="IEL8" s="126"/>
      <c r="IEM8" s="126"/>
      <c r="IEN8" s="126"/>
      <c r="IEO8" s="126"/>
      <c r="IEP8" s="126"/>
      <c r="IEQ8" s="126"/>
      <c r="IER8" s="126"/>
      <c r="IES8" s="126"/>
      <c r="IET8" s="126"/>
      <c r="IEU8" s="126"/>
      <c r="IEV8" s="126"/>
      <c r="IEW8" s="126"/>
      <c r="IEX8" s="126"/>
      <c r="IEY8" s="126"/>
      <c r="IEZ8" s="126"/>
      <c r="IFA8" s="126"/>
      <c r="IFB8" s="126"/>
      <c r="IFC8" s="126"/>
      <c r="IFD8" s="126"/>
      <c r="IFE8" s="126"/>
      <c r="IFF8" s="126"/>
      <c r="IFG8" s="126"/>
      <c r="IFH8" s="126"/>
      <c r="IFI8" s="126"/>
      <c r="IFJ8" s="126"/>
      <c r="IFK8" s="126"/>
      <c r="IFL8" s="126"/>
      <c r="IFM8" s="126"/>
      <c r="IFN8" s="126"/>
      <c r="IFO8" s="126"/>
      <c r="IFP8" s="126"/>
      <c r="IFQ8" s="126"/>
      <c r="IFR8" s="126"/>
      <c r="IFS8" s="126"/>
      <c r="IFT8" s="126"/>
      <c r="IFU8" s="126"/>
      <c r="IFV8" s="126"/>
      <c r="IFW8" s="126"/>
      <c r="IFX8" s="126"/>
      <c r="IFY8" s="126"/>
      <c r="IFZ8" s="126"/>
      <c r="IGA8" s="126"/>
      <c r="IGB8" s="126"/>
      <c r="IGC8" s="126"/>
      <c r="IGD8" s="126"/>
      <c r="IGE8" s="126"/>
      <c r="IGF8" s="126"/>
      <c r="IGG8" s="126"/>
      <c r="IGH8" s="126"/>
      <c r="IGI8" s="126"/>
      <c r="IGJ8" s="126"/>
      <c r="IGK8" s="126"/>
      <c r="IGL8" s="126"/>
      <c r="IGM8" s="126"/>
      <c r="IGN8" s="126"/>
      <c r="IGO8" s="126"/>
      <c r="IGP8" s="126"/>
      <c r="IGQ8" s="126"/>
      <c r="IGR8" s="126"/>
      <c r="IGS8" s="126"/>
      <c r="IGT8" s="126"/>
      <c r="IGU8" s="126"/>
      <c r="IGV8" s="126"/>
      <c r="IGW8" s="126"/>
      <c r="IGX8" s="126"/>
      <c r="IGY8" s="126"/>
      <c r="IGZ8" s="126"/>
      <c r="IHA8" s="126"/>
      <c r="IHB8" s="126"/>
      <c r="IHC8" s="126"/>
      <c r="IHD8" s="126"/>
      <c r="IHE8" s="126"/>
      <c r="IHF8" s="126"/>
      <c r="IHG8" s="126"/>
      <c r="IHH8" s="126"/>
      <c r="IHI8" s="126"/>
      <c r="IHJ8" s="126"/>
      <c r="IHK8" s="126"/>
      <c r="IHL8" s="126"/>
      <c r="IHM8" s="126"/>
      <c r="IHN8" s="126"/>
      <c r="IHO8" s="126"/>
      <c r="IHP8" s="126"/>
      <c r="IHQ8" s="126"/>
      <c r="IHR8" s="126"/>
      <c r="IHS8" s="126"/>
      <c r="IHT8" s="126"/>
      <c r="IHU8" s="126"/>
      <c r="IHV8" s="126"/>
      <c r="IHW8" s="126"/>
      <c r="IHX8" s="126"/>
      <c r="IHY8" s="126"/>
      <c r="IHZ8" s="126"/>
      <c r="IIA8" s="126"/>
      <c r="IIB8" s="126"/>
      <c r="IIC8" s="126"/>
      <c r="IID8" s="126"/>
      <c r="IIE8" s="126"/>
      <c r="IIF8" s="126"/>
      <c r="IIG8" s="126"/>
      <c r="IIH8" s="126"/>
      <c r="III8" s="126"/>
      <c r="IIJ8" s="126"/>
      <c r="IIK8" s="126"/>
      <c r="IIL8" s="126"/>
      <c r="IIM8" s="126"/>
      <c r="IIN8" s="126"/>
      <c r="IIO8" s="126"/>
      <c r="IIP8" s="126"/>
      <c r="IIQ8" s="126"/>
      <c r="IIR8" s="126"/>
      <c r="IIS8" s="126"/>
      <c r="IIT8" s="126"/>
      <c r="IIU8" s="126"/>
      <c r="IIV8" s="126"/>
      <c r="IIW8" s="126"/>
      <c r="IIX8" s="126"/>
      <c r="IIY8" s="126"/>
      <c r="IIZ8" s="126"/>
      <c r="IJA8" s="126"/>
      <c r="IJB8" s="126"/>
      <c r="IJC8" s="126"/>
      <c r="IJD8" s="126"/>
      <c r="IJE8" s="126"/>
      <c r="IJF8" s="126"/>
      <c r="IJG8" s="126"/>
      <c r="IJH8" s="126"/>
      <c r="IJI8" s="126"/>
      <c r="IJJ8" s="126"/>
      <c r="IJK8" s="126"/>
      <c r="IJL8" s="126"/>
      <c r="IJM8" s="126"/>
      <c r="IJN8" s="126"/>
      <c r="IJO8" s="126"/>
      <c r="IJP8" s="126"/>
      <c r="IJQ8" s="126"/>
      <c r="IJR8" s="126"/>
      <c r="IJS8" s="126"/>
      <c r="IJT8" s="126"/>
      <c r="IJU8" s="126"/>
      <c r="IJV8" s="126"/>
      <c r="IJW8" s="126"/>
      <c r="IJX8" s="126"/>
      <c r="IJY8" s="126"/>
      <c r="IJZ8" s="126"/>
      <c r="IKA8" s="126"/>
      <c r="IKB8" s="126"/>
      <c r="IKC8" s="126"/>
      <c r="IKD8" s="126"/>
      <c r="IKE8" s="126"/>
      <c r="IKF8" s="126"/>
      <c r="IKG8" s="126"/>
      <c r="IKH8" s="126"/>
      <c r="IKI8" s="126"/>
      <c r="IKJ8" s="126"/>
      <c r="IKK8" s="126"/>
      <c r="IKL8" s="126"/>
      <c r="IKM8" s="126"/>
      <c r="IKN8" s="126"/>
      <c r="IKO8" s="126"/>
      <c r="IKP8" s="126"/>
      <c r="IKQ8" s="126"/>
      <c r="IKR8" s="126"/>
      <c r="IKS8" s="126"/>
      <c r="IKT8" s="126"/>
      <c r="IKU8" s="126"/>
      <c r="IKV8" s="126"/>
      <c r="IKW8" s="126"/>
      <c r="IKX8" s="126"/>
      <c r="IKY8" s="126"/>
      <c r="IKZ8" s="126"/>
      <c r="ILA8" s="126"/>
      <c r="ILB8" s="126"/>
      <c r="ILC8" s="126"/>
      <c r="ILD8" s="126"/>
      <c r="ILE8" s="126"/>
      <c r="ILF8" s="126"/>
      <c r="ILG8" s="126"/>
      <c r="ILH8" s="126"/>
      <c r="ILI8" s="126"/>
      <c r="ILJ8" s="126"/>
      <c r="ILK8" s="126"/>
      <c r="ILL8" s="126"/>
      <c r="ILM8" s="126"/>
      <c r="ILN8" s="126"/>
      <c r="ILO8" s="126"/>
      <c r="ILP8" s="126"/>
      <c r="ILQ8" s="126"/>
      <c r="ILR8" s="126"/>
      <c r="ILS8" s="126"/>
      <c r="ILT8" s="126"/>
      <c r="ILU8" s="126"/>
      <c r="ILV8" s="126"/>
      <c r="ILW8" s="126"/>
      <c r="ILX8" s="126"/>
      <c r="ILY8" s="126"/>
      <c r="ILZ8" s="126"/>
      <c r="IMA8" s="126"/>
      <c r="IMB8" s="126"/>
      <c r="IMC8" s="126"/>
      <c r="IMD8" s="126"/>
      <c r="IME8" s="126"/>
      <c r="IMF8" s="126"/>
      <c r="IMG8" s="126"/>
      <c r="IMH8" s="126"/>
      <c r="IMI8" s="126"/>
      <c r="IMJ8" s="126"/>
      <c r="IMK8" s="126"/>
      <c r="IML8" s="126"/>
      <c r="IMM8" s="126"/>
      <c r="IMN8" s="126"/>
      <c r="IMO8" s="126"/>
      <c r="IMP8" s="126"/>
      <c r="IMQ8" s="126"/>
      <c r="IMR8" s="126"/>
      <c r="IMS8" s="126"/>
      <c r="IMT8" s="126"/>
      <c r="IMU8" s="126"/>
      <c r="IMV8" s="126"/>
      <c r="IMW8" s="126"/>
      <c r="IMX8" s="126"/>
      <c r="IMY8" s="126"/>
      <c r="IMZ8" s="126"/>
      <c r="INA8" s="126"/>
      <c r="INB8" s="126"/>
      <c r="INC8" s="126"/>
      <c r="IND8" s="126"/>
      <c r="INE8" s="126"/>
      <c r="INF8" s="126"/>
      <c r="ING8" s="126"/>
      <c r="INH8" s="126"/>
      <c r="INI8" s="126"/>
      <c r="INJ8" s="126"/>
      <c r="INK8" s="126"/>
      <c r="INL8" s="126"/>
      <c r="INM8" s="126"/>
      <c r="INN8" s="126"/>
      <c r="INO8" s="126"/>
      <c r="INP8" s="126"/>
      <c r="INQ8" s="126"/>
      <c r="INR8" s="126"/>
      <c r="INS8" s="126"/>
      <c r="INT8" s="126"/>
      <c r="INU8" s="126"/>
      <c r="INV8" s="126"/>
      <c r="INW8" s="126"/>
      <c r="INX8" s="126"/>
      <c r="INY8" s="126"/>
      <c r="INZ8" s="126"/>
      <c r="IOA8" s="126"/>
      <c r="IOB8" s="126"/>
      <c r="IOC8" s="126"/>
      <c r="IOD8" s="126"/>
      <c r="IOE8" s="126"/>
      <c r="IOF8" s="126"/>
      <c r="IOG8" s="126"/>
      <c r="IOH8" s="126"/>
      <c r="IOI8" s="126"/>
      <c r="IOJ8" s="126"/>
      <c r="IOK8" s="126"/>
      <c r="IOL8" s="126"/>
      <c r="IOM8" s="126"/>
      <c r="ION8" s="126"/>
      <c r="IOO8" s="126"/>
      <c r="IOP8" s="126"/>
      <c r="IOQ8" s="126"/>
      <c r="IOR8" s="126"/>
      <c r="IOS8" s="126"/>
      <c r="IOT8" s="126"/>
      <c r="IOU8" s="126"/>
      <c r="IOV8" s="126"/>
      <c r="IOW8" s="126"/>
      <c r="IOX8" s="126"/>
      <c r="IOY8" s="126"/>
      <c r="IOZ8" s="126"/>
      <c r="IPA8" s="126"/>
      <c r="IPB8" s="126"/>
      <c r="IPC8" s="126"/>
      <c r="IPD8" s="126"/>
      <c r="IPE8" s="126"/>
      <c r="IPF8" s="126"/>
      <c r="IPG8" s="126"/>
      <c r="IPH8" s="126"/>
      <c r="IPI8" s="126"/>
      <c r="IPJ8" s="126"/>
      <c r="IPK8" s="126"/>
      <c r="IPL8" s="126"/>
      <c r="IPM8" s="126"/>
      <c r="IPN8" s="126"/>
      <c r="IPO8" s="126"/>
      <c r="IPP8" s="126"/>
      <c r="IPQ8" s="126"/>
      <c r="IPR8" s="126"/>
      <c r="IPS8" s="126"/>
      <c r="IPT8" s="126"/>
      <c r="IPU8" s="126"/>
      <c r="IPV8" s="126"/>
      <c r="IPW8" s="126"/>
      <c r="IPX8" s="126"/>
      <c r="IPY8" s="126"/>
      <c r="IPZ8" s="126"/>
      <c r="IQA8" s="126"/>
      <c r="IQB8" s="126"/>
      <c r="IQC8" s="126"/>
      <c r="IQD8" s="126"/>
      <c r="IQE8" s="126"/>
      <c r="IQF8" s="126"/>
      <c r="IQG8" s="126"/>
      <c r="IQH8" s="126"/>
      <c r="IQI8" s="126"/>
      <c r="IQJ8" s="126"/>
      <c r="IQK8" s="126"/>
      <c r="IQL8" s="126"/>
      <c r="IQM8" s="126"/>
      <c r="IQN8" s="126"/>
      <c r="IQO8" s="126"/>
      <c r="IQP8" s="126"/>
      <c r="IQQ8" s="126"/>
      <c r="IQR8" s="126"/>
      <c r="IQS8" s="126"/>
      <c r="IQT8" s="126"/>
      <c r="IQU8" s="126"/>
      <c r="IQV8" s="126"/>
      <c r="IQW8" s="126"/>
      <c r="IQX8" s="126"/>
      <c r="IQY8" s="126"/>
      <c r="IQZ8" s="126"/>
      <c r="IRA8" s="126"/>
      <c r="IRB8" s="126"/>
      <c r="IRC8" s="126"/>
      <c r="IRD8" s="126"/>
      <c r="IRE8" s="126"/>
      <c r="IRF8" s="126"/>
      <c r="IRG8" s="126"/>
      <c r="IRH8" s="126"/>
      <c r="IRI8" s="126"/>
      <c r="IRJ8" s="126"/>
      <c r="IRK8" s="126"/>
      <c r="IRL8" s="126"/>
      <c r="IRM8" s="126"/>
      <c r="IRN8" s="126"/>
      <c r="IRO8" s="126"/>
      <c r="IRP8" s="126"/>
      <c r="IRQ8" s="126"/>
      <c r="IRR8" s="126"/>
      <c r="IRS8" s="126"/>
      <c r="IRT8" s="126"/>
      <c r="IRU8" s="126"/>
      <c r="IRV8" s="126"/>
      <c r="IRW8" s="126"/>
      <c r="IRX8" s="126"/>
      <c r="IRY8" s="126"/>
      <c r="IRZ8" s="126"/>
      <c r="ISA8" s="126"/>
      <c r="ISB8" s="126"/>
      <c r="ISC8" s="126"/>
      <c r="ISD8" s="126"/>
      <c r="ISE8" s="126"/>
      <c r="ISF8" s="126"/>
      <c r="ISG8" s="126"/>
      <c r="ISH8" s="126"/>
      <c r="ISI8" s="126"/>
      <c r="ISJ8" s="126"/>
      <c r="ISK8" s="126"/>
      <c r="ISL8" s="126"/>
      <c r="ISM8" s="126"/>
      <c r="ISN8" s="126"/>
      <c r="ISO8" s="126"/>
      <c r="ISP8" s="126"/>
      <c r="ISQ8" s="126"/>
      <c r="ISR8" s="126"/>
      <c r="ISS8" s="126"/>
      <c r="IST8" s="126"/>
      <c r="ISU8" s="126"/>
      <c r="ISV8" s="126"/>
      <c r="ISW8" s="126"/>
      <c r="ISX8" s="126"/>
      <c r="ISY8" s="126"/>
      <c r="ISZ8" s="126"/>
      <c r="ITA8" s="126"/>
      <c r="ITB8" s="126"/>
      <c r="ITC8" s="126"/>
      <c r="ITD8" s="126"/>
      <c r="ITE8" s="126"/>
      <c r="ITF8" s="126"/>
      <c r="ITG8" s="126"/>
      <c r="ITH8" s="126"/>
      <c r="ITI8" s="126"/>
      <c r="ITJ8" s="126"/>
      <c r="ITK8" s="126"/>
      <c r="ITL8" s="126"/>
      <c r="ITM8" s="126"/>
      <c r="ITN8" s="126"/>
      <c r="ITO8" s="126"/>
      <c r="ITP8" s="126"/>
      <c r="ITQ8" s="126"/>
      <c r="ITR8" s="126"/>
      <c r="ITS8" s="126"/>
      <c r="ITT8" s="126"/>
      <c r="ITU8" s="126"/>
      <c r="ITV8" s="126"/>
      <c r="ITW8" s="126"/>
      <c r="ITX8" s="126"/>
      <c r="ITY8" s="126"/>
      <c r="ITZ8" s="126"/>
      <c r="IUA8" s="126"/>
      <c r="IUB8" s="126"/>
      <c r="IUC8" s="126"/>
      <c r="IUD8" s="126"/>
      <c r="IUE8" s="126"/>
      <c r="IUF8" s="126"/>
      <c r="IUG8" s="126"/>
      <c r="IUH8" s="126"/>
      <c r="IUI8" s="126"/>
      <c r="IUJ8" s="126"/>
      <c r="IUK8" s="126"/>
      <c r="IUL8" s="126"/>
      <c r="IUM8" s="126"/>
      <c r="IUN8" s="126"/>
      <c r="IUO8" s="126"/>
      <c r="IUP8" s="126"/>
      <c r="IUQ8" s="126"/>
      <c r="IUR8" s="126"/>
      <c r="IUS8" s="126"/>
      <c r="IUT8" s="126"/>
      <c r="IUU8" s="126"/>
      <c r="IUV8" s="126"/>
      <c r="IUW8" s="126"/>
      <c r="IUX8" s="126"/>
      <c r="IUY8" s="126"/>
      <c r="IUZ8" s="126"/>
      <c r="IVA8" s="126"/>
      <c r="IVB8" s="126"/>
      <c r="IVC8" s="126"/>
      <c r="IVD8" s="126"/>
      <c r="IVE8" s="126"/>
      <c r="IVF8" s="126"/>
      <c r="IVG8" s="126"/>
      <c r="IVH8" s="126"/>
      <c r="IVI8" s="126"/>
      <c r="IVJ8" s="126"/>
      <c r="IVK8" s="126"/>
      <c r="IVL8" s="126"/>
      <c r="IVM8" s="126"/>
      <c r="IVN8" s="126"/>
      <c r="IVO8" s="126"/>
      <c r="IVP8" s="126"/>
      <c r="IVQ8" s="126"/>
      <c r="IVR8" s="126"/>
      <c r="IVS8" s="126"/>
      <c r="IVT8" s="126"/>
      <c r="IVU8" s="126"/>
      <c r="IVV8" s="126"/>
      <c r="IVW8" s="126"/>
      <c r="IVX8" s="126"/>
      <c r="IVY8" s="126"/>
      <c r="IVZ8" s="126"/>
      <c r="IWA8" s="126"/>
      <c r="IWB8" s="126"/>
      <c r="IWC8" s="126"/>
      <c r="IWD8" s="126"/>
      <c r="IWE8" s="126"/>
      <c r="IWF8" s="126"/>
      <c r="IWG8" s="126"/>
      <c r="IWH8" s="126"/>
      <c r="IWI8" s="126"/>
      <c r="IWJ8" s="126"/>
      <c r="IWK8" s="126"/>
      <c r="IWL8" s="126"/>
      <c r="IWM8" s="126"/>
      <c r="IWN8" s="126"/>
      <c r="IWO8" s="126"/>
      <c r="IWP8" s="126"/>
      <c r="IWQ8" s="126"/>
      <c r="IWR8" s="126"/>
      <c r="IWS8" s="126"/>
      <c r="IWT8" s="126"/>
      <c r="IWU8" s="126"/>
      <c r="IWV8" s="126"/>
      <c r="IWW8" s="126"/>
      <c r="IWX8" s="126"/>
      <c r="IWY8" s="126"/>
      <c r="IWZ8" s="126"/>
      <c r="IXA8" s="126"/>
      <c r="IXB8" s="126"/>
      <c r="IXC8" s="126"/>
      <c r="IXD8" s="126"/>
      <c r="IXE8" s="126"/>
      <c r="IXF8" s="126"/>
      <c r="IXG8" s="126"/>
      <c r="IXH8" s="126"/>
      <c r="IXI8" s="126"/>
      <c r="IXJ8" s="126"/>
      <c r="IXK8" s="126"/>
      <c r="IXL8" s="126"/>
      <c r="IXM8" s="126"/>
      <c r="IXN8" s="126"/>
      <c r="IXO8" s="126"/>
      <c r="IXP8" s="126"/>
      <c r="IXQ8" s="126"/>
      <c r="IXR8" s="126"/>
      <c r="IXS8" s="126"/>
      <c r="IXT8" s="126"/>
      <c r="IXU8" s="126"/>
      <c r="IXV8" s="126"/>
      <c r="IXW8" s="126"/>
      <c r="IXX8" s="126"/>
      <c r="IXY8" s="126"/>
      <c r="IXZ8" s="126"/>
      <c r="IYA8" s="126"/>
      <c r="IYB8" s="126"/>
      <c r="IYC8" s="126"/>
      <c r="IYD8" s="126"/>
      <c r="IYE8" s="126"/>
      <c r="IYF8" s="126"/>
      <c r="IYG8" s="126"/>
      <c r="IYH8" s="126"/>
      <c r="IYI8" s="126"/>
      <c r="IYJ8" s="126"/>
      <c r="IYK8" s="126"/>
      <c r="IYL8" s="126"/>
      <c r="IYM8" s="126"/>
      <c r="IYN8" s="126"/>
      <c r="IYO8" s="126"/>
      <c r="IYP8" s="126"/>
      <c r="IYQ8" s="126"/>
      <c r="IYR8" s="126"/>
      <c r="IYS8" s="126"/>
      <c r="IYT8" s="126"/>
      <c r="IYU8" s="126"/>
      <c r="IYV8" s="126"/>
      <c r="IYW8" s="126"/>
      <c r="IYX8" s="126"/>
      <c r="IYY8" s="126"/>
      <c r="IYZ8" s="126"/>
      <c r="IZA8" s="126"/>
      <c r="IZB8" s="126"/>
      <c r="IZC8" s="126"/>
      <c r="IZD8" s="126"/>
      <c r="IZE8" s="126"/>
      <c r="IZF8" s="126"/>
      <c r="IZG8" s="126"/>
      <c r="IZH8" s="126"/>
      <c r="IZI8" s="126"/>
      <c r="IZJ8" s="126"/>
      <c r="IZK8" s="126"/>
      <c r="IZL8" s="126"/>
      <c r="IZM8" s="126"/>
      <c r="IZN8" s="126"/>
      <c r="IZO8" s="126"/>
      <c r="IZP8" s="126"/>
      <c r="IZQ8" s="126"/>
      <c r="IZR8" s="126"/>
      <c r="IZS8" s="126"/>
      <c r="IZT8" s="126"/>
      <c r="IZU8" s="126"/>
      <c r="IZV8" s="126"/>
      <c r="IZW8" s="126"/>
      <c r="IZX8" s="126"/>
      <c r="IZY8" s="126"/>
      <c r="IZZ8" s="126"/>
      <c r="JAA8" s="126"/>
      <c r="JAB8" s="126"/>
      <c r="JAC8" s="126"/>
      <c r="JAD8" s="126"/>
      <c r="JAE8" s="126"/>
      <c r="JAF8" s="126"/>
      <c r="JAG8" s="126"/>
      <c r="JAH8" s="126"/>
      <c r="JAI8" s="126"/>
      <c r="JAJ8" s="126"/>
      <c r="JAK8" s="126"/>
      <c r="JAL8" s="126"/>
      <c r="JAM8" s="126"/>
      <c r="JAN8" s="126"/>
      <c r="JAO8" s="126"/>
      <c r="JAP8" s="126"/>
      <c r="JAQ8" s="126"/>
      <c r="JAR8" s="126"/>
      <c r="JAS8" s="126"/>
      <c r="JAT8" s="126"/>
      <c r="JAU8" s="126"/>
      <c r="JAV8" s="126"/>
      <c r="JAW8" s="126"/>
      <c r="JAX8" s="126"/>
      <c r="JAY8" s="126"/>
      <c r="JAZ8" s="126"/>
      <c r="JBA8" s="126"/>
      <c r="JBB8" s="126"/>
      <c r="JBC8" s="126"/>
      <c r="JBD8" s="126"/>
      <c r="JBE8" s="126"/>
      <c r="JBF8" s="126"/>
      <c r="JBG8" s="126"/>
      <c r="JBH8" s="126"/>
      <c r="JBI8" s="126"/>
      <c r="JBJ8" s="126"/>
      <c r="JBK8" s="126"/>
      <c r="JBL8" s="126"/>
      <c r="JBM8" s="126"/>
      <c r="JBN8" s="126"/>
      <c r="JBO8" s="126"/>
      <c r="JBP8" s="126"/>
      <c r="JBQ8" s="126"/>
      <c r="JBR8" s="126"/>
      <c r="JBS8" s="126"/>
      <c r="JBT8" s="126"/>
      <c r="JBU8" s="126"/>
      <c r="JBV8" s="126"/>
      <c r="JBW8" s="126"/>
      <c r="JBX8" s="126"/>
      <c r="JBY8" s="126"/>
      <c r="JBZ8" s="126"/>
      <c r="JCA8" s="126"/>
      <c r="JCB8" s="126"/>
      <c r="JCC8" s="126"/>
      <c r="JCD8" s="126"/>
      <c r="JCE8" s="126"/>
      <c r="JCF8" s="126"/>
      <c r="JCG8" s="126"/>
      <c r="JCH8" s="126"/>
      <c r="JCI8" s="126"/>
      <c r="JCJ8" s="126"/>
      <c r="JCK8" s="126"/>
      <c r="JCL8" s="126"/>
      <c r="JCM8" s="126"/>
      <c r="JCN8" s="126"/>
      <c r="JCO8" s="126"/>
      <c r="JCP8" s="126"/>
      <c r="JCQ8" s="126"/>
      <c r="JCR8" s="126"/>
      <c r="JCS8" s="126"/>
      <c r="JCT8" s="126"/>
      <c r="JCU8" s="126"/>
      <c r="JCV8" s="126"/>
      <c r="JCW8" s="126"/>
      <c r="JCX8" s="126"/>
      <c r="JCY8" s="126"/>
      <c r="JCZ8" s="126"/>
      <c r="JDA8" s="126"/>
      <c r="JDB8" s="126"/>
      <c r="JDC8" s="126"/>
      <c r="JDD8" s="126"/>
      <c r="JDE8" s="126"/>
      <c r="JDF8" s="126"/>
      <c r="JDG8" s="126"/>
      <c r="JDH8" s="126"/>
      <c r="JDI8" s="126"/>
      <c r="JDJ8" s="126"/>
      <c r="JDK8" s="126"/>
      <c r="JDL8" s="126"/>
      <c r="JDM8" s="126"/>
      <c r="JDN8" s="126"/>
      <c r="JDO8" s="126"/>
      <c r="JDP8" s="126"/>
      <c r="JDQ8" s="126"/>
      <c r="JDR8" s="126"/>
      <c r="JDS8" s="126"/>
      <c r="JDT8" s="126"/>
      <c r="JDU8" s="126"/>
      <c r="JDV8" s="126"/>
      <c r="JDW8" s="126"/>
      <c r="JDX8" s="126"/>
      <c r="JDY8" s="126"/>
      <c r="JDZ8" s="126"/>
      <c r="JEA8" s="126"/>
      <c r="JEB8" s="126"/>
      <c r="JEC8" s="126"/>
      <c r="JED8" s="126"/>
      <c r="JEE8" s="126"/>
      <c r="JEF8" s="126"/>
      <c r="JEG8" s="126"/>
      <c r="JEH8" s="126"/>
      <c r="JEI8" s="126"/>
      <c r="JEJ8" s="126"/>
      <c r="JEK8" s="126"/>
      <c r="JEL8" s="126"/>
      <c r="JEM8" s="126"/>
      <c r="JEN8" s="126"/>
      <c r="JEO8" s="126"/>
      <c r="JEP8" s="126"/>
      <c r="JEQ8" s="126"/>
      <c r="JER8" s="126"/>
      <c r="JES8" s="126"/>
      <c r="JET8" s="126"/>
      <c r="JEU8" s="126"/>
      <c r="JEV8" s="126"/>
      <c r="JEW8" s="126"/>
      <c r="JEX8" s="126"/>
      <c r="JEY8" s="126"/>
      <c r="JEZ8" s="126"/>
      <c r="JFA8" s="126"/>
      <c r="JFB8" s="126"/>
      <c r="JFC8" s="126"/>
      <c r="JFD8" s="126"/>
      <c r="JFE8" s="126"/>
      <c r="JFF8" s="126"/>
      <c r="JFG8" s="126"/>
      <c r="JFH8" s="126"/>
      <c r="JFI8" s="126"/>
      <c r="JFJ8" s="126"/>
      <c r="JFK8" s="126"/>
      <c r="JFL8" s="126"/>
      <c r="JFM8" s="126"/>
      <c r="JFN8" s="126"/>
      <c r="JFO8" s="126"/>
      <c r="JFP8" s="126"/>
      <c r="JFQ8" s="126"/>
      <c r="JFR8" s="126"/>
      <c r="JFS8" s="126"/>
      <c r="JFT8" s="126"/>
      <c r="JFU8" s="126"/>
      <c r="JFV8" s="126"/>
      <c r="JFW8" s="126"/>
      <c r="JFX8" s="126"/>
      <c r="JFY8" s="126"/>
      <c r="JFZ8" s="126"/>
      <c r="JGA8" s="126"/>
      <c r="JGB8" s="126"/>
      <c r="JGC8" s="126"/>
      <c r="JGD8" s="126"/>
      <c r="JGE8" s="126"/>
      <c r="JGF8" s="126"/>
      <c r="JGG8" s="126"/>
      <c r="JGH8" s="126"/>
      <c r="JGI8" s="126"/>
      <c r="JGJ8" s="126"/>
      <c r="JGK8" s="126"/>
      <c r="JGL8" s="126"/>
      <c r="JGM8" s="126"/>
      <c r="JGN8" s="126"/>
      <c r="JGO8" s="126"/>
      <c r="JGP8" s="126"/>
      <c r="JGQ8" s="126"/>
      <c r="JGR8" s="126"/>
      <c r="JGS8" s="126"/>
      <c r="JGT8" s="126"/>
      <c r="JGU8" s="126"/>
      <c r="JGV8" s="126"/>
      <c r="JGW8" s="126"/>
      <c r="JGX8" s="126"/>
      <c r="JGY8" s="126"/>
      <c r="JGZ8" s="126"/>
      <c r="JHA8" s="126"/>
      <c r="JHB8" s="126"/>
      <c r="JHC8" s="126"/>
      <c r="JHD8" s="126"/>
      <c r="JHE8" s="126"/>
      <c r="JHF8" s="126"/>
      <c r="JHG8" s="126"/>
      <c r="JHH8" s="126"/>
      <c r="JHI8" s="126"/>
      <c r="JHJ8" s="126"/>
      <c r="JHK8" s="126"/>
      <c r="JHL8" s="126"/>
      <c r="JHM8" s="126"/>
      <c r="JHN8" s="126"/>
      <c r="JHO8" s="126"/>
      <c r="JHP8" s="126"/>
      <c r="JHQ8" s="126"/>
      <c r="JHR8" s="126"/>
      <c r="JHS8" s="126"/>
      <c r="JHT8" s="126"/>
      <c r="JHU8" s="126"/>
      <c r="JHV8" s="126"/>
      <c r="JHW8" s="126"/>
      <c r="JHX8" s="126"/>
      <c r="JHY8" s="126"/>
      <c r="JHZ8" s="126"/>
      <c r="JIA8" s="126"/>
      <c r="JIB8" s="126"/>
      <c r="JIC8" s="126"/>
      <c r="JID8" s="126"/>
      <c r="JIE8" s="126"/>
      <c r="JIF8" s="126"/>
      <c r="JIG8" s="126"/>
      <c r="JIH8" s="126"/>
      <c r="JII8" s="126"/>
      <c r="JIJ8" s="126"/>
      <c r="JIK8" s="126"/>
      <c r="JIL8" s="126"/>
      <c r="JIM8" s="126"/>
      <c r="JIN8" s="126"/>
      <c r="JIO8" s="126"/>
      <c r="JIP8" s="126"/>
      <c r="JIQ8" s="126"/>
      <c r="JIR8" s="126"/>
      <c r="JIS8" s="126"/>
      <c r="JIT8" s="126"/>
      <c r="JIU8" s="126"/>
      <c r="JIV8" s="126"/>
      <c r="JIW8" s="126"/>
      <c r="JIX8" s="126"/>
      <c r="JIY8" s="126"/>
      <c r="JIZ8" s="126"/>
      <c r="JJA8" s="126"/>
      <c r="JJB8" s="126"/>
      <c r="JJC8" s="126"/>
      <c r="JJD8" s="126"/>
      <c r="JJE8" s="126"/>
      <c r="JJF8" s="126"/>
      <c r="JJG8" s="126"/>
      <c r="JJH8" s="126"/>
      <c r="JJI8" s="126"/>
      <c r="JJJ8" s="126"/>
      <c r="JJK8" s="126"/>
      <c r="JJL8" s="126"/>
      <c r="JJM8" s="126"/>
      <c r="JJN8" s="126"/>
      <c r="JJO8" s="126"/>
      <c r="JJP8" s="126"/>
      <c r="JJQ8" s="126"/>
      <c r="JJR8" s="126"/>
      <c r="JJS8" s="126"/>
      <c r="JJT8" s="126"/>
      <c r="JJU8" s="126"/>
      <c r="JJV8" s="126"/>
      <c r="JJW8" s="126"/>
      <c r="JJX8" s="126"/>
      <c r="JJY8" s="126"/>
      <c r="JJZ8" s="126"/>
      <c r="JKA8" s="126"/>
      <c r="JKB8" s="126"/>
      <c r="JKC8" s="126"/>
      <c r="JKD8" s="126"/>
      <c r="JKE8" s="126"/>
      <c r="JKF8" s="126"/>
      <c r="JKG8" s="126"/>
      <c r="JKH8" s="126"/>
      <c r="JKI8" s="126"/>
      <c r="JKJ8" s="126"/>
      <c r="JKK8" s="126"/>
      <c r="JKL8" s="126"/>
      <c r="JKM8" s="126"/>
      <c r="JKN8" s="126"/>
      <c r="JKO8" s="126"/>
      <c r="JKP8" s="126"/>
      <c r="JKQ8" s="126"/>
      <c r="JKR8" s="126"/>
      <c r="JKS8" s="126"/>
      <c r="JKT8" s="126"/>
      <c r="JKU8" s="126"/>
      <c r="JKV8" s="126"/>
      <c r="JKW8" s="126"/>
      <c r="JKX8" s="126"/>
      <c r="JKY8" s="126"/>
      <c r="JKZ8" s="126"/>
      <c r="JLA8" s="126"/>
      <c r="JLB8" s="126"/>
      <c r="JLC8" s="126"/>
      <c r="JLD8" s="126"/>
      <c r="JLE8" s="126"/>
      <c r="JLF8" s="126"/>
      <c r="JLG8" s="126"/>
      <c r="JLH8" s="126"/>
      <c r="JLI8" s="126"/>
      <c r="JLJ8" s="126"/>
      <c r="JLK8" s="126"/>
      <c r="JLL8" s="126"/>
      <c r="JLM8" s="126"/>
      <c r="JLN8" s="126"/>
      <c r="JLO8" s="126"/>
      <c r="JLP8" s="126"/>
      <c r="JLQ8" s="126"/>
      <c r="JLR8" s="126"/>
      <c r="JLS8" s="126"/>
      <c r="JLT8" s="126"/>
      <c r="JLU8" s="126"/>
      <c r="JLV8" s="126"/>
      <c r="JLW8" s="126"/>
      <c r="JLX8" s="126"/>
      <c r="JLY8" s="126"/>
      <c r="JLZ8" s="126"/>
      <c r="JMA8" s="126"/>
      <c r="JMB8" s="126"/>
      <c r="JMC8" s="126"/>
      <c r="JMD8" s="126"/>
      <c r="JME8" s="126"/>
      <c r="JMF8" s="126"/>
      <c r="JMG8" s="126"/>
      <c r="JMH8" s="126"/>
      <c r="JMI8" s="126"/>
      <c r="JMJ8" s="126"/>
      <c r="JMK8" s="126"/>
      <c r="JML8" s="126"/>
      <c r="JMM8" s="126"/>
      <c r="JMN8" s="126"/>
      <c r="JMO8" s="126"/>
      <c r="JMP8" s="126"/>
      <c r="JMQ8" s="126"/>
      <c r="JMR8" s="126"/>
      <c r="JMS8" s="126"/>
      <c r="JMT8" s="126"/>
      <c r="JMU8" s="126"/>
      <c r="JMV8" s="126"/>
      <c r="JMW8" s="126"/>
      <c r="JMX8" s="126"/>
      <c r="JMY8" s="126"/>
      <c r="JMZ8" s="126"/>
      <c r="JNA8" s="126"/>
      <c r="JNB8" s="126"/>
      <c r="JNC8" s="126"/>
      <c r="JND8" s="126"/>
      <c r="JNE8" s="126"/>
      <c r="JNF8" s="126"/>
      <c r="JNG8" s="126"/>
      <c r="JNH8" s="126"/>
      <c r="JNI8" s="126"/>
      <c r="JNJ8" s="126"/>
      <c r="JNK8" s="126"/>
      <c r="JNL8" s="126"/>
      <c r="JNM8" s="126"/>
      <c r="JNN8" s="126"/>
      <c r="JNO8" s="126"/>
      <c r="JNP8" s="126"/>
      <c r="JNQ8" s="126"/>
      <c r="JNR8" s="126"/>
      <c r="JNS8" s="126"/>
      <c r="JNT8" s="126"/>
      <c r="JNU8" s="126"/>
      <c r="JNV8" s="126"/>
      <c r="JNW8" s="126"/>
      <c r="JNX8" s="126"/>
      <c r="JNY8" s="126"/>
      <c r="JNZ8" s="126"/>
      <c r="JOA8" s="126"/>
      <c r="JOB8" s="126"/>
      <c r="JOC8" s="126"/>
      <c r="JOD8" s="126"/>
      <c r="JOE8" s="126"/>
      <c r="JOF8" s="126"/>
      <c r="JOG8" s="126"/>
      <c r="JOH8" s="126"/>
      <c r="JOI8" s="126"/>
      <c r="JOJ8" s="126"/>
      <c r="JOK8" s="126"/>
      <c r="JOL8" s="126"/>
      <c r="JOM8" s="126"/>
      <c r="JON8" s="126"/>
      <c r="JOO8" s="126"/>
      <c r="JOP8" s="126"/>
      <c r="JOQ8" s="126"/>
      <c r="JOR8" s="126"/>
      <c r="JOS8" s="126"/>
      <c r="JOT8" s="126"/>
      <c r="JOU8" s="126"/>
      <c r="JOV8" s="126"/>
      <c r="JOW8" s="126"/>
      <c r="JOX8" s="126"/>
      <c r="JOY8" s="126"/>
      <c r="JOZ8" s="126"/>
      <c r="JPA8" s="126"/>
      <c r="JPB8" s="126"/>
      <c r="JPC8" s="126"/>
      <c r="JPD8" s="126"/>
      <c r="JPE8" s="126"/>
      <c r="JPF8" s="126"/>
      <c r="JPG8" s="126"/>
      <c r="JPH8" s="126"/>
      <c r="JPI8" s="126"/>
      <c r="JPJ8" s="126"/>
      <c r="JPK8" s="126"/>
      <c r="JPL8" s="126"/>
      <c r="JPM8" s="126"/>
      <c r="JPN8" s="126"/>
      <c r="JPO8" s="126"/>
      <c r="JPP8" s="126"/>
      <c r="JPQ8" s="126"/>
      <c r="JPR8" s="126"/>
      <c r="JPS8" s="126"/>
      <c r="JPT8" s="126"/>
      <c r="JPU8" s="126"/>
      <c r="JPV8" s="126"/>
      <c r="JPW8" s="126"/>
      <c r="JPX8" s="126"/>
      <c r="JPY8" s="126"/>
      <c r="JPZ8" s="126"/>
      <c r="JQA8" s="126"/>
      <c r="JQB8" s="126"/>
      <c r="JQC8" s="126"/>
      <c r="JQD8" s="126"/>
      <c r="JQE8" s="126"/>
      <c r="JQF8" s="126"/>
      <c r="JQG8" s="126"/>
      <c r="JQH8" s="126"/>
      <c r="JQI8" s="126"/>
      <c r="JQJ8" s="126"/>
      <c r="JQK8" s="126"/>
      <c r="JQL8" s="126"/>
      <c r="JQM8" s="126"/>
      <c r="JQN8" s="126"/>
      <c r="JQO8" s="126"/>
      <c r="JQP8" s="126"/>
      <c r="JQQ8" s="126"/>
      <c r="JQR8" s="126"/>
      <c r="JQS8" s="126"/>
      <c r="JQT8" s="126"/>
      <c r="JQU8" s="126"/>
      <c r="JQV8" s="126"/>
      <c r="JQW8" s="126"/>
      <c r="JQX8" s="126"/>
      <c r="JQY8" s="126"/>
      <c r="JQZ8" s="126"/>
      <c r="JRA8" s="126"/>
      <c r="JRB8" s="126"/>
      <c r="JRC8" s="126"/>
      <c r="JRD8" s="126"/>
      <c r="JRE8" s="126"/>
      <c r="JRF8" s="126"/>
      <c r="JRG8" s="126"/>
      <c r="JRH8" s="126"/>
      <c r="JRI8" s="126"/>
      <c r="JRJ8" s="126"/>
      <c r="JRK8" s="126"/>
      <c r="JRL8" s="126"/>
      <c r="JRM8" s="126"/>
      <c r="JRN8" s="126"/>
      <c r="JRO8" s="126"/>
      <c r="JRP8" s="126"/>
      <c r="JRQ8" s="126"/>
      <c r="JRR8" s="126"/>
      <c r="JRS8" s="126"/>
      <c r="JRT8" s="126"/>
      <c r="JRU8" s="126"/>
      <c r="JRV8" s="126"/>
      <c r="JRW8" s="126"/>
      <c r="JRX8" s="126"/>
      <c r="JRY8" s="126"/>
      <c r="JRZ8" s="126"/>
      <c r="JSA8" s="126"/>
      <c r="JSB8" s="126"/>
      <c r="JSC8" s="126"/>
      <c r="JSD8" s="126"/>
      <c r="JSE8" s="126"/>
      <c r="JSF8" s="126"/>
      <c r="JSG8" s="126"/>
      <c r="JSH8" s="126"/>
      <c r="JSI8" s="126"/>
      <c r="JSJ8" s="126"/>
      <c r="JSK8" s="126"/>
      <c r="JSL8" s="126"/>
      <c r="JSM8" s="126"/>
      <c r="JSN8" s="126"/>
      <c r="JSO8" s="126"/>
      <c r="JSP8" s="126"/>
      <c r="JSQ8" s="126"/>
      <c r="JSR8" s="126"/>
      <c r="JSS8" s="126"/>
      <c r="JST8" s="126"/>
      <c r="JSU8" s="126"/>
      <c r="JSV8" s="126"/>
      <c r="JSW8" s="126"/>
      <c r="JSX8" s="126"/>
      <c r="JSY8" s="126"/>
      <c r="JSZ8" s="126"/>
      <c r="JTA8" s="126"/>
      <c r="JTB8" s="126"/>
      <c r="JTC8" s="126"/>
      <c r="JTD8" s="126"/>
      <c r="JTE8" s="126"/>
      <c r="JTF8" s="126"/>
      <c r="JTG8" s="126"/>
      <c r="JTH8" s="126"/>
      <c r="JTI8" s="126"/>
      <c r="JTJ8" s="126"/>
      <c r="JTK8" s="126"/>
      <c r="JTL8" s="126"/>
      <c r="JTM8" s="126"/>
      <c r="JTN8" s="126"/>
      <c r="JTO8" s="126"/>
      <c r="JTP8" s="126"/>
      <c r="JTQ8" s="126"/>
      <c r="JTR8" s="126"/>
      <c r="JTS8" s="126"/>
      <c r="JTT8" s="126"/>
      <c r="JTU8" s="126"/>
      <c r="JTV8" s="126"/>
      <c r="JTW8" s="126"/>
      <c r="JTX8" s="126"/>
      <c r="JTY8" s="126"/>
      <c r="JTZ8" s="126"/>
      <c r="JUA8" s="126"/>
      <c r="JUB8" s="126"/>
      <c r="JUC8" s="126"/>
      <c r="JUD8" s="126"/>
      <c r="JUE8" s="126"/>
      <c r="JUF8" s="126"/>
      <c r="JUG8" s="126"/>
      <c r="JUH8" s="126"/>
      <c r="JUI8" s="126"/>
      <c r="JUJ8" s="126"/>
      <c r="JUK8" s="126"/>
      <c r="JUL8" s="126"/>
      <c r="JUM8" s="126"/>
      <c r="JUN8" s="126"/>
      <c r="JUO8" s="126"/>
      <c r="JUP8" s="126"/>
      <c r="JUQ8" s="126"/>
      <c r="JUR8" s="126"/>
      <c r="JUS8" s="126"/>
      <c r="JUT8" s="126"/>
      <c r="JUU8" s="126"/>
      <c r="JUV8" s="126"/>
      <c r="JUW8" s="126"/>
      <c r="JUX8" s="126"/>
      <c r="JUY8" s="126"/>
      <c r="JUZ8" s="126"/>
      <c r="JVA8" s="126"/>
      <c r="JVB8" s="126"/>
      <c r="JVC8" s="126"/>
      <c r="JVD8" s="126"/>
      <c r="JVE8" s="126"/>
      <c r="JVF8" s="126"/>
      <c r="JVG8" s="126"/>
      <c r="JVH8" s="126"/>
      <c r="JVI8" s="126"/>
      <c r="JVJ8" s="126"/>
      <c r="JVK8" s="126"/>
      <c r="JVL8" s="126"/>
      <c r="JVM8" s="126"/>
      <c r="JVN8" s="126"/>
      <c r="JVO8" s="126"/>
      <c r="JVP8" s="126"/>
      <c r="JVQ8" s="126"/>
      <c r="JVR8" s="126"/>
      <c r="JVS8" s="126"/>
      <c r="JVT8" s="126"/>
      <c r="JVU8" s="126"/>
      <c r="JVV8" s="126"/>
      <c r="JVW8" s="126"/>
      <c r="JVX8" s="126"/>
      <c r="JVY8" s="126"/>
      <c r="JVZ8" s="126"/>
      <c r="JWA8" s="126"/>
      <c r="JWB8" s="126"/>
      <c r="JWC8" s="126"/>
      <c r="JWD8" s="126"/>
      <c r="JWE8" s="126"/>
      <c r="JWF8" s="126"/>
      <c r="JWG8" s="126"/>
      <c r="JWH8" s="126"/>
      <c r="JWI8" s="126"/>
      <c r="JWJ8" s="126"/>
      <c r="JWK8" s="126"/>
      <c r="JWL8" s="126"/>
      <c r="JWM8" s="126"/>
      <c r="JWN8" s="126"/>
      <c r="JWO8" s="126"/>
      <c r="JWP8" s="126"/>
      <c r="JWQ8" s="126"/>
      <c r="JWR8" s="126"/>
      <c r="JWS8" s="126"/>
      <c r="JWT8" s="126"/>
      <c r="JWU8" s="126"/>
      <c r="JWV8" s="126"/>
      <c r="JWW8" s="126"/>
      <c r="JWX8" s="126"/>
      <c r="JWY8" s="126"/>
      <c r="JWZ8" s="126"/>
      <c r="JXA8" s="126"/>
      <c r="JXB8" s="126"/>
      <c r="JXC8" s="126"/>
      <c r="JXD8" s="126"/>
      <c r="JXE8" s="126"/>
      <c r="JXF8" s="126"/>
      <c r="JXG8" s="126"/>
      <c r="JXH8" s="126"/>
      <c r="JXI8" s="126"/>
      <c r="JXJ8" s="126"/>
      <c r="JXK8" s="126"/>
      <c r="JXL8" s="126"/>
      <c r="JXM8" s="126"/>
      <c r="JXN8" s="126"/>
      <c r="JXO8" s="126"/>
      <c r="JXP8" s="126"/>
      <c r="JXQ8" s="126"/>
      <c r="JXR8" s="126"/>
      <c r="JXS8" s="126"/>
      <c r="JXT8" s="126"/>
      <c r="JXU8" s="126"/>
      <c r="JXV8" s="126"/>
      <c r="JXW8" s="126"/>
      <c r="JXX8" s="126"/>
      <c r="JXY8" s="126"/>
      <c r="JXZ8" s="126"/>
      <c r="JYA8" s="126"/>
      <c r="JYB8" s="126"/>
      <c r="JYC8" s="126"/>
      <c r="JYD8" s="126"/>
      <c r="JYE8" s="126"/>
      <c r="JYF8" s="126"/>
      <c r="JYG8" s="126"/>
      <c r="JYH8" s="126"/>
      <c r="JYI8" s="126"/>
      <c r="JYJ8" s="126"/>
      <c r="JYK8" s="126"/>
      <c r="JYL8" s="126"/>
      <c r="JYM8" s="126"/>
      <c r="JYN8" s="126"/>
      <c r="JYO8" s="126"/>
      <c r="JYP8" s="126"/>
      <c r="JYQ8" s="126"/>
      <c r="JYR8" s="126"/>
      <c r="JYS8" s="126"/>
      <c r="JYT8" s="126"/>
      <c r="JYU8" s="126"/>
      <c r="JYV8" s="126"/>
      <c r="JYW8" s="126"/>
      <c r="JYX8" s="126"/>
      <c r="JYY8" s="126"/>
      <c r="JYZ8" s="126"/>
      <c r="JZA8" s="126"/>
      <c r="JZB8" s="126"/>
      <c r="JZC8" s="126"/>
      <c r="JZD8" s="126"/>
      <c r="JZE8" s="126"/>
      <c r="JZF8" s="126"/>
      <c r="JZG8" s="126"/>
      <c r="JZH8" s="126"/>
      <c r="JZI8" s="126"/>
      <c r="JZJ8" s="126"/>
      <c r="JZK8" s="126"/>
      <c r="JZL8" s="126"/>
      <c r="JZM8" s="126"/>
      <c r="JZN8" s="126"/>
      <c r="JZO8" s="126"/>
      <c r="JZP8" s="126"/>
      <c r="JZQ8" s="126"/>
      <c r="JZR8" s="126"/>
      <c r="JZS8" s="126"/>
      <c r="JZT8" s="126"/>
      <c r="JZU8" s="126"/>
      <c r="JZV8" s="126"/>
      <c r="JZW8" s="126"/>
      <c r="JZX8" s="126"/>
      <c r="JZY8" s="126"/>
      <c r="JZZ8" s="126"/>
      <c r="KAA8" s="126"/>
      <c r="KAB8" s="126"/>
      <c r="KAC8" s="126"/>
      <c r="KAD8" s="126"/>
      <c r="KAE8" s="126"/>
      <c r="KAF8" s="126"/>
      <c r="KAG8" s="126"/>
      <c r="KAH8" s="126"/>
      <c r="KAI8" s="126"/>
      <c r="KAJ8" s="126"/>
      <c r="KAK8" s="126"/>
      <c r="KAL8" s="126"/>
      <c r="KAM8" s="126"/>
      <c r="KAN8" s="126"/>
      <c r="KAO8" s="126"/>
      <c r="KAP8" s="126"/>
      <c r="KAQ8" s="126"/>
      <c r="KAR8" s="126"/>
      <c r="KAS8" s="126"/>
      <c r="KAT8" s="126"/>
      <c r="KAU8" s="126"/>
      <c r="KAV8" s="126"/>
      <c r="KAW8" s="126"/>
      <c r="KAX8" s="126"/>
      <c r="KAY8" s="126"/>
      <c r="KAZ8" s="126"/>
      <c r="KBA8" s="126"/>
      <c r="KBB8" s="126"/>
      <c r="KBC8" s="126"/>
      <c r="KBD8" s="126"/>
      <c r="KBE8" s="126"/>
      <c r="KBF8" s="126"/>
      <c r="KBG8" s="126"/>
      <c r="KBH8" s="126"/>
      <c r="KBI8" s="126"/>
      <c r="KBJ8" s="126"/>
      <c r="KBK8" s="126"/>
      <c r="KBL8" s="126"/>
      <c r="KBM8" s="126"/>
      <c r="KBN8" s="126"/>
      <c r="KBO8" s="126"/>
      <c r="KBP8" s="126"/>
      <c r="KBQ8" s="126"/>
      <c r="KBR8" s="126"/>
      <c r="KBS8" s="126"/>
      <c r="KBT8" s="126"/>
      <c r="KBU8" s="126"/>
      <c r="KBV8" s="126"/>
      <c r="KBW8" s="126"/>
      <c r="KBX8" s="126"/>
      <c r="KBY8" s="126"/>
      <c r="KBZ8" s="126"/>
      <c r="KCA8" s="126"/>
      <c r="KCB8" s="126"/>
      <c r="KCC8" s="126"/>
      <c r="KCD8" s="126"/>
      <c r="KCE8" s="126"/>
      <c r="KCF8" s="126"/>
      <c r="KCG8" s="126"/>
      <c r="KCH8" s="126"/>
      <c r="KCI8" s="126"/>
      <c r="KCJ8" s="126"/>
      <c r="KCK8" s="126"/>
      <c r="KCL8" s="126"/>
      <c r="KCM8" s="126"/>
      <c r="KCN8" s="126"/>
      <c r="KCO8" s="126"/>
      <c r="KCP8" s="126"/>
      <c r="KCQ8" s="126"/>
      <c r="KCR8" s="126"/>
      <c r="KCS8" s="126"/>
      <c r="KCT8" s="126"/>
      <c r="KCU8" s="126"/>
      <c r="KCV8" s="126"/>
      <c r="KCW8" s="126"/>
      <c r="KCX8" s="126"/>
      <c r="KCY8" s="126"/>
      <c r="KCZ8" s="126"/>
      <c r="KDA8" s="126"/>
      <c r="KDB8" s="126"/>
      <c r="KDC8" s="126"/>
      <c r="KDD8" s="126"/>
      <c r="KDE8" s="126"/>
      <c r="KDF8" s="126"/>
      <c r="KDG8" s="126"/>
      <c r="KDH8" s="126"/>
      <c r="KDI8" s="126"/>
      <c r="KDJ8" s="126"/>
      <c r="KDK8" s="126"/>
      <c r="KDL8" s="126"/>
      <c r="KDM8" s="126"/>
      <c r="KDN8" s="126"/>
      <c r="KDO8" s="126"/>
      <c r="KDP8" s="126"/>
      <c r="KDQ8" s="126"/>
      <c r="KDR8" s="126"/>
      <c r="KDS8" s="126"/>
      <c r="KDT8" s="126"/>
      <c r="KDU8" s="126"/>
      <c r="KDV8" s="126"/>
      <c r="KDW8" s="126"/>
      <c r="KDX8" s="126"/>
      <c r="KDY8" s="126"/>
      <c r="KDZ8" s="126"/>
      <c r="KEA8" s="126"/>
      <c r="KEB8" s="126"/>
      <c r="KEC8" s="126"/>
      <c r="KED8" s="126"/>
      <c r="KEE8" s="126"/>
      <c r="KEF8" s="126"/>
      <c r="KEG8" s="126"/>
      <c r="KEH8" s="126"/>
      <c r="KEI8" s="126"/>
      <c r="KEJ8" s="126"/>
      <c r="KEK8" s="126"/>
      <c r="KEL8" s="126"/>
      <c r="KEM8" s="126"/>
      <c r="KEN8" s="126"/>
      <c r="KEO8" s="126"/>
      <c r="KEP8" s="126"/>
      <c r="KEQ8" s="126"/>
      <c r="KER8" s="126"/>
      <c r="KES8" s="126"/>
      <c r="KET8" s="126"/>
      <c r="KEU8" s="126"/>
      <c r="KEV8" s="126"/>
      <c r="KEW8" s="126"/>
      <c r="KEX8" s="126"/>
      <c r="KEY8" s="126"/>
      <c r="KEZ8" s="126"/>
      <c r="KFA8" s="126"/>
      <c r="KFB8" s="126"/>
      <c r="KFC8" s="126"/>
      <c r="KFD8" s="126"/>
      <c r="KFE8" s="126"/>
      <c r="KFF8" s="126"/>
      <c r="KFG8" s="126"/>
      <c r="KFH8" s="126"/>
      <c r="KFI8" s="126"/>
      <c r="KFJ8" s="126"/>
      <c r="KFK8" s="126"/>
      <c r="KFL8" s="126"/>
      <c r="KFM8" s="126"/>
      <c r="KFN8" s="126"/>
      <c r="KFO8" s="126"/>
      <c r="KFP8" s="126"/>
      <c r="KFQ8" s="126"/>
      <c r="KFR8" s="126"/>
      <c r="KFS8" s="126"/>
      <c r="KFT8" s="126"/>
      <c r="KFU8" s="126"/>
      <c r="KFV8" s="126"/>
      <c r="KFW8" s="126"/>
      <c r="KFX8" s="126"/>
      <c r="KFY8" s="126"/>
      <c r="KFZ8" s="126"/>
      <c r="KGA8" s="126"/>
      <c r="KGB8" s="126"/>
      <c r="KGC8" s="126"/>
      <c r="KGD8" s="126"/>
      <c r="KGE8" s="126"/>
      <c r="KGF8" s="126"/>
      <c r="KGG8" s="126"/>
      <c r="KGH8" s="126"/>
      <c r="KGI8" s="126"/>
      <c r="KGJ8" s="126"/>
      <c r="KGK8" s="126"/>
      <c r="KGL8" s="126"/>
      <c r="KGM8" s="126"/>
      <c r="KGN8" s="126"/>
      <c r="KGO8" s="126"/>
      <c r="KGP8" s="126"/>
      <c r="KGQ8" s="126"/>
      <c r="KGR8" s="126"/>
      <c r="KGS8" s="126"/>
      <c r="KGT8" s="126"/>
      <c r="KGU8" s="126"/>
      <c r="KGV8" s="126"/>
      <c r="KGW8" s="126"/>
      <c r="KGX8" s="126"/>
      <c r="KGY8" s="126"/>
      <c r="KGZ8" s="126"/>
      <c r="KHA8" s="126"/>
      <c r="KHB8" s="126"/>
      <c r="KHC8" s="126"/>
      <c r="KHD8" s="126"/>
      <c r="KHE8" s="126"/>
      <c r="KHF8" s="126"/>
      <c r="KHG8" s="126"/>
      <c r="KHH8" s="126"/>
      <c r="KHI8" s="126"/>
      <c r="KHJ8" s="126"/>
      <c r="KHK8" s="126"/>
      <c r="KHL8" s="126"/>
      <c r="KHM8" s="126"/>
      <c r="KHN8" s="126"/>
      <c r="KHO8" s="126"/>
      <c r="KHP8" s="126"/>
      <c r="KHQ8" s="126"/>
      <c r="KHR8" s="126"/>
      <c r="KHS8" s="126"/>
      <c r="KHT8" s="126"/>
      <c r="KHU8" s="126"/>
      <c r="KHV8" s="126"/>
      <c r="KHW8" s="126"/>
      <c r="KHX8" s="126"/>
      <c r="KHY8" s="126"/>
      <c r="KHZ8" s="126"/>
      <c r="KIA8" s="126"/>
      <c r="KIB8" s="126"/>
      <c r="KIC8" s="126"/>
      <c r="KID8" s="126"/>
      <c r="KIE8" s="126"/>
      <c r="KIF8" s="126"/>
      <c r="KIG8" s="126"/>
      <c r="KIH8" s="126"/>
      <c r="KII8" s="126"/>
      <c r="KIJ8" s="126"/>
      <c r="KIK8" s="126"/>
      <c r="KIL8" s="126"/>
      <c r="KIM8" s="126"/>
      <c r="KIN8" s="126"/>
      <c r="KIO8" s="126"/>
      <c r="KIP8" s="126"/>
      <c r="KIQ8" s="126"/>
      <c r="KIR8" s="126"/>
      <c r="KIS8" s="126"/>
      <c r="KIT8" s="126"/>
      <c r="KIU8" s="126"/>
      <c r="KIV8" s="126"/>
      <c r="KIW8" s="126"/>
      <c r="KIX8" s="126"/>
      <c r="KIY8" s="126"/>
      <c r="KIZ8" s="126"/>
      <c r="KJA8" s="126"/>
      <c r="KJB8" s="126"/>
      <c r="KJC8" s="126"/>
      <c r="KJD8" s="126"/>
      <c r="KJE8" s="126"/>
      <c r="KJF8" s="126"/>
      <c r="KJG8" s="126"/>
      <c r="KJH8" s="126"/>
      <c r="KJI8" s="126"/>
      <c r="KJJ8" s="126"/>
      <c r="KJK8" s="126"/>
      <c r="KJL8" s="126"/>
      <c r="KJM8" s="126"/>
      <c r="KJN8" s="126"/>
      <c r="KJO8" s="126"/>
      <c r="KJP8" s="126"/>
      <c r="KJQ8" s="126"/>
      <c r="KJR8" s="126"/>
      <c r="KJS8" s="126"/>
      <c r="KJT8" s="126"/>
      <c r="KJU8" s="126"/>
      <c r="KJV8" s="126"/>
      <c r="KJW8" s="126"/>
      <c r="KJX8" s="126"/>
      <c r="KJY8" s="126"/>
      <c r="KJZ8" s="126"/>
      <c r="KKA8" s="126"/>
      <c r="KKB8" s="126"/>
      <c r="KKC8" s="126"/>
      <c r="KKD8" s="126"/>
      <c r="KKE8" s="126"/>
      <c r="KKF8" s="126"/>
      <c r="KKG8" s="126"/>
      <c r="KKH8" s="126"/>
      <c r="KKI8" s="126"/>
      <c r="KKJ8" s="126"/>
      <c r="KKK8" s="126"/>
      <c r="KKL8" s="126"/>
      <c r="KKM8" s="126"/>
      <c r="KKN8" s="126"/>
      <c r="KKO8" s="126"/>
      <c r="KKP8" s="126"/>
      <c r="KKQ8" s="126"/>
      <c r="KKR8" s="126"/>
      <c r="KKS8" s="126"/>
      <c r="KKT8" s="126"/>
      <c r="KKU8" s="126"/>
      <c r="KKV8" s="126"/>
      <c r="KKW8" s="126"/>
      <c r="KKX8" s="126"/>
      <c r="KKY8" s="126"/>
      <c r="KKZ8" s="126"/>
      <c r="KLA8" s="126"/>
      <c r="KLB8" s="126"/>
      <c r="KLC8" s="126"/>
      <c r="KLD8" s="126"/>
      <c r="KLE8" s="126"/>
      <c r="KLF8" s="126"/>
      <c r="KLG8" s="126"/>
      <c r="KLH8" s="126"/>
      <c r="KLI8" s="126"/>
      <c r="KLJ8" s="126"/>
      <c r="KLK8" s="126"/>
      <c r="KLL8" s="126"/>
      <c r="KLM8" s="126"/>
      <c r="KLN8" s="126"/>
      <c r="KLO8" s="126"/>
      <c r="KLP8" s="126"/>
      <c r="KLQ8" s="126"/>
      <c r="KLR8" s="126"/>
      <c r="KLS8" s="126"/>
      <c r="KLT8" s="126"/>
      <c r="KLU8" s="126"/>
      <c r="KLV8" s="126"/>
      <c r="KLW8" s="126"/>
      <c r="KLX8" s="126"/>
      <c r="KLY8" s="126"/>
      <c r="KLZ8" s="126"/>
      <c r="KMA8" s="126"/>
      <c r="KMB8" s="126"/>
      <c r="KMC8" s="126"/>
      <c r="KMD8" s="126"/>
      <c r="KME8" s="126"/>
      <c r="KMF8" s="126"/>
      <c r="KMG8" s="126"/>
      <c r="KMH8" s="126"/>
      <c r="KMI8" s="126"/>
      <c r="KMJ8" s="126"/>
      <c r="KMK8" s="126"/>
      <c r="KML8" s="126"/>
      <c r="KMM8" s="126"/>
      <c r="KMN8" s="126"/>
      <c r="KMO8" s="126"/>
      <c r="KMP8" s="126"/>
      <c r="KMQ8" s="126"/>
      <c r="KMR8" s="126"/>
      <c r="KMS8" s="126"/>
      <c r="KMT8" s="126"/>
      <c r="KMU8" s="126"/>
      <c r="KMV8" s="126"/>
      <c r="KMW8" s="126"/>
      <c r="KMX8" s="126"/>
      <c r="KMY8" s="126"/>
      <c r="KMZ8" s="126"/>
      <c r="KNA8" s="126"/>
      <c r="KNB8" s="126"/>
      <c r="KNC8" s="126"/>
      <c r="KND8" s="126"/>
      <c r="KNE8" s="126"/>
      <c r="KNF8" s="126"/>
      <c r="KNG8" s="126"/>
      <c r="KNH8" s="126"/>
      <c r="KNI8" s="126"/>
      <c r="KNJ8" s="126"/>
      <c r="KNK8" s="126"/>
      <c r="KNL8" s="126"/>
      <c r="KNM8" s="126"/>
      <c r="KNN8" s="126"/>
      <c r="KNO8" s="126"/>
      <c r="KNP8" s="126"/>
      <c r="KNQ8" s="126"/>
      <c r="KNR8" s="126"/>
      <c r="KNS8" s="126"/>
      <c r="KNT8" s="126"/>
      <c r="KNU8" s="126"/>
      <c r="KNV8" s="126"/>
      <c r="KNW8" s="126"/>
      <c r="KNX8" s="126"/>
      <c r="KNY8" s="126"/>
      <c r="KNZ8" s="126"/>
      <c r="KOA8" s="126"/>
      <c r="KOB8" s="126"/>
      <c r="KOC8" s="126"/>
      <c r="KOD8" s="126"/>
      <c r="KOE8" s="126"/>
      <c r="KOF8" s="126"/>
      <c r="KOG8" s="126"/>
      <c r="KOH8" s="126"/>
      <c r="KOI8" s="126"/>
      <c r="KOJ8" s="126"/>
      <c r="KOK8" s="126"/>
      <c r="KOL8" s="126"/>
      <c r="KOM8" s="126"/>
      <c r="KON8" s="126"/>
      <c r="KOO8" s="126"/>
      <c r="KOP8" s="126"/>
      <c r="KOQ8" s="126"/>
      <c r="KOR8" s="126"/>
      <c r="KOS8" s="126"/>
      <c r="KOT8" s="126"/>
      <c r="KOU8" s="126"/>
      <c r="KOV8" s="126"/>
      <c r="KOW8" s="126"/>
      <c r="KOX8" s="126"/>
      <c r="KOY8" s="126"/>
      <c r="KOZ8" s="126"/>
      <c r="KPA8" s="126"/>
      <c r="KPB8" s="126"/>
      <c r="KPC8" s="126"/>
      <c r="KPD8" s="126"/>
      <c r="KPE8" s="126"/>
      <c r="KPF8" s="126"/>
      <c r="KPG8" s="126"/>
      <c r="KPH8" s="126"/>
      <c r="KPI8" s="126"/>
      <c r="KPJ8" s="126"/>
      <c r="KPK8" s="126"/>
      <c r="KPL8" s="126"/>
      <c r="KPM8" s="126"/>
      <c r="KPN8" s="126"/>
      <c r="KPO8" s="126"/>
      <c r="KPP8" s="126"/>
      <c r="KPQ8" s="126"/>
      <c r="KPR8" s="126"/>
      <c r="KPS8" s="126"/>
      <c r="KPT8" s="126"/>
      <c r="KPU8" s="126"/>
      <c r="KPV8" s="126"/>
      <c r="KPW8" s="126"/>
      <c r="KPX8" s="126"/>
      <c r="KPY8" s="126"/>
      <c r="KPZ8" s="126"/>
      <c r="KQA8" s="126"/>
      <c r="KQB8" s="126"/>
      <c r="KQC8" s="126"/>
      <c r="KQD8" s="126"/>
      <c r="KQE8" s="126"/>
      <c r="KQF8" s="126"/>
      <c r="KQG8" s="126"/>
      <c r="KQH8" s="126"/>
      <c r="KQI8" s="126"/>
      <c r="KQJ8" s="126"/>
      <c r="KQK8" s="126"/>
      <c r="KQL8" s="126"/>
      <c r="KQM8" s="126"/>
      <c r="KQN8" s="126"/>
      <c r="KQO8" s="126"/>
      <c r="KQP8" s="126"/>
      <c r="KQQ8" s="126"/>
      <c r="KQR8" s="126"/>
      <c r="KQS8" s="126"/>
      <c r="KQT8" s="126"/>
      <c r="KQU8" s="126"/>
      <c r="KQV8" s="126"/>
      <c r="KQW8" s="126"/>
      <c r="KQX8" s="126"/>
      <c r="KQY8" s="126"/>
      <c r="KQZ8" s="126"/>
      <c r="KRA8" s="126"/>
      <c r="KRB8" s="126"/>
      <c r="KRC8" s="126"/>
      <c r="KRD8" s="126"/>
      <c r="KRE8" s="126"/>
      <c r="KRF8" s="126"/>
      <c r="KRG8" s="126"/>
      <c r="KRH8" s="126"/>
      <c r="KRI8" s="126"/>
      <c r="KRJ8" s="126"/>
      <c r="KRK8" s="126"/>
      <c r="KRL8" s="126"/>
      <c r="KRM8" s="126"/>
      <c r="KRN8" s="126"/>
      <c r="KRO8" s="126"/>
      <c r="KRP8" s="126"/>
      <c r="KRQ8" s="126"/>
      <c r="KRR8" s="126"/>
      <c r="KRS8" s="126"/>
      <c r="KRT8" s="126"/>
      <c r="KRU8" s="126"/>
      <c r="KRV8" s="126"/>
      <c r="KRW8" s="126"/>
      <c r="KRX8" s="126"/>
      <c r="KRY8" s="126"/>
      <c r="KRZ8" s="126"/>
      <c r="KSA8" s="126"/>
      <c r="KSB8" s="126"/>
      <c r="KSC8" s="126"/>
      <c r="KSD8" s="126"/>
      <c r="KSE8" s="126"/>
      <c r="KSF8" s="126"/>
      <c r="KSG8" s="126"/>
      <c r="KSH8" s="126"/>
      <c r="KSI8" s="126"/>
      <c r="KSJ8" s="126"/>
      <c r="KSK8" s="126"/>
      <c r="KSL8" s="126"/>
      <c r="KSM8" s="126"/>
      <c r="KSN8" s="126"/>
      <c r="KSO8" s="126"/>
      <c r="KSP8" s="126"/>
      <c r="KSQ8" s="126"/>
      <c r="KSR8" s="126"/>
      <c r="KSS8" s="126"/>
      <c r="KST8" s="126"/>
      <c r="KSU8" s="126"/>
      <c r="KSV8" s="126"/>
      <c r="KSW8" s="126"/>
      <c r="KSX8" s="126"/>
      <c r="KSY8" s="126"/>
      <c r="KSZ8" s="126"/>
      <c r="KTA8" s="126"/>
      <c r="KTB8" s="126"/>
      <c r="KTC8" s="126"/>
      <c r="KTD8" s="126"/>
      <c r="KTE8" s="126"/>
      <c r="KTF8" s="126"/>
      <c r="KTG8" s="126"/>
      <c r="KTH8" s="126"/>
      <c r="KTI8" s="126"/>
      <c r="KTJ8" s="126"/>
      <c r="KTK8" s="126"/>
      <c r="KTL8" s="126"/>
      <c r="KTM8" s="126"/>
      <c r="KTN8" s="126"/>
      <c r="KTO8" s="126"/>
      <c r="KTP8" s="126"/>
      <c r="KTQ8" s="126"/>
      <c r="KTR8" s="126"/>
      <c r="KTS8" s="126"/>
      <c r="KTT8" s="126"/>
      <c r="KTU8" s="126"/>
      <c r="KTV8" s="126"/>
      <c r="KTW8" s="126"/>
      <c r="KTX8" s="126"/>
      <c r="KTY8" s="126"/>
      <c r="KTZ8" s="126"/>
      <c r="KUA8" s="126"/>
      <c r="KUB8" s="126"/>
      <c r="KUC8" s="126"/>
      <c r="KUD8" s="126"/>
      <c r="KUE8" s="126"/>
      <c r="KUF8" s="126"/>
      <c r="KUG8" s="126"/>
      <c r="KUH8" s="126"/>
      <c r="KUI8" s="126"/>
      <c r="KUJ8" s="126"/>
      <c r="KUK8" s="126"/>
      <c r="KUL8" s="126"/>
      <c r="KUM8" s="126"/>
      <c r="KUN8" s="126"/>
      <c r="KUO8" s="126"/>
      <c r="KUP8" s="126"/>
      <c r="KUQ8" s="126"/>
      <c r="KUR8" s="126"/>
      <c r="KUS8" s="126"/>
      <c r="KUT8" s="126"/>
      <c r="KUU8" s="126"/>
      <c r="KUV8" s="126"/>
      <c r="KUW8" s="126"/>
      <c r="KUX8" s="126"/>
      <c r="KUY8" s="126"/>
      <c r="KUZ8" s="126"/>
      <c r="KVA8" s="126"/>
      <c r="KVB8" s="126"/>
      <c r="KVC8" s="126"/>
      <c r="KVD8" s="126"/>
      <c r="KVE8" s="126"/>
      <c r="KVF8" s="126"/>
      <c r="KVG8" s="126"/>
      <c r="KVH8" s="126"/>
      <c r="KVI8" s="126"/>
      <c r="KVJ8" s="126"/>
      <c r="KVK8" s="126"/>
      <c r="KVL8" s="126"/>
      <c r="KVM8" s="126"/>
      <c r="KVN8" s="126"/>
      <c r="KVO8" s="126"/>
      <c r="KVP8" s="126"/>
      <c r="KVQ8" s="126"/>
      <c r="KVR8" s="126"/>
      <c r="KVS8" s="126"/>
      <c r="KVT8" s="126"/>
      <c r="KVU8" s="126"/>
      <c r="KVV8" s="126"/>
      <c r="KVW8" s="126"/>
      <c r="KVX8" s="126"/>
      <c r="KVY8" s="126"/>
      <c r="KVZ8" s="126"/>
      <c r="KWA8" s="126"/>
      <c r="KWB8" s="126"/>
      <c r="KWC8" s="126"/>
      <c r="KWD8" s="126"/>
      <c r="KWE8" s="126"/>
      <c r="KWF8" s="126"/>
      <c r="KWG8" s="126"/>
      <c r="KWH8" s="126"/>
      <c r="KWI8" s="126"/>
      <c r="KWJ8" s="126"/>
      <c r="KWK8" s="126"/>
      <c r="KWL8" s="126"/>
      <c r="KWM8" s="126"/>
      <c r="KWN8" s="126"/>
      <c r="KWO8" s="126"/>
      <c r="KWP8" s="126"/>
      <c r="KWQ8" s="126"/>
      <c r="KWR8" s="126"/>
      <c r="KWS8" s="126"/>
      <c r="KWT8" s="126"/>
      <c r="KWU8" s="126"/>
      <c r="KWV8" s="126"/>
      <c r="KWW8" s="126"/>
      <c r="KWX8" s="126"/>
      <c r="KWY8" s="126"/>
      <c r="KWZ8" s="126"/>
      <c r="KXA8" s="126"/>
      <c r="KXB8" s="126"/>
      <c r="KXC8" s="126"/>
      <c r="KXD8" s="126"/>
      <c r="KXE8" s="126"/>
      <c r="KXF8" s="126"/>
      <c r="KXG8" s="126"/>
      <c r="KXH8" s="126"/>
      <c r="KXI8" s="126"/>
      <c r="KXJ8" s="126"/>
      <c r="KXK8" s="126"/>
      <c r="KXL8" s="126"/>
      <c r="KXM8" s="126"/>
      <c r="KXN8" s="126"/>
      <c r="KXO8" s="126"/>
      <c r="KXP8" s="126"/>
      <c r="KXQ8" s="126"/>
      <c r="KXR8" s="126"/>
      <c r="KXS8" s="126"/>
      <c r="KXT8" s="126"/>
      <c r="KXU8" s="126"/>
      <c r="KXV8" s="126"/>
      <c r="KXW8" s="126"/>
      <c r="KXX8" s="126"/>
      <c r="KXY8" s="126"/>
      <c r="KXZ8" s="126"/>
      <c r="KYA8" s="126"/>
      <c r="KYB8" s="126"/>
      <c r="KYC8" s="126"/>
      <c r="KYD8" s="126"/>
      <c r="KYE8" s="126"/>
      <c r="KYF8" s="126"/>
      <c r="KYG8" s="126"/>
      <c r="KYH8" s="126"/>
      <c r="KYI8" s="126"/>
      <c r="KYJ8" s="126"/>
      <c r="KYK8" s="126"/>
      <c r="KYL8" s="126"/>
      <c r="KYM8" s="126"/>
      <c r="KYN8" s="126"/>
      <c r="KYO8" s="126"/>
      <c r="KYP8" s="126"/>
      <c r="KYQ8" s="126"/>
      <c r="KYR8" s="126"/>
      <c r="KYS8" s="126"/>
      <c r="KYT8" s="126"/>
      <c r="KYU8" s="126"/>
      <c r="KYV8" s="126"/>
      <c r="KYW8" s="126"/>
      <c r="KYX8" s="126"/>
      <c r="KYY8" s="126"/>
      <c r="KYZ8" s="126"/>
      <c r="KZA8" s="126"/>
      <c r="KZB8" s="126"/>
      <c r="KZC8" s="126"/>
      <c r="KZD8" s="126"/>
      <c r="KZE8" s="126"/>
      <c r="KZF8" s="126"/>
      <c r="KZG8" s="126"/>
      <c r="KZH8" s="126"/>
      <c r="KZI8" s="126"/>
      <c r="KZJ8" s="126"/>
      <c r="KZK8" s="126"/>
      <c r="KZL8" s="126"/>
      <c r="KZM8" s="126"/>
      <c r="KZN8" s="126"/>
      <c r="KZO8" s="126"/>
      <c r="KZP8" s="126"/>
      <c r="KZQ8" s="126"/>
      <c r="KZR8" s="126"/>
      <c r="KZS8" s="126"/>
      <c r="KZT8" s="126"/>
      <c r="KZU8" s="126"/>
      <c r="KZV8" s="126"/>
      <c r="KZW8" s="126"/>
      <c r="KZX8" s="126"/>
      <c r="KZY8" s="126"/>
      <c r="KZZ8" s="126"/>
      <c r="LAA8" s="126"/>
      <c r="LAB8" s="126"/>
      <c r="LAC8" s="126"/>
      <c r="LAD8" s="126"/>
      <c r="LAE8" s="126"/>
      <c r="LAF8" s="126"/>
      <c r="LAG8" s="126"/>
      <c r="LAH8" s="126"/>
      <c r="LAI8" s="126"/>
      <c r="LAJ8" s="126"/>
      <c r="LAK8" s="126"/>
      <c r="LAL8" s="126"/>
      <c r="LAM8" s="126"/>
      <c r="LAN8" s="126"/>
      <c r="LAO8" s="126"/>
      <c r="LAP8" s="126"/>
      <c r="LAQ8" s="126"/>
      <c r="LAR8" s="126"/>
      <c r="LAS8" s="126"/>
      <c r="LAT8" s="126"/>
      <c r="LAU8" s="126"/>
      <c r="LAV8" s="126"/>
      <c r="LAW8" s="126"/>
      <c r="LAX8" s="126"/>
      <c r="LAY8" s="126"/>
      <c r="LAZ8" s="126"/>
      <c r="LBA8" s="126"/>
      <c r="LBB8" s="126"/>
      <c r="LBC8" s="126"/>
      <c r="LBD8" s="126"/>
      <c r="LBE8" s="126"/>
      <c r="LBF8" s="126"/>
      <c r="LBG8" s="126"/>
      <c r="LBH8" s="126"/>
      <c r="LBI8" s="126"/>
      <c r="LBJ8" s="126"/>
      <c r="LBK8" s="126"/>
      <c r="LBL8" s="126"/>
      <c r="LBM8" s="126"/>
      <c r="LBN8" s="126"/>
      <c r="LBO8" s="126"/>
      <c r="LBP8" s="126"/>
      <c r="LBQ8" s="126"/>
      <c r="LBR8" s="126"/>
      <c r="LBS8" s="126"/>
      <c r="LBT8" s="126"/>
      <c r="LBU8" s="126"/>
      <c r="LBV8" s="126"/>
      <c r="LBW8" s="126"/>
      <c r="LBX8" s="126"/>
      <c r="LBY8" s="126"/>
      <c r="LBZ8" s="126"/>
      <c r="LCA8" s="126"/>
      <c r="LCB8" s="126"/>
      <c r="LCC8" s="126"/>
      <c r="LCD8" s="126"/>
      <c r="LCE8" s="126"/>
      <c r="LCF8" s="126"/>
      <c r="LCG8" s="126"/>
      <c r="LCH8" s="126"/>
      <c r="LCI8" s="126"/>
      <c r="LCJ8" s="126"/>
      <c r="LCK8" s="126"/>
      <c r="LCL8" s="126"/>
      <c r="LCM8" s="126"/>
      <c r="LCN8" s="126"/>
      <c r="LCO8" s="126"/>
      <c r="LCP8" s="126"/>
      <c r="LCQ8" s="126"/>
      <c r="LCR8" s="126"/>
      <c r="LCS8" s="126"/>
      <c r="LCT8" s="126"/>
      <c r="LCU8" s="126"/>
      <c r="LCV8" s="126"/>
      <c r="LCW8" s="126"/>
      <c r="LCX8" s="126"/>
      <c r="LCY8" s="126"/>
      <c r="LCZ8" s="126"/>
      <c r="LDA8" s="126"/>
      <c r="LDB8" s="126"/>
      <c r="LDC8" s="126"/>
      <c r="LDD8" s="126"/>
      <c r="LDE8" s="126"/>
      <c r="LDF8" s="126"/>
      <c r="LDG8" s="126"/>
      <c r="LDH8" s="126"/>
      <c r="LDI8" s="126"/>
      <c r="LDJ8" s="126"/>
      <c r="LDK8" s="126"/>
      <c r="LDL8" s="126"/>
      <c r="LDM8" s="126"/>
      <c r="LDN8" s="126"/>
      <c r="LDO8" s="126"/>
      <c r="LDP8" s="126"/>
      <c r="LDQ8" s="126"/>
      <c r="LDR8" s="126"/>
      <c r="LDS8" s="126"/>
      <c r="LDT8" s="126"/>
      <c r="LDU8" s="126"/>
      <c r="LDV8" s="126"/>
      <c r="LDW8" s="126"/>
      <c r="LDX8" s="126"/>
      <c r="LDY8" s="126"/>
      <c r="LDZ8" s="126"/>
      <c r="LEA8" s="126"/>
      <c r="LEB8" s="126"/>
      <c r="LEC8" s="126"/>
      <c r="LED8" s="126"/>
      <c r="LEE8" s="126"/>
      <c r="LEF8" s="126"/>
      <c r="LEG8" s="126"/>
      <c r="LEH8" s="126"/>
      <c r="LEI8" s="126"/>
      <c r="LEJ8" s="126"/>
      <c r="LEK8" s="126"/>
      <c r="LEL8" s="126"/>
      <c r="LEM8" s="126"/>
      <c r="LEN8" s="126"/>
      <c r="LEO8" s="126"/>
      <c r="LEP8" s="126"/>
      <c r="LEQ8" s="126"/>
      <c r="LER8" s="126"/>
      <c r="LES8" s="126"/>
      <c r="LET8" s="126"/>
      <c r="LEU8" s="126"/>
      <c r="LEV8" s="126"/>
      <c r="LEW8" s="126"/>
      <c r="LEX8" s="126"/>
      <c r="LEY8" s="126"/>
      <c r="LEZ8" s="126"/>
      <c r="LFA8" s="126"/>
      <c r="LFB8" s="126"/>
      <c r="LFC8" s="126"/>
      <c r="LFD8" s="126"/>
      <c r="LFE8" s="126"/>
      <c r="LFF8" s="126"/>
      <c r="LFG8" s="126"/>
      <c r="LFH8" s="126"/>
      <c r="LFI8" s="126"/>
      <c r="LFJ8" s="126"/>
      <c r="LFK8" s="126"/>
      <c r="LFL8" s="126"/>
      <c r="LFM8" s="126"/>
      <c r="LFN8" s="126"/>
      <c r="LFO8" s="126"/>
      <c r="LFP8" s="126"/>
      <c r="LFQ8" s="126"/>
      <c r="LFR8" s="126"/>
      <c r="LFS8" s="126"/>
      <c r="LFT8" s="126"/>
      <c r="LFU8" s="126"/>
      <c r="LFV8" s="126"/>
      <c r="LFW8" s="126"/>
      <c r="LFX8" s="126"/>
      <c r="LFY8" s="126"/>
      <c r="LFZ8" s="126"/>
      <c r="LGA8" s="126"/>
      <c r="LGB8" s="126"/>
      <c r="LGC8" s="126"/>
      <c r="LGD8" s="126"/>
      <c r="LGE8" s="126"/>
      <c r="LGF8" s="126"/>
      <c r="LGG8" s="126"/>
      <c r="LGH8" s="126"/>
      <c r="LGI8" s="126"/>
      <c r="LGJ8" s="126"/>
      <c r="LGK8" s="126"/>
      <c r="LGL8" s="126"/>
      <c r="LGM8" s="126"/>
      <c r="LGN8" s="126"/>
      <c r="LGO8" s="126"/>
      <c r="LGP8" s="126"/>
      <c r="LGQ8" s="126"/>
      <c r="LGR8" s="126"/>
      <c r="LGS8" s="126"/>
      <c r="LGT8" s="126"/>
      <c r="LGU8" s="126"/>
      <c r="LGV8" s="126"/>
      <c r="LGW8" s="126"/>
      <c r="LGX8" s="126"/>
      <c r="LGY8" s="126"/>
      <c r="LGZ8" s="126"/>
      <c r="LHA8" s="126"/>
      <c r="LHB8" s="126"/>
      <c r="LHC8" s="126"/>
      <c r="LHD8" s="126"/>
      <c r="LHE8" s="126"/>
      <c r="LHF8" s="126"/>
      <c r="LHG8" s="126"/>
      <c r="LHH8" s="126"/>
      <c r="LHI8" s="126"/>
      <c r="LHJ8" s="126"/>
      <c r="LHK8" s="126"/>
      <c r="LHL8" s="126"/>
      <c r="LHM8" s="126"/>
      <c r="LHN8" s="126"/>
      <c r="LHO8" s="126"/>
      <c r="LHP8" s="126"/>
      <c r="LHQ8" s="126"/>
      <c r="LHR8" s="126"/>
      <c r="LHS8" s="126"/>
      <c r="LHT8" s="126"/>
      <c r="LHU8" s="126"/>
      <c r="LHV8" s="126"/>
      <c r="LHW8" s="126"/>
      <c r="LHX8" s="126"/>
      <c r="LHY8" s="126"/>
      <c r="LHZ8" s="126"/>
      <c r="LIA8" s="126"/>
      <c r="LIB8" s="126"/>
      <c r="LIC8" s="126"/>
      <c r="LID8" s="126"/>
      <c r="LIE8" s="126"/>
      <c r="LIF8" s="126"/>
      <c r="LIG8" s="126"/>
      <c r="LIH8" s="126"/>
      <c r="LII8" s="126"/>
      <c r="LIJ8" s="126"/>
      <c r="LIK8" s="126"/>
      <c r="LIL8" s="126"/>
      <c r="LIM8" s="126"/>
      <c r="LIN8" s="126"/>
      <c r="LIO8" s="126"/>
      <c r="LIP8" s="126"/>
      <c r="LIQ8" s="126"/>
      <c r="LIR8" s="126"/>
      <c r="LIS8" s="126"/>
      <c r="LIT8" s="126"/>
      <c r="LIU8" s="126"/>
      <c r="LIV8" s="126"/>
      <c r="LIW8" s="126"/>
      <c r="LIX8" s="126"/>
      <c r="LIY8" s="126"/>
      <c r="LIZ8" s="126"/>
      <c r="LJA8" s="126"/>
      <c r="LJB8" s="126"/>
      <c r="LJC8" s="126"/>
      <c r="LJD8" s="126"/>
      <c r="LJE8" s="126"/>
      <c r="LJF8" s="126"/>
      <c r="LJG8" s="126"/>
      <c r="LJH8" s="126"/>
      <c r="LJI8" s="126"/>
      <c r="LJJ8" s="126"/>
      <c r="LJK8" s="126"/>
      <c r="LJL8" s="126"/>
      <c r="LJM8" s="126"/>
      <c r="LJN8" s="126"/>
      <c r="LJO8" s="126"/>
      <c r="LJP8" s="126"/>
      <c r="LJQ8" s="126"/>
      <c r="LJR8" s="126"/>
      <c r="LJS8" s="126"/>
      <c r="LJT8" s="126"/>
      <c r="LJU8" s="126"/>
      <c r="LJV8" s="126"/>
      <c r="LJW8" s="126"/>
      <c r="LJX8" s="126"/>
      <c r="LJY8" s="126"/>
      <c r="LJZ8" s="126"/>
      <c r="LKA8" s="126"/>
      <c r="LKB8" s="126"/>
      <c r="LKC8" s="126"/>
      <c r="LKD8" s="126"/>
      <c r="LKE8" s="126"/>
      <c r="LKF8" s="126"/>
      <c r="LKG8" s="126"/>
      <c r="LKH8" s="126"/>
      <c r="LKI8" s="126"/>
      <c r="LKJ8" s="126"/>
      <c r="LKK8" s="126"/>
      <c r="LKL8" s="126"/>
      <c r="LKM8" s="126"/>
      <c r="LKN8" s="126"/>
      <c r="LKO8" s="126"/>
      <c r="LKP8" s="126"/>
      <c r="LKQ8" s="126"/>
      <c r="LKR8" s="126"/>
      <c r="LKS8" s="126"/>
      <c r="LKT8" s="126"/>
      <c r="LKU8" s="126"/>
      <c r="LKV8" s="126"/>
      <c r="LKW8" s="126"/>
      <c r="LKX8" s="126"/>
      <c r="LKY8" s="126"/>
      <c r="LKZ8" s="126"/>
      <c r="LLA8" s="126"/>
      <c r="LLB8" s="126"/>
      <c r="LLC8" s="126"/>
      <c r="LLD8" s="126"/>
      <c r="LLE8" s="126"/>
      <c r="LLF8" s="126"/>
      <c r="LLG8" s="126"/>
      <c r="LLH8" s="126"/>
      <c r="LLI8" s="126"/>
      <c r="LLJ8" s="126"/>
      <c r="LLK8" s="126"/>
      <c r="LLL8" s="126"/>
      <c r="LLM8" s="126"/>
      <c r="LLN8" s="126"/>
      <c r="LLO8" s="126"/>
      <c r="LLP8" s="126"/>
      <c r="LLQ8" s="126"/>
      <c r="LLR8" s="126"/>
      <c r="LLS8" s="126"/>
      <c r="LLT8" s="126"/>
      <c r="LLU8" s="126"/>
      <c r="LLV8" s="126"/>
      <c r="LLW8" s="126"/>
      <c r="LLX8" s="126"/>
      <c r="LLY8" s="126"/>
      <c r="LLZ8" s="126"/>
      <c r="LMA8" s="126"/>
      <c r="LMB8" s="126"/>
      <c r="LMC8" s="126"/>
      <c r="LMD8" s="126"/>
      <c r="LME8" s="126"/>
      <c r="LMF8" s="126"/>
      <c r="LMG8" s="126"/>
      <c r="LMH8" s="126"/>
      <c r="LMI8" s="126"/>
      <c r="LMJ8" s="126"/>
      <c r="LMK8" s="126"/>
      <c r="LML8" s="126"/>
      <c r="LMM8" s="126"/>
      <c r="LMN8" s="126"/>
      <c r="LMO8" s="126"/>
      <c r="LMP8" s="126"/>
      <c r="LMQ8" s="126"/>
      <c r="LMR8" s="126"/>
      <c r="LMS8" s="126"/>
      <c r="LMT8" s="126"/>
      <c r="LMU8" s="126"/>
      <c r="LMV8" s="126"/>
      <c r="LMW8" s="126"/>
      <c r="LMX8" s="126"/>
      <c r="LMY8" s="126"/>
      <c r="LMZ8" s="126"/>
      <c r="LNA8" s="126"/>
      <c r="LNB8" s="126"/>
      <c r="LNC8" s="126"/>
      <c r="LND8" s="126"/>
      <c r="LNE8" s="126"/>
      <c r="LNF8" s="126"/>
      <c r="LNG8" s="126"/>
      <c r="LNH8" s="126"/>
      <c r="LNI8" s="126"/>
      <c r="LNJ8" s="126"/>
      <c r="LNK8" s="126"/>
      <c r="LNL8" s="126"/>
      <c r="LNM8" s="126"/>
      <c r="LNN8" s="126"/>
      <c r="LNO8" s="126"/>
      <c r="LNP8" s="126"/>
      <c r="LNQ8" s="126"/>
      <c r="LNR8" s="126"/>
      <c r="LNS8" s="126"/>
      <c r="LNT8" s="126"/>
      <c r="LNU8" s="126"/>
      <c r="LNV8" s="126"/>
      <c r="LNW8" s="126"/>
      <c r="LNX8" s="126"/>
      <c r="LNY8" s="126"/>
      <c r="LNZ8" s="126"/>
      <c r="LOA8" s="126"/>
      <c r="LOB8" s="126"/>
      <c r="LOC8" s="126"/>
      <c r="LOD8" s="126"/>
      <c r="LOE8" s="126"/>
      <c r="LOF8" s="126"/>
      <c r="LOG8" s="126"/>
      <c r="LOH8" s="126"/>
      <c r="LOI8" s="126"/>
      <c r="LOJ8" s="126"/>
      <c r="LOK8" s="126"/>
      <c r="LOL8" s="126"/>
      <c r="LOM8" s="126"/>
      <c r="LON8" s="126"/>
      <c r="LOO8" s="126"/>
      <c r="LOP8" s="126"/>
      <c r="LOQ8" s="126"/>
      <c r="LOR8" s="126"/>
      <c r="LOS8" s="126"/>
      <c r="LOT8" s="126"/>
      <c r="LOU8" s="126"/>
      <c r="LOV8" s="126"/>
      <c r="LOW8" s="126"/>
      <c r="LOX8" s="126"/>
      <c r="LOY8" s="126"/>
      <c r="LOZ8" s="126"/>
      <c r="LPA8" s="126"/>
      <c r="LPB8" s="126"/>
      <c r="LPC8" s="126"/>
      <c r="LPD8" s="126"/>
      <c r="LPE8" s="126"/>
      <c r="LPF8" s="126"/>
      <c r="LPG8" s="126"/>
      <c r="LPH8" s="126"/>
      <c r="LPI8" s="126"/>
      <c r="LPJ8" s="126"/>
      <c r="LPK8" s="126"/>
      <c r="LPL8" s="126"/>
      <c r="LPM8" s="126"/>
      <c r="LPN8" s="126"/>
      <c r="LPO8" s="126"/>
      <c r="LPP8" s="126"/>
      <c r="LPQ8" s="126"/>
      <c r="LPR8" s="126"/>
      <c r="LPS8" s="126"/>
      <c r="LPT8" s="126"/>
      <c r="LPU8" s="126"/>
      <c r="LPV8" s="126"/>
      <c r="LPW8" s="126"/>
      <c r="LPX8" s="126"/>
      <c r="LPY8" s="126"/>
      <c r="LPZ8" s="126"/>
      <c r="LQA8" s="126"/>
      <c r="LQB8" s="126"/>
      <c r="LQC8" s="126"/>
      <c r="LQD8" s="126"/>
      <c r="LQE8" s="126"/>
      <c r="LQF8" s="126"/>
      <c r="LQG8" s="126"/>
      <c r="LQH8" s="126"/>
      <c r="LQI8" s="126"/>
      <c r="LQJ8" s="126"/>
      <c r="LQK8" s="126"/>
      <c r="LQL8" s="126"/>
      <c r="LQM8" s="126"/>
      <c r="LQN8" s="126"/>
      <c r="LQO8" s="126"/>
      <c r="LQP8" s="126"/>
      <c r="LQQ8" s="126"/>
      <c r="LQR8" s="126"/>
      <c r="LQS8" s="126"/>
      <c r="LQT8" s="126"/>
      <c r="LQU8" s="126"/>
      <c r="LQV8" s="126"/>
      <c r="LQW8" s="126"/>
      <c r="LQX8" s="126"/>
      <c r="LQY8" s="126"/>
      <c r="LQZ8" s="126"/>
      <c r="LRA8" s="126"/>
      <c r="LRB8" s="126"/>
      <c r="LRC8" s="126"/>
      <c r="LRD8" s="126"/>
      <c r="LRE8" s="126"/>
      <c r="LRF8" s="126"/>
      <c r="LRG8" s="126"/>
      <c r="LRH8" s="126"/>
      <c r="LRI8" s="126"/>
      <c r="LRJ8" s="126"/>
      <c r="LRK8" s="126"/>
      <c r="LRL8" s="126"/>
      <c r="LRM8" s="126"/>
      <c r="LRN8" s="126"/>
      <c r="LRO8" s="126"/>
      <c r="LRP8" s="126"/>
      <c r="LRQ8" s="126"/>
      <c r="LRR8" s="126"/>
      <c r="LRS8" s="126"/>
      <c r="LRT8" s="126"/>
      <c r="LRU8" s="126"/>
      <c r="LRV8" s="126"/>
      <c r="LRW8" s="126"/>
      <c r="LRX8" s="126"/>
      <c r="LRY8" s="126"/>
      <c r="LRZ8" s="126"/>
      <c r="LSA8" s="126"/>
      <c r="LSB8" s="126"/>
      <c r="LSC8" s="126"/>
      <c r="LSD8" s="126"/>
      <c r="LSE8" s="126"/>
      <c r="LSF8" s="126"/>
      <c r="LSG8" s="126"/>
      <c r="LSH8" s="126"/>
      <c r="LSI8" s="126"/>
      <c r="LSJ8" s="126"/>
      <c r="LSK8" s="126"/>
      <c r="LSL8" s="126"/>
      <c r="LSM8" s="126"/>
      <c r="LSN8" s="126"/>
      <c r="LSO8" s="126"/>
      <c r="LSP8" s="126"/>
      <c r="LSQ8" s="126"/>
      <c r="LSR8" s="126"/>
      <c r="LSS8" s="126"/>
      <c r="LST8" s="126"/>
      <c r="LSU8" s="126"/>
      <c r="LSV8" s="126"/>
      <c r="LSW8" s="126"/>
      <c r="LSX8" s="126"/>
      <c r="LSY8" s="126"/>
      <c r="LSZ8" s="126"/>
      <c r="LTA8" s="126"/>
      <c r="LTB8" s="126"/>
      <c r="LTC8" s="126"/>
      <c r="LTD8" s="126"/>
      <c r="LTE8" s="126"/>
      <c r="LTF8" s="126"/>
      <c r="LTG8" s="126"/>
      <c r="LTH8" s="126"/>
      <c r="LTI8" s="126"/>
      <c r="LTJ8" s="126"/>
      <c r="LTK8" s="126"/>
      <c r="LTL8" s="126"/>
      <c r="LTM8" s="126"/>
      <c r="LTN8" s="126"/>
      <c r="LTO8" s="126"/>
      <c r="LTP8" s="126"/>
      <c r="LTQ8" s="126"/>
      <c r="LTR8" s="126"/>
      <c r="LTS8" s="126"/>
      <c r="LTT8" s="126"/>
      <c r="LTU8" s="126"/>
      <c r="LTV8" s="126"/>
      <c r="LTW8" s="126"/>
      <c r="LTX8" s="126"/>
      <c r="LTY8" s="126"/>
      <c r="LTZ8" s="126"/>
      <c r="LUA8" s="126"/>
      <c r="LUB8" s="126"/>
      <c r="LUC8" s="126"/>
      <c r="LUD8" s="126"/>
      <c r="LUE8" s="126"/>
      <c r="LUF8" s="126"/>
      <c r="LUG8" s="126"/>
      <c r="LUH8" s="126"/>
      <c r="LUI8" s="126"/>
      <c r="LUJ8" s="126"/>
      <c r="LUK8" s="126"/>
      <c r="LUL8" s="126"/>
      <c r="LUM8" s="126"/>
      <c r="LUN8" s="126"/>
      <c r="LUO8" s="126"/>
      <c r="LUP8" s="126"/>
      <c r="LUQ8" s="126"/>
      <c r="LUR8" s="126"/>
      <c r="LUS8" s="126"/>
      <c r="LUT8" s="126"/>
      <c r="LUU8" s="126"/>
      <c r="LUV8" s="126"/>
      <c r="LUW8" s="126"/>
      <c r="LUX8" s="126"/>
      <c r="LUY8" s="126"/>
      <c r="LUZ8" s="126"/>
      <c r="LVA8" s="126"/>
      <c r="LVB8" s="126"/>
      <c r="LVC8" s="126"/>
      <c r="LVD8" s="126"/>
      <c r="LVE8" s="126"/>
      <c r="LVF8" s="126"/>
      <c r="LVG8" s="126"/>
      <c r="LVH8" s="126"/>
      <c r="LVI8" s="126"/>
      <c r="LVJ8" s="126"/>
      <c r="LVK8" s="126"/>
      <c r="LVL8" s="126"/>
      <c r="LVM8" s="126"/>
      <c r="LVN8" s="126"/>
      <c r="LVO8" s="126"/>
      <c r="LVP8" s="126"/>
      <c r="LVQ8" s="126"/>
      <c r="LVR8" s="126"/>
      <c r="LVS8" s="126"/>
      <c r="LVT8" s="126"/>
      <c r="LVU8" s="126"/>
      <c r="LVV8" s="126"/>
      <c r="LVW8" s="126"/>
      <c r="LVX8" s="126"/>
      <c r="LVY8" s="126"/>
      <c r="LVZ8" s="126"/>
      <c r="LWA8" s="126"/>
      <c r="LWB8" s="126"/>
      <c r="LWC8" s="126"/>
      <c r="LWD8" s="126"/>
      <c r="LWE8" s="126"/>
      <c r="LWF8" s="126"/>
      <c r="LWG8" s="126"/>
      <c r="LWH8" s="126"/>
      <c r="LWI8" s="126"/>
      <c r="LWJ8" s="126"/>
      <c r="LWK8" s="126"/>
      <c r="LWL8" s="126"/>
      <c r="LWM8" s="126"/>
      <c r="LWN8" s="126"/>
      <c r="LWO8" s="126"/>
      <c r="LWP8" s="126"/>
      <c r="LWQ8" s="126"/>
      <c r="LWR8" s="126"/>
      <c r="LWS8" s="126"/>
      <c r="LWT8" s="126"/>
      <c r="LWU8" s="126"/>
      <c r="LWV8" s="126"/>
      <c r="LWW8" s="126"/>
      <c r="LWX8" s="126"/>
      <c r="LWY8" s="126"/>
      <c r="LWZ8" s="126"/>
      <c r="LXA8" s="126"/>
      <c r="LXB8" s="126"/>
      <c r="LXC8" s="126"/>
      <c r="LXD8" s="126"/>
      <c r="LXE8" s="126"/>
      <c r="LXF8" s="126"/>
      <c r="LXG8" s="126"/>
      <c r="LXH8" s="126"/>
      <c r="LXI8" s="126"/>
      <c r="LXJ8" s="126"/>
      <c r="LXK8" s="126"/>
      <c r="LXL8" s="126"/>
      <c r="LXM8" s="126"/>
      <c r="LXN8" s="126"/>
      <c r="LXO8" s="126"/>
      <c r="LXP8" s="126"/>
      <c r="LXQ8" s="126"/>
      <c r="LXR8" s="126"/>
      <c r="LXS8" s="126"/>
      <c r="LXT8" s="126"/>
      <c r="LXU8" s="126"/>
      <c r="LXV8" s="126"/>
      <c r="LXW8" s="126"/>
      <c r="LXX8" s="126"/>
      <c r="LXY8" s="126"/>
      <c r="LXZ8" s="126"/>
      <c r="LYA8" s="126"/>
      <c r="LYB8" s="126"/>
      <c r="LYC8" s="126"/>
      <c r="LYD8" s="126"/>
      <c r="LYE8" s="126"/>
      <c r="LYF8" s="126"/>
      <c r="LYG8" s="126"/>
      <c r="LYH8" s="126"/>
      <c r="LYI8" s="126"/>
      <c r="LYJ8" s="126"/>
      <c r="LYK8" s="126"/>
      <c r="LYL8" s="126"/>
      <c r="LYM8" s="126"/>
      <c r="LYN8" s="126"/>
      <c r="LYO8" s="126"/>
      <c r="LYP8" s="126"/>
      <c r="LYQ8" s="126"/>
      <c r="LYR8" s="126"/>
      <c r="LYS8" s="126"/>
      <c r="LYT8" s="126"/>
      <c r="LYU8" s="126"/>
      <c r="LYV8" s="126"/>
      <c r="LYW8" s="126"/>
      <c r="LYX8" s="126"/>
      <c r="LYY8" s="126"/>
      <c r="LYZ8" s="126"/>
      <c r="LZA8" s="126"/>
      <c r="LZB8" s="126"/>
      <c r="LZC8" s="126"/>
      <c r="LZD8" s="126"/>
      <c r="LZE8" s="126"/>
      <c r="LZF8" s="126"/>
      <c r="LZG8" s="126"/>
      <c r="LZH8" s="126"/>
      <c r="LZI8" s="126"/>
      <c r="LZJ8" s="126"/>
      <c r="LZK8" s="126"/>
      <c r="LZL8" s="126"/>
      <c r="LZM8" s="126"/>
      <c r="LZN8" s="126"/>
      <c r="LZO8" s="126"/>
      <c r="LZP8" s="126"/>
      <c r="LZQ8" s="126"/>
      <c r="LZR8" s="126"/>
      <c r="LZS8" s="126"/>
      <c r="LZT8" s="126"/>
      <c r="LZU8" s="126"/>
      <c r="LZV8" s="126"/>
      <c r="LZW8" s="126"/>
      <c r="LZX8" s="126"/>
      <c r="LZY8" s="126"/>
      <c r="LZZ8" s="126"/>
      <c r="MAA8" s="126"/>
      <c r="MAB8" s="126"/>
      <c r="MAC8" s="126"/>
      <c r="MAD8" s="126"/>
      <c r="MAE8" s="126"/>
      <c r="MAF8" s="126"/>
      <c r="MAG8" s="126"/>
      <c r="MAH8" s="126"/>
      <c r="MAI8" s="126"/>
      <c r="MAJ8" s="126"/>
      <c r="MAK8" s="126"/>
      <c r="MAL8" s="126"/>
      <c r="MAM8" s="126"/>
      <c r="MAN8" s="126"/>
      <c r="MAO8" s="126"/>
      <c r="MAP8" s="126"/>
      <c r="MAQ8" s="126"/>
      <c r="MAR8" s="126"/>
      <c r="MAS8" s="126"/>
      <c r="MAT8" s="126"/>
      <c r="MAU8" s="126"/>
      <c r="MAV8" s="126"/>
      <c r="MAW8" s="126"/>
      <c r="MAX8" s="126"/>
      <c r="MAY8" s="126"/>
      <c r="MAZ8" s="126"/>
      <c r="MBA8" s="126"/>
      <c r="MBB8" s="126"/>
      <c r="MBC8" s="126"/>
      <c r="MBD8" s="126"/>
      <c r="MBE8" s="126"/>
      <c r="MBF8" s="126"/>
      <c r="MBG8" s="126"/>
      <c r="MBH8" s="126"/>
      <c r="MBI8" s="126"/>
      <c r="MBJ8" s="126"/>
      <c r="MBK8" s="126"/>
      <c r="MBL8" s="126"/>
      <c r="MBM8" s="126"/>
      <c r="MBN8" s="126"/>
      <c r="MBO8" s="126"/>
      <c r="MBP8" s="126"/>
      <c r="MBQ8" s="126"/>
      <c r="MBR8" s="126"/>
      <c r="MBS8" s="126"/>
      <c r="MBT8" s="126"/>
      <c r="MBU8" s="126"/>
      <c r="MBV8" s="126"/>
      <c r="MBW8" s="126"/>
      <c r="MBX8" s="126"/>
      <c r="MBY8" s="126"/>
      <c r="MBZ8" s="126"/>
      <c r="MCA8" s="126"/>
      <c r="MCB8" s="126"/>
      <c r="MCC8" s="126"/>
      <c r="MCD8" s="126"/>
      <c r="MCE8" s="126"/>
      <c r="MCF8" s="126"/>
      <c r="MCG8" s="126"/>
      <c r="MCH8" s="126"/>
      <c r="MCI8" s="126"/>
      <c r="MCJ8" s="126"/>
      <c r="MCK8" s="126"/>
      <c r="MCL8" s="126"/>
      <c r="MCM8" s="126"/>
      <c r="MCN8" s="126"/>
      <c r="MCO8" s="126"/>
      <c r="MCP8" s="126"/>
      <c r="MCQ8" s="126"/>
      <c r="MCR8" s="126"/>
      <c r="MCS8" s="126"/>
      <c r="MCT8" s="126"/>
      <c r="MCU8" s="126"/>
      <c r="MCV8" s="126"/>
      <c r="MCW8" s="126"/>
      <c r="MCX8" s="126"/>
      <c r="MCY8" s="126"/>
      <c r="MCZ8" s="126"/>
      <c r="MDA8" s="126"/>
      <c r="MDB8" s="126"/>
      <c r="MDC8" s="126"/>
      <c r="MDD8" s="126"/>
      <c r="MDE8" s="126"/>
      <c r="MDF8" s="126"/>
      <c r="MDG8" s="126"/>
      <c r="MDH8" s="126"/>
      <c r="MDI8" s="126"/>
      <c r="MDJ8" s="126"/>
      <c r="MDK8" s="126"/>
      <c r="MDL8" s="126"/>
      <c r="MDM8" s="126"/>
      <c r="MDN8" s="126"/>
      <c r="MDO8" s="126"/>
      <c r="MDP8" s="126"/>
      <c r="MDQ8" s="126"/>
      <c r="MDR8" s="126"/>
      <c r="MDS8" s="126"/>
      <c r="MDT8" s="126"/>
      <c r="MDU8" s="126"/>
      <c r="MDV8" s="126"/>
      <c r="MDW8" s="126"/>
      <c r="MDX8" s="126"/>
      <c r="MDY8" s="126"/>
      <c r="MDZ8" s="126"/>
      <c r="MEA8" s="126"/>
      <c r="MEB8" s="126"/>
      <c r="MEC8" s="126"/>
      <c r="MED8" s="126"/>
      <c r="MEE8" s="126"/>
      <c r="MEF8" s="126"/>
      <c r="MEG8" s="126"/>
      <c r="MEH8" s="126"/>
      <c r="MEI8" s="126"/>
      <c r="MEJ8" s="126"/>
      <c r="MEK8" s="126"/>
      <c r="MEL8" s="126"/>
      <c r="MEM8" s="126"/>
      <c r="MEN8" s="126"/>
      <c r="MEO8" s="126"/>
      <c r="MEP8" s="126"/>
      <c r="MEQ8" s="126"/>
      <c r="MER8" s="126"/>
      <c r="MES8" s="126"/>
      <c r="MET8" s="126"/>
      <c r="MEU8" s="126"/>
      <c r="MEV8" s="126"/>
      <c r="MEW8" s="126"/>
      <c r="MEX8" s="126"/>
      <c r="MEY8" s="126"/>
      <c r="MEZ8" s="126"/>
      <c r="MFA8" s="126"/>
      <c r="MFB8" s="126"/>
      <c r="MFC8" s="126"/>
      <c r="MFD8" s="126"/>
      <c r="MFE8" s="126"/>
      <c r="MFF8" s="126"/>
      <c r="MFG8" s="126"/>
      <c r="MFH8" s="126"/>
      <c r="MFI8" s="126"/>
      <c r="MFJ8" s="126"/>
      <c r="MFK8" s="126"/>
      <c r="MFL8" s="126"/>
      <c r="MFM8" s="126"/>
      <c r="MFN8" s="126"/>
      <c r="MFO8" s="126"/>
      <c r="MFP8" s="126"/>
      <c r="MFQ8" s="126"/>
      <c r="MFR8" s="126"/>
      <c r="MFS8" s="126"/>
      <c r="MFT8" s="126"/>
      <c r="MFU8" s="126"/>
      <c r="MFV8" s="126"/>
      <c r="MFW8" s="126"/>
      <c r="MFX8" s="126"/>
      <c r="MFY8" s="126"/>
      <c r="MFZ8" s="126"/>
      <c r="MGA8" s="126"/>
      <c r="MGB8" s="126"/>
      <c r="MGC8" s="126"/>
      <c r="MGD8" s="126"/>
      <c r="MGE8" s="126"/>
      <c r="MGF8" s="126"/>
      <c r="MGG8" s="126"/>
      <c r="MGH8" s="126"/>
      <c r="MGI8" s="126"/>
      <c r="MGJ8" s="126"/>
      <c r="MGK8" s="126"/>
      <c r="MGL8" s="126"/>
      <c r="MGM8" s="126"/>
      <c r="MGN8" s="126"/>
      <c r="MGO8" s="126"/>
      <c r="MGP8" s="126"/>
      <c r="MGQ8" s="126"/>
      <c r="MGR8" s="126"/>
      <c r="MGS8" s="126"/>
      <c r="MGT8" s="126"/>
      <c r="MGU8" s="126"/>
      <c r="MGV8" s="126"/>
      <c r="MGW8" s="126"/>
      <c r="MGX8" s="126"/>
      <c r="MGY8" s="126"/>
      <c r="MGZ8" s="126"/>
      <c r="MHA8" s="126"/>
      <c r="MHB8" s="126"/>
      <c r="MHC8" s="126"/>
      <c r="MHD8" s="126"/>
      <c r="MHE8" s="126"/>
      <c r="MHF8" s="126"/>
      <c r="MHG8" s="126"/>
      <c r="MHH8" s="126"/>
      <c r="MHI8" s="126"/>
      <c r="MHJ8" s="126"/>
      <c r="MHK8" s="126"/>
      <c r="MHL8" s="126"/>
      <c r="MHM8" s="126"/>
      <c r="MHN8" s="126"/>
      <c r="MHO8" s="126"/>
      <c r="MHP8" s="126"/>
      <c r="MHQ8" s="126"/>
      <c r="MHR8" s="126"/>
      <c r="MHS8" s="126"/>
      <c r="MHT8" s="126"/>
      <c r="MHU8" s="126"/>
      <c r="MHV8" s="126"/>
      <c r="MHW8" s="126"/>
      <c r="MHX8" s="126"/>
      <c r="MHY8" s="126"/>
      <c r="MHZ8" s="126"/>
      <c r="MIA8" s="126"/>
      <c r="MIB8" s="126"/>
      <c r="MIC8" s="126"/>
      <c r="MID8" s="126"/>
      <c r="MIE8" s="126"/>
      <c r="MIF8" s="126"/>
      <c r="MIG8" s="126"/>
      <c r="MIH8" s="126"/>
      <c r="MII8" s="126"/>
      <c r="MIJ8" s="126"/>
      <c r="MIK8" s="126"/>
      <c r="MIL8" s="126"/>
      <c r="MIM8" s="126"/>
      <c r="MIN8" s="126"/>
      <c r="MIO8" s="126"/>
      <c r="MIP8" s="126"/>
      <c r="MIQ8" s="126"/>
      <c r="MIR8" s="126"/>
      <c r="MIS8" s="126"/>
      <c r="MIT8" s="126"/>
      <c r="MIU8" s="126"/>
      <c r="MIV8" s="126"/>
      <c r="MIW8" s="126"/>
      <c r="MIX8" s="126"/>
      <c r="MIY8" s="126"/>
      <c r="MIZ8" s="126"/>
      <c r="MJA8" s="126"/>
      <c r="MJB8" s="126"/>
      <c r="MJC8" s="126"/>
      <c r="MJD8" s="126"/>
      <c r="MJE8" s="126"/>
      <c r="MJF8" s="126"/>
      <c r="MJG8" s="126"/>
      <c r="MJH8" s="126"/>
      <c r="MJI8" s="126"/>
      <c r="MJJ8" s="126"/>
      <c r="MJK8" s="126"/>
      <c r="MJL8" s="126"/>
      <c r="MJM8" s="126"/>
      <c r="MJN8" s="126"/>
      <c r="MJO8" s="126"/>
      <c r="MJP8" s="126"/>
      <c r="MJQ8" s="126"/>
      <c r="MJR8" s="126"/>
      <c r="MJS8" s="126"/>
      <c r="MJT8" s="126"/>
      <c r="MJU8" s="126"/>
      <c r="MJV8" s="126"/>
      <c r="MJW8" s="126"/>
      <c r="MJX8" s="126"/>
      <c r="MJY8" s="126"/>
      <c r="MJZ8" s="126"/>
      <c r="MKA8" s="126"/>
      <c r="MKB8" s="126"/>
      <c r="MKC8" s="126"/>
      <c r="MKD8" s="126"/>
      <c r="MKE8" s="126"/>
      <c r="MKF8" s="126"/>
      <c r="MKG8" s="126"/>
      <c r="MKH8" s="126"/>
      <c r="MKI8" s="126"/>
      <c r="MKJ8" s="126"/>
      <c r="MKK8" s="126"/>
      <c r="MKL8" s="126"/>
      <c r="MKM8" s="126"/>
      <c r="MKN8" s="126"/>
      <c r="MKO8" s="126"/>
      <c r="MKP8" s="126"/>
      <c r="MKQ8" s="126"/>
      <c r="MKR8" s="126"/>
      <c r="MKS8" s="126"/>
      <c r="MKT8" s="126"/>
      <c r="MKU8" s="126"/>
      <c r="MKV8" s="126"/>
      <c r="MKW8" s="126"/>
      <c r="MKX8" s="126"/>
      <c r="MKY8" s="126"/>
      <c r="MKZ8" s="126"/>
      <c r="MLA8" s="126"/>
      <c r="MLB8" s="126"/>
      <c r="MLC8" s="126"/>
      <c r="MLD8" s="126"/>
      <c r="MLE8" s="126"/>
      <c r="MLF8" s="126"/>
      <c r="MLG8" s="126"/>
      <c r="MLH8" s="126"/>
      <c r="MLI8" s="126"/>
      <c r="MLJ8" s="126"/>
      <c r="MLK8" s="126"/>
      <c r="MLL8" s="126"/>
      <c r="MLM8" s="126"/>
      <c r="MLN8" s="126"/>
      <c r="MLO8" s="126"/>
      <c r="MLP8" s="126"/>
      <c r="MLQ8" s="126"/>
      <c r="MLR8" s="126"/>
      <c r="MLS8" s="126"/>
      <c r="MLT8" s="126"/>
      <c r="MLU8" s="126"/>
      <c r="MLV8" s="126"/>
      <c r="MLW8" s="126"/>
      <c r="MLX8" s="126"/>
      <c r="MLY8" s="126"/>
      <c r="MLZ8" s="126"/>
      <c r="MMA8" s="126"/>
      <c r="MMB8" s="126"/>
      <c r="MMC8" s="126"/>
      <c r="MMD8" s="126"/>
      <c r="MME8" s="126"/>
      <c r="MMF8" s="126"/>
      <c r="MMG8" s="126"/>
      <c r="MMH8" s="126"/>
      <c r="MMI8" s="126"/>
      <c r="MMJ8" s="126"/>
      <c r="MMK8" s="126"/>
      <c r="MML8" s="126"/>
      <c r="MMM8" s="126"/>
      <c r="MMN8" s="126"/>
      <c r="MMO8" s="126"/>
      <c r="MMP8" s="126"/>
      <c r="MMQ8" s="126"/>
      <c r="MMR8" s="126"/>
      <c r="MMS8" s="126"/>
      <c r="MMT8" s="126"/>
      <c r="MMU8" s="126"/>
      <c r="MMV8" s="126"/>
      <c r="MMW8" s="126"/>
      <c r="MMX8" s="126"/>
      <c r="MMY8" s="126"/>
      <c r="MMZ8" s="126"/>
      <c r="MNA8" s="126"/>
      <c r="MNB8" s="126"/>
      <c r="MNC8" s="126"/>
      <c r="MND8" s="126"/>
      <c r="MNE8" s="126"/>
      <c r="MNF8" s="126"/>
      <c r="MNG8" s="126"/>
      <c r="MNH8" s="126"/>
      <c r="MNI8" s="126"/>
      <c r="MNJ8" s="126"/>
      <c r="MNK8" s="126"/>
      <c r="MNL8" s="126"/>
      <c r="MNM8" s="126"/>
      <c r="MNN8" s="126"/>
      <c r="MNO8" s="126"/>
      <c r="MNP8" s="126"/>
      <c r="MNQ8" s="126"/>
      <c r="MNR8" s="126"/>
      <c r="MNS8" s="126"/>
      <c r="MNT8" s="126"/>
      <c r="MNU8" s="126"/>
      <c r="MNV8" s="126"/>
      <c r="MNW8" s="126"/>
      <c r="MNX8" s="126"/>
      <c r="MNY8" s="126"/>
      <c r="MNZ8" s="126"/>
      <c r="MOA8" s="126"/>
      <c r="MOB8" s="126"/>
      <c r="MOC8" s="126"/>
      <c r="MOD8" s="126"/>
      <c r="MOE8" s="126"/>
      <c r="MOF8" s="126"/>
      <c r="MOG8" s="126"/>
      <c r="MOH8" s="126"/>
      <c r="MOI8" s="126"/>
      <c r="MOJ8" s="126"/>
      <c r="MOK8" s="126"/>
      <c r="MOL8" s="126"/>
      <c r="MOM8" s="126"/>
      <c r="MON8" s="126"/>
      <c r="MOO8" s="126"/>
      <c r="MOP8" s="126"/>
      <c r="MOQ8" s="126"/>
      <c r="MOR8" s="126"/>
      <c r="MOS8" s="126"/>
      <c r="MOT8" s="126"/>
      <c r="MOU8" s="126"/>
      <c r="MOV8" s="126"/>
      <c r="MOW8" s="126"/>
      <c r="MOX8" s="126"/>
      <c r="MOY8" s="126"/>
      <c r="MOZ8" s="126"/>
      <c r="MPA8" s="126"/>
      <c r="MPB8" s="126"/>
      <c r="MPC8" s="126"/>
      <c r="MPD8" s="126"/>
      <c r="MPE8" s="126"/>
      <c r="MPF8" s="126"/>
      <c r="MPG8" s="126"/>
      <c r="MPH8" s="126"/>
      <c r="MPI8" s="126"/>
      <c r="MPJ8" s="126"/>
      <c r="MPK8" s="126"/>
      <c r="MPL8" s="126"/>
      <c r="MPM8" s="126"/>
      <c r="MPN8" s="126"/>
      <c r="MPO8" s="126"/>
      <c r="MPP8" s="126"/>
      <c r="MPQ8" s="126"/>
      <c r="MPR8" s="126"/>
      <c r="MPS8" s="126"/>
      <c r="MPT8" s="126"/>
      <c r="MPU8" s="126"/>
      <c r="MPV8" s="126"/>
      <c r="MPW8" s="126"/>
      <c r="MPX8" s="126"/>
      <c r="MPY8" s="126"/>
      <c r="MPZ8" s="126"/>
      <c r="MQA8" s="126"/>
      <c r="MQB8" s="126"/>
      <c r="MQC8" s="126"/>
      <c r="MQD8" s="126"/>
      <c r="MQE8" s="126"/>
      <c r="MQF8" s="126"/>
      <c r="MQG8" s="126"/>
      <c r="MQH8" s="126"/>
      <c r="MQI8" s="126"/>
      <c r="MQJ8" s="126"/>
      <c r="MQK8" s="126"/>
      <c r="MQL8" s="126"/>
      <c r="MQM8" s="126"/>
      <c r="MQN8" s="126"/>
      <c r="MQO8" s="126"/>
      <c r="MQP8" s="126"/>
      <c r="MQQ8" s="126"/>
      <c r="MQR8" s="126"/>
      <c r="MQS8" s="126"/>
      <c r="MQT8" s="126"/>
      <c r="MQU8" s="126"/>
      <c r="MQV8" s="126"/>
      <c r="MQW8" s="126"/>
      <c r="MQX8" s="126"/>
      <c r="MQY8" s="126"/>
      <c r="MQZ8" s="126"/>
      <c r="MRA8" s="126"/>
      <c r="MRB8" s="126"/>
      <c r="MRC8" s="126"/>
      <c r="MRD8" s="126"/>
      <c r="MRE8" s="126"/>
      <c r="MRF8" s="126"/>
      <c r="MRG8" s="126"/>
      <c r="MRH8" s="126"/>
      <c r="MRI8" s="126"/>
      <c r="MRJ8" s="126"/>
      <c r="MRK8" s="126"/>
      <c r="MRL8" s="126"/>
      <c r="MRM8" s="126"/>
      <c r="MRN8" s="126"/>
      <c r="MRO8" s="126"/>
      <c r="MRP8" s="126"/>
      <c r="MRQ8" s="126"/>
      <c r="MRR8" s="126"/>
      <c r="MRS8" s="126"/>
      <c r="MRT8" s="126"/>
      <c r="MRU8" s="126"/>
      <c r="MRV8" s="126"/>
      <c r="MRW8" s="126"/>
      <c r="MRX8" s="126"/>
      <c r="MRY8" s="126"/>
      <c r="MRZ8" s="126"/>
      <c r="MSA8" s="126"/>
      <c r="MSB8" s="126"/>
      <c r="MSC8" s="126"/>
      <c r="MSD8" s="126"/>
      <c r="MSE8" s="126"/>
      <c r="MSF8" s="126"/>
      <c r="MSG8" s="126"/>
      <c r="MSH8" s="126"/>
      <c r="MSI8" s="126"/>
      <c r="MSJ8" s="126"/>
      <c r="MSK8" s="126"/>
      <c r="MSL8" s="126"/>
      <c r="MSM8" s="126"/>
      <c r="MSN8" s="126"/>
      <c r="MSO8" s="126"/>
      <c r="MSP8" s="126"/>
      <c r="MSQ8" s="126"/>
      <c r="MSR8" s="126"/>
      <c r="MSS8" s="126"/>
      <c r="MST8" s="126"/>
      <c r="MSU8" s="126"/>
      <c r="MSV8" s="126"/>
      <c r="MSW8" s="126"/>
      <c r="MSX8" s="126"/>
      <c r="MSY8" s="126"/>
      <c r="MSZ8" s="126"/>
      <c r="MTA8" s="126"/>
      <c r="MTB8" s="126"/>
      <c r="MTC8" s="126"/>
      <c r="MTD8" s="126"/>
      <c r="MTE8" s="126"/>
      <c r="MTF8" s="126"/>
      <c r="MTG8" s="126"/>
      <c r="MTH8" s="126"/>
      <c r="MTI8" s="126"/>
      <c r="MTJ8" s="126"/>
      <c r="MTK8" s="126"/>
      <c r="MTL8" s="126"/>
      <c r="MTM8" s="126"/>
      <c r="MTN8" s="126"/>
      <c r="MTO8" s="126"/>
      <c r="MTP8" s="126"/>
      <c r="MTQ8" s="126"/>
      <c r="MTR8" s="126"/>
      <c r="MTS8" s="126"/>
      <c r="MTT8" s="126"/>
      <c r="MTU8" s="126"/>
      <c r="MTV8" s="126"/>
      <c r="MTW8" s="126"/>
      <c r="MTX8" s="126"/>
      <c r="MTY8" s="126"/>
      <c r="MTZ8" s="126"/>
      <c r="MUA8" s="126"/>
      <c r="MUB8" s="126"/>
      <c r="MUC8" s="126"/>
      <c r="MUD8" s="126"/>
      <c r="MUE8" s="126"/>
      <c r="MUF8" s="126"/>
      <c r="MUG8" s="126"/>
      <c r="MUH8" s="126"/>
      <c r="MUI8" s="126"/>
      <c r="MUJ8" s="126"/>
      <c r="MUK8" s="126"/>
      <c r="MUL8" s="126"/>
      <c r="MUM8" s="126"/>
      <c r="MUN8" s="126"/>
      <c r="MUO8" s="126"/>
      <c r="MUP8" s="126"/>
      <c r="MUQ8" s="126"/>
      <c r="MUR8" s="126"/>
      <c r="MUS8" s="126"/>
      <c r="MUT8" s="126"/>
      <c r="MUU8" s="126"/>
      <c r="MUV8" s="126"/>
      <c r="MUW8" s="126"/>
      <c r="MUX8" s="126"/>
      <c r="MUY8" s="126"/>
      <c r="MUZ8" s="126"/>
      <c r="MVA8" s="126"/>
      <c r="MVB8" s="126"/>
      <c r="MVC8" s="126"/>
      <c r="MVD8" s="126"/>
      <c r="MVE8" s="126"/>
      <c r="MVF8" s="126"/>
      <c r="MVG8" s="126"/>
      <c r="MVH8" s="126"/>
      <c r="MVI8" s="126"/>
      <c r="MVJ8" s="126"/>
      <c r="MVK8" s="126"/>
      <c r="MVL8" s="126"/>
      <c r="MVM8" s="126"/>
      <c r="MVN8" s="126"/>
      <c r="MVO8" s="126"/>
      <c r="MVP8" s="126"/>
      <c r="MVQ8" s="126"/>
      <c r="MVR8" s="126"/>
      <c r="MVS8" s="126"/>
      <c r="MVT8" s="126"/>
      <c r="MVU8" s="126"/>
      <c r="MVV8" s="126"/>
      <c r="MVW8" s="126"/>
      <c r="MVX8" s="126"/>
      <c r="MVY8" s="126"/>
      <c r="MVZ8" s="126"/>
      <c r="MWA8" s="126"/>
      <c r="MWB8" s="126"/>
      <c r="MWC8" s="126"/>
      <c r="MWD8" s="126"/>
      <c r="MWE8" s="126"/>
      <c r="MWF8" s="126"/>
      <c r="MWG8" s="126"/>
      <c r="MWH8" s="126"/>
      <c r="MWI8" s="126"/>
      <c r="MWJ8" s="126"/>
      <c r="MWK8" s="126"/>
      <c r="MWL8" s="126"/>
      <c r="MWM8" s="126"/>
      <c r="MWN8" s="126"/>
      <c r="MWO8" s="126"/>
      <c r="MWP8" s="126"/>
      <c r="MWQ8" s="126"/>
      <c r="MWR8" s="126"/>
      <c r="MWS8" s="126"/>
      <c r="MWT8" s="126"/>
      <c r="MWU8" s="126"/>
      <c r="MWV8" s="126"/>
      <c r="MWW8" s="126"/>
      <c r="MWX8" s="126"/>
      <c r="MWY8" s="126"/>
      <c r="MWZ8" s="126"/>
      <c r="MXA8" s="126"/>
      <c r="MXB8" s="126"/>
      <c r="MXC8" s="126"/>
      <c r="MXD8" s="126"/>
      <c r="MXE8" s="126"/>
      <c r="MXF8" s="126"/>
      <c r="MXG8" s="126"/>
      <c r="MXH8" s="126"/>
      <c r="MXI8" s="126"/>
      <c r="MXJ8" s="126"/>
      <c r="MXK8" s="126"/>
      <c r="MXL8" s="126"/>
      <c r="MXM8" s="126"/>
      <c r="MXN8" s="126"/>
      <c r="MXO8" s="126"/>
      <c r="MXP8" s="126"/>
      <c r="MXQ8" s="126"/>
      <c r="MXR8" s="126"/>
      <c r="MXS8" s="126"/>
      <c r="MXT8" s="126"/>
      <c r="MXU8" s="126"/>
      <c r="MXV8" s="126"/>
      <c r="MXW8" s="126"/>
      <c r="MXX8" s="126"/>
      <c r="MXY8" s="126"/>
      <c r="MXZ8" s="126"/>
      <c r="MYA8" s="126"/>
      <c r="MYB8" s="126"/>
      <c r="MYC8" s="126"/>
      <c r="MYD8" s="126"/>
      <c r="MYE8" s="126"/>
      <c r="MYF8" s="126"/>
      <c r="MYG8" s="126"/>
      <c r="MYH8" s="126"/>
      <c r="MYI8" s="126"/>
      <c r="MYJ8" s="126"/>
      <c r="MYK8" s="126"/>
      <c r="MYL8" s="126"/>
      <c r="MYM8" s="126"/>
      <c r="MYN8" s="126"/>
      <c r="MYO8" s="126"/>
      <c r="MYP8" s="126"/>
      <c r="MYQ8" s="126"/>
      <c r="MYR8" s="126"/>
      <c r="MYS8" s="126"/>
      <c r="MYT8" s="126"/>
      <c r="MYU8" s="126"/>
      <c r="MYV8" s="126"/>
      <c r="MYW8" s="126"/>
      <c r="MYX8" s="126"/>
      <c r="MYY8" s="126"/>
      <c r="MYZ8" s="126"/>
      <c r="MZA8" s="126"/>
      <c r="MZB8" s="126"/>
      <c r="MZC8" s="126"/>
      <c r="MZD8" s="126"/>
      <c r="MZE8" s="126"/>
      <c r="MZF8" s="126"/>
      <c r="MZG8" s="126"/>
      <c r="MZH8" s="126"/>
      <c r="MZI8" s="126"/>
      <c r="MZJ8" s="126"/>
      <c r="MZK8" s="126"/>
      <c r="MZL8" s="126"/>
      <c r="MZM8" s="126"/>
      <c r="MZN8" s="126"/>
      <c r="MZO8" s="126"/>
      <c r="MZP8" s="126"/>
      <c r="MZQ8" s="126"/>
      <c r="MZR8" s="126"/>
      <c r="MZS8" s="126"/>
      <c r="MZT8" s="126"/>
      <c r="MZU8" s="126"/>
      <c r="MZV8" s="126"/>
      <c r="MZW8" s="126"/>
      <c r="MZX8" s="126"/>
      <c r="MZY8" s="126"/>
      <c r="MZZ8" s="126"/>
      <c r="NAA8" s="126"/>
      <c r="NAB8" s="126"/>
      <c r="NAC8" s="126"/>
      <c r="NAD8" s="126"/>
      <c r="NAE8" s="126"/>
      <c r="NAF8" s="126"/>
      <c r="NAG8" s="126"/>
      <c r="NAH8" s="126"/>
      <c r="NAI8" s="126"/>
      <c r="NAJ8" s="126"/>
      <c r="NAK8" s="126"/>
      <c r="NAL8" s="126"/>
      <c r="NAM8" s="126"/>
      <c r="NAN8" s="126"/>
      <c r="NAO8" s="126"/>
      <c r="NAP8" s="126"/>
      <c r="NAQ8" s="126"/>
      <c r="NAR8" s="126"/>
      <c r="NAS8" s="126"/>
      <c r="NAT8" s="126"/>
      <c r="NAU8" s="126"/>
      <c r="NAV8" s="126"/>
      <c r="NAW8" s="126"/>
      <c r="NAX8" s="126"/>
      <c r="NAY8" s="126"/>
      <c r="NAZ8" s="126"/>
      <c r="NBA8" s="126"/>
      <c r="NBB8" s="126"/>
      <c r="NBC8" s="126"/>
      <c r="NBD8" s="126"/>
      <c r="NBE8" s="126"/>
      <c r="NBF8" s="126"/>
      <c r="NBG8" s="126"/>
      <c r="NBH8" s="126"/>
      <c r="NBI8" s="126"/>
      <c r="NBJ8" s="126"/>
      <c r="NBK8" s="126"/>
      <c r="NBL8" s="126"/>
      <c r="NBM8" s="126"/>
      <c r="NBN8" s="126"/>
      <c r="NBO8" s="126"/>
      <c r="NBP8" s="126"/>
      <c r="NBQ8" s="126"/>
      <c r="NBR8" s="126"/>
      <c r="NBS8" s="126"/>
      <c r="NBT8" s="126"/>
      <c r="NBU8" s="126"/>
      <c r="NBV8" s="126"/>
      <c r="NBW8" s="126"/>
      <c r="NBX8" s="126"/>
      <c r="NBY8" s="126"/>
      <c r="NBZ8" s="126"/>
      <c r="NCA8" s="126"/>
      <c r="NCB8" s="126"/>
      <c r="NCC8" s="126"/>
      <c r="NCD8" s="126"/>
      <c r="NCE8" s="126"/>
      <c r="NCF8" s="126"/>
      <c r="NCG8" s="126"/>
      <c r="NCH8" s="126"/>
      <c r="NCI8" s="126"/>
      <c r="NCJ8" s="126"/>
      <c r="NCK8" s="126"/>
      <c r="NCL8" s="126"/>
      <c r="NCM8" s="126"/>
      <c r="NCN8" s="126"/>
      <c r="NCO8" s="126"/>
      <c r="NCP8" s="126"/>
      <c r="NCQ8" s="126"/>
      <c r="NCR8" s="126"/>
      <c r="NCS8" s="126"/>
      <c r="NCT8" s="126"/>
      <c r="NCU8" s="126"/>
      <c r="NCV8" s="126"/>
      <c r="NCW8" s="126"/>
      <c r="NCX8" s="126"/>
      <c r="NCY8" s="126"/>
      <c r="NCZ8" s="126"/>
      <c r="NDA8" s="126"/>
      <c r="NDB8" s="126"/>
      <c r="NDC8" s="126"/>
      <c r="NDD8" s="126"/>
      <c r="NDE8" s="126"/>
      <c r="NDF8" s="126"/>
      <c r="NDG8" s="126"/>
      <c r="NDH8" s="126"/>
      <c r="NDI8" s="126"/>
      <c r="NDJ8" s="126"/>
      <c r="NDK8" s="126"/>
      <c r="NDL8" s="126"/>
      <c r="NDM8" s="126"/>
      <c r="NDN8" s="126"/>
      <c r="NDO8" s="126"/>
      <c r="NDP8" s="126"/>
      <c r="NDQ8" s="126"/>
      <c r="NDR8" s="126"/>
      <c r="NDS8" s="126"/>
      <c r="NDT8" s="126"/>
      <c r="NDU8" s="126"/>
      <c r="NDV8" s="126"/>
      <c r="NDW8" s="126"/>
      <c r="NDX8" s="126"/>
      <c r="NDY8" s="126"/>
      <c r="NDZ8" s="126"/>
      <c r="NEA8" s="126"/>
      <c r="NEB8" s="126"/>
      <c r="NEC8" s="126"/>
      <c r="NED8" s="126"/>
      <c r="NEE8" s="126"/>
      <c r="NEF8" s="126"/>
      <c r="NEG8" s="126"/>
      <c r="NEH8" s="126"/>
      <c r="NEI8" s="126"/>
      <c r="NEJ8" s="126"/>
      <c r="NEK8" s="126"/>
      <c r="NEL8" s="126"/>
      <c r="NEM8" s="126"/>
      <c r="NEN8" s="126"/>
      <c r="NEO8" s="126"/>
      <c r="NEP8" s="126"/>
      <c r="NEQ8" s="126"/>
      <c r="NER8" s="126"/>
      <c r="NES8" s="126"/>
      <c r="NET8" s="126"/>
      <c r="NEU8" s="126"/>
      <c r="NEV8" s="126"/>
      <c r="NEW8" s="126"/>
      <c r="NEX8" s="126"/>
      <c r="NEY8" s="126"/>
      <c r="NEZ8" s="126"/>
      <c r="NFA8" s="126"/>
      <c r="NFB8" s="126"/>
      <c r="NFC8" s="126"/>
      <c r="NFD8" s="126"/>
      <c r="NFE8" s="126"/>
      <c r="NFF8" s="126"/>
      <c r="NFG8" s="126"/>
      <c r="NFH8" s="126"/>
      <c r="NFI8" s="126"/>
      <c r="NFJ8" s="126"/>
      <c r="NFK8" s="126"/>
      <c r="NFL8" s="126"/>
      <c r="NFM8" s="126"/>
      <c r="NFN8" s="126"/>
      <c r="NFO8" s="126"/>
      <c r="NFP8" s="126"/>
      <c r="NFQ8" s="126"/>
      <c r="NFR8" s="126"/>
      <c r="NFS8" s="126"/>
      <c r="NFT8" s="126"/>
      <c r="NFU8" s="126"/>
      <c r="NFV8" s="126"/>
      <c r="NFW8" s="126"/>
      <c r="NFX8" s="126"/>
      <c r="NFY8" s="126"/>
      <c r="NFZ8" s="126"/>
      <c r="NGA8" s="126"/>
      <c r="NGB8" s="126"/>
      <c r="NGC8" s="126"/>
      <c r="NGD8" s="126"/>
      <c r="NGE8" s="126"/>
      <c r="NGF8" s="126"/>
      <c r="NGG8" s="126"/>
      <c r="NGH8" s="126"/>
      <c r="NGI8" s="126"/>
      <c r="NGJ8" s="126"/>
      <c r="NGK8" s="126"/>
      <c r="NGL8" s="126"/>
      <c r="NGM8" s="126"/>
      <c r="NGN8" s="126"/>
      <c r="NGO8" s="126"/>
      <c r="NGP8" s="126"/>
      <c r="NGQ8" s="126"/>
      <c r="NGR8" s="126"/>
      <c r="NGS8" s="126"/>
      <c r="NGT8" s="126"/>
      <c r="NGU8" s="126"/>
      <c r="NGV8" s="126"/>
      <c r="NGW8" s="126"/>
      <c r="NGX8" s="126"/>
      <c r="NGY8" s="126"/>
      <c r="NGZ8" s="126"/>
      <c r="NHA8" s="126"/>
      <c r="NHB8" s="126"/>
      <c r="NHC8" s="126"/>
      <c r="NHD8" s="126"/>
      <c r="NHE8" s="126"/>
      <c r="NHF8" s="126"/>
      <c r="NHG8" s="126"/>
      <c r="NHH8" s="126"/>
      <c r="NHI8" s="126"/>
      <c r="NHJ8" s="126"/>
      <c r="NHK8" s="126"/>
      <c r="NHL8" s="126"/>
      <c r="NHM8" s="126"/>
      <c r="NHN8" s="126"/>
      <c r="NHO8" s="126"/>
      <c r="NHP8" s="126"/>
      <c r="NHQ8" s="126"/>
      <c r="NHR8" s="126"/>
      <c r="NHS8" s="126"/>
      <c r="NHT8" s="126"/>
      <c r="NHU8" s="126"/>
      <c r="NHV8" s="126"/>
      <c r="NHW8" s="126"/>
      <c r="NHX8" s="126"/>
      <c r="NHY8" s="126"/>
      <c r="NHZ8" s="126"/>
      <c r="NIA8" s="126"/>
      <c r="NIB8" s="126"/>
      <c r="NIC8" s="126"/>
      <c r="NID8" s="126"/>
      <c r="NIE8" s="126"/>
      <c r="NIF8" s="126"/>
      <c r="NIG8" s="126"/>
      <c r="NIH8" s="126"/>
      <c r="NII8" s="126"/>
      <c r="NIJ8" s="126"/>
      <c r="NIK8" s="126"/>
      <c r="NIL8" s="126"/>
      <c r="NIM8" s="126"/>
      <c r="NIN8" s="126"/>
      <c r="NIO8" s="126"/>
      <c r="NIP8" s="126"/>
      <c r="NIQ8" s="126"/>
      <c r="NIR8" s="126"/>
      <c r="NIS8" s="126"/>
      <c r="NIT8" s="126"/>
      <c r="NIU8" s="126"/>
      <c r="NIV8" s="126"/>
      <c r="NIW8" s="126"/>
      <c r="NIX8" s="126"/>
      <c r="NIY8" s="126"/>
      <c r="NIZ8" s="126"/>
      <c r="NJA8" s="126"/>
      <c r="NJB8" s="126"/>
      <c r="NJC8" s="126"/>
      <c r="NJD8" s="126"/>
      <c r="NJE8" s="126"/>
      <c r="NJF8" s="126"/>
      <c r="NJG8" s="126"/>
      <c r="NJH8" s="126"/>
      <c r="NJI8" s="126"/>
      <c r="NJJ8" s="126"/>
      <c r="NJK8" s="126"/>
      <c r="NJL8" s="126"/>
      <c r="NJM8" s="126"/>
      <c r="NJN8" s="126"/>
      <c r="NJO8" s="126"/>
      <c r="NJP8" s="126"/>
      <c r="NJQ8" s="126"/>
      <c r="NJR8" s="126"/>
      <c r="NJS8" s="126"/>
      <c r="NJT8" s="126"/>
      <c r="NJU8" s="126"/>
      <c r="NJV8" s="126"/>
      <c r="NJW8" s="126"/>
      <c r="NJX8" s="126"/>
      <c r="NJY8" s="126"/>
      <c r="NJZ8" s="126"/>
      <c r="NKA8" s="126"/>
      <c r="NKB8" s="126"/>
      <c r="NKC8" s="126"/>
      <c r="NKD8" s="126"/>
      <c r="NKE8" s="126"/>
      <c r="NKF8" s="126"/>
      <c r="NKG8" s="126"/>
      <c r="NKH8" s="126"/>
      <c r="NKI8" s="126"/>
      <c r="NKJ8" s="126"/>
      <c r="NKK8" s="126"/>
      <c r="NKL8" s="126"/>
      <c r="NKM8" s="126"/>
      <c r="NKN8" s="126"/>
      <c r="NKO8" s="126"/>
      <c r="NKP8" s="126"/>
      <c r="NKQ8" s="126"/>
      <c r="NKR8" s="126"/>
      <c r="NKS8" s="126"/>
      <c r="NKT8" s="126"/>
      <c r="NKU8" s="126"/>
      <c r="NKV8" s="126"/>
      <c r="NKW8" s="126"/>
      <c r="NKX8" s="126"/>
      <c r="NKY8" s="126"/>
      <c r="NKZ8" s="126"/>
      <c r="NLA8" s="126"/>
      <c r="NLB8" s="126"/>
      <c r="NLC8" s="126"/>
      <c r="NLD8" s="126"/>
      <c r="NLE8" s="126"/>
      <c r="NLF8" s="126"/>
      <c r="NLG8" s="126"/>
      <c r="NLH8" s="126"/>
      <c r="NLI8" s="126"/>
      <c r="NLJ8" s="126"/>
      <c r="NLK8" s="126"/>
      <c r="NLL8" s="126"/>
      <c r="NLM8" s="126"/>
      <c r="NLN8" s="126"/>
      <c r="NLO8" s="126"/>
      <c r="NLP8" s="126"/>
      <c r="NLQ8" s="126"/>
      <c r="NLR8" s="126"/>
      <c r="NLS8" s="126"/>
      <c r="NLT8" s="126"/>
      <c r="NLU8" s="126"/>
      <c r="NLV8" s="126"/>
      <c r="NLW8" s="126"/>
      <c r="NLX8" s="126"/>
      <c r="NLY8" s="126"/>
      <c r="NLZ8" s="126"/>
      <c r="NMA8" s="126"/>
      <c r="NMB8" s="126"/>
      <c r="NMC8" s="126"/>
      <c r="NMD8" s="126"/>
      <c r="NME8" s="126"/>
      <c r="NMF8" s="126"/>
      <c r="NMG8" s="126"/>
      <c r="NMH8" s="126"/>
      <c r="NMI8" s="126"/>
      <c r="NMJ8" s="126"/>
      <c r="NMK8" s="126"/>
      <c r="NML8" s="126"/>
      <c r="NMM8" s="126"/>
      <c r="NMN8" s="126"/>
      <c r="NMO8" s="126"/>
      <c r="NMP8" s="126"/>
      <c r="NMQ8" s="126"/>
      <c r="NMR8" s="126"/>
      <c r="NMS8" s="126"/>
      <c r="NMT8" s="126"/>
      <c r="NMU8" s="126"/>
      <c r="NMV8" s="126"/>
      <c r="NMW8" s="126"/>
      <c r="NMX8" s="126"/>
      <c r="NMY8" s="126"/>
      <c r="NMZ8" s="126"/>
      <c r="NNA8" s="126"/>
      <c r="NNB8" s="126"/>
      <c r="NNC8" s="126"/>
      <c r="NND8" s="126"/>
      <c r="NNE8" s="126"/>
      <c r="NNF8" s="126"/>
      <c r="NNG8" s="126"/>
      <c r="NNH8" s="126"/>
      <c r="NNI8" s="126"/>
      <c r="NNJ8" s="126"/>
      <c r="NNK8" s="126"/>
      <c r="NNL8" s="126"/>
      <c r="NNM8" s="126"/>
      <c r="NNN8" s="126"/>
      <c r="NNO8" s="126"/>
      <c r="NNP8" s="126"/>
      <c r="NNQ8" s="126"/>
      <c r="NNR8" s="126"/>
      <c r="NNS8" s="126"/>
      <c r="NNT8" s="126"/>
      <c r="NNU8" s="126"/>
      <c r="NNV8" s="126"/>
      <c r="NNW8" s="126"/>
      <c r="NNX8" s="126"/>
      <c r="NNY8" s="126"/>
      <c r="NNZ8" s="126"/>
      <c r="NOA8" s="126"/>
      <c r="NOB8" s="126"/>
      <c r="NOC8" s="126"/>
      <c r="NOD8" s="126"/>
      <c r="NOE8" s="126"/>
      <c r="NOF8" s="126"/>
      <c r="NOG8" s="126"/>
      <c r="NOH8" s="126"/>
      <c r="NOI8" s="126"/>
      <c r="NOJ8" s="126"/>
      <c r="NOK8" s="126"/>
      <c r="NOL8" s="126"/>
      <c r="NOM8" s="126"/>
      <c r="NON8" s="126"/>
      <c r="NOO8" s="126"/>
      <c r="NOP8" s="126"/>
      <c r="NOQ8" s="126"/>
      <c r="NOR8" s="126"/>
      <c r="NOS8" s="126"/>
      <c r="NOT8" s="126"/>
      <c r="NOU8" s="126"/>
      <c r="NOV8" s="126"/>
      <c r="NOW8" s="126"/>
      <c r="NOX8" s="126"/>
      <c r="NOY8" s="126"/>
      <c r="NOZ8" s="126"/>
      <c r="NPA8" s="126"/>
      <c r="NPB8" s="126"/>
      <c r="NPC8" s="126"/>
      <c r="NPD8" s="126"/>
      <c r="NPE8" s="126"/>
      <c r="NPF8" s="126"/>
      <c r="NPG8" s="126"/>
      <c r="NPH8" s="126"/>
      <c r="NPI8" s="126"/>
      <c r="NPJ8" s="126"/>
      <c r="NPK8" s="126"/>
      <c r="NPL8" s="126"/>
      <c r="NPM8" s="126"/>
      <c r="NPN8" s="126"/>
      <c r="NPO8" s="126"/>
      <c r="NPP8" s="126"/>
      <c r="NPQ8" s="126"/>
      <c r="NPR8" s="126"/>
      <c r="NPS8" s="126"/>
      <c r="NPT8" s="126"/>
      <c r="NPU8" s="126"/>
      <c r="NPV8" s="126"/>
      <c r="NPW8" s="126"/>
      <c r="NPX8" s="126"/>
      <c r="NPY8" s="126"/>
      <c r="NPZ8" s="126"/>
      <c r="NQA8" s="126"/>
      <c r="NQB8" s="126"/>
      <c r="NQC8" s="126"/>
      <c r="NQD8" s="126"/>
      <c r="NQE8" s="126"/>
      <c r="NQF8" s="126"/>
      <c r="NQG8" s="126"/>
      <c r="NQH8" s="126"/>
      <c r="NQI8" s="126"/>
      <c r="NQJ8" s="126"/>
      <c r="NQK8" s="126"/>
      <c r="NQL8" s="126"/>
      <c r="NQM8" s="126"/>
      <c r="NQN8" s="126"/>
      <c r="NQO8" s="126"/>
      <c r="NQP8" s="126"/>
      <c r="NQQ8" s="126"/>
      <c r="NQR8" s="126"/>
      <c r="NQS8" s="126"/>
      <c r="NQT8" s="126"/>
      <c r="NQU8" s="126"/>
      <c r="NQV8" s="126"/>
      <c r="NQW8" s="126"/>
      <c r="NQX8" s="126"/>
      <c r="NQY8" s="126"/>
      <c r="NQZ8" s="126"/>
      <c r="NRA8" s="126"/>
      <c r="NRB8" s="126"/>
      <c r="NRC8" s="126"/>
      <c r="NRD8" s="126"/>
      <c r="NRE8" s="126"/>
      <c r="NRF8" s="126"/>
      <c r="NRG8" s="126"/>
      <c r="NRH8" s="126"/>
      <c r="NRI8" s="126"/>
      <c r="NRJ8" s="126"/>
      <c r="NRK8" s="126"/>
      <c r="NRL8" s="126"/>
      <c r="NRM8" s="126"/>
      <c r="NRN8" s="126"/>
      <c r="NRO8" s="126"/>
      <c r="NRP8" s="126"/>
      <c r="NRQ8" s="126"/>
      <c r="NRR8" s="126"/>
      <c r="NRS8" s="126"/>
      <c r="NRT8" s="126"/>
      <c r="NRU8" s="126"/>
      <c r="NRV8" s="126"/>
      <c r="NRW8" s="126"/>
      <c r="NRX8" s="126"/>
      <c r="NRY8" s="126"/>
      <c r="NRZ8" s="126"/>
      <c r="NSA8" s="126"/>
      <c r="NSB8" s="126"/>
      <c r="NSC8" s="126"/>
      <c r="NSD8" s="126"/>
      <c r="NSE8" s="126"/>
      <c r="NSF8" s="126"/>
      <c r="NSG8" s="126"/>
      <c r="NSH8" s="126"/>
      <c r="NSI8" s="126"/>
      <c r="NSJ8" s="126"/>
      <c r="NSK8" s="126"/>
      <c r="NSL8" s="126"/>
      <c r="NSM8" s="126"/>
      <c r="NSN8" s="126"/>
      <c r="NSO8" s="126"/>
      <c r="NSP8" s="126"/>
      <c r="NSQ8" s="126"/>
      <c r="NSR8" s="126"/>
      <c r="NSS8" s="126"/>
      <c r="NST8" s="126"/>
      <c r="NSU8" s="126"/>
      <c r="NSV8" s="126"/>
      <c r="NSW8" s="126"/>
      <c r="NSX8" s="126"/>
      <c r="NSY8" s="126"/>
      <c r="NSZ8" s="126"/>
      <c r="NTA8" s="126"/>
      <c r="NTB8" s="126"/>
      <c r="NTC8" s="126"/>
      <c r="NTD8" s="126"/>
      <c r="NTE8" s="126"/>
      <c r="NTF8" s="126"/>
      <c r="NTG8" s="126"/>
      <c r="NTH8" s="126"/>
      <c r="NTI8" s="126"/>
      <c r="NTJ8" s="126"/>
      <c r="NTK8" s="126"/>
      <c r="NTL8" s="126"/>
      <c r="NTM8" s="126"/>
      <c r="NTN8" s="126"/>
      <c r="NTO8" s="126"/>
      <c r="NTP8" s="126"/>
      <c r="NTQ8" s="126"/>
      <c r="NTR8" s="126"/>
      <c r="NTS8" s="126"/>
      <c r="NTT8" s="126"/>
      <c r="NTU8" s="126"/>
      <c r="NTV8" s="126"/>
      <c r="NTW8" s="126"/>
      <c r="NTX8" s="126"/>
      <c r="NTY8" s="126"/>
      <c r="NTZ8" s="126"/>
      <c r="NUA8" s="126"/>
      <c r="NUB8" s="126"/>
      <c r="NUC8" s="126"/>
      <c r="NUD8" s="126"/>
      <c r="NUE8" s="126"/>
      <c r="NUF8" s="126"/>
      <c r="NUG8" s="126"/>
      <c r="NUH8" s="126"/>
      <c r="NUI8" s="126"/>
      <c r="NUJ8" s="126"/>
      <c r="NUK8" s="126"/>
      <c r="NUL8" s="126"/>
      <c r="NUM8" s="126"/>
      <c r="NUN8" s="126"/>
      <c r="NUO8" s="126"/>
      <c r="NUP8" s="126"/>
      <c r="NUQ8" s="126"/>
      <c r="NUR8" s="126"/>
      <c r="NUS8" s="126"/>
      <c r="NUT8" s="126"/>
      <c r="NUU8" s="126"/>
      <c r="NUV8" s="126"/>
      <c r="NUW8" s="126"/>
      <c r="NUX8" s="126"/>
      <c r="NUY8" s="126"/>
      <c r="NUZ8" s="126"/>
      <c r="NVA8" s="126"/>
      <c r="NVB8" s="126"/>
      <c r="NVC8" s="126"/>
      <c r="NVD8" s="126"/>
      <c r="NVE8" s="126"/>
      <c r="NVF8" s="126"/>
      <c r="NVG8" s="126"/>
      <c r="NVH8" s="126"/>
      <c r="NVI8" s="126"/>
      <c r="NVJ8" s="126"/>
      <c r="NVK8" s="126"/>
      <c r="NVL8" s="126"/>
      <c r="NVM8" s="126"/>
      <c r="NVN8" s="126"/>
      <c r="NVO8" s="126"/>
      <c r="NVP8" s="126"/>
      <c r="NVQ8" s="126"/>
      <c r="NVR8" s="126"/>
      <c r="NVS8" s="126"/>
      <c r="NVT8" s="126"/>
      <c r="NVU8" s="126"/>
      <c r="NVV8" s="126"/>
      <c r="NVW8" s="126"/>
      <c r="NVX8" s="126"/>
      <c r="NVY8" s="126"/>
      <c r="NVZ8" s="126"/>
      <c r="NWA8" s="126"/>
      <c r="NWB8" s="126"/>
      <c r="NWC8" s="126"/>
      <c r="NWD8" s="126"/>
      <c r="NWE8" s="126"/>
      <c r="NWF8" s="126"/>
      <c r="NWG8" s="126"/>
      <c r="NWH8" s="126"/>
      <c r="NWI8" s="126"/>
      <c r="NWJ8" s="126"/>
      <c r="NWK8" s="126"/>
      <c r="NWL8" s="126"/>
      <c r="NWM8" s="126"/>
      <c r="NWN8" s="126"/>
      <c r="NWO8" s="126"/>
      <c r="NWP8" s="126"/>
      <c r="NWQ8" s="126"/>
      <c r="NWR8" s="126"/>
      <c r="NWS8" s="126"/>
      <c r="NWT8" s="126"/>
      <c r="NWU8" s="126"/>
      <c r="NWV8" s="126"/>
      <c r="NWW8" s="126"/>
      <c r="NWX8" s="126"/>
      <c r="NWY8" s="126"/>
      <c r="NWZ8" s="126"/>
      <c r="NXA8" s="126"/>
      <c r="NXB8" s="126"/>
      <c r="NXC8" s="126"/>
      <c r="NXD8" s="126"/>
      <c r="NXE8" s="126"/>
      <c r="NXF8" s="126"/>
      <c r="NXG8" s="126"/>
      <c r="NXH8" s="126"/>
      <c r="NXI8" s="126"/>
      <c r="NXJ8" s="126"/>
      <c r="NXK8" s="126"/>
      <c r="NXL8" s="126"/>
      <c r="NXM8" s="126"/>
      <c r="NXN8" s="126"/>
      <c r="NXO8" s="126"/>
      <c r="NXP8" s="126"/>
      <c r="NXQ8" s="126"/>
      <c r="NXR8" s="126"/>
      <c r="NXS8" s="126"/>
      <c r="NXT8" s="126"/>
      <c r="NXU8" s="126"/>
      <c r="NXV8" s="126"/>
      <c r="NXW8" s="126"/>
      <c r="NXX8" s="126"/>
      <c r="NXY8" s="126"/>
      <c r="NXZ8" s="126"/>
      <c r="NYA8" s="126"/>
      <c r="NYB8" s="126"/>
      <c r="NYC8" s="126"/>
      <c r="NYD8" s="126"/>
      <c r="NYE8" s="126"/>
      <c r="NYF8" s="126"/>
      <c r="NYG8" s="126"/>
      <c r="NYH8" s="126"/>
      <c r="NYI8" s="126"/>
      <c r="NYJ8" s="126"/>
      <c r="NYK8" s="126"/>
      <c r="NYL8" s="126"/>
      <c r="NYM8" s="126"/>
      <c r="NYN8" s="126"/>
      <c r="NYO8" s="126"/>
      <c r="NYP8" s="126"/>
      <c r="NYQ8" s="126"/>
      <c r="NYR8" s="126"/>
      <c r="NYS8" s="126"/>
      <c r="NYT8" s="126"/>
      <c r="NYU8" s="126"/>
      <c r="NYV8" s="126"/>
      <c r="NYW8" s="126"/>
      <c r="NYX8" s="126"/>
      <c r="NYY8" s="126"/>
      <c r="NYZ8" s="126"/>
      <c r="NZA8" s="126"/>
      <c r="NZB8" s="126"/>
      <c r="NZC8" s="126"/>
      <c r="NZD8" s="126"/>
      <c r="NZE8" s="126"/>
      <c r="NZF8" s="126"/>
      <c r="NZG8" s="126"/>
      <c r="NZH8" s="126"/>
      <c r="NZI8" s="126"/>
      <c r="NZJ8" s="126"/>
      <c r="NZK8" s="126"/>
      <c r="NZL8" s="126"/>
      <c r="NZM8" s="126"/>
      <c r="NZN8" s="126"/>
      <c r="NZO8" s="126"/>
      <c r="NZP8" s="126"/>
      <c r="NZQ8" s="126"/>
      <c r="NZR8" s="126"/>
      <c r="NZS8" s="126"/>
      <c r="NZT8" s="126"/>
      <c r="NZU8" s="126"/>
      <c r="NZV8" s="126"/>
      <c r="NZW8" s="126"/>
      <c r="NZX8" s="126"/>
      <c r="NZY8" s="126"/>
      <c r="NZZ8" s="126"/>
      <c r="OAA8" s="126"/>
      <c r="OAB8" s="126"/>
      <c r="OAC8" s="126"/>
      <c r="OAD8" s="126"/>
      <c r="OAE8" s="126"/>
      <c r="OAF8" s="126"/>
      <c r="OAG8" s="126"/>
      <c r="OAH8" s="126"/>
      <c r="OAI8" s="126"/>
      <c r="OAJ8" s="126"/>
      <c r="OAK8" s="126"/>
      <c r="OAL8" s="126"/>
      <c r="OAM8" s="126"/>
      <c r="OAN8" s="126"/>
      <c r="OAO8" s="126"/>
      <c r="OAP8" s="126"/>
      <c r="OAQ8" s="126"/>
      <c r="OAR8" s="126"/>
      <c r="OAS8" s="126"/>
      <c r="OAT8" s="126"/>
      <c r="OAU8" s="126"/>
      <c r="OAV8" s="126"/>
      <c r="OAW8" s="126"/>
      <c r="OAX8" s="126"/>
      <c r="OAY8" s="126"/>
      <c r="OAZ8" s="126"/>
      <c r="OBA8" s="126"/>
      <c r="OBB8" s="126"/>
      <c r="OBC8" s="126"/>
      <c r="OBD8" s="126"/>
      <c r="OBE8" s="126"/>
      <c r="OBF8" s="126"/>
      <c r="OBG8" s="126"/>
      <c r="OBH8" s="126"/>
      <c r="OBI8" s="126"/>
      <c r="OBJ8" s="126"/>
      <c r="OBK8" s="126"/>
      <c r="OBL8" s="126"/>
      <c r="OBM8" s="126"/>
      <c r="OBN8" s="126"/>
      <c r="OBO8" s="126"/>
      <c r="OBP8" s="126"/>
      <c r="OBQ8" s="126"/>
      <c r="OBR8" s="126"/>
      <c r="OBS8" s="126"/>
      <c r="OBT8" s="126"/>
      <c r="OBU8" s="126"/>
      <c r="OBV8" s="126"/>
      <c r="OBW8" s="126"/>
      <c r="OBX8" s="126"/>
      <c r="OBY8" s="126"/>
      <c r="OBZ8" s="126"/>
      <c r="OCA8" s="126"/>
      <c r="OCB8" s="126"/>
      <c r="OCC8" s="126"/>
      <c r="OCD8" s="126"/>
      <c r="OCE8" s="126"/>
      <c r="OCF8" s="126"/>
      <c r="OCG8" s="126"/>
      <c r="OCH8" s="126"/>
      <c r="OCI8" s="126"/>
      <c r="OCJ8" s="126"/>
      <c r="OCK8" s="126"/>
      <c r="OCL8" s="126"/>
      <c r="OCM8" s="126"/>
      <c r="OCN8" s="126"/>
      <c r="OCO8" s="126"/>
      <c r="OCP8" s="126"/>
      <c r="OCQ8" s="126"/>
      <c r="OCR8" s="126"/>
      <c r="OCS8" s="126"/>
      <c r="OCT8" s="126"/>
      <c r="OCU8" s="126"/>
      <c r="OCV8" s="126"/>
      <c r="OCW8" s="126"/>
      <c r="OCX8" s="126"/>
      <c r="OCY8" s="126"/>
      <c r="OCZ8" s="126"/>
      <c r="ODA8" s="126"/>
      <c r="ODB8" s="126"/>
      <c r="ODC8" s="126"/>
      <c r="ODD8" s="126"/>
      <c r="ODE8" s="126"/>
      <c r="ODF8" s="126"/>
      <c r="ODG8" s="126"/>
      <c r="ODH8" s="126"/>
      <c r="ODI8" s="126"/>
      <c r="ODJ8" s="126"/>
      <c r="ODK8" s="126"/>
      <c r="ODL8" s="126"/>
      <c r="ODM8" s="126"/>
      <c r="ODN8" s="126"/>
      <c r="ODO8" s="126"/>
      <c r="ODP8" s="126"/>
      <c r="ODQ8" s="126"/>
      <c r="ODR8" s="126"/>
      <c r="ODS8" s="126"/>
      <c r="ODT8" s="126"/>
      <c r="ODU8" s="126"/>
      <c r="ODV8" s="126"/>
      <c r="ODW8" s="126"/>
      <c r="ODX8" s="126"/>
      <c r="ODY8" s="126"/>
      <c r="ODZ8" s="126"/>
      <c r="OEA8" s="126"/>
      <c r="OEB8" s="126"/>
      <c r="OEC8" s="126"/>
      <c r="OED8" s="126"/>
      <c r="OEE8" s="126"/>
      <c r="OEF8" s="126"/>
      <c r="OEG8" s="126"/>
      <c r="OEH8" s="126"/>
      <c r="OEI8" s="126"/>
      <c r="OEJ8" s="126"/>
      <c r="OEK8" s="126"/>
      <c r="OEL8" s="126"/>
      <c r="OEM8" s="126"/>
      <c r="OEN8" s="126"/>
      <c r="OEO8" s="126"/>
      <c r="OEP8" s="126"/>
      <c r="OEQ8" s="126"/>
      <c r="OER8" s="126"/>
      <c r="OES8" s="126"/>
      <c r="OET8" s="126"/>
      <c r="OEU8" s="126"/>
      <c r="OEV8" s="126"/>
      <c r="OEW8" s="126"/>
      <c r="OEX8" s="126"/>
      <c r="OEY8" s="126"/>
      <c r="OEZ8" s="126"/>
      <c r="OFA8" s="126"/>
      <c r="OFB8" s="126"/>
      <c r="OFC8" s="126"/>
      <c r="OFD8" s="126"/>
      <c r="OFE8" s="126"/>
      <c r="OFF8" s="126"/>
      <c r="OFG8" s="126"/>
      <c r="OFH8" s="126"/>
      <c r="OFI8" s="126"/>
      <c r="OFJ8" s="126"/>
      <c r="OFK8" s="126"/>
      <c r="OFL8" s="126"/>
      <c r="OFM8" s="126"/>
      <c r="OFN8" s="126"/>
      <c r="OFO8" s="126"/>
      <c r="OFP8" s="126"/>
      <c r="OFQ8" s="126"/>
      <c r="OFR8" s="126"/>
      <c r="OFS8" s="126"/>
      <c r="OFT8" s="126"/>
      <c r="OFU8" s="126"/>
      <c r="OFV8" s="126"/>
      <c r="OFW8" s="126"/>
      <c r="OFX8" s="126"/>
      <c r="OFY8" s="126"/>
      <c r="OFZ8" s="126"/>
      <c r="OGA8" s="126"/>
      <c r="OGB8" s="126"/>
      <c r="OGC8" s="126"/>
      <c r="OGD8" s="126"/>
      <c r="OGE8" s="126"/>
      <c r="OGF8" s="126"/>
      <c r="OGG8" s="126"/>
      <c r="OGH8" s="126"/>
      <c r="OGI8" s="126"/>
      <c r="OGJ8" s="126"/>
      <c r="OGK8" s="126"/>
      <c r="OGL8" s="126"/>
      <c r="OGM8" s="126"/>
      <c r="OGN8" s="126"/>
      <c r="OGO8" s="126"/>
      <c r="OGP8" s="126"/>
      <c r="OGQ8" s="126"/>
      <c r="OGR8" s="126"/>
      <c r="OGS8" s="126"/>
      <c r="OGT8" s="126"/>
      <c r="OGU8" s="126"/>
      <c r="OGV8" s="126"/>
      <c r="OGW8" s="126"/>
      <c r="OGX8" s="126"/>
      <c r="OGY8" s="126"/>
      <c r="OGZ8" s="126"/>
      <c r="OHA8" s="126"/>
      <c r="OHB8" s="126"/>
      <c r="OHC8" s="126"/>
      <c r="OHD8" s="126"/>
      <c r="OHE8" s="126"/>
      <c r="OHF8" s="126"/>
      <c r="OHG8" s="126"/>
      <c r="OHH8" s="126"/>
      <c r="OHI8" s="126"/>
      <c r="OHJ8" s="126"/>
      <c r="OHK8" s="126"/>
      <c r="OHL8" s="126"/>
      <c r="OHM8" s="126"/>
      <c r="OHN8" s="126"/>
      <c r="OHO8" s="126"/>
      <c r="OHP8" s="126"/>
      <c r="OHQ8" s="126"/>
      <c r="OHR8" s="126"/>
      <c r="OHS8" s="126"/>
      <c r="OHT8" s="126"/>
      <c r="OHU8" s="126"/>
      <c r="OHV8" s="126"/>
      <c r="OHW8" s="126"/>
      <c r="OHX8" s="126"/>
      <c r="OHY8" s="126"/>
      <c r="OHZ8" s="126"/>
      <c r="OIA8" s="126"/>
      <c r="OIB8" s="126"/>
      <c r="OIC8" s="126"/>
      <c r="OID8" s="126"/>
      <c r="OIE8" s="126"/>
      <c r="OIF8" s="126"/>
      <c r="OIG8" s="126"/>
      <c r="OIH8" s="126"/>
      <c r="OII8" s="126"/>
      <c r="OIJ8" s="126"/>
      <c r="OIK8" s="126"/>
      <c r="OIL8" s="126"/>
      <c r="OIM8" s="126"/>
      <c r="OIN8" s="126"/>
      <c r="OIO8" s="126"/>
      <c r="OIP8" s="126"/>
      <c r="OIQ8" s="126"/>
      <c r="OIR8" s="126"/>
      <c r="OIS8" s="126"/>
      <c r="OIT8" s="126"/>
      <c r="OIU8" s="126"/>
      <c r="OIV8" s="126"/>
      <c r="OIW8" s="126"/>
      <c r="OIX8" s="126"/>
      <c r="OIY8" s="126"/>
      <c r="OIZ8" s="126"/>
      <c r="OJA8" s="126"/>
      <c r="OJB8" s="126"/>
      <c r="OJC8" s="126"/>
      <c r="OJD8" s="126"/>
      <c r="OJE8" s="126"/>
      <c r="OJF8" s="126"/>
      <c r="OJG8" s="126"/>
      <c r="OJH8" s="126"/>
      <c r="OJI8" s="126"/>
      <c r="OJJ8" s="126"/>
      <c r="OJK8" s="126"/>
      <c r="OJL8" s="126"/>
      <c r="OJM8" s="126"/>
      <c r="OJN8" s="126"/>
      <c r="OJO8" s="126"/>
      <c r="OJP8" s="126"/>
      <c r="OJQ8" s="126"/>
      <c r="OJR8" s="126"/>
      <c r="OJS8" s="126"/>
      <c r="OJT8" s="126"/>
      <c r="OJU8" s="126"/>
      <c r="OJV8" s="126"/>
      <c r="OJW8" s="126"/>
      <c r="OJX8" s="126"/>
      <c r="OJY8" s="126"/>
      <c r="OJZ8" s="126"/>
      <c r="OKA8" s="126"/>
      <c r="OKB8" s="126"/>
      <c r="OKC8" s="126"/>
      <c r="OKD8" s="126"/>
      <c r="OKE8" s="126"/>
      <c r="OKF8" s="126"/>
      <c r="OKG8" s="126"/>
      <c r="OKH8" s="126"/>
      <c r="OKI8" s="126"/>
      <c r="OKJ8" s="126"/>
      <c r="OKK8" s="126"/>
      <c r="OKL8" s="126"/>
      <c r="OKM8" s="126"/>
      <c r="OKN8" s="126"/>
      <c r="OKO8" s="126"/>
      <c r="OKP8" s="126"/>
      <c r="OKQ8" s="126"/>
      <c r="OKR8" s="126"/>
      <c r="OKS8" s="126"/>
      <c r="OKT8" s="126"/>
      <c r="OKU8" s="126"/>
      <c r="OKV8" s="126"/>
      <c r="OKW8" s="126"/>
      <c r="OKX8" s="126"/>
      <c r="OKY8" s="126"/>
      <c r="OKZ8" s="126"/>
      <c r="OLA8" s="126"/>
      <c r="OLB8" s="126"/>
      <c r="OLC8" s="126"/>
      <c r="OLD8" s="126"/>
      <c r="OLE8" s="126"/>
      <c r="OLF8" s="126"/>
      <c r="OLG8" s="126"/>
      <c r="OLH8" s="126"/>
      <c r="OLI8" s="126"/>
      <c r="OLJ8" s="126"/>
      <c r="OLK8" s="126"/>
      <c r="OLL8" s="126"/>
      <c r="OLM8" s="126"/>
      <c r="OLN8" s="126"/>
      <c r="OLO8" s="126"/>
      <c r="OLP8" s="126"/>
      <c r="OLQ8" s="126"/>
      <c r="OLR8" s="126"/>
      <c r="OLS8" s="126"/>
      <c r="OLT8" s="126"/>
      <c r="OLU8" s="126"/>
      <c r="OLV8" s="126"/>
      <c r="OLW8" s="126"/>
      <c r="OLX8" s="126"/>
      <c r="OLY8" s="126"/>
      <c r="OLZ8" s="126"/>
      <c r="OMA8" s="126"/>
      <c r="OMB8" s="126"/>
      <c r="OMC8" s="126"/>
      <c r="OMD8" s="126"/>
      <c r="OME8" s="126"/>
      <c r="OMF8" s="126"/>
      <c r="OMG8" s="126"/>
      <c r="OMH8" s="126"/>
      <c r="OMI8" s="126"/>
      <c r="OMJ8" s="126"/>
      <c r="OMK8" s="126"/>
      <c r="OML8" s="126"/>
      <c r="OMM8" s="126"/>
      <c r="OMN8" s="126"/>
      <c r="OMO8" s="126"/>
      <c r="OMP8" s="126"/>
      <c r="OMQ8" s="126"/>
      <c r="OMR8" s="126"/>
      <c r="OMS8" s="126"/>
      <c r="OMT8" s="126"/>
      <c r="OMU8" s="126"/>
      <c r="OMV8" s="126"/>
      <c r="OMW8" s="126"/>
      <c r="OMX8" s="126"/>
      <c r="OMY8" s="126"/>
      <c r="OMZ8" s="126"/>
      <c r="ONA8" s="126"/>
      <c r="ONB8" s="126"/>
      <c r="ONC8" s="126"/>
      <c r="OND8" s="126"/>
      <c r="ONE8" s="126"/>
      <c r="ONF8" s="126"/>
      <c r="ONG8" s="126"/>
      <c r="ONH8" s="126"/>
      <c r="ONI8" s="126"/>
      <c r="ONJ8" s="126"/>
      <c r="ONK8" s="126"/>
      <c r="ONL8" s="126"/>
      <c r="ONM8" s="126"/>
      <c r="ONN8" s="126"/>
      <c r="ONO8" s="126"/>
      <c r="ONP8" s="126"/>
      <c r="ONQ8" s="126"/>
      <c r="ONR8" s="126"/>
      <c r="ONS8" s="126"/>
      <c r="ONT8" s="126"/>
      <c r="ONU8" s="126"/>
      <c r="ONV8" s="126"/>
      <c r="ONW8" s="126"/>
      <c r="ONX8" s="126"/>
      <c r="ONY8" s="126"/>
      <c r="ONZ8" s="126"/>
      <c r="OOA8" s="126"/>
      <c r="OOB8" s="126"/>
      <c r="OOC8" s="126"/>
      <c r="OOD8" s="126"/>
      <c r="OOE8" s="126"/>
      <c r="OOF8" s="126"/>
      <c r="OOG8" s="126"/>
      <c r="OOH8" s="126"/>
      <c r="OOI8" s="126"/>
      <c r="OOJ8" s="126"/>
      <c r="OOK8" s="126"/>
      <c r="OOL8" s="126"/>
      <c r="OOM8" s="126"/>
      <c r="OON8" s="126"/>
      <c r="OOO8" s="126"/>
      <c r="OOP8" s="126"/>
      <c r="OOQ8" s="126"/>
      <c r="OOR8" s="126"/>
      <c r="OOS8" s="126"/>
      <c r="OOT8" s="126"/>
      <c r="OOU8" s="126"/>
      <c r="OOV8" s="126"/>
      <c r="OOW8" s="126"/>
      <c r="OOX8" s="126"/>
      <c r="OOY8" s="126"/>
      <c r="OOZ8" s="126"/>
      <c r="OPA8" s="126"/>
      <c r="OPB8" s="126"/>
      <c r="OPC8" s="126"/>
      <c r="OPD8" s="126"/>
      <c r="OPE8" s="126"/>
      <c r="OPF8" s="126"/>
      <c r="OPG8" s="126"/>
      <c r="OPH8" s="126"/>
      <c r="OPI8" s="126"/>
      <c r="OPJ8" s="126"/>
      <c r="OPK8" s="126"/>
      <c r="OPL8" s="126"/>
      <c r="OPM8" s="126"/>
      <c r="OPN8" s="126"/>
      <c r="OPO8" s="126"/>
      <c r="OPP8" s="126"/>
      <c r="OPQ8" s="126"/>
      <c r="OPR8" s="126"/>
      <c r="OPS8" s="126"/>
      <c r="OPT8" s="126"/>
      <c r="OPU8" s="126"/>
      <c r="OPV8" s="126"/>
      <c r="OPW8" s="126"/>
      <c r="OPX8" s="126"/>
      <c r="OPY8" s="126"/>
      <c r="OPZ8" s="126"/>
      <c r="OQA8" s="126"/>
      <c r="OQB8" s="126"/>
      <c r="OQC8" s="126"/>
      <c r="OQD8" s="126"/>
      <c r="OQE8" s="126"/>
      <c r="OQF8" s="126"/>
      <c r="OQG8" s="126"/>
      <c r="OQH8" s="126"/>
      <c r="OQI8" s="126"/>
      <c r="OQJ8" s="126"/>
      <c r="OQK8" s="126"/>
      <c r="OQL8" s="126"/>
      <c r="OQM8" s="126"/>
      <c r="OQN8" s="126"/>
      <c r="OQO8" s="126"/>
      <c r="OQP8" s="126"/>
      <c r="OQQ8" s="126"/>
      <c r="OQR8" s="126"/>
      <c r="OQS8" s="126"/>
      <c r="OQT8" s="126"/>
      <c r="OQU8" s="126"/>
      <c r="OQV8" s="126"/>
      <c r="OQW8" s="126"/>
      <c r="OQX8" s="126"/>
      <c r="OQY8" s="126"/>
      <c r="OQZ8" s="126"/>
      <c r="ORA8" s="126"/>
      <c r="ORB8" s="126"/>
      <c r="ORC8" s="126"/>
      <c r="ORD8" s="126"/>
      <c r="ORE8" s="126"/>
      <c r="ORF8" s="126"/>
      <c r="ORG8" s="126"/>
      <c r="ORH8" s="126"/>
      <c r="ORI8" s="126"/>
      <c r="ORJ8" s="126"/>
      <c r="ORK8" s="126"/>
      <c r="ORL8" s="126"/>
      <c r="ORM8" s="126"/>
      <c r="ORN8" s="126"/>
      <c r="ORO8" s="126"/>
      <c r="ORP8" s="126"/>
      <c r="ORQ8" s="126"/>
      <c r="ORR8" s="126"/>
      <c r="ORS8" s="126"/>
      <c r="ORT8" s="126"/>
      <c r="ORU8" s="126"/>
      <c r="ORV8" s="126"/>
      <c r="ORW8" s="126"/>
      <c r="ORX8" s="126"/>
      <c r="ORY8" s="126"/>
      <c r="ORZ8" s="126"/>
      <c r="OSA8" s="126"/>
      <c r="OSB8" s="126"/>
      <c r="OSC8" s="126"/>
      <c r="OSD8" s="126"/>
      <c r="OSE8" s="126"/>
      <c r="OSF8" s="126"/>
      <c r="OSG8" s="126"/>
      <c r="OSH8" s="126"/>
      <c r="OSI8" s="126"/>
      <c r="OSJ8" s="126"/>
      <c r="OSK8" s="126"/>
      <c r="OSL8" s="126"/>
      <c r="OSM8" s="126"/>
      <c r="OSN8" s="126"/>
      <c r="OSO8" s="126"/>
      <c r="OSP8" s="126"/>
      <c r="OSQ8" s="126"/>
      <c r="OSR8" s="126"/>
      <c r="OSS8" s="126"/>
      <c r="OST8" s="126"/>
      <c r="OSU8" s="126"/>
      <c r="OSV8" s="126"/>
      <c r="OSW8" s="126"/>
      <c r="OSX8" s="126"/>
      <c r="OSY8" s="126"/>
      <c r="OSZ8" s="126"/>
      <c r="OTA8" s="126"/>
      <c r="OTB8" s="126"/>
      <c r="OTC8" s="126"/>
      <c r="OTD8" s="126"/>
      <c r="OTE8" s="126"/>
      <c r="OTF8" s="126"/>
      <c r="OTG8" s="126"/>
      <c r="OTH8" s="126"/>
      <c r="OTI8" s="126"/>
      <c r="OTJ8" s="126"/>
      <c r="OTK8" s="126"/>
      <c r="OTL8" s="126"/>
      <c r="OTM8" s="126"/>
      <c r="OTN8" s="126"/>
      <c r="OTO8" s="126"/>
      <c r="OTP8" s="126"/>
      <c r="OTQ8" s="126"/>
      <c r="OTR8" s="126"/>
      <c r="OTS8" s="126"/>
      <c r="OTT8" s="126"/>
      <c r="OTU8" s="126"/>
      <c r="OTV8" s="126"/>
      <c r="OTW8" s="126"/>
      <c r="OTX8" s="126"/>
      <c r="OTY8" s="126"/>
      <c r="OTZ8" s="126"/>
      <c r="OUA8" s="126"/>
      <c r="OUB8" s="126"/>
      <c r="OUC8" s="126"/>
      <c r="OUD8" s="126"/>
      <c r="OUE8" s="126"/>
      <c r="OUF8" s="126"/>
      <c r="OUG8" s="126"/>
      <c r="OUH8" s="126"/>
      <c r="OUI8" s="126"/>
      <c r="OUJ8" s="126"/>
      <c r="OUK8" s="126"/>
      <c r="OUL8" s="126"/>
      <c r="OUM8" s="126"/>
      <c r="OUN8" s="126"/>
      <c r="OUO8" s="126"/>
      <c r="OUP8" s="126"/>
      <c r="OUQ8" s="126"/>
      <c r="OUR8" s="126"/>
      <c r="OUS8" s="126"/>
      <c r="OUT8" s="126"/>
      <c r="OUU8" s="126"/>
      <c r="OUV8" s="126"/>
      <c r="OUW8" s="126"/>
      <c r="OUX8" s="126"/>
      <c r="OUY8" s="126"/>
      <c r="OUZ8" s="126"/>
      <c r="OVA8" s="126"/>
      <c r="OVB8" s="126"/>
      <c r="OVC8" s="126"/>
      <c r="OVD8" s="126"/>
      <c r="OVE8" s="126"/>
      <c r="OVF8" s="126"/>
      <c r="OVG8" s="126"/>
      <c r="OVH8" s="126"/>
      <c r="OVI8" s="126"/>
      <c r="OVJ8" s="126"/>
      <c r="OVK8" s="126"/>
      <c r="OVL8" s="126"/>
      <c r="OVM8" s="126"/>
      <c r="OVN8" s="126"/>
      <c r="OVO8" s="126"/>
      <c r="OVP8" s="126"/>
      <c r="OVQ8" s="126"/>
      <c r="OVR8" s="126"/>
      <c r="OVS8" s="126"/>
      <c r="OVT8" s="126"/>
      <c r="OVU8" s="126"/>
      <c r="OVV8" s="126"/>
      <c r="OVW8" s="126"/>
      <c r="OVX8" s="126"/>
      <c r="OVY8" s="126"/>
      <c r="OVZ8" s="126"/>
      <c r="OWA8" s="126"/>
      <c r="OWB8" s="126"/>
      <c r="OWC8" s="126"/>
      <c r="OWD8" s="126"/>
      <c r="OWE8" s="126"/>
      <c r="OWF8" s="126"/>
      <c r="OWG8" s="126"/>
      <c r="OWH8" s="126"/>
      <c r="OWI8" s="126"/>
      <c r="OWJ8" s="126"/>
      <c r="OWK8" s="126"/>
      <c r="OWL8" s="126"/>
      <c r="OWM8" s="126"/>
      <c r="OWN8" s="126"/>
      <c r="OWO8" s="126"/>
      <c r="OWP8" s="126"/>
      <c r="OWQ8" s="126"/>
      <c r="OWR8" s="126"/>
      <c r="OWS8" s="126"/>
      <c r="OWT8" s="126"/>
      <c r="OWU8" s="126"/>
      <c r="OWV8" s="126"/>
      <c r="OWW8" s="126"/>
      <c r="OWX8" s="126"/>
      <c r="OWY8" s="126"/>
      <c r="OWZ8" s="126"/>
      <c r="OXA8" s="126"/>
      <c r="OXB8" s="126"/>
      <c r="OXC8" s="126"/>
      <c r="OXD8" s="126"/>
      <c r="OXE8" s="126"/>
      <c r="OXF8" s="126"/>
      <c r="OXG8" s="126"/>
      <c r="OXH8" s="126"/>
      <c r="OXI8" s="126"/>
      <c r="OXJ8" s="126"/>
      <c r="OXK8" s="126"/>
      <c r="OXL8" s="126"/>
      <c r="OXM8" s="126"/>
      <c r="OXN8" s="126"/>
      <c r="OXO8" s="126"/>
      <c r="OXP8" s="126"/>
      <c r="OXQ8" s="126"/>
      <c r="OXR8" s="126"/>
      <c r="OXS8" s="126"/>
      <c r="OXT8" s="126"/>
      <c r="OXU8" s="126"/>
      <c r="OXV8" s="126"/>
      <c r="OXW8" s="126"/>
      <c r="OXX8" s="126"/>
      <c r="OXY8" s="126"/>
      <c r="OXZ8" s="126"/>
      <c r="OYA8" s="126"/>
      <c r="OYB8" s="126"/>
      <c r="OYC8" s="126"/>
      <c r="OYD8" s="126"/>
      <c r="OYE8" s="126"/>
      <c r="OYF8" s="126"/>
      <c r="OYG8" s="126"/>
      <c r="OYH8" s="126"/>
      <c r="OYI8" s="126"/>
      <c r="OYJ8" s="126"/>
      <c r="OYK8" s="126"/>
      <c r="OYL8" s="126"/>
      <c r="OYM8" s="126"/>
      <c r="OYN8" s="126"/>
      <c r="OYO8" s="126"/>
      <c r="OYP8" s="126"/>
      <c r="OYQ8" s="126"/>
      <c r="OYR8" s="126"/>
      <c r="OYS8" s="126"/>
      <c r="OYT8" s="126"/>
      <c r="OYU8" s="126"/>
      <c r="OYV8" s="126"/>
      <c r="OYW8" s="126"/>
      <c r="OYX8" s="126"/>
      <c r="OYY8" s="126"/>
      <c r="OYZ8" s="126"/>
      <c r="OZA8" s="126"/>
      <c r="OZB8" s="126"/>
      <c r="OZC8" s="126"/>
      <c r="OZD8" s="126"/>
      <c r="OZE8" s="126"/>
      <c r="OZF8" s="126"/>
      <c r="OZG8" s="126"/>
      <c r="OZH8" s="126"/>
      <c r="OZI8" s="126"/>
      <c r="OZJ8" s="126"/>
      <c r="OZK8" s="126"/>
      <c r="OZL8" s="126"/>
      <c r="OZM8" s="126"/>
      <c r="OZN8" s="126"/>
      <c r="OZO8" s="126"/>
      <c r="OZP8" s="126"/>
      <c r="OZQ8" s="126"/>
      <c r="OZR8" s="126"/>
      <c r="OZS8" s="126"/>
      <c r="OZT8" s="126"/>
      <c r="OZU8" s="126"/>
      <c r="OZV8" s="126"/>
      <c r="OZW8" s="126"/>
      <c r="OZX8" s="126"/>
      <c r="OZY8" s="126"/>
      <c r="OZZ8" s="126"/>
      <c r="PAA8" s="126"/>
      <c r="PAB8" s="126"/>
      <c r="PAC8" s="126"/>
      <c r="PAD8" s="126"/>
      <c r="PAE8" s="126"/>
      <c r="PAF8" s="126"/>
      <c r="PAG8" s="126"/>
      <c r="PAH8" s="126"/>
      <c r="PAI8" s="126"/>
      <c r="PAJ8" s="126"/>
      <c r="PAK8" s="126"/>
      <c r="PAL8" s="126"/>
      <c r="PAM8" s="126"/>
      <c r="PAN8" s="126"/>
      <c r="PAO8" s="126"/>
      <c r="PAP8" s="126"/>
      <c r="PAQ8" s="126"/>
      <c r="PAR8" s="126"/>
      <c r="PAS8" s="126"/>
      <c r="PAT8" s="126"/>
      <c r="PAU8" s="126"/>
      <c r="PAV8" s="126"/>
      <c r="PAW8" s="126"/>
      <c r="PAX8" s="126"/>
      <c r="PAY8" s="126"/>
      <c r="PAZ8" s="126"/>
      <c r="PBA8" s="126"/>
      <c r="PBB8" s="126"/>
      <c r="PBC8" s="126"/>
      <c r="PBD8" s="126"/>
      <c r="PBE8" s="126"/>
      <c r="PBF8" s="126"/>
      <c r="PBG8" s="126"/>
      <c r="PBH8" s="126"/>
      <c r="PBI8" s="126"/>
      <c r="PBJ8" s="126"/>
      <c r="PBK8" s="126"/>
      <c r="PBL8" s="126"/>
      <c r="PBM8" s="126"/>
      <c r="PBN8" s="126"/>
      <c r="PBO8" s="126"/>
      <c r="PBP8" s="126"/>
      <c r="PBQ8" s="126"/>
      <c r="PBR8" s="126"/>
      <c r="PBS8" s="126"/>
      <c r="PBT8" s="126"/>
      <c r="PBU8" s="126"/>
      <c r="PBV8" s="126"/>
      <c r="PBW8" s="126"/>
      <c r="PBX8" s="126"/>
      <c r="PBY8" s="126"/>
      <c r="PBZ8" s="126"/>
      <c r="PCA8" s="126"/>
      <c r="PCB8" s="126"/>
      <c r="PCC8" s="126"/>
      <c r="PCD8" s="126"/>
      <c r="PCE8" s="126"/>
      <c r="PCF8" s="126"/>
      <c r="PCG8" s="126"/>
      <c r="PCH8" s="126"/>
      <c r="PCI8" s="126"/>
      <c r="PCJ8" s="126"/>
      <c r="PCK8" s="126"/>
      <c r="PCL8" s="126"/>
      <c r="PCM8" s="126"/>
      <c r="PCN8" s="126"/>
      <c r="PCO8" s="126"/>
      <c r="PCP8" s="126"/>
      <c r="PCQ8" s="126"/>
      <c r="PCR8" s="126"/>
      <c r="PCS8" s="126"/>
      <c r="PCT8" s="126"/>
      <c r="PCU8" s="126"/>
      <c r="PCV8" s="126"/>
      <c r="PCW8" s="126"/>
      <c r="PCX8" s="126"/>
      <c r="PCY8" s="126"/>
      <c r="PCZ8" s="126"/>
      <c r="PDA8" s="126"/>
      <c r="PDB8" s="126"/>
      <c r="PDC8" s="126"/>
      <c r="PDD8" s="126"/>
      <c r="PDE8" s="126"/>
      <c r="PDF8" s="126"/>
      <c r="PDG8" s="126"/>
      <c r="PDH8" s="126"/>
      <c r="PDI8" s="126"/>
      <c r="PDJ8" s="126"/>
      <c r="PDK8" s="126"/>
      <c r="PDL8" s="126"/>
      <c r="PDM8" s="126"/>
      <c r="PDN8" s="126"/>
      <c r="PDO8" s="126"/>
      <c r="PDP8" s="126"/>
      <c r="PDQ8" s="126"/>
      <c r="PDR8" s="126"/>
      <c r="PDS8" s="126"/>
      <c r="PDT8" s="126"/>
      <c r="PDU8" s="126"/>
      <c r="PDV8" s="126"/>
      <c r="PDW8" s="126"/>
      <c r="PDX8" s="126"/>
      <c r="PDY8" s="126"/>
      <c r="PDZ8" s="126"/>
      <c r="PEA8" s="126"/>
      <c r="PEB8" s="126"/>
      <c r="PEC8" s="126"/>
      <c r="PED8" s="126"/>
      <c r="PEE8" s="126"/>
      <c r="PEF8" s="126"/>
      <c r="PEG8" s="126"/>
      <c r="PEH8" s="126"/>
      <c r="PEI8" s="126"/>
      <c r="PEJ8" s="126"/>
      <c r="PEK8" s="126"/>
      <c r="PEL8" s="126"/>
      <c r="PEM8" s="126"/>
      <c r="PEN8" s="126"/>
      <c r="PEO8" s="126"/>
      <c r="PEP8" s="126"/>
      <c r="PEQ8" s="126"/>
      <c r="PER8" s="126"/>
      <c r="PES8" s="126"/>
      <c r="PET8" s="126"/>
      <c r="PEU8" s="126"/>
      <c r="PEV8" s="126"/>
      <c r="PEW8" s="126"/>
      <c r="PEX8" s="126"/>
      <c r="PEY8" s="126"/>
      <c r="PEZ8" s="126"/>
      <c r="PFA8" s="126"/>
      <c r="PFB8" s="126"/>
      <c r="PFC8" s="126"/>
      <c r="PFD8" s="126"/>
      <c r="PFE8" s="126"/>
      <c r="PFF8" s="126"/>
      <c r="PFG8" s="126"/>
      <c r="PFH8" s="126"/>
      <c r="PFI8" s="126"/>
      <c r="PFJ8" s="126"/>
      <c r="PFK8" s="126"/>
      <c r="PFL8" s="126"/>
      <c r="PFM8" s="126"/>
      <c r="PFN8" s="126"/>
      <c r="PFO8" s="126"/>
      <c r="PFP8" s="126"/>
      <c r="PFQ8" s="126"/>
      <c r="PFR8" s="126"/>
      <c r="PFS8" s="126"/>
      <c r="PFT8" s="126"/>
      <c r="PFU8" s="126"/>
      <c r="PFV8" s="126"/>
      <c r="PFW8" s="126"/>
      <c r="PFX8" s="126"/>
      <c r="PFY8" s="126"/>
      <c r="PFZ8" s="126"/>
      <c r="PGA8" s="126"/>
      <c r="PGB8" s="126"/>
      <c r="PGC8" s="126"/>
      <c r="PGD8" s="126"/>
      <c r="PGE8" s="126"/>
      <c r="PGF8" s="126"/>
      <c r="PGG8" s="126"/>
      <c r="PGH8" s="126"/>
      <c r="PGI8" s="126"/>
      <c r="PGJ8" s="126"/>
      <c r="PGK8" s="126"/>
      <c r="PGL8" s="126"/>
      <c r="PGM8" s="126"/>
      <c r="PGN8" s="126"/>
      <c r="PGO8" s="126"/>
      <c r="PGP8" s="126"/>
      <c r="PGQ8" s="126"/>
      <c r="PGR8" s="126"/>
      <c r="PGS8" s="126"/>
      <c r="PGT8" s="126"/>
      <c r="PGU8" s="126"/>
      <c r="PGV8" s="126"/>
      <c r="PGW8" s="126"/>
      <c r="PGX8" s="126"/>
      <c r="PGY8" s="126"/>
      <c r="PGZ8" s="126"/>
      <c r="PHA8" s="126"/>
      <c r="PHB8" s="126"/>
      <c r="PHC8" s="126"/>
      <c r="PHD8" s="126"/>
      <c r="PHE8" s="126"/>
      <c r="PHF8" s="126"/>
      <c r="PHG8" s="126"/>
      <c r="PHH8" s="126"/>
      <c r="PHI8" s="126"/>
      <c r="PHJ8" s="126"/>
      <c r="PHK8" s="126"/>
      <c r="PHL8" s="126"/>
      <c r="PHM8" s="126"/>
      <c r="PHN8" s="126"/>
      <c r="PHO8" s="126"/>
      <c r="PHP8" s="126"/>
      <c r="PHQ8" s="126"/>
      <c r="PHR8" s="126"/>
      <c r="PHS8" s="126"/>
      <c r="PHT8" s="126"/>
      <c r="PHU8" s="126"/>
      <c r="PHV8" s="126"/>
      <c r="PHW8" s="126"/>
      <c r="PHX8" s="126"/>
      <c r="PHY8" s="126"/>
      <c r="PHZ8" s="126"/>
      <c r="PIA8" s="126"/>
      <c r="PIB8" s="126"/>
      <c r="PIC8" s="126"/>
      <c r="PID8" s="126"/>
      <c r="PIE8" s="126"/>
      <c r="PIF8" s="126"/>
      <c r="PIG8" s="126"/>
      <c r="PIH8" s="126"/>
      <c r="PII8" s="126"/>
      <c r="PIJ8" s="126"/>
      <c r="PIK8" s="126"/>
      <c r="PIL8" s="126"/>
      <c r="PIM8" s="126"/>
      <c r="PIN8" s="126"/>
      <c r="PIO8" s="126"/>
      <c r="PIP8" s="126"/>
      <c r="PIQ8" s="126"/>
      <c r="PIR8" s="126"/>
      <c r="PIS8" s="126"/>
      <c r="PIT8" s="126"/>
      <c r="PIU8" s="126"/>
      <c r="PIV8" s="126"/>
      <c r="PIW8" s="126"/>
      <c r="PIX8" s="126"/>
      <c r="PIY8" s="126"/>
      <c r="PIZ8" s="126"/>
      <c r="PJA8" s="126"/>
      <c r="PJB8" s="126"/>
      <c r="PJC8" s="126"/>
      <c r="PJD8" s="126"/>
      <c r="PJE8" s="126"/>
      <c r="PJF8" s="126"/>
      <c r="PJG8" s="126"/>
      <c r="PJH8" s="126"/>
      <c r="PJI8" s="126"/>
      <c r="PJJ8" s="126"/>
      <c r="PJK8" s="126"/>
      <c r="PJL8" s="126"/>
      <c r="PJM8" s="126"/>
      <c r="PJN8" s="126"/>
      <c r="PJO8" s="126"/>
      <c r="PJP8" s="126"/>
      <c r="PJQ8" s="126"/>
      <c r="PJR8" s="126"/>
      <c r="PJS8" s="126"/>
      <c r="PJT8" s="126"/>
      <c r="PJU8" s="126"/>
      <c r="PJV8" s="126"/>
      <c r="PJW8" s="126"/>
      <c r="PJX8" s="126"/>
      <c r="PJY8" s="126"/>
      <c r="PJZ8" s="126"/>
      <c r="PKA8" s="126"/>
      <c r="PKB8" s="126"/>
      <c r="PKC8" s="126"/>
      <c r="PKD8" s="126"/>
      <c r="PKE8" s="126"/>
      <c r="PKF8" s="126"/>
      <c r="PKG8" s="126"/>
      <c r="PKH8" s="126"/>
      <c r="PKI8" s="126"/>
      <c r="PKJ8" s="126"/>
      <c r="PKK8" s="126"/>
      <c r="PKL8" s="126"/>
      <c r="PKM8" s="126"/>
      <c r="PKN8" s="126"/>
      <c r="PKO8" s="126"/>
      <c r="PKP8" s="126"/>
      <c r="PKQ8" s="126"/>
      <c r="PKR8" s="126"/>
      <c r="PKS8" s="126"/>
      <c r="PKT8" s="126"/>
      <c r="PKU8" s="126"/>
      <c r="PKV8" s="126"/>
      <c r="PKW8" s="126"/>
      <c r="PKX8" s="126"/>
      <c r="PKY8" s="126"/>
      <c r="PKZ8" s="126"/>
      <c r="PLA8" s="126"/>
      <c r="PLB8" s="126"/>
      <c r="PLC8" s="126"/>
      <c r="PLD8" s="126"/>
      <c r="PLE8" s="126"/>
      <c r="PLF8" s="126"/>
      <c r="PLG8" s="126"/>
      <c r="PLH8" s="126"/>
      <c r="PLI8" s="126"/>
      <c r="PLJ8" s="126"/>
      <c r="PLK8" s="126"/>
      <c r="PLL8" s="126"/>
      <c r="PLM8" s="126"/>
      <c r="PLN8" s="126"/>
      <c r="PLO8" s="126"/>
      <c r="PLP8" s="126"/>
      <c r="PLQ8" s="126"/>
      <c r="PLR8" s="126"/>
      <c r="PLS8" s="126"/>
      <c r="PLT8" s="126"/>
      <c r="PLU8" s="126"/>
      <c r="PLV8" s="126"/>
      <c r="PLW8" s="126"/>
      <c r="PLX8" s="126"/>
      <c r="PLY8" s="126"/>
      <c r="PLZ8" s="126"/>
      <c r="PMA8" s="126"/>
      <c r="PMB8" s="126"/>
      <c r="PMC8" s="126"/>
      <c r="PMD8" s="126"/>
      <c r="PME8" s="126"/>
      <c r="PMF8" s="126"/>
      <c r="PMG8" s="126"/>
      <c r="PMH8" s="126"/>
      <c r="PMI8" s="126"/>
      <c r="PMJ8" s="126"/>
      <c r="PMK8" s="126"/>
      <c r="PML8" s="126"/>
      <c r="PMM8" s="126"/>
      <c r="PMN8" s="126"/>
      <c r="PMO8" s="126"/>
      <c r="PMP8" s="126"/>
      <c r="PMQ8" s="126"/>
      <c r="PMR8" s="126"/>
      <c r="PMS8" s="126"/>
      <c r="PMT8" s="126"/>
      <c r="PMU8" s="126"/>
      <c r="PMV8" s="126"/>
      <c r="PMW8" s="126"/>
      <c r="PMX8" s="126"/>
      <c r="PMY8" s="126"/>
      <c r="PMZ8" s="126"/>
      <c r="PNA8" s="126"/>
      <c r="PNB8" s="126"/>
      <c r="PNC8" s="126"/>
      <c r="PND8" s="126"/>
      <c r="PNE8" s="126"/>
      <c r="PNF8" s="126"/>
      <c r="PNG8" s="126"/>
      <c r="PNH8" s="126"/>
      <c r="PNI8" s="126"/>
      <c r="PNJ8" s="126"/>
      <c r="PNK8" s="126"/>
      <c r="PNL8" s="126"/>
      <c r="PNM8" s="126"/>
      <c r="PNN8" s="126"/>
      <c r="PNO8" s="126"/>
      <c r="PNP8" s="126"/>
      <c r="PNQ8" s="126"/>
      <c r="PNR8" s="126"/>
      <c r="PNS8" s="126"/>
      <c r="PNT8" s="126"/>
      <c r="PNU8" s="126"/>
      <c r="PNV8" s="126"/>
      <c r="PNW8" s="126"/>
      <c r="PNX8" s="126"/>
      <c r="PNY8" s="126"/>
      <c r="PNZ8" s="126"/>
      <c r="POA8" s="126"/>
      <c r="POB8" s="126"/>
      <c r="POC8" s="126"/>
      <c r="POD8" s="126"/>
      <c r="POE8" s="126"/>
      <c r="POF8" s="126"/>
      <c r="POG8" s="126"/>
      <c r="POH8" s="126"/>
      <c r="POI8" s="126"/>
      <c r="POJ8" s="126"/>
      <c r="POK8" s="126"/>
      <c r="POL8" s="126"/>
      <c r="POM8" s="126"/>
      <c r="PON8" s="126"/>
      <c r="POO8" s="126"/>
      <c r="POP8" s="126"/>
      <c r="POQ8" s="126"/>
      <c r="POR8" s="126"/>
      <c r="POS8" s="126"/>
      <c r="POT8" s="126"/>
      <c r="POU8" s="126"/>
      <c r="POV8" s="126"/>
      <c r="POW8" s="126"/>
      <c r="POX8" s="126"/>
      <c r="POY8" s="126"/>
      <c r="POZ8" s="126"/>
      <c r="PPA8" s="126"/>
      <c r="PPB8" s="126"/>
      <c r="PPC8" s="126"/>
      <c r="PPD8" s="126"/>
      <c r="PPE8" s="126"/>
      <c r="PPF8" s="126"/>
      <c r="PPG8" s="126"/>
      <c r="PPH8" s="126"/>
      <c r="PPI8" s="126"/>
      <c r="PPJ8" s="126"/>
      <c r="PPK8" s="126"/>
      <c r="PPL8" s="126"/>
      <c r="PPM8" s="126"/>
      <c r="PPN8" s="126"/>
      <c r="PPO8" s="126"/>
      <c r="PPP8" s="126"/>
      <c r="PPQ8" s="126"/>
      <c r="PPR8" s="126"/>
      <c r="PPS8" s="126"/>
      <c r="PPT8" s="126"/>
      <c r="PPU8" s="126"/>
      <c r="PPV8" s="126"/>
      <c r="PPW8" s="126"/>
      <c r="PPX8" s="126"/>
      <c r="PPY8" s="126"/>
      <c r="PPZ8" s="126"/>
      <c r="PQA8" s="126"/>
      <c r="PQB8" s="126"/>
      <c r="PQC8" s="126"/>
      <c r="PQD8" s="126"/>
      <c r="PQE8" s="126"/>
      <c r="PQF8" s="126"/>
      <c r="PQG8" s="126"/>
      <c r="PQH8" s="126"/>
      <c r="PQI8" s="126"/>
      <c r="PQJ8" s="126"/>
      <c r="PQK8" s="126"/>
      <c r="PQL8" s="126"/>
      <c r="PQM8" s="126"/>
      <c r="PQN8" s="126"/>
      <c r="PQO8" s="126"/>
      <c r="PQP8" s="126"/>
      <c r="PQQ8" s="126"/>
      <c r="PQR8" s="126"/>
      <c r="PQS8" s="126"/>
      <c r="PQT8" s="126"/>
      <c r="PQU8" s="126"/>
      <c r="PQV8" s="126"/>
      <c r="PQW8" s="126"/>
      <c r="PQX8" s="126"/>
      <c r="PQY8" s="126"/>
      <c r="PQZ8" s="126"/>
      <c r="PRA8" s="126"/>
      <c r="PRB8" s="126"/>
      <c r="PRC8" s="126"/>
      <c r="PRD8" s="126"/>
      <c r="PRE8" s="126"/>
      <c r="PRF8" s="126"/>
      <c r="PRG8" s="126"/>
      <c r="PRH8" s="126"/>
      <c r="PRI8" s="126"/>
      <c r="PRJ8" s="126"/>
      <c r="PRK8" s="126"/>
      <c r="PRL8" s="126"/>
      <c r="PRM8" s="126"/>
      <c r="PRN8" s="126"/>
      <c r="PRO8" s="126"/>
      <c r="PRP8" s="126"/>
      <c r="PRQ8" s="126"/>
      <c r="PRR8" s="126"/>
      <c r="PRS8" s="126"/>
      <c r="PRT8" s="126"/>
      <c r="PRU8" s="126"/>
      <c r="PRV8" s="126"/>
      <c r="PRW8" s="126"/>
      <c r="PRX8" s="126"/>
      <c r="PRY8" s="126"/>
      <c r="PRZ8" s="126"/>
      <c r="PSA8" s="126"/>
      <c r="PSB8" s="126"/>
      <c r="PSC8" s="126"/>
      <c r="PSD8" s="126"/>
      <c r="PSE8" s="126"/>
      <c r="PSF8" s="126"/>
      <c r="PSG8" s="126"/>
      <c r="PSH8" s="126"/>
      <c r="PSI8" s="126"/>
      <c r="PSJ8" s="126"/>
      <c r="PSK8" s="126"/>
      <c r="PSL8" s="126"/>
      <c r="PSM8" s="126"/>
      <c r="PSN8" s="126"/>
      <c r="PSO8" s="126"/>
      <c r="PSP8" s="126"/>
      <c r="PSQ8" s="126"/>
      <c r="PSR8" s="126"/>
      <c r="PSS8" s="126"/>
      <c r="PST8" s="126"/>
      <c r="PSU8" s="126"/>
      <c r="PSV8" s="126"/>
      <c r="PSW8" s="126"/>
      <c r="PSX8" s="126"/>
      <c r="PSY8" s="126"/>
      <c r="PSZ8" s="126"/>
      <c r="PTA8" s="126"/>
      <c r="PTB8" s="126"/>
      <c r="PTC8" s="126"/>
      <c r="PTD8" s="126"/>
      <c r="PTE8" s="126"/>
      <c r="PTF8" s="126"/>
      <c r="PTG8" s="126"/>
      <c r="PTH8" s="126"/>
      <c r="PTI8" s="126"/>
      <c r="PTJ8" s="126"/>
      <c r="PTK8" s="126"/>
      <c r="PTL8" s="126"/>
      <c r="PTM8" s="126"/>
      <c r="PTN8" s="126"/>
      <c r="PTO8" s="126"/>
      <c r="PTP8" s="126"/>
      <c r="PTQ8" s="126"/>
      <c r="PTR8" s="126"/>
      <c r="PTS8" s="126"/>
      <c r="PTT8" s="126"/>
      <c r="PTU8" s="126"/>
      <c r="PTV8" s="126"/>
      <c r="PTW8" s="126"/>
      <c r="PTX8" s="126"/>
      <c r="PTY8" s="126"/>
      <c r="PTZ8" s="126"/>
      <c r="PUA8" s="126"/>
      <c r="PUB8" s="126"/>
      <c r="PUC8" s="126"/>
      <c r="PUD8" s="126"/>
      <c r="PUE8" s="126"/>
      <c r="PUF8" s="126"/>
      <c r="PUG8" s="126"/>
      <c r="PUH8" s="126"/>
      <c r="PUI8" s="126"/>
      <c r="PUJ8" s="126"/>
      <c r="PUK8" s="126"/>
      <c r="PUL8" s="126"/>
      <c r="PUM8" s="126"/>
      <c r="PUN8" s="126"/>
      <c r="PUO8" s="126"/>
      <c r="PUP8" s="126"/>
      <c r="PUQ8" s="126"/>
      <c r="PUR8" s="126"/>
      <c r="PUS8" s="126"/>
      <c r="PUT8" s="126"/>
      <c r="PUU8" s="126"/>
      <c r="PUV8" s="126"/>
      <c r="PUW8" s="126"/>
      <c r="PUX8" s="126"/>
      <c r="PUY8" s="126"/>
      <c r="PUZ8" s="126"/>
      <c r="PVA8" s="126"/>
      <c r="PVB8" s="126"/>
      <c r="PVC8" s="126"/>
      <c r="PVD8" s="126"/>
      <c r="PVE8" s="126"/>
      <c r="PVF8" s="126"/>
      <c r="PVG8" s="126"/>
      <c r="PVH8" s="126"/>
      <c r="PVI8" s="126"/>
      <c r="PVJ8" s="126"/>
      <c r="PVK8" s="126"/>
      <c r="PVL8" s="126"/>
      <c r="PVM8" s="126"/>
      <c r="PVN8" s="126"/>
      <c r="PVO8" s="126"/>
      <c r="PVP8" s="126"/>
      <c r="PVQ8" s="126"/>
      <c r="PVR8" s="126"/>
      <c r="PVS8" s="126"/>
      <c r="PVT8" s="126"/>
      <c r="PVU8" s="126"/>
      <c r="PVV8" s="126"/>
      <c r="PVW8" s="126"/>
      <c r="PVX8" s="126"/>
      <c r="PVY8" s="126"/>
      <c r="PVZ8" s="126"/>
      <c r="PWA8" s="126"/>
      <c r="PWB8" s="126"/>
      <c r="PWC8" s="126"/>
      <c r="PWD8" s="126"/>
      <c r="PWE8" s="126"/>
      <c r="PWF8" s="126"/>
      <c r="PWG8" s="126"/>
      <c r="PWH8" s="126"/>
      <c r="PWI8" s="126"/>
      <c r="PWJ8" s="126"/>
      <c r="PWK8" s="126"/>
      <c r="PWL8" s="126"/>
      <c r="PWM8" s="126"/>
      <c r="PWN8" s="126"/>
      <c r="PWO8" s="126"/>
      <c r="PWP8" s="126"/>
      <c r="PWQ8" s="126"/>
      <c r="PWR8" s="126"/>
      <c r="PWS8" s="126"/>
      <c r="PWT8" s="126"/>
      <c r="PWU8" s="126"/>
      <c r="PWV8" s="126"/>
      <c r="PWW8" s="126"/>
      <c r="PWX8" s="126"/>
      <c r="PWY8" s="126"/>
      <c r="PWZ8" s="126"/>
      <c r="PXA8" s="126"/>
      <c r="PXB8" s="126"/>
      <c r="PXC8" s="126"/>
      <c r="PXD8" s="126"/>
      <c r="PXE8" s="126"/>
      <c r="PXF8" s="126"/>
      <c r="PXG8" s="126"/>
      <c r="PXH8" s="126"/>
      <c r="PXI8" s="126"/>
      <c r="PXJ8" s="126"/>
      <c r="PXK8" s="126"/>
      <c r="PXL8" s="126"/>
      <c r="PXM8" s="126"/>
      <c r="PXN8" s="126"/>
      <c r="PXO8" s="126"/>
      <c r="PXP8" s="126"/>
      <c r="PXQ8" s="126"/>
      <c r="PXR8" s="126"/>
      <c r="PXS8" s="126"/>
      <c r="PXT8" s="126"/>
      <c r="PXU8" s="126"/>
      <c r="PXV8" s="126"/>
      <c r="PXW8" s="126"/>
      <c r="PXX8" s="126"/>
      <c r="PXY8" s="126"/>
      <c r="PXZ8" s="126"/>
      <c r="PYA8" s="126"/>
      <c r="PYB8" s="126"/>
      <c r="PYC8" s="126"/>
      <c r="PYD8" s="126"/>
      <c r="PYE8" s="126"/>
      <c r="PYF8" s="126"/>
      <c r="PYG8" s="126"/>
      <c r="PYH8" s="126"/>
      <c r="PYI8" s="126"/>
      <c r="PYJ8" s="126"/>
      <c r="PYK8" s="126"/>
      <c r="PYL8" s="126"/>
      <c r="PYM8" s="126"/>
      <c r="PYN8" s="126"/>
      <c r="PYO8" s="126"/>
      <c r="PYP8" s="126"/>
      <c r="PYQ8" s="126"/>
      <c r="PYR8" s="126"/>
      <c r="PYS8" s="126"/>
      <c r="PYT8" s="126"/>
      <c r="PYU8" s="126"/>
      <c r="PYV8" s="126"/>
      <c r="PYW8" s="126"/>
      <c r="PYX8" s="126"/>
      <c r="PYY8" s="126"/>
      <c r="PYZ8" s="126"/>
      <c r="PZA8" s="126"/>
      <c r="PZB8" s="126"/>
      <c r="PZC8" s="126"/>
      <c r="PZD8" s="126"/>
      <c r="PZE8" s="126"/>
      <c r="PZF8" s="126"/>
      <c r="PZG8" s="126"/>
      <c r="PZH8" s="126"/>
      <c r="PZI8" s="126"/>
      <c r="PZJ8" s="126"/>
      <c r="PZK8" s="126"/>
      <c r="PZL8" s="126"/>
      <c r="PZM8" s="126"/>
      <c r="PZN8" s="126"/>
      <c r="PZO8" s="126"/>
      <c r="PZP8" s="126"/>
      <c r="PZQ8" s="126"/>
      <c r="PZR8" s="126"/>
      <c r="PZS8" s="126"/>
      <c r="PZT8" s="126"/>
      <c r="PZU8" s="126"/>
      <c r="PZV8" s="126"/>
      <c r="PZW8" s="126"/>
      <c r="PZX8" s="126"/>
      <c r="PZY8" s="126"/>
      <c r="PZZ8" s="126"/>
      <c r="QAA8" s="126"/>
      <c r="QAB8" s="126"/>
      <c r="QAC8" s="126"/>
      <c r="QAD8" s="126"/>
      <c r="QAE8" s="126"/>
      <c r="QAF8" s="126"/>
      <c r="QAG8" s="126"/>
      <c r="QAH8" s="126"/>
      <c r="QAI8" s="126"/>
      <c r="QAJ8" s="126"/>
      <c r="QAK8" s="126"/>
      <c r="QAL8" s="126"/>
      <c r="QAM8" s="126"/>
      <c r="QAN8" s="126"/>
      <c r="QAO8" s="126"/>
      <c r="QAP8" s="126"/>
      <c r="QAQ8" s="126"/>
      <c r="QAR8" s="126"/>
      <c r="QAS8" s="126"/>
      <c r="QAT8" s="126"/>
      <c r="QAU8" s="126"/>
      <c r="QAV8" s="126"/>
      <c r="QAW8" s="126"/>
      <c r="QAX8" s="126"/>
      <c r="QAY8" s="126"/>
      <c r="QAZ8" s="126"/>
      <c r="QBA8" s="126"/>
      <c r="QBB8" s="126"/>
      <c r="QBC8" s="126"/>
      <c r="QBD8" s="126"/>
      <c r="QBE8" s="126"/>
      <c r="QBF8" s="126"/>
      <c r="QBG8" s="126"/>
      <c r="QBH8" s="126"/>
      <c r="QBI8" s="126"/>
      <c r="QBJ8" s="126"/>
      <c r="QBK8" s="126"/>
      <c r="QBL8" s="126"/>
      <c r="QBM8" s="126"/>
      <c r="QBN8" s="126"/>
      <c r="QBO8" s="126"/>
      <c r="QBP8" s="126"/>
      <c r="QBQ8" s="126"/>
      <c r="QBR8" s="126"/>
      <c r="QBS8" s="126"/>
      <c r="QBT8" s="126"/>
      <c r="QBU8" s="126"/>
      <c r="QBV8" s="126"/>
      <c r="QBW8" s="126"/>
      <c r="QBX8" s="126"/>
      <c r="QBY8" s="126"/>
      <c r="QBZ8" s="126"/>
      <c r="QCA8" s="126"/>
      <c r="QCB8" s="126"/>
      <c r="QCC8" s="126"/>
      <c r="QCD8" s="126"/>
      <c r="QCE8" s="126"/>
      <c r="QCF8" s="126"/>
      <c r="QCG8" s="126"/>
      <c r="QCH8" s="126"/>
      <c r="QCI8" s="126"/>
      <c r="QCJ8" s="126"/>
      <c r="QCK8" s="126"/>
      <c r="QCL8" s="126"/>
      <c r="QCM8" s="126"/>
      <c r="QCN8" s="126"/>
      <c r="QCO8" s="126"/>
      <c r="QCP8" s="126"/>
      <c r="QCQ8" s="126"/>
      <c r="QCR8" s="126"/>
      <c r="QCS8" s="126"/>
      <c r="QCT8" s="126"/>
      <c r="QCU8" s="126"/>
      <c r="QCV8" s="126"/>
      <c r="QCW8" s="126"/>
      <c r="QCX8" s="126"/>
      <c r="QCY8" s="126"/>
      <c r="QCZ8" s="126"/>
      <c r="QDA8" s="126"/>
      <c r="QDB8" s="126"/>
      <c r="QDC8" s="126"/>
      <c r="QDD8" s="126"/>
      <c r="QDE8" s="126"/>
      <c r="QDF8" s="126"/>
      <c r="QDG8" s="126"/>
      <c r="QDH8" s="126"/>
      <c r="QDI8" s="126"/>
      <c r="QDJ8" s="126"/>
      <c r="QDK8" s="126"/>
      <c r="QDL8" s="126"/>
      <c r="QDM8" s="126"/>
      <c r="QDN8" s="126"/>
      <c r="QDO8" s="126"/>
      <c r="QDP8" s="126"/>
      <c r="QDQ8" s="126"/>
      <c r="QDR8" s="126"/>
      <c r="QDS8" s="126"/>
      <c r="QDT8" s="126"/>
      <c r="QDU8" s="126"/>
      <c r="QDV8" s="126"/>
      <c r="QDW8" s="126"/>
      <c r="QDX8" s="126"/>
      <c r="QDY8" s="126"/>
      <c r="QDZ8" s="126"/>
      <c r="QEA8" s="126"/>
      <c r="QEB8" s="126"/>
      <c r="QEC8" s="126"/>
      <c r="QED8" s="126"/>
      <c r="QEE8" s="126"/>
      <c r="QEF8" s="126"/>
      <c r="QEG8" s="126"/>
      <c r="QEH8" s="126"/>
      <c r="QEI8" s="126"/>
      <c r="QEJ8" s="126"/>
      <c r="QEK8" s="126"/>
      <c r="QEL8" s="126"/>
      <c r="QEM8" s="126"/>
      <c r="QEN8" s="126"/>
      <c r="QEO8" s="126"/>
      <c r="QEP8" s="126"/>
      <c r="QEQ8" s="126"/>
      <c r="QER8" s="126"/>
      <c r="QES8" s="126"/>
      <c r="QET8" s="126"/>
      <c r="QEU8" s="126"/>
      <c r="QEV8" s="126"/>
      <c r="QEW8" s="126"/>
      <c r="QEX8" s="126"/>
      <c r="QEY8" s="126"/>
      <c r="QEZ8" s="126"/>
      <c r="QFA8" s="126"/>
      <c r="QFB8" s="126"/>
      <c r="QFC8" s="126"/>
      <c r="QFD8" s="126"/>
      <c r="QFE8" s="126"/>
      <c r="QFF8" s="126"/>
      <c r="QFG8" s="126"/>
      <c r="QFH8" s="126"/>
      <c r="QFI8" s="126"/>
      <c r="QFJ8" s="126"/>
      <c r="QFK8" s="126"/>
      <c r="QFL8" s="126"/>
      <c r="QFM8" s="126"/>
      <c r="QFN8" s="126"/>
      <c r="QFO8" s="126"/>
      <c r="QFP8" s="126"/>
      <c r="QFQ8" s="126"/>
      <c r="QFR8" s="126"/>
      <c r="QFS8" s="126"/>
      <c r="QFT8" s="126"/>
      <c r="QFU8" s="126"/>
      <c r="QFV8" s="126"/>
      <c r="QFW8" s="126"/>
      <c r="QFX8" s="126"/>
      <c r="QFY8" s="126"/>
      <c r="QFZ8" s="126"/>
      <c r="QGA8" s="126"/>
      <c r="QGB8" s="126"/>
      <c r="QGC8" s="126"/>
      <c r="QGD8" s="126"/>
      <c r="QGE8" s="126"/>
      <c r="QGF8" s="126"/>
      <c r="QGG8" s="126"/>
      <c r="QGH8" s="126"/>
      <c r="QGI8" s="126"/>
      <c r="QGJ8" s="126"/>
      <c r="QGK8" s="126"/>
      <c r="QGL8" s="126"/>
      <c r="QGM8" s="126"/>
      <c r="QGN8" s="126"/>
      <c r="QGO8" s="126"/>
      <c r="QGP8" s="126"/>
      <c r="QGQ8" s="126"/>
      <c r="QGR8" s="126"/>
      <c r="QGS8" s="126"/>
      <c r="QGT8" s="126"/>
      <c r="QGU8" s="126"/>
      <c r="QGV8" s="126"/>
      <c r="QGW8" s="126"/>
      <c r="QGX8" s="126"/>
      <c r="QGY8" s="126"/>
      <c r="QGZ8" s="126"/>
      <c r="QHA8" s="126"/>
      <c r="QHB8" s="126"/>
      <c r="QHC8" s="126"/>
      <c r="QHD8" s="126"/>
      <c r="QHE8" s="126"/>
      <c r="QHF8" s="126"/>
      <c r="QHG8" s="126"/>
      <c r="QHH8" s="126"/>
      <c r="QHI8" s="126"/>
      <c r="QHJ8" s="126"/>
      <c r="QHK8" s="126"/>
      <c r="QHL8" s="126"/>
      <c r="QHM8" s="126"/>
      <c r="QHN8" s="126"/>
      <c r="QHO8" s="126"/>
      <c r="QHP8" s="126"/>
      <c r="QHQ8" s="126"/>
      <c r="QHR8" s="126"/>
      <c r="QHS8" s="126"/>
      <c r="QHT8" s="126"/>
      <c r="QHU8" s="126"/>
      <c r="QHV8" s="126"/>
      <c r="QHW8" s="126"/>
      <c r="QHX8" s="126"/>
      <c r="QHY8" s="126"/>
      <c r="QHZ8" s="126"/>
      <c r="QIA8" s="126"/>
      <c r="QIB8" s="126"/>
      <c r="QIC8" s="126"/>
      <c r="QID8" s="126"/>
      <c r="QIE8" s="126"/>
      <c r="QIF8" s="126"/>
      <c r="QIG8" s="126"/>
      <c r="QIH8" s="126"/>
      <c r="QII8" s="126"/>
      <c r="QIJ8" s="126"/>
      <c r="QIK8" s="126"/>
      <c r="QIL8" s="126"/>
      <c r="QIM8" s="126"/>
      <c r="QIN8" s="126"/>
      <c r="QIO8" s="126"/>
      <c r="QIP8" s="126"/>
      <c r="QIQ8" s="126"/>
      <c r="QIR8" s="126"/>
      <c r="QIS8" s="126"/>
      <c r="QIT8" s="126"/>
      <c r="QIU8" s="126"/>
      <c r="QIV8" s="126"/>
      <c r="QIW8" s="126"/>
      <c r="QIX8" s="126"/>
      <c r="QIY8" s="126"/>
      <c r="QIZ8" s="126"/>
      <c r="QJA8" s="126"/>
      <c r="QJB8" s="126"/>
      <c r="QJC8" s="126"/>
      <c r="QJD8" s="126"/>
      <c r="QJE8" s="126"/>
      <c r="QJF8" s="126"/>
      <c r="QJG8" s="126"/>
      <c r="QJH8" s="126"/>
      <c r="QJI8" s="126"/>
      <c r="QJJ8" s="126"/>
      <c r="QJK8" s="126"/>
      <c r="QJL8" s="126"/>
      <c r="QJM8" s="126"/>
      <c r="QJN8" s="126"/>
      <c r="QJO8" s="126"/>
      <c r="QJP8" s="126"/>
      <c r="QJQ8" s="126"/>
      <c r="QJR8" s="126"/>
      <c r="QJS8" s="126"/>
      <c r="QJT8" s="126"/>
      <c r="QJU8" s="126"/>
      <c r="QJV8" s="126"/>
      <c r="QJW8" s="126"/>
      <c r="QJX8" s="126"/>
      <c r="QJY8" s="126"/>
      <c r="QJZ8" s="126"/>
      <c r="QKA8" s="126"/>
      <c r="QKB8" s="126"/>
      <c r="QKC8" s="126"/>
      <c r="QKD8" s="126"/>
      <c r="QKE8" s="126"/>
      <c r="QKF8" s="126"/>
      <c r="QKG8" s="126"/>
      <c r="QKH8" s="126"/>
      <c r="QKI8" s="126"/>
      <c r="QKJ8" s="126"/>
      <c r="QKK8" s="126"/>
      <c r="QKL8" s="126"/>
      <c r="QKM8" s="126"/>
      <c r="QKN8" s="126"/>
      <c r="QKO8" s="126"/>
      <c r="QKP8" s="126"/>
      <c r="QKQ8" s="126"/>
      <c r="QKR8" s="126"/>
      <c r="QKS8" s="126"/>
      <c r="QKT8" s="126"/>
      <c r="QKU8" s="126"/>
      <c r="QKV8" s="126"/>
      <c r="QKW8" s="126"/>
      <c r="QKX8" s="126"/>
      <c r="QKY8" s="126"/>
      <c r="QKZ8" s="126"/>
      <c r="QLA8" s="126"/>
      <c r="QLB8" s="126"/>
      <c r="QLC8" s="126"/>
      <c r="QLD8" s="126"/>
      <c r="QLE8" s="126"/>
      <c r="QLF8" s="126"/>
      <c r="QLG8" s="126"/>
      <c r="QLH8" s="126"/>
      <c r="QLI8" s="126"/>
      <c r="QLJ8" s="126"/>
      <c r="QLK8" s="126"/>
      <c r="QLL8" s="126"/>
      <c r="QLM8" s="126"/>
      <c r="QLN8" s="126"/>
      <c r="QLO8" s="126"/>
      <c r="QLP8" s="126"/>
      <c r="QLQ8" s="126"/>
      <c r="QLR8" s="126"/>
      <c r="QLS8" s="126"/>
      <c r="QLT8" s="126"/>
      <c r="QLU8" s="126"/>
      <c r="QLV8" s="126"/>
      <c r="QLW8" s="126"/>
      <c r="QLX8" s="126"/>
      <c r="QLY8" s="126"/>
      <c r="QLZ8" s="126"/>
      <c r="QMA8" s="126"/>
      <c r="QMB8" s="126"/>
      <c r="QMC8" s="126"/>
      <c r="QMD8" s="126"/>
      <c r="QME8" s="126"/>
      <c r="QMF8" s="126"/>
      <c r="QMG8" s="126"/>
      <c r="QMH8" s="126"/>
      <c r="QMI8" s="126"/>
      <c r="QMJ8" s="126"/>
      <c r="QMK8" s="126"/>
      <c r="QML8" s="126"/>
      <c r="QMM8" s="126"/>
      <c r="QMN8" s="126"/>
      <c r="QMO8" s="126"/>
      <c r="QMP8" s="126"/>
      <c r="QMQ8" s="126"/>
      <c r="QMR8" s="126"/>
      <c r="QMS8" s="126"/>
      <c r="QMT8" s="126"/>
      <c r="QMU8" s="126"/>
      <c r="QMV8" s="126"/>
      <c r="QMW8" s="126"/>
      <c r="QMX8" s="126"/>
      <c r="QMY8" s="126"/>
      <c r="QMZ8" s="126"/>
      <c r="QNA8" s="126"/>
      <c r="QNB8" s="126"/>
      <c r="QNC8" s="126"/>
      <c r="QND8" s="126"/>
      <c r="QNE8" s="126"/>
      <c r="QNF8" s="126"/>
      <c r="QNG8" s="126"/>
      <c r="QNH8" s="126"/>
      <c r="QNI8" s="126"/>
      <c r="QNJ8" s="126"/>
      <c r="QNK8" s="126"/>
      <c r="QNL8" s="126"/>
      <c r="QNM8" s="126"/>
      <c r="QNN8" s="126"/>
      <c r="QNO8" s="126"/>
      <c r="QNP8" s="126"/>
      <c r="QNQ8" s="126"/>
      <c r="QNR8" s="126"/>
      <c r="QNS8" s="126"/>
      <c r="QNT8" s="126"/>
      <c r="QNU8" s="126"/>
      <c r="QNV8" s="126"/>
      <c r="QNW8" s="126"/>
      <c r="QNX8" s="126"/>
      <c r="QNY8" s="126"/>
      <c r="QNZ8" s="126"/>
      <c r="QOA8" s="126"/>
      <c r="QOB8" s="126"/>
      <c r="QOC8" s="126"/>
      <c r="QOD8" s="126"/>
      <c r="QOE8" s="126"/>
      <c r="QOF8" s="126"/>
      <c r="QOG8" s="126"/>
      <c r="QOH8" s="126"/>
      <c r="QOI8" s="126"/>
      <c r="QOJ8" s="126"/>
      <c r="QOK8" s="126"/>
      <c r="QOL8" s="126"/>
      <c r="QOM8" s="126"/>
      <c r="QON8" s="126"/>
      <c r="QOO8" s="126"/>
      <c r="QOP8" s="126"/>
      <c r="QOQ8" s="126"/>
      <c r="QOR8" s="126"/>
      <c r="QOS8" s="126"/>
      <c r="QOT8" s="126"/>
      <c r="QOU8" s="126"/>
      <c r="QOV8" s="126"/>
      <c r="QOW8" s="126"/>
      <c r="QOX8" s="126"/>
      <c r="QOY8" s="126"/>
      <c r="QOZ8" s="126"/>
      <c r="QPA8" s="126"/>
      <c r="QPB8" s="126"/>
      <c r="QPC8" s="126"/>
      <c r="QPD8" s="126"/>
      <c r="QPE8" s="126"/>
      <c r="QPF8" s="126"/>
      <c r="QPG8" s="126"/>
      <c r="QPH8" s="126"/>
      <c r="QPI8" s="126"/>
      <c r="QPJ8" s="126"/>
      <c r="QPK8" s="126"/>
      <c r="QPL8" s="126"/>
      <c r="QPM8" s="126"/>
      <c r="QPN8" s="126"/>
      <c r="QPO8" s="126"/>
      <c r="QPP8" s="126"/>
      <c r="QPQ8" s="126"/>
      <c r="QPR8" s="126"/>
      <c r="QPS8" s="126"/>
      <c r="QPT8" s="126"/>
      <c r="QPU8" s="126"/>
      <c r="QPV8" s="126"/>
      <c r="QPW8" s="126"/>
      <c r="QPX8" s="126"/>
      <c r="QPY8" s="126"/>
      <c r="QPZ8" s="126"/>
      <c r="QQA8" s="126"/>
      <c r="QQB8" s="126"/>
      <c r="QQC8" s="126"/>
      <c r="QQD8" s="126"/>
      <c r="QQE8" s="126"/>
      <c r="QQF8" s="126"/>
      <c r="QQG8" s="126"/>
      <c r="QQH8" s="126"/>
      <c r="QQI8" s="126"/>
      <c r="QQJ8" s="126"/>
      <c r="QQK8" s="126"/>
      <c r="QQL8" s="126"/>
      <c r="QQM8" s="126"/>
      <c r="QQN8" s="126"/>
      <c r="QQO8" s="126"/>
      <c r="QQP8" s="126"/>
      <c r="QQQ8" s="126"/>
      <c r="QQR8" s="126"/>
      <c r="QQS8" s="126"/>
      <c r="QQT8" s="126"/>
      <c r="QQU8" s="126"/>
      <c r="QQV8" s="126"/>
      <c r="QQW8" s="126"/>
      <c r="QQX8" s="126"/>
      <c r="QQY8" s="126"/>
      <c r="QQZ8" s="126"/>
      <c r="QRA8" s="126"/>
      <c r="QRB8" s="126"/>
      <c r="QRC8" s="126"/>
      <c r="QRD8" s="126"/>
      <c r="QRE8" s="126"/>
      <c r="QRF8" s="126"/>
      <c r="QRG8" s="126"/>
      <c r="QRH8" s="126"/>
      <c r="QRI8" s="126"/>
      <c r="QRJ8" s="126"/>
      <c r="QRK8" s="126"/>
      <c r="QRL8" s="126"/>
      <c r="QRM8" s="126"/>
      <c r="QRN8" s="126"/>
      <c r="QRO8" s="126"/>
      <c r="QRP8" s="126"/>
      <c r="QRQ8" s="126"/>
      <c r="QRR8" s="126"/>
      <c r="QRS8" s="126"/>
      <c r="QRT8" s="126"/>
      <c r="QRU8" s="126"/>
      <c r="QRV8" s="126"/>
      <c r="QRW8" s="126"/>
      <c r="QRX8" s="126"/>
      <c r="QRY8" s="126"/>
      <c r="QRZ8" s="126"/>
      <c r="QSA8" s="126"/>
      <c r="QSB8" s="126"/>
      <c r="QSC8" s="126"/>
      <c r="QSD8" s="126"/>
      <c r="QSE8" s="126"/>
      <c r="QSF8" s="126"/>
      <c r="QSG8" s="126"/>
      <c r="QSH8" s="126"/>
      <c r="QSI8" s="126"/>
      <c r="QSJ8" s="126"/>
      <c r="QSK8" s="126"/>
      <c r="QSL8" s="126"/>
      <c r="QSM8" s="126"/>
      <c r="QSN8" s="126"/>
      <c r="QSO8" s="126"/>
      <c r="QSP8" s="126"/>
      <c r="QSQ8" s="126"/>
      <c r="QSR8" s="126"/>
      <c r="QSS8" s="126"/>
      <c r="QST8" s="126"/>
      <c r="QSU8" s="126"/>
      <c r="QSV8" s="126"/>
      <c r="QSW8" s="126"/>
      <c r="QSX8" s="126"/>
      <c r="QSY8" s="126"/>
      <c r="QSZ8" s="126"/>
      <c r="QTA8" s="126"/>
      <c r="QTB8" s="126"/>
      <c r="QTC8" s="126"/>
      <c r="QTD8" s="126"/>
      <c r="QTE8" s="126"/>
      <c r="QTF8" s="126"/>
      <c r="QTG8" s="126"/>
      <c r="QTH8" s="126"/>
      <c r="QTI8" s="126"/>
      <c r="QTJ8" s="126"/>
      <c r="QTK8" s="126"/>
      <c r="QTL8" s="126"/>
      <c r="QTM8" s="126"/>
      <c r="QTN8" s="126"/>
      <c r="QTO8" s="126"/>
      <c r="QTP8" s="126"/>
      <c r="QTQ8" s="126"/>
      <c r="QTR8" s="126"/>
      <c r="QTS8" s="126"/>
      <c r="QTT8" s="126"/>
      <c r="QTU8" s="126"/>
      <c r="QTV8" s="126"/>
      <c r="QTW8" s="126"/>
      <c r="QTX8" s="126"/>
      <c r="QTY8" s="126"/>
      <c r="QTZ8" s="126"/>
      <c r="QUA8" s="126"/>
      <c r="QUB8" s="126"/>
      <c r="QUC8" s="126"/>
      <c r="QUD8" s="126"/>
      <c r="QUE8" s="126"/>
      <c r="QUF8" s="126"/>
      <c r="QUG8" s="126"/>
      <c r="QUH8" s="126"/>
      <c r="QUI8" s="126"/>
      <c r="QUJ8" s="126"/>
      <c r="QUK8" s="126"/>
      <c r="QUL8" s="126"/>
      <c r="QUM8" s="126"/>
      <c r="QUN8" s="126"/>
      <c r="QUO8" s="126"/>
      <c r="QUP8" s="126"/>
      <c r="QUQ8" s="126"/>
      <c r="QUR8" s="126"/>
      <c r="QUS8" s="126"/>
      <c r="QUT8" s="126"/>
      <c r="QUU8" s="126"/>
      <c r="QUV8" s="126"/>
      <c r="QUW8" s="126"/>
      <c r="QUX8" s="126"/>
      <c r="QUY8" s="126"/>
      <c r="QUZ8" s="126"/>
      <c r="QVA8" s="126"/>
      <c r="QVB8" s="126"/>
      <c r="QVC8" s="126"/>
      <c r="QVD8" s="126"/>
      <c r="QVE8" s="126"/>
      <c r="QVF8" s="126"/>
      <c r="QVG8" s="126"/>
      <c r="QVH8" s="126"/>
      <c r="QVI8" s="126"/>
      <c r="QVJ8" s="126"/>
      <c r="QVK8" s="126"/>
      <c r="QVL8" s="126"/>
      <c r="QVM8" s="126"/>
      <c r="QVN8" s="126"/>
      <c r="QVO8" s="126"/>
      <c r="QVP8" s="126"/>
      <c r="QVQ8" s="126"/>
      <c r="QVR8" s="126"/>
      <c r="QVS8" s="126"/>
      <c r="QVT8" s="126"/>
      <c r="QVU8" s="126"/>
      <c r="QVV8" s="126"/>
      <c r="QVW8" s="126"/>
      <c r="QVX8" s="126"/>
      <c r="QVY8" s="126"/>
      <c r="QVZ8" s="126"/>
      <c r="QWA8" s="126"/>
      <c r="QWB8" s="126"/>
      <c r="QWC8" s="126"/>
      <c r="QWD8" s="126"/>
      <c r="QWE8" s="126"/>
      <c r="QWF8" s="126"/>
      <c r="QWG8" s="126"/>
      <c r="QWH8" s="126"/>
      <c r="QWI8" s="126"/>
      <c r="QWJ8" s="126"/>
      <c r="QWK8" s="126"/>
      <c r="QWL8" s="126"/>
      <c r="QWM8" s="126"/>
      <c r="QWN8" s="126"/>
      <c r="QWO8" s="126"/>
      <c r="QWP8" s="126"/>
      <c r="QWQ8" s="126"/>
      <c r="QWR8" s="126"/>
      <c r="QWS8" s="126"/>
      <c r="QWT8" s="126"/>
      <c r="QWU8" s="126"/>
      <c r="QWV8" s="126"/>
      <c r="QWW8" s="126"/>
      <c r="QWX8" s="126"/>
      <c r="QWY8" s="126"/>
      <c r="QWZ8" s="126"/>
      <c r="QXA8" s="126"/>
      <c r="QXB8" s="126"/>
      <c r="QXC8" s="126"/>
      <c r="QXD8" s="126"/>
      <c r="QXE8" s="126"/>
      <c r="QXF8" s="126"/>
      <c r="QXG8" s="126"/>
      <c r="QXH8" s="126"/>
      <c r="QXI8" s="126"/>
      <c r="QXJ8" s="126"/>
      <c r="QXK8" s="126"/>
      <c r="QXL8" s="126"/>
      <c r="QXM8" s="126"/>
      <c r="QXN8" s="126"/>
      <c r="QXO8" s="126"/>
      <c r="QXP8" s="126"/>
      <c r="QXQ8" s="126"/>
      <c r="QXR8" s="126"/>
      <c r="QXS8" s="126"/>
      <c r="QXT8" s="126"/>
      <c r="QXU8" s="126"/>
      <c r="QXV8" s="126"/>
      <c r="QXW8" s="126"/>
      <c r="QXX8" s="126"/>
      <c r="QXY8" s="126"/>
      <c r="QXZ8" s="126"/>
      <c r="QYA8" s="126"/>
      <c r="QYB8" s="126"/>
      <c r="QYC8" s="126"/>
      <c r="QYD8" s="126"/>
      <c r="QYE8" s="126"/>
      <c r="QYF8" s="126"/>
      <c r="QYG8" s="126"/>
      <c r="QYH8" s="126"/>
      <c r="QYI8" s="126"/>
      <c r="QYJ8" s="126"/>
      <c r="QYK8" s="126"/>
      <c r="QYL8" s="126"/>
      <c r="QYM8" s="126"/>
      <c r="QYN8" s="126"/>
      <c r="QYO8" s="126"/>
      <c r="QYP8" s="126"/>
      <c r="QYQ8" s="126"/>
      <c r="QYR8" s="126"/>
      <c r="QYS8" s="126"/>
      <c r="QYT8" s="126"/>
      <c r="QYU8" s="126"/>
      <c r="QYV8" s="126"/>
      <c r="QYW8" s="126"/>
      <c r="QYX8" s="126"/>
      <c r="QYY8" s="126"/>
      <c r="QYZ8" s="126"/>
      <c r="QZA8" s="126"/>
      <c r="QZB8" s="126"/>
      <c r="QZC8" s="126"/>
      <c r="QZD8" s="126"/>
      <c r="QZE8" s="126"/>
      <c r="QZF8" s="126"/>
      <c r="QZG8" s="126"/>
      <c r="QZH8" s="126"/>
      <c r="QZI8" s="126"/>
      <c r="QZJ8" s="126"/>
      <c r="QZK8" s="126"/>
      <c r="QZL8" s="126"/>
      <c r="QZM8" s="126"/>
      <c r="QZN8" s="126"/>
      <c r="QZO8" s="126"/>
      <c r="QZP8" s="126"/>
      <c r="QZQ8" s="126"/>
      <c r="QZR8" s="126"/>
      <c r="QZS8" s="126"/>
      <c r="QZT8" s="126"/>
      <c r="QZU8" s="126"/>
      <c r="QZV8" s="126"/>
      <c r="QZW8" s="126"/>
      <c r="QZX8" s="126"/>
      <c r="QZY8" s="126"/>
      <c r="QZZ8" s="126"/>
      <c r="RAA8" s="126"/>
      <c r="RAB8" s="126"/>
      <c r="RAC8" s="126"/>
      <c r="RAD8" s="126"/>
      <c r="RAE8" s="126"/>
      <c r="RAF8" s="126"/>
      <c r="RAG8" s="126"/>
      <c r="RAH8" s="126"/>
      <c r="RAI8" s="126"/>
      <c r="RAJ8" s="126"/>
      <c r="RAK8" s="126"/>
      <c r="RAL8" s="126"/>
      <c r="RAM8" s="126"/>
      <c r="RAN8" s="126"/>
      <c r="RAO8" s="126"/>
      <c r="RAP8" s="126"/>
      <c r="RAQ8" s="126"/>
      <c r="RAR8" s="126"/>
      <c r="RAS8" s="126"/>
      <c r="RAT8" s="126"/>
      <c r="RAU8" s="126"/>
      <c r="RAV8" s="126"/>
      <c r="RAW8" s="126"/>
      <c r="RAX8" s="126"/>
      <c r="RAY8" s="126"/>
      <c r="RAZ8" s="126"/>
      <c r="RBA8" s="126"/>
      <c r="RBB8" s="126"/>
      <c r="RBC8" s="126"/>
      <c r="RBD8" s="126"/>
      <c r="RBE8" s="126"/>
      <c r="RBF8" s="126"/>
      <c r="RBG8" s="126"/>
      <c r="RBH8" s="126"/>
      <c r="RBI8" s="126"/>
      <c r="RBJ8" s="126"/>
      <c r="RBK8" s="126"/>
      <c r="RBL8" s="126"/>
      <c r="RBM8" s="126"/>
      <c r="RBN8" s="126"/>
      <c r="RBO8" s="126"/>
      <c r="RBP8" s="126"/>
      <c r="RBQ8" s="126"/>
      <c r="RBR8" s="126"/>
      <c r="RBS8" s="126"/>
      <c r="RBT8" s="126"/>
      <c r="RBU8" s="126"/>
      <c r="RBV8" s="126"/>
      <c r="RBW8" s="126"/>
      <c r="RBX8" s="126"/>
      <c r="RBY8" s="126"/>
      <c r="RBZ8" s="126"/>
      <c r="RCA8" s="126"/>
      <c r="RCB8" s="126"/>
      <c r="RCC8" s="126"/>
      <c r="RCD8" s="126"/>
      <c r="RCE8" s="126"/>
      <c r="RCF8" s="126"/>
      <c r="RCG8" s="126"/>
      <c r="RCH8" s="126"/>
      <c r="RCI8" s="126"/>
      <c r="RCJ8" s="126"/>
      <c r="RCK8" s="126"/>
      <c r="RCL8" s="126"/>
      <c r="RCM8" s="126"/>
      <c r="RCN8" s="126"/>
      <c r="RCO8" s="126"/>
      <c r="RCP8" s="126"/>
      <c r="RCQ8" s="126"/>
      <c r="RCR8" s="126"/>
      <c r="RCS8" s="126"/>
      <c r="RCT8" s="126"/>
      <c r="RCU8" s="126"/>
      <c r="RCV8" s="126"/>
      <c r="RCW8" s="126"/>
      <c r="RCX8" s="126"/>
      <c r="RCY8" s="126"/>
      <c r="RCZ8" s="126"/>
      <c r="RDA8" s="126"/>
      <c r="RDB8" s="126"/>
      <c r="RDC8" s="126"/>
      <c r="RDD8" s="126"/>
      <c r="RDE8" s="126"/>
      <c r="RDF8" s="126"/>
      <c r="RDG8" s="126"/>
      <c r="RDH8" s="126"/>
      <c r="RDI8" s="126"/>
      <c r="RDJ8" s="126"/>
      <c r="RDK8" s="126"/>
      <c r="RDL8" s="126"/>
      <c r="RDM8" s="126"/>
      <c r="RDN8" s="126"/>
      <c r="RDO8" s="126"/>
      <c r="RDP8" s="126"/>
      <c r="RDQ8" s="126"/>
      <c r="RDR8" s="126"/>
      <c r="RDS8" s="126"/>
      <c r="RDT8" s="126"/>
      <c r="RDU8" s="126"/>
      <c r="RDV8" s="126"/>
      <c r="RDW8" s="126"/>
      <c r="RDX8" s="126"/>
      <c r="RDY8" s="126"/>
      <c r="RDZ8" s="126"/>
      <c r="REA8" s="126"/>
      <c r="REB8" s="126"/>
      <c r="REC8" s="126"/>
      <c r="RED8" s="126"/>
      <c r="REE8" s="126"/>
      <c r="REF8" s="126"/>
      <c r="REG8" s="126"/>
      <c r="REH8" s="126"/>
      <c r="REI8" s="126"/>
      <c r="REJ8" s="126"/>
      <c r="REK8" s="126"/>
      <c r="REL8" s="126"/>
      <c r="REM8" s="126"/>
      <c r="REN8" s="126"/>
      <c r="REO8" s="126"/>
      <c r="REP8" s="126"/>
      <c r="REQ8" s="126"/>
      <c r="RER8" s="126"/>
      <c r="RES8" s="126"/>
      <c r="RET8" s="126"/>
      <c r="REU8" s="126"/>
      <c r="REV8" s="126"/>
      <c r="REW8" s="126"/>
      <c r="REX8" s="126"/>
      <c r="REY8" s="126"/>
      <c r="REZ8" s="126"/>
      <c r="RFA8" s="126"/>
      <c r="RFB8" s="126"/>
      <c r="RFC8" s="126"/>
      <c r="RFD8" s="126"/>
      <c r="RFE8" s="126"/>
      <c r="RFF8" s="126"/>
      <c r="RFG8" s="126"/>
      <c r="RFH8" s="126"/>
      <c r="RFI8" s="126"/>
      <c r="RFJ8" s="126"/>
      <c r="RFK8" s="126"/>
      <c r="RFL8" s="126"/>
      <c r="RFM8" s="126"/>
      <c r="RFN8" s="126"/>
      <c r="RFO8" s="126"/>
      <c r="RFP8" s="126"/>
      <c r="RFQ8" s="126"/>
      <c r="RFR8" s="126"/>
      <c r="RFS8" s="126"/>
      <c r="RFT8" s="126"/>
      <c r="RFU8" s="126"/>
      <c r="RFV8" s="126"/>
      <c r="RFW8" s="126"/>
      <c r="RFX8" s="126"/>
      <c r="RFY8" s="126"/>
      <c r="RFZ8" s="126"/>
      <c r="RGA8" s="126"/>
      <c r="RGB8" s="126"/>
      <c r="RGC8" s="126"/>
      <c r="RGD8" s="126"/>
      <c r="RGE8" s="126"/>
      <c r="RGF8" s="126"/>
      <c r="RGG8" s="126"/>
      <c r="RGH8" s="126"/>
      <c r="RGI8" s="126"/>
      <c r="RGJ8" s="126"/>
      <c r="RGK8" s="126"/>
      <c r="RGL8" s="126"/>
      <c r="RGM8" s="126"/>
      <c r="RGN8" s="126"/>
      <c r="RGO8" s="126"/>
      <c r="RGP8" s="126"/>
      <c r="RGQ8" s="126"/>
      <c r="RGR8" s="126"/>
      <c r="RGS8" s="126"/>
      <c r="RGT8" s="126"/>
      <c r="RGU8" s="126"/>
      <c r="RGV8" s="126"/>
      <c r="RGW8" s="126"/>
      <c r="RGX8" s="126"/>
      <c r="RGY8" s="126"/>
      <c r="RGZ8" s="126"/>
      <c r="RHA8" s="126"/>
      <c r="RHB8" s="126"/>
      <c r="RHC8" s="126"/>
      <c r="RHD8" s="126"/>
      <c r="RHE8" s="126"/>
      <c r="RHF8" s="126"/>
      <c r="RHG8" s="126"/>
      <c r="RHH8" s="126"/>
      <c r="RHI8" s="126"/>
      <c r="RHJ8" s="126"/>
      <c r="RHK8" s="126"/>
      <c r="RHL8" s="126"/>
      <c r="RHM8" s="126"/>
      <c r="RHN8" s="126"/>
      <c r="RHO8" s="126"/>
      <c r="RHP8" s="126"/>
      <c r="RHQ8" s="126"/>
      <c r="RHR8" s="126"/>
      <c r="RHS8" s="126"/>
      <c r="RHT8" s="126"/>
      <c r="RHU8" s="126"/>
      <c r="RHV8" s="126"/>
      <c r="RHW8" s="126"/>
      <c r="RHX8" s="126"/>
      <c r="RHY8" s="126"/>
      <c r="RHZ8" s="126"/>
      <c r="RIA8" s="126"/>
      <c r="RIB8" s="126"/>
      <c r="RIC8" s="126"/>
      <c r="RID8" s="126"/>
      <c r="RIE8" s="126"/>
      <c r="RIF8" s="126"/>
      <c r="RIG8" s="126"/>
      <c r="RIH8" s="126"/>
      <c r="RII8" s="126"/>
      <c r="RIJ8" s="126"/>
      <c r="RIK8" s="126"/>
      <c r="RIL8" s="126"/>
      <c r="RIM8" s="126"/>
      <c r="RIN8" s="126"/>
      <c r="RIO8" s="126"/>
      <c r="RIP8" s="126"/>
      <c r="RIQ8" s="126"/>
      <c r="RIR8" s="126"/>
      <c r="RIS8" s="126"/>
      <c r="RIT8" s="126"/>
      <c r="RIU8" s="126"/>
      <c r="RIV8" s="126"/>
      <c r="RIW8" s="126"/>
      <c r="RIX8" s="126"/>
      <c r="RIY8" s="126"/>
      <c r="RIZ8" s="126"/>
      <c r="RJA8" s="126"/>
      <c r="RJB8" s="126"/>
      <c r="RJC8" s="126"/>
      <c r="RJD8" s="126"/>
      <c r="RJE8" s="126"/>
      <c r="RJF8" s="126"/>
      <c r="RJG8" s="126"/>
      <c r="RJH8" s="126"/>
      <c r="RJI8" s="126"/>
      <c r="RJJ8" s="126"/>
      <c r="RJK8" s="126"/>
      <c r="RJL8" s="126"/>
      <c r="RJM8" s="126"/>
      <c r="RJN8" s="126"/>
      <c r="RJO8" s="126"/>
      <c r="RJP8" s="126"/>
      <c r="RJQ8" s="126"/>
      <c r="RJR8" s="126"/>
      <c r="RJS8" s="126"/>
      <c r="RJT8" s="126"/>
      <c r="RJU8" s="126"/>
      <c r="RJV8" s="126"/>
      <c r="RJW8" s="126"/>
      <c r="RJX8" s="126"/>
      <c r="RJY8" s="126"/>
      <c r="RJZ8" s="126"/>
      <c r="RKA8" s="126"/>
      <c r="RKB8" s="126"/>
      <c r="RKC8" s="126"/>
      <c r="RKD8" s="126"/>
      <c r="RKE8" s="126"/>
      <c r="RKF8" s="126"/>
      <c r="RKG8" s="126"/>
      <c r="RKH8" s="126"/>
      <c r="RKI8" s="126"/>
      <c r="RKJ8" s="126"/>
      <c r="RKK8" s="126"/>
      <c r="RKL8" s="126"/>
      <c r="RKM8" s="126"/>
      <c r="RKN8" s="126"/>
      <c r="RKO8" s="126"/>
      <c r="RKP8" s="126"/>
      <c r="RKQ8" s="126"/>
      <c r="RKR8" s="126"/>
      <c r="RKS8" s="126"/>
      <c r="RKT8" s="126"/>
      <c r="RKU8" s="126"/>
      <c r="RKV8" s="126"/>
      <c r="RKW8" s="126"/>
      <c r="RKX8" s="126"/>
      <c r="RKY8" s="126"/>
      <c r="RKZ8" s="126"/>
      <c r="RLA8" s="126"/>
      <c r="RLB8" s="126"/>
      <c r="RLC8" s="126"/>
      <c r="RLD8" s="126"/>
      <c r="RLE8" s="126"/>
      <c r="RLF8" s="126"/>
      <c r="RLG8" s="126"/>
      <c r="RLH8" s="126"/>
      <c r="RLI8" s="126"/>
      <c r="RLJ8" s="126"/>
      <c r="RLK8" s="126"/>
      <c r="RLL8" s="126"/>
      <c r="RLM8" s="126"/>
      <c r="RLN8" s="126"/>
      <c r="RLO8" s="126"/>
      <c r="RLP8" s="126"/>
      <c r="RLQ8" s="126"/>
      <c r="RLR8" s="126"/>
      <c r="RLS8" s="126"/>
      <c r="RLT8" s="126"/>
      <c r="RLU8" s="126"/>
      <c r="RLV8" s="126"/>
      <c r="RLW8" s="126"/>
      <c r="RLX8" s="126"/>
      <c r="RLY8" s="126"/>
      <c r="RLZ8" s="126"/>
      <c r="RMA8" s="126"/>
      <c r="RMB8" s="126"/>
      <c r="RMC8" s="126"/>
      <c r="RMD8" s="126"/>
      <c r="RME8" s="126"/>
      <c r="RMF8" s="126"/>
      <c r="RMG8" s="126"/>
      <c r="RMH8" s="126"/>
      <c r="RMI8" s="126"/>
      <c r="RMJ8" s="126"/>
      <c r="RMK8" s="126"/>
      <c r="RML8" s="126"/>
      <c r="RMM8" s="126"/>
      <c r="RMN8" s="126"/>
      <c r="RMO8" s="126"/>
      <c r="RMP8" s="126"/>
      <c r="RMQ8" s="126"/>
      <c r="RMR8" s="126"/>
      <c r="RMS8" s="126"/>
      <c r="RMT8" s="126"/>
      <c r="RMU8" s="126"/>
      <c r="RMV8" s="126"/>
      <c r="RMW8" s="126"/>
      <c r="RMX8" s="126"/>
      <c r="RMY8" s="126"/>
      <c r="RMZ8" s="126"/>
      <c r="RNA8" s="126"/>
      <c r="RNB8" s="126"/>
      <c r="RNC8" s="126"/>
      <c r="RND8" s="126"/>
      <c r="RNE8" s="126"/>
      <c r="RNF8" s="126"/>
      <c r="RNG8" s="126"/>
      <c r="RNH8" s="126"/>
      <c r="RNI8" s="126"/>
      <c r="RNJ8" s="126"/>
      <c r="RNK8" s="126"/>
      <c r="RNL8" s="126"/>
      <c r="RNM8" s="126"/>
      <c r="RNN8" s="126"/>
      <c r="RNO8" s="126"/>
      <c r="RNP8" s="126"/>
      <c r="RNQ8" s="126"/>
      <c r="RNR8" s="126"/>
      <c r="RNS8" s="126"/>
      <c r="RNT8" s="126"/>
      <c r="RNU8" s="126"/>
      <c r="RNV8" s="126"/>
      <c r="RNW8" s="126"/>
      <c r="RNX8" s="126"/>
      <c r="RNY8" s="126"/>
      <c r="RNZ8" s="126"/>
      <c r="ROA8" s="126"/>
      <c r="ROB8" s="126"/>
      <c r="ROC8" s="126"/>
      <c r="ROD8" s="126"/>
      <c r="ROE8" s="126"/>
      <c r="ROF8" s="126"/>
      <c r="ROG8" s="126"/>
      <c r="ROH8" s="126"/>
      <c r="ROI8" s="126"/>
      <c r="ROJ8" s="126"/>
      <c r="ROK8" s="126"/>
      <c r="ROL8" s="126"/>
      <c r="ROM8" s="126"/>
      <c r="RON8" s="126"/>
      <c r="ROO8" s="126"/>
      <c r="ROP8" s="126"/>
      <c r="ROQ8" s="126"/>
      <c r="ROR8" s="126"/>
      <c r="ROS8" s="126"/>
      <c r="ROT8" s="126"/>
      <c r="ROU8" s="126"/>
      <c r="ROV8" s="126"/>
      <c r="ROW8" s="126"/>
      <c r="ROX8" s="126"/>
      <c r="ROY8" s="126"/>
      <c r="ROZ8" s="126"/>
      <c r="RPA8" s="126"/>
      <c r="RPB8" s="126"/>
      <c r="RPC8" s="126"/>
      <c r="RPD8" s="126"/>
      <c r="RPE8" s="126"/>
      <c r="RPF8" s="126"/>
      <c r="RPG8" s="126"/>
      <c r="RPH8" s="126"/>
      <c r="RPI8" s="126"/>
      <c r="RPJ8" s="126"/>
      <c r="RPK8" s="126"/>
      <c r="RPL8" s="126"/>
      <c r="RPM8" s="126"/>
      <c r="RPN8" s="126"/>
      <c r="RPO8" s="126"/>
      <c r="RPP8" s="126"/>
      <c r="RPQ8" s="126"/>
      <c r="RPR8" s="126"/>
      <c r="RPS8" s="126"/>
      <c r="RPT8" s="126"/>
      <c r="RPU8" s="126"/>
      <c r="RPV8" s="126"/>
      <c r="RPW8" s="126"/>
      <c r="RPX8" s="126"/>
      <c r="RPY8" s="126"/>
      <c r="RPZ8" s="126"/>
      <c r="RQA8" s="126"/>
      <c r="RQB8" s="126"/>
      <c r="RQC8" s="126"/>
      <c r="RQD8" s="126"/>
      <c r="RQE8" s="126"/>
      <c r="RQF8" s="126"/>
      <c r="RQG8" s="126"/>
      <c r="RQH8" s="126"/>
      <c r="RQI8" s="126"/>
      <c r="RQJ8" s="126"/>
      <c r="RQK8" s="126"/>
      <c r="RQL8" s="126"/>
      <c r="RQM8" s="126"/>
      <c r="RQN8" s="126"/>
      <c r="RQO8" s="126"/>
      <c r="RQP8" s="126"/>
      <c r="RQQ8" s="126"/>
      <c r="RQR8" s="126"/>
      <c r="RQS8" s="126"/>
      <c r="RQT8" s="126"/>
      <c r="RQU8" s="126"/>
      <c r="RQV8" s="126"/>
      <c r="RQW8" s="126"/>
      <c r="RQX8" s="126"/>
      <c r="RQY8" s="126"/>
      <c r="RQZ8" s="126"/>
      <c r="RRA8" s="126"/>
      <c r="RRB8" s="126"/>
      <c r="RRC8" s="126"/>
      <c r="RRD8" s="126"/>
      <c r="RRE8" s="126"/>
      <c r="RRF8" s="126"/>
      <c r="RRG8" s="126"/>
      <c r="RRH8" s="126"/>
      <c r="RRI8" s="126"/>
      <c r="RRJ8" s="126"/>
      <c r="RRK8" s="126"/>
      <c r="RRL8" s="126"/>
      <c r="RRM8" s="126"/>
      <c r="RRN8" s="126"/>
      <c r="RRO8" s="126"/>
      <c r="RRP8" s="126"/>
      <c r="RRQ8" s="126"/>
      <c r="RRR8" s="126"/>
      <c r="RRS8" s="126"/>
      <c r="RRT8" s="126"/>
      <c r="RRU8" s="126"/>
      <c r="RRV8" s="126"/>
      <c r="RRW8" s="126"/>
      <c r="RRX8" s="126"/>
      <c r="RRY8" s="126"/>
      <c r="RRZ8" s="126"/>
      <c r="RSA8" s="126"/>
      <c r="RSB8" s="126"/>
      <c r="RSC8" s="126"/>
      <c r="RSD8" s="126"/>
      <c r="RSE8" s="126"/>
      <c r="RSF8" s="126"/>
      <c r="RSG8" s="126"/>
      <c r="RSH8" s="126"/>
      <c r="RSI8" s="126"/>
      <c r="RSJ8" s="126"/>
      <c r="RSK8" s="126"/>
      <c r="RSL8" s="126"/>
      <c r="RSM8" s="126"/>
      <c r="RSN8" s="126"/>
      <c r="RSO8" s="126"/>
      <c r="RSP8" s="126"/>
      <c r="RSQ8" s="126"/>
      <c r="RSR8" s="126"/>
      <c r="RSS8" s="126"/>
      <c r="RST8" s="126"/>
      <c r="RSU8" s="126"/>
      <c r="RSV8" s="126"/>
      <c r="RSW8" s="126"/>
      <c r="RSX8" s="126"/>
      <c r="RSY8" s="126"/>
      <c r="RSZ8" s="126"/>
      <c r="RTA8" s="126"/>
      <c r="RTB8" s="126"/>
      <c r="RTC8" s="126"/>
      <c r="RTD8" s="126"/>
      <c r="RTE8" s="126"/>
      <c r="RTF8" s="126"/>
      <c r="RTG8" s="126"/>
      <c r="RTH8" s="126"/>
      <c r="RTI8" s="126"/>
      <c r="RTJ8" s="126"/>
      <c r="RTK8" s="126"/>
      <c r="RTL8" s="126"/>
      <c r="RTM8" s="126"/>
      <c r="RTN8" s="126"/>
      <c r="RTO8" s="126"/>
      <c r="RTP8" s="126"/>
      <c r="RTQ8" s="126"/>
      <c r="RTR8" s="126"/>
      <c r="RTS8" s="126"/>
      <c r="RTT8" s="126"/>
      <c r="RTU8" s="126"/>
      <c r="RTV8" s="126"/>
      <c r="RTW8" s="126"/>
      <c r="RTX8" s="126"/>
      <c r="RTY8" s="126"/>
      <c r="RTZ8" s="126"/>
      <c r="RUA8" s="126"/>
      <c r="RUB8" s="126"/>
      <c r="RUC8" s="126"/>
      <c r="RUD8" s="126"/>
      <c r="RUE8" s="126"/>
      <c r="RUF8" s="126"/>
      <c r="RUG8" s="126"/>
      <c r="RUH8" s="126"/>
      <c r="RUI8" s="126"/>
      <c r="RUJ8" s="126"/>
      <c r="RUK8" s="126"/>
      <c r="RUL8" s="126"/>
      <c r="RUM8" s="126"/>
      <c r="RUN8" s="126"/>
      <c r="RUO8" s="126"/>
      <c r="RUP8" s="126"/>
      <c r="RUQ8" s="126"/>
      <c r="RUR8" s="126"/>
      <c r="RUS8" s="126"/>
      <c r="RUT8" s="126"/>
      <c r="RUU8" s="126"/>
      <c r="RUV8" s="126"/>
      <c r="RUW8" s="126"/>
      <c r="RUX8" s="126"/>
      <c r="RUY8" s="126"/>
      <c r="RUZ8" s="126"/>
      <c r="RVA8" s="126"/>
      <c r="RVB8" s="126"/>
      <c r="RVC8" s="126"/>
      <c r="RVD8" s="126"/>
      <c r="RVE8" s="126"/>
      <c r="RVF8" s="126"/>
      <c r="RVG8" s="126"/>
      <c r="RVH8" s="126"/>
      <c r="RVI8" s="126"/>
      <c r="RVJ8" s="126"/>
      <c r="RVK8" s="126"/>
      <c r="RVL8" s="126"/>
      <c r="RVM8" s="126"/>
      <c r="RVN8" s="126"/>
      <c r="RVO8" s="126"/>
      <c r="RVP8" s="126"/>
      <c r="RVQ8" s="126"/>
      <c r="RVR8" s="126"/>
      <c r="RVS8" s="126"/>
      <c r="RVT8" s="126"/>
      <c r="RVU8" s="126"/>
      <c r="RVV8" s="126"/>
      <c r="RVW8" s="126"/>
      <c r="RVX8" s="126"/>
      <c r="RVY8" s="126"/>
      <c r="RVZ8" s="126"/>
      <c r="RWA8" s="126"/>
      <c r="RWB8" s="126"/>
      <c r="RWC8" s="126"/>
      <c r="RWD8" s="126"/>
      <c r="RWE8" s="126"/>
      <c r="RWF8" s="126"/>
      <c r="RWG8" s="126"/>
      <c r="RWH8" s="126"/>
      <c r="RWI8" s="126"/>
      <c r="RWJ8" s="126"/>
      <c r="RWK8" s="126"/>
      <c r="RWL8" s="126"/>
      <c r="RWM8" s="126"/>
      <c r="RWN8" s="126"/>
      <c r="RWO8" s="126"/>
      <c r="RWP8" s="126"/>
      <c r="RWQ8" s="126"/>
      <c r="RWR8" s="126"/>
      <c r="RWS8" s="126"/>
      <c r="RWT8" s="126"/>
      <c r="RWU8" s="126"/>
      <c r="RWV8" s="126"/>
      <c r="RWW8" s="126"/>
      <c r="RWX8" s="126"/>
      <c r="RWY8" s="126"/>
      <c r="RWZ8" s="126"/>
      <c r="RXA8" s="126"/>
      <c r="RXB8" s="126"/>
      <c r="RXC8" s="126"/>
      <c r="RXD8" s="126"/>
      <c r="RXE8" s="126"/>
      <c r="RXF8" s="126"/>
      <c r="RXG8" s="126"/>
      <c r="RXH8" s="126"/>
      <c r="RXI8" s="126"/>
      <c r="RXJ8" s="126"/>
      <c r="RXK8" s="126"/>
      <c r="RXL8" s="126"/>
      <c r="RXM8" s="126"/>
      <c r="RXN8" s="126"/>
      <c r="RXO8" s="126"/>
      <c r="RXP8" s="126"/>
      <c r="RXQ8" s="126"/>
      <c r="RXR8" s="126"/>
      <c r="RXS8" s="126"/>
      <c r="RXT8" s="126"/>
      <c r="RXU8" s="126"/>
      <c r="RXV8" s="126"/>
      <c r="RXW8" s="126"/>
      <c r="RXX8" s="126"/>
      <c r="RXY8" s="126"/>
      <c r="RXZ8" s="126"/>
      <c r="RYA8" s="126"/>
      <c r="RYB8" s="126"/>
      <c r="RYC8" s="126"/>
      <c r="RYD8" s="126"/>
      <c r="RYE8" s="126"/>
      <c r="RYF8" s="126"/>
      <c r="RYG8" s="126"/>
      <c r="RYH8" s="126"/>
      <c r="RYI8" s="126"/>
      <c r="RYJ8" s="126"/>
      <c r="RYK8" s="126"/>
      <c r="RYL8" s="126"/>
      <c r="RYM8" s="126"/>
      <c r="RYN8" s="126"/>
      <c r="RYO8" s="126"/>
      <c r="RYP8" s="126"/>
      <c r="RYQ8" s="126"/>
      <c r="RYR8" s="126"/>
      <c r="RYS8" s="126"/>
      <c r="RYT8" s="126"/>
      <c r="RYU8" s="126"/>
      <c r="RYV8" s="126"/>
      <c r="RYW8" s="126"/>
      <c r="RYX8" s="126"/>
      <c r="RYY8" s="126"/>
      <c r="RYZ8" s="126"/>
      <c r="RZA8" s="126"/>
      <c r="RZB8" s="126"/>
      <c r="RZC8" s="126"/>
      <c r="RZD8" s="126"/>
      <c r="RZE8" s="126"/>
      <c r="RZF8" s="126"/>
      <c r="RZG8" s="126"/>
      <c r="RZH8" s="126"/>
      <c r="RZI8" s="126"/>
      <c r="RZJ8" s="126"/>
      <c r="RZK8" s="126"/>
      <c r="RZL8" s="126"/>
      <c r="RZM8" s="126"/>
      <c r="RZN8" s="126"/>
      <c r="RZO8" s="126"/>
      <c r="RZP8" s="126"/>
      <c r="RZQ8" s="126"/>
      <c r="RZR8" s="126"/>
      <c r="RZS8" s="126"/>
      <c r="RZT8" s="126"/>
      <c r="RZU8" s="126"/>
      <c r="RZV8" s="126"/>
      <c r="RZW8" s="126"/>
      <c r="RZX8" s="126"/>
      <c r="RZY8" s="126"/>
      <c r="RZZ8" s="126"/>
      <c r="SAA8" s="126"/>
      <c r="SAB8" s="126"/>
      <c r="SAC8" s="126"/>
      <c r="SAD8" s="126"/>
      <c r="SAE8" s="126"/>
      <c r="SAF8" s="126"/>
      <c r="SAG8" s="126"/>
      <c r="SAH8" s="126"/>
      <c r="SAI8" s="126"/>
      <c r="SAJ8" s="126"/>
      <c r="SAK8" s="126"/>
      <c r="SAL8" s="126"/>
      <c r="SAM8" s="126"/>
      <c r="SAN8" s="126"/>
      <c r="SAO8" s="126"/>
      <c r="SAP8" s="126"/>
      <c r="SAQ8" s="126"/>
      <c r="SAR8" s="126"/>
      <c r="SAS8" s="126"/>
      <c r="SAT8" s="126"/>
      <c r="SAU8" s="126"/>
      <c r="SAV8" s="126"/>
      <c r="SAW8" s="126"/>
      <c r="SAX8" s="126"/>
      <c r="SAY8" s="126"/>
      <c r="SAZ8" s="126"/>
      <c r="SBA8" s="126"/>
      <c r="SBB8" s="126"/>
      <c r="SBC8" s="126"/>
      <c r="SBD8" s="126"/>
      <c r="SBE8" s="126"/>
      <c r="SBF8" s="126"/>
      <c r="SBG8" s="126"/>
      <c r="SBH8" s="126"/>
      <c r="SBI8" s="126"/>
      <c r="SBJ8" s="126"/>
      <c r="SBK8" s="126"/>
      <c r="SBL8" s="126"/>
      <c r="SBM8" s="126"/>
      <c r="SBN8" s="126"/>
      <c r="SBO8" s="126"/>
      <c r="SBP8" s="126"/>
      <c r="SBQ8" s="126"/>
      <c r="SBR8" s="126"/>
      <c r="SBS8" s="126"/>
      <c r="SBT8" s="126"/>
      <c r="SBU8" s="126"/>
      <c r="SBV8" s="126"/>
      <c r="SBW8" s="126"/>
      <c r="SBX8" s="126"/>
      <c r="SBY8" s="126"/>
      <c r="SBZ8" s="126"/>
      <c r="SCA8" s="126"/>
      <c r="SCB8" s="126"/>
      <c r="SCC8" s="126"/>
      <c r="SCD8" s="126"/>
      <c r="SCE8" s="126"/>
      <c r="SCF8" s="126"/>
      <c r="SCG8" s="126"/>
      <c r="SCH8" s="126"/>
      <c r="SCI8" s="126"/>
      <c r="SCJ8" s="126"/>
      <c r="SCK8" s="126"/>
      <c r="SCL8" s="126"/>
      <c r="SCM8" s="126"/>
      <c r="SCN8" s="126"/>
      <c r="SCO8" s="126"/>
      <c r="SCP8" s="126"/>
      <c r="SCQ8" s="126"/>
      <c r="SCR8" s="126"/>
      <c r="SCS8" s="126"/>
      <c r="SCT8" s="126"/>
      <c r="SCU8" s="126"/>
      <c r="SCV8" s="126"/>
      <c r="SCW8" s="126"/>
      <c r="SCX8" s="126"/>
      <c r="SCY8" s="126"/>
      <c r="SCZ8" s="126"/>
      <c r="SDA8" s="126"/>
      <c r="SDB8" s="126"/>
      <c r="SDC8" s="126"/>
      <c r="SDD8" s="126"/>
      <c r="SDE8" s="126"/>
      <c r="SDF8" s="126"/>
      <c r="SDG8" s="126"/>
      <c r="SDH8" s="126"/>
      <c r="SDI8" s="126"/>
      <c r="SDJ8" s="126"/>
      <c r="SDK8" s="126"/>
      <c r="SDL8" s="126"/>
      <c r="SDM8" s="126"/>
      <c r="SDN8" s="126"/>
      <c r="SDO8" s="126"/>
      <c r="SDP8" s="126"/>
      <c r="SDQ8" s="126"/>
      <c r="SDR8" s="126"/>
      <c r="SDS8" s="126"/>
      <c r="SDT8" s="126"/>
      <c r="SDU8" s="126"/>
      <c r="SDV8" s="126"/>
      <c r="SDW8" s="126"/>
      <c r="SDX8" s="126"/>
      <c r="SDY8" s="126"/>
      <c r="SDZ8" s="126"/>
      <c r="SEA8" s="126"/>
      <c r="SEB8" s="126"/>
      <c r="SEC8" s="126"/>
      <c r="SED8" s="126"/>
      <c r="SEE8" s="126"/>
      <c r="SEF8" s="126"/>
      <c r="SEG8" s="126"/>
      <c r="SEH8" s="126"/>
      <c r="SEI8" s="126"/>
      <c r="SEJ8" s="126"/>
      <c r="SEK8" s="126"/>
      <c r="SEL8" s="126"/>
      <c r="SEM8" s="126"/>
      <c r="SEN8" s="126"/>
      <c r="SEO8" s="126"/>
      <c r="SEP8" s="126"/>
      <c r="SEQ8" s="126"/>
      <c r="SER8" s="126"/>
      <c r="SES8" s="126"/>
      <c r="SET8" s="126"/>
      <c r="SEU8" s="126"/>
      <c r="SEV8" s="126"/>
      <c r="SEW8" s="126"/>
      <c r="SEX8" s="126"/>
      <c r="SEY8" s="126"/>
      <c r="SEZ8" s="126"/>
      <c r="SFA8" s="126"/>
      <c r="SFB8" s="126"/>
      <c r="SFC8" s="126"/>
      <c r="SFD8" s="126"/>
      <c r="SFE8" s="126"/>
      <c r="SFF8" s="126"/>
      <c r="SFG8" s="126"/>
      <c r="SFH8" s="126"/>
      <c r="SFI8" s="126"/>
      <c r="SFJ8" s="126"/>
      <c r="SFK8" s="126"/>
      <c r="SFL8" s="126"/>
      <c r="SFM8" s="126"/>
      <c r="SFN8" s="126"/>
      <c r="SFO8" s="126"/>
      <c r="SFP8" s="126"/>
      <c r="SFQ8" s="126"/>
      <c r="SFR8" s="126"/>
      <c r="SFS8" s="126"/>
      <c r="SFT8" s="126"/>
      <c r="SFU8" s="126"/>
      <c r="SFV8" s="126"/>
      <c r="SFW8" s="126"/>
      <c r="SFX8" s="126"/>
      <c r="SFY8" s="126"/>
      <c r="SFZ8" s="126"/>
      <c r="SGA8" s="126"/>
      <c r="SGB8" s="126"/>
      <c r="SGC8" s="126"/>
      <c r="SGD8" s="126"/>
      <c r="SGE8" s="126"/>
      <c r="SGF8" s="126"/>
      <c r="SGG8" s="126"/>
      <c r="SGH8" s="126"/>
      <c r="SGI8" s="126"/>
      <c r="SGJ8" s="126"/>
      <c r="SGK8" s="126"/>
      <c r="SGL8" s="126"/>
      <c r="SGM8" s="126"/>
      <c r="SGN8" s="126"/>
      <c r="SGO8" s="126"/>
      <c r="SGP8" s="126"/>
      <c r="SGQ8" s="126"/>
      <c r="SGR8" s="126"/>
      <c r="SGS8" s="126"/>
      <c r="SGT8" s="126"/>
      <c r="SGU8" s="126"/>
      <c r="SGV8" s="126"/>
      <c r="SGW8" s="126"/>
      <c r="SGX8" s="126"/>
      <c r="SGY8" s="126"/>
      <c r="SGZ8" s="126"/>
      <c r="SHA8" s="126"/>
      <c r="SHB8" s="126"/>
      <c r="SHC8" s="126"/>
      <c r="SHD8" s="126"/>
      <c r="SHE8" s="126"/>
      <c r="SHF8" s="126"/>
      <c r="SHG8" s="126"/>
      <c r="SHH8" s="126"/>
      <c r="SHI8" s="126"/>
      <c r="SHJ8" s="126"/>
      <c r="SHK8" s="126"/>
      <c r="SHL8" s="126"/>
      <c r="SHM8" s="126"/>
      <c r="SHN8" s="126"/>
      <c r="SHO8" s="126"/>
      <c r="SHP8" s="126"/>
      <c r="SHQ8" s="126"/>
      <c r="SHR8" s="126"/>
      <c r="SHS8" s="126"/>
      <c r="SHT8" s="126"/>
      <c r="SHU8" s="126"/>
      <c r="SHV8" s="126"/>
      <c r="SHW8" s="126"/>
      <c r="SHX8" s="126"/>
      <c r="SHY8" s="126"/>
      <c r="SHZ8" s="126"/>
      <c r="SIA8" s="126"/>
      <c r="SIB8" s="126"/>
      <c r="SIC8" s="126"/>
      <c r="SID8" s="126"/>
      <c r="SIE8" s="126"/>
      <c r="SIF8" s="126"/>
      <c r="SIG8" s="126"/>
      <c r="SIH8" s="126"/>
      <c r="SII8" s="126"/>
      <c r="SIJ8" s="126"/>
      <c r="SIK8" s="126"/>
      <c r="SIL8" s="126"/>
      <c r="SIM8" s="126"/>
      <c r="SIN8" s="126"/>
      <c r="SIO8" s="126"/>
      <c r="SIP8" s="126"/>
      <c r="SIQ8" s="126"/>
      <c r="SIR8" s="126"/>
      <c r="SIS8" s="126"/>
      <c r="SIT8" s="126"/>
      <c r="SIU8" s="126"/>
      <c r="SIV8" s="126"/>
      <c r="SIW8" s="126"/>
      <c r="SIX8" s="126"/>
      <c r="SIY8" s="126"/>
      <c r="SIZ8" s="126"/>
      <c r="SJA8" s="126"/>
      <c r="SJB8" s="126"/>
      <c r="SJC8" s="126"/>
      <c r="SJD8" s="126"/>
      <c r="SJE8" s="126"/>
      <c r="SJF8" s="126"/>
      <c r="SJG8" s="126"/>
      <c r="SJH8" s="126"/>
      <c r="SJI8" s="126"/>
      <c r="SJJ8" s="126"/>
      <c r="SJK8" s="126"/>
      <c r="SJL8" s="126"/>
      <c r="SJM8" s="126"/>
      <c r="SJN8" s="126"/>
      <c r="SJO8" s="126"/>
      <c r="SJP8" s="126"/>
      <c r="SJQ8" s="126"/>
      <c r="SJR8" s="126"/>
      <c r="SJS8" s="126"/>
      <c r="SJT8" s="126"/>
      <c r="SJU8" s="126"/>
      <c r="SJV8" s="126"/>
      <c r="SJW8" s="126"/>
      <c r="SJX8" s="126"/>
      <c r="SJY8" s="126"/>
      <c r="SJZ8" s="126"/>
      <c r="SKA8" s="126"/>
      <c r="SKB8" s="126"/>
      <c r="SKC8" s="126"/>
      <c r="SKD8" s="126"/>
      <c r="SKE8" s="126"/>
      <c r="SKF8" s="126"/>
      <c r="SKG8" s="126"/>
      <c r="SKH8" s="126"/>
      <c r="SKI8" s="126"/>
      <c r="SKJ8" s="126"/>
      <c r="SKK8" s="126"/>
      <c r="SKL8" s="126"/>
      <c r="SKM8" s="126"/>
      <c r="SKN8" s="126"/>
      <c r="SKO8" s="126"/>
      <c r="SKP8" s="126"/>
      <c r="SKQ8" s="126"/>
      <c r="SKR8" s="126"/>
      <c r="SKS8" s="126"/>
      <c r="SKT8" s="126"/>
      <c r="SKU8" s="126"/>
      <c r="SKV8" s="126"/>
      <c r="SKW8" s="126"/>
      <c r="SKX8" s="126"/>
      <c r="SKY8" s="126"/>
      <c r="SKZ8" s="126"/>
      <c r="SLA8" s="126"/>
      <c r="SLB8" s="126"/>
      <c r="SLC8" s="126"/>
      <c r="SLD8" s="126"/>
      <c r="SLE8" s="126"/>
      <c r="SLF8" s="126"/>
      <c r="SLG8" s="126"/>
      <c r="SLH8" s="126"/>
      <c r="SLI8" s="126"/>
      <c r="SLJ8" s="126"/>
      <c r="SLK8" s="126"/>
      <c r="SLL8" s="126"/>
      <c r="SLM8" s="126"/>
      <c r="SLN8" s="126"/>
      <c r="SLO8" s="126"/>
      <c r="SLP8" s="126"/>
      <c r="SLQ8" s="126"/>
      <c r="SLR8" s="126"/>
      <c r="SLS8" s="126"/>
      <c r="SLT8" s="126"/>
      <c r="SLU8" s="126"/>
      <c r="SLV8" s="126"/>
      <c r="SLW8" s="126"/>
      <c r="SLX8" s="126"/>
      <c r="SLY8" s="126"/>
      <c r="SLZ8" s="126"/>
      <c r="SMA8" s="126"/>
      <c r="SMB8" s="126"/>
      <c r="SMC8" s="126"/>
      <c r="SMD8" s="126"/>
      <c r="SME8" s="126"/>
      <c r="SMF8" s="126"/>
      <c r="SMG8" s="126"/>
      <c r="SMH8" s="126"/>
      <c r="SMI8" s="126"/>
      <c r="SMJ8" s="126"/>
      <c r="SMK8" s="126"/>
      <c r="SML8" s="126"/>
      <c r="SMM8" s="126"/>
      <c r="SMN8" s="126"/>
      <c r="SMO8" s="126"/>
      <c r="SMP8" s="126"/>
      <c r="SMQ8" s="126"/>
      <c r="SMR8" s="126"/>
      <c r="SMS8" s="126"/>
      <c r="SMT8" s="126"/>
      <c r="SMU8" s="126"/>
      <c r="SMV8" s="126"/>
      <c r="SMW8" s="126"/>
      <c r="SMX8" s="126"/>
      <c r="SMY8" s="126"/>
      <c r="SMZ8" s="126"/>
      <c r="SNA8" s="126"/>
      <c r="SNB8" s="126"/>
      <c r="SNC8" s="126"/>
      <c r="SND8" s="126"/>
      <c r="SNE8" s="126"/>
      <c r="SNF8" s="126"/>
      <c r="SNG8" s="126"/>
      <c r="SNH8" s="126"/>
      <c r="SNI8" s="126"/>
      <c r="SNJ8" s="126"/>
      <c r="SNK8" s="126"/>
      <c r="SNL8" s="126"/>
      <c r="SNM8" s="126"/>
      <c r="SNN8" s="126"/>
      <c r="SNO8" s="126"/>
      <c r="SNP8" s="126"/>
      <c r="SNQ8" s="126"/>
      <c r="SNR8" s="126"/>
      <c r="SNS8" s="126"/>
      <c r="SNT8" s="126"/>
      <c r="SNU8" s="126"/>
      <c r="SNV8" s="126"/>
      <c r="SNW8" s="126"/>
      <c r="SNX8" s="126"/>
      <c r="SNY8" s="126"/>
      <c r="SNZ8" s="126"/>
      <c r="SOA8" s="126"/>
      <c r="SOB8" s="126"/>
      <c r="SOC8" s="126"/>
      <c r="SOD8" s="126"/>
      <c r="SOE8" s="126"/>
      <c r="SOF8" s="126"/>
      <c r="SOG8" s="126"/>
      <c r="SOH8" s="126"/>
      <c r="SOI8" s="126"/>
      <c r="SOJ8" s="126"/>
      <c r="SOK8" s="126"/>
      <c r="SOL8" s="126"/>
      <c r="SOM8" s="126"/>
      <c r="SON8" s="126"/>
      <c r="SOO8" s="126"/>
      <c r="SOP8" s="126"/>
      <c r="SOQ8" s="126"/>
      <c r="SOR8" s="126"/>
      <c r="SOS8" s="126"/>
      <c r="SOT8" s="126"/>
      <c r="SOU8" s="126"/>
      <c r="SOV8" s="126"/>
      <c r="SOW8" s="126"/>
      <c r="SOX8" s="126"/>
      <c r="SOY8" s="126"/>
      <c r="SOZ8" s="126"/>
      <c r="SPA8" s="126"/>
      <c r="SPB8" s="126"/>
      <c r="SPC8" s="126"/>
      <c r="SPD8" s="126"/>
      <c r="SPE8" s="126"/>
      <c r="SPF8" s="126"/>
      <c r="SPG8" s="126"/>
      <c r="SPH8" s="126"/>
      <c r="SPI8" s="126"/>
      <c r="SPJ8" s="126"/>
      <c r="SPK8" s="126"/>
      <c r="SPL8" s="126"/>
      <c r="SPM8" s="126"/>
      <c r="SPN8" s="126"/>
      <c r="SPO8" s="126"/>
      <c r="SPP8" s="126"/>
      <c r="SPQ8" s="126"/>
      <c r="SPR8" s="126"/>
      <c r="SPS8" s="126"/>
      <c r="SPT8" s="126"/>
      <c r="SPU8" s="126"/>
      <c r="SPV8" s="126"/>
      <c r="SPW8" s="126"/>
      <c r="SPX8" s="126"/>
      <c r="SPY8" s="126"/>
      <c r="SPZ8" s="126"/>
      <c r="SQA8" s="126"/>
      <c r="SQB8" s="126"/>
      <c r="SQC8" s="126"/>
      <c r="SQD8" s="126"/>
      <c r="SQE8" s="126"/>
      <c r="SQF8" s="126"/>
      <c r="SQG8" s="126"/>
      <c r="SQH8" s="126"/>
      <c r="SQI8" s="126"/>
      <c r="SQJ8" s="126"/>
      <c r="SQK8" s="126"/>
      <c r="SQL8" s="126"/>
      <c r="SQM8" s="126"/>
      <c r="SQN8" s="126"/>
      <c r="SQO8" s="126"/>
      <c r="SQP8" s="126"/>
      <c r="SQQ8" s="126"/>
      <c r="SQR8" s="126"/>
      <c r="SQS8" s="126"/>
      <c r="SQT8" s="126"/>
      <c r="SQU8" s="126"/>
      <c r="SQV8" s="126"/>
      <c r="SQW8" s="126"/>
      <c r="SQX8" s="126"/>
      <c r="SQY8" s="126"/>
      <c r="SQZ8" s="126"/>
      <c r="SRA8" s="126"/>
      <c r="SRB8" s="126"/>
      <c r="SRC8" s="126"/>
      <c r="SRD8" s="126"/>
      <c r="SRE8" s="126"/>
      <c r="SRF8" s="126"/>
      <c r="SRG8" s="126"/>
      <c r="SRH8" s="126"/>
      <c r="SRI8" s="126"/>
      <c r="SRJ8" s="126"/>
      <c r="SRK8" s="126"/>
      <c r="SRL8" s="126"/>
      <c r="SRM8" s="126"/>
      <c r="SRN8" s="126"/>
      <c r="SRO8" s="126"/>
      <c r="SRP8" s="126"/>
      <c r="SRQ8" s="126"/>
      <c r="SRR8" s="126"/>
      <c r="SRS8" s="126"/>
      <c r="SRT8" s="126"/>
      <c r="SRU8" s="126"/>
      <c r="SRV8" s="126"/>
      <c r="SRW8" s="126"/>
      <c r="SRX8" s="126"/>
      <c r="SRY8" s="126"/>
      <c r="SRZ8" s="126"/>
      <c r="SSA8" s="126"/>
      <c r="SSB8" s="126"/>
      <c r="SSC8" s="126"/>
      <c r="SSD8" s="126"/>
      <c r="SSE8" s="126"/>
      <c r="SSF8" s="126"/>
      <c r="SSG8" s="126"/>
      <c r="SSH8" s="126"/>
      <c r="SSI8" s="126"/>
      <c r="SSJ8" s="126"/>
      <c r="SSK8" s="126"/>
      <c r="SSL8" s="126"/>
      <c r="SSM8" s="126"/>
      <c r="SSN8" s="126"/>
      <c r="SSO8" s="126"/>
      <c r="SSP8" s="126"/>
      <c r="SSQ8" s="126"/>
      <c r="SSR8" s="126"/>
      <c r="SSS8" s="126"/>
      <c r="SST8" s="126"/>
      <c r="SSU8" s="126"/>
      <c r="SSV8" s="126"/>
      <c r="SSW8" s="126"/>
      <c r="SSX8" s="126"/>
      <c r="SSY8" s="126"/>
      <c r="SSZ8" s="126"/>
      <c r="STA8" s="126"/>
      <c r="STB8" s="126"/>
      <c r="STC8" s="126"/>
      <c r="STD8" s="126"/>
      <c r="STE8" s="126"/>
      <c r="STF8" s="126"/>
      <c r="STG8" s="126"/>
      <c r="STH8" s="126"/>
      <c r="STI8" s="126"/>
      <c r="STJ8" s="126"/>
      <c r="STK8" s="126"/>
      <c r="STL8" s="126"/>
      <c r="STM8" s="126"/>
      <c r="STN8" s="126"/>
      <c r="STO8" s="126"/>
      <c r="STP8" s="126"/>
      <c r="STQ8" s="126"/>
      <c r="STR8" s="126"/>
      <c r="STS8" s="126"/>
      <c r="STT8" s="126"/>
      <c r="STU8" s="126"/>
      <c r="STV8" s="126"/>
      <c r="STW8" s="126"/>
      <c r="STX8" s="126"/>
      <c r="STY8" s="126"/>
      <c r="STZ8" s="126"/>
      <c r="SUA8" s="126"/>
      <c r="SUB8" s="126"/>
      <c r="SUC8" s="126"/>
      <c r="SUD8" s="126"/>
      <c r="SUE8" s="126"/>
      <c r="SUF8" s="126"/>
      <c r="SUG8" s="126"/>
      <c r="SUH8" s="126"/>
      <c r="SUI8" s="126"/>
      <c r="SUJ8" s="126"/>
      <c r="SUK8" s="126"/>
      <c r="SUL8" s="126"/>
      <c r="SUM8" s="126"/>
      <c r="SUN8" s="126"/>
      <c r="SUO8" s="126"/>
      <c r="SUP8" s="126"/>
      <c r="SUQ8" s="126"/>
      <c r="SUR8" s="126"/>
      <c r="SUS8" s="126"/>
      <c r="SUT8" s="126"/>
      <c r="SUU8" s="126"/>
      <c r="SUV8" s="126"/>
      <c r="SUW8" s="126"/>
      <c r="SUX8" s="126"/>
      <c r="SUY8" s="126"/>
      <c r="SUZ8" s="126"/>
      <c r="SVA8" s="126"/>
      <c r="SVB8" s="126"/>
      <c r="SVC8" s="126"/>
      <c r="SVD8" s="126"/>
      <c r="SVE8" s="126"/>
      <c r="SVF8" s="126"/>
      <c r="SVG8" s="126"/>
      <c r="SVH8" s="126"/>
      <c r="SVI8" s="126"/>
      <c r="SVJ8" s="126"/>
      <c r="SVK8" s="126"/>
      <c r="SVL8" s="126"/>
      <c r="SVM8" s="126"/>
      <c r="SVN8" s="126"/>
      <c r="SVO8" s="126"/>
      <c r="SVP8" s="126"/>
      <c r="SVQ8" s="126"/>
      <c r="SVR8" s="126"/>
      <c r="SVS8" s="126"/>
      <c r="SVT8" s="126"/>
      <c r="SVU8" s="126"/>
      <c r="SVV8" s="126"/>
      <c r="SVW8" s="126"/>
      <c r="SVX8" s="126"/>
      <c r="SVY8" s="126"/>
      <c r="SVZ8" s="126"/>
      <c r="SWA8" s="126"/>
      <c r="SWB8" s="126"/>
      <c r="SWC8" s="126"/>
      <c r="SWD8" s="126"/>
      <c r="SWE8" s="126"/>
      <c r="SWF8" s="126"/>
      <c r="SWG8" s="126"/>
      <c r="SWH8" s="126"/>
      <c r="SWI8" s="126"/>
      <c r="SWJ8" s="126"/>
      <c r="SWK8" s="126"/>
      <c r="SWL8" s="126"/>
      <c r="SWM8" s="126"/>
      <c r="SWN8" s="126"/>
      <c r="SWO8" s="126"/>
      <c r="SWP8" s="126"/>
      <c r="SWQ8" s="126"/>
      <c r="SWR8" s="126"/>
      <c r="SWS8" s="126"/>
      <c r="SWT8" s="126"/>
      <c r="SWU8" s="126"/>
      <c r="SWV8" s="126"/>
      <c r="SWW8" s="126"/>
      <c r="SWX8" s="126"/>
      <c r="SWY8" s="126"/>
      <c r="SWZ8" s="126"/>
      <c r="SXA8" s="126"/>
      <c r="SXB8" s="126"/>
      <c r="SXC8" s="126"/>
      <c r="SXD8" s="126"/>
      <c r="SXE8" s="126"/>
      <c r="SXF8" s="126"/>
      <c r="SXG8" s="126"/>
      <c r="SXH8" s="126"/>
      <c r="SXI8" s="126"/>
      <c r="SXJ8" s="126"/>
      <c r="SXK8" s="126"/>
      <c r="SXL8" s="126"/>
      <c r="SXM8" s="126"/>
      <c r="SXN8" s="126"/>
      <c r="SXO8" s="126"/>
      <c r="SXP8" s="126"/>
      <c r="SXQ8" s="126"/>
      <c r="SXR8" s="126"/>
      <c r="SXS8" s="126"/>
      <c r="SXT8" s="126"/>
      <c r="SXU8" s="126"/>
      <c r="SXV8" s="126"/>
      <c r="SXW8" s="126"/>
      <c r="SXX8" s="126"/>
      <c r="SXY8" s="126"/>
      <c r="SXZ8" s="126"/>
      <c r="SYA8" s="126"/>
      <c r="SYB8" s="126"/>
      <c r="SYC8" s="126"/>
      <c r="SYD8" s="126"/>
      <c r="SYE8" s="126"/>
      <c r="SYF8" s="126"/>
      <c r="SYG8" s="126"/>
      <c r="SYH8" s="126"/>
      <c r="SYI8" s="126"/>
      <c r="SYJ8" s="126"/>
      <c r="SYK8" s="126"/>
      <c r="SYL8" s="126"/>
      <c r="SYM8" s="126"/>
      <c r="SYN8" s="126"/>
      <c r="SYO8" s="126"/>
      <c r="SYP8" s="126"/>
      <c r="SYQ8" s="126"/>
      <c r="SYR8" s="126"/>
      <c r="SYS8" s="126"/>
      <c r="SYT8" s="126"/>
      <c r="SYU8" s="126"/>
      <c r="SYV8" s="126"/>
      <c r="SYW8" s="126"/>
      <c r="SYX8" s="126"/>
      <c r="SYY8" s="126"/>
      <c r="SYZ8" s="126"/>
      <c r="SZA8" s="126"/>
      <c r="SZB8" s="126"/>
      <c r="SZC8" s="126"/>
      <c r="SZD8" s="126"/>
      <c r="SZE8" s="126"/>
      <c r="SZF8" s="126"/>
      <c r="SZG8" s="126"/>
      <c r="SZH8" s="126"/>
      <c r="SZI8" s="126"/>
      <c r="SZJ8" s="126"/>
      <c r="SZK8" s="126"/>
      <c r="SZL8" s="126"/>
      <c r="SZM8" s="126"/>
      <c r="SZN8" s="126"/>
      <c r="SZO8" s="126"/>
      <c r="SZP8" s="126"/>
      <c r="SZQ8" s="126"/>
      <c r="SZR8" s="126"/>
      <c r="SZS8" s="126"/>
      <c r="SZT8" s="126"/>
      <c r="SZU8" s="126"/>
      <c r="SZV8" s="126"/>
      <c r="SZW8" s="126"/>
      <c r="SZX8" s="126"/>
      <c r="SZY8" s="126"/>
      <c r="SZZ8" s="126"/>
      <c r="TAA8" s="126"/>
      <c r="TAB8" s="126"/>
      <c r="TAC8" s="126"/>
      <c r="TAD8" s="126"/>
      <c r="TAE8" s="126"/>
      <c r="TAF8" s="126"/>
      <c r="TAG8" s="126"/>
      <c r="TAH8" s="126"/>
      <c r="TAI8" s="126"/>
      <c r="TAJ8" s="126"/>
      <c r="TAK8" s="126"/>
      <c r="TAL8" s="126"/>
      <c r="TAM8" s="126"/>
      <c r="TAN8" s="126"/>
      <c r="TAO8" s="126"/>
      <c r="TAP8" s="126"/>
      <c r="TAQ8" s="126"/>
      <c r="TAR8" s="126"/>
      <c r="TAS8" s="126"/>
      <c r="TAT8" s="126"/>
      <c r="TAU8" s="126"/>
      <c r="TAV8" s="126"/>
      <c r="TAW8" s="126"/>
      <c r="TAX8" s="126"/>
      <c r="TAY8" s="126"/>
      <c r="TAZ8" s="126"/>
      <c r="TBA8" s="126"/>
      <c r="TBB8" s="126"/>
      <c r="TBC8" s="126"/>
      <c r="TBD8" s="126"/>
      <c r="TBE8" s="126"/>
      <c r="TBF8" s="126"/>
      <c r="TBG8" s="126"/>
      <c r="TBH8" s="126"/>
      <c r="TBI8" s="126"/>
      <c r="TBJ8" s="126"/>
      <c r="TBK8" s="126"/>
      <c r="TBL8" s="126"/>
      <c r="TBM8" s="126"/>
      <c r="TBN8" s="126"/>
      <c r="TBO8" s="126"/>
      <c r="TBP8" s="126"/>
      <c r="TBQ8" s="126"/>
      <c r="TBR8" s="126"/>
      <c r="TBS8" s="126"/>
      <c r="TBT8" s="126"/>
      <c r="TBU8" s="126"/>
      <c r="TBV8" s="126"/>
      <c r="TBW8" s="126"/>
      <c r="TBX8" s="126"/>
      <c r="TBY8" s="126"/>
      <c r="TBZ8" s="126"/>
      <c r="TCA8" s="126"/>
      <c r="TCB8" s="126"/>
      <c r="TCC8" s="126"/>
      <c r="TCD8" s="126"/>
      <c r="TCE8" s="126"/>
      <c r="TCF8" s="126"/>
      <c r="TCG8" s="126"/>
      <c r="TCH8" s="126"/>
      <c r="TCI8" s="126"/>
      <c r="TCJ8" s="126"/>
      <c r="TCK8" s="126"/>
      <c r="TCL8" s="126"/>
      <c r="TCM8" s="126"/>
      <c r="TCN8" s="126"/>
      <c r="TCO8" s="126"/>
      <c r="TCP8" s="126"/>
      <c r="TCQ8" s="126"/>
      <c r="TCR8" s="126"/>
      <c r="TCS8" s="126"/>
      <c r="TCT8" s="126"/>
      <c r="TCU8" s="126"/>
      <c r="TCV8" s="126"/>
      <c r="TCW8" s="126"/>
      <c r="TCX8" s="126"/>
      <c r="TCY8" s="126"/>
      <c r="TCZ8" s="126"/>
      <c r="TDA8" s="126"/>
      <c r="TDB8" s="126"/>
      <c r="TDC8" s="126"/>
      <c r="TDD8" s="126"/>
      <c r="TDE8" s="126"/>
      <c r="TDF8" s="126"/>
      <c r="TDG8" s="126"/>
      <c r="TDH8" s="126"/>
      <c r="TDI8" s="126"/>
      <c r="TDJ8" s="126"/>
      <c r="TDK8" s="126"/>
      <c r="TDL8" s="126"/>
      <c r="TDM8" s="126"/>
      <c r="TDN8" s="126"/>
      <c r="TDO8" s="126"/>
      <c r="TDP8" s="126"/>
      <c r="TDQ8" s="126"/>
      <c r="TDR8" s="126"/>
      <c r="TDS8" s="126"/>
      <c r="TDT8" s="126"/>
      <c r="TDU8" s="126"/>
      <c r="TDV8" s="126"/>
      <c r="TDW8" s="126"/>
      <c r="TDX8" s="126"/>
      <c r="TDY8" s="126"/>
      <c r="TDZ8" s="126"/>
      <c r="TEA8" s="126"/>
      <c r="TEB8" s="126"/>
      <c r="TEC8" s="126"/>
      <c r="TED8" s="126"/>
      <c r="TEE8" s="126"/>
      <c r="TEF8" s="126"/>
      <c r="TEG8" s="126"/>
      <c r="TEH8" s="126"/>
      <c r="TEI8" s="126"/>
      <c r="TEJ8" s="126"/>
      <c r="TEK8" s="126"/>
      <c r="TEL8" s="126"/>
      <c r="TEM8" s="126"/>
      <c r="TEN8" s="126"/>
      <c r="TEO8" s="126"/>
      <c r="TEP8" s="126"/>
      <c r="TEQ8" s="126"/>
      <c r="TER8" s="126"/>
      <c r="TES8" s="126"/>
      <c r="TET8" s="126"/>
      <c r="TEU8" s="126"/>
      <c r="TEV8" s="126"/>
      <c r="TEW8" s="126"/>
      <c r="TEX8" s="126"/>
      <c r="TEY8" s="126"/>
      <c r="TEZ8" s="126"/>
      <c r="TFA8" s="126"/>
      <c r="TFB8" s="126"/>
      <c r="TFC8" s="126"/>
      <c r="TFD8" s="126"/>
      <c r="TFE8" s="126"/>
      <c r="TFF8" s="126"/>
      <c r="TFG8" s="126"/>
      <c r="TFH8" s="126"/>
      <c r="TFI8" s="126"/>
      <c r="TFJ8" s="126"/>
      <c r="TFK8" s="126"/>
      <c r="TFL8" s="126"/>
      <c r="TFM8" s="126"/>
      <c r="TFN8" s="126"/>
      <c r="TFO8" s="126"/>
      <c r="TFP8" s="126"/>
      <c r="TFQ8" s="126"/>
      <c r="TFR8" s="126"/>
      <c r="TFS8" s="126"/>
      <c r="TFT8" s="126"/>
      <c r="TFU8" s="126"/>
      <c r="TFV8" s="126"/>
      <c r="TFW8" s="126"/>
      <c r="TFX8" s="126"/>
      <c r="TFY8" s="126"/>
      <c r="TFZ8" s="126"/>
      <c r="TGA8" s="126"/>
      <c r="TGB8" s="126"/>
      <c r="TGC8" s="126"/>
      <c r="TGD8" s="126"/>
      <c r="TGE8" s="126"/>
      <c r="TGF8" s="126"/>
      <c r="TGG8" s="126"/>
      <c r="TGH8" s="126"/>
      <c r="TGI8" s="126"/>
      <c r="TGJ8" s="126"/>
      <c r="TGK8" s="126"/>
      <c r="TGL8" s="126"/>
      <c r="TGM8" s="126"/>
      <c r="TGN8" s="126"/>
      <c r="TGO8" s="126"/>
      <c r="TGP8" s="126"/>
      <c r="TGQ8" s="126"/>
      <c r="TGR8" s="126"/>
      <c r="TGS8" s="126"/>
      <c r="TGT8" s="126"/>
      <c r="TGU8" s="126"/>
      <c r="TGV8" s="126"/>
      <c r="TGW8" s="126"/>
      <c r="TGX8" s="126"/>
      <c r="TGY8" s="126"/>
      <c r="TGZ8" s="126"/>
      <c r="THA8" s="126"/>
      <c r="THB8" s="126"/>
      <c r="THC8" s="126"/>
      <c r="THD8" s="126"/>
      <c r="THE8" s="126"/>
      <c r="THF8" s="126"/>
      <c r="THG8" s="126"/>
      <c r="THH8" s="126"/>
      <c r="THI8" s="126"/>
      <c r="THJ8" s="126"/>
      <c r="THK8" s="126"/>
      <c r="THL8" s="126"/>
      <c r="THM8" s="126"/>
      <c r="THN8" s="126"/>
      <c r="THO8" s="126"/>
      <c r="THP8" s="126"/>
      <c r="THQ8" s="126"/>
      <c r="THR8" s="126"/>
      <c r="THS8" s="126"/>
      <c r="THT8" s="126"/>
      <c r="THU8" s="126"/>
      <c r="THV8" s="126"/>
      <c r="THW8" s="126"/>
      <c r="THX8" s="126"/>
      <c r="THY8" s="126"/>
      <c r="THZ8" s="126"/>
      <c r="TIA8" s="126"/>
      <c r="TIB8" s="126"/>
      <c r="TIC8" s="126"/>
      <c r="TID8" s="126"/>
      <c r="TIE8" s="126"/>
      <c r="TIF8" s="126"/>
      <c r="TIG8" s="126"/>
      <c r="TIH8" s="126"/>
      <c r="TII8" s="126"/>
      <c r="TIJ8" s="126"/>
      <c r="TIK8" s="126"/>
      <c r="TIL8" s="126"/>
      <c r="TIM8" s="126"/>
      <c r="TIN8" s="126"/>
      <c r="TIO8" s="126"/>
      <c r="TIP8" s="126"/>
      <c r="TIQ8" s="126"/>
      <c r="TIR8" s="126"/>
      <c r="TIS8" s="126"/>
      <c r="TIT8" s="126"/>
      <c r="TIU8" s="126"/>
      <c r="TIV8" s="126"/>
      <c r="TIW8" s="126"/>
      <c r="TIX8" s="126"/>
      <c r="TIY8" s="126"/>
      <c r="TIZ8" s="126"/>
      <c r="TJA8" s="126"/>
      <c r="TJB8" s="126"/>
      <c r="TJC8" s="126"/>
      <c r="TJD8" s="126"/>
      <c r="TJE8" s="126"/>
      <c r="TJF8" s="126"/>
      <c r="TJG8" s="126"/>
      <c r="TJH8" s="126"/>
      <c r="TJI8" s="126"/>
      <c r="TJJ8" s="126"/>
      <c r="TJK8" s="126"/>
      <c r="TJL8" s="126"/>
      <c r="TJM8" s="126"/>
      <c r="TJN8" s="126"/>
      <c r="TJO8" s="126"/>
      <c r="TJP8" s="126"/>
      <c r="TJQ8" s="126"/>
      <c r="TJR8" s="126"/>
      <c r="TJS8" s="126"/>
      <c r="TJT8" s="126"/>
      <c r="TJU8" s="126"/>
      <c r="TJV8" s="126"/>
      <c r="TJW8" s="126"/>
      <c r="TJX8" s="126"/>
      <c r="TJY8" s="126"/>
      <c r="TJZ8" s="126"/>
      <c r="TKA8" s="126"/>
      <c r="TKB8" s="126"/>
      <c r="TKC8" s="126"/>
      <c r="TKD8" s="126"/>
      <c r="TKE8" s="126"/>
      <c r="TKF8" s="126"/>
      <c r="TKG8" s="126"/>
      <c r="TKH8" s="126"/>
      <c r="TKI8" s="126"/>
      <c r="TKJ8" s="126"/>
      <c r="TKK8" s="126"/>
      <c r="TKL8" s="126"/>
      <c r="TKM8" s="126"/>
      <c r="TKN8" s="126"/>
      <c r="TKO8" s="126"/>
      <c r="TKP8" s="126"/>
      <c r="TKQ8" s="126"/>
      <c r="TKR8" s="126"/>
      <c r="TKS8" s="126"/>
      <c r="TKT8" s="126"/>
      <c r="TKU8" s="126"/>
      <c r="TKV8" s="126"/>
      <c r="TKW8" s="126"/>
      <c r="TKX8" s="126"/>
      <c r="TKY8" s="126"/>
      <c r="TKZ8" s="126"/>
      <c r="TLA8" s="126"/>
      <c r="TLB8" s="126"/>
      <c r="TLC8" s="126"/>
      <c r="TLD8" s="126"/>
      <c r="TLE8" s="126"/>
      <c r="TLF8" s="126"/>
      <c r="TLG8" s="126"/>
      <c r="TLH8" s="126"/>
      <c r="TLI8" s="126"/>
      <c r="TLJ8" s="126"/>
      <c r="TLK8" s="126"/>
      <c r="TLL8" s="126"/>
      <c r="TLM8" s="126"/>
      <c r="TLN8" s="126"/>
      <c r="TLO8" s="126"/>
      <c r="TLP8" s="126"/>
      <c r="TLQ8" s="126"/>
      <c r="TLR8" s="126"/>
      <c r="TLS8" s="126"/>
      <c r="TLT8" s="126"/>
      <c r="TLU8" s="126"/>
      <c r="TLV8" s="126"/>
      <c r="TLW8" s="126"/>
      <c r="TLX8" s="126"/>
      <c r="TLY8" s="126"/>
      <c r="TLZ8" s="126"/>
      <c r="TMA8" s="126"/>
      <c r="TMB8" s="126"/>
      <c r="TMC8" s="126"/>
      <c r="TMD8" s="126"/>
      <c r="TME8" s="126"/>
      <c r="TMF8" s="126"/>
      <c r="TMG8" s="126"/>
      <c r="TMH8" s="126"/>
      <c r="TMI8" s="126"/>
      <c r="TMJ8" s="126"/>
      <c r="TMK8" s="126"/>
      <c r="TML8" s="126"/>
      <c r="TMM8" s="126"/>
      <c r="TMN8" s="126"/>
      <c r="TMO8" s="126"/>
      <c r="TMP8" s="126"/>
      <c r="TMQ8" s="126"/>
      <c r="TMR8" s="126"/>
      <c r="TMS8" s="126"/>
      <c r="TMT8" s="126"/>
      <c r="TMU8" s="126"/>
      <c r="TMV8" s="126"/>
      <c r="TMW8" s="126"/>
      <c r="TMX8" s="126"/>
      <c r="TMY8" s="126"/>
      <c r="TMZ8" s="126"/>
      <c r="TNA8" s="126"/>
      <c r="TNB8" s="126"/>
      <c r="TNC8" s="126"/>
      <c r="TND8" s="126"/>
      <c r="TNE8" s="126"/>
      <c r="TNF8" s="126"/>
      <c r="TNG8" s="126"/>
      <c r="TNH8" s="126"/>
      <c r="TNI8" s="126"/>
      <c r="TNJ8" s="126"/>
      <c r="TNK8" s="126"/>
      <c r="TNL8" s="126"/>
      <c r="TNM8" s="126"/>
      <c r="TNN8" s="126"/>
      <c r="TNO8" s="126"/>
      <c r="TNP8" s="126"/>
      <c r="TNQ8" s="126"/>
      <c r="TNR8" s="126"/>
      <c r="TNS8" s="126"/>
      <c r="TNT8" s="126"/>
      <c r="TNU8" s="126"/>
      <c r="TNV8" s="126"/>
      <c r="TNW8" s="126"/>
      <c r="TNX8" s="126"/>
      <c r="TNY8" s="126"/>
      <c r="TNZ8" s="126"/>
      <c r="TOA8" s="126"/>
      <c r="TOB8" s="126"/>
      <c r="TOC8" s="126"/>
      <c r="TOD8" s="126"/>
      <c r="TOE8" s="126"/>
      <c r="TOF8" s="126"/>
      <c r="TOG8" s="126"/>
      <c r="TOH8" s="126"/>
      <c r="TOI8" s="126"/>
      <c r="TOJ8" s="126"/>
      <c r="TOK8" s="126"/>
      <c r="TOL8" s="126"/>
      <c r="TOM8" s="126"/>
      <c r="TON8" s="126"/>
      <c r="TOO8" s="126"/>
      <c r="TOP8" s="126"/>
      <c r="TOQ8" s="126"/>
      <c r="TOR8" s="126"/>
      <c r="TOS8" s="126"/>
      <c r="TOT8" s="126"/>
      <c r="TOU8" s="126"/>
      <c r="TOV8" s="126"/>
      <c r="TOW8" s="126"/>
      <c r="TOX8" s="126"/>
      <c r="TOY8" s="126"/>
      <c r="TOZ8" s="126"/>
      <c r="TPA8" s="126"/>
      <c r="TPB8" s="126"/>
      <c r="TPC8" s="126"/>
      <c r="TPD8" s="126"/>
      <c r="TPE8" s="126"/>
      <c r="TPF8" s="126"/>
      <c r="TPG8" s="126"/>
      <c r="TPH8" s="126"/>
      <c r="TPI8" s="126"/>
      <c r="TPJ8" s="126"/>
      <c r="TPK8" s="126"/>
      <c r="TPL8" s="126"/>
      <c r="TPM8" s="126"/>
      <c r="TPN8" s="126"/>
      <c r="TPO8" s="126"/>
      <c r="TPP8" s="126"/>
      <c r="TPQ8" s="126"/>
      <c r="TPR8" s="126"/>
      <c r="TPS8" s="126"/>
      <c r="TPT8" s="126"/>
      <c r="TPU8" s="126"/>
      <c r="TPV8" s="126"/>
      <c r="TPW8" s="126"/>
      <c r="TPX8" s="126"/>
      <c r="TPY8" s="126"/>
      <c r="TPZ8" s="126"/>
      <c r="TQA8" s="126"/>
      <c r="TQB8" s="126"/>
      <c r="TQC8" s="126"/>
      <c r="TQD8" s="126"/>
      <c r="TQE8" s="126"/>
      <c r="TQF8" s="126"/>
      <c r="TQG8" s="126"/>
      <c r="TQH8" s="126"/>
      <c r="TQI8" s="126"/>
      <c r="TQJ8" s="126"/>
      <c r="TQK8" s="126"/>
      <c r="TQL8" s="126"/>
      <c r="TQM8" s="126"/>
      <c r="TQN8" s="126"/>
      <c r="TQO8" s="126"/>
      <c r="TQP8" s="126"/>
      <c r="TQQ8" s="126"/>
      <c r="TQR8" s="126"/>
      <c r="TQS8" s="126"/>
      <c r="TQT8" s="126"/>
      <c r="TQU8" s="126"/>
      <c r="TQV8" s="126"/>
      <c r="TQW8" s="126"/>
      <c r="TQX8" s="126"/>
      <c r="TQY8" s="126"/>
      <c r="TQZ8" s="126"/>
      <c r="TRA8" s="126"/>
      <c r="TRB8" s="126"/>
      <c r="TRC8" s="126"/>
      <c r="TRD8" s="126"/>
      <c r="TRE8" s="126"/>
      <c r="TRF8" s="126"/>
      <c r="TRG8" s="126"/>
      <c r="TRH8" s="126"/>
      <c r="TRI8" s="126"/>
      <c r="TRJ8" s="126"/>
      <c r="TRK8" s="126"/>
      <c r="TRL8" s="126"/>
      <c r="TRM8" s="126"/>
      <c r="TRN8" s="126"/>
      <c r="TRO8" s="126"/>
      <c r="TRP8" s="126"/>
      <c r="TRQ8" s="126"/>
      <c r="TRR8" s="126"/>
      <c r="TRS8" s="126"/>
      <c r="TRT8" s="126"/>
      <c r="TRU8" s="126"/>
      <c r="TRV8" s="126"/>
      <c r="TRW8" s="126"/>
      <c r="TRX8" s="126"/>
      <c r="TRY8" s="126"/>
      <c r="TRZ8" s="126"/>
      <c r="TSA8" s="126"/>
      <c r="TSB8" s="126"/>
      <c r="TSC8" s="126"/>
      <c r="TSD8" s="126"/>
      <c r="TSE8" s="126"/>
      <c r="TSF8" s="126"/>
      <c r="TSG8" s="126"/>
      <c r="TSH8" s="126"/>
      <c r="TSI8" s="126"/>
      <c r="TSJ8" s="126"/>
      <c r="TSK8" s="126"/>
      <c r="TSL8" s="126"/>
      <c r="TSM8" s="126"/>
      <c r="TSN8" s="126"/>
      <c r="TSO8" s="126"/>
      <c r="TSP8" s="126"/>
      <c r="TSQ8" s="126"/>
      <c r="TSR8" s="126"/>
      <c r="TSS8" s="126"/>
      <c r="TST8" s="126"/>
      <c r="TSU8" s="126"/>
      <c r="TSV8" s="126"/>
      <c r="TSW8" s="126"/>
      <c r="TSX8" s="126"/>
      <c r="TSY8" s="126"/>
      <c r="TSZ8" s="126"/>
      <c r="TTA8" s="126"/>
      <c r="TTB8" s="126"/>
      <c r="TTC8" s="126"/>
      <c r="TTD8" s="126"/>
      <c r="TTE8" s="126"/>
      <c r="TTF8" s="126"/>
      <c r="TTG8" s="126"/>
      <c r="TTH8" s="126"/>
      <c r="TTI8" s="126"/>
      <c r="TTJ8" s="126"/>
      <c r="TTK8" s="126"/>
      <c r="TTL8" s="126"/>
      <c r="TTM8" s="126"/>
      <c r="TTN8" s="126"/>
      <c r="TTO8" s="126"/>
      <c r="TTP8" s="126"/>
      <c r="TTQ8" s="126"/>
      <c r="TTR8" s="126"/>
      <c r="TTS8" s="126"/>
      <c r="TTT8" s="126"/>
      <c r="TTU8" s="126"/>
      <c r="TTV8" s="126"/>
      <c r="TTW8" s="126"/>
      <c r="TTX8" s="126"/>
      <c r="TTY8" s="126"/>
      <c r="TTZ8" s="126"/>
      <c r="TUA8" s="126"/>
      <c r="TUB8" s="126"/>
      <c r="TUC8" s="126"/>
      <c r="TUD8" s="126"/>
      <c r="TUE8" s="126"/>
      <c r="TUF8" s="126"/>
      <c r="TUG8" s="126"/>
      <c r="TUH8" s="126"/>
      <c r="TUI8" s="126"/>
      <c r="TUJ8" s="126"/>
      <c r="TUK8" s="126"/>
      <c r="TUL8" s="126"/>
      <c r="TUM8" s="126"/>
      <c r="TUN8" s="126"/>
      <c r="TUO8" s="126"/>
      <c r="TUP8" s="126"/>
      <c r="TUQ8" s="126"/>
      <c r="TUR8" s="126"/>
      <c r="TUS8" s="126"/>
      <c r="TUT8" s="126"/>
      <c r="TUU8" s="126"/>
      <c r="TUV8" s="126"/>
      <c r="TUW8" s="126"/>
      <c r="TUX8" s="126"/>
      <c r="TUY8" s="126"/>
      <c r="TUZ8" s="126"/>
      <c r="TVA8" s="126"/>
      <c r="TVB8" s="126"/>
      <c r="TVC8" s="126"/>
      <c r="TVD8" s="126"/>
      <c r="TVE8" s="126"/>
      <c r="TVF8" s="126"/>
      <c r="TVG8" s="126"/>
      <c r="TVH8" s="126"/>
      <c r="TVI8" s="126"/>
      <c r="TVJ8" s="126"/>
      <c r="TVK8" s="126"/>
      <c r="TVL8" s="126"/>
      <c r="TVM8" s="126"/>
      <c r="TVN8" s="126"/>
      <c r="TVO8" s="126"/>
      <c r="TVP8" s="126"/>
      <c r="TVQ8" s="126"/>
      <c r="TVR8" s="126"/>
      <c r="TVS8" s="126"/>
      <c r="TVT8" s="126"/>
      <c r="TVU8" s="126"/>
      <c r="TVV8" s="126"/>
      <c r="TVW8" s="126"/>
      <c r="TVX8" s="126"/>
      <c r="TVY8" s="126"/>
      <c r="TVZ8" s="126"/>
      <c r="TWA8" s="126"/>
      <c r="TWB8" s="126"/>
      <c r="TWC8" s="126"/>
      <c r="TWD8" s="126"/>
      <c r="TWE8" s="126"/>
      <c r="TWF8" s="126"/>
      <c r="TWG8" s="126"/>
      <c r="TWH8" s="126"/>
      <c r="TWI8" s="126"/>
      <c r="TWJ8" s="126"/>
      <c r="TWK8" s="126"/>
      <c r="TWL8" s="126"/>
      <c r="TWM8" s="126"/>
      <c r="TWN8" s="126"/>
      <c r="TWO8" s="126"/>
      <c r="TWP8" s="126"/>
      <c r="TWQ8" s="126"/>
      <c r="TWR8" s="126"/>
      <c r="TWS8" s="126"/>
      <c r="TWT8" s="126"/>
      <c r="TWU8" s="126"/>
      <c r="TWV8" s="126"/>
      <c r="TWW8" s="126"/>
      <c r="TWX8" s="126"/>
      <c r="TWY8" s="126"/>
      <c r="TWZ8" s="126"/>
      <c r="TXA8" s="126"/>
      <c r="TXB8" s="126"/>
      <c r="TXC8" s="126"/>
      <c r="TXD8" s="126"/>
      <c r="TXE8" s="126"/>
      <c r="TXF8" s="126"/>
      <c r="TXG8" s="126"/>
      <c r="TXH8" s="126"/>
      <c r="TXI8" s="126"/>
      <c r="TXJ8" s="126"/>
      <c r="TXK8" s="126"/>
      <c r="TXL8" s="126"/>
      <c r="TXM8" s="126"/>
      <c r="TXN8" s="126"/>
      <c r="TXO8" s="126"/>
      <c r="TXP8" s="126"/>
      <c r="TXQ8" s="126"/>
      <c r="TXR8" s="126"/>
      <c r="TXS8" s="126"/>
      <c r="TXT8" s="126"/>
      <c r="TXU8" s="126"/>
      <c r="TXV8" s="126"/>
      <c r="TXW8" s="126"/>
      <c r="TXX8" s="126"/>
      <c r="TXY8" s="126"/>
      <c r="TXZ8" s="126"/>
      <c r="TYA8" s="126"/>
      <c r="TYB8" s="126"/>
      <c r="TYC8" s="126"/>
      <c r="TYD8" s="126"/>
      <c r="TYE8" s="126"/>
      <c r="TYF8" s="126"/>
      <c r="TYG8" s="126"/>
      <c r="TYH8" s="126"/>
      <c r="TYI8" s="126"/>
      <c r="TYJ8" s="126"/>
      <c r="TYK8" s="126"/>
      <c r="TYL8" s="126"/>
      <c r="TYM8" s="126"/>
      <c r="TYN8" s="126"/>
      <c r="TYO8" s="126"/>
      <c r="TYP8" s="126"/>
      <c r="TYQ8" s="126"/>
      <c r="TYR8" s="126"/>
      <c r="TYS8" s="126"/>
      <c r="TYT8" s="126"/>
      <c r="TYU8" s="126"/>
      <c r="TYV8" s="126"/>
      <c r="TYW8" s="126"/>
      <c r="TYX8" s="126"/>
      <c r="TYY8" s="126"/>
      <c r="TYZ8" s="126"/>
      <c r="TZA8" s="126"/>
      <c r="TZB8" s="126"/>
      <c r="TZC8" s="126"/>
      <c r="TZD8" s="126"/>
      <c r="TZE8" s="126"/>
      <c r="TZF8" s="126"/>
      <c r="TZG8" s="126"/>
      <c r="TZH8" s="126"/>
      <c r="TZI8" s="126"/>
      <c r="TZJ8" s="126"/>
      <c r="TZK8" s="126"/>
      <c r="TZL8" s="126"/>
      <c r="TZM8" s="126"/>
      <c r="TZN8" s="126"/>
      <c r="TZO8" s="126"/>
      <c r="TZP8" s="126"/>
      <c r="TZQ8" s="126"/>
      <c r="TZR8" s="126"/>
      <c r="TZS8" s="126"/>
      <c r="TZT8" s="126"/>
      <c r="TZU8" s="126"/>
      <c r="TZV8" s="126"/>
      <c r="TZW8" s="126"/>
      <c r="TZX8" s="126"/>
      <c r="TZY8" s="126"/>
      <c r="TZZ8" s="126"/>
      <c r="UAA8" s="126"/>
      <c r="UAB8" s="126"/>
      <c r="UAC8" s="126"/>
      <c r="UAD8" s="126"/>
      <c r="UAE8" s="126"/>
      <c r="UAF8" s="126"/>
      <c r="UAG8" s="126"/>
      <c r="UAH8" s="126"/>
      <c r="UAI8" s="126"/>
      <c r="UAJ8" s="126"/>
      <c r="UAK8" s="126"/>
      <c r="UAL8" s="126"/>
      <c r="UAM8" s="126"/>
      <c r="UAN8" s="126"/>
      <c r="UAO8" s="126"/>
      <c r="UAP8" s="126"/>
      <c r="UAQ8" s="126"/>
      <c r="UAR8" s="126"/>
      <c r="UAS8" s="126"/>
      <c r="UAT8" s="126"/>
      <c r="UAU8" s="126"/>
      <c r="UAV8" s="126"/>
      <c r="UAW8" s="126"/>
      <c r="UAX8" s="126"/>
      <c r="UAY8" s="126"/>
      <c r="UAZ8" s="126"/>
      <c r="UBA8" s="126"/>
      <c r="UBB8" s="126"/>
      <c r="UBC8" s="126"/>
      <c r="UBD8" s="126"/>
      <c r="UBE8" s="126"/>
      <c r="UBF8" s="126"/>
      <c r="UBG8" s="126"/>
      <c r="UBH8" s="126"/>
      <c r="UBI8" s="126"/>
      <c r="UBJ8" s="126"/>
      <c r="UBK8" s="126"/>
      <c r="UBL8" s="126"/>
      <c r="UBM8" s="126"/>
      <c r="UBN8" s="126"/>
      <c r="UBO8" s="126"/>
      <c r="UBP8" s="126"/>
      <c r="UBQ8" s="126"/>
      <c r="UBR8" s="126"/>
      <c r="UBS8" s="126"/>
      <c r="UBT8" s="126"/>
      <c r="UBU8" s="126"/>
      <c r="UBV8" s="126"/>
      <c r="UBW8" s="126"/>
      <c r="UBX8" s="126"/>
      <c r="UBY8" s="126"/>
      <c r="UBZ8" s="126"/>
      <c r="UCA8" s="126"/>
      <c r="UCB8" s="126"/>
      <c r="UCC8" s="126"/>
      <c r="UCD8" s="126"/>
      <c r="UCE8" s="126"/>
      <c r="UCF8" s="126"/>
      <c r="UCG8" s="126"/>
      <c r="UCH8" s="126"/>
      <c r="UCI8" s="126"/>
      <c r="UCJ8" s="126"/>
      <c r="UCK8" s="126"/>
      <c r="UCL8" s="126"/>
      <c r="UCM8" s="126"/>
      <c r="UCN8" s="126"/>
      <c r="UCO8" s="126"/>
      <c r="UCP8" s="126"/>
      <c r="UCQ8" s="126"/>
      <c r="UCR8" s="126"/>
      <c r="UCS8" s="126"/>
      <c r="UCT8" s="126"/>
      <c r="UCU8" s="126"/>
      <c r="UCV8" s="126"/>
      <c r="UCW8" s="126"/>
      <c r="UCX8" s="126"/>
      <c r="UCY8" s="126"/>
      <c r="UCZ8" s="126"/>
      <c r="UDA8" s="126"/>
      <c r="UDB8" s="126"/>
      <c r="UDC8" s="126"/>
      <c r="UDD8" s="126"/>
      <c r="UDE8" s="126"/>
      <c r="UDF8" s="126"/>
      <c r="UDG8" s="126"/>
      <c r="UDH8" s="126"/>
      <c r="UDI8" s="126"/>
      <c r="UDJ8" s="126"/>
      <c r="UDK8" s="126"/>
      <c r="UDL8" s="126"/>
      <c r="UDM8" s="126"/>
      <c r="UDN8" s="126"/>
      <c r="UDO8" s="126"/>
      <c r="UDP8" s="126"/>
      <c r="UDQ8" s="126"/>
      <c r="UDR8" s="126"/>
      <c r="UDS8" s="126"/>
      <c r="UDT8" s="126"/>
      <c r="UDU8" s="126"/>
      <c r="UDV8" s="126"/>
      <c r="UDW8" s="126"/>
      <c r="UDX8" s="126"/>
      <c r="UDY8" s="126"/>
      <c r="UDZ8" s="126"/>
      <c r="UEA8" s="126"/>
      <c r="UEB8" s="126"/>
      <c r="UEC8" s="126"/>
      <c r="UED8" s="126"/>
      <c r="UEE8" s="126"/>
      <c r="UEF8" s="126"/>
      <c r="UEG8" s="126"/>
      <c r="UEH8" s="126"/>
      <c r="UEI8" s="126"/>
      <c r="UEJ8" s="126"/>
      <c r="UEK8" s="126"/>
      <c r="UEL8" s="126"/>
      <c r="UEM8" s="126"/>
      <c r="UEN8" s="126"/>
      <c r="UEO8" s="126"/>
      <c r="UEP8" s="126"/>
      <c r="UEQ8" s="126"/>
      <c r="UER8" s="126"/>
      <c r="UES8" s="126"/>
      <c r="UET8" s="126"/>
      <c r="UEU8" s="126"/>
      <c r="UEV8" s="126"/>
      <c r="UEW8" s="126"/>
      <c r="UEX8" s="126"/>
      <c r="UEY8" s="126"/>
      <c r="UEZ8" s="126"/>
      <c r="UFA8" s="126"/>
      <c r="UFB8" s="126"/>
      <c r="UFC8" s="126"/>
      <c r="UFD8" s="126"/>
      <c r="UFE8" s="126"/>
      <c r="UFF8" s="126"/>
      <c r="UFG8" s="126"/>
      <c r="UFH8" s="126"/>
      <c r="UFI8" s="126"/>
      <c r="UFJ8" s="126"/>
      <c r="UFK8" s="126"/>
      <c r="UFL8" s="126"/>
      <c r="UFM8" s="126"/>
      <c r="UFN8" s="126"/>
      <c r="UFO8" s="126"/>
      <c r="UFP8" s="126"/>
      <c r="UFQ8" s="126"/>
      <c r="UFR8" s="126"/>
      <c r="UFS8" s="126"/>
      <c r="UFT8" s="126"/>
      <c r="UFU8" s="126"/>
      <c r="UFV8" s="126"/>
      <c r="UFW8" s="126"/>
      <c r="UFX8" s="126"/>
      <c r="UFY8" s="126"/>
      <c r="UFZ8" s="126"/>
      <c r="UGA8" s="126"/>
      <c r="UGB8" s="126"/>
      <c r="UGC8" s="126"/>
      <c r="UGD8" s="126"/>
      <c r="UGE8" s="126"/>
      <c r="UGF8" s="126"/>
      <c r="UGG8" s="126"/>
      <c r="UGH8" s="126"/>
      <c r="UGI8" s="126"/>
      <c r="UGJ8" s="126"/>
      <c r="UGK8" s="126"/>
      <c r="UGL8" s="126"/>
      <c r="UGM8" s="126"/>
      <c r="UGN8" s="126"/>
      <c r="UGO8" s="126"/>
      <c r="UGP8" s="126"/>
      <c r="UGQ8" s="126"/>
      <c r="UGR8" s="126"/>
      <c r="UGS8" s="126"/>
      <c r="UGT8" s="126"/>
      <c r="UGU8" s="126"/>
      <c r="UGV8" s="126"/>
      <c r="UGW8" s="126"/>
      <c r="UGX8" s="126"/>
      <c r="UGY8" s="126"/>
      <c r="UGZ8" s="126"/>
      <c r="UHA8" s="126"/>
      <c r="UHB8" s="126"/>
      <c r="UHC8" s="126"/>
      <c r="UHD8" s="126"/>
      <c r="UHE8" s="126"/>
      <c r="UHF8" s="126"/>
      <c r="UHG8" s="126"/>
      <c r="UHH8" s="126"/>
      <c r="UHI8" s="126"/>
      <c r="UHJ8" s="126"/>
      <c r="UHK8" s="126"/>
      <c r="UHL8" s="126"/>
      <c r="UHM8" s="126"/>
      <c r="UHN8" s="126"/>
      <c r="UHO8" s="126"/>
      <c r="UHP8" s="126"/>
      <c r="UHQ8" s="126"/>
      <c r="UHR8" s="126"/>
      <c r="UHS8" s="126"/>
      <c r="UHT8" s="126"/>
      <c r="UHU8" s="126"/>
      <c r="UHV8" s="126"/>
      <c r="UHW8" s="126"/>
      <c r="UHX8" s="126"/>
      <c r="UHY8" s="126"/>
      <c r="UHZ8" s="126"/>
      <c r="UIA8" s="126"/>
      <c r="UIB8" s="126"/>
      <c r="UIC8" s="126"/>
      <c r="UID8" s="126"/>
      <c r="UIE8" s="126"/>
      <c r="UIF8" s="126"/>
      <c r="UIG8" s="126"/>
      <c r="UIH8" s="126"/>
      <c r="UII8" s="126"/>
      <c r="UIJ8" s="126"/>
      <c r="UIK8" s="126"/>
      <c r="UIL8" s="126"/>
      <c r="UIM8" s="126"/>
      <c r="UIN8" s="126"/>
      <c r="UIO8" s="126"/>
      <c r="UIP8" s="126"/>
      <c r="UIQ8" s="126"/>
      <c r="UIR8" s="126"/>
      <c r="UIS8" s="126"/>
      <c r="UIT8" s="126"/>
      <c r="UIU8" s="126"/>
      <c r="UIV8" s="126"/>
      <c r="UIW8" s="126"/>
      <c r="UIX8" s="126"/>
      <c r="UIY8" s="126"/>
      <c r="UIZ8" s="126"/>
      <c r="UJA8" s="126"/>
      <c r="UJB8" s="126"/>
      <c r="UJC8" s="126"/>
      <c r="UJD8" s="126"/>
      <c r="UJE8" s="126"/>
      <c r="UJF8" s="126"/>
      <c r="UJG8" s="126"/>
      <c r="UJH8" s="126"/>
      <c r="UJI8" s="126"/>
      <c r="UJJ8" s="126"/>
      <c r="UJK8" s="126"/>
      <c r="UJL8" s="126"/>
      <c r="UJM8" s="126"/>
      <c r="UJN8" s="126"/>
      <c r="UJO8" s="126"/>
      <c r="UJP8" s="126"/>
      <c r="UJQ8" s="126"/>
      <c r="UJR8" s="126"/>
      <c r="UJS8" s="126"/>
      <c r="UJT8" s="126"/>
      <c r="UJU8" s="126"/>
      <c r="UJV8" s="126"/>
      <c r="UJW8" s="126"/>
      <c r="UJX8" s="126"/>
      <c r="UJY8" s="126"/>
      <c r="UJZ8" s="126"/>
      <c r="UKA8" s="126"/>
      <c r="UKB8" s="126"/>
      <c r="UKC8" s="126"/>
      <c r="UKD8" s="126"/>
      <c r="UKE8" s="126"/>
      <c r="UKF8" s="126"/>
      <c r="UKG8" s="126"/>
      <c r="UKH8" s="126"/>
      <c r="UKI8" s="126"/>
      <c r="UKJ8" s="126"/>
      <c r="UKK8" s="126"/>
      <c r="UKL8" s="126"/>
      <c r="UKM8" s="126"/>
      <c r="UKN8" s="126"/>
      <c r="UKO8" s="126"/>
      <c r="UKP8" s="126"/>
      <c r="UKQ8" s="126"/>
      <c r="UKR8" s="126"/>
      <c r="UKS8" s="126"/>
      <c r="UKT8" s="126"/>
      <c r="UKU8" s="126"/>
      <c r="UKV8" s="126"/>
      <c r="UKW8" s="126"/>
      <c r="UKX8" s="126"/>
      <c r="UKY8" s="126"/>
      <c r="UKZ8" s="126"/>
      <c r="ULA8" s="126"/>
      <c r="ULB8" s="126"/>
      <c r="ULC8" s="126"/>
      <c r="ULD8" s="126"/>
      <c r="ULE8" s="126"/>
      <c r="ULF8" s="126"/>
      <c r="ULG8" s="126"/>
      <c r="ULH8" s="126"/>
      <c r="ULI8" s="126"/>
      <c r="ULJ8" s="126"/>
      <c r="ULK8" s="126"/>
      <c r="ULL8" s="126"/>
      <c r="ULM8" s="126"/>
      <c r="ULN8" s="126"/>
      <c r="ULO8" s="126"/>
      <c r="ULP8" s="126"/>
      <c r="ULQ8" s="126"/>
      <c r="ULR8" s="126"/>
      <c r="ULS8" s="126"/>
      <c r="ULT8" s="126"/>
      <c r="ULU8" s="126"/>
      <c r="ULV8" s="126"/>
      <c r="ULW8" s="126"/>
      <c r="ULX8" s="126"/>
      <c r="ULY8" s="126"/>
      <c r="ULZ8" s="126"/>
      <c r="UMA8" s="126"/>
      <c r="UMB8" s="126"/>
      <c r="UMC8" s="126"/>
      <c r="UMD8" s="126"/>
      <c r="UME8" s="126"/>
      <c r="UMF8" s="126"/>
      <c r="UMG8" s="126"/>
      <c r="UMH8" s="126"/>
      <c r="UMI8" s="126"/>
      <c r="UMJ8" s="126"/>
      <c r="UMK8" s="126"/>
      <c r="UML8" s="126"/>
      <c r="UMM8" s="126"/>
      <c r="UMN8" s="126"/>
      <c r="UMO8" s="126"/>
      <c r="UMP8" s="126"/>
      <c r="UMQ8" s="126"/>
      <c r="UMR8" s="126"/>
      <c r="UMS8" s="126"/>
      <c r="UMT8" s="126"/>
      <c r="UMU8" s="126"/>
      <c r="UMV8" s="126"/>
      <c r="UMW8" s="126"/>
      <c r="UMX8" s="126"/>
      <c r="UMY8" s="126"/>
      <c r="UMZ8" s="126"/>
      <c r="UNA8" s="126"/>
      <c r="UNB8" s="126"/>
      <c r="UNC8" s="126"/>
      <c r="UND8" s="126"/>
      <c r="UNE8" s="126"/>
      <c r="UNF8" s="126"/>
      <c r="UNG8" s="126"/>
      <c r="UNH8" s="126"/>
      <c r="UNI8" s="126"/>
      <c r="UNJ8" s="126"/>
      <c r="UNK8" s="126"/>
      <c r="UNL8" s="126"/>
      <c r="UNM8" s="126"/>
      <c r="UNN8" s="126"/>
      <c r="UNO8" s="126"/>
      <c r="UNP8" s="126"/>
      <c r="UNQ8" s="126"/>
      <c r="UNR8" s="126"/>
      <c r="UNS8" s="126"/>
      <c r="UNT8" s="126"/>
      <c r="UNU8" s="126"/>
      <c r="UNV8" s="126"/>
      <c r="UNW8" s="126"/>
      <c r="UNX8" s="126"/>
      <c r="UNY8" s="126"/>
      <c r="UNZ8" s="126"/>
      <c r="UOA8" s="126"/>
      <c r="UOB8" s="126"/>
      <c r="UOC8" s="126"/>
      <c r="UOD8" s="126"/>
      <c r="UOE8" s="126"/>
      <c r="UOF8" s="126"/>
      <c r="UOG8" s="126"/>
      <c r="UOH8" s="126"/>
      <c r="UOI8" s="126"/>
      <c r="UOJ8" s="126"/>
      <c r="UOK8" s="126"/>
      <c r="UOL8" s="126"/>
      <c r="UOM8" s="126"/>
      <c r="UON8" s="126"/>
      <c r="UOO8" s="126"/>
      <c r="UOP8" s="126"/>
      <c r="UOQ8" s="126"/>
      <c r="UOR8" s="126"/>
      <c r="UOS8" s="126"/>
      <c r="UOT8" s="126"/>
      <c r="UOU8" s="126"/>
      <c r="UOV8" s="126"/>
      <c r="UOW8" s="126"/>
      <c r="UOX8" s="126"/>
      <c r="UOY8" s="126"/>
      <c r="UOZ8" s="126"/>
      <c r="UPA8" s="126"/>
      <c r="UPB8" s="126"/>
      <c r="UPC8" s="126"/>
      <c r="UPD8" s="126"/>
      <c r="UPE8" s="126"/>
      <c r="UPF8" s="126"/>
      <c r="UPG8" s="126"/>
      <c r="UPH8" s="126"/>
      <c r="UPI8" s="126"/>
      <c r="UPJ8" s="126"/>
      <c r="UPK8" s="126"/>
      <c r="UPL8" s="126"/>
      <c r="UPM8" s="126"/>
      <c r="UPN8" s="126"/>
      <c r="UPO8" s="126"/>
      <c r="UPP8" s="126"/>
      <c r="UPQ8" s="126"/>
      <c r="UPR8" s="126"/>
      <c r="UPS8" s="126"/>
      <c r="UPT8" s="126"/>
      <c r="UPU8" s="126"/>
      <c r="UPV8" s="126"/>
      <c r="UPW8" s="126"/>
      <c r="UPX8" s="126"/>
      <c r="UPY8" s="126"/>
      <c r="UPZ8" s="126"/>
      <c r="UQA8" s="126"/>
      <c r="UQB8" s="126"/>
      <c r="UQC8" s="126"/>
      <c r="UQD8" s="126"/>
      <c r="UQE8" s="126"/>
      <c r="UQF8" s="126"/>
      <c r="UQG8" s="126"/>
      <c r="UQH8" s="126"/>
      <c r="UQI8" s="126"/>
      <c r="UQJ8" s="126"/>
      <c r="UQK8" s="126"/>
      <c r="UQL8" s="126"/>
      <c r="UQM8" s="126"/>
      <c r="UQN8" s="126"/>
      <c r="UQO8" s="126"/>
      <c r="UQP8" s="126"/>
      <c r="UQQ8" s="126"/>
      <c r="UQR8" s="126"/>
      <c r="UQS8" s="126"/>
      <c r="UQT8" s="126"/>
      <c r="UQU8" s="126"/>
      <c r="UQV8" s="126"/>
      <c r="UQW8" s="126"/>
      <c r="UQX8" s="126"/>
      <c r="UQY8" s="126"/>
      <c r="UQZ8" s="126"/>
      <c r="URA8" s="126"/>
      <c r="URB8" s="126"/>
      <c r="URC8" s="126"/>
      <c r="URD8" s="126"/>
      <c r="URE8" s="126"/>
      <c r="URF8" s="126"/>
      <c r="URG8" s="126"/>
      <c r="URH8" s="126"/>
      <c r="URI8" s="126"/>
      <c r="URJ8" s="126"/>
      <c r="URK8" s="126"/>
      <c r="URL8" s="126"/>
      <c r="URM8" s="126"/>
      <c r="URN8" s="126"/>
      <c r="URO8" s="126"/>
      <c r="URP8" s="126"/>
      <c r="URQ8" s="126"/>
      <c r="URR8" s="126"/>
      <c r="URS8" s="126"/>
      <c r="URT8" s="126"/>
      <c r="URU8" s="126"/>
      <c r="URV8" s="126"/>
      <c r="URW8" s="126"/>
      <c r="URX8" s="126"/>
      <c r="URY8" s="126"/>
      <c r="URZ8" s="126"/>
      <c r="USA8" s="126"/>
      <c r="USB8" s="126"/>
      <c r="USC8" s="126"/>
      <c r="USD8" s="126"/>
      <c r="USE8" s="126"/>
      <c r="USF8" s="126"/>
      <c r="USG8" s="126"/>
      <c r="USH8" s="126"/>
      <c r="USI8" s="126"/>
      <c r="USJ8" s="126"/>
      <c r="USK8" s="126"/>
      <c r="USL8" s="126"/>
      <c r="USM8" s="126"/>
      <c r="USN8" s="126"/>
      <c r="USO8" s="126"/>
      <c r="USP8" s="126"/>
      <c r="USQ8" s="126"/>
      <c r="USR8" s="126"/>
      <c r="USS8" s="126"/>
      <c r="UST8" s="126"/>
      <c r="USU8" s="126"/>
      <c r="USV8" s="126"/>
      <c r="USW8" s="126"/>
      <c r="USX8" s="126"/>
      <c r="USY8" s="126"/>
      <c r="USZ8" s="126"/>
      <c r="UTA8" s="126"/>
      <c r="UTB8" s="126"/>
      <c r="UTC8" s="126"/>
      <c r="UTD8" s="126"/>
      <c r="UTE8" s="126"/>
      <c r="UTF8" s="126"/>
      <c r="UTG8" s="126"/>
      <c r="UTH8" s="126"/>
      <c r="UTI8" s="126"/>
      <c r="UTJ8" s="126"/>
      <c r="UTK8" s="126"/>
      <c r="UTL8" s="126"/>
      <c r="UTM8" s="126"/>
      <c r="UTN8" s="126"/>
      <c r="UTO8" s="126"/>
      <c r="UTP8" s="126"/>
      <c r="UTQ8" s="126"/>
      <c r="UTR8" s="126"/>
      <c r="UTS8" s="126"/>
      <c r="UTT8" s="126"/>
      <c r="UTU8" s="126"/>
      <c r="UTV8" s="126"/>
      <c r="UTW8" s="126"/>
      <c r="UTX8" s="126"/>
      <c r="UTY8" s="126"/>
      <c r="UTZ8" s="126"/>
      <c r="UUA8" s="126"/>
      <c r="UUB8" s="126"/>
      <c r="UUC8" s="126"/>
      <c r="UUD8" s="126"/>
      <c r="UUE8" s="126"/>
      <c r="UUF8" s="126"/>
      <c r="UUG8" s="126"/>
      <c r="UUH8" s="126"/>
      <c r="UUI8" s="126"/>
      <c r="UUJ8" s="126"/>
      <c r="UUK8" s="126"/>
      <c r="UUL8" s="126"/>
      <c r="UUM8" s="126"/>
      <c r="UUN8" s="126"/>
      <c r="UUO8" s="126"/>
      <c r="UUP8" s="126"/>
      <c r="UUQ8" s="126"/>
      <c r="UUR8" s="126"/>
      <c r="UUS8" s="126"/>
      <c r="UUT8" s="126"/>
      <c r="UUU8" s="126"/>
      <c r="UUV8" s="126"/>
      <c r="UUW8" s="126"/>
      <c r="UUX8" s="126"/>
      <c r="UUY8" s="126"/>
      <c r="UUZ8" s="126"/>
      <c r="UVA8" s="126"/>
      <c r="UVB8" s="126"/>
      <c r="UVC8" s="126"/>
      <c r="UVD8" s="126"/>
      <c r="UVE8" s="126"/>
      <c r="UVF8" s="126"/>
      <c r="UVG8" s="126"/>
      <c r="UVH8" s="126"/>
      <c r="UVI8" s="126"/>
      <c r="UVJ8" s="126"/>
      <c r="UVK8" s="126"/>
      <c r="UVL8" s="126"/>
      <c r="UVM8" s="126"/>
      <c r="UVN8" s="126"/>
      <c r="UVO8" s="126"/>
      <c r="UVP8" s="126"/>
      <c r="UVQ8" s="126"/>
      <c r="UVR8" s="126"/>
      <c r="UVS8" s="126"/>
      <c r="UVT8" s="126"/>
      <c r="UVU8" s="126"/>
      <c r="UVV8" s="126"/>
      <c r="UVW8" s="126"/>
      <c r="UVX8" s="126"/>
      <c r="UVY8" s="126"/>
      <c r="UVZ8" s="126"/>
      <c r="UWA8" s="126"/>
      <c r="UWB8" s="126"/>
      <c r="UWC8" s="126"/>
      <c r="UWD8" s="126"/>
      <c r="UWE8" s="126"/>
      <c r="UWF8" s="126"/>
      <c r="UWG8" s="126"/>
      <c r="UWH8" s="126"/>
      <c r="UWI8" s="126"/>
      <c r="UWJ8" s="126"/>
      <c r="UWK8" s="126"/>
      <c r="UWL8" s="126"/>
      <c r="UWM8" s="126"/>
      <c r="UWN8" s="126"/>
      <c r="UWO8" s="126"/>
      <c r="UWP8" s="126"/>
      <c r="UWQ8" s="126"/>
      <c r="UWR8" s="126"/>
      <c r="UWS8" s="126"/>
      <c r="UWT8" s="126"/>
      <c r="UWU8" s="126"/>
      <c r="UWV8" s="126"/>
      <c r="UWW8" s="126"/>
      <c r="UWX8" s="126"/>
      <c r="UWY8" s="126"/>
      <c r="UWZ8" s="126"/>
      <c r="UXA8" s="126"/>
      <c r="UXB8" s="126"/>
      <c r="UXC8" s="126"/>
      <c r="UXD8" s="126"/>
      <c r="UXE8" s="126"/>
      <c r="UXF8" s="126"/>
      <c r="UXG8" s="126"/>
      <c r="UXH8" s="126"/>
      <c r="UXI8" s="126"/>
      <c r="UXJ8" s="126"/>
      <c r="UXK8" s="126"/>
      <c r="UXL8" s="126"/>
      <c r="UXM8" s="126"/>
      <c r="UXN8" s="126"/>
      <c r="UXO8" s="126"/>
      <c r="UXP8" s="126"/>
      <c r="UXQ8" s="126"/>
      <c r="UXR8" s="126"/>
      <c r="UXS8" s="126"/>
      <c r="UXT8" s="126"/>
      <c r="UXU8" s="126"/>
      <c r="UXV8" s="126"/>
      <c r="UXW8" s="126"/>
      <c r="UXX8" s="126"/>
      <c r="UXY8" s="126"/>
      <c r="UXZ8" s="126"/>
      <c r="UYA8" s="126"/>
      <c r="UYB8" s="126"/>
      <c r="UYC8" s="126"/>
      <c r="UYD8" s="126"/>
      <c r="UYE8" s="126"/>
      <c r="UYF8" s="126"/>
      <c r="UYG8" s="126"/>
      <c r="UYH8" s="126"/>
      <c r="UYI8" s="126"/>
      <c r="UYJ8" s="126"/>
      <c r="UYK8" s="126"/>
      <c r="UYL8" s="126"/>
      <c r="UYM8" s="126"/>
      <c r="UYN8" s="126"/>
      <c r="UYO8" s="126"/>
      <c r="UYP8" s="126"/>
      <c r="UYQ8" s="126"/>
      <c r="UYR8" s="126"/>
      <c r="UYS8" s="126"/>
      <c r="UYT8" s="126"/>
      <c r="UYU8" s="126"/>
      <c r="UYV8" s="126"/>
      <c r="UYW8" s="126"/>
      <c r="UYX8" s="126"/>
      <c r="UYY8" s="126"/>
      <c r="UYZ8" s="126"/>
      <c r="UZA8" s="126"/>
      <c r="UZB8" s="126"/>
      <c r="UZC8" s="126"/>
      <c r="UZD8" s="126"/>
      <c r="UZE8" s="126"/>
      <c r="UZF8" s="126"/>
      <c r="UZG8" s="126"/>
      <c r="UZH8" s="126"/>
      <c r="UZI8" s="126"/>
      <c r="UZJ8" s="126"/>
      <c r="UZK8" s="126"/>
      <c r="UZL8" s="126"/>
      <c r="UZM8" s="126"/>
      <c r="UZN8" s="126"/>
      <c r="UZO8" s="126"/>
      <c r="UZP8" s="126"/>
      <c r="UZQ8" s="126"/>
      <c r="UZR8" s="126"/>
      <c r="UZS8" s="126"/>
      <c r="UZT8" s="126"/>
      <c r="UZU8" s="126"/>
      <c r="UZV8" s="126"/>
      <c r="UZW8" s="126"/>
      <c r="UZX8" s="126"/>
      <c r="UZY8" s="126"/>
      <c r="UZZ8" s="126"/>
      <c r="VAA8" s="126"/>
      <c r="VAB8" s="126"/>
      <c r="VAC8" s="126"/>
      <c r="VAD8" s="126"/>
      <c r="VAE8" s="126"/>
      <c r="VAF8" s="126"/>
      <c r="VAG8" s="126"/>
      <c r="VAH8" s="126"/>
      <c r="VAI8" s="126"/>
      <c r="VAJ8" s="126"/>
      <c r="VAK8" s="126"/>
      <c r="VAL8" s="126"/>
      <c r="VAM8" s="126"/>
      <c r="VAN8" s="126"/>
      <c r="VAO8" s="126"/>
      <c r="VAP8" s="126"/>
      <c r="VAQ8" s="126"/>
      <c r="VAR8" s="126"/>
      <c r="VAS8" s="126"/>
      <c r="VAT8" s="126"/>
      <c r="VAU8" s="126"/>
      <c r="VAV8" s="126"/>
      <c r="VAW8" s="126"/>
      <c r="VAX8" s="126"/>
      <c r="VAY8" s="126"/>
      <c r="VAZ8" s="126"/>
      <c r="VBA8" s="126"/>
      <c r="VBB8" s="126"/>
      <c r="VBC8" s="126"/>
      <c r="VBD8" s="126"/>
      <c r="VBE8" s="126"/>
      <c r="VBF8" s="126"/>
      <c r="VBG8" s="126"/>
      <c r="VBH8" s="126"/>
      <c r="VBI8" s="126"/>
      <c r="VBJ8" s="126"/>
      <c r="VBK8" s="126"/>
      <c r="VBL8" s="126"/>
      <c r="VBM8" s="126"/>
      <c r="VBN8" s="126"/>
      <c r="VBO8" s="126"/>
      <c r="VBP8" s="126"/>
      <c r="VBQ8" s="126"/>
      <c r="VBR8" s="126"/>
      <c r="VBS8" s="126"/>
      <c r="VBT8" s="126"/>
      <c r="VBU8" s="126"/>
      <c r="VBV8" s="126"/>
      <c r="VBW8" s="126"/>
      <c r="VBX8" s="126"/>
      <c r="VBY8" s="126"/>
      <c r="VBZ8" s="126"/>
      <c r="VCA8" s="126"/>
      <c r="VCB8" s="126"/>
      <c r="VCC8" s="126"/>
      <c r="VCD8" s="126"/>
      <c r="VCE8" s="126"/>
      <c r="VCF8" s="126"/>
      <c r="VCG8" s="126"/>
      <c r="VCH8" s="126"/>
      <c r="VCI8" s="126"/>
      <c r="VCJ8" s="126"/>
      <c r="VCK8" s="126"/>
      <c r="VCL8" s="126"/>
      <c r="VCM8" s="126"/>
      <c r="VCN8" s="126"/>
      <c r="VCO8" s="126"/>
      <c r="VCP8" s="126"/>
      <c r="VCQ8" s="126"/>
      <c r="VCR8" s="126"/>
      <c r="VCS8" s="126"/>
      <c r="VCT8" s="126"/>
      <c r="VCU8" s="126"/>
      <c r="VCV8" s="126"/>
      <c r="VCW8" s="126"/>
      <c r="VCX8" s="126"/>
      <c r="VCY8" s="126"/>
      <c r="VCZ8" s="126"/>
      <c r="VDA8" s="126"/>
      <c r="VDB8" s="126"/>
      <c r="VDC8" s="126"/>
      <c r="VDD8" s="126"/>
      <c r="VDE8" s="126"/>
      <c r="VDF8" s="126"/>
      <c r="VDG8" s="126"/>
      <c r="VDH8" s="126"/>
      <c r="VDI8" s="126"/>
      <c r="VDJ8" s="126"/>
      <c r="VDK8" s="126"/>
      <c r="VDL8" s="126"/>
      <c r="VDM8" s="126"/>
      <c r="VDN8" s="126"/>
      <c r="VDO8" s="126"/>
      <c r="VDP8" s="126"/>
      <c r="VDQ8" s="126"/>
      <c r="VDR8" s="126"/>
      <c r="VDS8" s="126"/>
      <c r="VDT8" s="126"/>
      <c r="VDU8" s="126"/>
      <c r="VDV8" s="126"/>
      <c r="VDW8" s="126"/>
      <c r="VDX8" s="126"/>
      <c r="VDY8" s="126"/>
      <c r="VDZ8" s="126"/>
      <c r="VEA8" s="126"/>
      <c r="VEB8" s="126"/>
      <c r="VEC8" s="126"/>
      <c r="VED8" s="126"/>
      <c r="VEE8" s="126"/>
      <c r="VEF8" s="126"/>
      <c r="VEG8" s="126"/>
      <c r="VEH8" s="126"/>
      <c r="VEI8" s="126"/>
      <c r="VEJ8" s="126"/>
      <c r="VEK8" s="126"/>
      <c r="VEL8" s="126"/>
      <c r="VEM8" s="126"/>
      <c r="VEN8" s="126"/>
      <c r="VEO8" s="126"/>
      <c r="VEP8" s="126"/>
      <c r="VEQ8" s="126"/>
      <c r="VER8" s="126"/>
      <c r="VES8" s="126"/>
      <c r="VET8" s="126"/>
      <c r="VEU8" s="126"/>
      <c r="VEV8" s="126"/>
      <c r="VEW8" s="126"/>
      <c r="VEX8" s="126"/>
      <c r="VEY8" s="126"/>
      <c r="VEZ8" s="126"/>
      <c r="VFA8" s="126"/>
      <c r="VFB8" s="126"/>
      <c r="VFC8" s="126"/>
      <c r="VFD8" s="126"/>
      <c r="VFE8" s="126"/>
      <c r="VFF8" s="126"/>
      <c r="VFG8" s="126"/>
      <c r="VFH8" s="126"/>
      <c r="VFI8" s="126"/>
      <c r="VFJ8" s="126"/>
      <c r="VFK8" s="126"/>
      <c r="VFL8" s="126"/>
      <c r="VFM8" s="126"/>
      <c r="VFN8" s="126"/>
      <c r="VFO8" s="126"/>
      <c r="VFP8" s="126"/>
      <c r="VFQ8" s="126"/>
      <c r="VFR8" s="126"/>
      <c r="VFS8" s="126"/>
      <c r="VFT8" s="126"/>
      <c r="VFU8" s="126"/>
      <c r="VFV8" s="126"/>
      <c r="VFW8" s="126"/>
      <c r="VFX8" s="126"/>
      <c r="VFY8" s="126"/>
      <c r="VFZ8" s="126"/>
      <c r="VGA8" s="126"/>
      <c r="VGB8" s="126"/>
      <c r="VGC8" s="126"/>
      <c r="VGD8" s="126"/>
      <c r="VGE8" s="126"/>
      <c r="VGF8" s="126"/>
      <c r="VGG8" s="126"/>
      <c r="VGH8" s="126"/>
      <c r="VGI8" s="126"/>
      <c r="VGJ8" s="126"/>
      <c r="VGK8" s="126"/>
      <c r="VGL8" s="126"/>
      <c r="VGM8" s="126"/>
      <c r="VGN8" s="126"/>
      <c r="VGO8" s="126"/>
      <c r="VGP8" s="126"/>
      <c r="VGQ8" s="126"/>
      <c r="VGR8" s="126"/>
      <c r="VGS8" s="126"/>
      <c r="VGT8" s="126"/>
      <c r="VGU8" s="126"/>
      <c r="VGV8" s="126"/>
      <c r="VGW8" s="126"/>
      <c r="VGX8" s="126"/>
      <c r="VGY8" s="126"/>
      <c r="VGZ8" s="126"/>
      <c r="VHA8" s="126"/>
      <c r="VHB8" s="126"/>
      <c r="VHC8" s="126"/>
      <c r="VHD8" s="126"/>
      <c r="VHE8" s="126"/>
      <c r="VHF8" s="126"/>
      <c r="VHG8" s="126"/>
      <c r="VHH8" s="126"/>
      <c r="VHI8" s="126"/>
      <c r="VHJ8" s="126"/>
      <c r="VHK8" s="126"/>
      <c r="VHL8" s="126"/>
      <c r="VHM8" s="126"/>
      <c r="VHN8" s="126"/>
      <c r="VHO8" s="126"/>
      <c r="VHP8" s="126"/>
      <c r="VHQ8" s="126"/>
      <c r="VHR8" s="126"/>
      <c r="VHS8" s="126"/>
      <c r="VHT8" s="126"/>
      <c r="VHU8" s="126"/>
      <c r="VHV8" s="126"/>
      <c r="VHW8" s="126"/>
      <c r="VHX8" s="126"/>
      <c r="VHY8" s="126"/>
      <c r="VHZ8" s="126"/>
      <c r="VIA8" s="126"/>
      <c r="VIB8" s="126"/>
      <c r="VIC8" s="126"/>
      <c r="VID8" s="126"/>
      <c r="VIE8" s="126"/>
      <c r="VIF8" s="126"/>
      <c r="VIG8" s="126"/>
      <c r="VIH8" s="126"/>
      <c r="VII8" s="126"/>
      <c r="VIJ8" s="126"/>
      <c r="VIK8" s="126"/>
      <c r="VIL8" s="126"/>
      <c r="VIM8" s="126"/>
      <c r="VIN8" s="126"/>
      <c r="VIO8" s="126"/>
      <c r="VIP8" s="126"/>
      <c r="VIQ8" s="126"/>
      <c r="VIR8" s="126"/>
      <c r="VIS8" s="126"/>
      <c r="VIT8" s="126"/>
      <c r="VIU8" s="126"/>
      <c r="VIV8" s="126"/>
      <c r="VIW8" s="126"/>
      <c r="VIX8" s="126"/>
      <c r="VIY8" s="126"/>
      <c r="VIZ8" s="126"/>
      <c r="VJA8" s="126"/>
      <c r="VJB8" s="126"/>
      <c r="VJC8" s="126"/>
      <c r="VJD8" s="126"/>
      <c r="VJE8" s="126"/>
      <c r="VJF8" s="126"/>
      <c r="VJG8" s="126"/>
      <c r="VJH8" s="126"/>
      <c r="VJI8" s="126"/>
      <c r="VJJ8" s="126"/>
      <c r="VJK8" s="126"/>
      <c r="VJL8" s="126"/>
      <c r="VJM8" s="126"/>
      <c r="VJN8" s="126"/>
      <c r="VJO8" s="126"/>
      <c r="VJP8" s="126"/>
      <c r="VJQ8" s="126"/>
      <c r="VJR8" s="126"/>
      <c r="VJS8" s="126"/>
      <c r="VJT8" s="126"/>
      <c r="VJU8" s="126"/>
      <c r="VJV8" s="126"/>
      <c r="VJW8" s="126"/>
      <c r="VJX8" s="126"/>
      <c r="VJY8" s="126"/>
      <c r="VJZ8" s="126"/>
      <c r="VKA8" s="126"/>
      <c r="VKB8" s="126"/>
      <c r="VKC8" s="126"/>
      <c r="VKD8" s="126"/>
      <c r="VKE8" s="126"/>
      <c r="VKF8" s="126"/>
      <c r="VKG8" s="126"/>
      <c r="VKH8" s="126"/>
      <c r="VKI8" s="126"/>
      <c r="VKJ8" s="126"/>
      <c r="VKK8" s="126"/>
      <c r="VKL8" s="126"/>
      <c r="VKM8" s="126"/>
      <c r="VKN8" s="126"/>
      <c r="VKO8" s="126"/>
      <c r="VKP8" s="126"/>
      <c r="VKQ8" s="126"/>
      <c r="VKR8" s="126"/>
      <c r="VKS8" s="126"/>
      <c r="VKT8" s="126"/>
      <c r="VKU8" s="126"/>
      <c r="VKV8" s="126"/>
      <c r="VKW8" s="126"/>
      <c r="VKX8" s="126"/>
      <c r="VKY8" s="126"/>
      <c r="VKZ8" s="126"/>
      <c r="VLA8" s="126"/>
      <c r="VLB8" s="126"/>
      <c r="VLC8" s="126"/>
      <c r="VLD8" s="126"/>
      <c r="VLE8" s="126"/>
      <c r="VLF8" s="126"/>
      <c r="VLG8" s="126"/>
      <c r="VLH8" s="126"/>
      <c r="VLI8" s="126"/>
      <c r="VLJ8" s="126"/>
      <c r="VLK8" s="126"/>
      <c r="VLL8" s="126"/>
      <c r="VLM8" s="126"/>
      <c r="VLN8" s="126"/>
      <c r="VLO8" s="126"/>
      <c r="VLP8" s="126"/>
      <c r="VLQ8" s="126"/>
      <c r="VLR8" s="126"/>
      <c r="VLS8" s="126"/>
      <c r="VLT8" s="126"/>
      <c r="VLU8" s="126"/>
      <c r="VLV8" s="126"/>
      <c r="VLW8" s="126"/>
      <c r="VLX8" s="126"/>
      <c r="VLY8" s="126"/>
      <c r="VLZ8" s="126"/>
      <c r="VMA8" s="126"/>
      <c r="VMB8" s="126"/>
      <c r="VMC8" s="126"/>
      <c r="VMD8" s="126"/>
      <c r="VME8" s="126"/>
      <c r="VMF8" s="126"/>
      <c r="VMG8" s="126"/>
      <c r="VMH8" s="126"/>
      <c r="VMI8" s="126"/>
      <c r="VMJ8" s="126"/>
      <c r="VMK8" s="126"/>
      <c r="VML8" s="126"/>
      <c r="VMM8" s="126"/>
      <c r="VMN8" s="126"/>
      <c r="VMO8" s="126"/>
      <c r="VMP8" s="126"/>
      <c r="VMQ8" s="126"/>
      <c r="VMR8" s="126"/>
      <c r="VMS8" s="126"/>
      <c r="VMT8" s="126"/>
      <c r="VMU8" s="126"/>
      <c r="VMV8" s="126"/>
      <c r="VMW8" s="126"/>
      <c r="VMX8" s="126"/>
      <c r="VMY8" s="126"/>
      <c r="VMZ8" s="126"/>
      <c r="VNA8" s="126"/>
      <c r="VNB8" s="126"/>
      <c r="VNC8" s="126"/>
      <c r="VND8" s="126"/>
      <c r="VNE8" s="126"/>
      <c r="VNF8" s="126"/>
      <c r="VNG8" s="126"/>
      <c r="VNH8" s="126"/>
      <c r="VNI8" s="126"/>
      <c r="VNJ8" s="126"/>
      <c r="VNK8" s="126"/>
      <c r="VNL8" s="126"/>
      <c r="VNM8" s="126"/>
      <c r="VNN8" s="126"/>
      <c r="VNO8" s="126"/>
      <c r="VNP8" s="126"/>
      <c r="VNQ8" s="126"/>
      <c r="VNR8" s="126"/>
      <c r="VNS8" s="126"/>
      <c r="VNT8" s="126"/>
      <c r="VNU8" s="126"/>
      <c r="VNV8" s="126"/>
      <c r="VNW8" s="126"/>
      <c r="VNX8" s="126"/>
      <c r="VNY8" s="126"/>
      <c r="VNZ8" s="126"/>
      <c r="VOA8" s="126"/>
      <c r="VOB8" s="126"/>
      <c r="VOC8" s="126"/>
      <c r="VOD8" s="126"/>
      <c r="VOE8" s="126"/>
      <c r="VOF8" s="126"/>
      <c r="VOG8" s="126"/>
      <c r="VOH8" s="126"/>
      <c r="VOI8" s="126"/>
      <c r="VOJ8" s="126"/>
      <c r="VOK8" s="126"/>
      <c r="VOL8" s="126"/>
      <c r="VOM8" s="126"/>
      <c r="VON8" s="126"/>
      <c r="VOO8" s="126"/>
      <c r="VOP8" s="126"/>
      <c r="VOQ8" s="126"/>
      <c r="VOR8" s="126"/>
      <c r="VOS8" s="126"/>
      <c r="VOT8" s="126"/>
      <c r="VOU8" s="126"/>
      <c r="VOV8" s="126"/>
      <c r="VOW8" s="126"/>
      <c r="VOX8" s="126"/>
      <c r="VOY8" s="126"/>
      <c r="VOZ8" s="126"/>
      <c r="VPA8" s="126"/>
      <c r="VPB8" s="126"/>
      <c r="VPC8" s="126"/>
      <c r="VPD8" s="126"/>
      <c r="VPE8" s="126"/>
      <c r="VPF8" s="126"/>
      <c r="VPG8" s="126"/>
      <c r="VPH8" s="126"/>
      <c r="VPI8" s="126"/>
      <c r="VPJ8" s="126"/>
      <c r="VPK8" s="126"/>
      <c r="VPL8" s="126"/>
      <c r="VPM8" s="126"/>
      <c r="VPN8" s="126"/>
      <c r="VPO8" s="126"/>
      <c r="VPP8" s="126"/>
      <c r="VPQ8" s="126"/>
      <c r="VPR8" s="126"/>
      <c r="VPS8" s="126"/>
      <c r="VPT8" s="126"/>
      <c r="VPU8" s="126"/>
      <c r="VPV8" s="126"/>
      <c r="VPW8" s="126"/>
      <c r="VPX8" s="126"/>
      <c r="VPY8" s="126"/>
      <c r="VPZ8" s="126"/>
      <c r="VQA8" s="126"/>
      <c r="VQB8" s="126"/>
      <c r="VQC8" s="126"/>
      <c r="VQD8" s="126"/>
      <c r="VQE8" s="126"/>
      <c r="VQF8" s="126"/>
      <c r="VQG8" s="126"/>
      <c r="VQH8" s="126"/>
      <c r="VQI8" s="126"/>
      <c r="VQJ8" s="126"/>
      <c r="VQK8" s="126"/>
      <c r="VQL8" s="126"/>
      <c r="VQM8" s="126"/>
      <c r="VQN8" s="126"/>
      <c r="VQO8" s="126"/>
      <c r="VQP8" s="126"/>
      <c r="VQQ8" s="126"/>
      <c r="VQR8" s="126"/>
      <c r="VQS8" s="126"/>
      <c r="VQT8" s="126"/>
      <c r="VQU8" s="126"/>
      <c r="VQV8" s="126"/>
      <c r="VQW8" s="126"/>
      <c r="VQX8" s="126"/>
      <c r="VQY8" s="126"/>
      <c r="VQZ8" s="126"/>
      <c r="VRA8" s="126"/>
      <c r="VRB8" s="126"/>
      <c r="VRC8" s="126"/>
      <c r="VRD8" s="126"/>
      <c r="VRE8" s="126"/>
      <c r="VRF8" s="126"/>
      <c r="VRG8" s="126"/>
      <c r="VRH8" s="126"/>
      <c r="VRI8" s="126"/>
      <c r="VRJ8" s="126"/>
      <c r="VRK8" s="126"/>
      <c r="VRL8" s="126"/>
      <c r="VRM8" s="126"/>
      <c r="VRN8" s="126"/>
      <c r="VRO8" s="126"/>
      <c r="VRP8" s="126"/>
      <c r="VRQ8" s="126"/>
      <c r="VRR8" s="126"/>
      <c r="VRS8" s="126"/>
      <c r="VRT8" s="126"/>
      <c r="VRU8" s="126"/>
      <c r="VRV8" s="126"/>
      <c r="VRW8" s="126"/>
      <c r="VRX8" s="126"/>
      <c r="VRY8" s="126"/>
      <c r="VRZ8" s="126"/>
      <c r="VSA8" s="126"/>
      <c r="VSB8" s="126"/>
      <c r="VSC8" s="126"/>
      <c r="VSD8" s="126"/>
      <c r="VSE8" s="126"/>
      <c r="VSF8" s="126"/>
      <c r="VSG8" s="126"/>
      <c r="VSH8" s="126"/>
      <c r="VSI8" s="126"/>
      <c r="VSJ8" s="126"/>
      <c r="VSK8" s="126"/>
      <c r="VSL8" s="126"/>
      <c r="VSM8" s="126"/>
      <c r="VSN8" s="126"/>
      <c r="VSO8" s="126"/>
      <c r="VSP8" s="126"/>
      <c r="VSQ8" s="126"/>
      <c r="VSR8" s="126"/>
      <c r="VSS8" s="126"/>
      <c r="VST8" s="126"/>
      <c r="VSU8" s="126"/>
      <c r="VSV8" s="126"/>
      <c r="VSW8" s="126"/>
      <c r="VSX8" s="126"/>
      <c r="VSY8" s="126"/>
      <c r="VSZ8" s="126"/>
      <c r="VTA8" s="126"/>
      <c r="VTB8" s="126"/>
      <c r="VTC8" s="126"/>
      <c r="VTD8" s="126"/>
      <c r="VTE8" s="126"/>
      <c r="VTF8" s="126"/>
      <c r="VTG8" s="126"/>
      <c r="VTH8" s="126"/>
      <c r="VTI8" s="126"/>
      <c r="VTJ8" s="126"/>
      <c r="VTK8" s="126"/>
      <c r="VTL8" s="126"/>
      <c r="VTM8" s="126"/>
      <c r="VTN8" s="126"/>
      <c r="VTO8" s="126"/>
      <c r="VTP8" s="126"/>
      <c r="VTQ8" s="126"/>
      <c r="VTR8" s="126"/>
      <c r="VTS8" s="126"/>
      <c r="VTT8" s="126"/>
      <c r="VTU8" s="126"/>
      <c r="VTV8" s="126"/>
      <c r="VTW8" s="126"/>
      <c r="VTX8" s="126"/>
      <c r="VTY8" s="126"/>
      <c r="VTZ8" s="126"/>
      <c r="VUA8" s="126"/>
      <c r="VUB8" s="126"/>
      <c r="VUC8" s="126"/>
      <c r="VUD8" s="126"/>
      <c r="VUE8" s="126"/>
      <c r="VUF8" s="126"/>
      <c r="VUG8" s="126"/>
      <c r="VUH8" s="126"/>
      <c r="VUI8" s="126"/>
      <c r="VUJ8" s="126"/>
      <c r="VUK8" s="126"/>
      <c r="VUL8" s="126"/>
      <c r="VUM8" s="126"/>
      <c r="VUN8" s="126"/>
      <c r="VUO8" s="126"/>
      <c r="VUP8" s="126"/>
      <c r="VUQ8" s="126"/>
      <c r="VUR8" s="126"/>
      <c r="VUS8" s="126"/>
      <c r="VUT8" s="126"/>
      <c r="VUU8" s="126"/>
      <c r="VUV8" s="126"/>
      <c r="VUW8" s="126"/>
      <c r="VUX8" s="126"/>
      <c r="VUY8" s="126"/>
      <c r="VUZ8" s="126"/>
      <c r="VVA8" s="126"/>
      <c r="VVB8" s="126"/>
      <c r="VVC8" s="126"/>
      <c r="VVD8" s="126"/>
      <c r="VVE8" s="126"/>
      <c r="VVF8" s="126"/>
      <c r="VVG8" s="126"/>
      <c r="VVH8" s="126"/>
      <c r="VVI8" s="126"/>
      <c r="VVJ8" s="126"/>
      <c r="VVK8" s="126"/>
      <c r="VVL8" s="126"/>
      <c r="VVM8" s="126"/>
      <c r="VVN8" s="126"/>
      <c r="VVO8" s="126"/>
      <c r="VVP8" s="126"/>
      <c r="VVQ8" s="126"/>
      <c r="VVR8" s="126"/>
      <c r="VVS8" s="126"/>
      <c r="VVT8" s="126"/>
      <c r="VVU8" s="126"/>
      <c r="VVV8" s="126"/>
      <c r="VVW8" s="126"/>
      <c r="VVX8" s="126"/>
      <c r="VVY8" s="126"/>
      <c r="VVZ8" s="126"/>
      <c r="VWA8" s="126"/>
      <c r="VWB8" s="126"/>
      <c r="VWC8" s="126"/>
      <c r="VWD8" s="126"/>
      <c r="VWE8" s="126"/>
      <c r="VWF8" s="126"/>
      <c r="VWG8" s="126"/>
      <c r="VWH8" s="126"/>
      <c r="VWI8" s="126"/>
      <c r="VWJ8" s="126"/>
      <c r="VWK8" s="126"/>
      <c r="VWL8" s="126"/>
      <c r="VWM8" s="126"/>
      <c r="VWN8" s="126"/>
      <c r="VWO8" s="126"/>
      <c r="VWP8" s="126"/>
      <c r="VWQ8" s="126"/>
      <c r="VWR8" s="126"/>
      <c r="VWS8" s="126"/>
      <c r="VWT8" s="126"/>
      <c r="VWU8" s="126"/>
      <c r="VWV8" s="126"/>
      <c r="VWW8" s="126"/>
      <c r="VWX8" s="126"/>
      <c r="VWY8" s="126"/>
      <c r="VWZ8" s="126"/>
      <c r="VXA8" s="126"/>
      <c r="VXB8" s="126"/>
      <c r="VXC8" s="126"/>
      <c r="VXD8" s="126"/>
      <c r="VXE8" s="126"/>
      <c r="VXF8" s="126"/>
      <c r="VXG8" s="126"/>
      <c r="VXH8" s="126"/>
      <c r="VXI8" s="126"/>
      <c r="VXJ8" s="126"/>
      <c r="VXK8" s="126"/>
      <c r="VXL8" s="126"/>
      <c r="VXM8" s="126"/>
      <c r="VXN8" s="126"/>
      <c r="VXO8" s="126"/>
      <c r="VXP8" s="126"/>
      <c r="VXQ8" s="126"/>
      <c r="VXR8" s="126"/>
      <c r="VXS8" s="126"/>
      <c r="VXT8" s="126"/>
      <c r="VXU8" s="126"/>
      <c r="VXV8" s="126"/>
      <c r="VXW8" s="126"/>
      <c r="VXX8" s="126"/>
      <c r="VXY8" s="126"/>
      <c r="VXZ8" s="126"/>
      <c r="VYA8" s="126"/>
      <c r="VYB8" s="126"/>
      <c r="VYC8" s="126"/>
      <c r="VYD8" s="126"/>
      <c r="VYE8" s="126"/>
      <c r="VYF8" s="126"/>
      <c r="VYG8" s="126"/>
      <c r="VYH8" s="126"/>
      <c r="VYI8" s="126"/>
      <c r="VYJ8" s="126"/>
      <c r="VYK8" s="126"/>
      <c r="VYL8" s="126"/>
      <c r="VYM8" s="126"/>
      <c r="VYN8" s="126"/>
      <c r="VYO8" s="126"/>
      <c r="VYP8" s="126"/>
      <c r="VYQ8" s="126"/>
      <c r="VYR8" s="126"/>
      <c r="VYS8" s="126"/>
      <c r="VYT8" s="126"/>
      <c r="VYU8" s="126"/>
      <c r="VYV8" s="126"/>
      <c r="VYW8" s="126"/>
      <c r="VYX8" s="126"/>
      <c r="VYY8" s="126"/>
      <c r="VYZ8" s="126"/>
      <c r="VZA8" s="126"/>
      <c r="VZB8" s="126"/>
      <c r="VZC8" s="126"/>
      <c r="VZD8" s="126"/>
      <c r="VZE8" s="126"/>
      <c r="VZF8" s="126"/>
      <c r="VZG8" s="126"/>
      <c r="VZH8" s="126"/>
      <c r="VZI8" s="126"/>
      <c r="VZJ8" s="126"/>
      <c r="VZK8" s="126"/>
      <c r="VZL8" s="126"/>
      <c r="VZM8" s="126"/>
      <c r="VZN8" s="126"/>
      <c r="VZO8" s="126"/>
      <c r="VZP8" s="126"/>
      <c r="VZQ8" s="126"/>
      <c r="VZR8" s="126"/>
      <c r="VZS8" s="126"/>
      <c r="VZT8" s="126"/>
      <c r="VZU8" s="126"/>
      <c r="VZV8" s="126"/>
      <c r="VZW8" s="126"/>
      <c r="VZX8" s="126"/>
      <c r="VZY8" s="126"/>
      <c r="VZZ8" s="126"/>
      <c r="WAA8" s="126"/>
      <c r="WAB8" s="126"/>
      <c r="WAC8" s="126"/>
      <c r="WAD8" s="126"/>
      <c r="WAE8" s="126"/>
      <c r="WAF8" s="126"/>
      <c r="WAG8" s="126"/>
      <c r="WAH8" s="126"/>
      <c r="WAI8" s="126"/>
      <c r="WAJ8" s="126"/>
      <c r="WAK8" s="126"/>
      <c r="WAL8" s="126"/>
      <c r="WAM8" s="126"/>
      <c r="WAN8" s="126"/>
      <c r="WAO8" s="126"/>
      <c r="WAP8" s="126"/>
      <c r="WAQ8" s="126"/>
      <c r="WAR8" s="126"/>
      <c r="WAS8" s="126"/>
      <c r="WAT8" s="126"/>
      <c r="WAU8" s="126"/>
      <c r="WAV8" s="126"/>
      <c r="WAW8" s="126"/>
      <c r="WAX8" s="126"/>
      <c r="WAY8" s="126"/>
      <c r="WAZ8" s="126"/>
      <c r="WBA8" s="126"/>
      <c r="WBB8" s="126"/>
      <c r="WBC8" s="126"/>
      <c r="WBD8" s="126"/>
      <c r="WBE8" s="126"/>
      <c r="WBF8" s="126"/>
      <c r="WBG8" s="126"/>
      <c r="WBH8" s="126"/>
      <c r="WBI8" s="126"/>
      <c r="WBJ8" s="126"/>
      <c r="WBK8" s="126"/>
      <c r="WBL8" s="126"/>
      <c r="WBM8" s="126"/>
      <c r="WBN8" s="126"/>
      <c r="WBO8" s="126"/>
      <c r="WBP8" s="126"/>
      <c r="WBQ8" s="126"/>
      <c r="WBR8" s="126"/>
      <c r="WBS8" s="126"/>
      <c r="WBT8" s="126"/>
      <c r="WBU8" s="126"/>
      <c r="WBV8" s="126"/>
      <c r="WBW8" s="126"/>
      <c r="WBX8" s="126"/>
      <c r="WBY8" s="126"/>
      <c r="WBZ8" s="126"/>
      <c r="WCA8" s="126"/>
      <c r="WCB8" s="126"/>
      <c r="WCC8" s="126"/>
      <c r="WCD8" s="126"/>
      <c r="WCE8" s="126"/>
      <c r="WCF8" s="126"/>
      <c r="WCG8" s="126"/>
      <c r="WCH8" s="126"/>
      <c r="WCI8" s="126"/>
      <c r="WCJ8" s="126"/>
      <c r="WCK8" s="126"/>
      <c r="WCL8" s="126"/>
      <c r="WCM8" s="126"/>
      <c r="WCN8" s="126"/>
      <c r="WCO8" s="126"/>
      <c r="WCP8" s="126"/>
      <c r="WCQ8" s="126"/>
      <c r="WCR8" s="126"/>
      <c r="WCS8" s="126"/>
      <c r="WCT8" s="126"/>
      <c r="WCU8" s="126"/>
      <c r="WCV8" s="126"/>
      <c r="WCW8" s="126"/>
      <c r="WCX8" s="126"/>
      <c r="WCY8" s="126"/>
      <c r="WCZ8" s="126"/>
      <c r="WDA8" s="126"/>
      <c r="WDB8" s="126"/>
      <c r="WDC8" s="126"/>
      <c r="WDD8" s="126"/>
      <c r="WDE8" s="126"/>
      <c r="WDF8" s="126"/>
      <c r="WDG8" s="126"/>
      <c r="WDH8" s="126"/>
      <c r="WDI8" s="126"/>
      <c r="WDJ8" s="126"/>
      <c r="WDK8" s="126"/>
      <c r="WDL8" s="126"/>
      <c r="WDM8" s="126"/>
      <c r="WDN8" s="126"/>
      <c r="WDO8" s="126"/>
      <c r="WDP8" s="126"/>
      <c r="WDQ8" s="126"/>
      <c r="WDR8" s="126"/>
      <c r="WDS8" s="126"/>
      <c r="WDT8" s="126"/>
      <c r="WDU8" s="126"/>
      <c r="WDV8" s="126"/>
      <c r="WDW8" s="126"/>
      <c r="WDX8" s="126"/>
      <c r="WDY8" s="126"/>
      <c r="WDZ8" s="126"/>
      <c r="WEA8" s="126"/>
      <c r="WEB8" s="126"/>
      <c r="WEC8" s="126"/>
      <c r="WED8" s="126"/>
      <c r="WEE8" s="126"/>
      <c r="WEF8" s="126"/>
      <c r="WEG8" s="126"/>
      <c r="WEH8" s="126"/>
      <c r="WEI8" s="126"/>
      <c r="WEJ8" s="126"/>
      <c r="WEK8" s="126"/>
      <c r="WEL8" s="126"/>
      <c r="WEM8" s="126"/>
      <c r="WEN8" s="126"/>
      <c r="WEO8" s="126"/>
      <c r="WEP8" s="126"/>
      <c r="WEQ8" s="126"/>
      <c r="WER8" s="126"/>
      <c r="WES8" s="126"/>
      <c r="WET8" s="126"/>
      <c r="WEU8" s="126"/>
      <c r="WEV8" s="126"/>
      <c r="WEW8" s="126"/>
      <c r="WEX8" s="126"/>
      <c r="WEY8" s="126"/>
      <c r="WEZ8" s="126"/>
      <c r="WFA8" s="126"/>
      <c r="WFB8" s="126"/>
      <c r="WFC8" s="126"/>
      <c r="WFD8" s="126"/>
      <c r="WFE8" s="126"/>
      <c r="WFF8" s="126"/>
      <c r="WFG8" s="126"/>
      <c r="WFH8" s="126"/>
      <c r="WFI8" s="126"/>
      <c r="WFJ8" s="126"/>
      <c r="WFK8" s="126"/>
      <c r="WFL8" s="126"/>
      <c r="WFM8" s="126"/>
      <c r="WFN8" s="126"/>
      <c r="WFO8" s="126"/>
      <c r="WFP8" s="126"/>
      <c r="WFQ8" s="126"/>
      <c r="WFR8" s="126"/>
      <c r="WFS8" s="126"/>
      <c r="WFT8" s="126"/>
      <c r="WFU8" s="126"/>
      <c r="WFV8" s="126"/>
      <c r="WFW8" s="126"/>
      <c r="WFX8" s="126"/>
      <c r="WFY8" s="126"/>
      <c r="WFZ8" s="126"/>
      <c r="WGA8" s="126"/>
      <c r="WGB8" s="126"/>
      <c r="WGC8" s="126"/>
      <c r="WGD8" s="126"/>
      <c r="WGE8" s="126"/>
      <c r="WGF8" s="126"/>
      <c r="WGG8" s="126"/>
      <c r="WGH8" s="126"/>
      <c r="WGI8" s="126"/>
      <c r="WGJ8" s="126"/>
      <c r="WGK8" s="126"/>
      <c r="WGL8" s="126"/>
      <c r="WGM8" s="126"/>
      <c r="WGN8" s="126"/>
      <c r="WGO8" s="126"/>
      <c r="WGP8" s="126"/>
      <c r="WGQ8" s="126"/>
      <c r="WGR8" s="126"/>
      <c r="WGS8" s="126"/>
      <c r="WGT8" s="126"/>
      <c r="WGU8" s="126"/>
      <c r="WGV8" s="126"/>
      <c r="WGW8" s="126"/>
      <c r="WGX8" s="126"/>
      <c r="WGY8" s="126"/>
      <c r="WGZ8" s="126"/>
      <c r="WHA8" s="126"/>
      <c r="WHB8" s="126"/>
      <c r="WHC8" s="126"/>
      <c r="WHD8" s="126"/>
      <c r="WHE8" s="126"/>
      <c r="WHF8" s="126"/>
      <c r="WHG8" s="126"/>
      <c r="WHH8" s="126"/>
      <c r="WHI8" s="126"/>
      <c r="WHJ8" s="126"/>
      <c r="WHK8" s="126"/>
      <c r="WHL8" s="126"/>
      <c r="WHM8" s="126"/>
      <c r="WHN8" s="126"/>
      <c r="WHO8" s="126"/>
      <c r="WHP8" s="126"/>
      <c r="WHQ8" s="126"/>
      <c r="WHR8" s="126"/>
      <c r="WHS8" s="126"/>
      <c r="WHT8" s="126"/>
      <c r="WHU8" s="126"/>
      <c r="WHV8" s="126"/>
      <c r="WHW8" s="126"/>
      <c r="WHX8" s="126"/>
      <c r="WHY8" s="126"/>
      <c r="WHZ8" s="126"/>
      <c r="WIA8" s="126"/>
      <c r="WIB8" s="126"/>
      <c r="WIC8" s="126"/>
      <c r="WID8" s="126"/>
      <c r="WIE8" s="126"/>
      <c r="WIF8" s="126"/>
      <c r="WIG8" s="126"/>
      <c r="WIH8" s="126"/>
      <c r="WII8" s="126"/>
      <c r="WIJ8" s="126"/>
      <c r="WIK8" s="126"/>
      <c r="WIL8" s="126"/>
      <c r="WIM8" s="126"/>
      <c r="WIN8" s="126"/>
      <c r="WIO8" s="126"/>
      <c r="WIP8" s="126"/>
      <c r="WIQ8" s="126"/>
      <c r="WIR8" s="126"/>
      <c r="WIS8" s="126"/>
      <c r="WIT8" s="126"/>
      <c r="WIU8" s="126"/>
      <c r="WIV8" s="126"/>
      <c r="WIW8" s="126"/>
      <c r="WIX8" s="126"/>
      <c r="WIY8" s="126"/>
      <c r="WIZ8" s="126"/>
      <c r="WJA8" s="126"/>
      <c r="WJB8" s="126"/>
      <c r="WJC8" s="126"/>
      <c r="WJD8" s="126"/>
      <c r="WJE8" s="126"/>
      <c r="WJF8" s="126"/>
      <c r="WJG8" s="126"/>
      <c r="WJH8" s="126"/>
      <c r="WJI8" s="126"/>
      <c r="WJJ8" s="126"/>
      <c r="WJK8" s="126"/>
      <c r="WJL8" s="126"/>
      <c r="WJM8" s="126"/>
      <c r="WJN8" s="126"/>
      <c r="WJO8" s="126"/>
      <c r="WJP8" s="126"/>
      <c r="WJQ8" s="126"/>
      <c r="WJR8" s="126"/>
      <c r="WJS8" s="126"/>
      <c r="WJT8" s="126"/>
      <c r="WJU8" s="126"/>
      <c r="WJV8" s="126"/>
      <c r="WJW8" s="126"/>
      <c r="WJX8" s="126"/>
      <c r="WJY8" s="126"/>
      <c r="WJZ8" s="126"/>
      <c r="WKA8" s="126"/>
      <c r="WKB8" s="126"/>
      <c r="WKC8" s="126"/>
      <c r="WKD8" s="126"/>
      <c r="WKE8" s="126"/>
      <c r="WKF8" s="126"/>
      <c r="WKG8" s="126"/>
      <c r="WKH8" s="126"/>
      <c r="WKI8" s="126"/>
      <c r="WKJ8" s="126"/>
      <c r="WKK8" s="126"/>
      <c r="WKL8" s="126"/>
      <c r="WKM8" s="126"/>
      <c r="WKN8" s="126"/>
      <c r="WKO8" s="126"/>
      <c r="WKP8" s="126"/>
      <c r="WKQ8" s="126"/>
      <c r="WKR8" s="126"/>
      <c r="WKS8" s="126"/>
      <c r="WKT8" s="126"/>
      <c r="WKU8" s="126"/>
      <c r="WKV8" s="126"/>
      <c r="WKW8" s="126"/>
      <c r="WKX8" s="126"/>
      <c r="WKY8" s="126"/>
      <c r="WKZ8" s="126"/>
      <c r="WLA8" s="126"/>
      <c r="WLB8" s="126"/>
      <c r="WLC8" s="126"/>
      <c r="WLD8" s="126"/>
      <c r="WLE8" s="126"/>
      <c r="WLF8" s="126"/>
      <c r="WLG8" s="126"/>
      <c r="WLH8" s="126"/>
      <c r="WLI8" s="126"/>
      <c r="WLJ8" s="126"/>
      <c r="WLK8" s="126"/>
      <c r="WLL8" s="126"/>
      <c r="WLM8" s="126"/>
      <c r="WLN8" s="126"/>
      <c r="WLO8" s="126"/>
      <c r="WLP8" s="126"/>
      <c r="WLQ8" s="126"/>
      <c r="WLR8" s="126"/>
      <c r="WLS8" s="126"/>
      <c r="WLT8" s="126"/>
      <c r="WLU8" s="126"/>
      <c r="WLV8" s="126"/>
      <c r="WLW8" s="126"/>
      <c r="WLX8" s="126"/>
      <c r="WLY8" s="126"/>
      <c r="WLZ8" s="126"/>
      <c r="WMA8" s="126"/>
      <c r="WMB8" s="126"/>
      <c r="WMC8" s="126"/>
      <c r="WMD8" s="126"/>
      <c r="WME8" s="126"/>
      <c r="WMF8" s="126"/>
      <c r="WMG8" s="126"/>
      <c r="WMH8" s="126"/>
      <c r="WMI8" s="126"/>
      <c r="WMJ8" s="126"/>
      <c r="WMK8" s="126"/>
      <c r="WML8" s="126"/>
      <c r="WMM8" s="126"/>
      <c r="WMN8" s="126"/>
      <c r="WMO8" s="126"/>
      <c r="WMP8" s="126"/>
      <c r="WMQ8" s="126"/>
      <c r="WMR8" s="126"/>
      <c r="WMS8" s="126"/>
      <c r="WMT8" s="126"/>
      <c r="WMU8" s="126"/>
      <c r="WMV8" s="126"/>
      <c r="WMW8" s="126"/>
      <c r="WMX8" s="126"/>
      <c r="WMY8" s="126"/>
      <c r="WMZ8" s="126"/>
      <c r="WNA8" s="126"/>
      <c r="WNB8" s="126"/>
      <c r="WNC8" s="126"/>
      <c r="WND8" s="126"/>
      <c r="WNE8" s="126"/>
      <c r="WNF8" s="126"/>
      <c r="WNG8" s="126"/>
      <c r="WNH8" s="126"/>
      <c r="WNI8" s="126"/>
      <c r="WNJ8" s="126"/>
      <c r="WNK8" s="126"/>
      <c r="WNL8" s="126"/>
      <c r="WNM8" s="126"/>
      <c r="WNN8" s="126"/>
      <c r="WNO8" s="126"/>
      <c r="WNP8" s="126"/>
      <c r="WNQ8" s="126"/>
      <c r="WNR8" s="126"/>
      <c r="WNS8" s="126"/>
      <c r="WNT8" s="126"/>
      <c r="WNU8" s="126"/>
      <c r="WNV8" s="126"/>
      <c r="WNW8" s="126"/>
      <c r="WNX8" s="126"/>
      <c r="WNY8" s="126"/>
      <c r="WNZ8" s="126"/>
      <c r="WOA8" s="126"/>
      <c r="WOB8" s="126"/>
      <c r="WOC8" s="126"/>
      <c r="WOD8" s="126"/>
      <c r="WOE8" s="126"/>
      <c r="WOF8" s="126"/>
      <c r="WOG8" s="126"/>
      <c r="WOH8" s="126"/>
      <c r="WOI8" s="126"/>
      <c r="WOJ8" s="126"/>
      <c r="WOK8" s="126"/>
      <c r="WOL8" s="126"/>
      <c r="WOM8" s="126"/>
      <c r="WON8" s="126"/>
      <c r="WOO8" s="126"/>
      <c r="WOP8" s="126"/>
      <c r="WOQ8" s="126"/>
      <c r="WOR8" s="126"/>
      <c r="WOS8" s="126"/>
      <c r="WOT8" s="126"/>
      <c r="WOU8" s="126"/>
      <c r="WOV8" s="126"/>
      <c r="WOW8" s="126"/>
      <c r="WOX8" s="126"/>
      <c r="WOY8" s="126"/>
      <c r="WOZ8" s="126"/>
      <c r="WPA8" s="126"/>
      <c r="WPB8" s="126"/>
      <c r="WPC8" s="126"/>
      <c r="WPD8" s="126"/>
      <c r="WPE8" s="126"/>
      <c r="WPF8" s="126"/>
      <c r="WPG8" s="126"/>
      <c r="WPH8" s="126"/>
      <c r="WPI8" s="126"/>
      <c r="WPJ8" s="126"/>
      <c r="WPK8" s="126"/>
      <c r="WPL8" s="126"/>
      <c r="WPM8" s="126"/>
      <c r="WPN8" s="126"/>
      <c r="WPO8" s="126"/>
      <c r="WPP8" s="126"/>
      <c r="WPQ8" s="126"/>
      <c r="WPR8" s="126"/>
      <c r="WPS8" s="126"/>
      <c r="WPT8" s="126"/>
      <c r="WPU8" s="126"/>
      <c r="WPV8" s="126"/>
      <c r="WPW8" s="126"/>
      <c r="WPX8" s="126"/>
      <c r="WPY8" s="126"/>
      <c r="WPZ8" s="126"/>
      <c r="WQA8" s="126"/>
      <c r="WQB8" s="126"/>
      <c r="WQC8" s="126"/>
      <c r="WQD8" s="126"/>
      <c r="WQE8" s="126"/>
      <c r="WQF8" s="126"/>
      <c r="WQG8" s="126"/>
      <c r="WQH8" s="126"/>
      <c r="WQI8" s="126"/>
      <c r="WQJ8" s="126"/>
      <c r="WQK8" s="126"/>
      <c r="WQL8" s="126"/>
      <c r="WQM8" s="126"/>
      <c r="WQN8" s="126"/>
      <c r="WQO8" s="126"/>
      <c r="WQP8" s="126"/>
      <c r="WQQ8" s="126"/>
      <c r="WQR8" s="126"/>
      <c r="WQS8" s="126"/>
      <c r="WQT8" s="126"/>
      <c r="WQU8" s="126"/>
      <c r="WQV8" s="126"/>
      <c r="WQW8" s="126"/>
      <c r="WQX8" s="126"/>
      <c r="WQY8" s="126"/>
      <c r="WQZ8" s="126"/>
      <c r="WRA8" s="126"/>
      <c r="WRB8" s="126"/>
      <c r="WRC8" s="126"/>
      <c r="WRD8" s="126"/>
      <c r="WRE8" s="126"/>
      <c r="WRF8" s="126"/>
      <c r="WRG8" s="126"/>
      <c r="WRH8" s="126"/>
      <c r="WRI8" s="126"/>
      <c r="WRJ8" s="126"/>
      <c r="WRK8" s="126"/>
      <c r="WRL8" s="126"/>
      <c r="WRM8" s="126"/>
      <c r="WRN8" s="126"/>
      <c r="WRO8" s="126"/>
      <c r="WRP8" s="126"/>
      <c r="WRQ8" s="126"/>
      <c r="WRR8" s="126"/>
      <c r="WRS8" s="126"/>
      <c r="WRT8" s="126"/>
      <c r="WRU8" s="126"/>
      <c r="WRV8" s="126"/>
      <c r="WRW8" s="126"/>
      <c r="WRX8" s="126"/>
      <c r="WRY8" s="126"/>
      <c r="WRZ8" s="126"/>
      <c r="WSA8" s="126"/>
      <c r="WSB8" s="126"/>
      <c r="WSC8" s="126"/>
      <c r="WSD8" s="126"/>
      <c r="WSE8" s="126"/>
      <c r="WSF8" s="126"/>
      <c r="WSG8" s="126"/>
      <c r="WSH8" s="126"/>
      <c r="WSI8" s="126"/>
      <c r="WSJ8" s="126"/>
      <c r="WSK8" s="126"/>
      <c r="WSL8" s="126"/>
      <c r="WSM8" s="126"/>
      <c r="WSN8" s="126"/>
      <c r="WSO8" s="126"/>
      <c r="WSP8" s="126"/>
      <c r="WSQ8" s="126"/>
      <c r="WSR8" s="126"/>
      <c r="WSS8" s="126"/>
      <c r="WST8" s="126"/>
      <c r="WSU8" s="126"/>
      <c r="WSV8" s="126"/>
      <c r="WSW8" s="126"/>
      <c r="WSX8" s="126"/>
      <c r="WSY8" s="126"/>
      <c r="WSZ8" s="126"/>
      <c r="WTA8" s="126"/>
      <c r="WTB8" s="126"/>
      <c r="WTC8" s="126"/>
      <c r="WTD8" s="126"/>
      <c r="WTE8" s="126"/>
      <c r="WTF8" s="126"/>
      <c r="WTG8" s="126"/>
      <c r="WTH8" s="126"/>
      <c r="WTI8" s="126"/>
      <c r="WTJ8" s="126"/>
      <c r="WTK8" s="126"/>
      <c r="WTL8" s="126"/>
      <c r="WTM8" s="126"/>
      <c r="WTN8" s="126"/>
      <c r="WTO8" s="126"/>
      <c r="WTP8" s="126"/>
      <c r="WTQ8" s="126"/>
      <c r="WTR8" s="126"/>
      <c r="WTS8" s="126"/>
      <c r="WTT8" s="126"/>
      <c r="WTU8" s="126"/>
      <c r="WTV8" s="126"/>
      <c r="WTW8" s="126"/>
      <c r="WTX8" s="126"/>
      <c r="WTY8" s="126"/>
      <c r="WTZ8" s="126"/>
      <c r="WUA8" s="126"/>
      <c r="WUB8" s="126"/>
      <c r="WUC8" s="126"/>
      <c r="WUD8" s="126"/>
      <c r="WUE8" s="126"/>
      <c r="WUF8" s="126"/>
      <c r="WUG8" s="126"/>
      <c r="WUH8" s="126"/>
      <c r="WUI8" s="126"/>
      <c r="WUJ8" s="126"/>
      <c r="WUK8" s="126"/>
      <c r="WUL8" s="126"/>
      <c r="WUM8" s="126"/>
      <c r="WUN8" s="126"/>
      <c r="WUO8" s="126"/>
      <c r="WUP8" s="126"/>
      <c r="WUQ8" s="126"/>
      <c r="WUR8" s="126"/>
      <c r="WUS8" s="126"/>
      <c r="WUT8" s="126"/>
      <c r="WUU8" s="126"/>
      <c r="WUV8" s="126"/>
      <c r="WUW8" s="126"/>
      <c r="WUX8" s="126"/>
      <c r="WUY8" s="126"/>
      <c r="WUZ8" s="126"/>
      <c r="WVA8" s="126"/>
      <c r="WVB8" s="126"/>
      <c r="WVC8" s="126"/>
      <c r="WVD8" s="126"/>
      <c r="WVE8" s="126"/>
      <c r="WVF8" s="126"/>
      <c r="WVG8" s="126"/>
      <c r="WVH8" s="126"/>
      <c r="WVI8" s="126"/>
      <c r="WVJ8" s="126"/>
      <c r="WVK8" s="126"/>
      <c r="WVL8" s="126"/>
      <c r="WVM8" s="126"/>
      <c r="WVN8" s="126"/>
      <c r="WVO8" s="126"/>
      <c r="WVP8" s="126"/>
      <c r="WVQ8" s="126"/>
      <c r="WVR8" s="126"/>
      <c r="WVS8" s="126"/>
      <c r="WVT8" s="126"/>
      <c r="WVU8" s="126"/>
      <c r="WVV8" s="126"/>
      <c r="WVW8" s="126"/>
      <c r="WVX8" s="126"/>
      <c r="WVY8" s="126"/>
      <c r="WVZ8" s="126"/>
      <c r="WWA8" s="126"/>
      <c r="WWB8" s="126"/>
      <c r="WWC8" s="126"/>
      <c r="WWD8" s="126"/>
      <c r="WWE8" s="126"/>
      <c r="WWF8" s="126"/>
      <c r="WWG8" s="126"/>
      <c r="WWH8" s="126"/>
      <c r="WWI8" s="126"/>
      <c r="WWJ8" s="126"/>
      <c r="WWK8" s="126"/>
      <c r="WWL8" s="126"/>
      <c r="WWM8" s="126"/>
      <c r="WWN8" s="126"/>
      <c r="WWO8" s="126"/>
      <c r="WWP8" s="126"/>
      <c r="WWQ8" s="126"/>
      <c r="WWR8" s="126"/>
      <c r="WWS8" s="126"/>
      <c r="WWT8" s="126"/>
      <c r="WWU8" s="126"/>
      <c r="WWV8" s="126"/>
      <c r="WWW8" s="126"/>
      <c r="WWX8" s="126"/>
      <c r="WWY8" s="126"/>
      <c r="WWZ8" s="126"/>
      <c r="WXA8" s="126"/>
      <c r="WXB8" s="126"/>
      <c r="WXC8" s="126"/>
      <c r="WXD8" s="126"/>
      <c r="WXE8" s="126"/>
      <c r="WXF8" s="126"/>
      <c r="WXG8" s="126"/>
      <c r="WXH8" s="126"/>
      <c r="WXI8" s="126"/>
      <c r="WXJ8" s="126"/>
      <c r="WXK8" s="126"/>
      <c r="WXL8" s="126"/>
      <c r="WXM8" s="126"/>
      <c r="WXN8" s="126"/>
      <c r="WXO8" s="126"/>
      <c r="WXP8" s="126"/>
      <c r="WXQ8" s="126"/>
      <c r="WXR8" s="126"/>
      <c r="WXS8" s="126"/>
      <c r="WXT8" s="126"/>
      <c r="WXU8" s="126"/>
      <c r="WXV8" s="126"/>
      <c r="WXW8" s="126"/>
      <c r="WXX8" s="126"/>
      <c r="WXY8" s="126"/>
      <c r="WXZ8" s="126"/>
      <c r="WYA8" s="126"/>
      <c r="WYB8" s="126"/>
      <c r="WYC8" s="126"/>
      <c r="WYD8" s="126"/>
      <c r="WYE8" s="126"/>
      <c r="WYF8" s="126"/>
      <c r="WYG8" s="126"/>
      <c r="WYH8" s="126"/>
      <c r="WYI8" s="126"/>
      <c r="WYJ8" s="126"/>
      <c r="WYK8" s="126"/>
      <c r="WYL8" s="126"/>
      <c r="WYM8" s="126"/>
      <c r="WYN8" s="126"/>
      <c r="WYO8" s="126"/>
      <c r="WYP8" s="126"/>
      <c r="WYQ8" s="126"/>
      <c r="WYR8" s="126"/>
      <c r="WYS8" s="126"/>
      <c r="WYT8" s="126"/>
      <c r="WYU8" s="126"/>
      <c r="WYV8" s="126"/>
      <c r="WYW8" s="126"/>
      <c r="WYX8" s="126"/>
      <c r="WYY8" s="126"/>
      <c r="WYZ8" s="126"/>
      <c r="WZA8" s="126"/>
      <c r="WZB8" s="126"/>
      <c r="WZC8" s="126"/>
      <c r="WZD8" s="126"/>
      <c r="WZE8" s="126"/>
      <c r="WZF8" s="126"/>
      <c r="WZG8" s="126"/>
      <c r="WZH8" s="126"/>
      <c r="WZI8" s="126"/>
      <c r="WZJ8" s="126"/>
      <c r="WZK8" s="126"/>
      <c r="WZL8" s="126"/>
      <c r="WZM8" s="126"/>
      <c r="WZN8" s="126"/>
      <c r="WZO8" s="126"/>
      <c r="WZP8" s="126"/>
      <c r="WZQ8" s="126"/>
      <c r="WZR8" s="126"/>
      <c r="WZS8" s="126"/>
      <c r="WZT8" s="126"/>
      <c r="WZU8" s="126"/>
      <c r="WZV8" s="126"/>
      <c r="WZW8" s="126"/>
      <c r="WZX8" s="126"/>
      <c r="WZY8" s="126"/>
      <c r="WZZ8" s="126"/>
      <c r="XAA8" s="126"/>
      <c r="XAB8" s="126"/>
      <c r="XAC8" s="126"/>
      <c r="XAD8" s="126"/>
      <c r="XAE8" s="126"/>
      <c r="XAF8" s="126"/>
      <c r="XAG8" s="126"/>
      <c r="XAH8" s="126"/>
      <c r="XAI8" s="126"/>
      <c r="XAJ8" s="126"/>
      <c r="XAK8" s="126"/>
      <c r="XAL8" s="126"/>
      <c r="XAM8" s="126"/>
      <c r="XAN8" s="126"/>
      <c r="XAO8" s="126"/>
      <c r="XAP8" s="126"/>
      <c r="XAQ8" s="126"/>
      <c r="XAR8" s="126"/>
      <c r="XAS8" s="126"/>
      <c r="XAT8" s="126"/>
      <c r="XAU8" s="126"/>
      <c r="XAV8" s="126"/>
      <c r="XAW8" s="126"/>
      <c r="XAX8" s="126"/>
      <c r="XAY8" s="126"/>
      <c r="XAZ8" s="126"/>
      <c r="XBA8" s="126"/>
      <c r="XBB8" s="126"/>
      <c r="XBC8" s="126"/>
      <c r="XBD8" s="126"/>
      <c r="XBE8" s="126"/>
      <c r="XBF8" s="126"/>
      <c r="XBG8" s="126"/>
      <c r="XBH8" s="126"/>
      <c r="XBI8" s="126"/>
      <c r="XBJ8" s="126"/>
      <c r="XBK8" s="126"/>
      <c r="XBL8" s="126"/>
      <c r="XBM8" s="126"/>
      <c r="XBN8" s="126"/>
      <c r="XBO8" s="126"/>
      <c r="XBP8" s="126"/>
      <c r="XBQ8" s="126"/>
      <c r="XBR8" s="126"/>
      <c r="XBS8" s="126"/>
      <c r="XBT8" s="126"/>
      <c r="XBU8" s="126"/>
      <c r="XBV8" s="126"/>
      <c r="XBW8" s="126"/>
      <c r="XBX8" s="126"/>
      <c r="XBY8" s="126"/>
      <c r="XBZ8" s="126"/>
      <c r="XCA8" s="126"/>
      <c r="XCB8" s="126"/>
      <c r="XCC8" s="126"/>
      <c r="XCD8" s="126"/>
      <c r="XCE8" s="126"/>
      <c r="XCF8" s="126"/>
      <c r="XCG8" s="126"/>
      <c r="XCH8" s="126"/>
      <c r="XCI8" s="126"/>
      <c r="XCJ8" s="126"/>
      <c r="XCK8" s="126"/>
      <c r="XCL8" s="126"/>
      <c r="XCM8" s="126"/>
      <c r="XCN8" s="126"/>
      <c r="XCO8" s="126"/>
      <c r="XCP8" s="126"/>
      <c r="XCQ8" s="126"/>
      <c r="XCR8" s="126"/>
      <c r="XCS8" s="126"/>
      <c r="XCT8" s="126"/>
      <c r="XCU8" s="126"/>
      <c r="XCV8" s="126"/>
      <c r="XCW8" s="126"/>
      <c r="XCX8" s="126"/>
      <c r="XCY8" s="126"/>
      <c r="XCZ8" s="126"/>
      <c r="XDA8" s="126"/>
      <c r="XDB8" s="126"/>
      <c r="XDC8" s="126"/>
      <c r="XDD8" s="126"/>
      <c r="XDE8" s="126"/>
      <c r="XDF8" s="126"/>
      <c r="XDG8" s="126"/>
      <c r="XDH8" s="126"/>
      <c r="XDI8" s="126"/>
      <c r="XDJ8" s="126"/>
      <c r="XDK8" s="126"/>
      <c r="XDL8" s="126"/>
      <c r="XDM8" s="126"/>
      <c r="XDN8" s="126"/>
      <c r="XDO8" s="126"/>
      <c r="XDP8" s="126"/>
      <c r="XDQ8" s="126"/>
      <c r="XDR8" s="126"/>
      <c r="XDS8" s="126"/>
      <c r="XDT8" s="126"/>
      <c r="XDU8" s="126"/>
      <c r="XDV8" s="126"/>
      <c r="XDW8" s="126"/>
      <c r="XDX8" s="126"/>
      <c r="XDY8" s="126"/>
      <c r="XDZ8" s="126"/>
      <c r="XEA8" s="126"/>
      <c r="XEB8" s="126"/>
      <c r="XEC8" s="126"/>
      <c r="XED8" s="126"/>
    </row>
    <row r="9" spans="1:16358" s="121" customFormat="1" ht="14.25" customHeight="1">
      <c r="A9" s="104" t="s">
        <v>292</v>
      </c>
      <c r="B9" s="104" t="s">
        <v>292</v>
      </c>
      <c r="C9" s="173">
        <v>242021</v>
      </c>
      <c r="D9" s="173">
        <v>255149</v>
      </c>
      <c r="E9" s="173">
        <v>232493.4</v>
      </c>
      <c r="F9" s="173">
        <v>165966</v>
      </c>
      <c r="G9" s="173">
        <v>133529</v>
      </c>
    </row>
    <row r="10" spans="1:16358" s="121" customFormat="1" ht="15" customHeight="1" thickBot="1">
      <c r="A10" s="108" t="s">
        <v>293</v>
      </c>
      <c r="B10" s="108" t="s">
        <v>293</v>
      </c>
      <c r="C10" s="154">
        <v>33055</v>
      </c>
      <c r="D10" s="154">
        <v>39870.03</v>
      </c>
      <c r="E10" s="154">
        <v>25027</v>
      </c>
      <c r="F10" s="154">
        <v>30756.55</v>
      </c>
      <c r="G10" s="154">
        <v>48909</v>
      </c>
      <c r="J10" s="199"/>
      <c r="K10" s="199"/>
      <c r="L10" s="199"/>
      <c r="M10" s="199"/>
      <c r="N10" s="199"/>
      <c r="O10" s="199"/>
    </row>
    <row r="11" spans="1:16358" s="130" customFormat="1" ht="16.5" customHeight="1" thickBot="1">
      <c r="A11" s="160" t="s">
        <v>294</v>
      </c>
      <c r="B11" s="160" t="s">
        <v>299</v>
      </c>
      <c r="C11" s="147">
        <v>4977467</v>
      </c>
      <c r="D11" s="147">
        <v>4963338.7300000004</v>
      </c>
      <c r="E11" s="147">
        <v>4392344.8</v>
      </c>
      <c r="F11" s="147">
        <v>3782363.3499999996</v>
      </c>
      <c r="G11" s="147">
        <v>3741464</v>
      </c>
      <c r="J11" s="198"/>
      <c r="K11" s="198"/>
      <c r="L11" s="198"/>
      <c r="M11" s="198"/>
      <c r="N11" s="198"/>
      <c r="O11" s="198"/>
    </row>
    <row r="12" spans="1:16358" s="121" customFormat="1" ht="16.5" customHeight="1" thickBot="1">
      <c r="A12" s="186" t="s">
        <v>253</v>
      </c>
      <c r="B12" s="121" t="s">
        <v>253</v>
      </c>
      <c r="C12" s="148">
        <v>546634</v>
      </c>
      <c r="D12" s="148">
        <v>598866</v>
      </c>
      <c r="E12" s="148">
        <v>532867</v>
      </c>
      <c r="F12" s="148">
        <v>515377</v>
      </c>
      <c r="G12" s="148">
        <v>453264</v>
      </c>
    </row>
    <row r="13" spans="1:16358" s="121" customFormat="1" ht="16.5" customHeight="1" thickBot="1">
      <c r="A13" s="187" t="s">
        <v>219</v>
      </c>
      <c r="B13" s="147" t="s">
        <v>305</v>
      </c>
      <c r="C13" s="147">
        <f>C11-C12</f>
        <v>4430833</v>
      </c>
      <c r="D13" s="147">
        <f>D11-D12</f>
        <v>4364472.7300000004</v>
      </c>
      <c r="E13" s="147">
        <f t="shared" ref="E13:G13" si="0">E11-E12</f>
        <v>3859477.8</v>
      </c>
      <c r="F13" s="147">
        <f t="shared" si="0"/>
        <v>3266986.3499999996</v>
      </c>
      <c r="G13" s="147">
        <f t="shared" si="0"/>
        <v>3288200</v>
      </c>
      <c r="I13" s="206"/>
      <c r="J13" s="206"/>
      <c r="K13" s="206"/>
      <c r="L13" s="206"/>
      <c r="M13" s="206"/>
    </row>
    <row r="14" spans="1:16358" ht="14.25" customHeight="1">
      <c r="A14" s="117"/>
      <c r="B14" s="117"/>
      <c r="C14" s="118"/>
      <c r="D14" s="118"/>
      <c r="E14" s="118"/>
      <c r="F14" s="118"/>
      <c r="G14" s="118"/>
    </row>
    <row r="15" spans="1:16358" s="130" customFormat="1" ht="14.25" customHeight="1">
      <c r="A15" s="121" t="s">
        <v>7</v>
      </c>
      <c r="B15" s="121" t="s">
        <v>7</v>
      </c>
      <c r="C15" s="173">
        <v>44474</v>
      </c>
      <c r="D15" s="173">
        <v>40780.82</v>
      </c>
      <c r="E15" s="173">
        <v>40960</v>
      </c>
      <c r="F15" s="173">
        <v>38907</v>
      </c>
      <c r="G15" s="173">
        <v>37415</v>
      </c>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c r="WXC15" s="121"/>
      <c r="WXD15" s="121"/>
      <c r="WXE15" s="121"/>
      <c r="WXF15" s="121"/>
      <c r="WXG15" s="121"/>
      <c r="WXH15" s="121"/>
      <c r="WXI15" s="121"/>
      <c r="WXJ15" s="121"/>
      <c r="WXK15" s="121"/>
      <c r="WXL15" s="121"/>
      <c r="WXM15" s="121"/>
      <c r="WXN15" s="121"/>
      <c r="WXO15" s="121"/>
      <c r="WXP15" s="121"/>
      <c r="WXQ15" s="121"/>
      <c r="WXR15" s="121"/>
      <c r="WXS15" s="121"/>
      <c r="WXT15" s="121"/>
      <c r="WXU15" s="121"/>
      <c r="WXV15" s="121"/>
      <c r="WXW15" s="121"/>
      <c r="WXX15" s="121"/>
      <c r="WXY15" s="121"/>
      <c r="WXZ15" s="121"/>
      <c r="WYA15" s="121"/>
      <c r="WYB15" s="121"/>
      <c r="WYC15" s="121"/>
      <c r="WYD15" s="121"/>
      <c r="WYE15" s="121"/>
      <c r="WYF15" s="121"/>
      <c r="WYG15" s="121"/>
      <c r="WYH15" s="121"/>
      <c r="WYI15" s="121"/>
      <c r="WYJ15" s="121"/>
      <c r="WYK15" s="121"/>
      <c r="WYL15" s="121"/>
      <c r="WYM15" s="121"/>
      <c r="WYN15" s="121"/>
      <c r="WYO15" s="121"/>
      <c r="WYP15" s="121"/>
      <c r="WYQ15" s="121"/>
      <c r="WYR15" s="121"/>
      <c r="WYS15" s="121"/>
      <c r="WYT15" s="121"/>
      <c r="WYU15" s="121"/>
      <c r="WYV15" s="121"/>
      <c r="WYW15" s="121"/>
      <c r="WYX15" s="121"/>
      <c r="WYY15" s="121"/>
      <c r="WYZ15" s="121"/>
      <c r="WZA15" s="121"/>
      <c r="WZB15" s="121"/>
      <c r="WZC15" s="121"/>
      <c r="WZD15" s="121"/>
      <c r="WZE15" s="121"/>
      <c r="WZF15" s="121"/>
      <c r="WZG15" s="121"/>
      <c r="WZH15" s="121"/>
      <c r="WZI15" s="121"/>
      <c r="WZJ15" s="121"/>
      <c r="WZK15" s="121"/>
      <c r="WZL15" s="121"/>
      <c r="WZM15" s="121"/>
      <c r="WZN15" s="121"/>
      <c r="WZO15" s="121"/>
      <c r="WZP15" s="121"/>
      <c r="WZQ15" s="121"/>
      <c r="WZR15" s="121"/>
      <c r="WZS15" s="121"/>
      <c r="WZT15" s="121"/>
      <c r="WZU15" s="121"/>
      <c r="WZV15" s="121"/>
      <c r="WZW15" s="121"/>
      <c r="WZX15" s="121"/>
      <c r="WZY15" s="121"/>
      <c r="WZZ15" s="121"/>
      <c r="XAA15" s="121"/>
      <c r="XAB15" s="121"/>
      <c r="XAC15" s="121"/>
      <c r="XAD15" s="121"/>
      <c r="XAE15" s="121"/>
      <c r="XAF15" s="121"/>
      <c r="XAG15" s="121"/>
      <c r="XAH15" s="121"/>
      <c r="XAI15" s="121"/>
      <c r="XAJ15" s="121"/>
      <c r="XAK15" s="121"/>
      <c r="XAL15" s="121"/>
      <c r="XAM15" s="121"/>
      <c r="XAN15" s="121"/>
      <c r="XAO15" s="121"/>
      <c r="XAP15" s="121"/>
      <c r="XAQ15" s="121"/>
      <c r="XAR15" s="121"/>
      <c r="XAS15" s="121"/>
      <c r="XAT15" s="121"/>
      <c r="XAU15" s="121"/>
      <c r="XAV15" s="121"/>
      <c r="XAW15" s="121"/>
      <c r="XAX15" s="121"/>
      <c r="XAY15" s="121"/>
      <c r="XAZ15" s="121"/>
      <c r="XBA15" s="121"/>
      <c r="XBB15" s="121"/>
      <c r="XBC15" s="121"/>
      <c r="XBD15" s="121"/>
      <c r="XBE15" s="121"/>
      <c r="XBF15" s="121"/>
      <c r="XBG15" s="121"/>
      <c r="XBH15" s="121"/>
      <c r="XBI15" s="121"/>
      <c r="XBJ15" s="121"/>
      <c r="XBK15" s="121"/>
      <c r="XBL15" s="121"/>
      <c r="XBM15" s="121"/>
      <c r="XBN15" s="121"/>
      <c r="XBO15" s="121"/>
      <c r="XBP15" s="121"/>
      <c r="XBQ15" s="121"/>
      <c r="XBR15" s="121"/>
      <c r="XBS15" s="121"/>
      <c r="XBT15" s="121"/>
      <c r="XBU15" s="121"/>
      <c r="XBV15" s="121"/>
      <c r="XBW15" s="121"/>
      <c r="XBX15" s="121"/>
      <c r="XBY15" s="121"/>
      <c r="XBZ15" s="121"/>
      <c r="XCA15" s="121"/>
      <c r="XCB15" s="121"/>
      <c r="XCC15" s="121"/>
      <c r="XCD15" s="121"/>
      <c r="XCE15" s="121"/>
      <c r="XCF15" s="121"/>
      <c r="XCG15" s="121"/>
      <c r="XCH15" s="121"/>
      <c r="XCI15" s="121"/>
      <c r="XCJ15" s="121"/>
      <c r="XCK15" s="121"/>
      <c r="XCL15" s="121"/>
      <c r="XCM15" s="121"/>
      <c r="XCN15" s="121"/>
      <c r="XCO15" s="121"/>
      <c r="XCP15" s="121"/>
      <c r="XCQ15" s="121"/>
      <c r="XCR15" s="121"/>
      <c r="XCS15" s="121"/>
      <c r="XCT15" s="121"/>
      <c r="XCU15" s="121"/>
      <c r="XCV15" s="121"/>
      <c r="XCW15" s="121"/>
      <c r="XCX15" s="121"/>
      <c r="XCY15" s="121"/>
      <c r="XCZ15" s="121"/>
      <c r="XDA15" s="121"/>
      <c r="XDB15" s="121"/>
      <c r="XDC15" s="121"/>
      <c r="XDD15" s="121"/>
      <c r="XDE15" s="121"/>
      <c r="XDF15" s="121"/>
      <c r="XDG15" s="121"/>
      <c r="XDH15" s="121"/>
      <c r="XDI15" s="121"/>
      <c r="XDJ15" s="121"/>
      <c r="XDK15" s="121"/>
      <c r="XDL15" s="121"/>
      <c r="XDM15" s="121"/>
      <c r="XDN15" s="121"/>
      <c r="XDO15" s="121"/>
      <c r="XDP15" s="121"/>
      <c r="XDQ15" s="121"/>
      <c r="XDR15" s="121"/>
      <c r="XDS15" s="121"/>
      <c r="XDT15" s="121"/>
      <c r="XDU15" s="121"/>
      <c r="XDV15" s="121"/>
      <c r="XDW15" s="121"/>
      <c r="XDX15" s="121"/>
      <c r="XDY15" s="121"/>
      <c r="XDZ15" s="121"/>
      <c r="XEA15" s="121"/>
      <c r="XEB15" s="121"/>
      <c r="XEC15" s="121"/>
      <c r="XED15" s="121"/>
    </row>
    <row r="16" spans="1:16358" s="130" customFormat="1" ht="14.25" customHeight="1">
      <c r="A16" s="121" t="s">
        <v>295</v>
      </c>
      <c r="B16" s="121" t="s">
        <v>295</v>
      </c>
      <c r="C16" s="173">
        <v>51477</v>
      </c>
      <c r="D16" s="173">
        <v>33260</v>
      </c>
      <c r="E16" s="173">
        <v>30701</v>
      </c>
      <c r="F16" s="173">
        <v>33428</v>
      </c>
      <c r="G16" s="173">
        <v>19534.5</v>
      </c>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c r="WXC16" s="121"/>
      <c r="WXD16" s="121"/>
      <c r="WXE16" s="121"/>
      <c r="WXF16" s="121"/>
      <c r="WXG16" s="121"/>
      <c r="WXH16" s="121"/>
      <c r="WXI16" s="121"/>
      <c r="WXJ16" s="121"/>
      <c r="WXK16" s="121"/>
      <c r="WXL16" s="121"/>
      <c r="WXM16" s="121"/>
      <c r="WXN16" s="121"/>
      <c r="WXO16" s="121"/>
      <c r="WXP16" s="121"/>
      <c r="WXQ16" s="121"/>
      <c r="WXR16" s="121"/>
      <c r="WXS16" s="121"/>
      <c r="WXT16" s="121"/>
      <c r="WXU16" s="121"/>
      <c r="WXV16" s="121"/>
      <c r="WXW16" s="121"/>
      <c r="WXX16" s="121"/>
      <c r="WXY16" s="121"/>
      <c r="WXZ16" s="121"/>
      <c r="WYA16" s="121"/>
      <c r="WYB16" s="121"/>
      <c r="WYC16" s="121"/>
      <c r="WYD16" s="121"/>
      <c r="WYE16" s="121"/>
      <c r="WYF16" s="121"/>
      <c r="WYG16" s="121"/>
      <c r="WYH16" s="121"/>
      <c r="WYI16" s="121"/>
      <c r="WYJ16" s="121"/>
      <c r="WYK16" s="121"/>
      <c r="WYL16" s="121"/>
      <c r="WYM16" s="121"/>
      <c r="WYN16" s="121"/>
      <c r="WYO16" s="121"/>
      <c r="WYP16" s="121"/>
      <c r="WYQ16" s="121"/>
      <c r="WYR16" s="121"/>
      <c r="WYS16" s="121"/>
      <c r="WYT16" s="121"/>
      <c r="WYU16" s="121"/>
      <c r="WYV16" s="121"/>
      <c r="WYW16" s="121"/>
      <c r="WYX16" s="121"/>
      <c r="WYY16" s="121"/>
      <c r="WYZ16" s="121"/>
      <c r="WZA16" s="121"/>
      <c r="WZB16" s="121"/>
      <c r="WZC16" s="121"/>
      <c r="WZD16" s="121"/>
      <c r="WZE16" s="121"/>
      <c r="WZF16" s="121"/>
      <c r="WZG16" s="121"/>
      <c r="WZH16" s="121"/>
      <c r="WZI16" s="121"/>
      <c r="WZJ16" s="121"/>
      <c r="WZK16" s="121"/>
      <c r="WZL16" s="121"/>
      <c r="WZM16" s="121"/>
      <c r="WZN16" s="121"/>
      <c r="WZO16" s="121"/>
      <c r="WZP16" s="121"/>
      <c r="WZQ16" s="121"/>
      <c r="WZR16" s="121"/>
      <c r="WZS16" s="121"/>
      <c r="WZT16" s="121"/>
      <c r="WZU16" s="121"/>
      <c r="WZV16" s="121"/>
      <c r="WZW16" s="121"/>
      <c r="WZX16" s="121"/>
      <c r="WZY16" s="121"/>
      <c r="WZZ16" s="121"/>
      <c r="XAA16" s="121"/>
      <c r="XAB16" s="121"/>
      <c r="XAC16" s="121"/>
      <c r="XAD16" s="121"/>
      <c r="XAE16" s="121"/>
      <c r="XAF16" s="121"/>
      <c r="XAG16" s="121"/>
      <c r="XAH16" s="121"/>
      <c r="XAI16" s="121"/>
      <c r="XAJ16" s="121"/>
      <c r="XAK16" s="121"/>
      <c r="XAL16" s="121"/>
      <c r="XAM16" s="121"/>
      <c r="XAN16" s="121"/>
      <c r="XAO16" s="121"/>
      <c r="XAP16" s="121"/>
      <c r="XAQ16" s="121"/>
      <c r="XAR16" s="121"/>
      <c r="XAS16" s="121"/>
      <c r="XAT16" s="121"/>
      <c r="XAU16" s="121"/>
      <c r="XAV16" s="121"/>
      <c r="XAW16" s="121"/>
      <c r="XAX16" s="121"/>
      <c r="XAY16" s="121"/>
      <c r="XAZ16" s="121"/>
      <c r="XBA16" s="121"/>
      <c r="XBB16" s="121"/>
      <c r="XBC16" s="121"/>
      <c r="XBD16" s="121"/>
      <c r="XBE16" s="121"/>
      <c r="XBF16" s="121"/>
      <c r="XBG16" s="121"/>
      <c r="XBH16" s="121"/>
      <c r="XBI16" s="121"/>
      <c r="XBJ16" s="121"/>
      <c r="XBK16" s="121"/>
      <c r="XBL16" s="121"/>
      <c r="XBM16" s="121"/>
      <c r="XBN16" s="121"/>
      <c r="XBO16" s="121"/>
      <c r="XBP16" s="121"/>
      <c r="XBQ16" s="121"/>
      <c r="XBR16" s="121"/>
      <c r="XBS16" s="121"/>
      <c r="XBT16" s="121"/>
      <c r="XBU16" s="121"/>
      <c r="XBV16" s="121"/>
      <c r="XBW16" s="121"/>
      <c r="XBX16" s="121"/>
      <c r="XBY16" s="121"/>
      <c r="XBZ16" s="121"/>
      <c r="XCA16" s="121"/>
      <c r="XCB16" s="121"/>
      <c r="XCC16" s="121"/>
      <c r="XCD16" s="121"/>
      <c r="XCE16" s="121"/>
      <c r="XCF16" s="121"/>
      <c r="XCG16" s="121"/>
      <c r="XCH16" s="121"/>
      <c r="XCI16" s="121"/>
      <c r="XCJ16" s="121"/>
      <c r="XCK16" s="121"/>
      <c r="XCL16" s="121"/>
      <c r="XCM16" s="121"/>
      <c r="XCN16" s="121"/>
      <c r="XCO16" s="121"/>
      <c r="XCP16" s="121"/>
      <c r="XCQ16" s="121"/>
      <c r="XCR16" s="121"/>
      <c r="XCS16" s="121"/>
      <c r="XCT16" s="121"/>
      <c r="XCU16" s="121"/>
      <c r="XCV16" s="121"/>
      <c r="XCW16" s="121"/>
      <c r="XCX16" s="121"/>
      <c r="XCY16" s="121"/>
      <c r="XCZ16" s="121"/>
      <c r="XDA16" s="121"/>
      <c r="XDB16" s="121"/>
      <c r="XDC16" s="121"/>
      <c r="XDD16" s="121"/>
      <c r="XDE16" s="121"/>
      <c r="XDF16" s="121"/>
      <c r="XDG16" s="121"/>
      <c r="XDH16" s="121"/>
      <c r="XDI16" s="121"/>
      <c r="XDJ16" s="121"/>
      <c r="XDK16" s="121"/>
      <c r="XDL16" s="121"/>
      <c r="XDM16" s="121"/>
      <c r="XDN16" s="121"/>
      <c r="XDO16" s="121"/>
      <c r="XDP16" s="121"/>
      <c r="XDQ16" s="121"/>
      <c r="XDR16" s="121"/>
      <c r="XDS16" s="121"/>
      <c r="XDT16" s="121"/>
      <c r="XDU16" s="121"/>
      <c r="XDV16" s="121"/>
      <c r="XDW16" s="121"/>
      <c r="XDX16" s="121"/>
      <c r="XDY16" s="121"/>
      <c r="XDZ16" s="121"/>
      <c r="XEA16" s="121"/>
      <c r="XEB16" s="121"/>
      <c r="XEC16" s="121"/>
      <c r="XED16" s="121"/>
    </row>
    <row r="17" spans="1:16358" s="130" customFormat="1" ht="14.25" customHeight="1">
      <c r="A17" s="121" t="s">
        <v>296</v>
      </c>
      <c r="B17" s="121" t="s">
        <v>296</v>
      </c>
      <c r="C17" s="173">
        <v>77221</v>
      </c>
      <c r="D17" s="173">
        <v>2010</v>
      </c>
      <c r="E17" s="173">
        <v>68760.5</v>
      </c>
      <c r="F17" s="173">
        <f>69136+1090.4</f>
        <v>70226.399999999994</v>
      </c>
      <c r="G17" s="173">
        <f>80371+1068.5</f>
        <v>81439.5</v>
      </c>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c r="ALS17" s="126"/>
      <c r="ALT17" s="126"/>
      <c r="ALU17" s="126"/>
      <c r="ALV17" s="126"/>
      <c r="ALW17" s="126"/>
      <c r="ALX17" s="126"/>
      <c r="ALY17" s="126"/>
      <c r="ALZ17" s="126"/>
      <c r="AMA17" s="126"/>
      <c r="AMB17" s="126"/>
      <c r="AMC17" s="126"/>
      <c r="AMD17" s="126"/>
      <c r="AME17" s="126"/>
      <c r="AMF17" s="126"/>
      <c r="AMG17" s="126"/>
      <c r="AMH17" s="126"/>
      <c r="AMI17" s="126"/>
      <c r="AMJ17" s="126"/>
      <c r="AMK17" s="126"/>
      <c r="AML17" s="126"/>
      <c r="AMM17" s="126"/>
      <c r="AMN17" s="126"/>
      <c r="AMO17" s="126"/>
      <c r="AMP17" s="126"/>
      <c r="AMQ17" s="126"/>
      <c r="AMR17" s="126"/>
      <c r="AMS17" s="126"/>
      <c r="AMT17" s="126"/>
      <c r="AMU17" s="126"/>
      <c r="AMV17" s="126"/>
      <c r="AMW17" s="126"/>
      <c r="AMX17" s="126"/>
      <c r="AMY17" s="126"/>
      <c r="AMZ17" s="126"/>
      <c r="ANA17" s="126"/>
      <c r="ANB17" s="126"/>
      <c r="ANC17" s="126"/>
      <c r="AND17" s="126"/>
      <c r="ANE17" s="126"/>
      <c r="ANF17" s="126"/>
      <c r="ANG17" s="126"/>
      <c r="ANH17" s="126"/>
      <c r="ANI17" s="126"/>
      <c r="ANJ17" s="126"/>
      <c r="ANK17" s="126"/>
      <c r="ANL17" s="126"/>
      <c r="ANM17" s="126"/>
      <c r="ANN17" s="126"/>
      <c r="ANO17" s="126"/>
      <c r="ANP17" s="126"/>
      <c r="ANQ17" s="126"/>
      <c r="ANR17" s="126"/>
      <c r="ANS17" s="126"/>
      <c r="ANT17" s="126"/>
      <c r="ANU17" s="126"/>
      <c r="ANV17" s="126"/>
      <c r="ANW17" s="126"/>
      <c r="ANX17" s="126"/>
      <c r="ANY17" s="126"/>
      <c r="ANZ17" s="126"/>
      <c r="AOA17" s="126"/>
      <c r="AOB17" s="126"/>
      <c r="AOC17" s="126"/>
      <c r="AOD17" s="126"/>
      <c r="AOE17" s="126"/>
      <c r="AOF17" s="126"/>
      <c r="AOG17" s="126"/>
      <c r="AOH17" s="126"/>
      <c r="AOI17" s="126"/>
      <c r="AOJ17" s="126"/>
      <c r="AOK17" s="126"/>
      <c r="AOL17" s="126"/>
      <c r="AOM17" s="126"/>
      <c r="AON17" s="126"/>
      <c r="AOO17" s="126"/>
      <c r="AOP17" s="126"/>
      <c r="AOQ17" s="126"/>
      <c r="AOR17" s="126"/>
      <c r="AOS17" s="126"/>
      <c r="AOT17" s="126"/>
      <c r="AOU17" s="126"/>
      <c r="AOV17" s="126"/>
      <c r="AOW17" s="126"/>
      <c r="AOX17" s="126"/>
      <c r="AOY17" s="126"/>
      <c r="AOZ17" s="126"/>
      <c r="APA17" s="126"/>
      <c r="APB17" s="126"/>
      <c r="APC17" s="126"/>
      <c r="APD17" s="126"/>
      <c r="APE17" s="126"/>
      <c r="APF17" s="126"/>
      <c r="APG17" s="126"/>
      <c r="APH17" s="126"/>
      <c r="API17" s="126"/>
      <c r="APJ17" s="126"/>
      <c r="APK17" s="126"/>
      <c r="APL17" s="126"/>
      <c r="APM17" s="126"/>
      <c r="APN17" s="126"/>
      <c r="APO17" s="126"/>
      <c r="APP17" s="126"/>
      <c r="APQ17" s="126"/>
      <c r="APR17" s="126"/>
      <c r="APS17" s="126"/>
      <c r="APT17" s="126"/>
      <c r="APU17" s="126"/>
      <c r="APV17" s="126"/>
      <c r="APW17" s="126"/>
      <c r="APX17" s="126"/>
      <c r="APY17" s="126"/>
      <c r="APZ17" s="126"/>
      <c r="AQA17" s="126"/>
      <c r="AQB17" s="126"/>
      <c r="AQC17" s="126"/>
      <c r="AQD17" s="126"/>
      <c r="AQE17" s="126"/>
      <c r="AQF17" s="126"/>
      <c r="AQG17" s="126"/>
      <c r="AQH17" s="126"/>
      <c r="AQI17" s="126"/>
      <c r="AQJ17" s="126"/>
      <c r="AQK17" s="126"/>
      <c r="AQL17" s="126"/>
      <c r="AQM17" s="126"/>
      <c r="AQN17" s="126"/>
      <c r="AQO17" s="126"/>
      <c r="AQP17" s="126"/>
      <c r="AQQ17" s="126"/>
      <c r="AQR17" s="126"/>
      <c r="AQS17" s="126"/>
      <c r="AQT17" s="126"/>
      <c r="AQU17" s="126"/>
      <c r="AQV17" s="126"/>
      <c r="AQW17" s="126"/>
      <c r="AQX17" s="126"/>
      <c r="AQY17" s="126"/>
      <c r="AQZ17" s="126"/>
      <c r="ARA17" s="126"/>
      <c r="ARB17" s="126"/>
      <c r="ARC17" s="126"/>
      <c r="ARD17" s="126"/>
      <c r="ARE17" s="126"/>
      <c r="ARF17" s="126"/>
      <c r="ARG17" s="126"/>
      <c r="ARH17" s="126"/>
      <c r="ARI17" s="126"/>
      <c r="ARJ17" s="126"/>
      <c r="ARK17" s="126"/>
      <c r="ARL17" s="126"/>
      <c r="ARM17" s="126"/>
      <c r="ARN17" s="126"/>
      <c r="ARO17" s="126"/>
      <c r="ARP17" s="126"/>
      <c r="ARQ17" s="126"/>
      <c r="ARR17" s="126"/>
      <c r="ARS17" s="126"/>
      <c r="ART17" s="126"/>
      <c r="ARU17" s="126"/>
      <c r="ARV17" s="126"/>
      <c r="ARW17" s="126"/>
      <c r="ARX17" s="126"/>
      <c r="ARY17" s="126"/>
      <c r="ARZ17" s="126"/>
      <c r="ASA17" s="126"/>
      <c r="ASB17" s="126"/>
      <c r="ASC17" s="126"/>
      <c r="ASD17" s="126"/>
      <c r="ASE17" s="126"/>
      <c r="ASF17" s="126"/>
      <c r="ASG17" s="126"/>
      <c r="ASH17" s="126"/>
      <c r="ASI17" s="126"/>
      <c r="ASJ17" s="126"/>
      <c r="ASK17" s="126"/>
      <c r="ASL17" s="126"/>
      <c r="ASM17" s="126"/>
      <c r="ASN17" s="126"/>
      <c r="ASO17" s="126"/>
      <c r="ASP17" s="126"/>
      <c r="ASQ17" s="126"/>
      <c r="ASR17" s="126"/>
      <c r="ASS17" s="126"/>
      <c r="AST17" s="126"/>
      <c r="ASU17" s="126"/>
      <c r="ASV17" s="126"/>
      <c r="ASW17" s="126"/>
      <c r="ASX17" s="126"/>
      <c r="ASY17" s="126"/>
      <c r="ASZ17" s="126"/>
      <c r="ATA17" s="126"/>
      <c r="ATB17" s="126"/>
      <c r="ATC17" s="126"/>
      <c r="ATD17" s="126"/>
      <c r="ATE17" s="126"/>
      <c r="ATF17" s="126"/>
      <c r="ATG17" s="126"/>
      <c r="ATH17" s="126"/>
      <c r="ATI17" s="126"/>
      <c r="ATJ17" s="126"/>
      <c r="ATK17" s="126"/>
      <c r="ATL17" s="126"/>
      <c r="ATM17" s="126"/>
      <c r="ATN17" s="126"/>
      <c r="ATO17" s="126"/>
      <c r="ATP17" s="126"/>
      <c r="ATQ17" s="126"/>
      <c r="ATR17" s="126"/>
      <c r="ATS17" s="126"/>
      <c r="ATT17" s="126"/>
      <c r="ATU17" s="126"/>
      <c r="ATV17" s="126"/>
      <c r="ATW17" s="126"/>
      <c r="ATX17" s="126"/>
      <c r="ATY17" s="126"/>
      <c r="ATZ17" s="126"/>
      <c r="AUA17" s="126"/>
      <c r="AUB17" s="126"/>
      <c r="AUC17" s="126"/>
      <c r="AUD17" s="126"/>
      <c r="AUE17" s="126"/>
      <c r="AUF17" s="126"/>
      <c r="AUG17" s="126"/>
      <c r="AUH17" s="126"/>
      <c r="AUI17" s="126"/>
      <c r="AUJ17" s="126"/>
      <c r="AUK17" s="126"/>
      <c r="AUL17" s="126"/>
      <c r="AUM17" s="126"/>
      <c r="AUN17" s="126"/>
      <c r="AUO17" s="126"/>
      <c r="AUP17" s="126"/>
      <c r="AUQ17" s="126"/>
      <c r="AUR17" s="126"/>
      <c r="AUS17" s="126"/>
      <c r="AUT17" s="126"/>
      <c r="AUU17" s="126"/>
      <c r="AUV17" s="126"/>
      <c r="AUW17" s="126"/>
      <c r="AUX17" s="126"/>
      <c r="AUY17" s="126"/>
      <c r="AUZ17" s="126"/>
      <c r="AVA17" s="126"/>
      <c r="AVB17" s="126"/>
      <c r="AVC17" s="126"/>
      <c r="AVD17" s="126"/>
      <c r="AVE17" s="126"/>
      <c r="AVF17" s="126"/>
      <c r="AVG17" s="126"/>
      <c r="AVH17" s="126"/>
      <c r="AVI17" s="126"/>
      <c r="AVJ17" s="126"/>
      <c r="AVK17" s="126"/>
      <c r="AVL17" s="126"/>
      <c r="AVM17" s="126"/>
      <c r="AVN17" s="126"/>
      <c r="AVO17" s="126"/>
      <c r="AVP17" s="126"/>
      <c r="AVQ17" s="126"/>
      <c r="AVR17" s="126"/>
      <c r="AVS17" s="126"/>
      <c r="AVT17" s="126"/>
      <c r="AVU17" s="126"/>
      <c r="AVV17" s="126"/>
      <c r="AVW17" s="126"/>
      <c r="AVX17" s="126"/>
      <c r="AVY17" s="126"/>
      <c r="AVZ17" s="126"/>
      <c r="AWA17" s="126"/>
      <c r="AWB17" s="126"/>
      <c r="AWC17" s="126"/>
      <c r="AWD17" s="126"/>
      <c r="AWE17" s="126"/>
      <c r="AWF17" s="126"/>
      <c r="AWG17" s="126"/>
      <c r="AWH17" s="126"/>
      <c r="AWI17" s="126"/>
      <c r="AWJ17" s="126"/>
      <c r="AWK17" s="126"/>
      <c r="AWL17" s="126"/>
      <c r="AWM17" s="126"/>
      <c r="AWN17" s="126"/>
      <c r="AWO17" s="126"/>
      <c r="AWP17" s="126"/>
      <c r="AWQ17" s="126"/>
      <c r="AWR17" s="126"/>
      <c r="AWS17" s="126"/>
      <c r="AWT17" s="126"/>
      <c r="AWU17" s="126"/>
      <c r="AWV17" s="126"/>
      <c r="AWW17" s="126"/>
      <c r="AWX17" s="126"/>
      <c r="AWY17" s="126"/>
      <c r="AWZ17" s="126"/>
      <c r="AXA17" s="126"/>
      <c r="AXB17" s="126"/>
      <c r="AXC17" s="126"/>
      <c r="AXD17" s="126"/>
      <c r="AXE17" s="126"/>
      <c r="AXF17" s="126"/>
      <c r="AXG17" s="126"/>
      <c r="AXH17" s="126"/>
      <c r="AXI17" s="126"/>
      <c r="AXJ17" s="126"/>
      <c r="AXK17" s="126"/>
      <c r="AXL17" s="126"/>
      <c r="AXM17" s="126"/>
      <c r="AXN17" s="126"/>
      <c r="AXO17" s="126"/>
      <c r="AXP17" s="126"/>
      <c r="AXQ17" s="126"/>
      <c r="AXR17" s="126"/>
      <c r="AXS17" s="126"/>
      <c r="AXT17" s="126"/>
      <c r="AXU17" s="126"/>
      <c r="AXV17" s="126"/>
      <c r="AXW17" s="126"/>
      <c r="AXX17" s="126"/>
      <c r="AXY17" s="126"/>
      <c r="AXZ17" s="126"/>
      <c r="AYA17" s="126"/>
      <c r="AYB17" s="126"/>
      <c r="AYC17" s="126"/>
      <c r="AYD17" s="126"/>
      <c r="AYE17" s="126"/>
      <c r="AYF17" s="126"/>
      <c r="AYG17" s="126"/>
      <c r="AYH17" s="126"/>
      <c r="AYI17" s="126"/>
      <c r="AYJ17" s="126"/>
      <c r="AYK17" s="126"/>
      <c r="AYL17" s="126"/>
      <c r="AYM17" s="126"/>
      <c r="AYN17" s="126"/>
      <c r="AYO17" s="126"/>
      <c r="AYP17" s="126"/>
      <c r="AYQ17" s="126"/>
      <c r="AYR17" s="126"/>
      <c r="AYS17" s="126"/>
      <c r="AYT17" s="126"/>
      <c r="AYU17" s="126"/>
      <c r="AYV17" s="126"/>
      <c r="AYW17" s="126"/>
      <c r="AYX17" s="126"/>
      <c r="AYY17" s="126"/>
      <c r="AYZ17" s="126"/>
      <c r="AZA17" s="126"/>
      <c r="AZB17" s="126"/>
      <c r="AZC17" s="126"/>
      <c r="AZD17" s="126"/>
      <c r="AZE17" s="126"/>
      <c r="AZF17" s="126"/>
      <c r="AZG17" s="126"/>
      <c r="AZH17" s="126"/>
      <c r="AZI17" s="126"/>
      <c r="AZJ17" s="126"/>
      <c r="AZK17" s="126"/>
      <c r="AZL17" s="126"/>
      <c r="AZM17" s="126"/>
      <c r="AZN17" s="126"/>
      <c r="AZO17" s="126"/>
      <c r="AZP17" s="126"/>
      <c r="AZQ17" s="126"/>
      <c r="AZR17" s="126"/>
      <c r="AZS17" s="126"/>
      <c r="AZT17" s="126"/>
      <c r="AZU17" s="126"/>
      <c r="AZV17" s="126"/>
      <c r="AZW17" s="126"/>
      <c r="AZX17" s="126"/>
      <c r="AZY17" s="126"/>
      <c r="AZZ17" s="126"/>
      <c r="BAA17" s="126"/>
      <c r="BAB17" s="126"/>
      <c r="BAC17" s="126"/>
      <c r="BAD17" s="126"/>
      <c r="BAE17" s="126"/>
      <c r="BAF17" s="126"/>
      <c r="BAG17" s="126"/>
      <c r="BAH17" s="126"/>
      <c r="BAI17" s="126"/>
      <c r="BAJ17" s="126"/>
      <c r="BAK17" s="126"/>
      <c r="BAL17" s="126"/>
      <c r="BAM17" s="126"/>
      <c r="BAN17" s="126"/>
      <c r="BAO17" s="126"/>
      <c r="BAP17" s="126"/>
      <c r="BAQ17" s="126"/>
      <c r="BAR17" s="126"/>
      <c r="BAS17" s="126"/>
      <c r="BAT17" s="126"/>
      <c r="BAU17" s="126"/>
      <c r="BAV17" s="126"/>
      <c r="BAW17" s="126"/>
      <c r="BAX17" s="126"/>
      <c r="BAY17" s="126"/>
      <c r="BAZ17" s="126"/>
      <c r="BBA17" s="126"/>
      <c r="BBB17" s="126"/>
      <c r="BBC17" s="126"/>
      <c r="BBD17" s="126"/>
      <c r="BBE17" s="126"/>
      <c r="BBF17" s="126"/>
      <c r="BBG17" s="126"/>
      <c r="BBH17" s="126"/>
      <c r="BBI17" s="126"/>
      <c r="BBJ17" s="126"/>
      <c r="BBK17" s="126"/>
      <c r="BBL17" s="126"/>
      <c r="BBM17" s="126"/>
      <c r="BBN17" s="126"/>
      <c r="BBO17" s="126"/>
      <c r="BBP17" s="126"/>
      <c r="BBQ17" s="126"/>
      <c r="BBR17" s="126"/>
      <c r="BBS17" s="126"/>
      <c r="BBT17" s="126"/>
      <c r="BBU17" s="126"/>
      <c r="BBV17" s="126"/>
      <c r="BBW17" s="126"/>
      <c r="BBX17" s="126"/>
      <c r="BBY17" s="126"/>
      <c r="BBZ17" s="126"/>
      <c r="BCA17" s="126"/>
      <c r="BCB17" s="126"/>
      <c r="BCC17" s="126"/>
      <c r="BCD17" s="126"/>
      <c r="BCE17" s="126"/>
      <c r="BCF17" s="126"/>
      <c r="BCG17" s="126"/>
      <c r="BCH17" s="126"/>
      <c r="BCI17" s="126"/>
      <c r="BCJ17" s="126"/>
      <c r="BCK17" s="126"/>
      <c r="BCL17" s="126"/>
      <c r="BCM17" s="126"/>
      <c r="BCN17" s="126"/>
      <c r="BCO17" s="126"/>
      <c r="BCP17" s="126"/>
      <c r="BCQ17" s="126"/>
      <c r="BCR17" s="126"/>
      <c r="BCS17" s="126"/>
      <c r="BCT17" s="126"/>
      <c r="BCU17" s="126"/>
      <c r="BCV17" s="126"/>
      <c r="BCW17" s="126"/>
      <c r="BCX17" s="126"/>
      <c r="BCY17" s="126"/>
      <c r="BCZ17" s="126"/>
      <c r="BDA17" s="126"/>
      <c r="BDB17" s="126"/>
      <c r="BDC17" s="126"/>
      <c r="BDD17" s="126"/>
      <c r="BDE17" s="126"/>
      <c r="BDF17" s="126"/>
      <c r="BDG17" s="126"/>
      <c r="BDH17" s="126"/>
      <c r="BDI17" s="126"/>
      <c r="BDJ17" s="126"/>
      <c r="BDK17" s="126"/>
      <c r="BDL17" s="126"/>
      <c r="BDM17" s="126"/>
      <c r="BDN17" s="126"/>
      <c r="BDO17" s="126"/>
      <c r="BDP17" s="126"/>
      <c r="BDQ17" s="126"/>
      <c r="BDR17" s="126"/>
      <c r="BDS17" s="126"/>
      <c r="BDT17" s="126"/>
      <c r="BDU17" s="126"/>
      <c r="BDV17" s="126"/>
      <c r="BDW17" s="126"/>
      <c r="BDX17" s="126"/>
      <c r="BDY17" s="126"/>
      <c r="BDZ17" s="126"/>
      <c r="BEA17" s="126"/>
      <c r="BEB17" s="126"/>
      <c r="BEC17" s="126"/>
      <c r="BED17" s="126"/>
      <c r="BEE17" s="126"/>
      <c r="BEF17" s="126"/>
      <c r="BEG17" s="126"/>
      <c r="BEH17" s="126"/>
      <c r="BEI17" s="126"/>
      <c r="BEJ17" s="126"/>
      <c r="BEK17" s="126"/>
      <c r="BEL17" s="126"/>
      <c r="BEM17" s="126"/>
      <c r="BEN17" s="126"/>
      <c r="BEO17" s="126"/>
      <c r="BEP17" s="126"/>
      <c r="BEQ17" s="126"/>
      <c r="BER17" s="126"/>
      <c r="BES17" s="126"/>
      <c r="BET17" s="126"/>
      <c r="BEU17" s="126"/>
      <c r="BEV17" s="126"/>
      <c r="BEW17" s="126"/>
      <c r="BEX17" s="126"/>
      <c r="BEY17" s="126"/>
      <c r="BEZ17" s="126"/>
      <c r="BFA17" s="126"/>
      <c r="BFB17" s="126"/>
      <c r="BFC17" s="126"/>
      <c r="BFD17" s="126"/>
      <c r="BFE17" s="126"/>
      <c r="BFF17" s="126"/>
      <c r="BFG17" s="126"/>
      <c r="BFH17" s="126"/>
      <c r="BFI17" s="126"/>
      <c r="BFJ17" s="126"/>
      <c r="BFK17" s="126"/>
      <c r="BFL17" s="126"/>
      <c r="BFM17" s="126"/>
      <c r="BFN17" s="126"/>
      <c r="BFO17" s="126"/>
      <c r="BFP17" s="126"/>
      <c r="BFQ17" s="126"/>
      <c r="BFR17" s="126"/>
      <c r="BFS17" s="126"/>
      <c r="BFT17" s="126"/>
      <c r="BFU17" s="126"/>
      <c r="BFV17" s="126"/>
      <c r="BFW17" s="126"/>
      <c r="BFX17" s="126"/>
      <c r="BFY17" s="126"/>
      <c r="BFZ17" s="126"/>
      <c r="BGA17" s="126"/>
      <c r="BGB17" s="126"/>
      <c r="BGC17" s="126"/>
      <c r="BGD17" s="126"/>
      <c r="BGE17" s="126"/>
      <c r="BGF17" s="126"/>
      <c r="BGG17" s="126"/>
      <c r="BGH17" s="126"/>
      <c r="BGI17" s="126"/>
      <c r="BGJ17" s="126"/>
      <c r="BGK17" s="126"/>
      <c r="BGL17" s="126"/>
      <c r="BGM17" s="126"/>
      <c r="BGN17" s="126"/>
      <c r="BGO17" s="126"/>
      <c r="BGP17" s="126"/>
      <c r="BGQ17" s="126"/>
      <c r="BGR17" s="126"/>
      <c r="BGS17" s="126"/>
      <c r="BGT17" s="126"/>
      <c r="BGU17" s="126"/>
      <c r="BGV17" s="126"/>
      <c r="BGW17" s="126"/>
      <c r="BGX17" s="126"/>
      <c r="BGY17" s="126"/>
      <c r="BGZ17" s="126"/>
      <c r="BHA17" s="126"/>
      <c r="BHB17" s="126"/>
      <c r="BHC17" s="126"/>
      <c r="BHD17" s="126"/>
      <c r="BHE17" s="126"/>
      <c r="BHF17" s="126"/>
      <c r="BHG17" s="126"/>
      <c r="BHH17" s="126"/>
      <c r="BHI17" s="126"/>
      <c r="BHJ17" s="126"/>
      <c r="BHK17" s="126"/>
      <c r="BHL17" s="126"/>
      <c r="BHM17" s="126"/>
      <c r="BHN17" s="126"/>
      <c r="BHO17" s="126"/>
      <c r="BHP17" s="126"/>
      <c r="BHQ17" s="126"/>
      <c r="BHR17" s="126"/>
      <c r="BHS17" s="126"/>
      <c r="BHT17" s="126"/>
      <c r="BHU17" s="126"/>
      <c r="BHV17" s="126"/>
      <c r="BHW17" s="126"/>
      <c r="BHX17" s="126"/>
      <c r="BHY17" s="126"/>
      <c r="BHZ17" s="126"/>
      <c r="BIA17" s="126"/>
      <c r="BIB17" s="126"/>
      <c r="BIC17" s="126"/>
      <c r="BID17" s="126"/>
      <c r="BIE17" s="126"/>
      <c r="BIF17" s="126"/>
      <c r="BIG17" s="126"/>
      <c r="BIH17" s="126"/>
      <c r="BII17" s="126"/>
      <c r="BIJ17" s="126"/>
      <c r="BIK17" s="126"/>
      <c r="BIL17" s="126"/>
      <c r="BIM17" s="126"/>
      <c r="BIN17" s="126"/>
      <c r="BIO17" s="126"/>
      <c r="BIP17" s="126"/>
      <c r="BIQ17" s="126"/>
      <c r="BIR17" s="126"/>
      <c r="BIS17" s="126"/>
      <c r="BIT17" s="126"/>
      <c r="BIU17" s="126"/>
      <c r="BIV17" s="126"/>
      <c r="BIW17" s="126"/>
      <c r="BIX17" s="126"/>
      <c r="BIY17" s="126"/>
      <c r="BIZ17" s="126"/>
      <c r="BJA17" s="126"/>
      <c r="BJB17" s="126"/>
      <c r="BJC17" s="126"/>
      <c r="BJD17" s="126"/>
      <c r="BJE17" s="126"/>
      <c r="BJF17" s="126"/>
      <c r="BJG17" s="126"/>
      <c r="BJH17" s="126"/>
      <c r="BJI17" s="126"/>
      <c r="BJJ17" s="126"/>
      <c r="BJK17" s="126"/>
      <c r="BJL17" s="126"/>
      <c r="BJM17" s="126"/>
      <c r="BJN17" s="126"/>
      <c r="BJO17" s="126"/>
      <c r="BJP17" s="126"/>
      <c r="BJQ17" s="126"/>
      <c r="BJR17" s="126"/>
      <c r="BJS17" s="126"/>
      <c r="BJT17" s="126"/>
      <c r="BJU17" s="126"/>
      <c r="BJV17" s="126"/>
      <c r="BJW17" s="126"/>
      <c r="BJX17" s="126"/>
      <c r="BJY17" s="126"/>
      <c r="BJZ17" s="126"/>
      <c r="BKA17" s="126"/>
      <c r="BKB17" s="126"/>
      <c r="BKC17" s="126"/>
      <c r="BKD17" s="126"/>
      <c r="BKE17" s="126"/>
      <c r="BKF17" s="126"/>
      <c r="BKG17" s="126"/>
      <c r="BKH17" s="126"/>
      <c r="BKI17" s="126"/>
      <c r="BKJ17" s="126"/>
      <c r="BKK17" s="126"/>
      <c r="BKL17" s="126"/>
      <c r="BKM17" s="126"/>
      <c r="BKN17" s="126"/>
      <c r="BKO17" s="126"/>
      <c r="BKP17" s="126"/>
      <c r="BKQ17" s="126"/>
      <c r="BKR17" s="126"/>
      <c r="BKS17" s="126"/>
      <c r="BKT17" s="126"/>
      <c r="BKU17" s="126"/>
      <c r="BKV17" s="126"/>
      <c r="BKW17" s="126"/>
      <c r="BKX17" s="126"/>
      <c r="BKY17" s="126"/>
      <c r="BKZ17" s="126"/>
      <c r="BLA17" s="126"/>
      <c r="BLB17" s="126"/>
      <c r="BLC17" s="126"/>
      <c r="BLD17" s="126"/>
      <c r="BLE17" s="126"/>
      <c r="BLF17" s="126"/>
      <c r="BLG17" s="126"/>
      <c r="BLH17" s="126"/>
      <c r="BLI17" s="126"/>
      <c r="BLJ17" s="126"/>
      <c r="BLK17" s="126"/>
      <c r="BLL17" s="126"/>
      <c r="BLM17" s="126"/>
      <c r="BLN17" s="126"/>
      <c r="BLO17" s="126"/>
      <c r="BLP17" s="126"/>
      <c r="BLQ17" s="126"/>
      <c r="BLR17" s="126"/>
      <c r="BLS17" s="126"/>
      <c r="BLT17" s="126"/>
      <c r="BLU17" s="126"/>
      <c r="BLV17" s="126"/>
      <c r="BLW17" s="126"/>
      <c r="BLX17" s="126"/>
      <c r="BLY17" s="126"/>
      <c r="BLZ17" s="126"/>
      <c r="BMA17" s="126"/>
      <c r="BMB17" s="126"/>
      <c r="BMC17" s="126"/>
      <c r="BMD17" s="126"/>
      <c r="BME17" s="126"/>
      <c r="BMF17" s="126"/>
      <c r="BMG17" s="126"/>
      <c r="BMH17" s="126"/>
      <c r="BMI17" s="126"/>
      <c r="BMJ17" s="126"/>
      <c r="BMK17" s="126"/>
      <c r="BML17" s="126"/>
      <c r="BMM17" s="126"/>
      <c r="BMN17" s="126"/>
      <c r="BMO17" s="126"/>
      <c r="BMP17" s="126"/>
      <c r="BMQ17" s="126"/>
      <c r="BMR17" s="126"/>
      <c r="BMS17" s="126"/>
      <c r="BMT17" s="126"/>
      <c r="BMU17" s="126"/>
      <c r="BMV17" s="126"/>
      <c r="BMW17" s="126"/>
      <c r="BMX17" s="126"/>
      <c r="BMY17" s="126"/>
      <c r="BMZ17" s="126"/>
      <c r="BNA17" s="126"/>
      <c r="BNB17" s="126"/>
      <c r="BNC17" s="126"/>
      <c r="BND17" s="126"/>
      <c r="BNE17" s="126"/>
      <c r="BNF17" s="126"/>
      <c r="BNG17" s="126"/>
      <c r="BNH17" s="126"/>
      <c r="BNI17" s="126"/>
      <c r="BNJ17" s="126"/>
      <c r="BNK17" s="126"/>
      <c r="BNL17" s="126"/>
      <c r="BNM17" s="126"/>
      <c r="BNN17" s="126"/>
      <c r="BNO17" s="126"/>
      <c r="BNP17" s="126"/>
      <c r="BNQ17" s="126"/>
      <c r="BNR17" s="126"/>
      <c r="BNS17" s="126"/>
      <c r="BNT17" s="126"/>
      <c r="BNU17" s="126"/>
      <c r="BNV17" s="126"/>
      <c r="BNW17" s="126"/>
      <c r="BNX17" s="126"/>
      <c r="BNY17" s="126"/>
      <c r="BNZ17" s="126"/>
      <c r="BOA17" s="126"/>
      <c r="BOB17" s="126"/>
      <c r="BOC17" s="126"/>
      <c r="BOD17" s="126"/>
      <c r="BOE17" s="126"/>
      <c r="BOF17" s="126"/>
      <c r="BOG17" s="126"/>
      <c r="BOH17" s="126"/>
      <c r="BOI17" s="126"/>
      <c r="BOJ17" s="126"/>
      <c r="BOK17" s="126"/>
      <c r="BOL17" s="126"/>
      <c r="BOM17" s="126"/>
      <c r="BON17" s="126"/>
      <c r="BOO17" s="126"/>
      <c r="BOP17" s="126"/>
      <c r="BOQ17" s="126"/>
      <c r="BOR17" s="126"/>
      <c r="BOS17" s="126"/>
      <c r="BOT17" s="126"/>
      <c r="BOU17" s="126"/>
      <c r="BOV17" s="126"/>
      <c r="BOW17" s="126"/>
      <c r="BOX17" s="126"/>
      <c r="BOY17" s="126"/>
      <c r="BOZ17" s="126"/>
      <c r="BPA17" s="126"/>
      <c r="BPB17" s="126"/>
      <c r="BPC17" s="126"/>
      <c r="BPD17" s="126"/>
      <c r="BPE17" s="126"/>
      <c r="BPF17" s="126"/>
      <c r="BPG17" s="126"/>
      <c r="BPH17" s="126"/>
      <c r="BPI17" s="126"/>
      <c r="BPJ17" s="126"/>
      <c r="BPK17" s="126"/>
      <c r="BPL17" s="126"/>
      <c r="BPM17" s="126"/>
      <c r="BPN17" s="126"/>
      <c r="BPO17" s="126"/>
      <c r="BPP17" s="126"/>
      <c r="BPQ17" s="126"/>
      <c r="BPR17" s="126"/>
      <c r="BPS17" s="126"/>
      <c r="BPT17" s="126"/>
      <c r="BPU17" s="126"/>
      <c r="BPV17" s="126"/>
      <c r="BPW17" s="126"/>
      <c r="BPX17" s="126"/>
      <c r="BPY17" s="126"/>
      <c r="BPZ17" s="126"/>
      <c r="BQA17" s="126"/>
      <c r="BQB17" s="126"/>
      <c r="BQC17" s="126"/>
      <c r="BQD17" s="126"/>
      <c r="BQE17" s="126"/>
      <c r="BQF17" s="126"/>
      <c r="BQG17" s="126"/>
      <c r="BQH17" s="126"/>
      <c r="BQI17" s="126"/>
      <c r="BQJ17" s="126"/>
      <c r="BQK17" s="126"/>
      <c r="BQL17" s="126"/>
      <c r="BQM17" s="126"/>
      <c r="BQN17" s="126"/>
      <c r="BQO17" s="126"/>
      <c r="BQP17" s="126"/>
      <c r="BQQ17" s="126"/>
      <c r="BQR17" s="126"/>
      <c r="BQS17" s="126"/>
      <c r="BQT17" s="126"/>
      <c r="BQU17" s="126"/>
      <c r="BQV17" s="126"/>
      <c r="BQW17" s="126"/>
      <c r="BQX17" s="126"/>
      <c r="BQY17" s="126"/>
      <c r="BQZ17" s="126"/>
      <c r="BRA17" s="126"/>
      <c r="BRB17" s="126"/>
      <c r="BRC17" s="126"/>
      <c r="BRD17" s="126"/>
      <c r="BRE17" s="126"/>
      <c r="BRF17" s="126"/>
      <c r="BRG17" s="126"/>
      <c r="BRH17" s="126"/>
      <c r="BRI17" s="126"/>
      <c r="BRJ17" s="126"/>
      <c r="BRK17" s="126"/>
      <c r="BRL17" s="126"/>
      <c r="BRM17" s="126"/>
      <c r="BRN17" s="126"/>
      <c r="BRO17" s="126"/>
      <c r="BRP17" s="126"/>
      <c r="BRQ17" s="126"/>
      <c r="BRR17" s="126"/>
      <c r="BRS17" s="126"/>
      <c r="BRT17" s="126"/>
      <c r="BRU17" s="126"/>
      <c r="BRV17" s="126"/>
      <c r="BRW17" s="126"/>
      <c r="BRX17" s="126"/>
      <c r="BRY17" s="126"/>
      <c r="BRZ17" s="126"/>
      <c r="BSA17" s="126"/>
      <c r="BSB17" s="126"/>
      <c r="BSC17" s="126"/>
      <c r="BSD17" s="126"/>
      <c r="BSE17" s="126"/>
      <c r="BSF17" s="126"/>
      <c r="BSG17" s="126"/>
      <c r="BSH17" s="126"/>
      <c r="BSI17" s="126"/>
      <c r="BSJ17" s="126"/>
      <c r="BSK17" s="126"/>
      <c r="BSL17" s="126"/>
      <c r="BSM17" s="126"/>
      <c r="BSN17" s="126"/>
      <c r="BSO17" s="126"/>
      <c r="BSP17" s="126"/>
      <c r="BSQ17" s="126"/>
      <c r="BSR17" s="126"/>
      <c r="BSS17" s="126"/>
      <c r="BST17" s="126"/>
      <c r="BSU17" s="126"/>
      <c r="BSV17" s="126"/>
      <c r="BSW17" s="126"/>
      <c r="BSX17" s="126"/>
      <c r="BSY17" s="126"/>
      <c r="BSZ17" s="126"/>
      <c r="BTA17" s="126"/>
      <c r="BTB17" s="126"/>
      <c r="BTC17" s="126"/>
      <c r="BTD17" s="126"/>
      <c r="BTE17" s="126"/>
      <c r="BTF17" s="126"/>
      <c r="BTG17" s="126"/>
      <c r="BTH17" s="126"/>
      <c r="BTI17" s="126"/>
      <c r="BTJ17" s="126"/>
      <c r="BTK17" s="126"/>
      <c r="BTL17" s="126"/>
      <c r="BTM17" s="126"/>
      <c r="BTN17" s="126"/>
      <c r="BTO17" s="126"/>
      <c r="BTP17" s="126"/>
      <c r="BTQ17" s="126"/>
      <c r="BTR17" s="126"/>
      <c r="BTS17" s="126"/>
      <c r="BTT17" s="126"/>
      <c r="BTU17" s="126"/>
      <c r="BTV17" s="126"/>
      <c r="BTW17" s="126"/>
      <c r="BTX17" s="126"/>
      <c r="BTY17" s="126"/>
      <c r="BTZ17" s="126"/>
      <c r="BUA17" s="126"/>
      <c r="BUB17" s="126"/>
      <c r="BUC17" s="126"/>
      <c r="BUD17" s="126"/>
      <c r="BUE17" s="126"/>
      <c r="BUF17" s="126"/>
      <c r="BUG17" s="126"/>
      <c r="BUH17" s="126"/>
      <c r="BUI17" s="126"/>
      <c r="BUJ17" s="126"/>
      <c r="BUK17" s="126"/>
      <c r="BUL17" s="126"/>
      <c r="BUM17" s="126"/>
      <c r="BUN17" s="126"/>
      <c r="BUO17" s="126"/>
      <c r="BUP17" s="126"/>
      <c r="BUQ17" s="126"/>
      <c r="BUR17" s="126"/>
      <c r="BUS17" s="126"/>
      <c r="BUT17" s="126"/>
      <c r="BUU17" s="126"/>
      <c r="BUV17" s="126"/>
      <c r="BUW17" s="126"/>
      <c r="BUX17" s="126"/>
      <c r="BUY17" s="126"/>
      <c r="BUZ17" s="126"/>
      <c r="BVA17" s="126"/>
      <c r="BVB17" s="126"/>
      <c r="BVC17" s="126"/>
      <c r="BVD17" s="126"/>
      <c r="BVE17" s="126"/>
      <c r="BVF17" s="126"/>
      <c r="BVG17" s="126"/>
      <c r="BVH17" s="126"/>
      <c r="BVI17" s="126"/>
      <c r="BVJ17" s="126"/>
      <c r="BVK17" s="126"/>
      <c r="BVL17" s="126"/>
      <c r="BVM17" s="126"/>
      <c r="BVN17" s="126"/>
      <c r="BVO17" s="126"/>
      <c r="BVP17" s="126"/>
      <c r="BVQ17" s="126"/>
      <c r="BVR17" s="126"/>
      <c r="BVS17" s="126"/>
      <c r="BVT17" s="126"/>
      <c r="BVU17" s="126"/>
      <c r="BVV17" s="126"/>
      <c r="BVW17" s="126"/>
      <c r="BVX17" s="126"/>
      <c r="BVY17" s="126"/>
      <c r="BVZ17" s="126"/>
      <c r="BWA17" s="126"/>
      <c r="BWB17" s="126"/>
      <c r="BWC17" s="126"/>
      <c r="BWD17" s="126"/>
      <c r="BWE17" s="126"/>
      <c r="BWF17" s="126"/>
      <c r="BWG17" s="126"/>
      <c r="BWH17" s="126"/>
      <c r="BWI17" s="126"/>
      <c r="BWJ17" s="126"/>
      <c r="BWK17" s="126"/>
      <c r="BWL17" s="126"/>
      <c r="BWM17" s="126"/>
      <c r="BWN17" s="126"/>
      <c r="BWO17" s="126"/>
      <c r="BWP17" s="126"/>
      <c r="BWQ17" s="126"/>
      <c r="BWR17" s="126"/>
      <c r="BWS17" s="126"/>
      <c r="BWT17" s="126"/>
      <c r="BWU17" s="126"/>
      <c r="BWV17" s="126"/>
      <c r="BWW17" s="126"/>
      <c r="BWX17" s="126"/>
      <c r="BWY17" s="126"/>
      <c r="BWZ17" s="126"/>
      <c r="BXA17" s="126"/>
      <c r="BXB17" s="126"/>
      <c r="BXC17" s="126"/>
      <c r="BXD17" s="126"/>
      <c r="BXE17" s="126"/>
      <c r="BXF17" s="126"/>
      <c r="BXG17" s="126"/>
      <c r="BXH17" s="126"/>
      <c r="BXI17" s="126"/>
      <c r="BXJ17" s="126"/>
      <c r="BXK17" s="126"/>
      <c r="BXL17" s="126"/>
      <c r="BXM17" s="126"/>
      <c r="BXN17" s="126"/>
      <c r="BXO17" s="126"/>
      <c r="BXP17" s="126"/>
      <c r="BXQ17" s="126"/>
      <c r="BXR17" s="126"/>
      <c r="BXS17" s="126"/>
      <c r="BXT17" s="126"/>
      <c r="BXU17" s="126"/>
      <c r="BXV17" s="126"/>
      <c r="BXW17" s="126"/>
      <c r="BXX17" s="126"/>
      <c r="BXY17" s="126"/>
      <c r="BXZ17" s="126"/>
      <c r="BYA17" s="126"/>
      <c r="BYB17" s="126"/>
      <c r="BYC17" s="126"/>
      <c r="BYD17" s="126"/>
      <c r="BYE17" s="126"/>
      <c r="BYF17" s="126"/>
      <c r="BYG17" s="126"/>
      <c r="BYH17" s="126"/>
      <c r="BYI17" s="126"/>
      <c r="BYJ17" s="126"/>
      <c r="BYK17" s="126"/>
      <c r="BYL17" s="126"/>
      <c r="BYM17" s="126"/>
      <c r="BYN17" s="126"/>
      <c r="BYO17" s="126"/>
      <c r="BYP17" s="126"/>
      <c r="BYQ17" s="126"/>
      <c r="BYR17" s="126"/>
      <c r="BYS17" s="126"/>
      <c r="BYT17" s="126"/>
      <c r="BYU17" s="126"/>
      <c r="BYV17" s="126"/>
      <c r="BYW17" s="126"/>
      <c r="BYX17" s="126"/>
      <c r="BYY17" s="126"/>
      <c r="BYZ17" s="126"/>
      <c r="BZA17" s="126"/>
      <c r="BZB17" s="126"/>
      <c r="BZC17" s="126"/>
      <c r="BZD17" s="126"/>
      <c r="BZE17" s="126"/>
      <c r="BZF17" s="126"/>
      <c r="BZG17" s="126"/>
      <c r="BZH17" s="126"/>
      <c r="BZI17" s="126"/>
      <c r="BZJ17" s="126"/>
      <c r="BZK17" s="126"/>
      <c r="BZL17" s="126"/>
      <c r="BZM17" s="126"/>
      <c r="BZN17" s="126"/>
      <c r="BZO17" s="126"/>
      <c r="BZP17" s="126"/>
      <c r="BZQ17" s="126"/>
      <c r="BZR17" s="126"/>
      <c r="BZS17" s="126"/>
      <c r="BZT17" s="126"/>
      <c r="BZU17" s="126"/>
      <c r="BZV17" s="126"/>
      <c r="BZW17" s="126"/>
      <c r="BZX17" s="126"/>
      <c r="BZY17" s="126"/>
      <c r="BZZ17" s="126"/>
      <c r="CAA17" s="126"/>
      <c r="CAB17" s="126"/>
      <c r="CAC17" s="126"/>
      <c r="CAD17" s="126"/>
      <c r="CAE17" s="126"/>
      <c r="CAF17" s="126"/>
      <c r="CAG17" s="126"/>
      <c r="CAH17" s="126"/>
      <c r="CAI17" s="126"/>
      <c r="CAJ17" s="126"/>
      <c r="CAK17" s="126"/>
      <c r="CAL17" s="126"/>
      <c r="CAM17" s="126"/>
      <c r="CAN17" s="126"/>
      <c r="CAO17" s="126"/>
      <c r="CAP17" s="126"/>
      <c r="CAQ17" s="126"/>
      <c r="CAR17" s="126"/>
      <c r="CAS17" s="126"/>
      <c r="CAT17" s="126"/>
      <c r="CAU17" s="126"/>
      <c r="CAV17" s="126"/>
      <c r="CAW17" s="126"/>
      <c r="CAX17" s="126"/>
      <c r="CAY17" s="126"/>
      <c r="CAZ17" s="126"/>
      <c r="CBA17" s="126"/>
      <c r="CBB17" s="126"/>
      <c r="CBC17" s="126"/>
      <c r="CBD17" s="126"/>
      <c r="CBE17" s="126"/>
      <c r="CBF17" s="126"/>
      <c r="CBG17" s="126"/>
      <c r="CBH17" s="126"/>
      <c r="CBI17" s="126"/>
      <c r="CBJ17" s="126"/>
      <c r="CBK17" s="126"/>
      <c r="CBL17" s="126"/>
      <c r="CBM17" s="126"/>
      <c r="CBN17" s="126"/>
      <c r="CBO17" s="126"/>
      <c r="CBP17" s="126"/>
      <c r="CBQ17" s="126"/>
      <c r="CBR17" s="126"/>
      <c r="CBS17" s="126"/>
      <c r="CBT17" s="126"/>
      <c r="CBU17" s="126"/>
      <c r="CBV17" s="126"/>
      <c r="CBW17" s="126"/>
      <c r="CBX17" s="126"/>
      <c r="CBY17" s="126"/>
      <c r="CBZ17" s="126"/>
      <c r="CCA17" s="126"/>
      <c r="CCB17" s="126"/>
      <c r="CCC17" s="126"/>
      <c r="CCD17" s="126"/>
      <c r="CCE17" s="126"/>
      <c r="CCF17" s="126"/>
      <c r="CCG17" s="126"/>
      <c r="CCH17" s="126"/>
      <c r="CCI17" s="126"/>
      <c r="CCJ17" s="126"/>
      <c r="CCK17" s="126"/>
      <c r="CCL17" s="126"/>
      <c r="CCM17" s="126"/>
      <c r="CCN17" s="126"/>
      <c r="CCO17" s="126"/>
      <c r="CCP17" s="126"/>
      <c r="CCQ17" s="126"/>
      <c r="CCR17" s="126"/>
      <c r="CCS17" s="126"/>
      <c r="CCT17" s="126"/>
      <c r="CCU17" s="126"/>
      <c r="CCV17" s="126"/>
      <c r="CCW17" s="126"/>
      <c r="CCX17" s="126"/>
      <c r="CCY17" s="126"/>
      <c r="CCZ17" s="126"/>
      <c r="CDA17" s="126"/>
      <c r="CDB17" s="126"/>
      <c r="CDC17" s="126"/>
      <c r="CDD17" s="126"/>
      <c r="CDE17" s="126"/>
      <c r="CDF17" s="126"/>
      <c r="CDG17" s="126"/>
      <c r="CDH17" s="126"/>
      <c r="CDI17" s="126"/>
      <c r="CDJ17" s="126"/>
      <c r="CDK17" s="126"/>
      <c r="CDL17" s="126"/>
      <c r="CDM17" s="126"/>
      <c r="CDN17" s="126"/>
      <c r="CDO17" s="126"/>
      <c r="CDP17" s="126"/>
      <c r="CDQ17" s="126"/>
      <c r="CDR17" s="126"/>
      <c r="CDS17" s="126"/>
      <c r="CDT17" s="126"/>
      <c r="CDU17" s="126"/>
      <c r="CDV17" s="126"/>
      <c r="CDW17" s="126"/>
      <c r="CDX17" s="126"/>
      <c r="CDY17" s="126"/>
      <c r="CDZ17" s="126"/>
      <c r="CEA17" s="126"/>
      <c r="CEB17" s="126"/>
      <c r="CEC17" s="126"/>
      <c r="CED17" s="126"/>
      <c r="CEE17" s="126"/>
      <c r="CEF17" s="126"/>
      <c r="CEG17" s="126"/>
      <c r="CEH17" s="126"/>
      <c r="CEI17" s="126"/>
      <c r="CEJ17" s="126"/>
      <c r="CEK17" s="126"/>
      <c r="CEL17" s="126"/>
      <c r="CEM17" s="126"/>
      <c r="CEN17" s="126"/>
      <c r="CEO17" s="126"/>
      <c r="CEP17" s="126"/>
      <c r="CEQ17" s="126"/>
      <c r="CER17" s="126"/>
      <c r="CES17" s="126"/>
      <c r="CET17" s="126"/>
      <c r="CEU17" s="126"/>
      <c r="CEV17" s="126"/>
      <c r="CEW17" s="126"/>
      <c r="CEX17" s="126"/>
      <c r="CEY17" s="126"/>
      <c r="CEZ17" s="126"/>
      <c r="CFA17" s="126"/>
      <c r="CFB17" s="126"/>
      <c r="CFC17" s="126"/>
      <c r="CFD17" s="126"/>
      <c r="CFE17" s="126"/>
      <c r="CFF17" s="126"/>
      <c r="CFG17" s="126"/>
      <c r="CFH17" s="126"/>
      <c r="CFI17" s="126"/>
      <c r="CFJ17" s="126"/>
      <c r="CFK17" s="126"/>
      <c r="CFL17" s="126"/>
      <c r="CFM17" s="126"/>
      <c r="CFN17" s="126"/>
      <c r="CFO17" s="126"/>
      <c r="CFP17" s="126"/>
      <c r="CFQ17" s="126"/>
      <c r="CFR17" s="126"/>
      <c r="CFS17" s="126"/>
      <c r="CFT17" s="126"/>
      <c r="CFU17" s="126"/>
      <c r="CFV17" s="126"/>
      <c r="CFW17" s="126"/>
      <c r="CFX17" s="126"/>
      <c r="CFY17" s="126"/>
      <c r="CFZ17" s="126"/>
      <c r="CGA17" s="126"/>
      <c r="CGB17" s="126"/>
      <c r="CGC17" s="126"/>
      <c r="CGD17" s="126"/>
      <c r="CGE17" s="126"/>
      <c r="CGF17" s="126"/>
      <c r="CGG17" s="126"/>
      <c r="CGH17" s="126"/>
      <c r="CGI17" s="126"/>
      <c r="CGJ17" s="126"/>
      <c r="CGK17" s="126"/>
      <c r="CGL17" s="126"/>
      <c r="CGM17" s="126"/>
      <c r="CGN17" s="126"/>
      <c r="CGO17" s="126"/>
      <c r="CGP17" s="126"/>
      <c r="CGQ17" s="126"/>
      <c r="CGR17" s="126"/>
      <c r="CGS17" s="126"/>
      <c r="CGT17" s="126"/>
      <c r="CGU17" s="126"/>
      <c r="CGV17" s="126"/>
      <c r="CGW17" s="126"/>
      <c r="CGX17" s="126"/>
      <c r="CGY17" s="126"/>
      <c r="CGZ17" s="126"/>
      <c r="CHA17" s="126"/>
      <c r="CHB17" s="126"/>
      <c r="CHC17" s="126"/>
      <c r="CHD17" s="126"/>
      <c r="CHE17" s="126"/>
      <c r="CHF17" s="126"/>
      <c r="CHG17" s="126"/>
      <c r="CHH17" s="126"/>
      <c r="CHI17" s="126"/>
      <c r="CHJ17" s="126"/>
      <c r="CHK17" s="126"/>
      <c r="CHL17" s="126"/>
      <c r="CHM17" s="126"/>
      <c r="CHN17" s="126"/>
      <c r="CHO17" s="126"/>
      <c r="CHP17" s="126"/>
      <c r="CHQ17" s="126"/>
      <c r="CHR17" s="126"/>
      <c r="CHS17" s="126"/>
      <c r="CHT17" s="126"/>
      <c r="CHU17" s="126"/>
      <c r="CHV17" s="126"/>
      <c r="CHW17" s="126"/>
      <c r="CHX17" s="126"/>
      <c r="CHY17" s="126"/>
      <c r="CHZ17" s="126"/>
      <c r="CIA17" s="126"/>
      <c r="CIB17" s="126"/>
      <c r="CIC17" s="126"/>
      <c r="CID17" s="126"/>
      <c r="CIE17" s="126"/>
      <c r="CIF17" s="126"/>
      <c r="CIG17" s="126"/>
      <c r="CIH17" s="126"/>
      <c r="CII17" s="126"/>
      <c r="CIJ17" s="126"/>
      <c r="CIK17" s="126"/>
      <c r="CIL17" s="126"/>
      <c r="CIM17" s="126"/>
      <c r="CIN17" s="126"/>
      <c r="CIO17" s="126"/>
      <c r="CIP17" s="126"/>
      <c r="CIQ17" s="126"/>
      <c r="CIR17" s="126"/>
      <c r="CIS17" s="126"/>
      <c r="CIT17" s="126"/>
      <c r="CIU17" s="126"/>
      <c r="CIV17" s="126"/>
      <c r="CIW17" s="126"/>
      <c r="CIX17" s="126"/>
      <c r="CIY17" s="126"/>
      <c r="CIZ17" s="126"/>
      <c r="CJA17" s="126"/>
      <c r="CJB17" s="126"/>
      <c r="CJC17" s="126"/>
      <c r="CJD17" s="126"/>
      <c r="CJE17" s="126"/>
      <c r="CJF17" s="126"/>
      <c r="CJG17" s="126"/>
      <c r="CJH17" s="126"/>
      <c r="CJI17" s="126"/>
      <c r="CJJ17" s="126"/>
      <c r="CJK17" s="126"/>
      <c r="CJL17" s="126"/>
      <c r="CJM17" s="126"/>
      <c r="CJN17" s="126"/>
      <c r="CJO17" s="126"/>
      <c r="CJP17" s="126"/>
      <c r="CJQ17" s="126"/>
      <c r="CJR17" s="126"/>
      <c r="CJS17" s="126"/>
      <c r="CJT17" s="126"/>
      <c r="CJU17" s="126"/>
      <c r="CJV17" s="126"/>
      <c r="CJW17" s="126"/>
      <c r="CJX17" s="126"/>
      <c r="CJY17" s="126"/>
      <c r="CJZ17" s="126"/>
      <c r="CKA17" s="126"/>
      <c r="CKB17" s="126"/>
      <c r="CKC17" s="126"/>
      <c r="CKD17" s="126"/>
      <c r="CKE17" s="126"/>
      <c r="CKF17" s="126"/>
      <c r="CKG17" s="126"/>
      <c r="CKH17" s="126"/>
      <c r="CKI17" s="126"/>
      <c r="CKJ17" s="126"/>
      <c r="CKK17" s="126"/>
      <c r="CKL17" s="126"/>
      <c r="CKM17" s="126"/>
      <c r="CKN17" s="126"/>
      <c r="CKO17" s="126"/>
      <c r="CKP17" s="126"/>
      <c r="CKQ17" s="126"/>
      <c r="CKR17" s="126"/>
      <c r="CKS17" s="126"/>
      <c r="CKT17" s="126"/>
      <c r="CKU17" s="126"/>
      <c r="CKV17" s="126"/>
      <c r="CKW17" s="126"/>
      <c r="CKX17" s="126"/>
      <c r="CKY17" s="126"/>
      <c r="CKZ17" s="126"/>
      <c r="CLA17" s="126"/>
      <c r="CLB17" s="126"/>
      <c r="CLC17" s="126"/>
      <c r="CLD17" s="126"/>
      <c r="CLE17" s="126"/>
      <c r="CLF17" s="126"/>
      <c r="CLG17" s="126"/>
      <c r="CLH17" s="126"/>
      <c r="CLI17" s="126"/>
      <c r="CLJ17" s="126"/>
      <c r="CLK17" s="126"/>
      <c r="CLL17" s="126"/>
      <c r="CLM17" s="126"/>
      <c r="CLN17" s="126"/>
      <c r="CLO17" s="126"/>
      <c r="CLP17" s="126"/>
      <c r="CLQ17" s="126"/>
      <c r="CLR17" s="126"/>
      <c r="CLS17" s="126"/>
      <c r="CLT17" s="126"/>
      <c r="CLU17" s="126"/>
      <c r="CLV17" s="126"/>
      <c r="CLW17" s="126"/>
      <c r="CLX17" s="126"/>
      <c r="CLY17" s="126"/>
      <c r="CLZ17" s="126"/>
      <c r="CMA17" s="126"/>
      <c r="CMB17" s="126"/>
      <c r="CMC17" s="126"/>
      <c r="CMD17" s="126"/>
      <c r="CME17" s="126"/>
      <c r="CMF17" s="126"/>
      <c r="CMG17" s="126"/>
      <c r="CMH17" s="126"/>
      <c r="CMI17" s="126"/>
      <c r="CMJ17" s="126"/>
      <c r="CMK17" s="126"/>
      <c r="CML17" s="126"/>
      <c r="CMM17" s="126"/>
      <c r="CMN17" s="126"/>
      <c r="CMO17" s="126"/>
      <c r="CMP17" s="126"/>
      <c r="CMQ17" s="126"/>
      <c r="CMR17" s="126"/>
      <c r="CMS17" s="126"/>
      <c r="CMT17" s="126"/>
      <c r="CMU17" s="126"/>
      <c r="CMV17" s="126"/>
      <c r="CMW17" s="126"/>
      <c r="CMX17" s="126"/>
      <c r="CMY17" s="126"/>
      <c r="CMZ17" s="126"/>
      <c r="CNA17" s="126"/>
      <c r="CNB17" s="126"/>
      <c r="CNC17" s="126"/>
      <c r="CND17" s="126"/>
      <c r="CNE17" s="126"/>
      <c r="CNF17" s="126"/>
      <c r="CNG17" s="126"/>
      <c r="CNH17" s="126"/>
      <c r="CNI17" s="126"/>
      <c r="CNJ17" s="126"/>
      <c r="CNK17" s="126"/>
      <c r="CNL17" s="126"/>
      <c r="CNM17" s="126"/>
      <c r="CNN17" s="126"/>
      <c r="CNO17" s="126"/>
      <c r="CNP17" s="126"/>
      <c r="CNQ17" s="126"/>
      <c r="CNR17" s="126"/>
      <c r="CNS17" s="126"/>
      <c r="CNT17" s="126"/>
      <c r="CNU17" s="126"/>
      <c r="CNV17" s="126"/>
      <c r="CNW17" s="126"/>
      <c r="CNX17" s="126"/>
      <c r="CNY17" s="126"/>
      <c r="CNZ17" s="126"/>
      <c r="COA17" s="126"/>
      <c r="COB17" s="126"/>
      <c r="COC17" s="126"/>
      <c r="COD17" s="126"/>
      <c r="COE17" s="126"/>
      <c r="COF17" s="126"/>
      <c r="COG17" s="126"/>
      <c r="COH17" s="126"/>
      <c r="COI17" s="126"/>
      <c r="COJ17" s="126"/>
      <c r="COK17" s="126"/>
      <c r="COL17" s="126"/>
      <c r="COM17" s="126"/>
      <c r="CON17" s="126"/>
      <c r="COO17" s="126"/>
      <c r="COP17" s="126"/>
      <c r="COQ17" s="126"/>
      <c r="COR17" s="126"/>
      <c r="COS17" s="126"/>
      <c r="COT17" s="126"/>
      <c r="COU17" s="126"/>
      <c r="COV17" s="126"/>
      <c r="COW17" s="126"/>
      <c r="COX17" s="126"/>
      <c r="COY17" s="126"/>
      <c r="COZ17" s="126"/>
      <c r="CPA17" s="126"/>
      <c r="CPB17" s="126"/>
      <c r="CPC17" s="126"/>
      <c r="CPD17" s="126"/>
      <c r="CPE17" s="126"/>
      <c r="CPF17" s="126"/>
      <c r="CPG17" s="126"/>
      <c r="CPH17" s="126"/>
      <c r="CPI17" s="126"/>
      <c r="CPJ17" s="126"/>
      <c r="CPK17" s="126"/>
      <c r="CPL17" s="126"/>
      <c r="CPM17" s="126"/>
      <c r="CPN17" s="126"/>
      <c r="CPO17" s="126"/>
      <c r="CPP17" s="126"/>
      <c r="CPQ17" s="126"/>
      <c r="CPR17" s="126"/>
      <c r="CPS17" s="126"/>
      <c r="CPT17" s="126"/>
      <c r="CPU17" s="126"/>
      <c r="CPV17" s="126"/>
      <c r="CPW17" s="126"/>
      <c r="CPX17" s="126"/>
      <c r="CPY17" s="126"/>
      <c r="CPZ17" s="126"/>
      <c r="CQA17" s="126"/>
      <c r="CQB17" s="126"/>
      <c r="CQC17" s="126"/>
      <c r="CQD17" s="126"/>
      <c r="CQE17" s="126"/>
      <c r="CQF17" s="126"/>
      <c r="CQG17" s="126"/>
      <c r="CQH17" s="126"/>
      <c r="CQI17" s="126"/>
      <c r="CQJ17" s="126"/>
      <c r="CQK17" s="126"/>
      <c r="CQL17" s="126"/>
      <c r="CQM17" s="126"/>
      <c r="CQN17" s="126"/>
      <c r="CQO17" s="126"/>
      <c r="CQP17" s="126"/>
      <c r="CQQ17" s="126"/>
      <c r="CQR17" s="126"/>
      <c r="CQS17" s="126"/>
      <c r="CQT17" s="126"/>
      <c r="CQU17" s="126"/>
      <c r="CQV17" s="126"/>
      <c r="CQW17" s="126"/>
      <c r="CQX17" s="126"/>
      <c r="CQY17" s="126"/>
      <c r="CQZ17" s="126"/>
      <c r="CRA17" s="126"/>
      <c r="CRB17" s="126"/>
      <c r="CRC17" s="126"/>
      <c r="CRD17" s="126"/>
      <c r="CRE17" s="126"/>
      <c r="CRF17" s="126"/>
      <c r="CRG17" s="126"/>
      <c r="CRH17" s="126"/>
      <c r="CRI17" s="126"/>
      <c r="CRJ17" s="126"/>
      <c r="CRK17" s="126"/>
      <c r="CRL17" s="126"/>
      <c r="CRM17" s="126"/>
      <c r="CRN17" s="126"/>
      <c r="CRO17" s="126"/>
      <c r="CRP17" s="126"/>
      <c r="CRQ17" s="126"/>
      <c r="CRR17" s="126"/>
      <c r="CRS17" s="126"/>
      <c r="CRT17" s="126"/>
      <c r="CRU17" s="126"/>
      <c r="CRV17" s="126"/>
      <c r="CRW17" s="126"/>
      <c r="CRX17" s="126"/>
      <c r="CRY17" s="126"/>
      <c r="CRZ17" s="126"/>
      <c r="CSA17" s="126"/>
      <c r="CSB17" s="126"/>
      <c r="CSC17" s="126"/>
      <c r="CSD17" s="126"/>
      <c r="CSE17" s="126"/>
      <c r="CSF17" s="126"/>
      <c r="CSG17" s="126"/>
      <c r="CSH17" s="126"/>
      <c r="CSI17" s="126"/>
      <c r="CSJ17" s="126"/>
      <c r="CSK17" s="126"/>
      <c r="CSL17" s="126"/>
      <c r="CSM17" s="126"/>
      <c r="CSN17" s="126"/>
      <c r="CSO17" s="126"/>
      <c r="CSP17" s="126"/>
      <c r="CSQ17" s="126"/>
      <c r="CSR17" s="126"/>
      <c r="CSS17" s="126"/>
      <c r="CST17" s="126"/>
      <c r="CSU17" s="126"/>
      <c r="CSV17" s="126"/>
      <c r="CSW17" s="126"/>
      <c r="CSX17" s="126"/>
      <c r="CSY17" s="126"/>
      <c r="CSZ17" s="126"/>
      <c r="CTA17" s="126"/>
      <c r="CTB17" s="126"/>
      <c r="CTC17" s="126"/>
      <c r="CTD17" s="126"/>
      <c r="CTE17" s="126"/>
      <c r="CTF17" s="126"/>
      <c r="CTG17" s="126"/>
      <c r="CTH17" s="126"/>
      <c r="CTI17" s="126"/>
      <c r="CTJ17" s="126"/>
      <c r="CTK17" s="126"/>
      <c r="CTL17" s="126"/>
      <c r="CTM17" s="126"/>
      <c r="CTN17" s="126"/>
      <c r="CTO17" s="126"/>
      <c r="CTP17" s="126"/>
      <c r="CTQ17" s="126"/>
      <c r="CTR17" s="126"/>
      <c r="CTS17" s="126"/>
      <c r="CTT17" s="126"/>
      <c r="CTU17" s="126"/>
      <c r="CTV17" s="126"/>
      <c r="CTW17" s="126"/>
      <c r="CTX17" s="126"/>
      <c r="CTY17" s="126"/>
      <c r="CTZ17" s="126"/>
      <c r="CUA17" s="126"/>
      <c r="CUB17" s="126"/>
      <c r="CUC17" s="126"/>
      <c r="CUD17" s="126"/>
      <c r="CUE17" s="126"/>
      <c r="CUF17" s="126"/>
      <c r="CUG17" s="126"/>
      <c r="CUH17" s="126"/>
      <c r="CUI17" s="126"/>
      <c r="CUJ17" s="126"/>
      <c r="CUK17" s="126"/>
      <c r="CUL17" s="126"/>
      <c r="CUM17" s="126"/>
      <c r="CUN17" s="126"/>
      <c r="CUO17" s="126"/>
      <c r="CUP17" s="126"/>
      <c r="CUQ17" s="126"/>
      <c r="CUR17" s="126"/>
      <c r="CUS17" s="126"/>
      <c r="CUT17" s="126"/>
      <c r="CUU17" s="126"/>
      <c r="CUV17" s="126"/>
      <c r="CUW17" s="126"/>
      <c r="CUX17" s="126"/>
      <c r="CUY17" s="126"/>
      <c r="CUZ17" s="126"/>
      <c r="CVA17" s="126"/>
      <c r="CVB17" s="126"/>
      <c r="CVC17" s="126"/>
      <c r="CVD17" s="126"/>
      <c r="CVE17" s="126"/>
      <c r="CVF17" s="126"/>
      <c r="CVG17" s="126"/>
      <c r="CVH17" s="126"/>
      <c r="CVI17" s="126"/>
      <c r="CVJ17" s="126"/>
      <c r="CVK17" s="126"/>
      <c r="CVL17" s="126"/>
      <c r="CVM17" s="126"/>
      <c r="CVN17" s="126"/>
      <c r="CVO17" s="126"/>
      <c r="CVP17" s="126"/>
      <c r="CVQ17" s="126"/>
      <c r="CVR17" s="126"/>
      <c r="CVS17" s="126"/>
      <c r="CVT17" s="126"/>
      <c r="CVU17" s="126"/>
      <c r="CVV17" s="126"/>
      <c r="CVW17" s="126"/>
      <c r="CVX17" s="126"/>
      <c r="CVY17" s="126"/>
      <c r="CVZ17" s="126"/>
      <c r="CWA17" s="126"/>
      <c r="CWB17" s="126"/>
      <c r="CWC17" s="126"/>
      <c r="CWD17" s="126"/>
      <c r="CWE17" s="126"/>
      <c r="CWF17" s="126"/>
      <c r="CWG17" s="126"/>
      <c r="CWH17" s="126"/>
      <c r="CWI17" s="126"/>
      <c r="CWJ17" s="126"/>
      <c r="CWK17" s="126"/>
      <c r="CWL17" s="126"/>
      <c r="CWM17" s="126"/>
      <c r="CWN17" s="126"/>
      <c r="CWO17" s="126"/>
      <c r="CWP17" s="126"/>
      <c r="CWQ17" s="126"/>
      <c r="CWR17" s="126"/>
      <c r="CWS17" s="126"/>
      <c r="CWT17" s="126"/>
      <c r="CWU17" s="126"/>
      <c r="CWV17" s="126"/>
      <c r="CWW17" s="126"/>
      <c r="CWX17" s="126"/>
      <c r="CWY17" s="126"/>
      <c r="CWZ17" s="126"/>
      <c r="CXA17" s="126"/>
      <c r="CXB17" s="126"/>
      <c r="CXC17" s="126"/>
      <c r="CXD17" s="126"/>
      <c r="CXE17" s="126"/>
      <c r="CXF17" s="126"/>
      <c r="CXG17" s="126"/>
      <c r="CXH17" s="126"/>
      <c r="CXI17" s="126"/>
      <c r="CXJ17" s="126"/>
      <c r="CXK17" s="126"/>
      <c r="CXL17" s="126"/>
      <c r="CXM17" s="126"/>
      <c r="CXN17" s="126"/>
      <c r="CXO17" s="126"/>
      <c r="CXP17" s="126"/>
      <c r="CXQ17" s="126"/>
      <c r="CXR17" s="126"/>
      <c r="CXS17" s="126"/>
      <c r="CXT17" s="126"/>
      <c r="CXU17" s="126"/>
      <c r="CXV17" s="126"/>
      <c r="CXW17" s="126"/>
      <c r="CXX17" s="126"/>
      <c r="CXY17" s="126"/>
      <c r="CXZ17" s="126"/>
      <c r="CYA17" s="126"/>
      <c r="CYB17" s="126"/>
      <c r="CYC17" s="126"/>
      <c r="CYD17" s="126"/>
      <c r="CYE17" s="126"/>
      <c r="CYF17" s="126"/>
      <c r="CYG17" s="126"/>
      <c r="CYH17" s="126"/>
      <c r="CYI17" s="126"/>
      <c r="CYJ17" s="126"/>
      <c r="CYK17" s="126"/>
      <c r="CYL17" s="126"/>
      <c r="CYM17" s="126"/>
      <c r="CYN17" s="126"/>
      <c r="CYO17" s="126"/>
      <c r="CYP17" s="126"/>
      <c r="CYQ17" s="126"/>
      <c r="CYR17" s="126"/>
      <c r="CYS17" s="126"/>
      <c r="CYT17" s="126"/>
      <c r="CYU17" s="126"/>
      <c r="CYV17" s="126"/>
      <c r="CYW17" s="126"/>
      <c r="CYX17" s="126"/>
      <c r="CYY17" s="126"/>
      <c r="CYZ17" s="126"/>
      <c r="CZA17" s="126"/>
      <c r="CZB17" s="126"/>
      <c r="CZC17" s="126"/>
      <c r="CZD17" s="126"/>
      <c r="CZE17" s="126"/>
      <c r="CZF17" s="126"/>
      <c r="CZG17" s="126"/>
      <c r="CZH17" s="126"/>
      <c r="CZI17" s="126"/>
      <c r="CZJ17" s="126"/>
      <c r="CZK17" s="126"/>
      <c r="CZL17" s="126"/>
      <c r="CZM17" s="126"/>
      <c r="CZN17" s="126"/>
      <c r="CZO17" s="126"/>
      <c r="CZP17" s="126"/>
      <c r="CZQ17" s="126"/>
      <c r="CZR17" s="126"/>
      <c r="CZS17" s="126"/>
      <c r="CZT17" s="126"/>
      <c r="CZU17" s="126"/>
      <c r="CZV17" s="126"/>
      <c r="CZW17" s="126"/>
      <c r="CZX17" s="126"/>
      <c r="CZY17" s="126"/>
      <c r="CZZ17" s="126"/>
      <c r="DAA17" s="126"/>
      <c r="DAB17" s="126"/>
      <c r="DAC17" s="126"/>
      <c r="DAD17" s="126"/>
      <c r="DAE17" s="126"/>
      <c r="DAF17" s="126"/>
      <c r="DAG17" s="126"/>
      <c r="DAH17" s="126"/>
      <c r="DAI17" s="126"/>
      <c r="DAJ17" s="126"/>
      <c r="DAK17" s="126"/>
      <c r="DAL17" s="126"/>
      <c r="DAM17" s="126"/>
      <c r="DAN17" s="126"/>
      <c r="DAO17" s="126"/>
      <c r="DAP17" s="126"/>
      <c r="DAQ17" s="126"/>
      <c r="DAR17" s="126"/>
      <c r="DAS17" s="126"/>
      <c r="DAT17" s="126"/>
      <c r="DAU17" s="126"/>
      <c r="DAV17" s="126"/>
      <c r="DAW17" s="126"/>
      <c r="DAX17" s="126"/>
      <c r="DAY17" s="126"/>
      <c r="DAZ17" s="126"/>
      <c r="DBA17" s="126"/>
      <c r="DBB17" s="126"/>
      <c r="DBC17" s="126"/>
      <c r="DBD17" s="126"/>
      <c r="DBE17" s="126"/>
      <c r="DBF17" s="126"/>
      <c r="DBG17" s="126"/>
      <c r="DBH17" s="126"/>
      <c r="DBI17" s="126"/>
      <c r="DBJ17" s="126"/>
      <c r="DBK17" s="126"/>
      <c r="DBL17" s="126"/>
      <c r="DBM17" s="126"/>
      <c r="DBN17" s="126"/>
      <c r="DBO17" s="126"/>
      <c r="DBP17" s="126"/>
      <c r="DBQ17" s="126"/>
      <c r="DBR17" s="126"/>
      <c r="DBS17" s="126"/>
      <c r="DBT17" s="126"/>
      <c r="DBU17" s="126"/>
      <c r="DBV17" s="126"/>
      <c r="DBW17" s="126"/>
      <c r="DBX17" s="126"/>
      <c r="DBY17" s="126"/>
      <c r="DBZ17" s="126"/>
      <c r="DCA17" s="126"/>
      <c r="DCB17" s="126"/>
      <c r="DCC17" s="126"/>
      <c r="DCD17" s="126"/>
      <c r="DCE17" s="126"/>
      <c r="DCF17" s="126"/>
      <c r="DCG17" s="126"/>
      <c r="DCH17" s="126"/>
      <c r="DCI17" s="126"/>
      <c r="DCJ17" s="126"/>
      <c r="DCK17" s="126"/>
      <c r="DCL17" s="126"/>
      <c r="DCM17" s="126"/>
      <c r="DCN17" s="126"/>
      <c r="DCO17" s="126"/>
      <c r="DCP17" s="126"/>
      <c r="DCQ17" s="126"/>
      <c r="DCR17" s="126"/>
      <c r="DCS17" s="126"/>
      <c r="DCT17" s="126"/>
      <c r="DCU17" s="126"/>
      <c r="DCV17" s="126"/>
      <c r="DCW17" s="126"/>
      <c r="DCX17" s="126"/>
      <c r="DCY17" s="126"/>
      <c r="DCZ17" s="126"/>
      <c r="DDA17" s="126"/>
      <c r="DDB17" s="126"/>
      <c r="DDC17" s="126"/>
      <c r="DDD17" s="126"/>
      <c r="DDE17" s="126"/>
      <c r="DDF17" s="126"/>
      <c r="DDG17" s="126"/>
      <c r="DDH17" s="126"/>
      <c r="DDI17" s="126"/>
      <c r="DDJ17" s="126"/>
      <c r="DDK17" s="126"/>
      <c r="DDL17" s="126"/>
      <c r="DDM17" s="126"/>
      <c r="DDN17" s="126"/>
      <c r="DDO17" s="126"/>
      <c r="DDP17" s="126"/>
      <c r="DDQ17" s="126"/>
      <c r="DDR17" s="126"/>
      <c r="DDS17" s="126"/>
      <c r="DDT17" s="126"/>
      <c r="DDU17" s="126"/>
      <c r="DDV17" s="126"/>
      <c r="DDW17" s="126"/>
      <c r="DDX17" s="126"/>
      <c r="DDY17" s="126"/>
      <c r="DDZ17" s="126"/>
      <c r="DEA17" s="126"/>
      <c r="DEB17" s="126"/>
      <c r="DEC17" s="126"/>
      <c r="DED17" s="126"/>
      <c r="DEE17" s="126"/>
      <c r="DEF17" s="126"/>
      <c r="DEG17" s="126"/>
      <c r="DEH17" s="126"/>
      <c r="DEI17" s="126"/>
      <c r="DEJ17" s="126"/>
      <c r="DEK17" s="126"/>
      <c r="DEL17" s="126"/>
      <c r="DEM17" s="126"/>
      <c r="DEN17" s="126"/>
      <c r="DEO17" s="126"/>
      <c r="DEP17" s="126"/>
      <c r="DEQ17" s="126"/>
      <c r="DER17" s="126"/>
      <c r="DES17" s="126"/>
      <c r="DET17" s="126"/>
      <c r="DEU17" s="126"/>
      <c r="DEV17" s="126"/>
      <c r="DEW17" s="126"/>
      <c r="DEX17" s="126"/>
      <c r="DEY17" s="126"/>
      <c r="DEZ17" s="126"/>
      <c r="DFA17" s="126"/>
      <c r="DFB17" s="126"/>
      <c r="DFC17" s="126"/>
      <c r="DFD17" s="126"/>
      <c r="DFE17" s="126"/>
      <c r="DFF17" s="126"/>
      <c r="DFG17" s="126"/>
      <c r="DFH17" s="126"/>
      <c r="DFI17" s="126"/>
      <c r="DFJ17" s="126"/>
      <c r="DFK17" s="126"/>
      <c r="DFL17" s="126"/>
      <c r="DFM17" s="126"/>
      <c r="DFN17" s="126"/>
      <c r="DFO17" s="126"/>
      <c r="DFP17" s="126"/>
      <c r="DFQ17" s="126"/>
      <c r="DFR17" s="126"/>
      <c r="DFS17" s="126"/>
      <c r="DFT17" s="126"/>
      <c r="DFU17" s="126"/>
      <c r="DFV17" s="126"/>
      <c r="DFW17" s="126"/>
      <c r="DFX17" s="126"/>
      <c r="DFY17" s="126"/>
      <c r="DFZ17" s="126"/>
      <c r="DGA17" s="126"/>
      <c r="DGB17" s="126"/>
      <c r="DGC17" s="126"/>
      <c r="DGD17" s="126"/>
      <c r="DGE17" s="126"/>
      <c r="DGF17" s="126"/>
      <c r="DGG17" s="126"/>
      <c r="DGH17" s="126"/>
      <c r="DGI17" s="126"/>
      <c r="DGJ17" s="126"/>
      <c r="DGK17" s="126"/>
      <c r="DGL17" s="126"/>
      <c r="DGM17" s="126"/>
      <c r="DGN17" s="126"/>
      <c r="DGO17" s="126"/>
      <c r="DGP17" s="126"/>
      <c r="DGQ17" s="126"/>
      <c r="DGR17" s="126"/>
      <c r="DGS17" s="126"/>
      <c r="DGT17" s="126"/>
      <c r="DGU17" s="126"/>
      <c r="DGV17" s="126"/>
      <c r="DGW17" s="126"/>
      <c r="DGX17" s="126"/>
      <c r="DGY17" s="126"/>
      <c r="DGZ17" s="126"/>
      <c r="DHA17" s="126"/>
      <c r="DHB17" s="126"/>
      <c r="DHC17" s="126"/>
      <c r="DHD17" s="126"/>
      <c r="DHE17" s="126"/>
      <c r="DHF17" s="126"/>
      <c r="DHG17" s="126"/>
      <c r="DHH17" s="126"/>
      <c r="DHI17" s="126"/>
      <c r="DHJ17" s="126"/>
      <c r="DHK17" s="126"/>
      <c r="DHL17" s="126"/>
      <c r="DHM17" s="126"/>
      <c r="DHN17" s="126"/>
      <c r="DHO17" s="126"/>
      <c r="DHP17" s="126"/>
      <c r="DHQ17" s="126"/>
      <c r="DHR17" s="126"/>
      <c r="DHS17" s="126"/>
      <c r="DHT17" s="126"/>
      <c r="DHU17" s="126"/>
      <c r="DHV17" s="126"/>
      <c r="DHW17" s="126"/>
      <c r="DHX17" s="126"/>
      <c r="DHY17" s="126"/>
      <c r="DHZ17" s="126"/>
      <c r="DIA17" s="126"/>
      <c r="DIB17" s="126"/>
      <c r="DIC17" s="126"/>
      <c r="DID17" s="126"/>
      <c r="DIE17" s="126"/>
      <c r="DIF17" s="126"/>
      <c r="DIG17" s="126"/>
      <c r="DIH17" s="126"/>
      <c r="DII17" s="126"/>
      <c r="DIJ17" s="126"/>
      <c r="DIK17" s="126"/>
      <c r="DIL17" s="126"/>
      <c r="DIM17" s="126"/>
      <c r="DIN17" s="126"/>
      <c r="DIO17" s="126"/>
      <c r="DIP17" s="126"/>
      <c r="DIQ17" s="126"/>
      <c r="DIR17" s="126"/>
      <c r="DIS17" s="126"/>
      <c r="DIT17" s="126"/>
      <c r="DIU17" s="126"/>
      <c r="DIV17" s="126"/>
      <c r="DIW17" s="126"/>
      <c r="DIX17" s="126"/>
      <c r="DIY17" s="126"/>
      <c r="DIZ17" s="126"/>
      <c r="DJA17" s="126"/>
      <c r="DJB17" s="126"/>
      <c r="DJC17" s="126"/>
      <c r="DJD17" s="126"/>
      <c r="DJE17" s="126"/>
      <c r="DJF17" s="126"/>
      <c r="DJG17" s="126"/>
      <c r="DJH17" s="126"/>
      <c r="DJI17" s="126"/>
      <c r="DJJ17" s="126"/>
      <c r="DJK17" s="126"/>
      <c r="DJL17" s="126"/>
      <c r="DJM17" s="126"/>
      <c r="DJN17" s="126"/>
      <c r="DJO17" s="126"/>
      <c r="DJP17" s="126"/>
      <c r="DJQ17" s="126"/>
      <c r="DJR17" s="126"/>
      <c r="DJS17" s="126"/>
      <c r="DJT17" s="126"/>
      <c r="DJU17" s="126"/>
      <c r="DJV17" s="126"/>
      <c r="DJW17" s="126"/>
      <c r="DJX17" s="126"/>
      <c r="DJY17" s="126"/>
      <c r="DJZ17" s="126"/>
      <c r="DKA17" s="126"/>
      <c r="DKB17" s="126"/>
      <c r="DKC17" s="126"/>
      <c r="DKD17" s="126"/>
      <c r="DKE17" s="126"/>
      <c r="DKF17" s="126"/>
      <c r="DKG17" s="126"/>
      <c r="DKH17" s="126"/>
      <c r="DKI17" s="126"/>
      <c r="DKJ17" s="126"/>
      <c r="DKK17" s="126"/>
      <c r="DKL17" s="126"/>
      <c r="DKM17" s="126"/>
      <c r="DKN17" s="126"/>
      <c r="DKO17" s="126"/>
      <c r="DKP17" s="126"/>
      <c r="DKQ17" s="126"/>
      <c r="DKR17" s="126"/>
      <c r="DKS17" s="126"/>
      <c r="DKT17" s="126"/>
      <c r="DKU17" s="126"/>
      <c r="DKV17" s="126"/>
      <c r="DKW17" s="126"/>
      <c r="DKX17" s="126"/>
      <c r="DKY17" s="126"/>
      <c r="DKZ17" s="126"/>
      <c r="DLA17" s="126"/>
      <c r="DLB17" s="126"/>
      <c r="DLC17" s="126"/>
      <c r="DLD17" s="126"/>
      <c r="DLE17" s="126"/>
      <c r="DLF17" s="126"/>
      <c r="DLG17" s="126"/>
      <c r="DLH17" s="126"/>
      <c r="DLI17" s="126"/>
      <c r="DLJ17" s="126"/>
      <c r="DLK17" s="126"/>
      <c r="DLL17" s="126"/>
      <c r="DLM17" s="126"/>
      <c r="DLN17" s="126"/>
      <c r="DLO17" s="126"/>
      <c r="DLP17" s="126"/>
      <c r="DLQ17" s="126"/>
      <c r="DLR17" s="126"/>
      <c r="DLS17" s="126"/>
      <c r="DLT17" s="126"/>
      <c r="DLU17" s="126"/>
      <c r="DLV17" s="126"/>
      <c r="DLW17" s="126"/>
      <c r="DLX17" s="126"/>
      <c r="DLY17" s="126"/>
      <c r="DLZ17" s="126"/>
      <c r="DMA17" s="126"/>
      <c r="DMB17" s="126"/>
      <c r="DMC17" s="126"/>
      <c r="DMD17" s="126"/>
      <c r="DME17" s="126"/>
      <c r="DMF17" s="126"/>
      <c r="DMG17" s="126"/>
      <c r="DMH17" s="126"/>
      <c r="DMI17" s="126"/>
      <c r="DMJ17" s="126"/>
      <c r="DMK17" s="126"/>
      <c r="DML17" s="126"/>
      <c r="DMM17" s="126"/>
      <c r="DMN17" s="126"/>
      <c r="DMO17" s="126"/>
      <c r="DMP17" s="126"/>
      <c r="DMQ17" s="126"/>
      <c r="DMR17" s="126"/>
      <c r="DMS17" s="126"/>
      <c r="DMT17" s="126"/>
      <c r="DMU17" s="126"/>
      <c r="DMV17" s="126"/>
      <c r="DMW17" s="126"/>
      <c r="DMX17" s="126"/>
      <c r="DMY17" s="126"/>
      <c r="DMZ17" s="126"/>
      <c r="DNA17" s="126"/>
      <c r="DNB17" s="126"/>
      <c r="DNC17" s="126"/>
      <c r="DND17" s="126"/>
      <c r="DNE17" s="126"/>
      <c r="DNF17" s="126"/>
      <c r="DNG17" s="126"/>
      <c r="DNH17" s="126"/>
      <c r="DNI17" s="126"/>
      <c r="DNJ17" s="126"/>
      <c r="DNK17" s="126"/>
      <c r="DNL17" s="126"/>
      <c r="DNM17" s="126"/>
      <c r="DNN17" s="126"/>
      <c r="DNO17" s="126"/>
      <c r="DNP17" s="126"/>
      <c r="DNQ17" s="126"/>
      <c r="DNR17" s="126"/>
      <c r="DNS17" s="126"/>
      <c r="DNT17" s="126"/>
      <c r="DNU17" s="126"/>
      <c r="DNV17" s="126"/>
      <c r="DNW17" s="126"/>
      <c r="DNX17" s="126"/>
      <c r="DNY17" s="126"/>
      <c r="DNZ17" s="126"/>
      <c r="DOA17" s="126"/>
      <c r="DOB17" s="126"/>
      <c r="DOC17" s="126"/>
      <c r="DOD17" s="126"/>
      <c r="DOE17" s="126"/>
      <c r="DOF17" s="126"/>
      <c r="DOG17" s="126"/>
      <c r="DOH17" s="126"/>
      <c r="DOI17" s="126"/>
      <c r="DOJ17" s="126"/>
      <c r="DOK17" s="126"/>
      <c r="DOL17" s="126"/>
      <c r="DOM17" s="126"/>
      <c r="DON17" s="126"/>
      <c r="DOO17" s="126"/>
      <c r="DOP17" s="126"/>
      <c r="DOQ17" s="126"/>
      <c r="DOR17" s="126"/>
      <c r="DOS17" s="126"/>
      <c r="DOT17" s="126"/>
      <c r="DOU17" s="126"/>
      <c r="DOV17" s="126"/>
      <c r="DOW17" s="126"/>
      <c r="DOX17" s="126"/>
      <c r="DOY17" s="126"/>
      <c r="DOZ17" s="126"/>
      <c r="DPA17" s="126"/>
      <c r="DPB17" s="126"/>
      <c r="DPC17" s="126"/>
      <c r="DPD17" s="126"/>
      <c r="DPE17" s="126"/>
      <c r="DPF17" s="126"/>
      <c r="DPG17" s="126"/>
      <c r="DPH17" s="126"/>
      <c r="DPI17" s="126"/>
      <c r="DPJ17" s="126"/>
      <c r="DPK17" s="126"/>
      <c r="DPL17" s="126"/>
      <c r="DPM17" s="126"/>
      <c r="DPN17" s="126"/>
      <c r="DPO17" s="126"/>
      <c r="DPP17" s="126"/>
      <c r="DPQ17" s="126"/>
      <c r="DPR17" s="126"/>
      <c r="DPS17" s="126"/>
      <c r="DPT17" s="126"/>
      <c r="DPU17" s="126"/>
      <c r="DPV17" s="126"/>
      <c r="DPW17" s="126"/>
      <c r="DPX17" s="126"/>
      <c r="DPY17" s="126"/>
      <c r="DPZ17" s="126"/>
      <c r="DQA17" s="126"/>
      <c r="DQB17" s="126"/>
      <c r="DQC17" s="126"/>
      <c r="DQD17" s="126"/>
      <c r="DQE17" s="126"/>
      <c r="DQF17" s="126"/>
      <c r="DQG17" s="126"/>
      <c r="DQH17" s="126"/>
      <c r="DQI17" s="126"/>
      <c r="DQJ17" s="126"/>
      <c r="DQK17" s="126"/>
      <c r="DQL17" s="126"/>
      <c r="DQM17" s="126"/>
      <c r="DQN17" s="126"/>
      <c r="DQO17" s="126"/>
      <c r="DQP17" s="126"/>
      <c r="DQQ17" s="126"/>
      <c r="DQR17" s="126"/>
      <c r="DQS17" s="126"/>
      <c r="DQT17" s="126"/>
      <c r="DQU17" s="126"/>
      <c r="DQV17" s="126"/>
      <c r="DQW17" s="126"/>
      <c r="DQX17" s="126"/>
      <c r="DQY17" s="126"/>
      <c r="DQZ17" s="126"/>
      <c r="DRA17" s="126"/>
      <c r="DRB17" s="126"/>
      <c r="DRC17" s="126"/>
      <c r="DRD17" s="126"/>
      <c r="DRE17" s="126"/>
      <c r="DRF17" s="126"/>
      <c r="DRG17" s="126"/>
      <c r="DRH17" s="126"/>
      <c r="DRI17" s="126"/>
      <c r="DRJ17" s="126"/>
      <c r="DRK17" s="126"/>
      <c r="DRL17" s="126"/>
      <c r="DRM17" s="126"/>
      <c r="DRN17" s="126"/>
      <c r="DRO17" s="126"/>
      <c r="DRP17" s="126"/>
      <c r="DRQ17" s="126"/>
      <c r="DRR17" s="126"/>
      <c r="DRS17" s="126"/>
      <c r="DRT17" s="126"/>
      <c r="DRU17" s="126"/>
      <c r="DRV17" s="126"/>
      <c r="DRW17" s="126"/>
      <c r="DRX17" s="126"/>
      <c r="DRY17" s="126"/>
      <c r="DRZ17" s="126"/>
      <c r="DSA17" s="126"/>
      <c r="DSB17" s="126"/>
      <c r="DSC17" s="126"/>
      <c r="DSD17" s="126"/>
      <c r="DSE17" s="126"/>
      <c r="DSF17" s="126"/>
      <c r="DSG17" s="126"/>
      <c r="DSH17" s="126"/>
      <c r="DSI17" s="126"/>
      <c r="DSJ17" s="126"/>
      <c r="DSK17" s="126"/>
      <c r="DSL17" s="126"/>
      <c r="DSM17" s="126"/>
      <c r="DSN17" s="126"/>
      <c r="DSO17" s="126"/>
      <c r="DSP17" s="126"/>
      <c r="DSQ17" s="126"/>
      <c r="DSR17" s="126"/>
      <c r="DSS17" s="126"/>
      <c r="DST17" s="126"/>
      <c r="DSU17" s="126"/>
      <c r="DSV17" s="126"/>
      <c r="DSW17" s="126"/>
      <c r="DSX17" s="126"/>
      <c r="DSY17" s="126"/>
      <c r="DSZ17" s="126"/>
      <c r="DTA17" s="126"/>
      <c r="DTB17" s="126"/>
      <c r="DTC17" s="126"/>
      <c r="DTD17" s="126"/>
      <c r="DTE17" s="126"/>
      <c r="DTF17" s="126"/>
      <c r="DTG17" s="126"/>
      <c r="DTH17" s="126"/>
      <c r="DTI17" s="126"/>
      <c r="DTJ17" s="126"/>
      <c r="DTK17" s="126"/>
      <c r="DTL17" s="126"/>
      <c r="DTM17" s="126"/>
      <c r="DTN17" s="126"/>
      <c r="DTO17" s="126"/>
      <c r="DTP17" s="126"/>
      <c r="DTQ17" s="126"/>
      <c r="DTR17" s="126"/>
      <c r="DTS17" s="126"/>
      <c r="DTT17" s="126"/>
      <c r="DTU17" s="126"/>
      <c r="DTV17" s="126"/>
      <c r="DTW17" s="126"/>
      <c r="DTX17" s="126"/>
      <c r="DTY17" s="126"/>
      <c r="DTZ17" s="126"/>
      <c r="DUA17" s="126"/>
      <c r="DUB17" s="126"/>
      <c r="DUC17" s="126"/>
      <c r="DUD17" s="126"/>
      <c r="DUE17" s="126"/>
      <c r="DUF17" s="126"/>
      <c r="DUG17" s="126"/>
      <c r="DUH17" s="126"/>
      <c r="DUI17" s="126"/>
      <c r="DUJ17" s="126"/>
      <c r="DUK17" s="126"/>
      <c r="DUL17" s="126"/>
      <c r="DUM17" s="126"/>
      <c r="DUN17" s="126"/>
      <c r="DUO17" s="126"/>
      <c r="DUP17" s="126"/>
      <c r="DUQ17" s="126"/>
      <c r="DUR17" s="126"/>
      <c r="DUS17" s="126"/>
      <c r="DUT17" s="126"/>
      <c r="DUU17" s="126"/>
      <c r="DUV17" s="126"/>
      <c r="DUW17" s="126"/>
      <c r="DUX17" s="126"/>
      <c r="DUY17" s="126"/>
      <c r="DUZ17" s="126"/>
      <c r="DVA17" s="126"/>
      <c r="DVB17" s="126"/>
      <c r="DVC17" s="126"/>
      <c r="DVD17" s="126"/>
      <c r="DVE17" s="126"/>
      <c r="DVF17" s="126"/>
      <c r="DVG17" s="126"/>
      <c r="DVH17" s="126"/>
      <c r="DVI17" s="126"/>
      <c r="DVJ17" s="126"/>
      <c r="DVK17" s="126"/>
      <c r="DVL17" s="126"/>
      <c r="DVM17" s="126"/>
      <c r="DVN17" s="126"/>
      <c r="DVO17" s="126"/>
      <c r="DVP17" s="126"/>
      <c r="DVQ17" s="126"/>
      <c r="DVR17" s="126"/>
      <c r="DVS17" s="126"/>
      <c r="DVT17" s="126"/>
      <c r="DVU17" s="126"/>
      <c r="DVV17" s="126"/>
      <c r="DVW17" s="126"/>
      <c r="DVX17" s="126"/>
      <c r="DVY17" s="126"/>
      <c r="DVZ17" s="126"/>
      <c r="DWA17" s="126"/>
      <c r="DWB17" s="126"/>
      <c r="DWC17" s="126"/>
      <c r="DWD17" s="126"/>
      <c r="DWE17" s="126"/>
      <c r="DWF17" s="126"/>
      <c r="DWG17" s="126"/>
      <c r="DWH17" s="126"/>
      <c r="DWI17" s="126"/>
      <c r="DWJ17" s="126"/>
      <c r="DWK17" s="126"/>
      <c r="DWL17" s="126"/>
      <c r="DWM17" s="126"/>
      <c r="DWN17" s="126"/>
      <c r="DWO17" s="126"/>
      <c r="DWP17" s="126"/>
      <c r="DWQ17" s="126"/>
      <c r="DWR17" s="126"/>
      <c r="DWS17" s="126"/>
      <c r="DWT17" s="126"/>
      <c r="DWU17" s="126"/>
      <c r="DWV17" s="126"/>
      <c r="DWW17" s="126"/>
      <c r="DWX17" s="126"/>
      <c r="DWY17" s="126"/>
      <c r="DWZ17" s="126"/>
      <c r="DXA17" s="126"/>
      <c r="DXB17" s="126"/>
      <c r="DXC17" s="126"/>
      <c r="DXD17" s="126"/>
      <c r="DXE17" s="126"/>
      <c r="DXF17" s="126"/>
      <c r="DXG17" s="126"/>
      <c r="DXH17" s="126"/>
      <c r="DXI17" s="126"/>
      <c r="DXJ17" s="126"/>
      <c r="DXK17" s="126"/>
      <c r="DXL17" s="126"/>
      <c r="DXM17" s="126"/>
      <c r="DXN17" s="126"/>
      <c r="DXO17" s="126"/>
      <c r="DXP17" s="126"/>
      <c r="DXQ17" s="126"/>
      <c r="DXR17" s="126"/>
      <c r="DXS17" s="126"/>
      <c r="DXT17" s="126"/>
      <c r="DXU17" s="126"/>
      <c r="DXV17" s="126"/>
      <c r="DXW17" s="126"/>
      <c r="DXX17" s="126"/>
      <c r="DXY17" s="126"/>
      <c r="DXZ17" s="126"/>
      <c r="DYA17" s="126"/>
      <c r="DYB17" s="126"/>
      <c r="DYC17" s="126"/>
      <c r="DYD17" s="126"/>
      <c r="DYE17" s="126"/>
      <c r="DYF17" s="126"/>
      <c r="DYG17" s="126"/>
      <c r="DYH17" s="126"/>
      <c r="DYI17" s="126"/>
      <c r="DYJ17" s="126"/>
      <c r="DYK17" s="126"/>
      <c r="DYL17" s="126"/>
      <c r="DYM17" s="126"/>
      <c r="DYN17" s="126"/>
      <c r="DYO17" s="126"/>
      <c r="DYP17" s="126"/>
      <c r="DYQ17" s="126"/>
      <c r="DYR17" s="126"/>
      <c r="DYS17" s="126"/>
      <c r="DYT17" s="126"/>
      <c r="DYU17" s="126"/>
      <c r="DYV17" s="126"/>
      <c r="DYW17" s="126"/>
      <c r="DYX17" s="126"/>
      <c r="DYY17" s="126"/>
      <c r="DYZ17" s="126"/>
      <c r="DZA17" s="126"/>
      <c r="DZB17" s="126"/>
      <c r="DZC17" s="126"/>
      <c r="DZD17" s="126"/>
      <c r="DZE17" s="126"/>
      <c r="DZF17" s="126"/>
      <c r="DZG17" s="126"/>
      <c r="DZH17" s="126"/>
      <c r="DZI17" s="126"/>
      <c r="DZJ17" s="126"/>
      <c r="DZK17" s="126"/>
      <c r="DZL17" s="126"/>
      <c r="DZM17" s="126"/>
      <c r="DZN17" s="126"/>
      <c r="DZO17" s="126"/>
      <c r="DZP17" s="126"/>
      <c r="DZQ17" s="126"/>
      <c r="DZR17" s="126"/>
      <c r="DZS17" s="126"/>
      <c r="DZT17" s="126"/>
      <c r="DZU17" s="126"/>
      <c r="DZV17" s="126"/>
      <c r="DZW17" s="126"/>
      <c r="DZX17" s="126"/>
      <c r="DZY17" s="126"/>
      <c r="DZZ17" s="126"/>
      <c r="EAA17" s="126"/>
      <c r="EAB17" s="126"/>
      <c r="EAC17" s="126"/>
      <c r="EAD17" s="126"/>
      <c r="EAE17" s="126"/>
      <c r="EAF17" s="126"/>
      <c r="EAG17" s="126"/>
      <c r="EAH17" s="126"/>
      <c r="EAI17" s="126"/>
      <c r="EAJ17" s="126"/>
      <c r="EAK17" s="126"/>
      <c r="EAL17" s="126"/>
      <c r="EAM17" s="126"/>
      <c r="EAN17" s="126"/>
      <c r="EAO17" s="126"/>
      <c r="EAP17" s="126"/>
      <c r="EAQ17" s="126"/>
      <c r="EAR17" s="126"/>
      <c r="EAS17" s="126"/>
      <c r="EAT17" s="126"/>
      <c r="EAU17" s="126"/>
      <c r="EAV17" s="126"/>
      <c r="EAW17" s="126"/>
      <c r="EAX17" s="126"/>
      <c r="EAY17" s="126"/>
      <c r="EAZ17" s="126"/>
      <c r="EBA17" s="126"/>
      <c r="EBB17" s="126"/>
      <c r="EBC17" s="126"/>
      <c r="EBD17" s="126"/>
      <c r="EBE17" s="126"/>
      <c r="EBF17" s="126"/>
      <c r="EBG17" s="126"/>
      <c r="EBH17" s="126"/>
      <c r="EBI17" s="126"/>
      <c r="EBJ17" s="126"/>
      <c r="EBK17" s="126"/>
      <c r="EBL17" s="126"/>
      <c r="EBM17" s="126"/>
      <c r="EBN17" s="126"/>
      <c r="EBO17" s="126"/>
      <c r="EBP17" s="126"/>
      <c r="EBQ17" s="126"/>
      <c r="EBR17" s="126"/>
      <c r="EBS17" s="126"/>
      <c r="EBT17" s="126"/>
      <c r="EBU17" s="126"/>
      <c r="EBV17" s="126"/>
      <c r="EBW17" s="126"/>
      <c r="EBX17" s="126"/>
      <c r="EBY17" s="126"/>
      <c r="EBZ17" s="126"/>
      <c r="ECA17" s="126"/>
      <c r="ECB17" s="126"/>
      <c r="ECC17" s="126"/>
      <c r="ECD17" s="126"/>
      <c r="ECE17" s="126"/>
      <c r="ECF17" s="126"/>
      <c r="ECG17" s="126"/>
      <c r="ECH17" s="126"/>
      <c r="ECI17" s="126"/>
      <c r="ECJ17" s="126"/>
      <c r="ECK17" s="126"/>
      <c r="ECL17" s="126"/>
      <c r="ECM17" s="126"/>
      <c r="ECN17" s="126"/>
      <c r="ECO17" s="126"/>
      <c r="ECP17" s="126"/>
      <c r="ECQ17" s="126"/>
      <c r="ECR17" s="126"/>
      <c r="ECS17" s="126"/>
      <c r="ECT17" s="126"/>
      <c r="ECU17" s="126"/>
      <c r="ECV17" s="126"/>
      <c r="ECW17" s="126"/>
      <c r="ECX17" s="126"/>
      <c r="ECY17" s="126"/>
      <c r="ECZ17" s="126"/>
      <c r="EDA17" s="126"/>
      <c r="EDB17" s="126"/>
      <c r="EDC17" s="126"/>
      <c r="EDD17" s="126"/>
      <c r="EDE17" s="126"/>
      <c r="EDF17" s="126"/>
      <c r="EDG17" s="126"/>
      <c r="EDH17" s="126"/>
      <c r="EDI17" s="126"/>
      <c r="EDJ17" s="126"/>
      <c r="EDK17" s="126"/>
      <c r="EDL17" s="126"/>
      <c r="EDM17" s="126"/>
      <c r="EDN17" s="126"/>
      <c r="EDO17" s="126"/>
      <c r="EDP17" s="126"/>
      <c r="EDQ17" s="126"/>
      <c r="EDR17" s="126"/>
      <c r="EDS17" s="126"/>
      <c r="EDT17" s="126"/>
      <c r="EDU17" s="126"/>
      <c r="EDV17" s="126"/>
      <c r="EDW17" s="126"/>
      <c r="EDX17" s="126"/>
      <c r="EDY17" s="126"/>
      <c r="EDZ17" s="126"/>
      <c r="EEA17" s="126"/>
      <c r="EEB17" s="126"/>
      <c r="EEC17" s="126"/>
      <c r="EED17" s="126"/>
      <c r="EEE17" s="126"/>
      <c r="EEF17" s="126"/>
      <c r="EEG17" s="126"/>
      <c r="EEH17" s="126"/>
      <c r="EEI17" s="126"/>
      <c r="EEJ17" s="126"/>
      <c r="EEK17" s="126"/>
      <c r="EEL17" s="126"/>
      <c r="EEM17" s="126"/>
      <c r="EEN17" s="126"/>
      <c r="EEO17" s="126"/>
      <c r="EEP17" s="126"/>
      <c r="EEQ17" s="126"/>
      <c r="EER17" s="126"/>
      <c r="EES17" s="126"/>
      <c r="EET17" s="126"/>
      <c r="EEU17" s="126"/>
      <c r="EEV17" s="126"/>
      <c r="EEW17" s="126"/>
      <c r="EEX17" s="126"/>
      <c r="EEY17" s="126"/>
      <c r="EEZ17" s="126"/>
      <c r="EFA17" s="126"/>
      <c r="EFB17" s="126"/>
      <c r="EFC17" s="126"/>
      <c r="EFD17" s="126"/>
      <c r="EFE17" s="126"/>
      <c r="EFF17" s="126"/>
      <c r="EFG17" s="126"/>
      <c r="EFH17" s="126"/>
      <c r="EFI17" s="126"/>
      <c r="EFJ17" s="126"/>
      <c r="EFK17" s="126"/>
      <c r="EFL17" s="126"/>
      <c r="EFM17" s="126"/>
      <c r="EFN17" s="126"/>
      <c r="EFO17" s="126"/>
      <c r="EFP17" s="126"/>
      <c r="EFQ17" s="126"/>
      <c r="EFR17" s="126"/>
      <c r="EFS17" s="126"/>
      <c r="EFT17" s="126"/>
      <c r="EFU17" s="126"/>
      <c r="EFV17" s="126"/>
      <c r="EFW17" s="126"/>
      <c r="EFX17" s="126"/>
      <c r="EFY17" s="126"/>
      <c r="EFZ17" s="126"/>
      <c r="EGA17" s="126"/>
      <c r="EGB17" s="126"/>
      <c r="EGC17" s="126"/>
      <c r="EGD17" s="126"/>
      <c r="EGE17" s="126"/>
      <c r="EGF17" s="126"/>
      <c r="EGG17" s="126"/>
      <c r="EGH17" s="126"/>
      <c r="EGI17" s="126"/>
      <c r="EGJ17" s="126"/>
      <c r="EGK17" s="126"/>
      <c r="EGL17" s="126"/>
      <c r="EGM17" s="126"/>
      <c r="EGN17" s="126"/>
      <c r="EGO17" s="126"/>
      <c r="EGP17" s="126"/>
      <c r="EGQ17" s="126"/>
      <c r="EGR17" s="126"/>
      <c r="EGS17" s="126"/>
      <c r="EGT17" s="126"/>
      <c r="EGU17" s="126"/>
      <c r="EGV17" s="126"/>
      <c r="EGW17" s="126"/>
      <c r="EGX17" s="126"/>
      <c r="EGY17" s="126"/>
      <c r="EGZ17" s="126"/>
      <c r="EHA17" s="126"/>
      <c r="EHB17" s="126"/>
      <c r="EHC17" s="126"/>
      <c r="EHD17" s="126"/>
      <c r="EHE17" s="126"/>
      <c r="EHF17" s="126"/>
      <c r="EHG17" s="126"/>
      <c r="EHH17" s="126"/>
      <c r="EHI17" s="126"/>
      <c r="EHJ17" s="126"/>
      <c r="EHK17" s="126"/>
      <c r="EHL17" s="126"/>
      <c r="EHM17" s="126"/>
      <c r="EHN17" s="126"/>
      <c r="EHO17" s="126"/>
      <c r="EHP17" s="126"/>
      <c r="EHQ17" s="126"/>
      <c r="EHR17" s="126"/>
      <c r="EHS17" s="126"/>
      <c r="EHT17" s="126"/>
      <c r="EHU17" s="126"/>
      <c r="EHV17" s="126"/>
      <c r="EHW17" s="126"/>
      <c r="EHX17" s="126"/>
      <c r="EHY17" s="126"/>
      <c r="EHZ17" s="126"/>
      <c r="EIA17" s="126"/>
      <c r="EIB17" s="126"/>
      <c r="EIC17" s="126"/>
      <c r="EID17" s="126"/>
      <c r="EIE17" s="126"/>
      <c r="EIF17" s="126"/>
      <c r="EIG17" s="126"/>
      <c r="EIH17" s="126"/>
      <c r="EII17" s="126"/>
      <c r="EIJ17" s="126"/>
      <c r="EIK17" s="126"/>
      <c r="EIL17" s="126"/>
      <c r="EIM17" s="126"/>
      <c r="EIN17" s="126"/>
      <c r="EIO17" s="126"/>
      <c r="EIP17" s="126"/>
      <c r="EIQ17" s="126"/>
      <c r="EIR17" s="126"/>
      <c r="EIS17" s="126"/>
      <c r="EIT17" s="126"/>
      <c r="EIU17" s="126"/>
      <c r="EIV17" s="126"/>
      <c r="EIW17" s="126"/>
      <c r="EIX17" s="126"/>
      <c r="EIY17" s="126"/>
      <c r="EIZ17" s="126"/>
      <c r="EJA17" s="126"/>
      <c r="EJB17" s="126"/>
      <c r="EJC17" s="126"/>
      <c r="EJD17" s="126"/>
      <c r="EJE17" s="126"/>
      <c r="EJF17" s="126"/>
      <c r="EJG17" s="126"/>
      <c r="EJH17" s="126"/>
      <c r="EJI17" s="126"/>
      <c r="EJJ17" s="126"/>
      <c r="EJK17" s="126"/>
      <c r="EJL17" s="126"/>
      <c r="EJM17" s="126"/>
      <c r="EJN17" s="126"/>
      <c r="EJO17" s="126"/>
      <c r="EJP17" s="126"/>
      <c r="EJQ17" s="126"/>
      <c r="EJR17" s="126"/>
      <c r="EJS17" s="126"/>
      <c r="EJT17" s="126"/>
      <c r="EJU17" s="126"/>
      <c r="EJV17" s="126"/>
      <c r="EJW17" s="126"/>
      <c r="EJX17" s="126"/>
      <c r="EJY17" s="126"/>
      <c r="EJZ17" s="126"/>
      <c r="EKA17" s="126"/>
      <c r="EKB17" s="126"/>
      <c r="EKC17" s="126"/>
      <c r="EKD17" s="126"/>
      <c r="EKE17" s="126"/>
      <c r="EKF17" s="126"/>
      <c r="EKG17" s="126"/>
      <c r="EKH17" s="126"/>
      <c r="EKI17" s="126"/>
      <c r="EKJ17" s="126"/>
      <c r="EKK17" s="126"/>
      <c r="EKL17" s="126"/>
      <c r="EKM17" s="126"/>
      <c r="EKN17" s="126"/>
      <c r="EKO17" s="126"/>
      <c r="EKP17" s="126"/>
      <c r="EKQ17" s="126"/>
      <c r="EKR17" s="126"/>
      <c r="EKS17" s="126"/>
      <c r="EKT17" s="126"/>
      <c r="EKU17" s="126"/>
      <c r="EKV17" s="126"/>
      <c r="EKW17" s="126"/>
      <c r="EKX17" s="126"/>
      <c r="EKY17" s="126"/>
      <c r="EKZ17" s="126"/>
      <c r="ELA17" s="126"/>
      <c r="ELB17" s="126"/>
      <c r="ELC17" s="126"/>
      <c r="ELD17" s="126"/>
      <c r="ELE17" s="126"/>
      <c r="ELF17" s="126"/>
      <c r="ELG17" s="126"/>
      <c r="ELH17" s="126"/>
      <c r="ELI17" s="126"/>
      <c r="ELJ17" s="126"/>
      <c r="ELK17" s="126"/>
      <c r="ELL17" s="126"/>
      <c r="ELM17" s="126"/>
      <c r="ELN17" s="126"/>
      <c r="ELO17" s="126"/>
      <c r="ELP17" s="126"/>
      <c r="ELQ17" s="126"/>
      <c r="ELR17" s="126"/>
      <c r="ELS17" s="126"/>
      <c r="ELT17" s="126"/>
      <c r="ELU17" s="126"/>
      <c r="ELV17" s="126"/>
      <c r="ELW17" s="126"/>
      <c r="ELX17" s="126"/>
      <c r="ELY17" s="126"/>
      <c r="ELZ17" s="126"/>
      <c r="EMA17" s="126"/>
      <c r="EMB17" s="126"/>
      <c r="EMC17" s="126"/>
      <c r="EMD17" s="126"/>
      <c r="EME17" s="126"/>
      <c r="EMF17" s="126"/>
      <c r="EMG17" s="126"/>
      <c r="EMH17" s="126"/>
      <c r="EMI17" s="126"/>
      <c r="EMJ17" s="126"/>
      <c r="EMK17" s="126"/>
      <c r="EML17" s="126"/>
      <c r="EMM17" s="126"/>
      <c r="EMN17" s="126"/>
      <c r="EMO17" s="126"/>
      <c r="EMP17" s="126"/>
      <c r="EMQ17" s="126"/>
      <c r="EMR17" s="126"/>
      <c r="EMS17" s="126"/>
      <c r="EMT17" s="126"/>
      <c r="EMU17" s="126"/>
      <c r="EMV17" s="126"/>
      <c r="EMW17" s="126"/>
      <c r="EMX17" s="126"/>
      <c r="EMY17" s="126"/>
      <c r="EMZ17" s="126"/>
      <c r="ENA17" s="126"/>
      <c r="ENB17" s="126"/>
      <c r="ENC17" s="126"/>
      <c r="END17" s="126"/>
      <c r="ENE17" s="126"/>
      <c r="ENF17" s="126"/>
      <c r="ENG17" s="126"/>
      <c r="ENH17" s="126"/>
      <c r="ENI17" s="126"/>
      <c r="ENJ17" s="126"/>
      <c r="ENK17" s="126"/>
      <c r="ENL17" s="126"/>
      <c r="ENM17" s="126"/>
      <c r="ENN17" s="126"/>
      <c r="ENO17" s="126"/>
      <c r="ENP17" s="126"/>
      <c r="ENQ17" s="126"/>
      <c r="ENR17" s="126"/>
      <c r="ENS17" s="126"/>
      <c r="ENT17" s="126"/>
      <c r="ENU17" s="126"/>
      <c r="ENV17" s="126"/>
      <c r="ENW17" s="126"/>
      <c r="ENX17" s="126"/>
      <c r="ENY17" s="126"/>
      <c r="ENZ17" s="126"/>
      <c r="EOA17" s="126"/>
      <c r="EOB17" s="126"/>
      <c r="EOC17" s="126"/>
      <c r="EOD17" s="126"/>
      <c r="EOE17" s="126"/>
      <c r="EOF17" s="126"/>
      <c r="EOG17" s="126"/>
      <c r="EOH17" s="126"/>
      <c r="EOI17" s="126"/>
      <c r="EOJ17" s="126"/>
      <c r="EOK17" s="126"/>
      <c r="EOL17" s="126"/>
      <c r="EOM17" s="126"/>
      <c r="EON17" s="126"/>
      <c r="EOO17" s="126"/>
      <c r="EOP17" s="126"/>
      <c r="EOQ17" s="126"/>
      <c r="EOR17" s="126"/>
      <c r="EOS17" s="126"/>
      <c r="EOT17" s="126"/>
      <c r="EOU17" s="126"/>
      <c r="EOV17" s="126"/>
      <c r="EOW17" s="126"/>
      <c r="EOX17" s="126"/>
      <c r="EOY17" s="126"/>
      <c r="EOZ17" s="126"/>
      <c r="EPA17" s="126"/>
      <c r="EPB17" s="126"/>
      <c r="EPC17" s="126"/>
      <c r="EPD17" s="126"/>
      <c r="EPE17" s="126"/>
      <c r="EPF17" s="126"/>
      <c r="EPG17" s="126"/>
      <c r="EPH17" s="126"/>
      <c r="EPI17" s="126"/>
      <c r="EPJ17" s="126"/>
      <c r="EPK17" s="126"/>
      <c r="EPL17" s="126"/>
      <c r="EPM17" s="126"/>
      <c r="EPN17" s="126"/>
      <c r="EPO17" s="126"/>
      <c r="EPP17" s="126"/>
      <c r="EPQ17" s="126"/>
      <c r="EPR17" s="126"/>
      <c r="EPS17" s="126"/>
      <c r="EPT17" s="126"/>
      <c r="EPU17" s="126"/>
      <c r="EPV17" s="126"/>
      <c r="EPW17" s="126"/>
      <c r="EPX17" s="126"/>
      <c r="EPY17" s="126"/>
      <c r="EPZ17" s="126"/>
      <c r="EQA17" s="126"/>
      <c r="EQB17" s="126"/>
      <c r="EQC17" s="126"/>
      <c r="EQD17" s="126"/>
      <c r="EQE17" s="126"/>
      <c r="EQF17" s="126"/>
      <c r="EQG17" s="126"/>
      <c r="EQH17" s="126"/>
      <c r="EQI17" s="126"/>
      <c r="EQJ17" s="126"/>
      <c r="EQK17" s="126"/>
      <c r="EQL17" s="126"/>
      <c r="EQM17" s="126"/>
      <c r="EQN17" s="126"/>
      <c r="EQO17" s="126"/>
      <c r="EQP17" s="126"/>
      <c r="EQQ17" s="126"/>
      <c r="EQR17" s="126"/>
      <c r="EQS17" s="126"/>
      <c r="EQT17" s="126"/>
      <c r="EQU17" s="126"/>
      <c r="EQV17" s="126"/>
      <c r="EQW17" s="126"/>
      <c r="EQX17" s="126"/>
      <c r="EQY17" s="126"/>
      <c r="EQZ17" s="126"/>
      <c r="ERA17" s="126"/>
      <c r="ERB17" s="126"/>
      <c r="ERC17" s="126"/>
      <c r="ERD17" s="126"/>
      <c r="ERE17" s="126"/>
      <c r="ERF17" s="126"/>
      <c r="ERG17" s="126"/>
      <c r="ERH17" s="126"/>
      <c r="ERI17" s="126"/>
      <c r="ERJ17" s="126"/>
      <c r="ERK17" s="126"/>
      <c r="ERL17" s="126"/>
      <c r="ERM17" s="126"/>
      <c r="ERN17" s="126"/>
      <c r="ERO17" s="126"/>
      <c r="ERP17" s="126"/>
      <c r="ERQ17" s="126"/>
      <c r="ERR17" s="126"/>
      <c r="ERS17" s="126"/>
      <c r="ERT17" s="126"/>
      <c r="ERU17" s="126"/>
      <c r="ERV17" s="126"/>
      <c r="ERW17" s="126"/>
      <c r="ERX17" s="126"/>
      <c r="ERY17" s="126"/>
      <c r="ERZ17" s="126"/>
      <c r="ESA17" s="126"/>
      <c r="ESB17" s="126"/>
      <c r="ESC17" s="126"/>
      <c r="ESD17" s="126"/>
      <c r="ESE17" s="126"/>
      <c r="ESF17" s="126"/>
      <c r="ESG17" s="126"/>
      <c r="ESH17" s="126"/>
      <c r="ESI17" s="126"/>
      <c r="ESJ17" s="126"/>
      <c r="ESK17" s="126"/>
      <c r="ESL17" s="126"/>
      <c r="ESM17" s="126"/>
      <c r="ESN17" s="126"/>
      <c r="ESO17" s="126"/>
      <c r="ESP17" s="126"/>
      <c r="ESQ17" s="126"/>
      <c r="ESR17" s="126"/>
      <c r="ESS17" s="126"/>
      <c r="EST17" s="126"/>
      <c r="ESU17" s="126"/>
      <c r="ESV17" s="126"/>
      <c r="ESW17" s="126"/>
      <c r="ESX17" s="126"/>
      <c r="ESY17" s="126"/>
      <c r="ESZ17" s="126"/>
      <c r="ETA17" s="126"/>
      <c r="ETB17" s="126"/>
      <c r="ETC17" s="126"/>
      <c r="ETD17" s="126"/>
      <c r="ETE17" s="126"/>
      <c r="ETF17" s="126"/>
      <c r="ETG17" s="126"/>
      <c r="ETH17" s="126"/>
      <c r="ETI17" s="126"/>
      <c r="ETJ17" s="126"/>
      <c r="ETK17" s="126"/>
      <c r="ETL17" s="126"/>
      <c r="ETM17" s="126"/>
      <c r="ETN17" s="126"/>
      <c r="ETO17" s="126"/>
      <c r="ETP17" s="126"/>
      <c r="ETQ17" s="126"/>
      <c r="ETR17" s="126"/>
      <c r="ETS17" s="126"/>
      <c r="ETT17" s="126"/>
      <c r="ETU17" s="126"/>
      <c r="ETV17" s="126"/>
      <c r="ETW17" s="126"/>
      <c r="ETX17" s="126"/>
      <c r="ETY17" s="126"/>
      <c r="ETZ17" s="126"/>
      <c r="EUA17" s="126"/>
      <c r="EUB17" s="126"/>
      <c r="EUC17" s="126"/>
      <c r="EUD17" s="126"/>
      <c r="EUE17" s="126"/>
      <c r="EUF17" s="126"/>
      <c r="EUG17" s="126"/>
      <c r="EUH17" s="126"/>
      <c r="EUI17" s="126"/>
      <c r="EUJ17" s="126"/>
      <c r="EUK17" s="126"/>
      <c r="EUL17" s="126"/>
      <c r="EUM17" s="126"/>
      <c r="EUN17" s="126"/>
      <c r="EUO17" s="126"/>
      <c r="EUP17" s="126"/>
      <c r="EUQ17" s="126"/>
      <c r="EUR17" s="126"/>
      <c r="EUS17" s="126"/>
      <c r="EUT17" s="126"/>
      <c r="EUU17" s="126"/>
      <c r="EUV17" s="126"/>
      <c r="EUW17" s="126"/>
      <c r="EUX17" s="126"/>
      <c r="EUY17" s="126"/>
      <c r="EUZ17" s="126"/>
      <c r="EVA17" s="126"/>
      <c r="EVB17" s="126"/>
      <c r="EVC17" s="126"/>
      <c r="EVD17" s="126"/>
      <c r="EVE17" s="126"/>
      <c r="EVF17" s="126"/>
      <c r="EVG17" s="126"/>
      <c r="EVH17" s="126"/>
      <c r="EVI17" s="126"/>
      <c r="EVJ17" s="126"/>
      <c r="EVK17" s="126"/>
      <c r="EVL17" s="126"/>
      <c r="EVM17" s="126"/>
      <c r="EVN17" s="126"/>
      <c r="EVO17" s="126"/>
      <c r="EVP17" s="126"/>
      <c r="EVQ17" s="126"/>
      <c r="EVR17" s="126"/>
      <c r="EVS17" s="126"/>
      <c r="EVT17" s="126"/>
      <c r="EVU17" s="126"/>
      <c r="EVV17" s="126"/>
      <c r="EVW17" s="126"/>
      <c r="EVX17" s="126"/>
      <c r="EVY17" s="126"/>
      <c r="EVZ17" s="126"/>
      <c r="EWA17" s="126"/>
      <c r="EWB17" s="126"/>
      <c r="EWC17" s="126"/>
      <c r="EWD17" s="126"/>
      <c r="EWE17" s="126"/>
      <c r="EWF17" s="126"/>
      <c r="EWG17" s="126"/>
      <c r="EWH17" s="126"/>
      <c r="EWI17" s="126"/>
      <c r="EWJ17" s="126"/>
      <c r="EWK17" s="126"/>
      <c r="EWL17" s="126"/>
      <c r="EWM17" s="126"/>
      <c r="EWN17" s="126"/>
      <c r="EWO17" s="126"/>
      <c r="EWP17" s="126"/>
      <c r="EWQ17" s="126"/>
      <c r="EWR17" s="126"/>
      <c r="EWS17" s="126"/>
      <c r="EWT17" s="126"/>
      <c r="EWU17" s="126"/>
      <c r="EWV17" s="126"/>
      <c r="EWW17" s="126"/>
      <c r="EWX17" s="126"/>
      <c r="EWY17" s="126"/>
      <c r="EWZ17" s="126"/>
      <c r="EXA17" s="126"/>
      <c r="EXB17" s="126"/>
      <c r="EXC17" s="126"/>
      <c r="EXD17" s="126"/>
      <c r="EXE17" s="126"/>
      <c r="EXF17" s="126"/>
      <c r="EXG17" s="126"/>
      <c r="EXH17" s="126"/>
      <c r="EXI17" s="126"/>
      <c r="EXJ17" s="126"/>
      <c r="EXK17" s="126"/>
      <c r="EXL17" s="126"/>
      <c r="EXM17" s="126"/>
      <c r="EXN17" s="126"/>
      <c r="EXO17" s="126"/>
      <c r="EXP17" s="126"/>
      <c r="EXQ17" s="126"/>
      <c r="EXR17" s="126"/>
      <c r="EXS17" s="126"/>
      <c r="EXT17" s="126"/>
      <c r="EXU17" s="126"/>
      <c r="EXV17" s="126"/>
      <c r="EXW17" s="126"/>
      <c r="EXX17" s="126"/>
      <c r="EXY17" s="126"/>
      <c r="EXZ17" s="126"/>
      <c r="EYA17" s="126"/>
      <c r="EYB17" s="126"/>
      <c r="EYC17" s="126"/>
      <c r="EYD17" s="126"/>
      <c r="EYE17" s="126"/>
      <c r="EYF17" s="126"/>
      <c r="EYG17" s="126"/>
      <c r="EYH17" s="126"/>
      <c r="EYI17" s="126"/>
      <c r="EYJ17" s="126"/>
      <c r="EYK17" s="126"/>
      <c r="EYL17" s="126"/>
      <c r="EYM17" s="126"/>
      <c r="EYN17" s="126"/>
      <c r="EYO17" s="126"/>
      <c r="EYP17" s="126"/>
      <c r="EYQ17" s="126"/>
      <c r="EYR17" s="126"/>
      <c r="EYS17" s="126"/>
      <c r="EYT17" s="126"/>
      <c r="EYU17" s="126"/>
      <c r="EYV17" s="126"/>
      <c r="EYW17" s="126"/>
      <c r="EYX17" s="126"/>
      <c r="EYY17" s="126"/>
      <c r="EYZ17" s="126"/>
      <c r="EZA17" s="126"/>
      <c r="EZB17" s="126"/>
      <c r="EZC17" s="126"/>
      <c r="EZD17" s="126"/>
      <c r="EZE17" s="126"/>
      <c r="EZF17" s="126"/>
      <c r="EZG17" s="126"/>
      <c r="EZH17" s="126"/>
      <c r="EZI17" s="126"/>
      <c r="EZJ17" s="126"/>
      <c r="EZK17" s="126"/>
      <c r="EZL17" s="126"/>
      <c r="EZM17" s="126"/>
      <c r="EZN17" s="126"/>
      <c r="EZO17" s="126"/>
      <c r="EZP17" s="126"/>
      <c r="EZQ17" s="126"/>
      <c r="EZR17" s="126"/>
      <c r="EZS17" s="126"/>
      <c r="EZT17" s="126"/>
      <c r="EZU17" s="126"/>
      <c r="EZV17" s="126"/>
      <c r="EZW17" s="126"/>
      <c r="EZX17" s="126"/>
      <c r="EZY17" s="126"/>
      <c r="EZZ17" s="126"/>
      <c r="FAA17" s="126"/>
      <c r="FAB17" s="126"/>
      <c r="FAC17" s="126"/>
      <c r="FAD17" s="126"/>
      <c r="FAE17" s="126"/>
      <c r="FAF17" s="126"/>
      <c r="FAG17" s="126"/>
      <c r="FAH17" s="126"/>
      <c r="FAI17" s="126"/>
      <c r="FAJ17" s="126"/>
      <c r="FAK17" s="126"/>
      <c r="FAL17" s="126"/>
      <c r="FAM17" s="126"/>
      <c r="FAN17" s="126"/>
      <c r="FAO17" s="126"/>
      <c r="FAP17" s="126"/>
      <c r="FAQ17" s="126"/>
      <c r="FAR17" s="126"/>
      <c r="FAS17" s="126"/>
      <c r="FAT17" s="126"/>
      <c r="FAU17" s="126"/>
      <c r="FAV17" s="126"/>
      <c r="FAW17" s="126"/>
      <c r="FAX17" s="126"/>
      <c r="FAY17" s="126"/>
      <c r="FAZ17" s="126"/>
      <c r="FBA17" s="126"/>
      <c r="FBB17" s="126"/>
      <c r="FBC17" s="126"/>
      <c r="FBD17" s="126"/>
      <c r="FBE17" s="126"/>
      <c r="FBF17" s="126"/>
      <c r="FBG17" s="126"/>
      <c r="FBH17" s="126"/>
      <c r="FBI17" s="126"/>
      <c r="FBJ17" s="126"/>
      <c r="FBK17" s="126"/>
      <c r="FBL17" s="126"/>
      <c r="FBM17" s="126"/>
      <c r="FBN17" s="126"/>
      <c r="FBO17" s="126"/>
      <c r="FBP17" s="126"/>
      <c r="FBQ17" s="126"/>
      <c r="FBR17" s="126"/>
      <c r="FBS17" s="126"/>
      <c r="FBT17" s="126"/>
      <c r="FBU17" s="126"/>
      <c r="FBV17" s="126"/>
      <c r="FBW17" s="126"/>
      <c r="FBX17" s="126"/>
      <c r="FBY17" s="126"/>
      <c r="FBZ17" s="126"/>
      <c r="FCA17" s="126"/>
      <c r="FCB17" s="126"/>
      <c r="FCC17" s="126"/>
      <c r="FCD17" s="126"/>
      <c r="FCE17" s="126"/>
      <c r="FCF17" s="126"/>
      <c r="FCG17" s="126"/>
      <c r="FCH17" s="126"/>
      <c r="FCI17" s="126"/>
      <c r="FCJ17" s="126"/>
      <c r="FCK17" s="126"/>
      <c r="FCL17" s="126"/>
      <c r="FCM17" s="126"/>
      <c r="FCN17" s="126"/>
      <c r="FCO17" s="126"/>
      <c r="FCP17" s="126"/>
      <c r="FCQ17" s="126"/>
      <c r="FCR17" s="126"/>
      <c r="FCS17" s="126"/>
      <c r="FCT17" s="126"/>
      <c r="FCU17" s="126"/>
      <c r="FCV17" s="126"/>
      <c r="FCW17" s="126"/>
      <c r="FCX17" s="126"/>
      <c r="FCY17" s="126"/>
      <c r="FCZ17" s="126"/>
      <c r="FDA17" s="126"/>
      <c r="FDB17" s="126"/>
      <c r="FDC17" s="126"/>
      <c r="FDD17" s="126"/>
      <c r="FDE17" s="126"/>
      <c r="FDF17" s="126"/>
      <c r="FDG17" s="126"/>
      <c r="FDH17" s="126"/>
      <c r="FDI17" s="126"/>
      <c r="FDJ17" s="126"/>
      <c r="FDK17" s="126"/>
      <c r="FDL17" s="126"/>
      <c r="FDM17" s="126"/>
      <c r="FDN17" s="126"/>
      <c r="FDO17" s="126"/>
      <c r="FDP17" s="126"/>
      <c r="FDQ17" s="126"/>
      <c r="FDR17" s="126"/>
      <c r="FDS17" s="126"/>
      <c r="FDT17" s="126"/>
      <c r="FDU17" s="126"/>
      <c r="FDV17" s="126"/>
      <c r="FDW17" s="126"/>
      <c r="FDX17" s="126"/>
      <c r="FDY17" s="126"/>
      <c r="FDZ17" s="126"/>
      <c r="FEA17" s="126"/>
      <c r="FEB17" s="126"/>
      <c r="FEC17" s="126"/>
      <c r="FED17" s="126"/>
      <c r="FEE17" s="126"/>
      <c r="FEF17" s="126"/>
      <c r="FEG17" s="126"/>
      <c r="FEH17" s="126"/>
      <c r="FEI17" s="126"/>
      <c r="FEJ17" s="126"/>
      <c r="FEK17" s="126"/>
      <c r="FEL17" s="126"/>
      <c r="FEM17" s="126"/>
      <c r="FEN17" s="126"/>
      <c r="FEO17" s="126"/>
      <c r="FEP17" s="126"/>
      <c r="FEQ17" s="126"/>
      <c r="FER17" s="126"/>
      <c r="FES17" s="126"/>
      <c r="FET17" s="126"/>
      <c r="FEU17" s="126"/>
      <c r="FEV17" s="126"/>
      <c r="FEW17" s="126"/>
      <c r="FEX17" s="126"/>
      <c r="FEY17" s="126"/>
      <c r="FEZ17" s="126"/>
      <c r="FFA17" s="126"/>
      <c r="FFB17" s="126"/>
      <c r="FFC17" s="126"/>
      <c r="FFD17" s="126"/>
      <c r="FFE17" s="126"/>
      <c r="FFF17" s="126"/>
      <c r="FFG17" s="126"/>
      <c r="FFH17" s="126"/>
      <c r="FFI17" s="126"/>
      <c r="FFJ17" s="126"/>
      <c r="FFK17" s="126"/>
      <c r="FFL17" s="126"/>
      <c r="FFM17" s="126"/>
      <c r="FFN17" s="126"/>
      <c r="FFO17" s="126"/>
      <c r="FFP17" s="126"/>
      <c r="FFQ17" s="126"/>
      <c r="FFR17" s="126"/>
      <c r="FFS17" s="126"/>
      <c r="FFT17" s="126"/>
      <c r="FFU17" s="126"/>
      <c r="FFV17" s="126"/>
      <c r="FFW17" s="126"/>
      <c r="FFX17" s="126"/>
      <c r="FFY17" s="126"/>
      <c r="FFZ17" s="126"/>
      <c r="FGA17" s="126"/>
      <c r="FGB17" s="126"/>
      <c r="FGC17" s="126"/>
      <c r="FGD17" s="126"/>
      <c r="FGE17" s="126"/>
      <c r="FGF17" s="126"/>
      <c r="FGG17" s="126"/>
      <c r="FGH17" s="126"/>
      <c r="FGI17" s="126"/>
      <c r="FGJ17" s="126"/>
      <c r="FGK17" s="126"/>
      <c r="FGL17" s="126"/>
      <c r="FGM17" s="126"/>
      <c r="FGN17" s="126"/>
      <c r="FGO17" s="126"/>
      <c r="FGP17" s="126"/>
      <c r="FGQ17" s="126"/>
      <c r="FGR17" s="126"/>
      <c r="FGS17" s="126"/>
      <c r="FGT17" s="126"/>
      <c r="FGU17" s="126"/>
      <c r="FGV17" s="126"/>
      <c r="FGW17" s="126"/>
      <c r="FGX17" s="126"/>
      <c r="FGY17" s="126"/>
      <c r="FGZ17" s="126"/>
      <c r="FHA17" s="126"/>
      <c r="FHB17" s="126"/>
      <c r="FHC17" s="126"/>
      <c r="FHD17" s="126"/>
      <c r="FHE17" s="126"/>
      <c r="FHF17" s="126"/>
      <c r="FHG17" s="126"/>
      <c r="FHH17" s="126"/>
      <c r="FHI17" s="126"/>
      <c r="FHJ17" s="126"/>
      <c r="FHK17" s="126"/>
      <c r="FHL17" s="126"/>
      <c r="FHM17" s="126"/>
      <c r="FHN17" s="126"/>
      <c r="FHO17" s="126"/>
      <c r="FHP17" s="126"/>
      <c r="FHQ17" s="126"/>
      <c r="FHR17" s="126"/>
      <c r="FHS17" s="126"/>
      <c r="FHT17" s="126"/>
      <c r="FHU17" s="126"/>
      <c r="FHV17" s="126"/>
      <c r="FHW17" s="126"/>
      <c r="FHX17" s="126"/>
      <c r="FHY17" s="126"/>
      <c r="FHZ17" s="126"/>
      <c r="FIA17" s="126"/>
      <c r="FIB17" s="126"/>
      <c r="FIC17" s="126"/>
      <c r="FID17" s="126"/>
      <c r="FIE17" s="126"/>
      <c r="FIF17" s="126"/>
      <c r="FIG17" s="126"/>
      <c r="FIH17" s="126"/>
      <c r="FII17" s="126"/>
      <c r="FIJ17" s="126"/>
      <c r="FIK17" s="126"/>
      <c r="FIL17" s="126"/>
      <c r="FIM17" s="126"/>
      <c r="FIN17" s="126"/>
      <c r="FIO17" s="126"/>
      <c r="FIP17" s="126"/>
      <c r="FIQ17" s="126"/>
      <c r="FIR17" s="126"/>
      <c r="FIS17" s="126"/>
      <c r="FIT17" s="126"/>
      <c r="FIU17" s="126"/>
      <c r="FIV17" s="126"/>
      <c r="FIW17" s="126"/>
      <c r="FIX17" s="126"/>
      <c r="FIY17" s="126"/>
      <c r="FIZ17" s="126"/>
      <c r="FJA17" s="126"/>
      <c r="FJB17" s="126"/>
      <c r="FJC17" s="126"/>
      <c r="FJD17" s="126"/>
      <c r="FJE17" s="126"/>
      <c r="FJF17" s="126"/>
      <c r="FJG17" s="126"/>
      <c r="FJH17" s="126"/>
      <c r="FJI17" s="126"/>
      <c r="FJJ17" s="126"/>
      <c r="FJK17" s="126"/>
      <c r="FJL17" s="126"/>
      <c r="FJM17" s="126"/>
      <c r="FJN17" s="126"/>
      <c r="FJO17" s="126"/>
      <c r="FJP17" s="126"/>
      <c r="FJQ17" s="126"/>
      <c r="FJR17" s="126"/>
      <c r="FJS17" s="126"/>
      <c r="FJT17" s="126"/>
      <c r="FJU17" s="126"/>
      <c r="FJV17" s="126"/>
      <c r="FJW17" s="126"/>
      <c r="FJX17" s="126"/>
      <c r="FJY17" s="126"/>
      <c r="FJZ17" s="126"/>
      <c r="FKA17" s="126"/>
      <c r="FKB17" s="126"/>
      <c r="FKC17" s="126"/>
      <c r="FKD17" s="126"/>
      <c r="FKE17" s="126"/>
      <c r="FKF17" s="126"/>
      <c r="FKG17" s="126"/>
      <c r="FKH17" s="126"/>
      <c r="FKI17" s="126"/>
      <c r="FKJ17" s="126"/>
      <c r="FKK17" s="126"/>
      <c r="FKL17" s="126"/>
      <c r="FKM17" s="126"/>
      <c r="FKN17" s="126"/>
      <c r="FKO17" s="126"/>
      <c r="FKP17" s="126"/>
      <c r="FKQ17" s="126"/>
      <c r="FKR17" s="126"/>
      <c r="FKS17" s="126"/>
      <c r="FKT17" s="126"/>
      <c r="FKU17" s="126"/>
      <c r="FKV17" s="126"/>
      <c r="FKW17" s="126"/>
      <c r="FKX17" s="126"/>
      <c r="FKY17" s="126"/>
      <c r="FKZ17" s="126"/>
      <c r="FLA17" s="126"/>
      <c r="FLB17" s="126"/>
      <c r="FLC17" s="126"/>
      <c r="FLD17" s="126"/>
      <c r="FLE17" s="126"/>
      <c r="FLF17" s="126"/>
      <c r="FLG17" s="126"/>
      <c r="FLH17" s="126"/>
      <c r="FLI17" s="126"/>
      <c r="FLJ17" s="126"/>
      <c r="FLK17" s="126"/>
      <c r="FLL17" s="126"/>
      <c r="FLM17" s="126"/>
      <c r="FLN17" s="126"/>
      <c r="FLO17" s="126"/>
      <c r="FLP17" s="126"/>
      <c r="FLQ17" s="126"/>
      <c r="FLR17" s="126"/>
      <c r="FLS17" s="126"/>
      <c r="FLT17" s="126"/>
      <c r="FLU17" s="126"/>
      <c r="FLV17" s="126"/>
      <c r="FLW17" s="126"/>
      <c r="FLX17" s="126"/>
      <c r="FLY17" s="126"/>
      <c r="FLZ17" s="126"/>
      <c r="FMA17" s="126"/>
      <c r="FMB17" s="126"/>
      <c r="FMC17" s="126"/>
      <c r="FMD17" s="126"/>
      <c r="FME17" s="126"/>
      <c r="FMF17" s="126"/>
      <c r="FMG17" s="126"/>
      <c r="FMH17" s="126"/>
      <c r="FMI17" s="126"/>
      <c r="FMJ17" s="126"/>
      <c r="FMK17" s="126"/>
      <c r="FML17" s="126"/>
      <c r="FMM17" s="126"/>
      <c r="FMN17" s="126"/>
      <c r="FMO17" s="126"/>
      <c r="FMP17" s="126"/>
      <c r="FMQ17" s="126"/>
      <c r="FMR17" s="126"/>
      <c r="FMS17" s="126"/>
      <c r="FMT17" s="126"/>
      <c r="FMU17" s="126"/>
      <c r="FMV17" s="126"/>
      <c r="FMW17" s="126"/>
      <c r="FMX17" s="126"/>
      <c r="FMY17" s="126"/>
      <c r="FMZ17" s="126"/>
      <c r="FNA17" s="126"/>
      <c r="FNB17" s="126"/>
      <c r="FNC17" s="126"/>
      <c r="FND17" s="126"/>
      <c r="FNE17" s="126"/>
      <c r="FNF17" s="126"/>
      <c r="FNG17" s="126"/>
      <c r="FNH17" s="126"/>
      <c r="FNI17" s="126"/>
      <c r="FNJ17" s="126"/>
      <c r="FNK17" s="126"/>
      <c r="FNL17" s="126"/>
      <c r="FNM17" s="126"/>
      <c r="FNN17" s="126"/>
      <c r="FNO17" s="126"/>
      <c r="FNP17" s="126"/>
      <c r="FNQ17" s="126"/>
      <c r="FNR17" s="126"/>
      <c r="FNS17" s="126"/>
      <c r="FNT17" s="126"/>
      <c r="FNU17" s="126"/>
      <c r="FNV17" s="126"/>
      <c r="FNW17" s="126"/>
      <c r="FNX17" s="126"/>
      <c r="FNY17" s="126"/>
      <c r="FNZ17" s="126"/>
      <c r="FOA17" s="126"/>
      <c r="FOB17" s="126"/>
      <c r="FOC17" s="126"/>
      <c r="FOD17" s="126"/>
      <c r="FOE17" s="126"/>
      <c r="FOF17" s="126"/>
      <c r="FOG17" s="126"/>
      <c r="FOH17" s="126"/>
      <c r="FOI17" s="126"/>
      <c r="FOJ17" s="126"/>
      <c r="FOK17" s="126"/>
      <c r="FOL17" s="126"/>
      <c r="FOM17" s="126"/>
      <c r="FON17" s="126"/>
      <c r="FOO17" s="126"/>
      <c r="FOP17" s="126"/>
      <c r="FOQ17" s="126"/>
      <c r="FOR17" s="126"/>
      <c r="FOS17" s="126"/>
      <c r="FOT17" s="126"/>
      <c r="FOU17" s="126"/>
      <c r="FOV17" s="126"/>
      <c r="FOW17" s="126"/>
      <c r="FOX17" s="126"/>
      <c r="FOY17" s="126"/>
      <c r="FOZ17" s="126"/>
      <c r="FPA17" s="126"/>
      <c r="FPB17" s="126"/>
      <c r="FPC17" s="126"/>
      <c r="FPD17" s="126"/>
      <c r="FPE17" s="126"/>
      <c r="FPF17" s="126"/>
      <c r="FPG17" s="126"/>
      <c r="FPH17" s="126"/>
      <c r="FPI17" s="126"/>
      <c r="FPJ17" s="126"/>
      <c r="FPK17" s="126"/>
      <c r="FPL17" s="126"/>
      <c r="FPM17" s="126"/>
      <c r="FPN17" s="126"/>
      <c r="FPO17" s="126"/>
      <c r="FPP17" s="126"/>
      <c r="FPQ17" s="126"/>
      <c r="FPR17" s="126"/>
      <c r="FPS17" s="126"/>
      <c r="FPT17" s="126"/>
      <c r="FPU17" s="126"/>
      <c r="FPV17" s="126"/>
      <c r="FPW17" s="126"/>
      <c r="FPX17" s="126"/>
      <c r="FPY17" s="126"/>
      <c r="FPZ17" s="126"/>
      <c r="FQA17" s="126"/>
      <c r="FQB17" s="126"/>
      <c r="FQC17" s="126"/>
      <c r="FQD17" s="126"/>
      <c r="FQE17" s="126"/>
      <c r="FQF17" s="126"/>
      <c r="FQG17" s="126"/>
      <c r="FQH17" s="126"/>
      <c r="FQI17" s="126"/>
      <c r="FQJ17" s="126"/>
      <c r="FQK17" s="126"/>
      <c r="FQL17" s="126"/>
      <c r="FQM17" s="126"/>
      <c r="FQN17" s="126"/>
      <c r="FQO17" s="126"/>
      <c r="FQP17" s="126"/>
      <c r="FQQ17" s="126"/>
      <c r="FQR17" s="126"/>
      <c r="FQS17" s="126"/>
      <c r="FQT17" s="126"/>
      <c r="FQU17" s="126"/>
      <c r="FQV17" s="126"/>
      <c r="FQW17" s="126"/>
      <c r="FQX17" s="126"/>
      <c r="FQY17" s="126"/>
      <c r="FQZ17" s="126"/>
      <c r="FRA17" s="126"/>
      <c r="FRB17" s="126"/>
      <c r="FRC17" s="126"/>
      <c r="FRD17" s="126"/>
      <c r="FRE17" s="126"/>
      <c r="FRF17" s="126"/>
      <c r="FRG17" s="126"/>
      <c r="FRH17" s="126"/>
      <c r="FRI17" s="126"/>
      <c r="FRJ17" s="126"/>
      <c r="FRK17" s="126"/>
      <c r="FRL17" s="126"/>
      <c r="FRM17" s="126"/>
      <c r="FRN17" s="126"/>
      <c r="FRO17" s="126"/>
      <c r="FRP17" s="126"/>
      <c r="FRQ17" s="126"/>
      <c r="FRR17" s="126"/>
      <c r="FRS17" s="126"/>
      <c r="FRT17" s="126"/>
      <c r="FRU17" s="126"/>
      <c r="FRV17" s="126"/>
      <c r="FRW17" s="126"/>
      <c r="FRX17" s="126"/>
      <c r="FRY17" s="126"/>
      <c r="FRZ17" s="126"/>
      <c r="FSA17" s="126"/>
      <c r="FSB17" s="126"/>
      <c r="FSC17" s="126"/>
      <c r="FSD17" s="126"/>
      <c r="FSE17" s="126"/>
      <c r="FSF17" s="126"/>
      <c r="FSG17" s="126"/>
      <c r="FSH17" s="126"/>
      <c r="FSI17" s="126"/>
      <c r="FSJ17" s="126"/>
      <c r="FSK17" s="126"/>
      <c r="FSL17" s="126"/>
      <c r="FSM17" s="126"/>
      <c r="FSN17" s="126"/>
      <c r="FSO17" s="126"/>
      <c r="FSP17" s="126"/>
      <c r="FSQ17" s="126"/>
      <c r="FSR17" s="126"/>
      <c r="FSS17" s="126"/>
      <c r="FST17" s="126"/>
      <c r="FSU17" s="126"/>
      <c r="FSV17" s="126"/>
      <c r="FSW17" s="126"/>
      <c r="FSX17" s="126"/>
      <c r="FSY17" s="126"/>
      <c r="FSZ17" s="126"/>
      <c r="FTA17" s="126"/>
      <c r="FTB17" s="126"/>
      <c r="FTC17" s="126"/>
      <c r="FTD17" s="126"/>
      <c r="FTE17" s="126"/>
      <c r="FTF17" s="126"/>
      <c r="FTG17" s="126"/>
      <c r="FTH17" s="126"/>
      <c r="FTI17" s="126"/>
      <c r="FTJ17" s="126"/>
      <c r="FTK17" s="126"/>
      <c r="FTL17" s="126"/>
      <c r="FTM17" s="126"/>
      <c r="FTN17" s="126"/>
      <c r="FTO17" s="126"/>
      <c r="FTP17" s="126"/>
      <c r="FTQ17" s="126"/>
      <c r="FTR17" s="126"/>
      <c r="FTS17" s="126"/>
      <c r="FTT17" s="126"/>
      <c r="FTU17" s="126"/>
      <c r="FTV17" s="126"/>
      <c r="FTW17" s="126"/>
      <c r="FTX17" s="126"/>
      <c r="FTY17" s="126"/>
      <c r="FTZ17" s="126"/>
      <c r="FUA17" s="126"/>
      <c r="FUB17" s="126"/>
      <c r="FUC17" s="126"/>
      <c r="FUD17" s="126"/>
      <c r="FUE17" s="126"/>
      <c r="FUF17" s="126"/>
      <c r="FUG17" s="126"/>
      <c r="FUH17" s="126"/>
      <c r="FUI17" s="126"/>
      <c r="FUJ17" s="126"/>
      <c r="FUK17" s="126"/>
      <c r="FUL17" s="126"/>
      <c r="FUM17" s="126"/>
      <c r="FUN17" s="126"/>
      <c r="FUO17" s="126"/>
      <c r="FUP17" s="126"/>
      <c r="FUQ17" s="126"/>
      <c r="FUR17" s="126"/>
      <c r="FUS17" s="126"/>
      <c r="FUT17" s="126"/>
      <c r="FUU17" s="126"/>
      <c r="FUV17" s="126"/>
      <c r="FUW17" s="126"/>
      <c r="FUX17" s="126"/>
      <c r="FUY17" s="126"/>
      <c r="FUZ17" s="126"/>
      <c r="FVA17" s="126"/>
      <c r="FVB17" s="126"/>
      <c r="FVC17" s="126"/>
      <c r="FVD17" s="126"/>
      <c r="FVE17" s="126"/>
      <c r="FVF17" s="126"/>
      <c r="FVG17" s="126"/>
      <c r="FVH17" s="126"/>
      <c r="FVI17" s="126"/>
      <c r="FVJ17" s="126"/>
      <c r="FVK17" s="126"/>
      <c r="FVL17" s="126"/>
      <c r="FVM17" s="126"/>
      <c r="FVN17" s="126"/>
      <c r="FVO17" s="126"/>
      <c r="FVP17" s="126"/>
      <c r="FVQ17" s="126"/>
      <c r="FVR17" s="126"/>
      <c r="FVS17" s="126"/>
      <c r="FVT17" s="126"/>
      <c r="FVU17" s="126"/>
      <c r="FVV17" s="126"/>
      <c r="FVW17" s="126"/>
      <c r="FVX17" s="126"/>
      <c r="FVY17" s="126"/>
      <c r="FVZ17" s="126"/>
      <c r="FWA17" s="126"/>
      <c r="FWB17" s="126"/>
      <c r="FWC17" s="126"/>
      <c r="FWD17" s="126"/>
      <c r="FWE17" s="126"/>
      <c r="FWF17" s="126"/>
      <c r="FWG17" s="126"/>
      <c r="FWH17" s="126"/>
      <c r="FWI17" s="126"/>
      <c r="FWJ17" s="126"/>
      <c r="FWK17" s="126"/>
      <c r="FWL17" s="126"/>
      <c r="FWM17" s="126"/>
      <c r="FWN17" s="126"/>
      <c r="FWO17" s="126"/>
      <c r="FWP17" s="126"/>
      <c r="FWQ17" s="126"/>
      <c r="FWR17" s="126"/>
      <c r="FWS17" s="126"/>
      <c r="FWT17" s="126"/>
      <c r="FWU17" s="126"/>
      <c r="FWV17" s="126"/>
      <c r="FWW17" s="126"/>
      <c r="FWX17" s="126"/>
      <c r="FWY17" s="126"/>
      <c r="FWZ17" s="126"/>
      <c r="FXA17" s="126"/>
      <c r="FXB17" s="126"/>
      <c r="FXC17" s="126"/>
      <c r="FXD17" s="126"/>
      <c r="FXE17" s="126"/>
      <c r="FXF17" s="126"/>
      <c r="FXG17" s="126"/>
      <c r="FXH17" s="126"/>
      <c r="FXI17" s="126"/>
      <c r="FXJ17" s="126"/>
      <c r="FXK17" s="126"/>
      <c r="FXL17" s="126"/>
      <c r="FXM17" s="126"/>
      <c r="FXN17" s="126"/>
      <c r="FXO17" s="126"/>
      <c r="FXP17" s="126"/>
      <c r="FXQ17" s="126"/>
      <c r="FXR17" s="126"/>
      <c r="FXS17" s="126"/>
      <c r="FXT17" s="126"/>
      <c r="FXU17" s="126"/>
      <c r="FXV17" s="126"/>
      <c r="FXW17" s="126"/>
      <c r="FXX17" s="126"/>
      <c r="FXY17" s="126"/>
      <c r="FXZ17" s="126"/>
      <c r="FYA17" s="126"/>
      <c r="FYB17" s="126"/>
      <c r="FYC17" s="126"/>
      <c r="FYD17" s="126"/>
      <c r="FYE17" s="126"/>
      <c r="FYF17" s="126"/>
      <c r="FYG17" s="126"/>
      <c r="FYH17" s="126"/>
      <c r="FYI17" s="126"/>
      <c r="FYJ17" s="126"/>
      <c r="FYK17" s="126"/>
      <c r="FYL17" s="126"/>
      <c r="FYM17" s="126"/>
      <c r="FYN17" s="126"/>
      <c r="FYO17" s="126"/>
      <c r="FYP17" s="126"/>
      <c r="FYQ17" s="126"/>
      <c r="FYR17" s="126"/>
      <c r="FYS17" s="126"/>
      <c r="FYT17" s="126"/>
      <c r="FYU17" s="126"/>
      <c r="FYV17" s="126"/>
      <c r="FYW17" s="126"/>
      <c r="FYX17" s="126"/>
      <c r="FYY17" s="126"/>
      <c r="FYZ17" s="126"/>
      <c r="FZA17" s="126"/>
      <c r="FZB17" s="126"/>
      <c r="FZC17" s="126"/>
      <c r="FZD17" s="126"/>
      <c r="FZE17" s="126"/>
      <c r="FZF17" s="126"/>
      <c r="FZG17" s="126"/>
      <c r="FZH17" s="126"/>
      <c r="FZI17" s="126"/>
      <c r="FZJ17" s="126"/>
      <c r="FZK17" s="126"/>
      <c r="FZL17" s="126"/>
      <c r="FZM17" s="126"/>
      <c r="FZN17" s="126"/>
      <c r="FZO17" s="126"/>
      <c r="FZP17" s="126"/>
      <c r="FZQ17" s="126"/>
      <c r="FZR17" s="126"/>
      <c r="FZS17" s="126"/>
      <c r="FZT17" s="126"/>
      <c r="FZU17" s="126"/>
      <c r="FZV17" s="126"/>
      <c r="FZW17" s="126"/>
      <c r="FZX17" s="126"/>
      <c r="FZY17" s="126"/>
      <c r="FZZ17" s="126"/>
      <c r="GAA17" s="126"/>
      <c r="GAB17" s="126"/>
      <c r="GAC17" s="126"/>
      <c r="GAD17" s="126"/>
      <c r="GAE17" s="126"/>
      <c r="GAF17" s="126"/>
      <c r="GAG17" s="126"/>
      <c r="GAH17" s="126"/>
      <c r="GAI17" s="126"/>
      <c r="GAJ17" s="126"/>
      <c r="GAK17" s="126"/>
      <c r="GAL17" s="126"/>
      <c r="GAM17" s="126"/>
      <c r="GAN17" s="126"/>
      <c r="GAO17" s="126"/>
      <c r="GAP17" s="126"/>
      <c r="GAQ17" s="126"/>
      <c r="GAR17" s="126"/>
      <c r="GAS17" s="126"/>
      <c r="GAT17" s="126"/>
      <c r="GAU17" s="126"/>
      <c r="GAV17" s="126"/>
      <c r="GAW17" s="126"/>
      <c r="GAX17" s="126"/>
      <c r="GAY17" s="126"/>
      <c r="GAZ17" s="126"/>
      <c r="GBA17" s="126"/>
      <c r="GBB17" s="126"/>
      <c r="GBC17" s="126"/>
      <c r="GBD17" s="126"/>
      <c r="GBE17" s="126"/>
      <c r="GBF17" s="126"/>
      <c r="GBG17" s="126"/>
      <c r="GBH17" s="126"/>
      <c r="GBI17" s="126"/>
      <c r="GBJ17" s="126"/>
      <c r="GBK17" s="126"/>
      <c r="GBL17" s="126"/>
      <c r="GBM17" s="126"/>
      <c r="GBN17" s="126"/>
      <c r="GBO17" s="126"/>
      <c r="GBP17" s="126"/>
      <c r="GBQ17" s="126"/>
      <c r="GBR17" s="126"/>
      <c r="GBS17" s="126"/>
      <c r="GBT17" s="126"/>
      <c r="GBU17" s="126"/>
      <c r="GBV17" s="126"/>
      <c r="GBW17" s="126"/>
      <c r="GBX17" s="126"/>
      <c r="GBY17" s="126"/>
      <c r="GBZ17" s="126"/>
      <c r="GCA17" s="126"/>
      <c r="GCB17" s="126"/>
      <c r="GCC17" s="126"/>
      <c r="GCD17" s="126"/>
      <c r="GCE17" s="126"/>
      <c r="GCF17" s="126"/>
      <c r="GCG17" s="126"/>
      <c r="GCH17" s="126"/>
      <c r="GCI17" s="126"/>
      <c r="GCJ17" s="126"/>
      <c r="GCK17" s="126"/>
      <c r="GCL17" s="126"/>
      <c r="GCM17" s="126"/>
      <c r="GCN17" s="126"/>
      <c r="GCO17" s="126"/>
      <c r="GCP17" s="126"/>
      <c r="GCQ17" s="126"/>
      <c r="GCR17" s="126"/>
      <c r="GCS17" s="126"/>
      <c r="GCT17" s="126"/>
      <c r="GCU17" s="126"/>
      <c r="GCV17" s="126"/>
      <c r="GCW17" s="126"/>
      <c r="GCX17" s="126"/>
      <c r="GCY17" s="126"/>
      <c r="GCZ17" s="126"/>
      <c r="GDA17" s="126"/>
      <c r="GDB17" s="126"/>
      <c r="GDC17" s="126"/>
      <c r="GDD17" s="126"/>
      <c r="GDE17" s="126"/>
      <c r="GDF17" s="126"/>
      <c r="GDG17" s="126"/>
      <c r="GDH17" s="126"/>
      <c r="GDI17" s="126"/>
      <c r="GDJ17" s="126"/>
      <c r="GDK17" s="126"/>
      <c r="GDL17" s="126"/>
      <c r="GDM17" s="126"/>
      <c r="GDN17" s="126"/>
      <c r="GDO17" s="126"/>
      <c r="GDP17" s="126"/>
      <c r="GDQ17" s="126"/>
      <c r="GDR17" s="126"/>
      <c r="GDS17" s="126"/>
      <c r="GDT17" s="126"/>
      <c r="GDU17" s="126"/>
      <c r="GDV17" s="126"/>
      <c r="GDW17" s="126"/>
      <c r="GDX17" s="126"/>
      <c r="GDY17" s="126"/>
      <c r="GDZ17" s="126"/>
      <c r="GEA17" s="126"/>
      <c r="GEB17" s="126"/>
      <c r="GEC17" s="126"/>
      <c r="GED17" s="126"/>
      <c r="GEE17" s="126"/>
      <c r="GEF17" s="126"/>
      <c r="GEG17" s="126"/>
      <c r="GEH17" s="126"/>
      <c r="GEI17" s="126"/>
      <c r="GEJ17" s="126"/>
      <c r="GEK17" s="126"/>
      <c r="GEL17" s="126"/>
      <c r="GEM17" s="126"/>
      <c r="GEN17" s="126"/>
      <c r="GEO17" s="126"/>
      <c r="GEP17" s="126"/>
      <c r="GEQ17" s="126"/>
      <c r="GER17" s="126"/>
      <c r="GES17" s="126"/>
      <c r="GET17" s="126"/>
      <c r="GEU17" s="126"/>
      <c r="GEV17" s="126"/>
      <c r="GEW17" s="126"/>
      <c r="GEX17" s="126"/>
      <c r="GEY17" s="126"/>
      <c r="GEZ17" s="126"/>
      <c r="GFA17" s="126"/>
      <c r="GFB17" s="126"/>
      <c r="GFC17" s="126"/>
      <c r="GFD17" s="126"/>
      <c r="GFE17" s="126"/>
      <c r="GFF17" s="126"/>
      <c r="GFG17" s="126"/>
      <c r="GFH17" s="126"/>
      <c r="GFI17" s="126"/>
      <c r="GFJ17" s="126"/>
      <c r="GFK17" s="126"/>
      <c r="GFL17" s="126"/>
      <c r="GFM17" s="126"/>
      <c r="GFN17" s="126"/>
      <c r="GFO17" s="126"/>
      <c r="GFP17" s="126"/>
      <c r="GFQ17" s="126"/>
      <c r="GFR17" s="126"/>
      <c r="GFS17" s="126"/>
      <c r="GFT17" s="126"/>
      <c r="GFU17" s="126"/>
      <c r="GFV17" s="126"/>
      <c r="GFW17" s="126"/>
      <c r="GFX17" s="126"/>
      <c r="GFY17" s="126"/>
      <c r="GFZ17" s="126"/>
      <c r="GGA17" s="126"/>
      <c r="GGB17" s="126"/>
      <c r="GGC17" s="126"/>
      <c r="GGD17" s="126"/>
      <c r="GGE17" s="126"/>
      <c r="GGF17" s="126"/>
      <c r="GGG17" s="126"/>
      <c r="GGH17" s="126"/>
      <c r="GGI17" s="126"/>
      <c r="GGJ17" s="126"/>
      <c r="GGK17" s="126"/>
      <c r="GGL17" s="126"/>
      <c r="GGM17" s="126"/>
      <c r="GGN17" s="126"/>
      <c r="GGO17" s="126"/>
      <c r="GGP17" s="126"/>
      <c r="GGQ17" s="126"/>
      <c r="GGR17" s="126"/>
      <c r="GGS17" s="126"/>
      <c r="GGT17" s="126"/>
      <c r="GGU17" s="126"/>
      <c r="GGV17" s="126"/>
      <c r="GGW17" s="126"/>
      <c r="GGX17" s="126"/>
      <c r="GGY17" s="126"/>
      <c r="GGZ17" s="126"/>
      <c r="GHA17" s="126"/>
      <c r="GHB17" s="126"/>
      <c r="GHC17" s="126"/>
      <c r="GHD17" s="126"/>
      <c r="GHE17" s="126"/>
      <c r="GHF17" s="126"/>
      <c r="GHG17" s="126"/>
      <c r="GHH17" s="126"/>
      <c r="GHI17" s="126"/>
      <c r="GHJ17" s="126"/>
      <c r="GHK17" s="126"/>
      <c r="GHL17" s="126"/>
      <c r="GHM17" s="126"/>
      <c r="GHN17" s="126"/>
      <c r="GHO17" s="126"/>
      <c r="GHP17" s="126"/>
      <c r="GHQ17" s="126"/>
      <c r="GHR17" s="126"/>
      <c r="GHS17" s="126"/>
      <c r="GHT17" s="126"/>
      <c r="GHU17" s="126"/>
      <c r="GHV17" s="126"/>
      <c r="GHW17" s="126"/>
      <c r="GHX17" s="126"/>
      <c r="GHY17" s="126"/>
      <c r="GHZ17" s="126"/>
      <c r="GIA17" s="126"/>
      <c r="GIB17" s="126"/>
      <c r="GIC17" s="126"/>
      <c r="GID17" s="126"/>
      <c r="GIE17" s="126"/>
      <c r="GIF17" s="126"/>
      <c r="GIG17" s="126"/>
      <c r="GIH17" s="126"/>
      <c r="GII17" s="126"/>
      <c r="GIJ17" s="126"/>
      <c r="GIK17" s="126"/>
      <c r="GIL17" s="126"/>
      <c r="GIM17" s="126"/>
      <c r="GIN17" s="126"/>
      <c r="GIO17" s="126"/>
      <c r="GIP17" s="126"/>
      <c r="GIQ17" s="126"/>
      <c r="GIR17" s="126"/>
      <c r="GIS17" s="126"/>
      <c r="GIT17" s="126"/>
      <c r="GIU17" s="126"/>
      <c r="GIV17" s="126"/>
      <c r="GIW17" s="126"/>
      <c r="GIX17" s="126"/>
      <c r="GIY17" s="126"/>
      <c r="GIZ17" s="126"/>
      <c r="GJA17" s="126"/>
      <c r="GJB17" s="126"/>
      <c r="GJC17" s="126"/>
      <c r="GJD17" s="126"/>
      <c r="GJE17" s="126"/>
      <c r="GJF17" s="126"/>
      <c r="GJG17" s="126"/>
      <c r="GJH17" s="126"/>
      <c r="GJI17" s="126"/>
      <c r="GJJ17" s="126"/>
      <c r="GJK17" s="126"/>
      <c r="GJL17" s="126"/>
      <c r="GJM17" s="126"/>
      <c r="GJN17" s="126"/>
      <c r="GJO17" s="126"/>
      <c r="GJP17" s="126"/>
      <c r="GJQ17" s="126"/>
      <c r="GJR17" s="126"/>
      <c r="GJS17" s="126"/>
      <c r="GJT17" s="126"/>
      <c r="GJU17" s="126"/>
      <c r="GJV17" s="126"/>
      <c r="GJW17" s="126"/>
      <c r="GJX17" s="126"/>
      <c r="GJY17" s="126"/>
      <c r="GJZ17" s="126"/>
      <c r="GKA17" s="126"/>
      <c r="GKB17" s="126"/>
      <c r="GKC17" s="126"/>
      <c r="GKD17" s="126"/>
      <c r="GKE17" s="126"/>
      <c r="GKF17" s="126"/>
      <c r="GKG17" s="126"/>
      <c r="GKH17" s="126"/>
      <c r="GKI17" s="126"/>
      <c r="GKJ17" s="126"/>
      <c r="GKK17" s="126"/>
      <c r="GKL17" s="126"/>
      <c r="GKM17" s="126"/>
      <c r="GKN17" s="126"/>
      <c r="GKO17" s="126"/>
      <c r="GKP17" s="126"/>
      <c r="GKQ17" s="126"/>
      <c r="GKR17" s="126"/>
      <c r="GKS17" s="126"/>
      <c r="GKT17" s="126"/>
      <c r="GKU17" s="126"/>
      <c r="GKV17" s="126"/>
      <c r="GKW17" s="126"/>
      <c r="GKX17" s="126"/>
      <c r="GKY17" s="126"/>
      <c r="GKZ17" s="126"/>
      <c r="GLA17" s="126"/>
      <c r="GLB17" s="126"/>
      <c r="GLC17" s="126"/>
      <c r="GLD17" s="126"/>
      <c r="GLE17" s="126"/>
      <c r="GLF17" s="126"/>
      <c r="GLG17" s="126"/>
      <c r="GLH17" s="126"/>
      <c r="GLI17" s="126"/>
      <c r="GLJ17" s="126"/>
      <c r="GLK17" s="126"/>
      <c r="GLL17" s="126"/>
      <c r="GLM17" s="126"/>
      <c r="GLN17" s="126"/>
      <c r="GLO17" s="126"/>
      <c r="GLP17" s="126"/>
      <c r="GLQ17" s="126"/>
      <c r="GLR17" s="126"/>
      <c r="GLS17" s="126"/>
      <c r="GLT17" s="126"/>
      <c r="GLU17" s="126"/>
      <c r="GLV17" s="126"/>
      <c r="GLW17" s="126"/>
      <c r="GLX17" s="126"/>
      <c r="GLY17" s="126"/>
      <c r="GLZ17" s="126"/>
      <c r="GMA17" s="126"/>
      <c r="GMB17" s="126"/>
      <c r="GMC17" s="126"/>
      <c r="GMD17" s="126"/>
      <c r="GME17" s="126"/>
      <c r="GMF17" s="126"/>
      <c r="GMG17" s="126"/>
      <c r="GMH17" s="126"/>
      <c r="GMI17" s="126"/>
      <c r="GMJ17" s="126"/>
      <c r="GMK17" s="126"/>
      <c r="GML17" s="126"/>
      <c r="GMM17" s="126"/>
      <c r="GMN17" s="126"/>
      <c r="GMO17" s="126"/>
      <c r="GMP17" s="126"/>
      <c r="GMQ17" s="126"/>
      <c r="GMR17" s="126"/>
      <c r="GMS17" s="126"/>
      <c r="GMT17" s="126"/>
      <c r="GMU17" s="126"/>
      <c r="GMV17" s="126"/>
      <c r="GMW17" s="126"/>
      <c r="GMX17" s="126"/>
      <c r="GMY17" s="126"/>
      <c r="GMZ17" s="126"/>
      <c r="GNA17" s="126"/>
      <c r="GNB17" s="126"/>
      <c r="GNC17" s="126"/>
      <c r="GND17" s="126"/>
      <c r="GNE17" s="126"/>
      <c r="GNF17" s="126"/>
      <c r="GNG17" s="126"/>
      <c r="GNH17" s="126"/>
      <c r="GNI17" s="126"/>
      <c r="GNJ17" s="126"/>
      <c r="GNK17" s="126"/>
      <c r="GNL17" s="126"/>
      <c r="GNM17" s="126"/>
      <c r="GNN17" s="126"/>
      <c r="GNO17" s="126"/>
      <c r="GNP17" s="126"/>
      <c r="GNQ17" s="126"/>
      <c r="GNR17" s="126"/>
      <c r="GNS17" s="126"/>
      <c r="GNT17" s="126"/>
      <c r="GNU17" s="126"/>
      <c r="GNV17" s="126"/>
      <c r="GNW17" s="126"/>
      <c r="GNX17" s="126"/>
      <c r="GNY17" s="126"/>
      <c r="GNZ17" s="126"/>
      <c r="GOA17" s="126"/>
      <c r="GOB17" s="126"/>
      <c r="GOC17" s="126"/>
      <c r="GOD17" s="126"/>
      <c r="GOE17" s="126"/>
      <c r="GOF17" s="126"/>
      <c r="GOG17" s="126"/>
      <c r="GOH17" s="126"/>
      <c r="GOI17" s="126"/>
      <c r="GOJ17" s="126"/>
      <c r="GOK17" s="126"/>
      <c r="GOL17" s="126"/>
      <c r="GOM17" s="126"/>
      <c r="GON17" s="126"/>
      <c r="GOO17" s="126"/>
      <c r="GOP17" s="126"/>
      <c r="GOQ17" s="126"/>
      <c r="GOR17" s="126"/>
      <c r="GOS17" s="126"/>
      <c r="GOT17" s="126"/>
      <c r="GOU17" s="126"/>
      <c r="GOV17" s="126"/>
      <c r="GOW17" s="126"/>
      <c r="GOX17" s="126"/>
      <c r="GOY17" s="126"/>
      <c r="GOZ17" s="126"/>
      <c r="GPA17" s="126"/>
      <c r="GPB17" s="126"/>
      <c r="GPC17" s="126"/>
      <c r="GPD17" s="126"/>
      <c r="GPE17" s="126"/>
      <c r="GPF17" s="126"/>
      <c r="GPG17" s="126"/>
      <c r="GPH17" s="126"/>
      <c r="GPI17" s="126"/>
      <c r="GPJ17" s="126"/>
      <c r="GPK17" s="126"/>
      <c r="GPL17" s="126"/>
      <c r="GPM17" s="126"/>
      <c r="GPN17" s="126"/>
      <c r="GPO17" s="126"/>
      <c r="GPP17" s="126"/>
      <c r="GPQ17" s="126"/>
      <c r="GPR17" s="126"/>
      <c r="GPS17" s="126"/>
      <c r="GPT17" s="126"/>
      <c r="GPU17" s="126"/>
      <c r="GPV17" s="126"/>
      <c r="GPW17" s="126"/>
      <c r="GPX17" s="126"/>
      <c r="GPY17" s="126"/>
      <c r="GPZ17" s="126"/>
      <c r="GQA17" s="126"/>
      <c r="GQB17" s="126"/>
      <c r="GQC17" s="126"/>
      <c r="GQD17" s="126"/>
      <c r="GQE17" s="126"/>
      <c r="GQF17" s="126"/>
      <c r="GQG17" s="126"/>
      <c r="GQH17" s="126"/>
      <c r="GQI17" s="126"/>
      <c r="GQJ17" s="126"/>
      <c r="GQK17" s="126"/>
      <c r="GQL17" s="126"/>
      <c r="GQM17" s="126"/>
      <c r="GQN17" s="126"/>
      <c r="GQO17" s="126"/>
      <c r="GQP17" s="126"/>
      <c r="GQQ17" s="126"/>
      <c r="GQR17" s="126"/>
      <c r="GQS17" s="126"/>
      <c r="GQT17" s="126"/>
      <c r="GQU17" s="126"/>
      <c r="GQV17" s="126"/>
      <c r="GQW17" s="126"/>
      <c r="GQX17" s="126"/>
      <c r="GQY17" s="126"/>
      <c r="GQZ17" s="126"/>
      <c r="GRA17" s="126"/>
      <c r="GRB17" s="126"/>
      <c r="GRC17" s="126"/>
      <c r="GRD17" s="126"/>
      <c r="GRE17" s="126"/>
      <c r="GRF17" s="126"/>
      <c r="GRG17" s="126"/>
      <c r="GRH17" s="126"/>
      <c r="GRI17" s="126"/>
      <c r="GRJ17" s="126"/>
      <c r="GRK17" s="126"/>
      <c r="GRL17" s="126"/>
      <c r="GRM17" s="126"/>
      <c r="GRN17" s="126"/>
      <c r="GRO17" s="126"/>
      <c r="GRP17" s="126"/>
      <c r="GRQ17" s="126"/>
      <c r="GRR17" s="126"/>
      <c r="GRS17" s="126"/>
      <c r="GRT17" s="126"/>
      <c r="GRU17" s="126"/>
      <c r="GRV17" s="126"/>
      <c r="GRW17" s="126"/>
      <c r="GRX17" s="126"/>
      <c r="GRY17" s="126"/>
      <c r="GRZ17" s="126"/>
      <c r="GSA17" s="126"/>
      <c r="GSB17" s="126"/>
      <c r="GSC17" s="126"/>
      <c r="GSD17" s="126"/>
      <c r="GSE17" s="126"/>
      <c r="GSF17" s="126"/>
      <c r="GSG17" s="126"/>
      <c r="GSH17" s="126"/>
      <c r="GSI17" s="126"/>
      <c r="GSJ17" s="126"/>
      <c r="GSK17" s="126"/>
      <c r="GSL17" s="126"/>
      <c r="GSM17" s="126"/>
      <c r="GSN17" s="126"/>
      <c r="GSO17" s="126"/>
      <c r="GSP17" s="126"/>
      <c r="GSQ17" s="126"/>
      <c r="GSR17" s="126"/>
      <c r="GSS17" s="126"/>
      <c r="GST17" s="126"/>
      <c r="GSU17" s="126"/>
      <c r="GSV17" s="126"/>
      <c r="GSW17" s="126"/>
      <c r="GSX17" s="126"/>
      <c r="GSY17" s="126"/>
      <c r="GSZ17" s="126"/>
      <c r="GTA17" s="126"/>
      <c r="GTB17" s="126"/>
      <c r="GTC17" s="126"/>
      <c r="GTD17" s="126"/>
      <c r="GTE17" s="126"/>
      <c r="GTF17" s="126"/>
      <c r="GTG17" s="126"/>
      <c r="GTH17" s="126"/>
      <c r="GTI17" s="126"/>
      <c r="GTJ17" s="126"/>
      <c r="GTK17" s="126"/>
      <c r="GTL17" s="126"/>
      <c r="GTM17" s="126"/>
      <c r="GTN17" s="126"/>
      <c r="GTO17" s="126"/>
      <c r="GTP17" s="126"/>
      <c r="GTQ17" s="126"/>
      <c r="GTR17" s="126"/>
      <c r="GTS17" s="126"/>
      <c r="GTT17" s="126"/>
      <c r="GTU17" s="126"/>
      <c r="GTV17" s="126"/>
      <c r="GTW17" s="126"/>
      <c r="GTX17" s="126"/>
      <c r="GTY17" s="126"/>
      <c r="GTZ17" s="126"/>
      <c r="GUA17" s="126"/>
      <c r="GUB17" s="126"/>
      <c r="GUC17" s="126"/>
      <c r="GUD17" s="126"/>
      <c r="GUE17" s="126"/>
      <c r="GUF17" s="126"/>
      <c r="GUG17" s="126"/>
      <c r="GUH17" s="126"/>
      <c r="GUI17" s="126"/>
      <c r="GUJ17" s="126"/>
      <c r="GUK17" s="126"/>
      <c r="GUL17" s="126"/>
      <c r="GUM17" s="126"/>
      <c r="GUN17" s="126"/>
      <c r="GUO17" s="126"/>
      <c r="GUP17" s="126"/>
      <c r="GUQ17" s="126"/>
      <c r="GUR17" s="126"/>
      <c r="GUS17" s="126"/>
      <c r="GUT17" s="126"/>
      <c r="GUU17" s="126"/>
      <c r="GUV17" s="126"/>
      <c r="GUW17" s="126"/>
      <c r="GUX17" s="126"/>
      <c r="GUY17" s="126"/>
      <c r="GUZ17" s="126"/>
      <c r="GVA17" s="126"/>
      <c r="GVB17" s="126"/>
      <c r="GVC17" s="126"/>
      <c r="GVD17" s="126"/>
      <c r="GVE17" s="126"/>
      <c r="GVF17" s="126"/>
      <c r="GVG17" s="126"/>
      <c r="GVH17" s="126"/>
      <c r="GVI17" s="126"/>
      <c r="GVJ17" s="126"/>
      <c r="GVK17" s="126"/>
      <c r="GVL17" s="126"/>
      <c r="GVM17" s="126"/>
      <c r="GVN17" s="126"/>
      <c r="GVO17" s="126"/>
      <c r="GVP17" s="126"/>
      <c r="GVQ17" s="126"/>
      <c r="GVR17" s="126"/>
      <c r="GVS17" s="126"/>
      <c r="GVT17" s="126"/>
      <c r="GVU17" s="126"/>
      <c r="GVV17" s="126"/>
      <c r="GVW17" s="126"/>
      <c r="GVX17" s="126"/>
      <c r="GVY17" s="126"/>
      <c r="GVZ17" s="126"/>
      <c r="GWA17" s="126"/>
      <c r="GWB17" s="126"/>
      <c r="GWC17" s="126"/>
      <c r="GWD17" s="126"/>
      <c r="GWE17" s="126"/>
      <c r="GWF17" s="126"/>
      <c r="GWG17" s="126"/>
      <c r="GWH17" s="126"/>
      <c r="GWI17" s="126"/>
      <c r="GWJ17" s="126"/>
      <c r="GWK17" s="126"/>
      <c r="GWL17" s="126"/>
      <c r="GWM17" s="126"/>
      <c r="GWN17" s="126"/>
      <c r="GWO17" s="126"/>
      <c r="GWP17" s="126"/>
      <c r="GWQ17" s="126"/>
      <c r="GWR17" s="126"/>
      <c r="GWS17" s="126"/>
      <c r="GWT17" s="126"/>
      <c r="GWU17" s="126"/>
      <c r="GWV17" s="126"/>
      <c r="GWW17" s="126"/>
      <c r="GWX17" s="126"/>
      <c r="GWY17" s="126"/>
      <c r="GWZ17" s="126"/>
      <c r="GXA17" s="126"/>
      <c r="GXB17" s="126"/>
      <c r="GXC17" s="126"/>
      <c r="GXD17" s="126"/>
      <c r="GXE17" s="126"/>
      <c r="GXF17" s="126"/>
      <c r="GXG17" s="126"/>
      <c r="GXH17" s="126"/>
      <c r="GXI17" s="126"/>
      <c r="GXJ17" s="126"/>
      <c r="GXK17" s="126"/>
      <c r="GXL17" s="126"/>
      <c r="GXM17" s="126"/>
      <c r="GXN17" s="126"/>
      <c r="GXO17" s="126"/>
      <c r="GXP17" s="126"/>
      <c r="GXQ17" s="126"/>
      <c r="GXR17" s="126"/>
      <c r="GXS17" s="126"/>
      <c r="GXT17" s="126"/>
      <c r="GXU17" s="126"/>
      <c r="GXV17" s="126"/>
      <c r="GXW17" s="126"/>
      <c r="GXX17" s="126"/>
      <c r="GXY17" s="126"/>
      <c r="GXZ17" s="126"/>
      <c r="GYA17" s="126"/>
      <c r="GYB17" s="126"/>
      <c r="GYC17" s="126"/>
      <c r="GYD17" s="126"/>
      <c r="GYE17" s="126"/>
      <c r="GYF17" s="126"/>
      <c r="GYG17" s="126"/>
      <c r="GYH17" s="126"/>
      <c r="GYI17" s="126"/>
      <c r="GYJ17" s="126"/>
      <c r="GYK17" s="126"/>
      <c r="GYL17" s="126"/>
      <c r="GYM17" s="126"/>
      <c r="GYN17" s="126"/>
      <c r="GYO17" s="126"/>
      <c r="GYP17" s="126"/>
      <c r="GYQ17" s="126"/>
      <c r="GYR17" s="126"/>
      <c r="GYS17" s="126"/>
      <c r="GYT17" s="126"/>
      <c r="GYU17" s="126"/>
      <c r="GYV17" s="126"/>
      <c r="GYW17" s="126"/>
      <c r="GYX17" s="126"/>
      <c r="GYY17" s="126"/>
      <c r="GYZ17" s="126"/>
      <c r="GZA17" s="126"/>
      <c r="GZB17" s="126"/>
      <c r="GZC17" s="126"/>
      <c r="GZD17" s="126"/>
      <c r="GZE17" s="126"/>
      <c r="GZF17" s="126"/>
      <c r="GZG17" s="126"/>
      <c r="GZH17" s="126"/>
      <c r="GZI17" s="126"/>
      <c r="GZJ17" s="126"/>
      <c r="GZK17" s="126"/>
      <c r="GZL17" s="126"/>
      <c r="GZM17" s="126"/>
      <c r="GZN17" s="126"/>
      <c r="GZO17" s="126"/>
      <c r="GZP17" s="126"/>
      <c r="GZQ17" s="126"/>
      <c r="GZR17" s="126"/>
      <c r="GZS17" s="126"/>
      <c r="GZT17" s="126"/>
      <c r="GZU17" s="126"/>
      <c r="GZV17" s="126"/>
      <c r="GZW17" s="126"/>
      <c r="GZX17" s="126"/>
      <c r="GZY17" s="126"/>
      <c r="GZZ17" s="126"/>
      <c r="HAA17" s="126"/>
      <c r="HAB17" s="126"/>
      <c r="HAC17" s="126"/>
      <c r="HAD17" s="126"/>
      <c r="HAE17" s="126"/>
      <c r="HAF17" s="126"/>
      <c r="HAG17" s="126"/>
      <c r="HAH17" s="126"/>
      <c r="HAI17" s="126"/>
      <c r="HAJ17" s="126"/>
      <c r="HAK17" s="126"/>
      <c r="HAL17" s="126"/>
      <c r="HAM17" s="126"/>
      <c r="HAN17" s="126"/>
      <c r="HAO17" s="126"/>
      <c r="HAP17" s="126"/>
      <c r="HAQ17" s="126"/>
      <c r="HAR17" s="126"/>
      <c r="HAS17" s="126"/>
      <c r="HAT17" s="126"/>
      <c r="HAU17" s="126"/>
      <c r="HAV17" s="126"/>
      <c r="HAW17" s="126"/>
      <c r="HAX17" s="126"/>
      <c r="HAY17" s="126"/>
      <c r="HAZ17" s="126"/>
      <c r="HBA17" s="126"/>
      <c r="HBB17" s="126"/>
      <c r="HBC17" s="126"/>
      <c r="HBD17" s="126"/>
      <c r="HBE17" s="126"/>
      <c r="HBF17" s="126"/>
      <c r="HBG17" s="126"/>
      <c r="HBH17" s="126"/>
      <c r="HBI17" s="126"/>
      <c r="HBJ17" s="126"/>
      <c r="HBK17" s="126"/>
      <c r="HBL17" s="126"/>
      <c r="HBM17" s="126"/>
      <c r="HBN17" s="126"/>
      <c r="HBO17" s="126"/>
      <c r="HBP17" s="126"/>
      <c r="HBQ17" s="126"/>
      <c r="HBR17" s="126"/>
      <c r="HBS17" s="126"/>
      <c r="HBT17" s="126"/>
      <c r="HBU17" s="126"/>
      <c r="HBV17" s="126"/>
      <c r="HBW17" s="126"/>
      <c r="HBX17" s="126"/>
      <c r="HBY17" s="126"/>
      <c r="HBZ17" s="126"/>
      <c r="HCA17" s="126"/>
      <c r="HCB17" s="126"/>
      <c r="HCC17" s="126"/>
      <c r="HCD17" s="126"/>
      <c r="HCE17" s="126"/>
      <c r="HCF17" s="126"/>
      <c r="HCG17" s="126"/>
      <c r="HCH17" s="126"/>
      <c r="HCI17" s="126"/>
      <c r="HCJ17" s="126"/>
      <c r="HCK17" s="126"/>
      <c r="HCL17" s="126"/>
      <c r="HCM17" s="126"/>
      <c r="HCN17" s="126"/>
      <c r="HCO17" s="126"/>
      <c r="HCP17" s="126"/>
      <c r="HCQ17" s="126"/>
      <c r="HCR17" s="126"/>
      <c r="HCS17" s="126"/>
      <c r="HCT17" s="126"/>
      <c r="HCU17" s="126"/>
      <c r="HCV17" s="126"/>
      <c r="HCW17" s="126"/>
      <c r="HCX17" s="126"/>
      <c r="HCY17" s="126"/>
      <c r="HCZ17" s="126"/>
      <c r="HDA17" s="126"/>
      <c r="HDB17" s="126"/>
      <c r="HDC17" s="126"/>
      <c r="HDD17" s="126"/>
      <c r="HDE17" s="126"/>
      <c r="HDF17" s="126"/>
      <c r="HDG17" s="126"/>
      <c r="HDH17" s="126"/>
      <c r="HDI17" s="126"/>
      <c r="HDJ17" s="126"/>
      <c r="HDK17" s="126"/>
      <c r="HDL17" s="126"/>
      <c r="HDM17" s="126"/>
      <c r="HDN17" s="126"/>
      <c r="HDO17" s="126"/>
      <c r="HDP17" s="126"/>
      <c r="HDQ17" s="126"/>
      <c r="HDR17" s="126"/>
      <c r="HDS17" s="126"/>
      <c r="HDT17" s="126"/>
      <c r="HDU17" s="126"/>
      <c r="HDV17" s="126"/>
      <c r="HDW17" s="126"/>
      <c r="HDX17" s="126"/>
      <c r="HDY17" s="126"/>
      <c r="HDZ17" s="126"/>
      <c r="HEA17" s="126"/>
      <c r="HEB17" s="126"/>
      <c r="HEC17" s="126"/>
      <c r="HED17" s="126"/>
      <c r="HEE17" s="126"/>
      <c r="HEF17" s="126"/>
      <c r="HEG17" s="126"/>
      <c r="HEH17" s="126"/>
      <c r="HEI17" s="126"/>
      <c r="HEJ17" s="126"/>
      <c r="HEK17" s="126"/>
      <c r="HEL17" s="126"/>
      <c r="HEM17" s="126"/>
      <c r="HEN17" s="126"/>
      <c r="HEO17" s="126"/>
      <c r="HEP17" s="126"/>
      <c r="HEQ17" s="126"/>
      <c r="HER17" s="126"/>
      <c r="HES17" s="126"/>
      <c r="HET17" s="126"/>
      <c r="HEU17" s="126"/>
      <c r="HEV17" s="126"/>
      <c r="HEW17" s="126"/>
      <c r="HEX17" s="126"/>
      <c r="HEY17" s="126"/>
      <c r="HEZ17" s="126"/>
      <c r="HFA17" s="126"/>
      <c r="HFB17" s="126"/>
      <c r="HFC17" s="126"/>
      <c r="HFD17" s="126"/>
      <c r="HFE17" s="126"/>
      <c r="HFF17" s="126"/>
      <c r="HFG17" s="126"/>
      <c r="HFH17" s="126"/>
      <c r="HFI17" s="126"/>
      <c r="HFJ17" s="126"/>
      <c r="HFK17" s="126"/>
      <c r="HFL17" s="126"/>
      <c r="HFM17" s="126"/>
      <c r="HFN17" s="126"/>
      <c r="HFO17" s="126"/>
      <c r="HFP17" s="126"/>
      <c r="HFQ17" s="126"/>
      <c r="HFR17" s="126"/>
      <c r="HFS17" s="126"/>
      <c r="HFT17" s="126"/>
      <c r="HFU17" s="126"/>
      <c r="HFV17" s="126"/>
      <c r="HFW17" s="126"/>
      <c r="HFX17" s="126"/>
      <c r="HFY17" s="126"/>
      <c r="HFZ17" s="126"/>
      <c r="HGA17" s="126"/>
      <c r="HGB17" s="126"/>
      <c r="HGC17" s="126"/>
      <c r="HGD17" s="126"/>
      <c r="HGE17" s="126"/>
      <c r="HGF17" s="126"/>
      <c r="HGG17" s="126"/>
      <c r="HGH17" s="126"/>
      <c r="HGI17" s="126"/>
      <c r="HGJ17" s="126"/>
      <c r="HGK17" s="126"/>
      <c r="HGL17" s="126"/>
      <c r="HGM17" s="126"/>
      <c r="HGN17" s="126"/>
      <c r="HGO17" s="126"/>
      <c r="HGP17" s="126"/>
      <c r="HGQ17" s="126"/>
      <c r="HGR17" s="126"/>
      <c r="HGS17" s="126"/>
      <c r="HGT17" s="126"/>
      <c r="HGU17" s="126"/>
      <c r="HGV17" s="126"/>
      <c r="HGW17" s="126"/>
      <c r="HGX17" s="126"/>
      <c r="HGY17" s="126"/>
      <c r="HGZ17" s="126"/>
      <c r="HHA17" s="126"/>
      <c r="HHB17" s="126"/>
      <c r="HHC17" s="126"/>
      <c r="HHD17" s="126"/>
      <c r="HHE17" s="126"/>
      <c r="HHF17" s="126"/>
      <c r="HHG17" s="126"/>
      <c r="HHH17" s="126"/>
      <c r="HHI17" s="126"/>
      <c r="HHJ17" s="126"/>
      <c r="HHK17" s="126"/>
      <c r="HHL17" s="126"/>
      <c r="HHM17" s="126"/>
      <c r="HHN17" s="126"/>
      <c r="HHO17" s="126"/>
      <c r="HHP17" s="126"/>
      <c r="HHQ17" s="126"/>
      <c r="HHR17" s="126"/>
      <c r="HHS17" s="126"/>
      <c r="HHT17" s="126"/>
      <c r="HHU17" s="126"/>
      <c r="HHV17" s="126"/>
      <c r="HHW17" s="126"/>
      <c r="HHX17" s="126"/>
      <c r="HHY17" s="126"/>
      <c r="HHZ17" s="126"/>
      <c r="HIA17" s="126"/>
      <c r="HIB17" s="126"/>
      <c r="HIC17" s="126"/>
      <c r="HID17" s="126"/>
      <c r="HIE17" s="126"/>
      <c r="HIF17" s="126"/>
      <c r="HIG17" s="126"/>
      <c r="HIH17" s="126"/>
      <c r="HII17" s="126"/>
      <c r="HIJ17" s="126"/>
      <c r="HIK17" s="126"/>
      <c r="HIL17" s="126"/>
      <c r="HIM17" s="126"/>
      <c r="HIN17" s="126"/>
      <c r="HIO17" s="126"/>
      <c r="HIP17" s="126"/>
      <c r="HIQ17" s="126"/>
      <c r="HIR17" s="126"/>
      <c r="HIS17" s="126"/>
      <c r="HIT17" s="126"/>
      <c r="HIU17" s="126"/>
      <c r="HIV17" s="126"/>
      <c r="HIW17" s="126"/>
      <c r="HIX17" s="126"/>
      <c r="HIY17" s="126"/>
      <c r="HIZ17" s="126"/>
      <c r="HJA17" s="126"/>
      <c r="HJB17" s="126"/>
      <c r="HJC17" s="126"/>
      <c r="HJD17" s="126"/>
      <c r="HJE17" s="126"/>
      <c r="HJF17" s="126"/>
      <c r="HJG17" s="126"/>
      <c r="HJH17" s="126"/>
      <c r="HJI17" s="126"/>
      <c r="HJJ17" s="126"/>
      <c r="HJK17" s="126"/>
      <c r="HJL17" s="126"/>
      <c r="HJM17" s="126"/>
      <c r="HJN17" s="126"/>
      <c r="HJO17" s="126"/>
      <c r="HJP17" s="126"/>
      <c r="HJQ17" s="126"/>
      <c r="HJR17" s="126"/>
      <c r="HJS17" s="126"/>
      <c r="HJT17" s="126"/>
      <c r="HJU17" s="126"/>
      <c r="HJV17" s="126"/>
      <c r="HJW17" s="126"/>
      <c r="HJX17" s="126"/>
      <c r="HJY17" s="126"/>
      <c r="HJZ17" s="126"/>
      <c r="HKA17" s="126"/>
      <c r="HKB17" s="126"/>
      <c r="HKC17" s="126"/>
      <c r="HKD17" s="126"/>
      <c r="HKE17" s="126"/>
      <c r="HKF17" s="126"/>
      <c r="HKG17" s="126"/>
      <c r="HKH17" s="126"/>
      <c r="HKI17" s="126"/>
      <c r="HKJ17" s="126"/>
      <c r="HKK17" s="126"/>
      <c r="HKL17" s="126"/>
      <c r="HKM17" s="126"/>
      <c r="HKN17" s="126"/>
      <c r="HKO17" s="126"/>
      <c r="HKP17" s="126"/>
      <c r="HKQ17" s="126"/>
      <c r="HKR17" s="126"/>
      <c r="HKS17" s="126"/>
      <c r="HKT17" s="126"/>
      <c r="HKU17" s="126"/>
      <c r="HKV17" s="126"/>
      <c r="HKW17" s="126"/>
      <c r="HKX17" s="126"/>
      <c r="HKY17" s="126"/>
      <c r="HKZ17" s="126"/>
      <c r="HLA17" s="126"/>
      <c r="HLB17" s="126"/>
      <c r="HLC17" s="126"/>
      <c r="HLD17" s="126"/>
      <c r="HLE17" s="126"/>
      <c r="HLF17" s="126"/>
      <c r="HLG17" s="126"/>
      <c r="HLH17" s="126"/>
      <c r="HLI17" s="126"/>
      <c r="HLJ17" s="126"/>
      <c r="HLK17" s="126"/>
      <c r="HLL17" s="126"/>
      <c r="HLM17" s="126"/>
      <c r="HLN17" s="126"/>
      <c r="HLO17" s="126"/>
      <c r="HLP17" s="126"/>
      <c r="HLQ17" s="126"/>
      <c r="HLR17" s="126"/>
      <c r="HLS17" s="126"/>
      <c r="HLT17" s="126"/>
      <c r="HLU17" s="126"/>
      <c r="HLV17" s="126"/>
      <c r="HLW17" s="126"/>
      <c r="HLX17" s="126"/>
      <c r="HLY17" s="126"/>
      <c r="HLZ17" s="126"/>
      <c r="HMA17" s="126"/>
      <c r="HMB17" s="126"/>
      <c r="HMC17" s="126"/>
      <c r="HMD17" s="126"/>
      <c r="HME17" s="126"/>
      <c r="HMF17" s="126"/>
      <c r="HMG17" s="126"/>
      <c r="HMH17" s="126"/>
      <c r="HMI17" s="126"/>
      <c r="HMJ17" s="126"/>
      <c r="HMK17" s="126"/>
      <c r="HML17" s="126"/>
      <c r="HMM17" s="126"/>
      <c r="HMN17" s="126"/>
      <c r="HMO17" s="126"/>
      <c r="HMP17" s="126"/>
      <c r="HMQ17" s="126"/>
      <c r="HMR17" s="126"/>
      <c r="HMS17" s="126"/>
      <c r="HMT17" s="126"/>
      <c r="HMU17" s="126"/>
      <c r="HMV17" s="126"/>
      <c r="HMW17" s="126"/>
      <c r="HMX17" s="126"/>
      <c r="HMY17" s="126"/>
      <c r="HMZ17" s="126"/>
      <c r="HNA17" s="126"/>
      <c r="HNB17" s="126"/>
      <c r="HNC17" s="126"/>
      <c r="HND17" s="126"/>
      <c r="HNE17" s="126"/>
      <c r="HNF17" s="126"/>
      <c r="HNG17" s="126"/>
      <c r="HNH17" s="126"/>
      <c r="HNI17" s="126"/>
      <c r="HNJ17" s="126"/>
      <c r="HNK17" s="126"/>
      <c r="HNL17" s="126"/>
      <c r="HNM17" s="126"/>
      <c r="HNN17" s="126"/>
      <c r="HNO17" s="126"/>
      <c r="HNP17" s="126"/>
      <c r="HNQ17" s="126"/>
      <c r="HNR17" s="126"/>
      <c r="HNS17" s="126"/>
      <c r="HNT17" s="126"/>
      <c r="HNU17" s="126"/>
      <c r="HNV17" s="126"/>
      <c r="HNW17" s="126"/>
      <c r="HNX17" s="126"/>
      <c r="HNY17" s="126"/>
      <c r="HNZ17" s="126"/>
      <c r="HOA17" s="126"/>
      <c r="HOB17" s="126"/>
      <c r="HOC17" s="126"/>
      <c r="HOD17" s="126"/>
      <c r="HOE17" s="126"/>
      <c r="HOF17" s="126"/>
      <c r="HOG17" s="126"/>
      <c r="HOH17" s="126"/>
      <c r="HOI17" s="126"/>
      <c r="HOJ17" s="126"/>
      <c r="HOK17" s="126"/>
      <c r="HOL17" s="126"/>
      <c r="HOM17" s="126"/>
      <c r="HON17" s="126"/>
      <c r="HOO17" s="126"/>
      <c r="HOP17" s="126"/>
      <c r="HOQ17" s="126"/>
      <c r="HOR17" s="126"/>
      <c r="HOS17" s="126"/>
      <c r="HOT17" s="126"/>
      <c r="HOU17" s="126"/>
      <c r="HOV17" s="126"/>
      <c r="HOW17" s="126"/>
      <c r="HOX17" s="126"/>
      <c r="HOY17" s="126"/>
      <c r="HOZ17" s="126"/>
      <c r="HPA17" s="126"/>
      <c r="HPB17" s="126"/>
      <c r="HPC17" s="126"/>
      <c r="HPD17" s="126"/>
      <c r="HPE17" s="126"/>
      <c r="HPF17" s="126"/>
      <c r="HPG17" s="126"/>
      <c r="HPH17" s="126"/>
      <c r="HPI17" s="126"/>
      <c r="HPJ17" s="126"/>
      <c r="HPK17" s="126"/>
      <c r="HPL17" s="126"/>
      <c r="HPM17" s="126"/>
      <c r="HPN17" s="126"/>
      <c r="HPO17" s="126"/>
      <c r="HPP17" s="126"/>
      <c r="HPQ17" s="126"/>
      <c r="HPR17" s="126"/>
      <c r="HPS17" s="126"/>
      <c r="HPT17" s="126"/>
      <c r="HPU17" s="126"/>
      <c r="HPV17" s="126"/>
      <c r="HPW17" s="126"/>
      <c r="HPX17" s="126"/>
      <c r="HPY17" s="126"/>
      <c r="HPZ17" s="126"/>
      <c r="HQA17" s="126"/>
      <c r="HQB17" s="126"/>
      <c r="HQC17" s="126"/>
      <c r="HQD17" s="126"/>
      <c r="HQE17" s="126"/>
      <c r="HQF17" s="126"/>
      <c r="HQG17" s="126"/>
      <c r="HQH17" s="126"/>
      <c r="HQI17" s="126"/>
      <c r="HQJ17" s="126"/>
      <c r="HQK17" s="126"/>
      <c r="HQL17" s="126"/>
      <c r="HQM17" s="126"/>
      <c r="HQN17" s="126"/>
      <c r="HQO17" s="126"/>
      <c r="HQP17" s="126"/>
      <c r="HQQ17" s="126"/>
      <c r="HQR17" s="126"/>
      <c r="HQS17" s="126"/>
      <c r="HQT17" s="126"/>
      <c r="HQU17" s="126"/>
      <c r="HQV17" s="126"/>
      <c r="HQW17" s="126"/>
      <c r="HQX17" s="126"/>
      <c r="HQY17" s="126"/>
      <c r="HQZ17" s="126"/>
      <c r="HRA17" s="126"/>
      <c r="HRB17" s="126"/>
      <c r="HRC17" s="126"/>
      <c r="HRD17" s="126"/>
      <c r="HRE17" s="126"/>
      <c r="HRF17" s="126"/>
      <c r="HRG17" s="126"/>
      <c r="HRH17" s="126"/>
      <c r="HRI17" s="126"/>
      <c r="HRJ17" s="126"/>
      <c r="HRK17" s="126"/>
      <c r="HRL17" s="126"/>
      <c r="HRM17" s="126"/>
      <c r="HRN17" s="126"/>
      <c r="HRO17" s="126"/>
      <c r="HRP17" s="126"/>
      <c r="HRQ17" s="126"/>
      <c r="HRR17" s="126"/>
      <c r="HRS17" s="126"/>
      <c r="HRT17" s="126"/>
      <c r="HRU17" s="126"/>
      <c r="HRV17" s="126"/>
      <c r="HRW17" s="126"/>
      <c r="HRX17" s="126"/>
      <c r="HRY17" s="126"/>
      <c r="HRZ17" s="126"/>
      <c r="HSA17" s="126"/>
      <c r="HSB17" s="126"/>
      <c r="HSC17" s="126"/>
      <c r="HSD17" s="126"/>
      <c r="HSE17" s="126"/>
      <c r="HSF17" s="126"/>
      <c r="HSG17" s="126"/>
      <c r="HSH17" s="126"/>
      <c r="HSI17" s="126"/>
      <c r="HSJ17" s="126"/>
      <c r="HSK17" s="126"/>
      <c r="HSL17" s="126"/>
      <c r="HSM17" s="126"/>
      <c r="HSN17" s="126"/>
      <c r="HSO17" s="126"/>
      <c r="HSP17" s="126"/>
      <c r="HSQ17" s="126"/>
      <c r="HSR17" s="126"/>
      <c r="HSS17" s="126"/>
      <c r="HST17" s="126"/>
      <c r="HSU17" s="126"/>
      <c r="HSV17" s="126"/>
      <c r="HSW17" s="126"/>
      <c r="HSX17" s="126"/>
      <c r="HSY17" s="126"/>
      <c r="HSZ17" s="126"/>
      <c r="HTA17" s="126"/>
      <c r="HTB17" s="126"/>
      <c r="HTC17" s="126"/>
      <c r="HTD17" s="126"/>
      <c r="HTE17" s="126"/>
      <c r="HTF17" s="126"/>
      <c r="HTG17" s="126"/>
      <c r="HTH17" s="126"/>
      <c r="HTI17" s="126"/>
      <c r="HTJ17" s="126"/>
      <c r="HTK17" s="126"/>
      <c r="HTL17" s="126"/>
      <c r="HTM17" s="126"/>
      <c r="HTN17" s="126"/>
      <c r="HTO17" s="126"/>
      <c r="HTP17" s="126"/>
      <c r="HTQ17" s="126"/>
      <c r="HTR17" s="126"/>
      <c r="HTS17" s="126"/>
      <c r="HTT17" s="126"/>
      <c r="HTU17" s="126"/>
      <c r="HTV17" s="126"/>
      <c r="HTW17" s="126"/>
      <c r="HTX17" s="126"/>
      <c r="HTY17" s="126"/>
      <c r="HTZ17" s="126"/>
      <c r="HUA17" s="126"/>
      <c r="HUB17" s="126"/>
      <c r="HUC17" s="126"/>
      <c r="HUD17" s="126"/>
      <c r="HUE17" s="126"/>
      <c r="HUF17" s="126"/>
      <c r="HUG17" s="126"/>
      <c r="HUH17" s="126"/>
      <c r="HUI17" s="126"/>
      <c r="HUJ17" s="126"/>
      <c r="HUK17" s="126"/>
      <c r="HUL17" s="126"/>
      <c r="HUM17" s="126"/>
      <c r="HUN17" s="126"/>
      <c r="HUO17" s="126"/>
      <c r="HUP17" s="126"/>
      <c r="HUQ17" s="126"/>
      <c r="HUR17" s="126"/>
      <c r="HUS17" s="126"/>
      <c r="HUT17" s="126"/>
      <c r="HUU17" s="126"/>
      <c r="HUV17" s="126"/>
      <c r="HUW17" s="126"/>
      <c r="HUX17" s="126"/>
      <c r="HUY17" s="126"/>
      <c r="HUZ17" s="126"/>
      <c r="HVA17" s="126"/>
      <c r="HVB17" s="126"/>
      <c r="HVC17" s="126"/>
      <c r="HVD17" s="126"/>
      <c r="HVE17" s="126"/>
      <c r="HVF17" s="126"/>
      <c r="HVG17" s="126"/>
      <c r="HVH17" s="126"/>
      <c r="HVI17" s="126"/>
      <c r="HVJ17" s="126"/>
      <c r="HVK17" s="126"/>
      <c r="HVL17" s="126"/>
      <c r="HVM17" s="126"/>
      <c r="HVN17" s="126"/>
      <c r="HVO17" s="126"/>
      <c r="HVP17" s="126"/>
      <c r="HVQ17" s="126"/>
      <c r="HVR17" s="126"/>
      <c r="HVS17" s="126"/>
      <c r="HVT17" s="126"/>
      <c r="HVU17" s="126"/>
      <c r="HVV17" s="126"/>
      <c r="HVW17" s="126"/>
      <c r="HVX17" s="126"/>
      <c r="HVY17" s="126"/>
      <c r="HVZ17" s="126"/>
      <c r="HWA17" s="126"/>
      <c r="HWB17" s="126"/>
      <c r="HWC17" s="126"/>
      <c r="HWD17" s="126"/>
      <c r="HWE17" s="126"/>
      <c r="HWF17" s="126"/>
      <c r="HWG17" s="126"/>
      <c r="HWH17" s="126"/>
      <c r="HWI17" s="126"/>
      <c r="HWJ17" s="126"/>
      <c r="HWK17" s="126"/>
      <c r="HWL17" s="126"/>
      <c r="HWM17" s="126"/>
      <c r="HWN17" s="126"/>
      <c r="HWO17" s="126"/>
      <c r="HWP17" s="126"/>
      <c r="HWQ17" s="126"/>
      <c r="HWR17" s="126"/>
      <c r="HWS17" s="126"/>
      <c r="HWT17" s="126"/>
      <c r="HWU17" s="126"/>
      <c r="HWV17" s="126"/>
      <c r="HWW17" s="126"/>
      <c r="HWX17" s="126"/>
      <c r="HWY17" s="126"/>
      <c r="HWZ17" s="126"/>
      <c r="HXA17" s="126"/>
      <c r="HXB17" s="126"/>
      <c r="HXC17" s="126"/>
      <c r="HXD17" s="126"/>
      <c r="HXE17" s="126"/>
      <c r="HXF17" s="126"/>
      <c r="HXG17" s="126"/>
      <c r="HXH17" s="126"/>
      <c r="HXI17" s="126"/>
      <c r="HXJ17" s="126"/>
      <c r="HXK17" s="126"/>
      <c r="HXL17" s="126"/>
      <c r="HXM17" s="126"/>
      <c r="HXN17" s="126"/>
      <c r="HXO17" s="126"/>
      <c r="HXP17" s="126"/>
      <c r="HXQ17" s="126"/>
      <c r="HXR17" s="126"/>
      <c r="HXS17" s="126"/>
      <c r="HXT17" s="126"/>
      <c r="HXU17" s="126"/>
      <c r="HXV17" s="126"/>
      <c r="HXW17" s="126"/>
      <c r="HXX17" s="126"/>
      <c r="HXY17" s="126"/>
      <c r="HXZ17" s="126"/>
      <c r="HYA17" s="126"/>
      <c r="HYB17" s="126"/>
      <c r="HYC17" s="126"/>
      <c r="HYD17" s="126"/>
      <c r="HYE17" s="126"/>
      <c r="HYF17" s="126"/>
      <c r="HYG17" s="126"/>
      <c r="HYH17" s="126"/>
      <c r="HYI17" s="126"/>
      <c r="HYJ17" s="126"/>
      <c r="HYK17" s="126"/>
      <c r="HYL17" s="126"/>
      <c r="HYM17" s="126"/>
      <c r="HYN17" s="126"/>
      <c r="HYO17" s="126"/>
      <c r="HYP17" s="126"/>
      <c r="HYQ17" s="126"/>
      <c r="HYR17" s="126"/>
      <c r="HYS17" s="126"/>
      <c r="HYT17" s="126"/>
      <c r="HYU17" s="126"/>
      <c r="HYV17" s="126"/>
      <c r="HYW17" s="126"/>
      <c r="HYX17" s="126"/>
      <c r="HYY17" s="126"/>
      <c r="HYZ17" s="126"/>
      <c r="HZA17" s="126"/>
      <c r="HZB17" s="126"/>
      <c r="HZC17" s="126"/>
      <c r="HZD17" s="126"/>
      <c r="HZE17" s="126"/>
      <c r="HZF17" s="126"/>
      <c r="HZG17" s="126"/>
      <c r="HZH17" s="126"/>
      <c r="HZI17" s="126"/>
      <c r="HZJ17" s="126"/>
      <c r="HZK17" s="126"/>
      <c r="HZL17" s="126"/>
      <c r="HZM17" s="126"/>
      <c r="HZN17" s="126"/>
      <c r="HZO17" s="126"/>
      <c r="HZP17" s="126"/>
      <c r="HZQ17" s="126"/>
      <c r="HZR17" s="126"/>
      <c r="HZS17" s="126"/>
      <c r="HZT17" s="126"/>
      <c r="HZU17" s="126"/>
      <c r="HZV17" s="126"/>
      <c r="HZW17" s="126"/>
      <c r="HZX17" s="126"/>
      <c r="HZY17" s="126"/>
      <c r="HZZ17" s="126"/>
      <c r="IAA17" s="126"/>
      <c r="IAB17" s="126"/>
      <c r="IAC17" s="126"/>
      <c r="IAD17" s="126"/>
      <c r="IAE17" s="126"/>
      <c r="IAF17" s="126"/>
      <c r="IAG17" s="126"/>
      <c r="IAH17" s="126"/>
      <c r="IAI17" s="126"/>
      <c r="IAJ17" s="126"/>
      <c r="IAK17" s="126"/>
      <c r="IAL17" s="126"/>
      <c r="IAM17" s="126"/>
      <c r="IAN17" s="126"/>
      <c r="IAO17" s="126"/>
      <c r="IAP17" s="126"/>
      <c r="IAQ17" s="126"/>
      <c r="IAR17" s="126"/>
      <c r="IAS17" s="126"/>
      <c r="IAT17" s="126"/>
      <c r="IAU17" s="126"/>
      <c r="IAV17" s="126"/>
      <c r="IAW17" s="126"/>
      <c r="IAX17" s="126"/>
      <c r="IAY17" s="126"/>
      <c r="IAZ17" s="126"/>
      <c r="IBA17" s="126"/>
      <c r="IBB17" s="126"/>
      <c r="IBC17" s="126"/>
      <c r="IBD17" s="126"/>
      <c r="IBE17" s="126"/>
      <c r="IBF17" s="126"/>
      <c r="IBG17" s="126"/>
      <c r="IBH17" s="126"/>
      <c r="IBI17" s="126"/>
      <c r="IBJ17" s="126"/>
      <c r="IBK17" s="126"/>
      <c r="IBL17" s="126"/>
      <c r="IBM17" s="126"/>
      <c r="IBN17" s="126"/>
      <c r="IBO17" s="126"/>
      <c r="IBP17" s="126"/>
      <c r="IBQ17" s="126"/>
      <c r="IBR17" s="126"/>
      <c r="IBS17" s="126"/>
      <c r="IBT17" s="126"/>
      <c r="IBU17" s="126"/>
      <c r="IBV17" s="126"/>
      <c r="IBW17" s="126"/>
      <c r="IBX17" s="126"/>
      <c r="IBY17" s="126"/>
      <c r="IBZ17" s="126"/>
      <c r="ICA17" s="126"/>
      <c r="ICB17" s="126"/>
      <c r="ICC17" s="126"/>
      <c r="ICD17" s="126"/>
      <c r="ICE17" s="126"/>
      <c r="ICF17" s="126"/>
      <c r="ICG17" s="126"/>
      <c r="ICH17" s="126"/>
      <c r="ICI17" s="126"/>
      <c r="ICJ17" s="126"/>
      <c r="ICK17" s="126"/>
      <c r="ICL17" s="126"/>
      <c r="ICM17" s="126"/>
      <c r="ICN17" s="126"/>
      <c r="ICO17" s="126"/>
      <c r="ICP17" s="126"/>
      <c r="ICQ17" s="126"/>
      <c r="ICR17" s="126"/>
      <c r="ICS17" s="126"/>
      <c r="ICT17" s="126"/>
      <c r="ICU17" s="126"/>
      <c r="ICV17" s="126"/>
      <c r="ICW17" s="126"/>
      <c r="ICX17" s="126"/>
      <c r="ICY17" s="126"/>
      <c r="ICZ17" s="126"/>
      <c r="IDA17" s="126"/>
      <c r="IDB17" s="126"/>
      <c r="IDC17" s="126"/>
      <c r="IDD17" s="126"/>
      <c r="IDE17" s="126"/>
      <c r="IDF17" s="126"/>
      <c r="IDG17" s="126"/>
      <c r="IDH17" s="126"/>
      <c r="IDI17" s="126"/>
      <c r="IDJ17" s="126"/>
      <c r="IDK17" s="126"/>
      <c r="IDL17" s="126"/>
      <c r="IDM17" s="126"/>
      <c r="IDN17" s="126"/>
      <c r="IDO17" s="126"/>
      <c r="IDP17" s="126"/>
      <c r="IDQ17" s="126"/>
      <c r="IDR17" s="126"/>
      <c r="IDS17" s="126"/>
      <c r="IDT17" s="126"/>
      <c r="IDU17" s="126"/>
      <c r="IDV17" s="126"/>
      <c r="IDW17" s="126"/>
      <c r="IDX17" s="126"/>
      <c r="IDY17" s="126"/>
      <c r="IDZ17" s="126"/>
      <c r="IEA17" s="126"/>
      <c r="IEB17" s="126"/>
      <c r="IEC17" s="126"/>
      <c r="IED17" s="126"/>
      <c r="IEE17" s="126"/>
      <c r="IEF17" s="126"/>
      <c r="IEG17" s="126"/>
      <c r="IEH17" s="126"/>
      <c r="IEI17" s="126"/>
      <c r="IEJ17" s="126"/>
      <c r="IEK17" s="126"/>
      <c r="IEL17" s="126"/>
      <c r="IEM17" s="126"/>
      <c r="IEN17" s="126"/>
      <c r="IEO17" s="126"/>
      <c r="IEP17" s="126"/>
      <c r="IEQ17" s="126"/>
      <c r="IER17" s="126"/>
      <c r="IES17" s="126"/>
      <c r="IET17" s="126"/>
      <c r="IEU17" s="126"/>
      <c r="IEV17" s="126"/>
      <c r="IEW17" s="126"/>
      <c r="IEX17" s="126"/>
      <c r="IEY17" s="126"/>
      <c r="IEZ17" s="126"/>
      <c r="IFA17" s="126"/>
      <c r="IFB17" s="126"/>
      <c r="IFC17" s="126"/>
      <c r="IFD17" s="126"/>
      <c r="IFE17" s="126"/>
      <c r="IFF17" s="126"/>
      <c r="IFG17" s="126"/>
      <c r="IFH17" s="126"/>
      <c r="IFI17" s="126"/>
      <c r="IFJ17" s="126"/>
      <c r="IFK17" s="126"/>
      <c r="IFL17" s="126"/>
      <c r="IFM17" s="126"/>
      <c r="IFN17" s="126"/>
      <c r="IFO17" s="126"/>
      <c r="IFP17" s="126"/>
      <c r="IFQ17" s="126"/>
      <c r="IFR17" s="126"/>
      <c r="IFS17" s="126"/>
      <c r="IFT17" s="126"/>
      <c r="IFU17" s="126"/>
      <c r="IFV17" s="126"/>
      <c r="IFW17" s="126"/>
      <c r="IFX17" s="126"/>
      <c r="IFY17" s="126"/>
      <c r="IFZ17" s="126"/>
      <c r="IGA17" s="126"/>
      <c r="IGB17" s="126"/>
      <c r="IGC17" s="126"/>
      <c r="IGD17" s="126"/>
      <c r="IGE17" s="126"/>
      <c r="IGF17" s="126"/>
      <c r="IGG17" s="126"/>
      <c r="IGH17" s="126"/>
      <c r="IGI17" s="126"/>
      <c r="IGJ17" s="126"/>
      <c r="IGK17" s="126"/>
      <c r="IGL17" s="126"/>
      <c r="IGM17" s="126"/>
      <c r="IGN17" s="126"/>
      <c r="IGO17" s="126"/>
      <c r="IGP17" s="126"/>
      <c r="IGQ17" s="126"/>
      <c r="IGR17" s="126"/>
      <c r="IGS17" s="126"/>
      <c r="IGT17" s="126"/>
      <c r="IGU17" s="126"/>
      <c r="IGV17" s="126"/>
      <c r="IGW17" s="126"/>
      <c r="IGX17" s="126"/>
      <c r="IGY17" s="126"/>
      <c r="IGZ17" s="126"/>
      <c r="IHA17" s="126"/>
      <c r="IHB17" s="126"/>
      <c r="IHC17" s="126"/>
      <c r="IHD17" s="126"/>
      <c r="IHE17" s="126"/>
      <c r="IHF17" s="126"/>
      <c r="IHG17" s="126"/>
      <c r="IHH17" s="126"/>
      <c r="IHI17" s="126"/>
      <c r="IHJ17" s="126"/>
      <c r="IHK17" s="126"/>
      <c r="IHL17" s="126"/>
      <c r="IHM17" s="126"/>
      <c r="IHN17" s="126"/>
      <c r="IHO17" s="126"/>
      <c r="IHP17" s="126"/>
      <c r="IHQ17" s="126"/>
      <c r="IHR17" s="126"/>
      <c r="IHS17" s="126"/>
      <c r="IHT17" s="126"/>
      <c r="IHU17" s="126"/>
      <c r="IHV17" s="126"/>
      <c r="IHW17" s="126"/>
      <c r="IHX17" s="126"/>
      <c r="IHY17" s="126"/>
      <c r="IHZ17" s="126"/>
      <c r="IIA17" s="126"/>
      <c r="IIB17" s="126"/>
      <c r="IIC17" s="126"/>
      <c r="IID17" s="126"/>
      <c r="IIE17" s="126"/>
      <c r="IIF17" s="126"/>
      <c r="IIG17" s="126"/>
      <c r="IIH17" s="126"/>
      <c r="III17" s="126"/>
      <c r="IIJ17" s="126"/>
      <c r="IIK17" s="126"/>
      <c r="IIL17" s="126"/>
      <c r="IIM17" s="126"/>
      <c r="IIN17" s="126"/>
      <c r="IIO17" s="126"/>
      <c r="IIP17" s="126"/>
      <c r="IIQ17" s="126"/>
      <c r="IIR17" s="126"/>
      <c r="IIS17" s="126"/>
      <c r="IIT17" s="126"/>
      <c r="IIU17" s="126"/>
      <c r="IIV17" s="126"/>
      <c r="IIW17" s="126"/>
      <c r="IIX17" s="126"/>
      <c r="IIY17" s="126"/>
      <c r="IIZ17" s="126"/>
      <c r="IJA17" s="126"/>
      <c r="IJB17" s="126"/>
      <c r="IJC17" s="126"/>
      <c r="IJD17" s="126"/>
      <c r="IJE17" s="126"/>
      <c r="IJF17" s="126"/>
      <c r="IJG17" s="126"/>
      <c r="IJH17" s="126"/>
      <c r="IJI17" s="126"/>
      <c r="IJJ17" s="126"/>
      <c r="IJK17" s="126"/>
      <c r="IJL17" s="126"/>
      <c r="IJM17" s="126"/>
      <c r="IJN17" s="126"/>
      <c r="IJO17" s="126"/>
      <c r="IJP17" s="126"/>
      <c r="IJQ17" s="126"/>
      <c r="IJR17" s="126"/>
      <c r="IJS17" s="126"/>
      <c r="IJT17" s="126"/>
      <c r="IJU17" s="126"/>
      <c r="IJV17" s="126"/>
      <c r="IJW17" s="126"/>
      <c r="IJX17" s="126"/>
      <c r="IJY17" s="126"/>
      <c r="IJZ17" s="126"/>
      <c r="IKA17" s="126"/>
      <c r="IKB17" s="126"/>
      <c r="IKC17" s="126"/>
      <c r="IKD17" s="126"/>
      <c r="IKE17" s="126"/>
      <c r="IKF17" s="126"/>
      <c r="IKG17" s="126"/>
      <c r="IKH17" s="126"/>
      <c r="IKI17" s="126"/>
      <c r="IKJ17" s="126"/>
      <c r="IKK17" s="126"/>
      <c r="IKL17" s="126"/>
      <c r="IKM17" s="126"/>
      <c r="IKN17" s="126"/>
      <c r="IKO17" s="126"/>
      <c r="IKP17" s="126"/>
      <c r="IKQ17" s="126"/>
      <c r="IKR17" s="126"/>
      <c r="IKS17" s="126"/>
      <c r="IKT17" s="126"/>
      <c r="IKU17" s="126"/>
      <c r="IKV17" s="126"/>
      <c r="IKW17" s="126"/>
      <c r="IKX17" s="126"/>
      <c r="IKY17" s="126"/>
      <c r="IKZ17" s="126"/>
      <c r="ILA17" s="126"/>
      <c r="ILB17" s="126"/>
      <c r="ILC17" s="126"/>
      <c r="ILD17" s="126"/>
      <c r="ILE17" s="126"/>
      <c r="ILF17" s="126"/>
      <c r="ILG17" s="126"/>
      <c r="ILH17" s="126"/>
      <c r="ILI17" s="126"/>
      <c r="ILJ17" s="126"/>
      <c r="ILK17" s="126"/>
      <c r="ILL17" s="126"/>
      <c r="ILM17" s="126"/>
      <c r="ILN17" s="126"/>
      <c r="ILO17" s="126"/>
      <c r="ILP17" s="126"/>
      <c r="ILQ17" s="126"/>
      <c r="ILR17" s="126"/>
      <c r="ILS17" s="126"/>
      <c r="ILT17" s="126"/>
      <c r="ILU17" s="126"/>
      <c r="ILV17" s="126"/>
      <c r="ILW17" s="126"/>
      <c r="ILX17" s="126"/>
      <c r="ILY17" s="126"/>
      <c r="ILZ17" s="126"/>
      <c r="IMA17" s="126"/>
      <c r="IMB17" s="126"/>
      <c r="IMC17" s="126"/>
      <c r="IMD17" s="126"/>
      <c r="IME17" s="126"/>
      <c r="IMF17" s="126"/>
      <c r="IMG17" s="126"/>
      <c r="IMH17" s="126"/>
      <c r="IMI17" s="126"/>
      <c r="IMJ17" s="126"/>
      <c r="IMK17" s="126"/>
      <c r="IML17" s="126"/>
      <c r="IMM17" s="126"/>
      <c r="IMN17" s="126"/>
      <c r="IMO17" s="126"/>
      <c r="IMP17" s="126"/>
      <c r="IMQ17" s="126"/>
      <c r="IMR17" s="126"/>
      <c r="IMS17" s="126"/>
      <c r="IMT17" s="126"/>
      <c r="IMU17" s="126"/>
      <c r="IMV17" s="126"/>
      <c r="IMW17" s="126"/>
      <c r="IMX17" s="126"/>
      <c r="IMY17" s="126"/>
      <c r="IMZ17" s="126"/>
      <c r="INA17" s="126"/>
      <c r="INB17" s="126"/>
      <c r="INC17" s="126"/>
      <c r="IND17" s="126"/>
      <c r="INE17" s="126"/>
      <c r="INF17" s="126"/>
      <c r="ING17" s="126"/>
      <c r="INH17" s="126"/>
      <c r="INI17" s="126"/>
      <c r="INJ17" s="126"/>
      <c r="INK17" s="126"/>
      <c r="INL17" s="126"/>
      <c r="INM17" s="126"/>
      <c r="INN17" s="126"/>
      <c r="INO17" s="126"/>
      <c r="INP17" s="126"/>
      <c r="INQ17" s="126"/>
      <c r="INR17" s="126"/>
      <c r="INS17" s="126"/>
      <c r="INT17" s="126"/>
      <c r="INU17" s="126"/>
      <c r="INV17" s="126"/>
      <c r="INW17" s="126"/>
      <c r="INX17" s="126"/>
      <c r="INY17" s="126"/>
      <c r="INZ17" s="126"/>
      <c r="IOA17" s="126"/>
      <c r="IOB17" s="126"/>
      <c r="IOC17" s="126"/>
      <c r="IOD17" s="126"/>
      <c r="IOE17" s="126"/>
      <c r="IOF17" s="126"/>
      <c r="IOG17" s="126"/>
      <c r="IOH17" s="126"/>
      <c r="IOI17" s="126"/>
      <c r="IOJ17" s="126"/>
      <c r="IOK17" s="126"/>
      <c r="IOL17" s="126"/>
      <c r="IOM17" s="126"/>
      <c r="ION17" s="126"/>
      <c r="IOO17" s="126"/>
      <c r="IOP17" s="126"/>
      <c r="IOQ17" s="126"/>
      <c r="IOR17" s="126"/>
      <c r="IOS17" s="126"/>
      <c r="IOT17" s="126"/>
      <c r="IOU17" s="126"/>
      <c r="IOV17" s="126"/>
      <c r="IOW17" s="126"/>
      <c r="IOX17" s="126"/>
      <c r="IOY17" s="126"/>
      <c r="IOZ17" s="126"/>
      <c r="IPA17" s="126"/>
      <c r="IPB17" s="126"/>
      <c r="IPC17" s="126"/>
      <c r="IPD17" s="126"/>
      <c r="IPE17" s="126"/>
      <c r="IPF17" s="126"/>
      <c r="IPG17" s="126"/>
      <c r="IPH17" s="126"/>
      <c r="IPI17" s="126"/>
      <c r="IPJ17" s="126"/>
      <c r="IPK17" s="126"/>
      <c r="IPL17" s="126"/>
      <c r="IPM17" s="126"/>
      <c r="IPN17" s="126"/>
      <c r="IPO17" s="126"/>
      <c r="IPP17" s="126"/>
      <c r="IPQ17" s="126"/>
      <c r="IPR17" s="126"/>
      <c r="IPS17" s="126"/>
      <c r="IPT17" s="126"/>
      <c r="IPU17" s="126"/>
      <c r="IPV17" s="126"/>
      <c r="IPW17" s="126"/>
      <c r="IPX17" s="126"/>
      <c r="IPY17" s="126"/>
      <c r="IPZ17" s="126"/>
      <c r="IQA17" s="126"/>
      <c r="IQB17" s="126"/>
      <c r="IQC17" s="126"/>
      <c r="IQD17" s="126"/>
      <c r="IQE17" s="126"/>
      <c r="IQF17" s="126"/>
      <c r="IQG17" s="126"/>
      <c r="IQH17" s="126"/>
      <c r="IQI17" s="126"/>
      <c r="IQJ17" s="126"/>
      <c r="IQK17" s="126"/>
      <c r="IQL17" s="126"/>
      <c r="IQM17" s="126"/>
      <c r="IQN17" s="126"/>
      <c r="IQO17" s="126"/>
      <c r="IQP17" s="126"/>
      <c r="IQQ17" s="126"/>
      <c r="IQR17" s="126"/>
      <c r="IQS17" s="126"/>
      <c r="IQT17" s="126"/>
      <c r="IQU17" s="126"/>
      <c r="IQV17" s="126"/>
      <c r="IQW17" s="126"/>
      <c r="IQX17" s="126"/>
      <c r="IQY17" s="126"/>
      <c r="IQZ17" s="126"/>
      <c r="IRA17" s="126"/>
      <c r="IRB17" s="126"/>
      <c r="IRC17" s="126"/>
      <c r="IRD17" s="126"/>
      <c r="IRE17" s="126"/>
      <c r="IRF17" s="126"/>
      <c r="IRG17" s="126"/>
      <c r="IRH17" s="126"/>
      <c r="IRI17" s="126"/>
      <c r="IRJ17" s="126"/>
      <c r="IRK17" s="126"/>
      <c r="IRL17" s="126"/>
      <c r="IRM17" s="126"/>
      <c r="IRN17" s="126"/>
      <c r="IRO17" s="126"/>
      <c r="IRP17" s="126"/>
      <c r="IRQ17" s="126"/>
      <c r="IRR17" s="126"/>
      <c r="IRS17" s="126"/>
      <c r="IRT17" s="126"/>
      <c r="IRU17" s="126"/>
      <c r="IRV17" s="126"/>
      <c r="IRW17" s="126"/>
      <c r="IRX17" s="126"/>
      <c r="IRY17" s="126"/>
      <c r="IRZ17" s="126"/>
      <c r="ISA17" s="126"/>
      <c r="ISB17" s="126"/>
      <c r="ISC17" s="126"/>
      <c r="ISD17" s="126"/>
      <c r="ISE17" s="126"/>
      <c r="ISF17" s="126"/>
      <c r="ISG17" s="126"/>
      <c r="ISH17" s="126"/>
      <c r="ISI17" s="126"/>
      <c r="ISJ17" s="126"/>
      <c r="ISK17" s="126"/>
      <c r="ISL17" s="126"/>
      <c r="ISM17" s="126"/>
      <c r="ISN17" s="126"/>
      <c r="ISO17" s="126"/>
      <c r="ISP17" s="126"/>
      <c r="ISQ17" s="126"/>
      <c r="ISR17" s="126"/>
      <c r="ISS17" s="126"/>
      <c r="IST17" s="126"/>
      <c r="ISU17" s="126"/>
      <c r="ISV17" s="126"/>
      <c r="ISW17" s="126"/>
      <c r="ISX17" s="126"/>
      <c r="ISY17" s="126"/>
      <c r="ISZ17" s="126"/>
      <c r="ITA17" s="126"/>
      <c r="ITB17" s="126"/>
      <c r="ITC17" s="126"/>
      <c r="ITD17" s="126"/>
      <c r="ITE17" s="126"/>
      <c r="ITF17" s="126"/>
      <c r="ITG17" s="126"/>
      <c r="ITH17" s="126"/>
      <c r="ITI17" s="126"/>
      <c r="ITJ17" s="126"/>
      <c r="ITK17" s="126"/>
      <c r="ITL17" s="126"/>
      <c r="ITM17" s="126"/>
      <c r="ITN17" s="126"/>
      <c r="ITO17" s="126"/>
      <c r="ITP17" s="126"/>
      <c r="ITQ17" s="126"/>
      <c r="ITR17" s="126"/>
      <c r="ITS17" s="126"/>
      <c r="ITT17" s="126"/>
      <c r="ITU17" s="126"/>
      <c r="ITV17" s="126"/>
      <c r="ITW17" s="126"/>
      <c r="ITX17" s="126"/>
      <c r="ITY17" s="126"/>
      <c r="ITZ17" s="126"/>
      <c r="IUA17" s="126"/>
      <c r="IUB17" s="126"/>
      <c r="IUC17" s="126"/>
      <c r="IUD17" s="126"/>
      <c r="IUE17" s="126"/>
      <c r="IUF17" s="126"/>
      <c r="IUG17" s="126"/>
      <c r="IUH17" s="126"/>
      <c r="IUI17" s="126"/>
      <c r="IUJ17" s="126"/>
      <c r="IUK17" s="126"/>
      <c r="IUL17" s="126"/>
      <c r="IUM17" s="126"/>
      <c r="IUN17" s="126"/>
      <c r="IUO17" s="126"/>
      <c r="IUP17" s="126"/>
      <c r="IUQ17" s="126"/>
      <c r="IUR17" s="126"/>
      <c r="IUS17" s="126"/>
      <c r="IUT17" s="126"/>
      <c r="IUU17" s="126"/>
      <c r="IUV17" s="126"/>
      <c r="IUW17" s="126"/>
      <c r="IUX17" s="126"/>
      <c r="IUY17" s="126"/>
      <c r="IUZ17" s="126"/>
      <c r="IVA17" s="126"/>
      <c r="IVB17" s="126"/>
      <c r="IVC17" s="126"/>
      <c r="IVD17" s="126"/>
      <c r="IVE17" s="126"/>
      <c r="IVF17" s="126"/>
      <c r="IVG17" s="126"/>
      <c r="IVH17" s="126"/>
      <c r="IVI17" s="126"/>
      <c r="IVJ17" s="126"/>
      <c r="IVK17" s="126"/>
      <c r="IVL17" s="126"/>
      <c r="IVM17" s="126"/>
      <c r="IVN17" s="126"/>
      <c r="IVO17" s="126"/>
      <c r="IVP17" s="126"/>
      <c r="IVQ17" s="126"/>
      <c r="IVR17" s="126"/>
      <c r="IVS17" s="126"/>
      <c r="IVT17" s="126"/>
      <c r="IVU17" s="126"/>
      <c r="IVV17" s="126"/>
      <c r="IVW17" s="126"/>
      <c r="IVX17" s="126"/>
      <c r="IVY17" s="126"/>
      <c r="IVZ17" s="126"/>
      <c r="IWA17" s="126"/>
      <c r="IWB17" s="126"/>
      <c r="IWC17" s="126"/>
      <c r="IWD17" s="126"/>
      <c r="IWE17" s="126"/>
      <c r="IWF17" s="126"/>
      <c r="IWG17" s="126"/>
      <c r="IWH17" s="126"/>
      <c r="IWI17" s="126"/>
      <c r="IWJ17" s="126"/>
      <c r="IWK17" s="126"/>
      <c r="IWL17" s="126"/>
      <c r="IWM17" s="126"/>
      <c r="IWN17" s="126"/>
      <c r="IWO17" s="126"/>
      <c r="IWP17" s="126"/>
      <c r="IWQ17" s="126"/>
      <c r="IWR17" s="126"/>
      <c r="IWS17" s="126"/>
      <c r="IWT17" s="126"/>
      <c r="IWU17" s="126"/>
      <c r="IWV17" s="126"/>
      <c r="IWW17" s="126"/>
      <c r="IWX17" s="126"/>
      <c r="IWY17" s="126"/>
      <c r="IWZ17" s="126"/>
      <c r="IXA17" s="126"/>
      <c r="IXB17" s="126"/>
      <c r="IXC17" s="126"/>
      <c r="IXD17" s="126"/>
      <c r="IXE17" s="126"/>
      <c r="IXF17" s="126"/>
      <c r="IXG17" s="126"/>
      <c r="IXH17" s="126"/>
      <c r="IXI17" s="126"/>
      <c r="IXJ17" s="126"/>
      <c r="IXK17" s="126"/>
      <c r="IXL17" s="126"/>
      <c r="IXM17" s="126"/>
      <c r="IXN17" s="126"/>
      <c r="IXO17" s="126"/>
      <c r="IXP17" s="126"/>
      <c r="IXQ17" s="126"/>
      <c r="IXR17" s="126"/>
      <c r="IXS17" s="126"/>
      <c r="IXT17" s="126"/>
      <c r="IXU17" s="126"/>
      <c r="IXV17" s="126"/>
      <c r="IXW17" s="126"/>
      <c r="IXX17" s="126"/>
      <c r="IXY17" s="126"/>
      <c r="IXZ17" s="126"/>
      <c r="IYA17" s="126"/>
      <c r="IYB17" s="126"/>
      <c r="IYC17" s="126"/>
      <c r="IYD17" s="126"/>
      <c r="IYE17" s="126"/>
      <c r="IYF17" s="126"/>
      <c r="IYG17" s="126"/>
      <c r="IYH17" s="126"/>
      <c r="IYI17" s="126"/>
      <c r="IYJ17" s="126"/>
      <c r="IYK17" s="126"/>
      <c r="IYL17" s="126"/>
      <c r="IYM17" s="126"/>
      <c r="IYN17" s="126"/>
      <c r="IYO17" s="126"/>
      <c r="IYP17" s="126"/>
      <c r="IYQ17" s="126"/>
      <c r="IYR17" s="126"/>
      <c r="IYS17" s="126"/>
      <c r="IYT17" s="126"/>
      <c r="IYU17" s="126"/>
      <c r="IYV17" s="126"/>
      <c r="IYW17" s="126"/>
      <c r="IYX17" s="126"/>
      <c r="IYY17" s="126"/>
      <c r="IYZ17" s="126"/>
      <c r="IZA17" s="126"/>
      <c r="IZB17" s="126"/>
      <c r="IZC17" s="126"/>
      <c r="IZD17" s="126"/>
      <c r="IZE17" s="126"/>
      <c r="IZF17" s="126"/>
      <c r="IZG17" s="126"/>
      <c r="IZH17" s="126"/>
      <c r="IZI17" s="126"/>
      <c r="IZJ17" s="126"/>
      <c r="IZK17" s="126"/>
      <c r="IZL17" s="126"/>
      <c r="IZM17" s="126"/>
      <c r="IZN17" s="126"/>
      <c r="IZO17" s="126"/>
      <c r="IZP17" s="126"/>
      <c r="IZQ17" s="126"/>
      <c r="IZR17" s="126"/>
      <c r="IZS17" s="126"/>
      <c r="IZT17" s="126"/>
      <c r="IZU17" s="126"/>
      <c r="IZV17" s="126"/>
      <c r="IZW17" s="126"/>
      <c r="IZX17" s="126"/>
      <c r="IZY17" s="126"/>
      <c r="IZZ17" s="126"/>
      <c r="JAA17" s="126"/>
      <c r="JAB17" s="126"/>
      <c r="JAC17" s="126"/>
      <c r="JAD17" s="126"/>
      <c r="JAE17" s="126"/>
      <c r="JAF17" s="126"/>
      <c r="JAG17" s="126"/>
      <c r="JAH17" s="126"/>
      <c r="JAI17" s="126"/>
      <c r="JAJ17" s="126"/>
      <c r="JAK17" s="126"/>
      <c r="JAL17" s="126"/>
      <c r="JAM17" s="126"/>
      <c r="JAN17" s="126"/>
      <c r="JAO17" s="126"/>
      <c r="JAP17" s="126"/>
      <c r="JAQ17" s="126"/>
      <c r="JAR17" s="126"/>
      <c r="JAS17" s="126"/>
      <c r="JAT17" s="126"/>
      <c r="JAU17" s="126"/>
      <c r="JAV17" s="126"/>
      <c r="JAW17" s="126"/>
      <c r="JAX17" s="126"/>
      <c r="JAY17" s="126"/>
      <c r="JAZ17" s="126"/>
      <c r="JBA17" s="126"/>
      <c r="JBB17" s="126"/>
      <c r="JBC17" s="126"/>
      <c r="JBD17" s="126"/>
      <c r="JBE17" s="126"/>
      <c r="JBF17" s="126"/>
      <c r="JBG17" s="126"/>
      <c r="JBH17" s="126"/>
      <c r="JBI17" s="126"/>
      <c r="JBJ17" s="126"/>
      <c r="JBK17" s="126"/>
      <c r="JBL17" s="126"/>
      <c r="JBM17" s="126"/>
      <c r="JBN17" s="126"/>
      <c r="JBO17" s="126"/>
      <c r="JBP17" s="126"/>
      <c r="JBQ17" s="126"/>
      <c r="JBR17" s="126"/>
      <c r="JBS17" s="126"/>
      <c r="JBT17" s="126"/>
      <c r="JBU17" s="126"/>
      <c r="JBV17" s="126"/>
      <c r="JBW17" s="126"/>
      <c r="JBX17" s="126"/>
      <c r="JBY17" s="126"/>
      <c r="JBZ17" s="126"/>
      <c r="JCA17" s="126"/>
      <c r="JCB17" s="126"/>
      <c r="JCC17" s="126"/>
      <c r="JCD17" s="126"/>
      <c r="JCE17" s="126"/>
      <c r="JCF17" s="126"/>
      <c r="JCG17" s="126"/>
      <c r="JCH17" s="126"/>
      <c r="JCI17" s="126"/>
      <c r="JCJ17" s="126"/>
      <c r="JCK17" s="126"/>
      <c r="JCL17" s="126"/>
      <c r="JCM17" s="126"/>
      <c r="JCN17" s="126"/>
      <c r="JCO17" s="126"/>
      <c r="JCP17" s="126"/>
      <c r="JCQ17" s="126"/>
      <c r="JCR17" s="126"/>
      <c r="JCS17" s="126"/>
      <c r="JCT17" s="126"/>
      <c r="JCU17" s="126"/>
      <c r="JCV17" s="126"/>
      <c r="JCW17" s="126"/>
      <c r="JCX17" s="126"/>
      <c r="JCY17" s="126"/>
      <c r="JCZ17" s="126"/>
      <c r="JDA17" s="126"/>
      <c r="JDB17" s="126"/>
      <c r="JDC17" s="126"/>
      <c r="JDD17" s="126"/>
      <c r="JDE17" s="126"/>
      <c r="JDF17" s="126"/>
      <c r="JDG17" s="126"/>
      <c r="JDH17" s="126"/>
      <c r="JDI17" s="126"/>
      <c r="JDJ17" s="126"/>
      <c r="JDK17" s="126"/>
      <c r="JDL17" s="126"/>
      <c r="JDM17" s="126"/>
      <c r="JDN17" s="126"/>
      <c r="JDO17" s="126"/>
      <c r="JDP17" s="126"/>
      <c r="JDQ17" s="126"/>
      <c r="JDR17" s="126"/>
      <c r="JDS17" s="126"/>
      <c r="JDT17" s="126"/>
      <c r="JDU17" s="126"/>
      <c r="JDV17" s="126"/>
      <c r="JDW17" s="126"/>
      <c r="JDX17" s="126"/>
      <c r="JDY17" s="126"/>
      <c r="JDZ17" s="126"/>
      <c r="JEA17" s="126"/>
      <c r="JEB17" s="126"/>
      <c r="JEC17" s="126"/>
      <c r="JED17" s="126"/>
      <c r="JEE17" s="126"/>
      <c r="JEF17" s="126"/>
      <c r="JEG17" s="126"/>
      <c r="JEH17" s="126"/>
      <c r="JEI17" s="126"/>
      <c r="JEJ17" s="126"/>
      <c r="JEK17" s="126"/>
      <c r="JEL17" s="126"/>
      <c r="JEM17" s="126"/>
      <c r="JEN17" s="126"/>
      <c r="JEO17" s="126"/>
      <c r="JEP17" s="126"/>
      <c r="JEQ17" s="126"/>
      <c r="JER17" s="126"/>
      <c r="JES17" s="126"/>
      <c r="JET17" s="126"/>
      <c r="JEU17" s="126"/>
      <c r="JEV17" s="126"/>
      <c r="JEW17" s="126"/>
      <c r="JEX17" s="126"/>
      <c r="JEY17" s="126"/>
      <c r="JEZ17" s="126"/>
      <c r="JFA17" s="126"/>
      <c r="JFB17" s="126"/>
      <c r="JFC17" s="126"/>
      <c r="JFD17" s="126"/>
      <c r="JFE17" s="126"/>
      <c r="JFF17" s="126"/>
      <c r="JFG17" s="126"/>
      <c r="JFH17" s="126"/>
      <c r="JFI17" s="126"/>
      <c r="JFJ17" s="126"/>
      <c r="JFK17" s="126"/>
      <c r="JFL17" s="126"/>
      <c r="JFM17" s="126"/>
      <c r="JFN17" s="126"/>
      <c r="JFO17" s="126"/>
      <c r="JFP17" s="126"/>
      <c r="JFQ17" s="126"/>
      <c r="JFR17" s="126"/>
      <c r="JFS17" s="126"/>
      <c r="JFT17" s="126"/>
      <c r="JFU17" s="126"/>
      <c r="JFV17" s="126"/>
      <c r="JFW17" s="126"/>
      <c r="JFX17" s="126"/>
      <c r="JFY17" s="126"/>
      <c r="JFZ17" s="126"/>
      <c r="JGA17" s="126"/>
      <c r="JGB17" s="126"/>
      <c r="JGC17" s="126"/>
      <c r="JGD17" s="126"/>
      <c r="JGE17" s="126"/>
      <c r="JGF17" s="126"/>
      <c r="JGG17" s="126"/>
      <c r="JGH17" s="126"/>
      <c r="JGI17" s="126"/>
      <c r="JGJ17" s="126"/>
      <c r="JGK17" s="126"/>
      <c r="JGL17" s="126"/>
      <c r="JGM17" s="126"/>
      <c r="JGN17" s="126"/>
      <c r="JGO17" s="126"/>
      <c r="JGP17" s="126"/>
      <c r="JGQ17" s="126"/>
      <c r="JGR17" s="126"/>
      <c r="JGS17" s="126"/>
      <c r="JGT17" s="126"/>
      <c r="JGU17" s="126"/>
      <c r="JGV17" s="126"/>
      <c r="JGW17" s="126"/>
      <c r="JGX17" s="126"/>
      <c r="JGY17" s="126"/>
      <c r="JGZ17" s="126"/>
      <c r="JHA17" s="126"/>
      <c r="JHB17" s="126"/>
      <c r="JHC17" s="126"/>
      <c r="JHD17" s="126"/>
      <c r="JHE17" s="126"/>
      <c r="JHF17" s="126"/>
      <c r="JHG17" s="126"/>
      <c r="JHH17" s="126"/>
      <c r="JHI17" s="126"/>
      <c r="JHJ17" s="126"/>
      <c r="JHK17" s="126"/>
      <c r="JHL17" s="126"/>
      <c r="JHM17" s="126"/>
      <c r="JHN17" s="126"/>
      <c r="JHO17" s="126"/>
      <c r="JHP17" s="126"/>
      <c r="JHQ17" s="126"/>
      <c r="JHR17" s="126"/>
      <c r="JHS17" s="126"/>
      <c r="JHT17" s="126"/>
      <c r="JHU17" s="126"/>
      <c r="JHV17" s="126"/>
      <c r="JHW17" s="126"/>
      <c r="JHX17" s="126"/>
      <c r="JHY17" s="126"/>
      <c r="JHZ17" s="126"/>
      <c r="JIA17" s="126"/>
      <c r="JIB17" s="126"/>
      <c r="JIC17" s="126"/>
      <c r="JID17" s="126"/>
      <c r="JIE17" s="126"/>
      <c r="JIF17" s="126"/>
      <c r="JIG17" s="126"/>
      <c r="JIH17" s="126"/>
      <c r="JII17" s="126"/>
      <c r="JIJ17" s="126"/>
      <c r="JIK17" s="126"/>
      <c r="JIL17" s="126"/>
      <c r="JIM17" s="126"/>
      <c r="JIN17" s="126"/>
      <c r="JIO17" s="126"/>
      <c r="JIP17" s="126"/>
      <c r="JIQ17" s="126"/>
      <c r="JIR17" s="126"/>
      <c r="JIS17" s="126"/>
      <c r="JIT17" s="126"/>
      <c r="JIU17" s="126"/>
      <c r="JIV17" s="126"/>
      <c r="JIW17" s="126"/>
      <c r="JIX17" s="126"/>
      <c r="JIY17" s="126"/>
      <c r="JIZ17" s="126"/>
      <c r="JJA17" s="126"/>
      <c r="JJB17" s="126"/>
      <c r="JJC17" s="126"/>
      <c r="JJD17" s="126"/>
      <c r="JJE17" s="126"/>
      <c r="JJF17" s="126"/>
      <c r="JJG17" s="126"/>
      <c r="JJH17" s="126"/>
      <c r="JJI17" s="126"/>
      <c r="JJJ17" s="126"/>
      <c r="JJK17" s="126"/>
      <c r="JJL17" s="126"/>
      <c r="JJM17" s="126"/>
      <c r="JJN17" s="126"/>
      <c r="JJO17" s="126"/>
      <c r="JJP17" s="126"/>
      <c r="JJQ17" s="126"/>
      <c r="JJR17" s="126"/>
      <c r="JJS17" s="126"/>
      <c r="JJT17" s="126"/>
      <c r="JJU17" s="126"/>
      <c r="JJV17" s="126"/>
      <c r="JJW17" s="126"/>
      <c r="JJX17" s="126"/>
      <c r="JJY17" s="126"/>
      <c r="JJZ17" s="126"/>
      <c r="JKA17" s="126"/>
      <c r="JKB17" s="126"/>
      <c r="JKC17" s="126"/>
      <c r="JKD17" s="126"/>
      <c r="JKE17" s="126"/>
      <c r="JKF17" s="126"/>
      <c r="JKG17" s="126"/>
      <c r="JKH17" s="126"/>
      <c r="JKI17" s="126"/>
      <c r="JKJ17" s="126"/>
      <c r="JKK17" s="126"/>
      <c r="JKL17" s="126"/>
      <c r="JKM17" s="126"/>
      <c r="JKN17" s="126"/>
      <c r="JKO17" s="126"/>
      <c r="JKP17" s="126"/>
      <c r="JKQ17" s="126"/>
      <c r="JKR17" s="126"/>
      <c r="JKS17" s="126"/>
      <c r="JKT17" s="126"/>
      <c r="JKU17" s="126"/>
      <c r="JKV17" s="126"/>
      <c r="JKW17" s="126"/>
      <c r="JKX17" s="126"/>
      <c r="JKY17" s="126"/>
      <c r="JKZ17" s="126"/>
      <c r="JLA17" s="126"/>
      <c r="JLB17" s="126"/>
      <c r="JLC17" s="126"/>
      <c r="JLD17" s="126"/>
      <c r="JLE17" s="126"/>
      <c r="JLF17" s="126"/>
      <c r="JLG17" s="126"/>
      <c r="JLH17" s="126"/>
      <c r="JLI17" s="126"/>
      <c r="JLJ17" s="126"/>
      <c r="JLK17" s="126"/>
      <c r="JLL17" s="126"/>
      <c r="JLM17" s="126"/>
      <c r="JLN17" s="126"/>
      <c r="JLO17" s="126"/>
      <c r="JLP17" s="126"/>
      <c r="JLQ17" s="126"/>
      <c r="JLR17" s="126"/>
      <c r="JLS17" s="126"/>
      <c r="JLT17" s="126"/>
      <c r="JLU17" s="126"/>
      <c r="JLV17" s="126"/>
      <c r="JLW17" s="126"/>
      <c r="JLX17" s="126"/>
      <c r="JLY17" s="126"/>
      <c r="JLZ17" s="126"/>
      <c r="JMA17" s="126"/>
      <c r="JMB17" s="126"/>
      <c r="JMC17" s="126"/>
      <c r="JMD17" s="126"/>
      <c r="JME17" s="126"/>
      <c r="JMF17" s="126"/>
      <c r="JMG17" s="126"/>
      <c r="JMH17" s="126"/>
      <c r="JMI17" s="126"/>
      <c r="JMJ17" s="126"/>
      <c r="JMK17" s="126"/>
      <c r="JML17" s="126"/>
      <c r="JMM17" s="126"/>
      <c r="JMN17" s="126"/>
      <c r="JMO17" s="126"/>
      <c r="JMP17" s="126"/>
      <c r="JMQ17" s="126"/>
      <c r="JMR17" s="126"/>
      <c r="JMS17" s="126"/>
      <c r="JMT17" s="126"/>
      <c r="JMU17" s="126"/>
      <c r="JMV17" s="126"/>
      <c r="JMW17" s="126"/>
      <c r="JMX17" s="126"/>
      <c r="JMY17" s="126"/>
      <c r="JMZ17" s="126"/>
      <c r="JNA17" s="126"/>
      <c r="JNB17" s="126"/>
      <c r="JNC17" s="126"/>
      <c r="JND17" s="126"/>
      <c r="JNE17" s="126"/>
      <c r="JNF17" s="126"/>
      <c r="JNG17" s="126"/>
      <c r="JNH17" s="126"/>
      <c r="JNI17" s="126"/>
      <c r="JNJ17" s="126"/>
      <c r="JNK17" s="126"/>
      <c r="JNL17" s="126"/>
      <c r="JNM17" s="126"/>
      <c r="JNN17" s="126"/>
      <c r="JNO17" s="126"/>
      <c r="JNP17" s="126"/>
      <c r="JNQ17" s="126"/>
      <c r="JNR17" s="126"/>
      <c r="JNS17" s="126"/>
      <c r="JNT17" s="126"/>
      <c r="JNU17" s="126"/>
      <c r="JNV17" s="126"/>
      <c r="JNW17" s="126"/>
      <c r="JNX17" s="126"/>
      <c r="JNY17" s="126"/>
      <c r="JNZ17" s="126"/>
      <c r="JOA17" s="126"/>
      <c r="JOB17" s="126"/>
      <c r="JOC17" s="126"/>
      <c r="JOD17" s="126"/>
      <c r="JOE17" s="126"/>
      <c r="JOF17" s="126"/>
      <c r="JOG17" s="126"/>
      <c r="JOH17" s="126"/>
      <c r="JOI17" s="126"/>
      <c r="JOJ17" s="126"/>
      <c r="JOK17" s="126"/>
      <c r="JOL17" s="126"/>
      <c r="JOM17" s="126"/>
      <c r="JON17" s="126"/>
      <c r="JOO17" s="126"/>
      <c r="JOP17" s="126"/>
      <c r="JOQ17" s="126"/>
      <c r="JOR17" s="126"/>
      <c r="JOS17" s="126"/>
      <c r="JOT17" s="126"/>
      <c r="JOU17" s="126"/>
      <c r="JOV17" s="126"/>
      <c r="JOW17" s="126"/>
      <c r="JOX17" s="126"/>
      <c r="JOY17" s="126"/>
      <c r="JOZ17" s="126"/>
      <c r="JPA17" s="126"/>
      <c r="JPB17" s="126"/>
      <c r="JPC17" s="126"/>
      <c r="JPD17" s="126"/>
      <c r="JPE17" s="126"/>
      <c r="JPF17" s="126"/>
      <c r="JPG17" s="126"/>
      <c r="JPH17" s="126"/>
      <c r="JPI17" s="126"/>
      <c r="JPJ17" s="126"/>
      <c r="JPK17" s="126"/>
      <c r="JPL17" s="126"/>
      <c r="JPM17" s="126"/>
      <c r="JPN17" s="126"/>
      <c r="JPO17" s="126"/>
      <c r="JPP17" s="126"/>
      <c r="JPQ17" s="126"/>
      <c r="JPR17" s="126"/>
      <c r="JPS17" s="126"/>
      <c r="JPT17" s="126"/>
      <c r="JPU17" s="126"/>
      <c r="JPV17" s="126"/>
      <c r="JPW17" s="126"/>
      <c r="JPX17" s="126"/>
      <c r="JPY17" s="126"/>
      <c r="JPZ17" s="126"/>
      <c r="JQA17" s="126"/>
      <c r="JQB17" s="126"/>
      <c r="JQC17" s="126"/>
      <c r="JQD17" s="126"/>
      <c r="JQE17" s="126"/>
      <c r="JQF17" s="126"/>
      <c r="JQG17" s="126"/>
      <c r="JQH17" s="126"/>
      <c r="JQI17" s="126"/>
      <c r="JQJ17" s="126"/>
      <c r="JQK17" s="126"/>
      <c r="JQL17" s="126"/>
      <c r="JQM17" s="126"/>
      <c r="JQN17" s="126"/>
      <c r="JQO17" s="126"/>
      <c r="JQP17" s="126"/>
      <c r="JQQ17" s="126"/>
      <c r="JQR17" s="126"/>
      <c r="JQS17" s="126"/>
      <c r="JQT17" s="126"/>
      <c r="JQU17" s="126"/>
      <c r="JQV17" s="126"/>
      <c r="JQW17" s="126"/>
      <c r="JQX17" s="126"/>
      <c r="JQY17" s="126"/>
      <c r="JQZ17" s="126"/>
      <c r="JRA17" s="126"/>
      <c r="JRB17" s="126"/>
      <c r="JRC17" s="126"/>
      <c r="JRD17" s="126"/>
      <c r="JRE17" s="126"/>
      <c r="JRF17" s="126"/>
      <c r="JRG17" s="126"/>
      <c r="JRH17" s="126"/>
      <c r="JRI17" s="126"/>
      <c r="JRJ17" s="126"/>
      <c r="JRK17" s="126"/>
      <c r="JRL17" s="126"/>
      <c r="JRM17" s="126"/>
      <c r="JRN17" s="126"/>
      <c r="JRO17" s="126"/>
      <c r="JRP17" s="126"/>
      <c r="JRQ17" s="126"/>
      <c r="JRR17" s="126"/>
      <c r="JRS17" s="126"/>
      <c r="JRT17" s="126"/>
      <c r="JRU17" s="126"/>
      <c r="JRV17" s="126"/>
      <c r="JRW17" s="126"/>
      <c r="JRX17" s="126"/>
      <c r="JRY17" s="126"/>
      <c r="JRZ17" s="126"/>
      <c r="JSA17" s="126"/>
      <c r="JSB17" s="126"/>
      <c r="JSC17" s="126"/>
      <c r="JSD17" s="126"/>
      <c r="JSE17" s="126"/>
      <c r="JSF17" s="126"/>
      <c r="JSG17" s="126"/>
      <c r="JSH17" s="126"/>
      <c r="JSI17" s="126"/>
      <c r="JSJ17" s="126"/>
      <c r="JSK17" s="126"/>
      <c r="JSL17" s="126"/>
      <c r="JSM17" s="126"/>
      <c r="JSN17" s="126"/>
      <c r="JSO17" s="126"/>
      <c r="JSP17" s="126"/>
      <c r="JSQ17" s="126"/>
      <c r="JSR17" s="126"/>
      <c r="JSS17" s="126"/>
      <c r="JST17" s="126"/>
      <c r="JSU17" s="126"/>
      <c r="JSV17" s="126"/>
      <c r="JSW17" s="126"/>
      <c r="JSX17" s="126"/>
      <c r="JSY17" s="126"/>
      <c r="JSZ17" s="126"/>
      <c r="JTA17" s="126"/>
      <c r="JTB17" s="126"/>
      <c r="JTC17" s="126"/>
      <c r="JTD17" s="126"/>
      <c r="JTE17" s="126"/>
      <c r="JTF17" s="126"/>
      <c r="JTG17" s="126"/>
      <c r="JTH17" s="126"/>
      <c r="JTI17" s="126"/>
      <c r="JTJ17" s="126"/>
      <c r="JTK17" s="126"/>
      <c r="JTL17" s="126"/>
      <c r="JTM17" s="126"/>
      <c r="JTN17" s="126"/>
      <c r="JTO17" s="126"/>
      <c r="JTP17" s="126"/>
      <c r="JTQ17" s="126"/>
      <c r="JTR17" s="126"/>
      <c r="JTS17" s="126"/>
      <c r="JTT17" s="126"/>
      <c r="JTU17" s="126"/>
      <c r="JTV17" s="126"/>
      <c r="JTW17" s="126"/>
      <c r="JTX17" s="126"/>
      <c r="JTY17" s="126"/>
      <c r="JTZ17" s="126"/>
      <c r="JUA17" s="126"/>
      <c r="JUB17" s="126"/>
      <c r="JUC17" s="126"/>
      <c r="JUD17" s="126"/>
      <c r="JUE17" s="126"/>
      <c r="JUF17" s="126"/>
      <c r="JUG17" s="126"/>
      <c r="JUH17" s="126"/>
      <c r="JUI17" s="126"/>
      <c r="JUJ17" s="126"/>
      <c r="JUK17" s="126"/>
      <c r="JUL17" s="126"/>
      <c r="JUM17" s="126"/>
      <c r="JUN17" s="126"/>
      <c r="JUO17" s="126"/>
      <c r="JUP17" s="126"/>
      <c r="JUQ17" s="126"/>
      <c r="JUR17" s="126"/>
      <c r="JUS17" s="126"/>
      <c r="JUT17" s="126"/>
      <c r="JUU17" s="126"/>
      <c r="JUV17" s="126"/>
      <c r="JUW17" s="126"/>
      <c r="JUX17" s="126"/>
      <c r="JUY17" s="126"/>
      <c r="JUZ17" s="126"/>
      <c r="JVA17" s="126"/>
      <c r="JVB17" s="126"/>
      <c r="JVC17" s="126"/>
      <c r="JVD17" s="126"/>
      <c r="JVE17" s="126"/>
      <c r="JVF17" s="126"/>
      <c r="JVG17" s="126"/>
      <c r="JVH17" s="126"/>
      <c r="JVI17" s="126"/>
      <c r="JVJ17" s="126"/>
      <c r="JVK17" s="126"/>
      <c r="JVL17" s="126"/>
      <c r="JVM17" s="126"/>
      <c r="JVN17" s="126"/>
      <c r="JVO17" s="126"/>
      <c r="JVP17" s="126"/>
      <c r="JVQ17" s="126"/>
      <c r="JVR17" s="126"/>
      <c r="JVS17" s="126"/>
      <c r="JVT17" s="126"/>
      <c r="JVU17" s="126"/>
      <c r="JVV17" s="126"/>
      <c r="JVW17" s="126"/>
      <c r="JVX17" s="126"/>
      <c r="JVY17" s="126"/>
      <c r="JVZ17" s="126"/>
      <c r="JWA17" s="126"/>
      <c r="JWB17" s="126"/>
      <c r="JWC17" s="126"/>
      <c r="JWD17" s="126"/>
      <c r="JWE17" s="126"/>
      <c r="JWF17" s="126"/>
      <c r="JWG17" s="126"/>
      <c r="JWH17" s="126"/>
      <c r="JWI17" s="126"/>
      <c r="JWJ17" s="126"/>
      <c r="JWK17" s="126"/>
      <c r="JWL17" s="126"/>
      <c r="JWM17" s="126"/>
      <c r="JWN17" s="126"/>
      <c r="JWO17" s="126"/>
      <c r="JWP17" s="126"/>
      <c r="JWQ17" s="126"/>
      <c r="JWR17" s="126"/>
      <c r="JWS17" s="126"/>
      <c r="JWT17" s="126"/>
      <c r="JWU17" s="126"/>
      <c r="JWV17" s="126"/>
      <c r="JWW17" s="126"/>
      <c r="JWX17" s="126"/>
      <c r="JWY17" s="126"/>
      <c r="JWZ17" s="126"/>
      <c r="JXA17" s="126"/>
      <c r="JXB17" s="126"/>
      <c r="JXC17" s="126"/>
      <c r="JXD17" s="126"/>
      <c r="JXE17" s="126"/>
      <c r="JXF17" s="126"/>
      <c r="JXG17" s="126"/>
      <c r="JXH17" s="126"/>
      <c r="JXI17" s="126"/>
      <c r="JXJ17" s="126"/>
      <c r="JXK17" s="126"/>
      <c r="JXL17" s="126"/>
      <c r="JXM17" s="126"/>
      <c r="JXN17" s="126"/>
      <c r="JXO17" s="126"/>
      <c r="JXP17" s="126"/>
      <c r="JXQ17" s="126"/>
      <c r="JXR17" s="126"/>
      <c r="JXS17" s="126"/>
      <c r="JXT17" s="126"/>
      <c r="JXU17" s="126"/>
      <c r="JXV17" s="126"/>
      <c r="JXW17" s="126"/>
      <c r="JXX17" s="126"/>
      <c r="JXY17" s="126"/>
      <c r="JXZ17" s="126"/>
      <c r="JYA17" s="126"/>
      <c r="JYB17" s="126"/>
      <c r="JYC17" s="126"/>
      <c r="JYD17" s="126"/>
      <c r="JYE17" s="126"/>
      <c r="JYF17" s="126"/>
      <c r="JYG17" s="126"/>
      <c r="JYH17" s="126"/>
      <c r="JYI17" s="126"/>
      <c r="JYJ17" s="126"/>
      <c r="JYK17" s="126"/>
      <c r="JYL17" s="126"/>
      <c r="JYM17" s="126"/>
      <c r="JYN17" s="126"/>
      <c r="JYO17" s="126"/>
      <c r="JYP17" s="126"/>
      <c r="JYQ17" s="126"/>
      <c r="JYR17" s="126"/>
      <c r="JYS17" s="126"/>
      <c r="JYT17" s="126"/>
      <c r="JYU17" s="126"/>
      <c r="JYV17" s="126"/>
      <c r="JYW17" s="126"/>
      <c r="JYX17" s="126"/>
      <c r="JYY17" s="126"/>
      <c r="JYZ17" s="126"/>
      <c r="JZA17" s="126"/>
      <c r="JZB17" s="126"/>
      <c r="JZC17" s="126"/>
      <c r="JZD17" s="126"/>
      <c r="JZE17" s="126"/>
      <c r="JZF17" s="126"/>
      <c r="JZG17" s="126"/>
      <c r="JZH17" s="126"/>
      <c r="JZI17" s="126"/>
      <c r="JZJ17" s="126"/>
      <c r="JZK17" s="126"/>
      <c r="JZL17" s="126"/>
      <c r="JZM17" s="126"/>
      <c r="JZN17" s="126"/>
      <c r="JZO17" s="126"/>
      <c r="JZP17" s="126"/>
      <c r="JZQ17" s="126"/>
      <c r="JZR17" s="126"/>
      <c r="JZS17" s="126"/>
      <c r="JZT17" s="126"/>
      <c r="JZU17" s="126"/>
      <c r="JZV17" s="126"/>
      <c r="JZW17" s="126"/>
      <c r="JZX17" s="126"/>
      <c r="JZY17" s="126"/>
      <c r="JZZ17" s="126"/>
      <c r="KAA17" s="126"/>
      <c r="KAB17" s="126"/>
      <c r="KAC17" s="126"/>
      <c r="KAD17" s="126"/>
      <c r="KAE17" s="126"/>
      <c r="KAF17" s="126"/>
      <c r="KAG17" s="126"/>
      <c r="KAH17" s="126"/>
      <c r="KAI17" s="126"/>
      <c r="KAJ17" s="126"/>
      <c r="KAK17" s="126"/>
      <c r="KAL17" s="126"/>
      <c r="KAM17" s="126"/>
      <c r="KAN17" s="126"/>
      <c r="KAO17" s="126"/>
      <c r="KAP17" s="126"/>
      <c r="KAQ17" s="126"/>
      <c r="KAR17" s="126"/>
      <c r="KAS17" s="126"/>
      <c r="KAT17" s="126"/>
      <c r="KAU17" s="126"/>
      <c r="KAV17" s="126"/>
      <c r="KAW17" s="126"/>
      <c r="KAX17" s="126"/>
      <c r="KAY17" s="126"/>
      <c r="KAZ17" s="126"/>
      <c r="KBA17" s="126"/>
      <c r="KBB17" s="126"/>
      <c r="KBC17" s="126"/>
      <c r="KBD17" s="126"/>
      <c r="KBE17" s="126"/>
      <c r="KBF17" s="126"/>
      <c r="KBG17" s="126"/>
      <c r="KBH17" s="126"/>
      <c r="KBI17" s="126"/>
      <c r="KBJ17" s="126"/>
      <c r="KBK17" s="126"/>
      <c r="KBL17" s="126"/>
      <c r="KBM17" s="126"/>
      <c r="KBN17" s="126"/>
      <c r="KBO17" s="126"/>
      <c r="KBP17" s="126"/>
      <c r="KBQ17" s="126"/>
      <c r="KBR17" s="126"/>
      <c r="KBS17" s="126"/>
      <c r="KBT17" s="126"/>
      <c r="KBU17" s="126"/>
      <c r="KBV17" s="126"/>
      <c r="KBW17" s="126"/>
      <c r="KBX17" s="126"/>
      <c r="KBY17" s="126"/>
      <c r="KBZ17" s="126"/>
      <c r="KCA17" s="126"/>
      <c r="KCB17" s="126"/>
      <c r="KCC17" s="126"/>
      <c r="KCD17" s="126"/>
      <c r="KCE17" s="126"/>
      <c r="KCF17" s="126"/>
      <c r="KCG17" s="126"/>
      <c r="KCH17" s="126"/>
      <c r="KCI17" s="126"/>
      <c r="KCJ17" s="126"/>
      <c r="KCK17" s="126"/>
      <c r="KCL17" s="126"/>
      <c r="KCM17" s="126"/>
      <c r="KCN17" s="126"/>
      <c r="KCO17" s="126"/>
      <c r="KCP17" s="126"/>
      <c r="KCQ17" s="126"/>
      <c r="KCR17" s="126"/>
      <c r="KCS17" s="126"/>
      <c r="KCT17" s="126"/>
      <c r="KCU17" s="126"/>
      <c r="KCV17" s="126"/>
      <c r="KCW17" s="126"/>
      <c r="KCX17" s="126"/>
      <c r="KCY17" s="126"/>
      <c r="KCZ17" s="126"/>
      <c r="KDA17" s="126"/>
      <c r="KDB17" s="126"/>
      <c r="KDC17" s="126"/>
      <c r="KDD17" s="126"/>
      <c r="KDE17" s="126"/>
      <c r="KDF17" s="126"/>
      <c r="KDG17" s="126"/>
      <c r="KDH17" s="126"/>
      <c r="KDI17" s="126"/>
      <c r="KDJ17" s="126"/>
      <c r="KDK17" s="126"/>
      <c r="KDL17" s="126"/>
      <c r="KDM17" s="126"/>
      <c r="KDN17" s="126"/>
      <c r="KDO17" s="126"/>
      <c r="KDP17" s="126"/>
      <c r="KDQ17" s="126"/>
      <c r="KDR17" s="126"/>
      <c r="KDS17" s="126"/>
      <c r="KDT17" s="126"/>
      <c r="KDU17" s="126"/>
      <c r="KDV17" s="126"/>
      <c r="KDW17" s="126"/>
      <c r="KDX17" s="126"/>
      <c r="KDY17" s="126"/>
      <c r="KDZ17" s="126"/>
      <c r="KEA17" s="126"/>
      <c r="KEB17" s="126"/>
      <c r="KEC17" s="126"/>
      <c r="KED17" s="126"/>
      <c r="KEE17" s="126"/>
      <c r="KEF17" s="126"/>
      <c r="KEG17" s="126"/>
      <c r="KEH17" s="126"/>
      <c r="KEI17" s="126"/>
      <c r="KEJ17" s="126"/>
      <c r="KEK17" s="126"/>
      <c r="KEL17" s="126"/>
      <c r="KEM17" s="126"/>
      <c r="KEN17" s="126"/>
      <c r="KEO17" s="126"/>
      <c r="KEP17" s="126"/>
      <c r="KEQ17" s="126"/>
      <c r="KER17" s="126"/>
      <c r="KES17" s="126"/>
      <c r="KET17" s="126"/>
      <c r="KEU17" s="126"/>
      <c r="KEV17" s="126"/>
      <c r="KEW17" s="126"/>
      <c r="KEX17" s="126"/>
      <c r="KEY17" s="126"/>
      <c r="KEZ17" s="126"/>
      <c r="KFA17" s="126"/>
      <c r="KFB17" s="126"/>
      <c r="KFC17" s="126"/>
      <c r="KFD17" s="126"/>
      <c r="KFE17" s="126"/>
      <c r="KFF17" s="126"/>
      <c r="KFG17" s="126"/>
      <c r="KFH17" s="126"/>
      <c r="KFI17" s="126"/>
      <c r="KFJ17" s="126"/>
      <c r="KFK17" s="126"/>
      <c r="KFL17" s="126"/>
      <c r="KFM17" s="126"/>
      <c r="KFN17" s="126"/>
      <c r="KFO17" s="126"/>
      <c r="KFP17" s="126"/>
      <c r="KFQ17" s="126"/>
      <c r="KFR17" s="126"/>
      <c r="KFS17" s="126"/>
      <c r="KFT17" s="126"/>
      <c r="KFU17" s="126"/>
      <c r="KFV17" s="126"/>
      <c r="KFW17" s="126"/>
      <c r="KFX17" s="126"/>
      <c r="KFY17" s="126"/>
      <c r="KFZ17" s="126"/>
      <c r="KGA17" s="126"/>
      <c r="KGB17" s="126"/>
      <c r="KGC17" s="126"/>
      <c r="KGD17" s="126"/>
      <c r="KGE17" s="126"/>
      <c r="KGF17" s="126"/>
      <c r="KGG17" s="126"/>
      <c r="KGH17" s="126"/>
      <c r="KGI17" s="126"/>
      <c r="KGJ17" s="126"/>
      <c r="KGK17" s="126"/>
      <c r="KGL17" s="126"/>
      <c r="KGM17" s="126"/>
      <c r="KGN17" s="126"/>
      <c r="KGO17" s="126"/>
      <c r="KGP17" s="126"/>
      <c r="KGQ17" s="126"/>
      <c r="KGR17" s="126"/>
      <c r="KGS17" s="126"/>
      <c r="KGT17" s="126"/>
      <c r="KGU17" s="126"/>
      <c r="KGV17" s="126"/>
      <c r="KGW17" s="126"/>
      <c r="KGX17" s="126"/>
      <c r="KGY17" s="126"/>
      <c r="KGZ17" s="126"/>
      <c r="KHA17" s="126"/>
      <c r="KHB17" s="126"/>
      <c r="KHC17" s="126"/>
      <c r="KHD17" s="126"/>
      <c r="KHE17" s="126"/>
      <c r="KHF17" s="126"/>
      <c r="KHG17" s="126"/>
      <c r="KHH17" s="126"/>
      <c r="KHI17" s="126"/>
      <c r="KHJ17" s="126"/>
      <c r="KHK17" s="126"/>
      <c r="KHL17" s="126"/>
      <c r="KHM17" s="126"/>
      <c r="KHN17" s="126"/>
      <c r="KHO17" s="126"/>
      <c r="KHP17" s="126"/>
      <c r="KHQ17" s="126"/>
      <c r="KHR17" s="126"/>
      <c r="KHS17" s="126"/>
      <c r="KHT17" s="126"/>
      <c r="KHU17" s="126"/>
      <c r="KHV17" s="126"/>
      <c r="KHW17" s="126"/>
      <c r="KHX17" s="126"/>
      <c r="KHY17" s="126"/>
      <c r="KHZ17" s="126"/>
      <c r="KIA17" s="126"/>
      <c r="KIB17" s="126"/>
      <c r="KIC17" s="126"/>
      <c r="KID17" s="126"/>
      <c r="KIE17" s="126"/>
      <c r="KIF17" s="126"/>
      <c r="KIG17" s="126"/>
      <c r="KIH17" s="126"/>
      <c r="KII17" s="126"/>
      <c r="KIJ17" s="126"/>
      <c r="KIK17" s="126"/>
      <c r="KIL17" s="126"/>
      <c r="KIM17" s="126"/>
      <c r="KIN17" s="126"/>
      <c r="KIO17" s="126"/>
      <c r="KIP17" s="126"/>
      <c r="KIQ17" s="126"/>
      <c r="KIR17" s="126"/>
      <c r="KIS17" s="126"/>
      <c r="KIT17" s="126"/>
      <c r="KIU17" s="126"/>
      <c r="KIV17" s="126"/>
      <c r="KIW17" s="126"/>
      <c r="KIX17" s="126"/>
      <c r="KIY17" s="126"/>
      <c r="KIZ17" s="126"/>
      <c r="KJA17" s="126"/>
      <c r="KJB17" s="126"/>
      <c r="KJC17" s="126"/>
      <c r="KJD17" s="126"/>
      <c r="KJE17" s="126"/>
      <c r="KJF17" s="126"/>
      <c r="KJG17" s="126"/>
      <c r="KJH17" s="126"/>
      <c r="KJI17" s="126"/>
      <c r="KJJ17" s="126"/>
      <c r="KJK17" s="126"/>
      <c r="KJL17" s="126"/>
      <c r="KJM17" s="126"/>
      <c r="KJN17" s="126"/>
      <c r="KJO17" s="126"/>
      <c r="KJP17" s="126"/>
      <c r="KJQ17" s="126"/>
      <c r="KJR17" s="126"/>
      <c r="KJS17" s="126"/>
      <c r="KJT17" s="126"/>
      <c r="KJU17" s="126"/>
      <c r="KJV17" s="126"/>
      <c r="KJW17" s="126"/>
      <c r="KJX17" s="126"/>
      <c r="KJY17" s="126"/>
      <c r="KJZ17" s="126"/>
      <c r="KKA17" s="126"/>
      <c r="KKB17" s="126"/>
      <c r="KKC17" s="126"/>
      <c r="KKD17" s="126"/>
      <c r="KKE17" s="126"/>
      <c r="KKF17" s="126"/>
      <c r="KKG17" s="126"/>
      <c r="KKH17" s="126"/>
      <c r="KKI17" s="126"/>
      <c r="KKJ17" s="126"/>
      <c r="KKK17" s="126"/>
      <c r="KKL17" s="126"/>
      <c r="KKM17" s="126"/>
      <c r="KKN17" s="126"/>
      <c r="KKO17" s="126"/>
      <c r="KKP17" s="126"/>
      <c r="KKQ17" s="126"/>
      <c r="KKR17" s="126"/>
      <c r="KKS17" s="126"/>
      <c r="KKT17" s="126"/>
      <c r="KKU17" s="126"/>
      <c r="KKV17" s="126"/>
      <c r="KKW17" s="126"/>
      <c r="KKX17" s="126"/>
      <c r="KKY17" s="126"/>
      <c r="KKZ17" s="126"/>
      <c r="KLA17" s="126"/>
      <c r="KLB17" s="126"/>
      <c r="KLC17" s="126"/>
      <c r="KLD17" s="126"/>
      <c r="KLE17" s="126"/>
      <c r="KLF17" s="126"/>
      <c r="KLG17" s="126"/>
      <c r="KLH17" s="126"/>
      <c r="KLI17" s="126"/>
      <c r="KLJ17" s="126"/>
      <c r="KLK17" s="126"/>
      <c r="KLL17" s="126"/>
      <c r="KLM17" s="126"/>
      <c r="KLN17" s="126"/>
      <c r="KLO17" s="126"/>
      <c r="KLP17" s="126"/>
      <c r="KLQ17" s="126"/>
      <c r="KLR17" s="126"/>
      <c r="KLS17" s="126"/>
      <c r="KLT17" s="126"/>
      <c r="KLU17" s="126"/>
      <c r="KLV17" s="126"/>
      <c r="KLW17" s="126"/>
      <c r="KLX17" s="126"/>
      <c r="KLY17" s="126"/>
      <c r="KLZ17" s="126"/>
      <c r="KMA17" s="126"/>
      <c r="KMB17" s="126"/>
      <c r="KMC17" s="126"/>
      <c r="KMD17" s="126"/>
      <c r="KME17" s="126"/>
      <c r="KMF17" s="126"/>
      <c r="KMG17" s="126"/>
      <c r="KMH17" s="126"/>
      <c r="KMI17" s="126"/>
      <c r="KMJ17" s="126"/>
      <c r="KMK17" s="126"/>
      <c r="KML17" s="126"/>
      <c r="KMM17" s="126"/>
      <c r="KMN17" s="126"/>
      <c r="KMO17" s="126"/>
      <c r="KMP17" s="126"/>
      <c r="KMQ17" s="126"/>
      <c r="KMR17" s="126"/>
      <c r="KMS17" s="126"/>
      <c r="KMT17" s="126"/>
      <c r="KMU17" s="126"/>
      <c r="KMV17" s="126"/>
      <c r="KMW17" s="126"/>
      <c r="KMX17" s="126"/>
      <c r="KMY17" s="126"/>
      <c r="KMZ17" s="126"/>
      <c r="KNA17" s="126"/>
      <c r="KNB17" s="126"/>
      <c r="KNC17" s="126"/>
      <c r="KND17" s="126"/>
      <c r="KNE17" s="126"/>
      <c r="KNF17" s="126"/>
      <c r="KNG17" s="126"/>
      <c r="KNH17" s="126"/>
      <c r="KNI17" s="126"/>
      <c r="KNJ17" s="126"/>
      <c r="KNK17" s="126"/>
      <c r="KNL17" s="126"/>
      <c r="KNM17" s="126"/>
      <c r="KNN17" s="126"/>
      <c r="KNO17" s="126"/>
      <c r="KNP17" s="126"/>
      <c r="KNQ17" s="126"/>
      <c r="KNR17" s="126"/>
      <c r="KNS17" s="126"/>
      <c r="KNT17" s="126"/>
      <c r="KNU17" s="126"/>
      <c r="KNV17" s="126"/>
      <c r="KNW17" s="126"/>
      <c r="KNX17" s="126"/>
      <c r="KNY17" s="126"/>
      <c r="KNZ17" s="126"/>
      <c r="KOA17" s="126"/>
      <c r="KOB17" s="126"/>
      <c r="KOC17" s="126"/>
      <c r="KOD17" s="126"/>
      <c r="KOE17" s="126"/>
      <c r="KOF17" s="126"/>
      <c r="KOG17" s="126"/>
      <c r="KOH17" s="126"/>
      <c r="KOI17" s="126"/>
      <c r="KOJ17" s="126"/>
      <c r="KOK17" s="126"/>
      <c r="KOL17" s="126"/>
      <c r="KOM17" s="126"/>
      <c r="KON17" s="126"/>
      <c r="KOO17" s="126"/>
      <c r="KOP17" s="126"/>
      <c r="KOQ17" s="126"/>
      <c r="KOR17" s="126"/>
      <c r="KOS17" s="126"/>
      <c r="KOT17" s="126"/>
      <c r="KOU17" s="126"/>
      <c r="KOV17" s="126"/>
      <c r="KOW17" s="126"/>
      <c r="KOX17" s="126"/>
      <c r="KOY17" s="126"/>
      <c r="KOZ17" s="126"/>
      <c r="KPA17" s="126"/>
      <c r="KPB17" s="126"/>
      <c r="KPC17" s="126"/>
      <c r="KPD17" s="126"/>
      <c r="KPE17" s="126"/>
      <c r="KPF17" s="126"/>
      <c r="KPG17" s="126"/>
      <c r="KPH17" s="126"/>
      <c r="KPI17" s="126"/>
      <c r="KPJ17" s="126"/>
      <c r="KPK17" s="126"/>
      <c r="KPL17" s="126"/>
      <c r="KPM17" s="126"/>
      <c r="KPN17" s="126"/>
      <c r="KPO17" s="126"/>
      <c r="KPP17" s="126"/>
      <c r="KPQ17" s="126"/>
      <c r="KPR17" s="126"/>
      <c r="KPS17" s="126"/>
      <c r="KPT17" s="126"/>
      <c r="KPU17" s="126"/>
      <c r="KPV17" s="126"/>
      <c r="KPW17" s="126"/>
      <c r="KPX17" s="126"/>
      <c r="KPY17" s="126"/>
      <c r="KPZ17" s="126"/>
      <c r="KQA17" s="126"/>
      <c r="KQB17" s="126"/>
      <c r="KQC17" s="126"/>
      <c r="KQD17" s="126"/>
      <c r="KQE17" s="126"/>
      <c r="KQF17" s="126"/>
      <c r="KQG17" s="126"/>
      <c r="KQH17" s="126"/>
      <c r="KQI17" s="126"/>
      <c r="KQJ17" s="126"/>
      <c r="KQK17" s="126"/>
      <c r="KQL17" s="126"/>
      <c r="KQM17" s="126"/>
      <c r="KQN17" s="126"/>
      <c r="KQO17" s="126"/>
      <c r="KQP17" s="126"/>
      <c r="KQQ17" s="126"/>
      <c r="KQR17" s="126"/>
      <c r="KQS17" s="126"/>
      <c r="KQT17" s="126"/>
      <c r="KQU17" s="126"/>
      <c r="KQV17" s="126"/>
      <c r="KQW17" s="126"/>
      <c r="KQX17" s="126"/>
      <c r="KQY17" s="126"/>
      <c r="KQZ17" s="126"/>
      <c r="KRA17" s="126"/>
      <c r="KRB17" s="126"/>
      <c r="KRC17" s="126"/>
      <c r="KRD17" s="126"/>
      <c r="KRE17" s="126"/>
      <c r="KRF17" s="126"/>
      <c r="KRG17" s="126"/>
      <c r="KRH17" s="126"/>
      <c r="KRI17" s="126"/>
      <c r="KRJ17" s="126"/>
      <c r="KRK17" s="126"/>
      <c r="KRL17" s="126"/>
      <c r="KRM17" s="126"/>
      <c r="KRN17" s="126"/>
      <c r="KRO17" s="126"/>
      <c r="KRP17" s="126"/>
      <c r="KRQ17" s="126"/>
      <c r="KRR17" s="126"/>
      <c r="KRS17" s="126"/>
      <c r="KRT17" s="126"/>
      <c r="KRU17" s="126"/>
      <c r="KRV17" s="126"/>
      <c r="KRW17" s="126"/>
      <c r="KRX17" s="126"/>
      <c r="KRY17" s="126"/>
      <c r="KRZ17" s="126"/>
      <c r="KSA17" s="126"/>
      <c r="KSB17" s="126"/>
      <c r="KSC17" s="126"/>
      <c r="KSD17" s="126"/>
      <c r="KSE17" s="126"/>
      <c r="KSF17" s="126"/>
      <c r="KSG17" s="126"/>
      <c r="KSH17" s="126"/>
      <c r="KSI17" s="126"/>
      <c r="KSJ17" s="126"/>
      <c r="KSK17" s="126"/>
      <c r="KSL17" s="126"/>
      <c r="KSM17" s="126"/>
      <c r="KSN17" s="126"/>
      <c r="KSO17" s="126"/>
      <c r="KSP17" s="126"/>
      <c r="KSQ17" s="126"/>
      <c r="KSR17" s="126"/>
      <c r="KSS17" s="126"/>
      <c r="KST17" s="126"/>
      <c r="KSU17" s="126"/>
      <c r="KSV17" s="126"/>
      <c r="KSW17" s="126"/>
      <c r="KSX17" s="126"/>
      <c r="KSY17" s="126"/>
      <c r="KSZ17" s="126"/>
      <c r="KTA17" s="126"/>
      <c r="KTB17" s="126"/>
      <c r="KTC17" s="126"/>
      <c r="KTD17" s="126"/>
      <c r="KTE17" s="126"/>
      <c r="KTF17" s="126"/>
      <c r="KTG17" s="126"/>
      <c r="KTH17" s="126"/>
      <c r="KTI17" s="126"/>
      <c r="KTJ17" s="126"/>
      <c r="KTK17" s="126"/>
      <c r="KTL17" s="126"/>
      <c r="KTM17" s="126"/>
      <c r="KTN17" s="126"/>
      <c r="KTO17" s="126"/>
      <c r="KTP17" s="126"/>
      <c r="KTQ17" s="126"/>
      <c r="KTR17" s="126"/>
      <c r="KTS17" s="126"/>
      <c r="KTT17" s="126"/>
      <c r="KTU17" s="126"/>
      <c r="KTV17" s="126"/>
      <c r="KTW17" s="126"/>
      <c r="KTX17" s="126"/>
      <c r="KTY17" s="126"/>
      <c r="KTZ17" s="126"/>
      <c r="KUA17" s="126"/>
      <c r="KUB17" s="126"/>
      <c r="KUC17" s="126"/>
      <c r="KUD17" s="126"/>
      <c r="KUE17" s="126"/>
      <c r="KUF17" s="126"/>
      <c r="KUG17" s="126"/>
      <c r="KUH17" s="126"/>
      <c r="KUI17" s="126"/>
      <c r="KUJ17" s="126"/>
      <c r="KUK17" s="126"/>
      <c r="KUL17" s="126"/>
      <c r="KUM17" s="126"/>
      <c r="KUN17" s="126"/>
      <c r="KUO17" s="126"/>
      <c r="KUP17" s="126"/>
      <c r="KUQ17" s="126"/>
      <c r="KUR17" s="126"/>
      <c r="KUS17" s="126"/>
      <c r="KUT17" s="126"/>
      <c r="KUU17" s="126"/>
      <c r="KUV17" s="126"/>
      <c r="KUW17" s="126"/>
      <c r="KUX17" s="126"/>
      <c r="KUY17" s="126"/>
      <c r="KUZ17" s="126"/>
      <c r="KVA17" s="126"/>
      <c r="KVB17" s="126"/>
      <c r="KVC17" s="126"/>
      <c r="KVD17" s="126"/>
      <c r="KVE17" s="126"/>
      <c r="KVF17" s="126"/>
      <c r="KVG17" s="126"/>
      <c r="KVH17" s="126"/>
      <c r="KVI17" s="126"/>
      <c r="KVJ17" s="126"/>
      <c r="KVK17" s="126"/>
      <c r="KVL17" s="126"/>
      <c r="KVM17" s="126"/>
      <c r="KVN17" s="126"/>
      <c r="KVO17" s="126"/>
      <c r="KVP17" s="126"/>
      <c r="KVQ17" s="126"/>
      <c r="KVR17" s="126"/>
      <c r="KVS17" s="126"/>
      <c r="KVT17" s="126"/>
      <c r="KVU17" s="126"/>
      <c r="KVV17" s="126"/>
      <c r="KVW17" s="126"/>
      <c r="KVX17" s="126"/>
      <c r="KVY17" s="126"/>
      <c r="KVZ17" s="126"/>
      <c r="KWA17" s="126"/>
      <c r="KWB17" s="126"/>
      <c r="KWC17" s="126"/>
      <c r="KWD17" s="126"/>
      <c r="KWE17" s="126"/>
      <c r="KWF17" s="126"/>
      <c r="KWG17" s="126"/>
      <c r="KWH17" s="126"/>
      <c r="KWI17" s="126"/>
      <c r="KWJ17" s="126"/>
      <c r="KWK17" s="126"/>
      <c r="KWL17" s="126"/>
      <c r="KWM17" s="126"/>
      <c r="KWN17" s="126"/>
      <c r="KWO17" s="126"/>
      <c r="KWP17" s="126"/>
      <c r="KWQ17" s="126"/>
      <c r="KWR17" s="126"/>
      <c r="KWS17" s="126"/>
      <c r="KWT17" s="126"/>
      <c r="KWU17" s="126"/>
      <c r="KWV17" s="126"/>
      <c r="KWW17" s="126"/>
      <c r="KWX17" s="126"/>
      <c r="KWY17" s="126"/>
      <c r="KWZ17" s="126"/>
      <c r="KXA17" s="126"/>
      <c r="KXB17" s="126"/>
      <c r="KXC17" s="126"/>
      <c r="KXD17" s="126"/>
      <c r="KXE17" s="126"/>
      <c r="KXF17" s="126"/>
      <c r="KXG17" s="126"/>
      <c r="KXH17" s="126"/>
      <c r="KXI17" s="126"/>
      <c r="KXJ17" s="126"/>
      <c r="KXK17" s="126"/>
      <c r="KXL17" s="126"/>
      <c r="KXM17" s="126"/>
      <c r="KXN17" s="126"/>
      <c r="KXO17" s="126"/>
      <c r="KXP17" s="126"/>
      <c r="KXQ17" s="126"/>
      <c r="KXR17" s="126"/>
      <c r="KXS17" s="126"/>
      <c r="KXT17" s="126"/>
      <c r="KXU17" s="126"/>
      <c r="KXV17" s="126"/>
      <c r="KXW17" s="126"/>
      <c r="KXX17" s="126"/>
      <c r="KXY17" s="126"/>
      <c r="KXZ17" s="126"/>
      <c r="KYA17" s="126"/>
      <c r="KYB17" s="126"/>
      <c r="KYC17" s="126"/>
      <c r="KYD17" s="126"/>
      <c r="KYE17" s="126"/>
      <c r="KYF17" s="126"/>
      <c r="KYG17" s="126"/>
      <c r="KYH17" s="126"/>
      <c r="KYI17" s="126"/>
      <c r="KYJ17" s="126"/>
      <c r="KYK17" s="126"/>
      <c r="KYL17" s="126"/>
      <c r="KYM17" s="126"/>
      <c r="KYN17" s="126"/>
      <c r="KYO17" s="126"/>
      <c r="KYP17" s="126"/>
      <c r="KYQ17" s="126"/>
      <c r="KYR17" s="126"/>
      <c r="KYS17" s="126"/>
      <c r="KYT17" s="126"/>
      <c r="KYU17" s="126"/>
      <c r="KYV17" s="126"/>
      <c r="KYW17" s="126"/>
      <c r="KYX17" s="126"/>
      <c r="KYY17" s="126"/>
      <c r="KYZ17" s="126"/>
      <c r="KZA17" s="126"/>
      <c r="KZB17" s="126"/>
      <c r="KZC17" s="126"/>
      <c r="KZD17" s="126"/>
      <c r="KZE17" s="126"/>
      <c r="KZF17" s="126"/>
      <c r="KZG17" s="126"/>
      <c r="KZH17" s="126"/>
      <c r="KZI17" s="126"/>
      <c r="KZJ17" s="126"/>
      <c r="KZK17" s="126"/>
      <c r="KZL17" s="126"/>
      <c r="KZM17" s="126"/>
      <c r="KZN17" s="126"/>
      <c r="KZO17" s="126"/>
      <c r="KZP17" s="126"/>
      <c r="KZQ17" s="126"/>
      <c r="KZR17" s="126"/>
      <c r="KZS17" s="126"/>
      <c r="KZT17" s="126"/>
      <c r="KZU17" s="126"/>
      <c r="KZV17" s="126"/>
      <c r="KZW17" s="126"/>
      <c r="KZX17" s="126"/>
      <c r="KZY17" s="126"/>
      <c r="KZZ17" s="126"/>
      <c r="LAA17" s="126"/>
      <c r="LAB17" s="126"/>
      <c r="LAC17" s="126"/>
      <c r="LAD17" s="126"/>
      <c r="LAE17" s="126"/>
      <c r="LAF17" s="126"/>
      <c r="LAG17" s="126"/>
      <c r="LAH17" s="126"/>
      <c r="LAI17" s="126"/>
      <c r="LAJ17" s="126"/>
      <c r="LAK17" s="126"/>
      <c r="LAL17" s="126"/>
      <c r="LAM17" s="126"/>
      <c r="LAN17" s="126"/>
      <c r="LAO17" s="126"/>
      <c r="LAP17" s="126"/>
      <c r="LAQ17" s="126"/>
      <c r="LAR17" s="126"/>
      <c r="LAS17" s="126"/>
      <c r="LAT17" s="126"/>
      <c r="LAU17" s="126"/>
      <c r="LAV17" s="126"/>
      <c r="LAW17" s="126"/>
      <c r="LAX17" s="126"/>
      <c r="LAY17" s="126"/>
      <c r="LAZ17" s="126"/>
      <c r="LBA17" s="126"/>
      <c r="LBB17" s="126"/>
      <c r="LBC17" s="126"/>
      <c r="LBD17" s="126"/>
      <c r="LBE17" s="126"/>
      <c r="LBF17" s="126"/>
      <c r="LBG17" s="126"/>
      <c r="LBH17" s="126"/>
      <c r="LBI17" s="126"/>
      <c r="LBJ17" s="126"/>
      <c r="LBK17" s="126"/>
      <c r="LBL17" s="126"/>
      <c r="LBM17" s="126"/>
      <c r="LBN17" s="126"/>
      <c r="LBO17" s="126"/>
      <c r="LBP17" s="126"/>
      <c r="LBQ17" s="126"/>
      <c r="LBR17" s="126"/>
      <c r="LBS17" s="126"/>
      <c r="LBT17" s="126"/>
      <c r="LBU17" s="126"/>
      <c r="LBV17" s="126"/>
      <c r="LBW17" s="126"/>
      <c r="LBX17" s="126"/>
      <c r="LBY17" s="126"/>
      <c r="LBZ17" s="126"/>
      <c r="LCA17" s="126"/>
      <c r="LCB17" s="126"/>
      <c r="LCC17" s="126"/>
      <c r="LCD17" s="126"/>
      <c r="LCE17" s="126"/>
      <c r="LCF17" s="126"/>
      <c r="LCG17" s="126"/>
      <c r="LCH17" s="126"/>
      <c r="LCI17" s="126"/>
      <c r="LCJ17" s="126"/>
      <c r="LCK17" s="126"/>
      <c r="LCL17" s="126"/>
      <c r="LCM17" s="126"/>
      <c r="LCN17" s="126"/>
      <c r="LCO17" s="126"/>
      <c r="LCP17" s="126"/>
      <c r="LCQ17" s="126"/>
      <c r="LCR17" s="126"/>
      <c r="LCS17" s="126"/>
      <c r="LCT17" s="126"/>
      <c r="LCU17" s="126"/>
      <c r="LCV17" s="126"/>
      <c r="LCW17" s="126"/>
      <c r="LCX17" s="126"/>
      <c r="LCY17" s="126"/>
      <c r="LCZ17" s="126"/>
      <c r="LDA17" s="126"/>
      <c r="LDB17" s="126"/>
      <c r="LDC17" s="126"/>
      <c r="LDD17" s="126"/>
      <c r="LDE17" s="126"/>
      <c r="LDF17" s="126"/>
      <c r="LDG17" s="126"/>
      <c r="LDH17" s="126"/>
      <c r="LDI17" s="126"/>
      <c r="LDJ17" s="126"/>
      <c r="LDK17" s="126"/>
      <c r="LDL17" s="126"/>
      <c r="LDM17" s="126"/>
      <c r="LDN17" s="126"/>
      <c r="LDO17" s="126"/>
      <c r="LDP17" s="126"/>
      <c r="LDQ17" s="126"/>
      <c r="LDR17" s="126"/>
      <c r="LDS17" s="126"/>
      <c r="LDT17" s="126"/>
      <c r="LDU17" s="126"/>
      <c r="LDV17" s="126"/>
      <c r="LDW17" s="126"/>
      <c r="LDX17" s="126"/>
      <c r="LDY17" s="126"/>
      <c r="LDZ17" s="126"/>
      <c r="LEA17" s="126"/>
      <c r="LEB17" s="126"/>
      <c r="LEC17" s="126"/>
      <c r="LED17" s="126"/>
      <c r="LEE17" s="126"/>
      <c r="LEF17" s="126"/>
      <c r="LEG17" s="126"/>
      <c r="LEH17" s="126"/>
      <c r="LEI17" s="126"/>
      <c r="LEJ17" s="126"/>
      <c r="LEK17" s="126"/>
      <c r="LEL17" s="126"/>
      <c r="LEM17" s="126"/>
      <c r="LEN17" s="126"/>
      <c r="LEO17" s="126"/>
      <c r="LEP17" s="126"/>
      <c r="LEQ17" s="126"/>
      <c r="LER17" s="126"/>
      <c r="LES17" s="126"/>
      <c r="LET17" s="126"/>
      <c r="LEU17" s="126"/>
      <c r="LEV17" s="126"/>
      <c r="LEW17" s="126"/>
      <c r="LEX17" s="126"/>
      <c r="LEY17" s="126"/>
      <c r="LEZ17" s="126"/>
      <c r="LFA17" s="126"/>
      <c r="LFB17" s="126"/>
      <c r="LFC17" s="126"/>
      <c r="LFD17" s="126"/>
      <c r="LFE17" s="126"/>
      <c r="LFF17" s="126"/>
      <c r="LFG17" s="126"/>
      <c r="LFH17" s="126"/>
      <c r="LFI17" s="126"/>
      <c r="LFJ17" s="126"/>
      <c r="LFK17" s="126"/>
      <c r="LFL17" s="126"/>
      <c r="LFM17" s="126"/>
      <c r="LFN17" s="126"/>
      <c r="LFO17" s="126"/>
      <c r="LFP17" s="126"/>
      <c r="LFQ17" s="126"/>
      <c r="LFR17" s="126"/>
      <c r="LFS17" s="126"/>
      <c r="LFT17" s="126"/>
      <c r="LFU17" s="126"/>
      <c r="LFV17" s="126"/>
      <c r="LFW17" s="126"/>
      <c r="LFX17" s="126"/>
      <c r="LFY17" s="126"/>
      <c r="LFZ17" s="126"/>
      <c r="LGA17" s="126"/>
      <c r="LGB17" s="126"/>
      <c r="LGC17" s="126"/>
      <c r="LGD17" s="126"/>
      <c r="LGE17" s="126"/>
      <c r="LGF17" s="126"/>
      <c r="LGG17" s="126"/>
      <c r="LGH17" s="126"/>
      <c r="LGI17" s="126"/>
      <c r="LGJ17" s="126"/>
      <c r="LGK17" s="126"/>
      <c r="LGL17" s="126"/>
      <c r="LGM17" s="126"/>
      <c r="LGN17" s="126"/>
      <c r="LGO17" s="126"/>
      <c r="LGP17" s="126"/>
      <c r="LGQ17" s="126"/>
      <c r="LGR17" s="126"/>
      <c r="LGS17" s="126"/>
      <c r="LGT17" s="126"/>
      <c r="LGU17" s="126"/>
      <c r="LGV17" s="126"/>
      <c r="LGW17" s="126"/>
      <c r="LGX17" s="126"/>
      <c r="LGY17" s="126"/>
      <c r="LGZ17" s="126"/>
      <c r="LHA17" s="126"/>
      <c r="LHB17" s="126"/>
      <c r="LHC17" s="126"/>
      <c r="LHD17" s="126"/>
      <c r="LHE17" s="126"/>
      <c r="LHF17" s="126"/>
      <c r="LHG17" s="126"/>
      <c r="LHH17" s="126"/>
      <c r="LHI17" s="126"/>
      <c r="LHJ17" s="126"/>
      <c r="LHK17" s="126"/>
      <c r="LHL17" s="126"/>
      <c r="LHM17" s="126"/>
      <c r="LHN17" s="126"/>
      <c r="LHO17" s="126"/>
      <c r="LHP17" s="126"/>
      <c r="LHQ17" s="126"/>
      <c r="LHR17" s="126"/>
      <c r="LHS17" s="126"/>
      <c r="LHT17" s="126"/>
      <c r="LHU17" s="126"/>
      <c r="LHV17" s="126"/>
      <c r="LHW17" s="126"/>
      <c r="LHX17" s="126"/>
      <c r="LHY17" s="126"/>
      <c r="LHZ17" s="126"/>
      <c r="LIA17" s="126"/>
      <c r="LIB17" s="126"/>
      <c r="LIC17" s="126"/>
      <c r="LID17" s="126"/>
      <c r="LIE17" s="126"/>
      <c r="LIF17" s="126"/>
      <c r="LIG17" s="126"/>
      <c r="LIH17" s="126"/>
      <c r="LII17" s="126"/>
      <c r="LIJ17" s="126"/>
      <c r="LIK17" s="126"/>
      <c r="LIL17" s="126"/>
      <c r="LIM17" s="126"/>
      <c r="LIN17" s="126"/>
      <c r="LIO17" s="126"/>
      <c r="LIP17" s="126"/>
      <c r="LIQ17" s="126"/>
      <c r="LIR17" s="126"/>
      <c r="LIS17" s="126"/>
      <c r="LIT17" s="126"/>
      <c r="LIU17" s="126"/>
      <c r="LIV17" s="126"/>
      <c r="LIW17" s="126"/>
      <c r="LIX17" s="126"/>
      <c r="LIY17" s="126"/>
      <c r="LIZ17" s="126"/>
      <c r="LJA17" s="126"/>
      <c r="LJB17" s="126"/>
      <c r="LJC17" s="126"/>
      <c r="LJD17" s="126"/>
      <c r="LJE17" s="126"/>
      <c r="LJF17" s="126"/>
      <c r="LJG17" s="126"/>
      <c r="LJH17" s="126"/>
      <c r="LJI17" s="126"/>
      <c r="LJJ17" s="126"/>
      <c r="LJK17" s="126"/>
      <c r="LJL17" s="126"/>
      <c r="LJM17" s="126"/>
      <c r="LJN17" s="126"/>
      <c r="LJO17" s="126"/>
      <c r="LJP17" s="126"/>
      <c r="LJQ17" s="126"/>
      <c r="LJR17" s="126"/>
      <c r="LJS17" s="126"/>
      <c r="LJT17" s="126"/>
      <c r="LJU17" s="126"/>
      <c r="LJV17" s="126"/>
      <c r="LJW17" s="126"/>
      <c r="LJX17" s="126"/>
      <c r="LJY17" s="126"/>
      <c r="LJZ17" s="126"/>
      <c r="LKA17" s="126"/>
      <c r="LKB17" s="126"/>
      <c r="LKC17" s="126"/>
      <c r="LKD17" s="126"/>
      <c r="LKE17" s="126"/>
      <c r="LKF17" s="126"/>
      <c r="LKG17" s="126"/>
      <c r="LKH17" s="126"/>
      <c r="LKI17" s="126"/>
      <c r="LKJ17" s="126"/>
      <c r="LKK17" s="126"/>
      <c r="LKL17" s="126"/>
      <c r="LKM17" s="126"/>
      <c r="LKN17" s="126"/>
      <c r="LKO17" s="126"/>
      <c r="LKP17" s="126"/>
      <c r="LKQ17" s="126"/>
      <c r="LKR17" s="126"/>
      <c r="LKS17" s="126"/>
      <c r="LKT17" s="126"/>
      <c r="LKU17" s="126"/>
      <c r="LKV17" s="126"/>
      <c r="LKW17" s="126"/>
      <c r="LKX17" s="126"/>
      <c r="LKY17" s="126"/>
      <c r="LKZ17" s="126"/>
      <c r="LLA17" s="126"/>
      <c r="LLB17" s="126"/>
      <c r="LLC17" s="126"/>
      <c r="LLD17" s="126"/>
      <c r="LLE17" s="126"/>
      <c r="LLF17" s="126"/>
      <c r="LLG17" s="126"/>
      <c r="LLH17" s="126"/>
      <c r="LLI17" s="126"/>
      <c r="LLJ17" s="126"/>
      <c r="LLK17" s="126"/>
      <c r="LLL17" s="126"/>
      <c r="LLM17" s="126"/>
      <c r="LLN17" s="126"/>
      <c r="LLO17" s="126"/>
      <c r="LLP17" s="126"/>
      <c r="LLQ17" s="126"/>
      <c r="LLR17" s="126"/>
      <c r="LLS17" s="126"/>
      <c r="LLT17" s="126"/>
      <c r="LLU17" s="126"/>
      <c r="LLV17" s="126"/>
      <c r="LLW17" s="126"/>
      <c r="LLX17" s="126"/>
      <c r="LLY17" s="126"/>
      <c r="LLZ17" s="126"/>
      <c r="LMA17" s="126"/>
      <c r="LMB17" s="126"/>
      <c r="LMC17" s="126"/>
      <c r="LMD17" s="126"/>
      <c r="LME17" s="126"/>
      <c r="LMF17" s="126"/>
      <c r="LMG17" s="126"/>
      <c r="LMH17" s="126"/>
      <c r="LMI17" s="126"/>
      <c r="LMJ17" s="126"/>
      <c r="LMK17" s="126"/>
      <c r="LML17" s="126"/>
      <c r="LMM17" s="126"/>
      <c r="LMN17" s="126"/>
      <c r="LMO17" s="126"/>
      <c r="LMP17" s="126"/>
      <c r="LMQ17" s="126"/>
      <c r="LMR17" s="126"/>
      <c r="LMS17" s="126"/>
      <c r="LMT17" s="126"/>
      <c r="LMU17" s="126"/>
      <c r="LMV17" s="126"/>
      <c r="LMW17" s="126"/>
      <c r="LMX17" s="126"/>
      <c r="LMY17" s="126"/>
      <c r="LMZ17" s="126"/>
      <c r="LNA17" s="126"/>
      <c r="LNB17" s="126"/>
      <c r="LNC17" s="126"/>
      <c r="LND17" s="126"/>
      <c r="LNE17" s="126"/>
      <c r="LNF17" s="126"/>
      <c r="LNG17" s="126"/>
      <c r="LNH17" s="126"/>
      <c r="LNI17" s="126"/>
      <c r="LNJ17" s="126"/>
      <c r="LNK17" s="126"/>
      <c r="LNL17" s="126"/>
      <c r="LNM17" s="126"/>
      <c r="LNN17" s="126"/>
      <c r="LNO17" s="126"/>
      <c r="LNP17" s="126"/>
      <c r="LNQ17" s="126"/>
      <c r="LNR17" s="126"/>
      <c r="LNS17" s="126"/>
      <c r="LNT17" s="126"/>
      <c r="LNU17" s="126"/>
      <c r="LNV17" s="126"/>
      <c r="LNW17" s="126"/>
      <c r="LNX17" s="126"/>
      <c r="LNY17" s="126"/>
      <c r="LNZ17" s="126"/>
      <c r="LOA17" s="126"/>
      <c r="LOB17" s="126"/>
      <c r="LOC17" s="126"/>
      <c r="LOD17" s="126"/>
      <c r="LOE17" s="126"/>
      <c r="LOF17" s="126"/>
      <c r="LOG17" s="126"/>
      <c r="LOH17" s="126"/>
      <c r="LOI17" s="126"/>
      <c r="LOJ17" s="126"/>
      <c r="LOK17" s="126"/>
      <c r="LOL17" s="126"/>
      <c r="LOM17" s="126"/>
      <c r="LON17" s="126"/>
      <c r="LOO17" s="126"/>
      <c r="LOP17" s="126"/>
      <c r="LOQ17" s="126"/>
      <c r="LOR17" s="126"/>
      <c r="LOS17" s="126"/>
      <c r="LOT17" s="126"/>
      <c r="LOU17" s="126"/>
      <c r="LOV17" s="126"/>
      <c r="LOW17" s="126"/>
      <c r="LOX17" s="126"/>
      <c r="LOY17" s="126"/>
      <c r="LOZ17" s="126"/>
      <c r="LPA17" s="126"/>
      <c r="LPB17" s="126"/>
      <c r="LPC17" s="126"/>
      <c r="LPD17" s="126"/>
      <c r="LPE17" s="126"/>
      <c r="LPF17" s="126"/>
      <c r="LPG17" s="126"/>
      <c r="LPH17" s="126"/>
      <c r="LPI17" s="126"/>
      <c r="LPJ17" s="126"/>
      <c r="LPK17" s="126"/>
      <c r="LPL17" s="126"/>
      <c r="LPM17" s="126"/>
      <c r="LPN17" s="126"/>
      <c r="LPO17" s="126"/>
      <c r="LPP17" s="126"/>
      <c r="LPQ17" s="126"/>
      <c r="LPR17" s="126"/>
      <c r="LPS17" s="126"/>
      <c r="LPT17" s="126"/>
      <c r="LPU17" s="126"/>
      <c r="LPV17" s="126"/>
      <c r="LPW17" s="126"/>
      <c r="LPX17" s="126"/>
      <c r="LPY17" s="126"/>
      <c r="LPZ17" s="126"/>
      <c r="LQA17" s="126"/>
      <c r="LQB17" s="126"/>
      <c r="LQC17" s="126"/>
      <c r="LQD17" s="126"/>
      <c r="LQE17" s="126"/>
      <c r="LQF17" s="126"/>
      <c r="LQG17" s="126"/>
      <c r="LQH17" s="126"/>
      <c r="LQI17" s="126"/>
      <c r="LQJ17" s="126"/>
      <c r="LQK17" s="126"/>
      <c r="LQL17" s="126"/>
      <c r="LQM17" s="126"/>
      <c r="LQN17" s="126"/>
      <c r="LQO17" s="126"/>
      <c r="LQP17" s="126"/>
      <c r="LQQ17" s="126"/>
      <c r="LQR17" s="126"/>
      <c r="LQS17" s="126"/>
      <c r="LQT17" s="126"/>
      <c r="LQU17" s="126"/>
      <c r="LQV17" s="126"/>
      <c r="LQW17" s="126"/>
      <c r="LQX17" s="126"/>
      <c r="LQY17" s="126"/>
      <c r="LQZ17" s="126"/>
      <c r="LRA17" s="126"/>
      <c r="LRB17" s="126"/>
      <c r="LRC17" s="126"/>
      <c r="LRD17" s="126"/>
      <c r="LRE17" s="126"/>
      <c r="LRF17" s="126"/>
      <c r="LRG17" s="126"/>
      <c r="LRH17" s="126"/>
      <c r="LRI17" s="126"/>
      <c r="LRJ17" s="126"/>
      <c r="LRK17" s="126"/>
      <c r="LRL17" s="126"/>
      <c r="LRM17" s="126"/>
      <c r="LRN17" s="126"/>
      <c r="LRO17" s="126"/>
      <c r="LRP17" s="126"/>
      <c r="LRQ17" s="126"/>
      <c r="LRR17" s="126"/>
      <c r="LRS17" s="126"/>
      <c r="LRT17" s="126"/>
      <c r="LRU17" s="126"/>
      <c r="LRV17" s="126"/>
      <c r="LRW17" s="126"/>
      <c r="LRX17" s="126"/>
      <c r="LRY17" s="126"/>
      <c r="LRZ17" s="126"/>
      <c r="LSA17" s="126"/>
      <c r="LSB17" s="126"/>
      <c r="LSC17" s="126"/>
      <c r="LSD17" s="126"/>
      <c r="LSE17" s="126"/>
      <c r="LSF17" s="126"/>
      <c r="LSG17" s="126"/>
      <c r="LSH17" s="126"/>
      <c r="LSI17" s="126"/>
      <c r="LSJ17" s="126"/>
      <c r="LSK17" s="126"/>
      <c r="LSL17" s="126"/>
      <c r="LSM17" s="126"/>
      <c r="LSN17" s="126"/>
      <c r="LSO17" s="126"/>
      <c r="LSP17" s="126"/>
      <c r="LSQ17" s="126"/>
      <c r="LSR17" s="126"/>
      <c r="LSS17" s="126"/>
      <c r="LST17" s="126"/>
      <c r="LSU17" s="126"/>
      <c r="LSV17" s="126"/>
      <c r="LSW17" s="126"/>
      <c r="LSX17" s="126"/>
      <c r="LSY17" s="126"/>
      <c r="LSZ17" s="126"/>
      <c r="LTA17" s="126"/>
      <c r="LTB17" s="126"/>
      <c r="LTC17" s="126"/>
      <c r="LTD17" s="126"/>
      <c r="LTE17" s="126"/>
      <c r="LTF17" s="126"/>
      <c r="LTG17" s="126"/>
      <c r="LTH17" s="126"/>
      <c r="LTI17" s="126"/>
      <c r="LTJ17" s="126"/>
      <c r="LTK17" s="126"/>
      <c r="LTL17" s="126"/>
      <c r="LTM17" s="126"/>
      <c r="LTN17" s="126"/>
      <c r="LTO17" s="126"/>
      <c r="LTP17" s="126"/>
      <c r="LTQ17" s="126"/>
      <c r="LTR17" s="126"/>
      <c r="LTS17" s="126"/>
      <c r="LTT17" s="126"/>
      <c r="LTU17" s="126"/>
      <c r="LTV17" s="126"/>
      <c r="LTW17" s="126"/>
      <c r="LTX17" s="126"/>
      <c r="LTY17" s="126"/>
      <c r="LTZ17" s="126"/>
      <c r="LUA17" s="126"/>
      <c r="LUB17" s="126"/>
      <c r="LUC17" s="126"/>
      <c r="LUD17" s="126"/>
      <c r="LUE17" s="126"/>
      <c r="LUF17" s="126"/>
      <c r="LUG17" s="126"/>
      <c r="LUH17" s="126"/>
      <c r="LUI17" s="126"/>
      <c r="LUJ17" s="126"/>
      <c r="LUK17" s="126"/>
      <c r="LUL17" s="126"/>
      <c r="LUM17" s="126"/>
      <c r="LUN17" s="126"/>
      <c r="LUO17" s="126"/>
      <c r="LUP17" s="126"/>
      <c r="LUQ17" s="126"/>
      <c r="LUR17" s="126"/>
      <c r="LUS17" s="126"/>
      <c r="LUT17" s="126"/>
      <c r="LUU17" s="126"/>
      <c r="LUV17" s="126"/>
      <c r="LUW17" s="126"/>
      <c r="LUX17" s="126"/>
      <c r="LUY17" s="126"/>
      <c r="LUZ17" s="126"/>
      <c r="LVA17" s="126"/>
      <c r="LVB17" s="126"/>
      <c r="LVC17" s="126"/>
      <c r="LVD17" s="126"/>
      <c r="LVE17" s="126"/>
      <c r="LVF17" s="126"/>
      <c r="LVG17" s="126"/>
      <c r="LVH17" s="126"/>
      <c r="LVI17" s="126"/>
      <c r="LVJ17" s="126"/>
      <c r="LVK17" s="126"/>
      <c r="LVL17" s="126"/>
      <c r="LVM17" s="126"/>
      <c r="LVN17" s="126"/>
      <c r="LVO17" s="126"/>
      <c r="LVP17" s="126"/>
      <c r="LVQ17" s="126"/>
      <c r="LVR17" s="126"/>
      <c r="LVS17" s="126"/>
      <c r="LVT17" s="126"/>
      <c r="LVU17" s="126"/>
      <c r="LVV17" s="126"/>
      <c r="LVW17" s="126"/>
      <c r="LVX17" s="126"/>
      <c r="LVY17" s="126"/>
      <c r="LVZ17" s="126"/>
      <c r="LWA17" s="126"/>
      <c r="LWB17" s="126"/>
      <c r="LWC17" s="126"/>
      <c r="LWD17" s="126"/>
      <c r="LWE17" s="126"/>
      <c r="LWF17" s="126"/>
      <c r="LWG17" s="126"/>
      <c r="LWH17" s="126"/>
      <c r="LWI17" s="126"/>
      <c r="LWJ17" s="126"/>
      <c r="LWK17" s="126"/>
      <c r="LWL17" s="126"/>
      <c r="LWM17" s="126"/>
      <c r="LWN17" s="126"/>
      <c r="LWO17" s="126"/>
      <c r="LWP17" s="126"/>
      <c r="LWQ17" s="126"/>
      <c r="LWR17" s="126"/>
      <c r="LWS17" s="126"/>
      <c r="LWT17" s="126"/>
      <c r="LWU17" s="126"/>
      <c r="LWV17" s="126"/>
      <c r="LWW17" s="126"/>
      <c r="LWX17" s="126"/>
      <c r="LWY17" s="126"/>
      <c r="LWZ17" s="126"/>
      <c r="LXA17" s="126"/>
      <c r="LXB17" s="126"/>
      <c r="LXC17" s="126"/>
      <c r="LXD17" s="126"/>
      <c r="LXE17" s="126"/>
      <c r="LXF17" s="126"/>
      <c r="LXG17" s="126"/>
      <c r="LXH17" s="126"/>
      <c r="LXI17" s="126"/>
      <c r="LXJ17" s="126"/>
      <c r="LXK17" s="126"/>
      <c r="LXL17" s="126"/>
      <c r="LXM17" s="126"/>
      <c r="LXN17" s="126"/>
      <c r="LXO17" s="126"/>
      <c r="LXP17" s="126"/>
      <c r="LXQ17" s="126"/>
      <c r="LXR17" s="126"/>
      <c r="LXS17" s="126"/>
      <c r="LXT17" s="126"/>
      <c r="LXU17" s="126"/>
      <c r="LXV17" s="126"/>
      <c r="LXW17" s="126"/>
      <c r="LXX17" s="126"/>
      <c r="LXY17" s="126"/>
      <c r="LXZ17" s="126"/>
      <c r="LYA17" s="126"/>
      <c r="LYB17" s="126"/>
      <c r="LYC17" s="126"/>
      <c r="LYD17" s="126"/>
      <c r="LYE17" s="126"/>
      <c r="LYF17" s="126"/>
      <c r="LYG17" s="126"/>
      <c r="LYH17" s="126"/>
      <c r="LYI17" s="126"/>
      <c r="LYJ17" s="126"/>
      <c r="LYK17" s="126"/>
      <c r="LYL17" s="126"/>
      <c r="LYM17" s="126"/>
      <c r="LYN17" s="126"/>
      <c r="LYO17" s="126"/>
      <c r="LYP17" s="126"/>
      <c r="LYQ17" s="126"/>
      <c r="LYR17" s="126"/>
      <c r="LYS17" s="126"/>
      <c r="LYT17" s="126"/>
      <c r="LYU17" s="126"/>
      <c r="LYV17" s="126"/>
      <c r="LYW17" s="126"/>
      <c r="LYX17" s="126"/>
      <c r="LYY17" s="126"/>
      <c r="LYZ17" s="126"/>
      <c r="LZA17" s="126"/>
      <c r="LZB17" s="126"/>
      <c r="LZC17" s="126"/>
      <c r="LZD17" s="126"/>
      <c r="LZE17" s="126"/>
      <c r="LZF17" s="126"/>
      <c r="LZG17" s="126"/>
      <c r="LZH17" s="126"/>
      <c r="LZI17" s="126"/>
      <c r="LZJ17" s="126"/>
      <c r="LZK17" s="126"/>
      <c r="LZL17" s="126"/>
      <c r="LZM17" s="126"/>
      <c r="LZN17" s="126"/>
      <c r="LZO17" s="126"/>
      <c r="LZP17" s="126"/>
      <c r="LZQ17" s="126"/>
      <c r="LZR17" s="126"/>
      <c r="LZS17" s="126"/>
      <c r="LZT17" s="126"/>
      <c r="LZU17" s="126"/>
      <c r="LZV17" s="126"/>
      <c r="LZW17" s="126"/>
      <c r="LZX17" s="126"/>
      <c r="LZY17" s="126"/>
      <c r="LZZ17" s="126"/>
      <c r="MAA17" s="126"/>
      <c r="MAB17" s="126"/>
      <c r="MAC17" s="126"/>
      <c r="MAD17" s="126"/>
      <c r="MAE17" s="126"/>
      <c r="MAF17" s="126"/>
      <c r="MAG17" s="126"/>
      <c r="MAH17" s="126"/>
      <c r="MAI17" s="126"/>
      <c r="MAJ17" s="126"/>
      <c r="MAK17" s="126"/>
      <c r="MAL17" s="126"/>
      <c r="MAM17" s="126"/>
      <c r="MAN17" s="126"/>
      <c r="MAO17" s="126"/>
      <c r="MAP17" s="126"/>
      <c r="MAQ17" s="126"/>
      <c r="MAR17" s="126"/>
      <c r="MAS17" s="126"/>
      <c r="MAT17" s="126"/>
      <c r="MAU17" s="126"/>
      <c r="MAV17" s="126"/>
      <c r="MAW17" s="126"/>
      <c r="MAX17" s="126"/>
      <c r="MAY17" s="126"/>
      <c r="MAZ17" s="126"/>
      <c r="MBA17" s="126"/>
      <c r="MBB17" s="126"/>
      <c r="MBC17" s="126"/>
      <c r="MBD17" s="126"/>
      <c r="MBE17" s="126"/>
      <c r="MBF17" s="126"/>
      <c r="MBG17" s="126"/>
      <c r="MBH17" s="126"/>
      <c r="MBI17" s="126"/>
      <c r="MBJ17" s="126"/>
      <c r="MBK17" s="126"/>
      <c r="MBL17" s="126"/>
      <c r="MBM17" s="126"/>
      <c r="MBN17" s="126"/>
      <c r="MBO17" s="126"/>
      <c r="MBP17" s="126"/>
      <c r="MBQ17" s="126"/>
      <c r="MBR17" s="126"/>
      <c r="MBS17" s="126"/>
      <c r="MBT17" s="126"/>
      <c r="MBU17" s="126"/>
      <c r="MBV17" s="126"/>
      <c r="MBW17" s="126"/>
      <c r="MBX17" s="126"/>
      <c r="MBY17" s="126"/>
      <c r="MBZ17" s="126"/>
      <c r="MCA17" s="126"/>
      <c r="MCB17" s="126"/>
      <c r="MCC17" s="126"/>
      <c r="MCD17" s="126"/>
      <c r="MCE17" s="126"/>
      <c r="MCF17" s="126"/>
      <c r="MCG17" s="126"/>
      <c r="MCH17" s="126"/>
      <c r="MCI17" s="126"/>
      <c r="MCJ17" s="126"/>
      <c r="MCK17" s="126"/>
      <c r="MCL17" s="126"/>
      <c r="MCM17" s="126"/>
      <c r="MCN17" s="126"/>
      <c r="MCO17" s="126"/>
      <c r="MCP17" s="126"/>
      <c r="MCQ17" s="126"/>
      <c r="MCR17" s="126"/>
      <c r="MCS17" s="126"/>
      <c r="MCT17" s="126"/>
      <c r="MCU17" s="126"/>
      <c r="MCV17" s="126"/>
      <c r="MCW17" s="126"/>
      <c r="MCX17" s="126"/>
      <c r="MCY17" s="126"/>
      <c r="MCZ17" s="126"/>
      <c r="MDA17" s="126"/>
      <c r="MDB17" s="126"/>
      <c r="MDC17" s="126"/>
      <c r="MDD17" s="126"/>
      <c r="MDE17" s="126"/>
      <c r="MDF17" s="126"/>
      <c r="MDG17" s="126"/>
      <c r="MDH17" s="126"/>
      <c r="MDI17" s="126"/>
      <c r="MDJ17" s="126"/>
      <c r="MDK17" s="126"/>
      <c r="MDL17" s="126"/>
      <c r="MDM17" s="126"/>
      <c r="MDN17" s="126"/>
      <c r="MDO17" s="126"/>
      <c r="MDP17" s="126"/>
      <c r="MDQ17" s="126"/>
      <c r="MDR17" s="126"/>
      <c r="MDS17" s="126"/>
      <c r="MDT17" s="126"/>
      <c r="MDU17" s="126"/>
      <c r="MDV17" s="126"/>
      <c r="MDW17" s="126"/>
      <c r="MDX17" s="126"/>
      <c r="MDY17" s="126"/>
      <c r="MDZ17" s="126"/>
      <c r="MEA17" s="126"/>
      <c r="MEB17" s="126"/>
      <c r="MEC17" s="126"/>
      <c r="MED17" s="126"/>
      <c r="MEE17" s="126"/>
      <c r="MEF17" s="126"/>
      <c r="MEG17" s="126"/>
      <c r="MEH17" s="126"/>
      <c r="MEI17" s="126"/>
      <c r="MEJ17" s="126"/>
      <c r="MEK17" s="126"/>
      <c r="MEL17" s="126"/>
      <c r="MEM17" s="126"/>
      <c r="MEN17" s="126"/>
      <c r="MEO17" s="126"/>
      <c r="MEP17" s="126"/>
      <c r="MEQ17" s="126"/>
      <c r="MER17" s="126"/>
      <c r="MES17" s="126"/>
      <c r="MET17" s="126"/>
      <c r="MEU17" s="126"/>
      <c r="MEV17" s="126"/>
      <c r="MEW17" s="126"/>
      <c r="MEX17" s="126"/>
      <c r="MEY17" s="126"/>
      <c r="MEZ17" s="126"/>
      <c r="MFA17" s="126"/>
      <c r="MFB17" s="126"/>
      <c r="MFC17" s="126"/>
      <c r="MFD17" s="126"/>
      <c r="MFE17" s="126"/>
      <c r="MFF17" s="126"/>
      <c r="MFG17" s="126"/>
      <c r="MFH17" s="126"/>
      <c r="MFI17" s="126"/>
      <c r="MFJ17" s="126"/>
      <c r="MFK17" s="126"/>
      <c r="MFL17" s="126"/>
      <c r="MFM17" s="126"/>
      <c r="MFN17" s="126"/>
      <c r="MFO17" s="126"/>
      <c r="MFP17" s="126"/>
      <c r="MFQ17" s="126"/>
      <c r="MFR17" s="126"/>
      <c r="MFS17" s="126"/>
      <c r="MFT17" s="126"/>
      <c r="MFU17" s="126"/>
      <c r="MFV17" s="126"/>
      <c r="MFW17" s="126"/>
      <c r="MFX17" s="126"/>
      <c r="MFY17" s="126"/>
      <c r="MFZ17" s="126"/>
      <c r="MGA17" s="126"/>
      <c r="MGB17" s="126"/>
      <c r="MGC17" s="126"/>
      <c r="MGD17" s="126"/>
      <c r="MGE17" s="126"/>
      <c r="MGF17" s="126"/>
      <c r="MGG17" s="126"/>
      <c r="MGH17" s="126"/>
      <c r="MGI17" s="126"/>
      <c r="MGJ17" s="126"/>
      <c r="MGK17" s="126"/>
      <c r="MGL17" s="126"/>
      <c r="MGM17" s="126"/>
      <c r="MGN17" s="126"/>
      <c r="MGO17" s="126"/>
      <c r="MGP17" s="126"/>
      <c r="MGQ17" s="126"/>
      <c r="MGR17" s="126"/>
      <c r="MGS17" s="126"/>
      <c r="MGT17" s="126"/>
      <c r="MGU17" s="126"/>
      <c r="MGV17" s="126"/>
      <c r="MGW17" s="126"/>
      <c r="MGX17" s="126"/>
      <c r="MGY17" s="126"/>
      <c r="MGZ17" s="126"/>
      <c r="MHA17" s="126"/>
      <c r="MHB17" s="126"/>
      <c r="MHC17" s="126"/>
      <c r="MHD17" s="126"/>
      <c r="MHE17" s="126"/>
      <c r="MHF17" s="126"/>
      <c r="MHG17" s="126"/>
      <c r="MHH17" s="126"/>
      <c r="MHI17" s="126"/>
      <c r="MHJ17" s="126"/>
      <c r="MHK17" s="126"/>
      <c r="MHL17" s="126"/>
      <c r="MHM17" s="126"/>
      <c r="MHN17" s="126"/>
      <c r="MHO17" s="126"/>
      <c r="MHP17" s="126"/>
      <c r="MHQ17" s="126"/>
      <c r="MHR17" s="126"/>
      <c r="MHS17" s="126"/>
      <c r="MHT17" s="126"/>
      <c r="MHU17" s="126"/>
      <c r="MHV17" s="126"/>
      <c r="MHW17" s="126"/>
      <c r="MHX17" s="126"/>
      <c r="MHY17" s="126"/>
      <c r="MHZ17" s="126"/>
      <c r="MIA17" s="126"/>
      <c r="MIB17" s="126"/>
      <c r="MIC17" s="126"/>
      <c r="MID17" s="126"/>
      <c r="MIE17" s="126"/>
      <c r="MIF17" s="126"/>
      <c r="MIG17" s="126"/>
      <c r="MIH17" s="126"/>
      <c r="MII17" s="126"/>
      <c r="MIJ17" s="126"/>
      <c r="MIK17" s="126"/>
      <c r="MIL17" s="126"/>
      <c r="MIM17" s="126"/>
      <c r="MIN17" s="126"/>
      <c r="MIO17" s="126"/>
      <c r="MIP17" s="126"/>
      <c r="MIQ17" s="126"/>
      <c r="MIR17" s="126"/>
      <c r="MIS17" s="126"/>
      <c r="MIT17" s="126"/>
      <c r="MIU17" s="126"/>
      <c r="MIV17" s="126"/>
      <c r="MIW17" s="126"/>
      <c r="MIX17" s="126"/>
      <c r="MIY17" s="126"/>
      <c r="MIZ17" s="126"/>
      <c r="MJA17" s="126"/>
      <c r="MJB17" s="126"/>
      <c r="MJC17" s="126"/>
      <c r="MJD17" s="126"/>
      <c r="MJE17" s="126"/>
      <c r="MJF17" s="126"/>
      <c r="MJG17" s="126"/>
      <c r="MJH17" s="126"/>
      <c r="MJI17" s="126"/>
      <c r="MJJ17" s="126"/>
      <c r="MJK17" s="126"/>
      <c r="MJL17" s="126"/>
      <c r="MJM17" s="126"/>
      <c r="MJN17" s="126"/>
      <c r="MJO17" s="126"/>
      <c r="MJP17" s="126"/>
      <c r="MJQ17" s="126"/>
      <c r="MJR17" s="126"/>
      <c r="MJS17" s="126"/>
      <c r="MJT17" s="126"/>
      <c r="MJU17" s="126"/>
      <c r="MJV17" s="126"/>
      <c r="MJW17" s="126"/>
      <c r="MJX17" s="126"/>
      <c r="MJY17" s="126"/>
      <c r="MJZ17" s="126"/>
      <c r="MKA17" s="126"/>
      <c r="MKB17" s="126"/>
      <c r="MKC17" s="126"/>
      <c r="MKD17" s="126"/>
      <c r="MKE17" s="126"/>
      <c r="MKF17" s="126"/>
      <c r="MKG17" s="126"/>
      <c r="MKH17" s="126"/>
      <c r="MKI17" s="126"/>
      <c r="MKJ17" s="126"/>
      <c r="MKK17" s="126"/>
      <c r="MKL17" s="126"/>
      <c r="MKM17" s="126"/>
      <c r="MKN17" s="126"/>
      <c r="MKO17" s="126"/>
      <c r="MKP17" s="126"/>
      <c r="MKQ17" s="126"/>
      <c r="MKR17" s="126"/>
      <c r="MKS17" s="126"/>
      <c r="MKT17" s="126"/>
      <c r="MKU17" s="126"/>
      <c r="MKV17" s="126"/>
      <c r="MKW17" s="126"/>
      <c r="MKX17" s="126"/>
      <c r="MKY17" s="126"/>
      <c r="MKZ17" s="126"/>
      <c r="MLA17" s="126"/>
      <c r="MLB17" s="126"/>
      <c r="MLC17" s="126"/>
      <c r="MLD17" s="126"/>
      <c r="MLE17" s="126"/>
      <c r="MLF17" s="126"/>
      <c r="MLG17" s="126"/>
      <c r="MLH17" s="126"/>
      <c r="MLI17" s="126"/>
      <c r="MLJ17" s="126"/>
      <c r="MLK17" s="126"/>
      <c r="MLL17" s="126"/>
      <c r="MLM17" s="126"/>
      <c r="MLN17" s="126"/>
      <c r="MLO17" s="126"/>
      <c r="MLP17" s="126"/>
      <c r="MLQ17" s="126"/>
      <c r="MLR17" s="126"/>
      <c r="MLS17" s="126"/>
      <c r="MLT17" s="126"/>
      <c r="MLU17" s="126"/>
      <c r="MLV17" s="126"/>
      <c r="MLW17" s="126"/>
      <c r="MLX17" s="126"/>
      <c r="MLY17" s="126"/>
      <c r="MLZ17" s="126"/>
      <c r="MMA17" s="126"/>
      <c r="MMB17" s="126"/>
      <c r="MMC17" s="126"/>
      <c r="MMD17" s="126"/>
      <c r="MME17" s="126"/>
      <c r="MMF17" s="126"/>
      <c r="MMG17" s="126"/>
      <c r="MMH17" s="126"/>
      <c r="MMI17" s="126"/>
      <c r="MMJ17" s="126"/>
      <c r="MMK17" s="126"/>
      <c r="MML17" s="126"/>
      <c r="MMM17" s="126"/>
      <c r="MMN17" s="126"/>
      <c r="MMO17" s="126"/>
      <c r="MMP17" s="126"/>
      <c r="MMQ17" s="126"/>
      <c r="MMR17" s="126"/>
      <c r="MMS17" s="126"/>
      <c r="MMT17" s="126"/>
      <c r="MMU17" s="126"/>
      <c r="MMV17" s="126"/>
      <c r="MMW17" s="126"/>
      <c r="MMX17" s="126"/>
      <c r="MMY17" s="126"/>
      <c r="MMZ17" s="126"/>
      <c r="MNA17" s="126"/>
      <c r="MNB17" s="126"/>
      <c r="MNC17" s="126"/>
      <c r="MND17" s="126"/>
      <c r="MNE17" s="126"/>
      <c r="MNF17" s="126"/>
      <c r="MNG17" s="126"/>
      <c r="MNH17" s="126"/>
      <c r="MNI17" s="126"/>
      <c r="MNJ17" s="126"/>
      <c r="MNK17" s="126"/>
      <c r="MNL17" s="126"/>
      <c r="MNM17" s="126"/>
      <c r="MNN17" s="126"/>
      <c r="MNO17" s="126"/>
      <c r="MNP17" s="126"/>
      <c r="MNQ17" s="126"/>
      <c r="MNR17" s="126"/>
      <c r="MNS17" s="126"/>
      <c r="MNT17" s="126"/>
      <c r="MNU17" s="126"/>
      <c r="MNV17" s="126"/>
      <c r="MNW17" s="126"/>
      <c r="MNX17" s="126"/>
      <c r="MNY17" s="126"/>
      <c r="MNZ17" s="126"/>
      <c r="MOA17" s="126"/>
      <c r="MOB17" s="126"/>
      <c r="MOC17" s="126"/>
      <c r="MOD17" s="126"/>
      <c r="MOE17" s="126"/>
      <c r="MOF17" s="126"/>
      <c r="MOG17" s="126"/>
      <c r="MOH17" s="126"/>
      <c r="MOI17" s="126"/>
      <c r="MOJ17" s="126"/>
      <c r="MOK17" s="126"/>
      <c r="MOL17" s="126"/>
      <c r="MOM17" s="126"/>
      <c r="MON17" s="126"/>
      <c r="MOO17" s="126"/>
      <c r="MOP17" s="126"/>
      <c r="MOQ17" s="126"/>
      <c r="MOR17" s="126"/>
      <c r="MOS17" s="126"/>
      <c r="MOT17" s="126"/>
      <c r="MOU17" s="126"/>
      <c r="MOV17" s="126"/>
      <c r="MOW17" s="126"/>
      <c r="MOX17" s="126"/>
      <c r="MOY17" s="126"/>
      <c r="MOZ17" s="126"/>
      <c r="MPA17" s="126"/>
      <c r="MPB17" s="126"/>
      <c r="MPC17" s="126"/>
      <c r="MPD17" s="126"/>
      <c r="MPE17" s="126"/>
      <c r="MPF17" s="126"/>
      <c r="MPG17" s="126"/>
      <c r="MPH17" s="126"/>
      <c r="MPI17" s="126"/>
      <c r="MPJ17" s="126"/>
      <c r="MPK17" s="126"/>
      <c r="MPL17" s="126"/>
      <c r="MPM17" s="126"/>
      <c r="MPN17" s="126"/>
      <c r="MPO17" s="126"/>
      <c r="MPP17" s="126"/>
      <c r="MPQ17" s="126"/>
      <c r="MPR17" s="126"/>
      <c r="MPS17" s="126"/>
      <c r="MPT17" s="126"/>
      <c r="MPU17" s="126"/>
      <c r="MPV17" s="126"/>
      <c r="MPW17" s="126"/>
      <c r="MPX17" s="126"/>
      <c r="MPY17" s="126"/>
      <c r="MPZ17" s="126"/>
      <c r="MQA17" s="126"/>
      <c r="MQB17" s="126"/>
      <c r="MQC17" s="126"/>
      <c r="MQD17" s="126"/>
      <c r="MQE17" s="126"/>
      <c r="MQF17" s="126"/>
      <c r="MQG17" s="126"/>
      <c r="MQH17" s="126"/>
      <c r="MQI17" s="126"/>
      <c r="MQJ17" s="126"/>
      <c r="MQK17" s="126"/>
      <c r="MQL17" s="126"/>
      <c r="MQM17" s="126"/>
      <c r="MQN17" s="126"/>
      <c r="MQO17" s="126"/>
      <c r="MQP17" s="126"/>
      <c r="MQQ17" s="126"/>
      <c r="MQR17" s="126"/>
      <c r="MQS17" s="126"/>
      <c r="MQT17" s="126"/>
      <c r="MQU17" s="126"/>
      <c r="MQV17" s="126"/>
      <c r="MQW17" s="126"/>
      <c r="MQX17" s="126"/>
      <c r="MQY17" s="126"/>
      <c r="MQZ17" s="126"/>
      <c r="MRA17" s="126"/>
      <c r="MRB17" s="126"/>
      <c r="MRC17" s="126"/>
      <c r="MRD17" s="126"/>
      <c r="MRE17" s="126"/>
      <c r="MRF17" s="126"/>
      <c r="MRG17" s="126"/>
      <c r="MRH17" s="126"/>
      <c r="MRI17" s="126"/>
      <c r="MRJ17" s="126"/>
      <c r="MRK17" s="126"/>
      <c r="MRL17" s="126"/>
      <c r="MRM17" s="126"/>
      <c r="MRN17" s="126"/>
      <c r="MRO17" s="126"/>
      <c r="MRP17" s="126"/>
      <c r="MRQ17" s="126"/>
      <c r="MRR17" s="126"/>
      <c r="MRS17" s="126"/>
      <c r="MRT17" s="126"/>
      <c r="MRU17" s="126"/>
      <c r="MRV17" s="126"/>
      <c r="MRW17" s="126"/>
      <c r="MRX17" s="126"/>
      <c r="MRY17" s="126"/>
      <c r="MRZ17" s="126"/>
      <c r="MSA17" s="126"/>
      <c r="MSB17" s="126"/>
      <c r="MSC17" s="126"/>
      <c r="MSD17" s="126"/>
      <c r="MSE17" s="126"/>
      <c r="MSF17" s="126"/>
      <c r="MSG17" s="126"/>
      <c r="MSH17" s="126"/>
      <c r="MSI17" s="126"/>
      <c r="MSJ17" s="126"/>
      <c r="MSK17" s="126"/>
      <c r="MSL17" s="126"/>
      <c r="MSM17" s="126"/>
      <c r="MSN17" s="126"/>
      <c r="MSO17" s="126"/>
      <c r="MSP17" s="126"/>
      <c r="MSQ17" s="126"/>
      <c r="MSR17" s="126"/>
      <c r="MSS17" s="126"/>
      <c r="MST17" s="126"/>
      <c r="MSU17" s="126"/>
      <c r="MSV17" s="126"/>
      <c r="MSW17" s="126"/>
      <c r="MSX17" s="126"/>
      <c r="MSY17" s="126"/>
      <c r="MSZ17" s="126"/>
      <c r="MTA17" s="126"/>
      <c r="MTB17" s="126"/>
      <c r="MTC17" s="126"/>
      <c r="MTD17" s="126"/>
      <c r="MTE17" s="126"/>
      <c r="MTF17" s="126"/>
      <c r="MTG17" s="126"/>
      <c r="MTH17" s="126"/>
      <c r="MTI17" s="126"/>
      <c r="MTJ17" s="126"/>
      <c r="MTK17" s="126"/>
      <c r="MTL17" s="126"/>
      <c r="MTM17" s="126"/>
      <c r="MTN17" s="126"/>
      <c r="MTO17" s="126"/>
      <c r="MTP17" s="126"/>
      <c r="MTQ17" s="126"/>
      <c r="MTR17" s="126"/>
      <c r="MTS17" s="126"/>
      <c r="MTT17" s="126"/>
      <c r="MTU17" s="126"/>
      <c r="MTV17" s="126"/>
      <c r="MTW17" s="126"/>
      <c r="MTX17" s="126"/>
      <c r="MTY17" s="126"/>
      <c r="MTZ17" s="126"/>
      <c r="MUA17" s="126"/>
      <c r="MUB17" s="126"/>
      <c r="MUC17" s="126"/>
      <c r="MUD17" s="126"/>
      <c r="MUE17" s="126"/>
      <c r="MUF17" s="126"/>
      <c r="MUG17" s="126"/>
      <c r="MUH17" s="126"/>
      <c r="MUI17" s="126"/>
      <c r="MUJ17" s="126"/>
      <c r="MUK17" s="126"/>
      <c r="MUL17" s="126"/>
      <c r="MUM17" s="126"/>
      <c r="MUN17" s="126"/>
      <c r="MUO17" s="126"/>
      <c r="MUP17" s="126"/>
      <c r="MUQ17" s="126"/>
      <c r="MUR17" s="126"/>
      <c r="MUS17" s="126"/>
      <c r="MUT17" s="126"/>
      <c r="MUU17" s="126"/>
      <c r="MUV17" s="126"/>
      <c r="MUW17" s="126"/>
      <c r="MUX17" s="126"/>
      <c r="MUY17" s="126"/>
      <c r="MUZ17" s="126"/>
      <c r="MVA17" s="126"/>
      <c r="MVB17" s="126"/>
      <c r="MVC17" s="126"/>
      <c r="MVD17" s="126"/>
      <c r="MVE17" s="126"/>
      <c r="MVF17" s="126"/>
      <c r="MVG17" s="126"/>
      <c r="MVH17" s="126"/>
      <c r="MVI17" s="126"/>
      <c r="MVJ17" s="126"/>
      <c r="MVK17" s="126"/>
      <c r="MVL17" s="126"/>
      <c r="MVM17" s="126"/>
      <c r="MVN17" s="126"/>
      <c r="MVO17" s="126"/>
      <c r="MVP17" s="126"/>
      <c r="MVQ17" s="126"/>
      <c r="MVR17" s="126"/>
      <c r="MVS17" s="126"/>
      <c r="MVT17" s="126"/>
      <c r="MVU17" s="126"/>
      <c r="MVV17" s="126"/>
      <c r="MVW17" s="126"/>
      <c r="MVX17" s="126"/>
      <c r="MVY17" s="126"/>
      <c r="MVZ17" s="126"/>
      <c r="MWA17" s="126"/>
      <c r="MWB17" s="126"/>
      <c r="MWC17" s="126"/>
      <c r="MWD17" s="126"/>
      <c r="MWE17" s="126"/>
      <c r="MWF17" s="126"/>
      <c r="MWG17" s="126"/>
      <c r="MWH17" s="126"/>
      <c r="MWI17" s="126"/>
      <c r="MWJ17" s="126"/>
      <c r="MWK17" s="126"/>
      <c r="MWL17" s="126"/>
      <c r="MWM17" s="126"/>
      <c r="MWN17" s="126"/>
      <c r="MWO17" s="126"/>
      <c r="MWP17" s="126"/>
      <c r="MWQ17" s="126"/>
      <c r="MWR17" s="126"/>
      <c r="MWS17" s="126"/>
      <c r="MWT17" s="126"/>
      <c r="MWU17" s="126"/>
      <c r="MWV17" s="126"/>
      <c r="MWW17" s="126"/>
      <c r="MWX17" s="126"/>
      <c r="MWY17" s="126"/>
      <c r="MWZ17" s="126"/>
      <c r="MXA17" s="126"/>
      <c r="MXB17" s="126"/>
      <c r="MXC17" s="126"/>
      <c r="MXD17" s="126"/>
      <c r="MXE17" s="126"/>
      <c r="MXF17" s="126"/>
      <c r="MXG17" s="126"/>
      <c r="MXH17" s="126"/>
      <c r="MXI17" s="126"/>
      <c r="MXJ17" s="126"/>
      <c r="MXK17" s="126"/>
      <c r="MXL17" s="126"/>
      <c r="MXM17" s="126"/>
      <c r="MXN17" s="126"/>
      <c r="MXO17" s="126"/>
      <c r="MXP17" s="126"/>
      <c r="MXQ17" s="126"/>
      <c r="MXR17" s="126"/>
      <c r="MXS17" s="126"/>
      <c r="MXT17" s="126"/>
      <c r="MXU17" s="126"/>
      <c r="MXV17" s="126"/>
      <c r="MXW17" s="126"/>
      <c r="MXX17" s="126"/>
      <c r="MXY17" s="126"/>
      <c r="MXZ17" s="126"/>
      <c r="MYA17" s="126"/>
      <c r="MYB17" s="126"/>
      <c r="MYC17" s="126"/>
      <c r="MYD17" s="126"/>
      <c r="MYE17" s="126"/>
      <c r="MYF17" s="126"/>
      <c r="MYG17" s="126"/>
      <c r="MYH17" s="126"/>
      <c r="MYI17" s="126"/>
      <c r="MYJ17" s="126"/>
      <c r="MYK17" s="126"/>
      <c r="MYL17" s="126"/>
      <c r="MYM17" s="126"/>
      <c r="MYN17" s="126"/>
      <c r="MYO17" s="126"/>
      <c r="MYP17" s="126"/>
      <c r="MYQ17" s="126"/>
      <c r="MYR17" s="126"/>
      <c r="MYS17" s="126"/>
      <c r="MYT17" s="126"/>
      <c r="MYU17" s="126"/>
      <c r="MYV17" s="126"/>
      <c r="MYW17" s="126"/>
      <c r="MYX17" s="126"/>
      <c r="MYY17" s="126"/>
      <c r="MYZ17" s="126"/>
      <c r="MZA17" s="126"/>
      <c r="MZB17" s="126"/>
      <c r="MZC17" s="126"/>
      <c r="MZD17" s="126"/>
      <c r="MZE17" s="126"/>
      <c r="MZF17" s="126"/>
      <c r="MZG17" s="126"/>
      <c r="MZH17" s="126"/>
      <c r="MZI17" s="126"/>
      <c r="MZJ17" s="126"/>
      <c r="MZK17" s="126"/>
      <c r="MZL17" s="126"/>
      <c r="MZM17" s="126"/>
      <c r="MZN17" s="126"/>
      <c r="MZO17" s="126"/>
      <c r="MZP17" s="126"/>
      <c r="MZQ17" s="126"/>
      <c r="MZR17" s="126"/>
      <c r="MZS17" s="126"/>
      <c r="MZT17" s="126"/>
      <c r="MZU17" s="126"/>
      <c r="MZV17" s="126"/>
      <c r="MZW17" s="126"/>
      <c r="MZX17" s="126"/>
      <c r="MZY17" s="126"/>
      <c r="MZZ17" s="126"/>
      <c r="NAA17" s="126"/>
      <c r="NAB17" s="126"/>
      <c r="NAC17" s="126"/>
      <c r="NAD17" s="126"/>
      <c r="NAE17" s="126"/>
      <c r="NAF17" s="126"/>
      <c r="NAG17" s="126"/>
      <c r="NAH17" s="126"/>
      <c r="NAI17" s="126"/>
      <c r="NAJ17" s="126"/>
      <c r="NAK17" s="126"/>
      <c r="NAL17" s="126"/>
      <c r="NAM17" s="126"/>
      <c r="NAN17" s="126"/>
      <c r="NAO17" s="126"/>
      <c r="NAP17" s="126"/>
      <c r="NAQ17" s="126"/>
      <c r="NAR17" s="126"/>
      <c r="NAS17" s="126"/>
      <c r="NAT17" s="126"/>
      <c r="NAU17" s="126"/>
      <c r="NAV17" s="126"/>
      <c r="NAW17" s="126"/>
      <c r="NAX17" s="126"/>
      <c r="NAY17" s="126"/>
      <c r="NAZ17" s="126"/>
      <c r="NBA17" s="126"/>
      <c r="NBB17" s="126"/>
      <c r="NBC17" s="126"/>
      <c r="NBD17" s="126"/>
      <c r="NBE17" s="126"/>
      <c r="NBF17" s="126"/>
      <c r="NBG17" s="126"/>
      <c r="NBH17" s="126"/>
      <c r="NBI17" s="126"/>
      <c r="NBJ17" s="126"/>
      <c r="NBK17" s="126"/>
      <c r="NBL17" s="126"/>
      <c r="NBM17" s="126"/>
      <c r="NBN17" s="126"/>
      <c r="NBO17" s="126"/>
      <c r="NBP17" s="126"/>
      <c r="NBQ17" s="126"/>
      <c r="NBR17" s="126"/>
      <c r="NBS17" s="126"/>
      <c r="NBT17" s="126"/>
      <c r="NBU17" s="126"/>
      <c r="NBV17" s="126"/>
      <c r="NBW17" s="126"/>
      <c r="NBX17" s="126"/>
      <c r="NBY17" s="126"/>
      <c r="NBZ17" s="126"/>
      <c r="NCA17" s="126"/>
      <c r="NCB17" s="126"/>
      <c r="NCC17" s="126"/>
      <c r="NCD17" s="126"/>
      <c r="NCE17" s="126"/>
      <c r="NCF17" s="126"/>
      <c r="NCG17" s="126"/>
      <c r="NCH17" s="126"/>
      <c r="NCI17" s="126"/>
      <c r="NCJ17" s="126"/>
      <c r="NCK17" s="126"/>
      <c r="NCL17" s="126"/>
      <c r="NCM17" s="126"/>
      <c r="NCN17" s="126"/>
      <c r="NCO17" s="126"/>
      <c r="NCP17" s="126"/>
      <c r="NCQ17" s="126"/>
      <c r="NCR17" s="126"/>
      <c r="NCS17" s="126"/>
      <c r="NCT17" s="126"/>
      <c r="NCU17" s="126"/>
      <c r="NCV17" s="126"/>
      <c r="NCW17" s="126"/>
      <c r="NCX17" s="126"/>
      <c r="NCY17" s="126"/>
      <c r="NCZ17" s="126"/>
      <c r="NDA17" s="126"/>
      <c r="NDB17" s="126"/>
      <c r="NDC17" s="126"/>
      <c r="NDD17" s="126"/>
      <c r="NDE17" s="126"/>
      <c r="NDF17" s="126"/>
      <c r="NDG17" s="126"/>
      <c r="NDH17" s="126"/>
      <c r="NDI17" s="126"/>
      <c r="NDJ17" s="126"/>
      <c r="NDK17" s="126"/>
      <c r="NDL17" s="126"/>
      <c r="NDM17" s="126"/>
      <c r="NDN17" s="126"/>
      <c r="NDO17" s="126"/>
      <c r="NDP17" s="126"/>
      <c r="NDQ17" s="126"/>
      <c r="NDR17" s="126"/>
      <c r="NDS17" s="126"/>
      <c r="NDT17" s="126"/>
      <c r="NDU17" s="126"/>
      <c r="NDV17" s="126"/>
      <c r="NDW17" s="126"/>
      <c r="NDX17" s="126"/>
      <c r="NDY17" s="126"/>
      <c r="NDZ17" s="126"/>
      <c r="NEA17" s="126"/>
      <c r="NEB17" s="126"/>
      <c r="NEC17" s="126"/>
      <c r="NED17" s="126"/>
      <c r="NEE17" s="126"/>
      <c r="NEF17" s="126"/>
      <c r="NEG17" s="126"/>
      <c r="NEH17" s="126"/>
      <c r="NEI17" s="126"/>
      <c r="NEJ17" s="126"/>
      <c r="NEK17" s="126"/>
      <c r="NEL17" s="126"/>
      <c r="NEM17" s="126"/>
      <c r="NEN17" s="126"/>
      <c r="NEO17" s="126"/>
      <c r="NEP17" s="126"/>
      <c r="NEQ17" s="126"/>
      <c r="NER17" s="126"/>
      <c r="NES17" s="126"/>
      <c r="NET17" s="126"/>
      <c r="NEU17" s="126"/>
      <c r="NEV17" s="126"/>
      <c r="NEW17" s="126"/>
      <c r="NEX17" s="126"/>
      <c r="NEY17" s="126"/>
      <c r="NEZ17" s="126"/>
      <c r="NFA17" s="126"/>
      <c r="NFB17" s="126"/>
      <c r="NFC17" s="126"/>
      <c r="NFD17" s="126"/>
      <c r="NFE17" s="126"/>
      <c r="NFF17" s="126"/>
      <c r="NFG17" s="126"/>
      <c r="NFH17" s="126"/>
      <c r="NFI17" s="126"/>
      <c r="NFJ17" s="126"/>
      <c r="NFK17" s="126"/>
      <c r="NFL17" s="126"/>
      <c r="NFM17" s="126"/>
      <c r="NFN17" s="126"/>
      <c r="NFO17" s="126"/>
      <c r="NFP17" s="126"/>
      <c r="NFQ17" s="126"/>
      <c r="NFR17" s="126"/>
      <c r="NFS17" s="126"/>
      <c r="NFT17" s="126"/>
      <c r="NFU17" s="126"/>
      <c r="NFV17" s="126"/>
      <c r="NFW17" s="126"/>
      <c r="NFX17" s="126"/>
      <c r="NFY17" s="126"/>
      <c r="NFZ17" s="126"/>
      <c r="NGA17" s="126"/>
      <c r="NGB17" s="126"/>
      <c r="NGC17" s="126"/>
      <c r="NGD17" s="126"/>
      <c r="NGE17" s="126"/>
      <c r="NGF17" s="126"/>
      <c r="NGG17" s="126"/>
      <c r="NGH17" s="126"/>
      <c r="NGI17" s="126"/>
      <c r="NGJ17" s="126"/>
      <c r="NGK17" s="126"/>
      <c r="NGL17" s="126"/>
      <c r="NGM17" s="126"/>
      <c r="NGN17" s="126"/>
      <c r="NGO17" s="126"/>
      <c r="NGP17" s="126"/>
      <c r="NGQ17" s="126"/>
      <c r="NGR17" s="126"/>
      <c r="NGS17" s="126"/>
      <c r="NGT17" s="126"/>
      <c r="NGU17" s="126"/>
      <c r="NGV17" s="126"/>
      <c r="NGW17" s="126"/>
      <c r="NGX17" s="126"/>
      <c r="NGY17" s="126"/>
      <c r="NGZ17" s="126"/>
      <c r="NHA17" s="126"/>
      <c r="NHB17" s="126"/>
      <c r="NHC17" s="126"/>
      <c r="NHD17" s="126"/>
      <c r="NHE17" s="126"/>
      <c r="NHF17" s="126"/>
      <c r="NHG17" s="126"/>
      <c r="NHH17" s="126"/>
      <c r="NHI17" s="126"/>
      <c r="NHJ17" s="126"/>
      <c r="NHK17" s="126"/>
      <c r="NHL17" s="126"/>
      <c r="NHM17" s="126"/>
      <c r="NHN17" s="126"/>
      <c r="NHO17" s="126"/>
      <c r="NHP17" s="126"/>
      <c r="NHQ17" s="126"/>
      <c r="NHR17" s="126"/>
      <c r="NHS17" s="126"/>
      <c r="NHT17" s="126"/>
      <c r="NHU17" s="126"/>
      <c r="NHV17" s="126"/>
      <c r="NHW17" s="126"/>
      <c r="NHX17" s="126"/>
      <c r="NHY17" s="126"/>
      <c r="NHZ17" s="126"/>
      <c r="NIA17" s="126"/>
      <c r="NIB17" s="126"/>
      <c r="NIC17" s="126"/>
      <c r="NID17" s="126"/>
      <c r="NIE17" s="126"/>
      <c r="NIF17" s="126"/>
      <c r="NIG17" s="126"/>
      <c r="NIH17" s="126"/>
      <c r="NII17" s="126"/>
      <c r="NIJ17" s="126"/>
      <c r="NIK17" s="126"/>
      <c r="NIL17" s="126"/>
      <c r="NIM17" s="126"/>
      <c r="NIN17" s="126"/>
      <c r="NIO17" s="126"/>
      <c r="NIP17" s="126"/>
      <c r="NIQ17" s="126"/>
      <c r="NIR17" s="126"/>
      <c r="NIS17" s="126"/>
      <c r="NIT17" s="126"/>
      <c r="NIU17" s="126"/>
      <c r="NIV17" s="126"/>
      <c r="NIW17" s="126"/>
      <c r="NIX17" s="126"/>
      <c r="NIY17" s="126"/>
      <c r="NIZ17" s="126"/>
      <c r="NJA17" s="126"/>
      <c r="NJB17" s="126"/>
      <c r="NJC17" s="126"/>
      <c r="NJD17" s="126"/>
      <c r="NJE17" s="126"/>
      <c r="NJF17" s="126"/>
      <c r="NJG17" s="126"/>
      <c r="NJH17" s="126"/>
      <c r="NJI17" s="126"/>
      <c r="NJJ17" s="126"/>
      <c r="NJK17" s="126"/>
      <c r="NJL17" s="126"/>
      <c r="NJM17" s="126"/>
      <c r="NJN17" s="126"/>
      <c r="NJO17" s="126"/>
      <c r="NJP17" s="126"/>
      <c r="NJQ17" s="126"/>
      <c r="NJR17" s="126"/>
      <c r="NJS17" s="126"/>
      <c r="NJT17" s="126"/>
      <c r="NJU17" s="126"/>
      <c r="NJV17" s="126"/>
      <c r="NJW17" s="126"/>
      <c r="NJX17" s="126"/>
      <c r="NJY17" s="126"/>
      <c r="NJZ17" s="126"/>
      <c r="NKA17" s="126"/>
      <c r="NKB17" s="126"/>
      <c r="NKC17" s="126"/>
      <c r="NKD17" s="126"/>
      <c r="NKE17" s="126"/>
      <c r="NKF17" s="126"/>
      <c r="NKG17" s="126"/>
      <c r="NKH17" s="126"/>
      <c r="NKI17" s="126"/>
      <c r="NKJ17" s="126"/>
      <c r="NKK17" s="126"/>
      <c r="NKL17" s="126"/>
      <c r="NKM17" s="126"/>
      <c r="NKN17" s="126"/>
      <c r="NKO17" s="126"/>
      <c r="NKP17" s="126"/>
      <c r="NKQ17" s="126"/>
      <c r="NKR17" s="126"/>
      <c r="NKS17" s="126"/>
      <c r="NKT17" s="126"/>
      <c r="NKU17" s="126"/>
      <c r="NKV17" s="126"/>
      <c r="NKW17" s="126"/>
      <c r="NKX17" s="126"/>
      <c r="NKY17" s="126"/>
      <c r="NKZ17" s="126"/>
      <c r="NLA17" s="126"/>
      <c r="NLB17" s="126"/>
      <c r="NLC17" s="126"/>
      <c r="NLD17" s="126"/>
      <c r="NLE17" s="126"/>
      <c r="NLF17" s="126"/>
      <c r="NLG17" s="126"/>
      <c r="NLH17" s="126"/>
      <c r="NLI17" s="126"/>
      <c r="NLJ17" s="126"/>
      <c r="NLK17" s="126"/>
      <c r="NLL17" s="126"/>
      <c r="NLM17" s="126"/>
      <c r="NLN17" s="126"/>
      <c r="NLO17" s="126"/>
      <c r="NLP17" s="126"/>
      <c r="NLQ17" s="126"/>
      <c r="NLR17" s="126"/>
      <c r="NLS17" s="126"/>
      <c r="NLT17" s="126"/>
      <c r="NLU17" s="126"/>
      <c r="NLV17" s="126"/>
      <c r="NLW17" s="126"/>
      <c r="NLX17" s="126"/>
      <c r="NLY17" s="126"/>
      <c r="NLZ17" s="126"/>
      <c r="NMA17" s="126"/>
      <c r="NMB17" s="126"/>
      <c r="NMC17" s="126"/>
      <c r="NMD17" s="126"/>
      <c r="NME17" s="126"/>
      <c r="NMF17" s="126"/>
      <c r="NMG17" s="126"/>
      <c r="NMH17" s="126"/>
      <c r="NMI17" s="126"/>
      <c r="NMJ17" s="126"/>
      <c r="NMK17" s="126"/>
      <c r="NML17" s="126"/>
      <c r="NMM17" s="126"/>
      <c r="NMN17" s="126"/>
      <c r="NMO17" s="126"/>
      <c r="NMP17" s="126"/>
      <c r="NMQ17" s="126"/>
      <c r="NMR17" s="126"/>
      <c r="NMS17" s="126"/>
      <c r="NMT17" s="126"/>
      <c r="NMU17" s="126"/>
      <c r="NMV17" s="126"/>
      <c r="NMW17" s="126"/>
      <c r="NMX17" s="126"/>
      <c r="NMY17" s="126"/>
      <c r="NMZ17" s="126"/>
      <c r="NNA17" s="126"/>
      <c r="NNB17" s="126"/>
      <c r="NNC17" s="126"/>
      <c r="NND17" s="126"/>
      <c r="NNE17" s="126"/>
      <c r="NNF17" s="126"/>
      <c r="NNG17" s="126"/>
      <c r="NNH17" s="126"/>
      <c r="NNI17" s="126"/>
      <c r="NNJ17" s="126"/>
      <c r="NNK17" s="126"/>
      <c r="NNL17" s="126"/>
      <c r="NNM17" s="126"/>
      <c r="NNN17" s="126"/>
      <c r="NNO17" s="126"/>
      <c r="NNP17" s="126"/>
      <c r="NNQ17" s="126"/>
      <c r="NNR17" s="126"/>
      <c r="NNS17" s="126"/>
      <c r="NNT17" s="126"/>
      <c r="NNU17" s="126"/>
      <c r="NNV17" s="126"/>
      <c r="NNW17" s="126"/>
      <c r="NNX17" s="126"/>
      <c r="NNY17" s="126"/>
      <c r="NNZ17" s="126"/>
      <c r="NOA17" s="126"/>
      <c r="NOB17" s="126"/>
      <c r="NOC17" s="126"/>
      <c r="NOD17" s="126"/>
      <c r="NOE17" s="126"/>
      <c r="NOF17" s="126"/>
      <c r="NOG17" s="126"/>
      <c r="NOH17" s="126"/>
      <c r="NOI17" s="126"/>
      <c r="NOJ17" s="126"/>
      <c r="NOK17" s="126"/>
      <c r="NOL17" s="126"/>
      <c r="NOM17" s="126"/>
      <c r="NON17" s="126"/>
      <c r="NOO17" s="126"/>
      <c r="NOP17" s="126"/>
      <c r="NOQ17" s="126"/>
      <c r="NOR17" s="126"/>
      <c r="NOS17" s="126"/>
      <c r="NOT17" s="126"/>
      <c r="NOU17" s="126"/>
      <c r="NOV17" s="126"/>
      <c r="NOW17" s="126"/>
      <c r="NOX17" s="126"/>
      <c r="NOY17" s="126"/>
      <c r="NOZ17" s="126"/>
      <c r="NPA17" s="126"/>
      <c r="NPB17" s="126"/>
      <c r="NPC17" s="126"/>
      <c r="NPD17" s="126"/>
      <c r="NPE17" s="126"/>
      <c r="NPF17" s="126"/>
      <c r="NPG17" s="126"/>
      <c r="NPH17" s="126"/>
      <c r="NPI17" s="126"/>
      <c r="NPJ17" s="126"/>
      <c r="NPK17" s="126"/>
      <c r="NPL17" s="126"/>
      <c r="NPM17" s="126"/>
      <c r="NPN17" s="126"/>
      <c r="NPO17" s="126"/>
      <c r="NPP17" s="126"/>
      <c r="NPQ17" s="126"/>
      <c r="NPR17" s="126"/>
      <c r="NPS17" s="126"/>
      <c r="NPT17" s="126"/>
      <c r="NPU17" s="126"/>
      <c r="NPV17" s="126"/>
      <c r="NPW17" s="126"/>
      <c r="NPX17" s="126"/>
      <c r="NPY17" s="126"/>
      <c r="NPZ17" s="126"/>
      <c r="NQA17" s="126"/>
      <c r="NQB17" s="126"/>
      <c r="NQC17" s="126"/>
      <c r="NQD17" s="126"/>
      <c r="NQE17" s="126"/>
      <c r="NQF17" s="126"/>
      <c r="NQG17" s="126"/>
      <c r="NQH17" s="126"/>
      <c r="NQI17" s="126"/>
      <c r="NQJ17" s="126"/>
      <c r="NQK17" s="126"/>
      <c r="NQL17" s="126"/>
      <c r="NQM17" s="126"/>
      <c r="NQN17" s="126"/>
      <c r="NQO17" s="126"/>
      <c r="NQP17" s="126"/>
      <c r="NQQ17" s="126"/>
      <c r="NQR17" s="126"/>
      <c r="NQS17" s="126"/>
      <c r="NQT17" s="126"/>
      <c r="NQU17" s="126"/>
      <c r="NQV17" s="126"/>
      <c r="NQW17" s="126"/>
      <c r="NQX17" s="126"/>
      <c r="NQY17" s="126"/>
      <c r="NQZ17" s="126"/>
      <c r="NRA17" s="126"/>
      <c r="NRB17" s="126"/>
      <c r="NRC17" s="126"/>
      <c r="NRD17" s="126"/>
      <c r="NRE17" s="126"/>
      <c r="NRF17" s="126"/>
      <c r="NRG17" s="126"/>
      <c r="NRH17" s="126"/>
      <c r="NRI17" s="126"/>
      <c r="NRJ17" s="126"/>
      <c r="NRK17" s="126"/>
      <c r="NRL17" s="126"/>
      <c r="NRM17" s="126"/>
      <c r="NRN17" s="126"/>
      <c r="NRO17" s="126"/>
      <c r="NRP17" s="126"/>
      <c r="NRQ17" s="126"/>
      <c r="NRR17" s="126"/>
      <c r="NRS17" s="126"/>
      <c r="NRT17" s="126"/>
      <c r="NRU17" s="126"/>
      <c r="NRV17" s="126"/>
      <c r="NRW17" s="126"/>
      <c r="NRX17" s="126"/>
      <c r="NRY17" s="126"/>
      <c r="NRZ17" s="126"/>
      <c r="NSA17" s="126"/>
      <c r="NSB17" s="126"/>
      <c r="NSC17" s="126"/>
      <c r="NSD17" s="126"/>
      <c r="NSE17" s="126"/>
      <c r="NSF17" s="126"/>
      <c r="NSG17" s="126"/>
      <c r="NSH17" s="126"/>
      <c r="NSI17" s="126"/>
      <c r="NSJ17" s="126"/>
      <c r="NSK17" s="126"/>
      <c r="NSL17" s="126"/>
      <c r="NSM17" s="126"/>
      <c r="NSN17" s="126"/>
      <c r="NSO17" s="126"/>
      <c r="NSP17" s="126"/>
      <c r="NSQ17" s="126"/>
      <c r="NSR17" s="126"/>
      <c r="NSS17" s="126"/>
      <c r="NST17" s="126"/>
      <c r="NSU17" s="126"/>
      <c r="NSV17" s="126"/>
      <c r="NSW17" s="126"/>
      <c r="NSX17" s="126"/>
      <c r="NSY17" s="126"/>
      <c r="NSZ17" s="126"/>
      <c r="NTA17" s="126"/>
      <c r="NTB17" s="126"/>
      <c r="NTC17" s="126"/>
      <c r="NTD17" s="126"/>
      <c r="NTE17" s="126"/>
      <c r="NTF17" s="126"/>
      <c r="NTG17" s="126"/>
      <c r="NTH17" s="126"/>
      <c r="NTI17" s="126"/>
      <c r="NTJ17" s="126"/>
      <c r="NTK17" s="126"/>
      <c r="NTL17" s="126"/>
      <c r="NTM17" s="126"/>
      <c r="NTN17" s="126"/>
      <c r="NTO17" s="126"/>
      <c r="NTP17" s="126"/>
      <c r="NTQ17" s="126"/>
      <c r="NTR17" s="126"/>
      <c r="NTS17" s="126"/>
      <c r="NTT17" s="126"/>
      <c r="NTU17" s="126"/>
      <c r="NTV17" s="126"/>
      <c r="NTW17" s="126"/>
      <c r="NTX17" s="126"/>
      <c r="NTY17" s="126"/>
      <c r="NTZ17" s="126"/>
      <c r="NUA17" s="126"/>
      <c r="NUB17" s="126"/>
      <c r="NUC17" s="126"/>
      <c r="NUD17" s="126"/>
      <c r="NUE17" s="126"/>
      <c r="NUF17" s="126"/>
      <c r="NUG17" s="126"/>
      <c r="NUH17" s="126"/>
      <c r="NUI17" s="126"/>
      <c r="NUJ17" s="126"/>
      <c r="NUK17" s="126"/>
      <c r="NUL17" s="126"/>
      <c r="NUM17" s="126"/>
      <c r="NUN17" s="126"/>
      <c r="NUO17" s="126"/>
      <c r="NUP17" s="126"/>
      <c r="NUQ17" s="126"/>
      <c r="NUR17" s="126"/>
      <c r="NUS17" s="126"/>
      <c r="NUT17" s="126"/>
      <c r="NUU17" s="126"/>
      <c r="NUV17" s="126"/>
      <c r="NUW17" s="126"/>
      <c r="NUX17" s="126"/>
      <c r="NUY17" s="126"/>
      <c r="NUZ17" s="126"/>
      <c r="NVA17" s="126"/>
      <c r="NVB17" s="126"/>
      <c r="NVC17" s="126"/>
      <c r="NVD17" s="126"/>
      <c r="NVE17" s="126"/>
      <c r="NVF17" s="126"/>
      <c r="NVG17" s="126"/>
      <c r="NVH17" s="126"/>
      <c r="NVI17" s="126"/>
      <c r="NVJ17" s="126"/>
      <c r="NVK17" s="126"/>
      <c r="NVL17" s="126"/>
      <c r="NVM17" s="126"/>
      <c r="NVN17" s="126"/>
      <c r="NVO17" s="126"/>
      <c r="NVP17" s="126"/>
      <c r="NVQ17" s="126"/>
      <c r="NVR17" s="126"/>
      <c r="NVS17" s="126"/>
      <c r="NVT17" s="126"/>
      <c r="NVU17" s="126"/>
      <c r="NVV17" s="126"/>
      <c r="NVW17" s="126"/>
      <c r="NVX17" s="126"/>
      <c r="NVY17" s="126"/>
      <c r="NVZ17" s="126"/>
      <c r="NWA17" s="126"/>
      <c r="NWB17" s="126"/>
      <c r="NWC17" s="126"/>
      <c r="NWD17" s="126"/>
      <c r="NWE17" s="126"/>
      <c r="NWF17" s="126"/>
      <c r="NWG17" s="126"/>
      <c r="NWH17" s="126"/>
      <c r="NWI17" s="126"/>
      <c r="NWJ17" s="126"/>
      <c r="NWK17" s="126"/>
      <c r="NWL17" s="126"/>
      <c r="NWM17" s="126"/>
      <c r="NWN17" s="126"/>
      <c r="NWO17" s="126"/>
      <c r="NWP17" s="126"/>
      <c r="NWQ17" s="126"/>
      <c r="NWR17" s="126"/>
      <c r="NWS17" s="126"/>
      <c r="NWT17" s="126"/>
      <c r="NWU17" s="126"/>
      <c r="NWV17" s="126"/>
      <c r="NWW17" s="126"/>
      <c r="NWX17" s="126"/>
      <c r="NWY17" s="126"/>
      <c r="NWZ17" s="126"/>
      <c r="NXA17" s="126"/>
      <c r="NXB17" s="126"/>
      <c r="NXC17" s="126"/>
      <c r="NXD17" s="126"/>
      <c r="NXE17" s="126"/>
      <c r="NXF17" s="126"/>
      <c r="NXG17" s="126"/>
      <c r="NXH17" s="126"/>
      <c r="NXI17" s="126"/>
      <c r="NXJ17" s="126"/>
      <c r="NXK17" s="126"/>
      <c r="NXL17" s="126"/>
      <c r="NXM17" s="126"/>
      <c r="NXN17" s="126"/>
      <c r="NXO17" s="126"/>
      <c r="NXP17" s="126"/>
      <c r="NXQ17" s="126"/>
      <c r="NXR17" s="126"/>
      <c r="NXS17" s="126"/>
      <c r="NXT17" s="126"/>
      <c r="NXU17" s="126"/>
      <c r="NXV17" s="126"/>
      <c r="NXW17" s="126"/>
      <c r="NXX17" s="126"/>
      <c r="NXY17" s="126"/>
      <c r="NXZ17" s="126"/>
      <c r="NYA17" s="126"/>
      <c r="NYB17" s="126"/>
      <c r="NYC17" s="126"/>
      <c r="NYD17" s="126"/>
      <c r="NYE17" s="126"/>
      <c r="NYF17" s="126"/>
      <c r="NYG17" s="126"/>
      <c r="NYH17" s="126"/>
      <c r="NYI17" s="126"/>
      <c r="NYJ17" s="126"/>
      <c r="NYK17" s="126"/>
      <c r="NYL17" s="126"/>
      <c r="NYM17" s="126"/>
      <c r="NYN17" s="126"/>
      <c r="NYO17" s="126"/>
      <c r="NYP17" s="126"/>
      <c r="NYQ17" s="126"/>
      <c r="NYR17" s="126"/>
      <c r="NYS17" s="126"/>
      <c r="NYT17" s="126"/>
      <c r="NYU17" s="126"/>
      <c r="NYV17" s="126"/>
      <c r="NYW17" s="126"/>
      <c r="NYX17" s="126"/>
      <c r="NYY17" s="126"/>
      <c r="NYZ17" s="126"/>
      <c r="NZA17" s="126"/>
      <c r="NZB17" s="126"/>
      <c r="NZC17" s="126"/>
      <c r="NZD17" s="126"/>
      <c r="NZE17" s="126"/>
      <c r="NZF17" s="126"/>
      <c r="NZG17" s="126"/>
      <c r="NZH17" s="126"/>
      <c r="NZI17" s="126"/>
      <c r="NZJ17" s="126"/>
      <c r="NZK17" s="126"/>
      <c r="NZL17" s="126"/>
      <c r="NZM17" s="126"/>
      <c r="NZN17" s="126"/>
      <c r="NZO17" s="126"/>
      <c r="NZP17" s="126"/>
      <c r="NZQ17" s="126"/>
      <c r="NZR17" s="126"/>
      <c r="NZS17" s="126"/>
      <c r="NZT17" s="126"/>
      <c r="NZU17" s="126"/>
      <c r="NZV17" s="126"/>
      <c r="NZW17" s="126"/>
      <c r="NZX17" s="126"/>
      <c r="NZY17" s="126"/>
      <c r="NZZ17" s="126"/>
      <c r="OAA17" s="126"/>
      <c r="OAB17" s="126"/>
      <c r="OAC17" s="126"/>
      <c r="OAD17" s="126"/>
      <c r="OAE17" s="126"/>
      <c r="OAF17" s="126"/>
      <c r="OAG17" s="126"/>
      <c r="OAH17" s="126"/>
      <c r="OAI17" s="126"/>
      <c r="OAJ17" s="126"/>
      <c r="OAK17" s="126"/>
      <c r="OAL17" s="126"/>
      <c r="OAM17" s="126"/>
      <c r="OAN17" s="126"/>
      <c r="OAO17" s="126"/>
      <c r="OAP17" s="126"/>
      <c r="OAQ17" s="126"/>
      <c r="OAR17" s="126"/>
      <c r="OAS17" s="126"/>
      <c r="OAT17" s="126"/>
      <c r="OAU17" s="126"/>
      <c r="OAV17" s="126"/>
      <c r="OAW17" s="126"/>
      <c r="OAX17" s="126"/>
      <c r="OAY17" s="126"/>
      <c r="OAZ17" s="126"/>
      <c r="OBA17" s="126"/>
      <c r="OBB17" s="126"/>
      <c r="OBC17" s="126"/>
      <c r="OBD17" s="126"/>
      <c r="OBE17" s="126"/>
      <c r="OBF17" s="126"/>
      <c r="OBG17" s="126"/>
      <c r="OBH17" s="126"/>
      <c r="OBI17" s="126"/>
      <c r="OBJ17" s="126"/>
      <c r="OBK17" s="126"/>
      <c r="OBL17" s="126"/>
      <c r="OBM17" s="126"/>
      <c r="OBN17" s="126"/>
      <c r="OBO17" s="126"/>
      <c r="OBP17" s="126"/>
      <c r="OBQ17" s="126"/>
      <c r="OBR17" s="126"/>
      <c r="OBS17" s="126"/>
      <c r="OBT17" s="126"/>
      <c r="OBU17" s="126"/>
      <c r="OBV17" s="126"/>
      <c r="OBW17" s="126"/>
      <c r="OBX17" s="126"/>
      <c r="OBY17" s="126"/>
      <c r="OBZ17" s="126"/>
      <c r="OCA17" s="126"/>
      <c r="OCB17" s="126"/>
      <c r="OCC17" s="126"/>
      <c r="OCD17" s="126"/>
      <c r="OCE17" s="126"/>
      <c r="OCF17" s="126"/>
      <c r="OCG17" s="126"/>
      <c r="OCH17" s="126"/>
      <c r="OCI17" s="126"/>
      <c r="OCJ17" s="126"/>
      <c r="OCK17" s="126"/>
      <c r="OCL17" s="126"/>
      <c r="OCM17" s="126"/>
      <c r="OCN17" s="126"/>
      <c r="OCO17" s="126"/>
      <c r="OCP17" s="126"/>
      <c r="OCQ17" s="126"/>
      <c r="OCR17" s="126"/>
      <c r="OCS17" s="126"/>
      <c r="OCT17" s="126"/>
      <c r="OCU17" s="126"/>
      <c r="OCV17" s="126"/>
      <c r="OCW17" s="126"/>
      <c r="OCX17" s="126"/>
      <c r="OCY17" s="126"/>
      <c r="OCZ17" s="126"/>
      <c r="ODA17" s="126"/>
      <c r="ODB17" s="126"/>
      <c r="ODC17" s="126"/>
      <c r="ODD17" s="126"/>
      <c r="ODE17" s="126"/>
      <c r="ODF17" s="126"/>
      <c r="ODG17" s="126"/>
      <c r="ODH17" s="126"/>
      <c r="ODI17" s="126"/>
      <c r="ODJ17" s="126"/>
      <c r="ODK17" s="126"/>
      <c r="ODL17" s="126"/>
      <c r="ODM17" s="126"/>
      <c r="ODN17" s="126"/>
      <c r="ODO17" s="126"/>
      <c r="ODP17" s="126"/>
      <c r="ODQ17" s="126"/>
      <c r="ODR17" s="126"/>
      <c r="ODS17" s="126"/>
      <c r="ODT17" s="126"/>
      <c r="ODU17" s="126"/>
      <c r="ODV17" s="126"/>
      <c r="ODW17" s="126"/>
      <c r="ODX17" s="126"/>
      <c r="ODY17" s="126"/>
      <c r="ODZ17" s="126"/>
      <c r="OEA17" s="126"/>
      <c r="OEB17" s="126"/>
      <c r="OEC17" s="126"/>
      <c r="OED17" s="126"/>
      <c r="OEE17" s="126"/>
      <c r="OEF17" s="126"/>
      <c r="OEG17" s="126"/>
      <c r="OEH17" s="126"/>
      <c r="OEI17" s="126"/>
      <c r="OEJ17" s="126"/>
      <c r="OEK17" s="126"/>
      <c r="OEL17" s="126"/>
      <c r="OEM17" s="126"/>
      <c r="OEN17" s="126"/>
      <c r="OEO17" s="126"/>
      <c r="OEP17" s="126"/>
      <c r="OEQ17" s="126"/>
      <c r="OER17" s="126"/>
      <c r="OES17" s="126"/>
      <c r="OET17" s="126"/>
      <c r="OEU17" s="126"/>
      <c r="OEV17" s="126"/>
      <c r="OEW17" s="126"/>
      <c r="OEX17" s="126"/>
      <c r="OEY17" s="126"/>
      <c r="OEZ17" s="126"/>
      <c r="OFA17" s="126"/>
      <c r="OFB17" s="126"/>
      <c r="OFC17" s="126"/>
      <c r="OFD17" s="126"/>
      <c r="OFE17" s="126"/>
      <c r="OFF17" s="126"/>
      <c r="OFG17" s="126"/>
      <c r="OFH17" s="126"/>
      <c r="OFI17" s="126"/>
      <c r="OFJ17" s="126"/>
      <c r="OFK17" s="126"/>
      <c r="OFL17" s="126"/>
      <c r="OFM17" s="126"/>
      <c r="OFN17" s="126"/>
      <c r="OFO17" s="126"/>
      <c r="OFP17" s="126"/>
      <c r="OFQ17" s="126"/>
      <c r="OFR17" s="126"/>
      <c r="OFS17" s="126"/>
      <c r="OFT17" s="126"/>
      <c r="OFU17" s="126"/>
      <c r="OFV17" s="126"/>
      <c r="OFW17" s="126"/>
      <c r="OFX17" s="126"/>
      <c r="OFY17" s="126"/>
      <c r="OFZ17" s="126"/>
      <c r="OGA17" s="126"/>
      <c r="OGB17" s="126"/>
      <c r="OGC17" s="126"/>
      <c r="OGD17" s="126"/>
      <c r="OGE17" s="126"/>
      <c r="OGF17" s="126"/>
      <c r="OGG17" s="126"/>
      <c r="OGH17" s="126"/>
      <c r="OGI17" s="126"/>
      <c r="OGJ17" s="126"/>
      <c r="OGK17" s="126"/>
      <c r="OGL17" s="126"/>
      <c r="OGM17" s="126"/>
      <c r="OGN17" s="126"/>
      <c r="OGO17" s="126"/>
      <c r="OGP17" s="126"/>
      <c r="OGQ17" s="126"/>
      <c r="OGR17" s="126"/>
      <c r="OGS17" s="126"/>
      <c r="OGT17" s="126"/>
      <c r="OGU17" s="126"/>
      <c r="OGV17" s="126"/>
      <c r="OGW17" s="126"/>
      <c r="OGX17" s="126"/>
      <c r="OGY17" s="126"/>
      <c r="OGZ17" s="126"/>
      <c r="OHA17" s="126"/>
      <c r="OHB17" s="126"/>
      <c r="OHC17" s="126"/>
      <c r="OHD17" s="126"/>
      <c r="OHE17" s="126"/>
      <c r="OHF17" s="126"/>
      <c r="OHG17" s="126"/>
      <c r="OHH17" s="126"/>
      <c r="OHI17" s="126"/>
      <c r="OHJ17" s="126"/>
      <c r="OHK17" s="126"/>
      <c r="OHL17" s="126"/>
      <c r="OHM17" s="126"/>
      <c r="OHN17" s="126"/>
      <c r="OHO17" s="126"/>
      <c r="OHP17" s="126"/>
      <c r="OHQ17" s="126"/>
      <c r="OHR17" s="126"/>
      <c r="OHS17" s="126"/>
      <c r="OHT17" s="126"/>
      <c r="OHU17" s="126"/>
      <c r="OHV17" s="126"/>
      <c r="OHW17" s="126"/>
      <c r="OHX17" s="126"/>
      <c r="OHY17" s="126"/>
      <c r="OHZ17" s="126"/>
      <c r="OIA17" s="126"/>
      <c r="OIB17" s="126"/>
      <c r="OIC17" s="126"/>
      <c r="OID17" s="126"/>
      <c r="OIE17" s="126"/>
      <c r="OIF17" s="126"/>
      <c r="OIG17" s="126"/>
      <c r="OIH17" s="126"/>
      <c r="OII17" s="126"/>
      <c r="OIJ17" s="126"/>
      <c r="OIK17" s="126"/>
      <c r="OIL17" s="126"/>
      <c r="OIM17" s="126"/>
      <c r="OIN17" s="126"/>
      <c r="OIO17" s="126"/>
      <c r="OIP17" s="126"/>
      <c r="OIQ17" s="126"/>
      <c r="OIR17" s="126"/>
      <c r="OIS17" s="126"/>
      <c r="OIT17" s="126"/>
      <c r="OIU17" s="126"/>
      <c r="OIV17" s="126"/>
      <c r="OIW17" s="126"/>
      <c r="OIX17" s="126"/>
      <c r="OIY17" s="126"/>
      <c r="OIZ17" s="126"/>
      <c r="OJA17" s="126"/>
      <c r="OJB17" s="126"/>
      <c r="OJC17" s="126"/>
      <c r="OJD17" s="126"/>
      <c r="OJE17" s="126"/>
      <c r="OJF17" s="126"/>
      <c r="OJG17" s="126"/>
      <c r="OJH17" s="126"/>
      <c r="OJI17" s="126"/>
      <c r="OJJ17" s="126"/>
      <c r="OJK17" s="126"/>
      <c r="OJL17" s="126"/>
      <c r="OJM17" s="126"/>
      <c r="OJN17" s="126"/>
      <c r="OJO17" s="126"/>
      <c r="OJP17" s="126"/>
      <c r="OJQ17" s="126"/>
      <c r="OJR17" s="126"/>
      <c r="OJS17" s="126"/>
      <c r="OJT17" s="126"/>
      <c r="OJU17" s="126"/>
      <c r="OJV17" s="126"/>
      <c r="OJW17" s="126"/>
      <c r="OJX17" s="126"/>
      <c r="OJY17" s="126"/>
      <c r="OJZ17" s="126"/>
      <c r="OKA17" s="126"/>
      <c r="OKB17" s="126"/>
      <c r="OKC17" s="126"/>
      <c r="OKD17" s="126"/>
      <c r="OKE17" s="126"/>
      <c r="OKF17" s="126"/>
      <c r="OKG17" s="126"/>
      <c r="OKH17" s="126"/>
      <c r="OKI17" s="126"/>
      <c r="OKJ17" s="126"/>
      <c r="OKK17" s="126"/>
      <c r="OKL17" s="126"/>
      <c r="OKM17" s="126"/>
      <c r="OKN17" s="126"/>
      <c r="OKO17" s="126"/>
      <c r="OKP17" s="126"/>
      <c r="OKQ17" s="126"/>
      <c r="OKR17" s="126"/>
      <c r="OKS17" s="126"/>
      <c r="OKT17" s="126"/>
      <c r="OKU17" s="126"/>
      <c r="OKV17" s="126"/>
      <c r="OKW17" s="126"/>
      <c r="OKX17" s="126"/>
      <c r="OKY17" s="126"/>
      <c r="OKZ17" s="126"/>
      <c r="OLA17" s="126"/>
      <c r="OLB17" s="126"/>
      <c r="OLC17" s="126"/>
      <c r="OLD17" s="126"/>
      <c r="OLE17" s="126"/>
      <c r="OLF17" s="126"/>
      <c r="OLG17" s="126"/>
      <c r="OLH17" s="126"/>
      <c r="OLI17" s="126"/>
      <c r="OLJ17" s="126"/>
      <c r="OLK17" s="126"/>
      <c r="OLL17" s="126"/>
      <c r="OLM17" s="126"/>
      <c r="OLN17" s="126"/>
      <c r="OLO17" s="126"/>
      <c r="OLP17" s="126"/>
      <c r="OLQ17" s="126"/>
      <c r="OLR17" s="126"/>
      <c r="OLS17" s="126"/>
      <c r="OLT17" s="126"/>
      <c r="OLU17" s="126"/>
      <c r="OLV17" s="126"/>
      <c r="OLW17" s="126"/>
      <c r="OLX17" s="126"/>
      <c r="OLY17" s="126"/>
      <c r="OLZ17" s="126"/>
      <c r="OMA17" s="126"/>
      <c r="OMB17" s="126"/>
      <c r="OMC17" s="126"/>
      <c r="OMD17" s="126"/>
      <c r="OME17" s="126"/>
      <c r="OMF17" s="126"/>
      <c r="OMG17" s="126"/>
      <c r="OMH17" s="126"/>
      <c r="OMI17" s="126"/>
      <c r="OMJ17" s="126"/>
      <c r="OMK17" s="126"/>
      <c r="OML17" s="126"/>
      <c r="OMM17" s="126"/>
      <c r="OMN17" s="126"/>
      <c r="OMO17" s="126"/>
      <c r="OMP17" s="126"/>
      <c r="OMQ17" s="126"/>
      <c r="OMR17" s="126"/>
      <c r="OMS17" s="126"/>
      <c r="OMT17" s="126"/>
      <c r="OMU17" s="126"/>
      <c r="OMV17" s="126"/>
      <c r="OMW17" s="126"/>
      <c r="OMX17" s="126"/>
      <c r="OMY17" s="126"/>
      <c r="OMZ17" s="126"/>
      <c r="ONA17" s="126"/>
      <c r="ONB17" s="126"/>
      <c r="ONC17" s="126"/>
      <c r="OND17" s="126"/>
      <c r="ONE17" s="126"/>
      <c r="ONF17" s="126"/>
      <c r="ONG17" s="126"/>
      <c r="ONH17" s="126"/>
      <c r="ONI17" s="126"/>
      <c r="ONJ17" s="126"/>
      <c r="ONK17" s="126"/>
      <c r="ONL17" s="126"/>
      <c r="ONM17" s="126"/>
      <c r="ONN17" s="126"/>
      <c r="ONO17" s="126"/>
      <c r="ONP17" s="126"/>
      <c r="ONQ17" s="126"/>
      <c r="ONR17" s="126"/>
      <c r="ONS17" s="126"/>
      <c r="ONT17" s="126"/>
      <c r="ONU17" s="126"/>
      <c r="ONV17" s="126"/>
      <c r="ONW17" s="126"/>
      <c r="ONX17" s="126"/>
      <c r="ONY17" s="126"/>
      <c r="ONZ17" s="126"/>
      <c r="OOA17" s="126"/>
      <c r="OOB17" s="126"/>
      <c r="OOC17" s="126"/>
      <c r="OOD17" s="126"/>
      <c r="OOE17" s="126"/>
      <c r="OOF17" s="126"/>
      <c r="OOG17" s="126"/>
      <c r="OOH17" s="126"/>
      <c r="OOI17" s="126"/>
      <c r="OOJ17" s="126"/>
      <c r="OOK17" s="126"/>
      <c r="OOL17" s="126"/>
      <c r="OOM17" s="126"/>
      <c r="OON17" s="126"/>
      <c r="OOO17" s="126"/>
      <c r="OOP17" s="126"/>
      <c r="OOQ17" s="126"/>
      <c r="OOR17" s="126"/>
      <c r="OOS17" s="126"/>
      <c r="OOT17" s="126"/>
      <c r="OOU17" s="126"/>
      <c r="OOV17" s="126"/>
      <c r="OOW17" s="126"/>
      <c r="OOX17" s="126"/>
      <c r="OOY17" s="126"/>
      <c r="OOZ17" s="126"/>
      <c r="OPA17" s="126"/>
      <c r="OPB17" s="126"/>
      <c r="OPC17" s="126"/>
      <c r="OPD17" s="126"/>
      <c r="OPE17" s="126"/>
      <c r="OPF17" s="126"/>
      <c r="OPG17" s="126"/>
      <c r="OPH17" s="126"/>
      <c r="OPI17" s="126"/>
      <c r="OPJ17" s="126"/>
      <c r="OPK17" s="126"/>
      <c r="OPL17" s="126"/>
      <c r="OPM17" s="126"/>
      <c r="OPN17" s="126"/>
      <c r="OPO17" s="126"/>
      <c r="OPP17" s="126"/>
      <c r="OPQ17" s="126"/>
      <c r="OPR17" s="126"/>
      <c r="OPS17" s="126"/>
      <c r="OPT17" s="126"/>
      <c r="OPU17" s="126"/>
      <c r="OPV17" s="126"/>
      <c r="OPW17" s="126"/>
      <c r="OPX17" s="126"/>
      <c r="OPY17" s="126"/>
      <c r="OPZ17" s="126"/>
      <c r="OQA17" s="126"/>
      <c r="OQB17" s="126"/>
      <c r="OQC17" s="126"/>
      <c r="OQD17" s="126"/>
      <c r="OQE17" s="126"/>
      <c r="OQF17" s="126"/>
      <c r="OQG17" s="126"/>
      <c r="OQH17" s="126"/>
      <c r="OQI17" s="126"/>
      <c r="OQJ17" s="126"/>
      <c r="OQK17" s="126"/>
      <c r="OQL17" s="126"/>
      <c r="OQM17" s="126"/>
      <c r="OQN17" s="126"/>
      <c r="OQO17" s="126"/>
      <c r="OQP17" s="126"/>
      <c r="OQQ17" s="126"/>
      <c r="OQR17" s="126"/>
      <c r="OQS17" s="126"/>
      <c r="OQT17" s="126"/>
      <c r="OQU17" s="126"/>
      <c r="OQV17" s="126"/>
      <c r="OQW17" s="126"/>
      <c r="OQX17" s="126"/>
      <c r="OQY17" s="126"/>
      <c r="OQZ17" s="126"/>
      <c r="ORA17" s="126"/>
      <c r="ORB17" s="126"/>
      <c r="ORC17" s="126"/>
      <c r="ORD17" s="126"/>
      <c r="ORE17" s="126"/>
      <c r="ORF17" s="126"/>
      <c r="ORG17" s="126"/>
      <c r="ORH17" s="126"/>
      <c r="ORI17" s="126"/>
      <c r="ORJ17" s="126"/>
      <c r="ORK17" s="126"/>
      <c r="ORL17" s="126"/>
      <c r="ORM17" s="126"/>
      <c r="ORN17" s="126"/>
      <c r="ORO17" s="126"/>
      <c r="ORP17" s="126"/>
      <c r="ORQ17" s="126"/>
      <c r="ORR17" s="126"/>
      <c r="ORS17" s="126"/>
      <c r="ORT17" s="126"/>
      <c r="ORU17" s="126"/>
      <c r="ORV17" s="126"/>
      <c r="ORW17" s="126"/>
      <c r="ORX17" s="126"/>
      <c r="ORY17" s="126"/>
      <c r="ORZ17" s="126"/>
      <c r="OSA17" s="126"/>
      <c r="OSB17" s="126"/>
      <c r="OSC17" s="126"/>
      <c r="OSD17" s="126"/>
      <c r="OSE17" s="126"/>
      <c r="OSF17" s="126"/>
      <c r="OSG17" s="126"/>
      <c r="OSH17" s="126"/>
      <c r="OSI17" s="126"/>
      <c r="OSJ17" s="126"/>
      <c r="OSK17" s="126"/>
      <c r="OSL17" s="126"/>
      <c r="OSM17" s="126"/>
      <c r="OSN17" s="126"/>
      <c r="OSO17" s="126"/>
      <c r="OSP17" s="126"/>
      <c r="OSQ17" s="126"/>
      <c r="OSR17" s="126"/>
      <c r="OSS17" s="126"/>
      <c r="OST17" s="126"/>
      <c r="OSU17" s="126"/>
      <c r="OSV17" s="126"/>
      <c r="OSW17" s="126"/>
      <c r="OSX17" s="126"/>
      <c r="OSY17" s="126"/>
      <c r="OSZ17" s="126"/>
      <c r="OTA17" s="126"/>
      <c r="OTB17" s="126"/>
      <c r="OTC17" s="126"/>
      <c r="OTD17" s="126"/>
      <c r="OTE17" s="126"/>
      <c r="OTF17" s="126"/>
      <c r="OTG17" s="126"/>
      <c r="OTH17" s="126"/>
      <c r="OTI17" s="126"/>
      <c r="OTJ17" s="126"/>
      <c r="OTK17" s="126"/>
      <c r="OTL17" s="126"/>
      <c r="OTM17" s="126"/>
      <c r="OTN17" s="126"/>
      <c r="OTO17" s="126"/>
      <c r="OTP17" s="126"/>
      <c r="OTQ17" s="126"/>
      <c r="OTR17" s="126"/>
      <c r="OTS17" s="126"/>
      <c r="OTT17" s="126"/>
      <c r="OTU17" s="126"/>
      <c r="OTV17" s="126"/>
      <c r="OTW17" s="126"/>
      <c r="OTX17" s="126"/>
      <c r="OTY17" s="126"/>
      <c r="OTZ17" s="126"/>
      <c r="OUA17" s="126"/>
      <c r="OUB17" s="126"/>
      <c r="OUC17" s="126"/>
      <c r="OUD17" s="126"/>
      <c r="OUE17" s="126"/>
      <c r="OUF17" s="126"/>
      <c r="OUG17" s="126"/>
      <c r="OUH17" s="126"/>
      <c r="OUI17" s="126"/>
      <c r="OUJ17" s="126"/>
      <c r="OUK17" s="126"/>
      <c r="OUL17" s="126"/>
      <c r="OUM17" s="126"/>
      <c r="OUN17" s="126"/>
      <c r="OUO17" s="126"/>
      <c r="OUP17" s="126"/>
      <c r="OUQ17" s="126"/>
      <c r="OUR17" s="126"/>
      <c r="OUS17" s="126"/>
      <c r="OUT17" s="126"/>
      <c r="OUU17" s="126"/>
      <c r="OUV17" s="126"/>
      <c r="OUW17" s="126"/>
      <c r="OUX17" s="126"/>
      <c r="OUY17" s="126"/>
      <c r="OUZ17" s="126"/>
      <c r="OVA17" s="126"/>
      <c r="OVB17" s="126"/>
      <c r="OVC17" s="126"/>
      <c r="OVD17" s="126"/>
      <c r="OVE17" s="126"/>
      <c r="OVF17" s="126"/>
      <c r="OVG17" s="126"/>
      <c r="OVH17" s="126"/>
      <c r="OVI17" s="126"/>
      <c r="OVJ17" s="126"/>
      <c r="OVK17" s="126"/>
      <c r="OVL17" s="126"/>
      <c r="OVM17" s="126"/>
      <c r="OVN17" s="126"/>
      <c r="OVO17" s="126"/>
      <c r="OVP17" s="126"/>
      <c r="OVQ17" s="126"/>
      <c r="OVR17" s="126"/>
      <c r="OVS17" s="126"/>
      <c r="OVT17" s="126"/>
      <c r="OVU17" s="126"/>
      <c r="OVV17" s="126"/>
      <c r="OVW17" s="126"/>
      <c r="OVX17" s="126"/>
      <c r="OVY17" s="126"/>
      <c r="OVZ17" s="126"/>
      <c r="OWA17" s="126"/>
      <c r="OWB17" s="126"/>
      <c r="OWC17" s="126"/>
      <c r="OWD17" s="126"/>
      <c r="OWE17" s="126"/>
      <c r="OWF17" s="126"/>
      <c r="OWG17" s="126"/>
      <c r="OWH17" s="126"/>
      <c r="OWI17" s="126"/>
      <c r="OWJ17" s="126"/>
      <c r="OWK17" s="126"/>
      <c r="OWL17" s="126"/>
      <c r="OWM17" s="126"/>
      <c r="OWN17" s="126"/>
      <c r="OWO17" s="126"/>
      <c r="OWP17" s="126"/>
      <c r="OWQ17" s="126"/>
      <c r="OWR17" s="126"/>
      <c r="OWS17" s="126"/>
      <c r="OWT17" s="126"/>
      <c r="OWU17" s="126"/>
      <c r="OWV17" s="126"/>
      <c r="OWW17" s="126"/>
      <c r="OWX17" s="126"/>
      <c r="OWY17" s="126"/>
      <c r="OWZ17" s="126"/>
      <c r="OXA17" s="126"/>
      <c r="OXB17" s="126"/>
      <c r="OXC17" s="126"/>
      <c r="OXD17" s="126"/>
      <c r="OXE17" s="126"/>
      <c r="OXF17" s="126"/>
      <c r="OXG17" s="126"/>
      <c r="OXH17" s="126"/>
      <c r="OXI17" s="126"/>
      <c r="OXJ17" s="126"/>
      <c r="OXK17" s="126"/>
      <c r="OXL17" s="126"/>
      <c r="OXM17" s="126"/>
      <c r="OXN17" s="126"/>
      <c r="OXO17" s="126"/>
      <c r="OXP17" s="126"/>
      <c r="OXQ17" s="126"/>
      <c r="OXR17" s="126"/>
      <c r="OXS17" s="126"/>
      <c r="OXT17" s="126"/>
      <c r="OXU17" s="126"/>
      <c r="OXV17" s="126"/>
      <c r="OXW17" s="126"/>
      <c r="OXX17" s="126"/>
      <c r="OXY17" s="126"/>
      <c r="OXZ17" s="126"/>
      <c r="OYA17" s="126"/>
      <c r="OYB17" s="126"/>
      <c r="OYC17" s="126"/>
      <c r="OYD17" s="126"/>
      <c r="OYE17" s="126"/>
      <c r="OYF17" s="126"/>
      <c r="OYG17" s="126"/>
      <c r="OYH17" s="126"/>
      <c r="OYI17" s="126"/>
      <c r="OYJ17" s="126"/>
      <c r="OYK17" s="126"/>
      <c r="OYL17" s="126"/>
      <c r="OYM17" s="126"/>
      <c r="OYN17" s="126"/>
      <c r="OYO17" s="126"/>
      <c r="OYP17" s="126"/>
      <c r="OYQ17" s="126"/>
      <c r="OYR17" s="126"/>
      <c r="OYS17" s="126"/>
      <c r="OYT17" s="126"/>
      <c r="OYU17" s="126"/>
      <c r="OYV17" s="126"/>
      <c r="OYW17" s="126"/>
      <c r="OYX17" s="126"/>
      <c r="OYY17" s="126"/>
      <c r="OYZ17" s="126"/>
      <c r="OZA17" s="126"/>
      <c r="OZB17" s="126"/>
      <c r="OZC17" s="126"/>
      <c r="OZD17" s="126"/>
      <c r="OZE17" s="126"/>
      <c r="OZF17" s="126"/>
      <c r="OZG17" s="126"/>
      <c r="OZH17" s="126"/>
      <c r="OZI17" s="126"/>
      <c r="OZJ17" s="126"/>
      <c r="OZK17" s="126"/>
      <c r="OZL17" s="126"/>
      <c r="OZM17" s="126"/>
      <c r="OZN17" s="126"/>
      <c r="OZO17" s="126"/>
      <c r="OZP17" s="126"/>
      <c r="OZQ17" s="126"/>
      <c r="OZR17" s="126"/>
      <c r="OZS17" s="126"/>
      <c r="OZT17" s="126"/>
      <c r="OZU17" s="126"/>
      <c r="OZV17" s="126"/>
      <c r="OZW17" s="126"/>
      <c r="OZX17" s="126"/>
      <c r="OZY17" s="126"/>
      <c r="OZZ17" s="126"/>
      <c r="PAA17" s="126"/>
      <c r="PAB17" s="126"/>
      <c r="PAC17" s="126"/>
      <c r="PAD17" s="126"/>
      <c r="PAE17" s="126"/>
      <c r="PAF17" s="126"/>
      <c r="PAG17" s="126"/>
      <c r="PAH17" s="126"/>
      <c r="PAI17" s="126"/>
      <c r="PAJ17" s="126"/>
      <c r="PAK17" s="126"/>
      <c r="PAL17" s="126"/>
      <c r="PAM17" s="126"/>
      <c r="PAN17" s="126"/>
      <c r="PAO17" s="126"/>
      <c r="PAP17" s="126"/>
      <c r="PAQ17" s="126"/>
      <c r="PAR17" s="126"/>
      <c r="PAS17" s="126"/>
      <c r="PAT17" s="126"/>
      <c r="PAU17" s="126"/>
      <c r="PAV17" s="126"/>
      <c r="PAW17" s="126"/>
      <c r="PAX17" s="126"/>
      <c r="PAY17" s="126"/>
      <c r="PAZ17" s="126"/>
      <c r="PBA17" s="126"/>
      <c r="PBB17" s="126"/>
      <c r="PBC17" s="126"/>
      <c r="PBD17" s="126"/>
      <c r="PBE17" s="126"/>
      <c r="PBF17" s="126"/>
      <c r="PBG17" s="126"/>
      <c r="PBH17" s="126"/>
      <c r="PBI17" s="126"/>
      <c r="PBJ17" s="126"/>
      <c r="PBK17" s="126"/>
      <c r="PBL17" s="126"/>
      <c r="PBM17" s="126"/>
      <c r="PBN17" s="126"/>
      <c r="PBO17" s="126"/>
      <c r="PBP17" s="126"/>
      <c r="PBQ17" s="126"/>
      <c r="PBR17" s="126"/>
      <c r="PBS17" s="126"/>
      <c r="PBT17" s="126"/>
      <c r="PBU17" s="126"/>
      <c r="PBV17" s="126"/>
      <c r="PBW17" s="126"/>
      <c r="PBX17" s="126"/>
      <c r="PBY17" s="126"/>
      <c r="PBZ17" s="126"/>
      <c r="PCA17" s="126"/>
      <c r="PCB17" s="126"/>
      <c r="PCC17" s="126"/>
      <c r="PCD17" s="126"/>
      <c r="PCE17" s="126"/>
      <c r="PCF17" s="126"/>
      <c r="PCG17" s="126"/>
      <c r="PCH17" s="126"/>
      <c r="PCI17" s="126"/>
      <c r="PCJ17" s="126"/>
      <c r="PCK17" s="126"/>
      <c r="PCL17" s="126"/>
      <c r="PCM17" s="126"/>
      <c r="PCN17" s="126"/>
      <c r="PCO17" s="126"/>
      <c r="PCP17" s="126"/>
      <c r="PCQ17" s="126"/>
      <c r="PCR17" s="126"/>
      <c r="PCS17" s="126"/>
      <c r="PCT17" s="126"/>
      <c r="PCU17" s="126"/>
      <c r="PCV17" s="126"/>
      <c r="PCW17" s="126"/>
      <c r="PCX17" s="126"/>
      <c r="PCY17" s="126"/>
      <c r="PCZ17" s="126"/>
      <c r="PDA17" s="126"/>
      <c r="PDB17" s="126"/>
      <c r="PDC17" s="126"/>
      <c r="PDD17" s="126"/>
      <c r="PDE17" s="126"/>
      <c r="PDF17" s="126"/>
      <c r="PDG17" s="126"/>
      <c r="PDH17" s="126"/>
      <c r="PDI17" s="126"/>
      <c r="PDJ17" s="126"/>
      <c r="PDK17" s="126"/>
      <c r="PDL17" s="126"/>
      <c r="PDM17" s="126"/>
      <c r="PDN17" s="126"/>
      <c r="PDO17" s="126"/>
      <c r="PDP17" s="126"/>
      <c r="PDQ17" s="126"/>
      <c r="PDR17" s="126"/>
      <c r="PDS17" s="126"/>
      <c r="PDT17" s="126"/>
      <c r="PDU17" s="126"/>
      <c r="PDV17" s="126"/>
      <c r="PDW17" s="126"/>
      <c r="PDX17" s="126"/>
      <c r="PDY17" s="126"/>
      <c r="PDZ17" s="126"/>
      <c r="PEA17" s="126"/>
      <c r="PEB17" s="126"/>
      <c r="PEC17" s="126"/>
      <c r="PED17" s="126"/>
      <c r="PEE17" s="126"/>
      <c r="PEF17" s="126"/>
      <c r="PEG17" s="126"/>
      <c r="PEH17" s="126"/>
      <c r="PEI17" s="126"/>
      <c r="PEJ17" s="126"/>
      <c r="PEK17" s="126"/>
      <c r="PEL17" s="126"/>
      <c r="PEM17" s="126"/>
      <c r="PEN17" s="126"/>
      <c r="PEO17" s="126"/>
      <c r="PEP17" s="126"/>
      <c r="PEQ17" s="126"/>
      <c r="PER17" s="126"/>
      <c r="PES17" s="126"/>
      <c r="PET17" s="126"/>
      <c r="PEU17" s="126"/>
      <c r="PEV17" s="126"/>
      <c r="PEW17" s="126"/>
      <c r="PEX17" s="126"/>
      <c r="PEY17" s="126"/>
      <c r="PEZ17" s="126"/>
      <c r="PFA17" s="126"/>
      <c r="PFB17" s="126"/>
      <c r="PFC17" s="126"/>
      <c r="PFD17" s="126"/>
      <c r="PFE17" s="126"/>
      <c r="PFF17" s="126"/>
      <c r="PFG17" s="126"/>
      <c r="PFH17" s="126"/>
      <c r="PFI17" s="126"/>
      <c r="PFJ17" s="126"/>
      <c r="PFK17" s="126"/>
      <c r="PFL17" s="126"/>
      <c r="PFM17" s="126"/>
      <c r="PFN17" s="126"/>
      <c r="PFO17" s="126"/>
      <c r="PFP17" s="126"/>
      <c r="PFQ17" s="126"/>
      <c r="PFR17" s="126"/>
      <c r="PFS17" s="126"/>
      <c r="PFT17" s="126"/>
      <c r="PFU17" s="126"/>
      <c r="PFV17" s="126"/>
      <c r="PFW17" s="126"/>
      <c r="PFX17" s="126"/>
      <c r="PFY17" s="126"/>
      <c r="PFZ17" s="126"/>
      <c r="PGA17" s="126"/>
      <c r="PGB17" s="126"/>
      <c r="PGC17" s="126"/>
      <c r="PGD17" s="126"/>
      <c r="PGE17" s="126"/>
      <c r="PGF17" s="126"/>
      <c r="PGG17" s="126"/>
      <c r="PGH17" s="126"/>
      <c r="PGI17" s="126"/>
      <c r="PGJ17" s="126"/>
      <c r="PGK17" s="126"/>
      <c r="PGL17" s="126"/>
      <c r="PGM17" s="126"/>
      <c r="PGN17" s="126"/>
      <c r="PGO17" s="126"/>
      <c r="PGP17" s="126"/>
      <c r="PGQ17" s="126"/>
      <c r="PGR17" s="126"/>
      <c r="PGS17" s="126"/>
      <c r="PGT17" s="126"/>
      <c r="PGU17" s="126"/>
      <c r="PGV17" s="126"/>
      <c r="PGW17" s="126"/>
      <c r="PGX17" s="126"/>
      <c r="PGY17" s="126"/>
      <c r="PGZ17" s="126"/>
      <c r="PHA17" s="126"/>
      <c r="PHB17" s="126"/>
      <c r="PHC17" s="126"/>
      <c r="PHD17" s="126"/>
      <c r="PHE17" s="126"/>
      <c r="PHF17" s="126"/>
      <c r="PHG17" s="126"/>
      <c r="PHH17" s="126"/>
      <c r="PHI17" s="126"/>
      <c r="PHJ17" s="126"/>
      <c r="PHK17" s="126"/>
      <c r="PHL17" s="126"/>
      <c r="PHM17" s="126"/>
      <c r="PHN17" s="126"/>
      <c r="PHO17" s="126"/>
      <c r="PHP17" s="126"/>
      <c r="PHQ17" s="126"/>
      <c r="PHR17" s="126"/>
      <c r="PHS17" s="126"/>
      <c r="PHT17" s="126"/>
      <c r="PHU17" s="126"/>
      <c r="PHV17" s="126"/>
      <c r="PHW17" s="126"/>
      <c r="PHX17" s="126"/>
      <c r="PHY17" s="126"/>
      <c r="PHZ17" s="126"/>
      <c r="PIA17" s="126"/>
      <c r="PIB17" s="126"/>
      <c r="PIC17" s="126"/>
      <c r="PID17" s="126"/>
      <c r="PIE17" s="126"/>
      <c r="PIF17" s="126"/>
      <c r="PIG17" s="126"/>
      <c r="PIH17" s="126"/>
      <c r="PII17" s="126"/>
      <c r="PIJ17" s="126"/>
      <c r="PIK17" s="126"/>
      <c r="PIL17" s="126"/>
      <c r="PIM17" s="126"/>
      <c r="PIN17" s="126"/>
      <c r="PIO17" s="126"/>
      <c r="PIP17" s="126"/>
      <c r="PIQ17" s="126"/>
      <c r="PIR17" s="126"/>
      <c r="PIS17" s="126"/>
      <c r="PIT17" s="126"/>
      <c r="PIU17" s="126"/>
      <c r="PIV17" s="126"/>
      <c r="PIW17" s="126"/>
      <c r="PIX17" s="126"/>
      <c r="PIY17" s="126"/>
      <c r="PIZ17" s="126"/>
      <c r="PJA17" s="126"/>
      <c r="PJB17" s="126"/>
      <c r="PJC17" s="126"/>
      <c r="PJD17" s="126"/>
      <c r="PJE17" s="126"/>
      <c r="PJF17" s="126"/>
      <c r="PJG17" s="126"/>
      <c r="PJH17" s="126"/>
      <c r="PJI17" s="126"/>
      <c r="PJJ17" s="126"/>
      <c r="PJK17" s="126"/>
      <c r="PJL17" s="126"/>
      <c r="PJM17" s="126"/>
      <c r="PJN17" s="126"/>
      <c r="PJO17" s="126"/>
      <c r="PJP17" s="126"/>
      <c r="PJQ17" s="126"/>
      <c r="PJR17" s="126"/>
      <c r="PJS17" s="126"/>
      <c r="PJT17" s="126"/>
      <c r="PJU17" s="126"/>
      <c r="PJV17" s="126"/>
      <c r="PJW17" s="126"/>
      <c r="PJX17" s="126"/>
      <c r="PJY17" s="126"/>
      <c r="PJZ17" s="126"/>
      <c r="PKA17" s="126"/>
      <c r="PKB17" s="126"/>
      <c r="PKC17" s="126"/>
      <c r="PKD17" s="126"/>
      <c r="PKE17" s="126"/>
      <c r="PKF17" s="126"/>
      <c r="PKG17" s="126"/>
      <c r="PKH17" s="126"/>
      <c r="PKI17" s="126"/>
      <c r="PKJ17" s="126"/>
      <c r="PKK17" s="126"/>
      <c r="PKL17" s="126"/>
      <c r="PKM17" s="126"/>
      <c r="PKN17" s="126"/>
      <c r="PKO17" s="126"/>
      <c r="PKP17" s="126"/>
      <c r="PKQ17" s="126"/>
      <c r="PKR17" s="126"/>
      <c r="PKS17" s="126"/>
      <c r="PKT17" s="126"/>
      <c r="PKU17" s="126"/>
      <c r="PKV17" s="126"/>
      <c r="PKW17" s="126"/>
      <c r="PKX17" s="126"/>
      <c r="PKY17" s="126"/>
      <c r="PKZ17" s="126"/>
      <c r="PLA17" s="126"/>
      <c r="PLB17" s="126"/>
      <c r="PLC17" s="126"/>
      <c r="PLD17" s="126"/>
      <c r="PLE17" s="126"/>
      <c r="PLF17" s="126"/>
      <c r="PLG17" s="126"/>
      <c r="PLH17" s="126"/>
      <c r="PLI17" s="126"/>
      <c r="PLJ17" s="126"/>
      <c r="PLK17" s="126"/>
      <c r="PLL17" s="126"/>
      <c r="PLM17" s="126"/>
      <c r="PLN17" s="126"/>
      <c r="PLO17" s="126"/>
      <c r="PLP17" s="126"/>
      <c r="PLQ17" s="126"/>
      <c r="PLR17" s="126"/>
      <c r="PLS17" s="126"/>
      <c r="PLT17" s="126"/>
      <c r="PLU17" s="126"/>
      <c r="PLV17" s="126"/>
      <c r="PLW17" s="126"/>
      <c r="PLX17" s="126"/>
      <c r="PLY17" s="126"/>
      <c r="PLZ17" s="126"/>
      <c r="PMA17" s="126"/>
      <c r="PMB17" s="126"/>
      <c r="PMC17" s="126"/>
      <c r="PMD17" s="126"/>
      <c r="PME17" s="126"/>
      <c r="PMF17" s="126"/>
      <c r="PMG17" s="126"/>
      <c r="PMH17" s="126"/>
      <c r="PMI17" s="126"/>
      <c r="PMJ17" s="126"/>
      <c r="PMK17" s="126"/>
      <c r="PML17" s="126"/>
      <c r="PMM17" s="126"/>
      <c r="PMN17" s="126"/>
      <c r="PMO17" s="126"/>
      <c r="PMP17" s="126"/>
      <c r="PMQ17" s="126"/>
      <c r="PMR17" s="126"/>
      <c r="PMS17" s="126"/>
      <c r="PMT17" s="126"/>
      <c r="PMU17" s="126"/>
      <c r="PMV17" s="126"/>
      <c r="PMW17" s="126"/>
      <c r="PMX17" s="126"/>
      <c r="PMY17" s="126"/>
      <c r="PMZ17" s="126"/>
      <c r="PNA17" s="126"/>
      <c r="PNB17" s="126"/>
      <c r="PNC17" s="126"/>
      <c r="PND17" s="126"/>
      <c r="PNE17" s="126"/>
      <c r="PNF17" s="126"/>
      <c r="PNG17" s="126"/>
      <c r="PNH17" s="126"/>
      <c r="PNI17" s="126"/>
      <c r="PNJ17" s="126"/>
      <c r="PNK17" s="126"/>
      <c r="PNL17" s="126"/>
      <c r="PNM17" s="126"/>
      <c r="PNN17" s="126"/>
      <c r="PNO17" s="126"/>
      <c r="PNP17" s="126"/>
      <c r="PNQ17" s="126"/>
      <c r="PNR17" s="126"/>
      <c r="PNS17" s="126"/>
      <c r="PNT17" s="126"/>
      <c r="PNU17" s="126"/>
      <c r="PNV17" s="126"/>
      <c r="PNW17" s="126"/>
      <c r="PNX17" s="126"/>
      <c r="PNY17" s="126"/>
      <c r="PNZ17" s="126"/>
      <c r="POA17" s="126"/>
      <c r="POB17" s="126"/>
      <c r="POC17" s="126"/>
      <c r="POD17" s="126"/>
      <c r="POE17" s="126"/>
      <c r="POF17" s="126"/>
      <c r="POG17" s="126"/>
      <c r="POH17" s="126"/>
      <c r="POI17" s="126"/>
      <c r="POJ17" s="126"/>
      <c r="POK17" s="126"/>
      <c r="POL17" s="126"/>
      <c r="POM17" s="126"/>
      <c r="PON17" s="126"/>
      <c r="POO17" s="126"/>
      <c r="POP17" s="126"/>
      <c r="POQ17" s="126"/>
      <c r="POR17" s="126"/>
      <c r="POS17" s="126"/>
      <c r="POT17" s="126"/>
      <c r="POU17" s="126"/>
      <c r="POV17" s="126"/>
      <c r="POW17" s="126"/>
      <c r="POX17" s="126"/>
      <c r="POY17" s="126"/>
      <c r="POZ17" s="126"/>
      <c r="PPA17" s="126"/>
      <c r="PPB17" s="126"/>
      <c r="PPC17" s="126"/>
      <c r="PPD17" s="126"/>
      <c r="PPE17" s="126"/>
      <c r="PPF17" s="126"/>
      <c r="PPG17" s="126"/>
      <c r="PPH17" s="126"/>
      <c r="PPI17" s="126"/>
      <c r="PPJ17" s="126"/>
      <c r="PPK17" s="126"/>
      <c r="PPL17" s="126"/>
      <c r="PPM17" s="126"/>
      <c r="PPN17" s="126"/>
      <c r="PPO17" s="126"/>
      <c r="PPP17" s="126"/>
      <c r="PPQ17" s="126"/>
      <c r="PPR17" s="126"/>
      <c r="PPS17" s="126"/>
      <c r="PPT17" s="126"/>
      <c r="PPU17" s="126"/>
      <c r="PPV17" s="126"/>
      <c r="PPW17" s="126"/>
      <c r="PPX17" s="126"/>
      <c r="PPY17" s="126"/>
      <c r="PPZ17" s="126"/>
      <c r="PQA17" s="126"/>
      <c r="PQB17" s="126"/>
      <c r="PQC17" s="126"/>
      <c r="PQD17" s="126"/>
      <c r="PQE17" s="126"/>
      <c r="PQF17" s="126"/>
      <c r="PQG17" s="126"/>
      <c r="PQH17" s="126"/>
      <c r="PQI17" s="126"/>
      <c r="PQJ17" s="126"/>
      <c r="PQK17" s="126"/>
      <c r="PQL17" s="126"/>
      <c r="PQM17" s="126"/>
      <c r="PQN17" s="126"/>
      <c r="PQO17" s="126"/>
      <c r="PQP17" s="126"/>
      <c r="PQQ17" s="126"/>
      <c r="PQR17" s="126"/>
      <c r="PQS17" s="126"/>
      <c r="PQT17" s="126"/>
      <c r="PQU17" s="126"/>
      <c r="PQV17" s="126"/>
      <c r="PQW17" s="126"/>
      <c r="PQX17" s="126"/>
      <c r="PQY17" s="126"/>
      <c r="PQZ17" s="126"/>
      <c r="PRA17" s="126"/>
      <c r="PRB17" s="126"/>
      <c r="PRC17" s="126"/>
      <c r="PRD17" s="126"/>
      <c r="PRE17" s="126"/>
      <c r="PRF17" s="126"/>
      <c r="PRG17" s="126"/>
      <c r="PRH17" s="126"/>
      <c r="PRI17" s="126"/>
      <c r="PRJ17" s="126"/>
      <c r="PRK17" s="126"/>
      <c r="PRL17" s="126"/>
      <c r="PRM17" s="126"/>
      <c r="PRN17" s="126"/>
      <c r="PRO17" s="126"/>
      <c r="PRP17" s="126"/>
      <c r="PRQ17" s="126"/>
      <c r="PRR17" s="126"/>
      <c r="PRS17" s="126"/>
      <c r="PRT17" s="126"/>
      <c r="PRU17" s="126"/>
      <c r="PRV17" s="126"/>
      <c r="PRW17" s="126"/>
      <c r="PRX17" s="126"/>
      <c r="PRY17" s="126"/>
      <c r="PRZ17" s="126"/>
      <c r="PSA17" s="126"/>
      <c r="PSB17" s="126"/>
      <c r="PSC17" s="126"/>
      <c r="PSD17" s="126"/>
      <c r="PSE17" s="126"/>
      <c r="PSF17" s="126"/>
      <c r="PSG17" s="126"/>
      <c r="PSH17" s="126"/>
      <c r="PSI17" s="126"/>
      <c r="PSJ17" s="126"/>
      <c r="PSK17" s="126"/>
      <c r="PSL17" s="126"/>
      <c r="PSM17" s="126"/>
      <c r="PSN17" s="126"/>
      <c r="PSO17" s="126"/>
      <c r="PSP17" s="126"/>
      <c r="PSQ17" s="126"/>
      <c r="PSR17" s="126"/>
      <c r="PSS17" s="126"/>
      <c r="PST17" s="126"/>
      <c r="PSU17" s="126"/>
      <c r="PSV17" s="126"/>
      <c r="PSW17" s="126"/>
      <c r="PSX17" s="126"/>
      <c r="PSY17" s="126"/>
      <c r="PSZ17" s="126"/>
      <c r="PTA17" s="126"/>
      <c r="PTB17" s="126"/>
      <c r="PTC17" s="126"/>
      <c r="PTD17" s="126"/>
      <c r="PTE17" s="126"/>
      <c r="PTF17" s="126"/>
      <c r="PTG17" s="126"/>
      <c r="PTH17" s="126"/>
      <c r="PTI17" s="126"/>
      <c r="PTJ17" s="126"/>
      <c r="PTK17" s="126"/>
      <c r="PTL17" s="126"/>
      <c r="PTM17" s="126"/>
      <c r="PTN17" s="126"/>
      <c r="PTO17" s="126"/>
      <c r="PTP17" s="126"/>
      <c r="PTQ17" s="126"/>
      <c r="PTR17" s="126"/>
      <c r="PTS17" s="126"/>
      <c r="PTT17" s="126"/>
      <c r="PTU17" s="126"/>
      <c r="PTV17" s="126"/>
      <c r="PTW17" s="126"/>
      <c r="PTX17" s="126"/>
      <c r="PTY17" s="126"/>
      <c r="PTZ17" s="126"/>
      <c r="PUA17" s="126"/>
      <c r="PUB17" s="126"/>
      <c r="PUC17" s="126"/>
      <c r="PUD17" s="126"/>
      <c r="PUE17" s="126"/>
      <c r="PUF17" s="126"/>
      <c r="PUG17" s="126"/>
      <c r="PUH17" s="126"/>
      <c r="PUI17" s="126"/>
      <c r="PUJ17" s="126"/>
      <c r="PUK17" s="126"/>
      <c r="PUL17" s="126"/>
      <c r="PUM17" s="126"/>
      <c r="PUN17" s="126"/>
      <c r="PUO17" s="126"/>
      <c r="PUP17" s="126"/>
      <c r="PUQ17" s="126"/>
      <c r="PUR17" s="126"/>
      <c r="PUS17" s="126"/>
      <c r="PUT17" s="126"/>
      <c r="PUU17" s="126"/>
      <c r="PUV17" s="126"/>
      <c r="PUW17" s="126"/>
      <c r="PUX17" s="126"/>
      <c r="PUY17" s="126"/>
      <c r="PUZ17" s="126"/>
      <c r="PVA17" s="126"/>
      <c r="PVB17" s="126"/>
      <c r="PVC17" s="126"/>
      <c r="PVD17" s="126"/>
      <c r="PVE17" s="126"/>
      <c r="PVF17" s="126"/>
      <c r="PVG17" s="126"/>
      <c r="PVH17" s="126"/>
      <c r="PVI17" s="126"/>
      <c r="PVJ17" s="126"/>
      <c r="PVK17" s="126"/>
      <c r="PVL17" s="126"/>
      <c r="PVM17" s="126"/>
      <c r="PVN17" s="126"/>
      <c r="PVO17" s="126"/>
      <c r="PVP17" s="126"/>
      <c r="PVQ17" s="126"/>
      <c r="PVR17" s="126"/>
      <c r="PVS17" s="126"/>
      <c r="PVT17" s="126"/>
      <c r="PVU17" s="126"/>
      <c r="PVV17" s="126"/>
      <c r="PVW17" s="126"/>
      <c r="PVX17" s="126"/>
      <c r="PVY17" s="126"/>
      <c r="PVZ17" s="126"/>
      <c r="PWA17" s="126"/>
      <c r="PWB17" s="126"/>
      <c r="PWC17" s="126"/>
      <c r="PWD17" s="126"/>
      <c r="PWE17" s="126"/>
      <c r="PWF17" s="126"/>
      <c r="PWG17" s="126"/>
      <c r="PWH17" s="126"/>
      <c r="PWI17" s="126"/>
      <c r="PWJ17" s="126"/>
      <c r="PWK17" s="126"/>
      <c r="PWL17" s="126"/>
      <c r="PWM17" s="126"/>
      <c r="PWN17" s="126"/>
      <c r="PWO17" s="126"/>
      <c r="PWP17" s="126"/>
      <c r="PWQ17" s="126"/>
      <c r="PWR17" s="126"/>
      <c r="PWS17" s="126"/>
      <c r="PWT17" s="126"/>
      <c r="PWU17" s="126"/>
      <c r="PWV17" s="126"/>
      <c r="PWW17" s="126"/>
      <c r="PWX17" s="126"/>
      <c r="PWY17" s="126"/>
      <c r="PWZ17" s="126"/>
      <c r="PXA17" s="126"/>
      <c r="PXB17" s="126"/>
      <c r="PXC17" s="126"/>
      <c r="PXD17" s="126"/>
      <c r="PXE17" s="126"/>
      <c r="PXF17" s="126"/>
      <c r="PXG17" s="126"/>
      <c r="PXH17" s="126"/>
      <c r="PXI17" s="126"/>
      <c r="PXJ17" s="126"/>
      <c r="PXK17" s="126"/>
      <c r="PXL17" s="126"/>
      <c r="PXM17" s="126"/>
      <c r="PXN17" s="126"/>
      <c r="PXO17" s="126"/>
      <c r="PXP17" s="126"/>
      <c r="PXQ17" s="126"/>
      <c r="PXR17" s="126"/>
      <c r="PXS17" s="126"/>
      <c r="PXT17" s="126"/>
      <c r="PXU17" s="126"/>
      <c r="PXV17" s="126"/>
      <c r="PXW17" s="126"/>
      <c r="PXX17" s="126"/>
      <c r="PXY17" s="126"/>
      <c r="PXZ17" s="126"/>
      <c r="PYA17" s="126"/>
      <c r="PYB17" s="126"/>
      <c r="PYC17" s="126"/>
      <c r="PYD17" s="126"/>
      <c r="PYE17" s="126"/>
      <c r="PYF17" s="126"/>
      <c r="PYG17" s="126"/>
      <c r="PYH17" s="126"/>
      <c r="PYI17" s="126"/>
      <c r="PYJ17" s="126"/>
      <c r="PYK17" s="126"/>
      <c r="PYL17" s="126"/>
      <c r="PYM17" s="126"/>
      <c r="PYN17" s="126"/>
      <c r="PYO17" s="126"/>
      <c r="PYP17" s="126"/>
      <c r="PYQ17" s="126"/>
      <c r="PYR17" s="126"/>
      <c r="PYS17" s="126"/>
      <c r="PYT17" s="126"/>
      <c r="PYU17" s="126"/>
      <c r="PYV17" s="126"/>
      <c r="PYW17" s="126"/>
      <c r="PYX17" s="126"/>
      <c r="PYY17" s="126"/>
      <c r="PYZ17" s="126"/>
      <c r="PZA17" s="126"/>
      <c r="PZB17" s="126"/>
      <c r="PZC17" s="126"/>
      <c r="PZD17" s="126"/>
      <c r="PZE17" s="126"/>
      <c r="PZF17" s="126"/>
      <c r="PZG17" s="126"/>
      <c r="PZH17" s="126"/>
      <c r="PZI17" s="126"/>
      <c r="PZJ17" s="126"/>
      <c r="PZK17" s="126"/>
      <c r="PZL17" s="126"/>
      <c r="PZM17" s="126"/>
      <c r="PZN17" s="126"/>
      <c r="PZO17" s="126"/>
      <c r="PZP17" s="126"/>
      <c r="PZQ17" s="126"/>
      <c r="PZR17" s="126"/>
      <c r="PZS17" s="126"/>
      <c r="PZT17" s="126"/>
      <c r="PZU17" s="126"/>
      <c r="PZV17" s="126"/>
      <c r="PZW17" s="126"/>
      <c r="PZX17" s="126"/>
      <c r="PZY17" s="126"/>
      <c r="PZZ17" s="126"/>
      <c r="QAA17" s="126"/>
      <c r="QAB17" s="126"/>
      <c r="QAC17" s="126"/>
      <c r="QAD17" s="126"/>
      <c r="QAE17" s="126"/>
      <c r="QAF17" s="126"/>
      <c r="QAG17" s="126"/>
      <c r="QAH17" s="126"/>
      <c r="QAI17" s="126"/>
      <c r="QAJ17" s="126"/>
      <c r="QAK17" s="126"/>
      <c r="QAL17" s="126"/>
      <c r="QAM17" s="126"/>
      <c r="QAN17" s="126"/>
      <c r="QAO17" s="126"/>
      <c r="QAP17" s="126"/>
      <c r="QAQ17" s="126"/>
      <c r="QAR17" s="126"/>
      <c r="QAS17" s="126"/>
      <c r="QAT17" s="126"/>
      <c r="QAU17" s="126"/>
      <c r="QAV17" s="126"/>
      <c r="QAW17" s="126"/>
      <c r="QAX17" s="126"/>
      <c r="QAY17" s="126"/>
      <c r="QAZ17" s="126"/>
      <c r="QBA17" s="126"/>
      <c r="QBB17" s="126"/>
      <c r="QBC17" s="126"/>
      <c r="QBD17" s="126"/>
      <c r="QBE17" s="126"/>
      <c r="QBF17" s="126"/>
      <c r="QBG17" s="126"/>
      <c r="QBH17" s="126"/>
      <c r="QBI17" s="126"/>
      <c r="QBJ17" s="126"/>
      <c r="QBK17" s="126"/>
      <c r="QBL17" s="126"/>
      <c r="QBM17" s="126"/>
      <c r="QBN17" s="126"/>
      <c r="QBO17" s="126"/>
      <c r="QBP17" s="126"/>
      <c r="QBQ17" s="126"/>
      <c r="QBR17" s="126"/>
      <c r="QBS17" s="126"/>
      <c r="QBT17" s="126"/>
      <c r="QBU17" s="126"/>
      <c r="QBV17" s="126"/>
      <c r="QBW17" s="126"/>
      <c r="QBX17" s="126"/>
      <c r="QBY17" s="126"/>
      <c r="QBZ17" s="126"/>
      <c r="QCA17" s="126"/>
      <c r="QCB17" s="126"/>
      <c r="QCC17" s="126"/>
      <c r="QCD17" s="126"/>
      <c r="QCE17" s="126"/>
      <c r="QCF17" s="126"/>
      <c r="QCG17" s="126"/>
      <c r="QCH17" s="126"/>
      <c r="QCI17" s="126"/>
      <c r="QCJ17" s="126"/>
      <c r="QCK17" s="126"/>
      <c r="QCL17" s="126"/>
      <c r="QCM17" s="126"/>
      <c r="QCN17" s="126"/>
      <c r="QCO17" s="126"/>
      <c r="QCP17" s="126"/>
      <c r="QCQ17" s="126"/>
      <c r="QCR17" s="126"/>
      <c r="QCS17" s="126"/>
      <c r="QCT17" s="126"/>
      <c r="QCU17" s="126"/>
      <c r="QCV17" s="126"/>
      <c r="QCW17" s="126"/>
      <c r="QCX17" s="126"/>
      <c r="QCY17" s="126"/>
      <c r="QCZ17" s="126"/>
      <c r="QDA17" s="126"/>
      <c r="QDB17" s="126"/>
      <c r="QDC17" s="126"/>
      <c r="QDD17" s="126"/>
      <c r="QDE17" s="126"/>
      <c r="QDF17" s="126"/>
      <c r="QDG17" s="126"/>
      <c r="QDH17" s="126"/>
      <c r="QDI17" s="126"/>
      <c r="QDJ17" s="126"/>
      <c r="QDK17" s="126"/>
      <c r="QDL17" s="126"/>
      <c r="QDM17" s="126"/>
      <c r="QDN17" s="126"/>
      <c r="QDO17" s="126"/>
      <c r="QDP17" s="126"/>
      <c r="QDQ17" s="126"/>
      <c r="QDR17" s="126"/>
      <c r="QDS17" s="126"/>
      <c r="QDT17" s="126"/>
      <c r="QDU17" s="126"/>
      <c r="QDV17" s="126"/>
      <c r="QDW17" s="126"/>
      <c r="QDX17" s="126"/>
      <c r="QDY17" s="126"/>
      <c r="QDZ17" s="126"/>
      <c r="QEA17" s="126"/>
      <c r="QEB17" s="126"/>
      <c r="QEC17" s="126"/>
      <c r="QED17" s="126"/>
      <c r="QEE17" s="126"/>
      <c r="QEF17" s="126"/>
      <c r="QEG17" s="126"/>
      <c r="QEH17" s="126"/>
      <c r="QEI17" s="126"/>
      <c r="QEJ17" s="126"/>
      <c r="QEK17" s="126"/>
      <c r="QEL17" s="126"/>
      <c r="QEM17" s="126"/>
      <c r="QEN17" s="126"/>
      <c r="QEO17" s="126"/>
      <c r="QEP17" s="126"/>
      <c r="QEQ17" s="126"/>
      <c r="QER17" s="126"/>
      <c r="QES17" s="126"/>
      <c r="QET17" s="126"/>
      <c r="QEU17" s="126"/>
      <c r="QEV17" s="126"/>
      <c r="QEW17" s="126"/>
      <c r="QEX17" s="126"/>
      <c r="QEY17" s="126"/>
      <c r="QEZ17" s="126"/>
      <c r="QFA17" s="126"/>
      <c r="QFB17" s="126"/>
      <c r="QFC17" s="126"/>
      <c r="QFD17" s="126"/>
      <c r="QFE17" s="126"/>
      <c r="QFF17" s="126"/>
      <c r="QFG17" s="126"/>
      <c r="QFH17" s="126"/>
      <c r="QFI17" s="126"/>
      <c r="QFJ17" s="126"/>
      <c r="QFK17" s="126"/>
      <c r="QFL17" s="126"/>
      <c r="QFM17" s="126"/>
      <c r="QFN17" s="126"/>
      <c r="QFO17" s="126"/>
      <c r="QFP17" s="126"/>
      <c r="QFQ17" s="126"/>
      <c r="QFR17" s="126"/>
      <c r="QFS17" s="126"/>
      <c r="QFT17" s="126"/>
      <c r="QFU17" s="126"/>
      <c r="QFV17" s="126"/>
      <c r="QFW17" s="126"/>
      <c r="QFX17" s="126"/>
      <c r="QFY17" s="126"/>
      <c r="QFZ17" s="126"/>
      <c r="QGA17" s="126"/>
      <c r="QGB17" s="126"/>
      <c r="QGC17" s="126"/>
      <c r="QGD17" s="126"/>
      <c r="QGE17" s="126"/>
      <c r="QGF17" s="126"/>
      <c r="QGG17" s="126"/>
      <c r="QGH17" s="126"/>
      <c r="QGI17" s="126"/>
      <c r="QGJ17" s="126"/>
      <c r="QGK17" s="126"/>
      <c r="QGL17" s="126"/>
      <c r="QGM17" s="126"/>
      <c r="QGN17" s="126"/>
      <c r="QGO17" s="126"/>
      <c r="QGP17" s="126"/>
      <c r="QGQ17" s="126"/>
      <c r="QGR17" s="126"/>
      <c r="QGS17" s="126"/>
      <c r="QGT17" s="126"/>
      <c r="QGU17" s="126"/>
      <c r="QGV17" s="126"/>
      <c r="QGW17" s="126"/>
      <c r="QGX17" s="126"/>
      <c r="QGY17" s="126"/>
      <c r="QGZ17" s="126"/>
      <c r="QHA17" s="126"/>
      <c r="QHB17" s="126"/>
      <c r="QHC17" s="126"/>
      <c r="QHD17" s="126"/>
      <c r="QHE17" s="126"/>
      <c r="QHF17" s="126"/>
      <c r="QHG17" s="126"/>
      <c r="QHH17" s="126"/>
      <c r="QHI17" s="126"/>
      <c r="QHJ17" s="126"/>
      <c r="QHK17" s="126"/>
      <c r="QHL17" s="126"/>
      <c r="QHM17" s="126"/>
      <c r="QHN17" s="126"/>
      <c r="QHO17" s="126"/>
      <c r="QHP17" s="126"/>
      <c r="QHQ17" s="126"/>
      <c r="QHR17" s="126"/>
      <c r="QHS17" s="126"/>
      <c r="QHT17" s="126"/>
      <c r="QHU17" s="126"/>
      <c r="QHV17" s="126"/>
      <c r="QHW17" s="126"/>
      <c r="QHX17" s="126"/>
      <c r="QHY17" s="126"/>
      <c r="QHZ17" s="126"/>
      <c r="QIA17" s="126"/>
      <c r="QIB17" s="126"/>
      <c r="QIC17" s="126"/>
      <c r="QID17" s="126"/>
      <c r="QIE17" s="126"/>
      <c r="QIF17" s="126"/>
      <c r="QIG17" s="126"/>
      <c r="QIH17" s="126"/>
      <c r="QII17" s="126"/>
      <c r="QIJ17" s="126"/>
      <c r="QIK17" s="126"/>
      <c r="QIL17" s="126"/>
      <c r="QIM17" s="126"/>
      <c r="QIN17" s="126"/>
      <c r="QIO17" s="126"/>
      <c r="QIP17" s="126"/>
      <c r="QIQ17" s="126"/>
      <c r="QIR17" s="126"/>
      <c r="QIS17" s="126"/>
      <c r="QIT17" s="126"/>
      <c r="QIU17" s="126"/>
      <c r="QIV17" s="126"/>
      <c r="QIW17" s="126"/>
      <c r="QIX17" s="126"/>
      <c r="QIY17" s="126"/>
      <c r="QIZ17" s="126"/>
      <c r="QJA17" s="126"/>
      <c r="QJB17" s="126"/>
      <c r="QJC17" s="126"/>
      <c r="QJD17" s="126"/>
      <c r="QJE17" s="126"/>
      <c r="QJF17" s="126"/>
      <c r="QJG17" s="126"/>
      <c r="QJH17" s="126"/>
      <c r="QJI17" s="126"/>
      <c r="QJJ17" s="126"/>
      <c r="QJK17" s="126"/>
      <c r="QJL17" s="126"/>
      <c r="QJM17" s="126"/>
      <c r="QJN17" s="126"/>
      <c r="QJO17" s="126"/>
      <c r="QJP17" s="126"/>
      <c r="QJQ17" s="126"/>
      <c r="QJR17" s="126"/>
      <c r="QJS17" s="126"/>
      <c r="QJT17" s="126"/>
      <c r="QJU17" s="126"/>
      <c r="QJV17" s="126"/>
      <c r="QJW17" s="126"/>
      <c r="QJX17" s="126"/>
      <c r="QJY17" s="126"/>
      <c r="QJZ17" s="126"/>
      <c r="QKA17" s="126"/>
      <c r="QKB17" s="126"/>
      <c r="QKC17" s="126"/>
      <c r="QKD17" s="126"/>
      <c r="QKE17" s="126"/>
      <c r="QKF17" s="126"/>
      <c r="QKG17" s="126"/>
      <c r="QKH17" s="126"/>
      <c r="QKI17" s="126"/>
      <c r="QKJ17" s="126"/>
      <c r="QKK17" s="126"/>
      <c r="QKL17" s="126"/>
      <c r="QKM17" s="126"/>
      <c r="QKN17" s="126"/>
      <c r="QKO17" s="126"/>
      <c r="QKP17" s="126"/>
      <c r="QKQ17" s="126"/>
      <c r="QKR17" s="126"/>
      <c r="QKS17" s="126"/>
      <c r="QKT17" s="126"/>
      <c r="QKU17" s="126"/>
      <c r="QKV17" s="126"/>
      <c r="QKW17" s="126"/>
      <c r="QKX17" s="126"/>
      <c r="QKY17" s="126"/>
      <c r="QKZ17" s="126"/>
      <c r="QLA17" s="126"/>
      <c r="QLB17" s="126"/>
      <c r="QLC17" s="126"/>
      <c r="QLD17" s="126"/>
      <c r="QLE17" s="126"/>
      <c r="QLF17" s="126"/>
      <c r="QLG17" s="126"/>
      <c r="QLH17" s="126"/>
      <c r="QLI17" s="126"/>
      <c r="QLJ17" s="126"/>
      <c r="QLK17" s="126"/>
      <c r="QLL17" s="126"/>
      <c r="QLM17" s="126"/>
      <c r="QLN17" s="126"/>
      <c r="QLO17" s="126"/>
      <c r="QLP17" s="126"/>
      <c r="QLQ17" s="126"/>
      <c r="QLR17" s="126"/>
      <c r="QLS17" s="126"/>
      <c r="QLT17" s="126"/>
      <c r="QLU17" s="126"/>
      <c r="QLV17" s="126"/>
      <c r="QLW17" s="126"/>
      <c r="QLX17" s="126"/>
      <c r="QLY17" s="126"/>
      <c r="QLZ17" s="126"/>
      <c r="QMA17" s="126"/>
      <c r="QMB17" s="126"/>
      <c r="QMC17" s="126"/>
      <c r="QMD17" s="126"/>
      <c r="QME17" s="126"/>
      <c r="QMF17" s="126"/>
      <c r="QMG17" s="126"/>
      <c r="QMH17" s="126"/>
      <c r="QMI17" s="126"/>
      <c r="QMJ17" s="126"/>
      <c r="QMK17" s="126"/>
      <c r="QML17" s="126"/>
      <c r="QMM17" s="126"/>
      <c r="QMN17" s="126"/>
      <c r="QMO17" s="126"/>
      <c r="QMP17" s="126"/>
      <c r="QMQ17" s="126"/>
      <c r="QMR17" s="126"/>
      <c r="QMS17" s="126"/>
      <c r="QMT17" s="126"/>
      <c r="QMU17" s="126"/>
      <c r="QMV17" s="126"/>
      <c r="QMW17" s="126"/>
      <c r="QMX17" s="126"/>
      <c r="QMY17" s="126"/>
      <c r="QMZ17" s="126"/>
      <c r="QNA17" s="126"/>
      <c r="QNB17" s="126"/>
      <c r="QNC17" s="126"/>
      <c r="QND17" s="126"/>
      <c r="QNE17" s="126"/>
      <c r="QNF17" s="126"/>
      <c r="QNG17" s="126"/>
      <c r="QNH17" s="126"/>
      <c r="QNI17" s="126"/>
      <c r="QNJ17" s="126"/>
      <c r="QNK17" s="126"/>
      <c r="QNL17" s="126"/>
      <c r="QNM17" s="126"/>
      <c r="QNN17" s="126"/>
      <c r="QNO17" s="126"/>
      <c r="QNP17" s="126"/>
      <c r="QNQ17" s="126"/>
      <c r="QNR17" s="126"/>
      <c r="QNS17" s="126"/>
      <c r="QNT17" s="126"/>
      <c r="QNU17" s="126"/>
      <c r="QNV17" s="126"/>
      <c r="QNW17" s="126"/>
      <c r="QNX17" s="126"/>
      <c r="QNY17" s="126"/>
      <c r="QNZ17" s="126"/>
      <c r="QOA17" s="126"/>
      <c r="QOB17" s="126"/>
      <c r="QOC17" s="126"/>
      <c r="QOD17" s="126"/>
      <c r="QOE17" s="126"/>
      <c r="QOF17" s="126"/>
      <c r="QOG17" s="126"/>
      <c r="QOH17" s="126"/>
      <c r="QOI17" s="126"/>
      <c r="QOJ17" s="126"/>
      <c r="QOK17" s="126"/>
      <c r="QOL17" s="126"/>
      <c r="QOM17" s="126"/>
      <c r="QON17" s="126"/>
      <c r="QOO17" s="126"/>
      <c r="QOP17" s="126"/>
      <c r="QOQ17" s="126"/>
      <c r="QOR17" s="126"/>
      <c r="QOS17" s="126"/>
      <c r="QOT17" s="126"/>
      <c r="QOU17" s="126"/>
      <c r="QOV17" s="126"/>
      <c r="QOW17" s="126"/>
      <c r="QOX17" s="126"/>
      <c r="QOY17" s="126"/>
      <c r="QOZ17" s="126"/>
      <c r="QPA17" s="126"/>
      <c r="QPB17" s="126"/>
      <c r="QPC17" s="126"/>
      <c r="QPD17" s="126"/>
      <c r="QPE17" s="126"/>
      <c r="QPF17" s="126"/>
      <c r="QPG17" s="126"/>
      <c r="QPH17" s="126"/>
      <c r="QPI17" s="126"/>
      <c r="QPJ17" s="126"/>
      <c r="QPK17" s="126"/>
      <c r="QPL17" s="126"/>
      <c r="QPM17" s="126"/>
      <c r="QPN17" s="126"/>
      <c r="QPO17" s="126"/>
      <c r="QPP17" s="126"/>
      <c r="QPQ17" s="126"/>
      <c r="QPR17" s="126"/>
      <c r="QPS17" s="126"/>
      <c r="QPT17" s="126"/>
      <c r="QPU17" s="126"/>
      <c r="QPV17" s="126"/>
      <c r="QPW17" s="126"/>
      <c r="QPX17" s="126"/>
      <c r="QPY17" s="126"/>
      <c r="QPZ17" s="126"/>
      <c r="QQA17" s="126"/>
      <c r="QQB17" s="126"/>
      <c r="QQC17" s="126"/>
      <c r="QQD17" s="126"/>
      <c r="QQE17" s="126"/>
      <c r="QQF17" s="126"/>
      <c r="QQG17" s="126"/>
      <c r="QQH17" s="126"/>
      <c r="QQI17" s="126"/>
      <c r="QQJ17" s="126"/>
      <c r="QQK17" s="126"/>
      <c r="QQL17" s="126"/>
      <c r="QQM17" s="126"/>
      <c r="QQN17" s="126"/>
      <c r="QQO17" s="126"/>
      <c r="QQP17" s="126"/>
      <c r="QQQ17" s="126"/>
      <c r="QQR17" s="126"/>
      <c r="QQS17" s="126"/>
      <c r="QQT17" s="126"/>
      <c r="QQU17" s="126"/>
      <c r="QQV17" s="126"/>
      <c r="QQW17" s="126"/>
      <c r="QQX17" s="126"/>
      <c r="QQY17" s="126"/>
      <c r="QQZ17" s="126"/>
      <c r="QRA17" s="126"/>
      <c r="QRB17" s="126"/>
      <c r="QRC17" s="126"/>
      <c r="QRD17" s="126"/>
      <c r="QRE17" s="126"/>
      <c r="QRF17" s="126"/>
      <c r="QRG17" s="126"/>
      <c r="QRH17" s="126"/>
      <c r="QRI17" s="126"/>
      <c r="QRJ17" s="126"/>
      <c r="QRK17" s="126"/>
      <c r="QRL17" s="126"/>
      <c r="QRM17" s="126"/>
      <c r="QRN17" s="126"/>
      <c r="QRO17" s="126"/>
      <c r="QRP17" s="126"/>
      <c r="QRQ17" s="126"/>
      <c r="QRR17" s="126"/>
      <c r="QRS17" s="126"/>
      <c r="QRT17" s="126"/>
      <c r="QRU17" s="126"/>
      <c r="QRV17" s="126"/>
      <c r="QRW17" s="126"/>
      <c r="QRX17" s="126"/>
      <c r="QRY17" s="126"/>
      <c r="QRZ17" s="126"/>
      <c r="QSA17" s="126"/>
      <c r="QSB17" s="126"/>
      <c r="QSC17" s="126"/>
      <c r="QSD17" s="126"/>
      <c r="QSE17" s="126"/>
      <c r="QSF17" s="126"/>
      <c r="QSG17" s="126"/>
      <c r="QSH17" s="126"/>
      <c r="QSI17" s="126"/>
      <c r="QSJ17" s="126"/>
      <c r="QSK17" s="126"/>
      <c r="QSL17" s="126"/>
      <c r="QSM17" s="126"/>
      <c r="QSN17" s="126"/>
      <c r="QSO17" s="126"/>
      <c r="QSP17" s="126"/>
      <c r="QSQ17" s="126"/>
      <c r="QSR17" s="126"/>
      <c r="QSS17" s="126"/>
      <c r="QST17" s="126"/>
      <c r="QSU17" s="126"/>
      <c r="QSV17" s="126"/>
      <c r="QSW17" s="126"/>
      <c r="QSX17" s="126"/>
      <c r="QSY17" s="126"/>
      <c r="QSZ17" s="126"/>
      <c r="QTA17" s="126"/>
      <c r="QTB17" s="126"/>
      <c r="QTC17" s="126"/>
      <c r="QTD17" s="126"/>
      <c r="QTE17" s="126"/>
      <c r="QTF17" s="126"/>
      <c r="QTG17" s="126"/>
      <c r="QTH17" s="126"/>
      <c r="QTI17" s="126"/>
      <c r="QTJ17" s="126"/>
      <c r="QTK17" s="126"/>
      <c r="QTL17" s="126"/>
      <c r="QTM17" s="126"/>
      <c r="QTN17" s="126"/>
      <c r="QTO17" s="126"/>
      <c r="QTP17" s="126"/>
      <c r="QTQ17" s="126"/>
      <c r="QTR17" s="126"/>
      <c r="QTS17" s="126"/>
      <c r="QTT17" s="126"/>
      <c r="QTU17" s="126"/>
      <c r="QTV17" s="126"/>
      <c r="QTW17" s="126"/>
      <c r="QTX17" s="126"/>
      <c r="QTY17" s="126"/>
      <c r="QTZ17" s="126"/>
      <c r="QUA17" s="126"/>
      <c r="QUB17" s="126"/>
      <c r="QUC17" s="126"/>
      <c r="QUD17" s="126"/>
      <c r="QUE17" s="126"/>
      <c r="QUF17" s="126"/>
      <c r="QUG17" s="126"/>
      <c r="QUH17" s="126"/>
      <c r="QUI17" s="126"/>
      <c r="QUJ17" s="126"/>
      <c r="QUK17" s="126"/>
      <c r="QUL17" s="126"/>
      <c r="QUM17" s="126"/>
      <c r="QUN17" s="126"/>
      <c r="QUO17" s="126"/>
      <c r="QUP17" s="126"/>
      <c r="QUQ17" s="126"/>
      <c r="QUR17" s="126"/>
      <c r="QUS17" s="126"/>
      <c r="QUT17" s="126"/>
      <c r="QUU17" s="126"/>
      <c r="QUV17" s="126"/>
      <c r="QUW17" s="126"/>
      <c r="QUX17" s="126"/>
      <c r="QUY17" s="126"/>
      <c r="QUZ17" s="126"/>
      <c r="QVA17" s="126"/>
      <c r="QVB17" s="126"/>
      <c r="QVC17" s="126"/>
      <c r="QVD17" s="126"/>
      <c r="QVE17" s="126"/>
      <c r="QVF17" s="126"/>
      <c r="QVG17" s="126"/>
      <c r="QVH17" s="126"/>
      <c r="QVI17" s="126"/>
      <c r="QVJ17" s="126"/>
      <c r="QVK17" s="126"/>
      <c r="QVL17" s="126"/>
      <c r="QVM17" s="126"/>
      <c r="QVN17" s="126"/>
      <c r="QVO17" s="126"/>
      <c r="QVP17" s="126"/>
      <c r="QVQ17" s="126"/>
      <c r="QVR17" s="126"/>
      <c r="QVS17" s="126"/>
      <c r="QVT17" s="126"/>
      <c r="QVU17" s="126"/>
      <c r="QVV17" s="126"/>
      <c r="QVW17" s="126"/>
      <c r="QVX17" s="126"/>
      <c r="QVY17" s="126"/>
      <c r="QVZ17" s="126"/>
      <c r="QWA17" s="126"/>
      <c r="QWB17" s="126"/>
      <c r="QWC17" s="126"/>
      <c r="QWD17" s="126"/>
      <c r="QWE17" s="126"/>
      <c r="QWF17" s="126"/>
      <c r="QWG17" s="126"/>
      <c r="QWH17" s="126"/>
      <c r="QWI17" s="126"/>
      <c r="QWJ17" s="126"/>
      <c r="QWK17" s="126"/>
      <c r="QWL17" s="126"/>
      <c r="QWM17" s="126"/>
      <c r="QWN17" s="126"/>
      <c r="QWO17" s="126"/>
      <c r="QWP17" s="126"/>
      <c r="QWQ17" s="126"/>
      <c r="QWR17" s="126"/>
      <c r="QWS17" s="126"/>
      <c r="QWT17" s="126"/>
      <c r="QWU17" s="126"/>
      <c r="QWV17" s="126"/>
      <c r="QWW17" s="126"/>
      <c r="QWX17" s="126"/>
      <c r="QWY17" s="126"/>
      <c r="QWZ17" s="126"/>
      <c r="QXA17" s="126"/>
      <c r="QXB17" s="126"/>
      <c r="QXC17" s="126"/>
      <c r="QXD17" s="126"/>
      <c r="QXE17" s="126"/>
      <c r="QXF17" s="126"/>
      <c r="QXG17" s="126"/>
      <c r="QXH17" s="126"/>
      <c r="QXI17" s="126"/>
      <c r="QXJ17" s="126"/>
      <c r="QXK17" s="126"/>
      <c r="QXL17" s="126"/>
      <c r="QXM17" s="126"/>
      <c r="QXN17" s="126"/>
      <c r="QXO17" s="126"/>
      <c r="QXP17" s="126"/>
      <c r="QXQ17" s="126"/>
      <c r="QXR17" s="126"/>
      <c r="QXS17" s="126"/>
      <c r="QXT17" s="126"/>
      <c r="QXU17" s="126"/>
      <c r="QXV17" s="126"/>
      <c r="QXW17" s="126"/>
      <c r="QXX17" s="126"/>
      <c r="QXY17" s="126"/>
      <c r="QXZ17" s="126"/>
      <c r="QYA17" s="126"/>
      <c r="QYB17" s="126"/>
      <c r="QYC17" s="126"/>
      <c r="QYD17" s="126"/>
      <c r="QYE17" s="126"/>
      <c r="QYF17" s="126"/>
      <c r="QYG17" s="126"/>
      <c r="QYH17" s="126"/>
      <c r="QYI17" s="126"/>
      <c r="QYJ17" s="126"/>
      <c r="QYK17" s="126"/>
      <c r="QYL17" s="126"/>
      <c r="QYM17" s="126"/>
      <c r="QYN17" s="126"/>
      <c r="QYO17" s="126"/>
      <c r="QYP17" s="126"/>
      <c r="QYQ17" s="126"/>
      <c r="QYR17" s="126"/>
      <c r="QYS17" s="126"/>
      <c r="QYT17" s="126"/>
      <c r="QYU17" s="126"/>
      <c r="QYV17" s="126"/>
      <c r="QYW17" s="126"/>
      <c r="QYX17" s="126"/>
      <c r="QYY17" s="126"/>
      <c r="QYZ17" s="126"/>
      <c r="QZA17" s="126"/>
      <c r="QZB17" s="126"/>
      <c r="QZC17" s="126"/>
      <c r="QZD17" s="126"/>
      <c r="QZE17" s="126"/>
      <c r="QZF17" s="126"/>
      <c r="QZG17" s="126"/>
      <c r="QZH17" s="126"/>
      <c r="QZI17" s="126"/>
      <c r="QZJ17" s="126"/>
      <c r="QZK17" s="126"/>
      <c r="QZL17" s="126"/>
      <c r="QZM17" s="126"/>
      <c r="QZN17" s="126"/>
      <c r="QZO17" s="126"/>
      <c r="QZP17" s="126"/>
      <c r="QZQ17" s="126"/>
      <c r="QZR17" s="126"/>
      <c r="QZS17" s="126"/>
      <c r="QZT17" s="126"/>
      <c r="QZU17" s="126"/>
      <c r="QZV17" s="126"/>
      <c r="QZW17" s="126"/>
      <c r="QZX17" s="126"/>
      <c r="QZY17" s="126"/>
      <c r="QZZ17" s="126"/>
      <c r="RAA17" s="126"/>
      <c r="RAB17" s="126"/>
      <c r="RAC17" s="126"/>
      <c r="RAD17" s="126"/>
      <c r="RAE17" s="126"/>
      <c r="RAF17" s="126"/>
      <c r="RAG17" s="126"/>
      <c r="RAH17" s="126"/>
      <c r="RAI17" s="126"/>
      <c r="RAJ17" s="126"/>
      <c r="RAK17" s="126"/>
      <c r="RAL17" s="126"/>
      <c r="RAM17" s="126"/>
      <c r="RAN17" s="126"/>
      <c r="RAO17" s="126"/>
      <c r="RAP17" s="126"/>
      <c r="RAQ17" s="126"/>
      <c r="RAR17" s="126"/>
      <c r="RAS17" s="126"/>
      <c r="RAT17" s="126"/>
      <c r="RAU17" s="126"/>
      <c r="RAV17" s="126"/>
      <c r="RAW17" s="126"/>
      <c r="RAX17" s="126"/>
      <c r="RAY17" s="126"/>
      <c r="RAZ17" s="126"/>
      <c r="RBA17" s="126"/>
      <c r="RBB17" s="126"/>
      <c r="RBC17" s="126"/>
      <c r="RBD17" s="126"/>
      <c r="RBE17" s="126"/>
      <c r="RBF17" s="126"/>
      <c r="RBG17" s="126"/>
      <c r="RBH17" s="126"/>
      <c r="RBI17" s="126"/>
      <c r="RBJ17" s="126"/>
      <c r="RBK17" s="126"/>
      <c r="RBL17" s="126"/>
      <c r="RBM17" s="126"/>
      <c r="RBN17" s="126"/>
      <c r="RBO17" s="126"/>
      <c r="RBP17" s="126"/>
      <c r="RBQ17" s="126"/>
      <c r="RBR17" s="126"/>
      <c r="RBS17" s="126"/>
      <c r="RBT17" s="126"/>
      <c r="RBU17" s="126"/>
      <c r="RBV17" s="126"/>
      <c r="RBW17" s="126"/>
      <c r="RBX17" s="126"/>
      <c r="RBY17" s="126"/>
      <c r="RBZ17" s="126"/>
      <c r="RCA17" s="126"/>
      <c r="RCB17" s="126"/>
      <c r="RCC17" s="126"/>
      <c r="RCD17" s="126"/>
      <c r="RCE17" s="126"/>
      <c r="RCF17" s="126"/>
      <c r="RCG17" s="126"/>
      <c r="RCH17" s="126"/>
      <c r="RCI17" s="126"/>
      <c r="RCJ17" s="126"/>
      <c r="RCK17" s="126"/>
      <c r="RCL17" s="126"/>
      <c r="RCM17" s="126"/>
      <c r="RCN17" s="126"/>
      <c r="RCO17" s="126"/>
      <c r="RCP17" s="126"/>
      <c r="RCQ17" s="126"/>
      <c r="RCR17" s="126"/>
      <c r="RCS17" s="126"/>
      <c r="RCT17" s="126"/>
      <c r="RCU17" s="126"/>
      <c r="RCV17" s="126"/>
      <c r="RCW17" s="126"/>
      <c r="RCX17" s="126"/>
      <c r="RCY17" s="126"/>
      <c r="RCZ17" s="126"/>
      <c r="RDA17" s="126"/>
      <c r="RDB17" s="126"/>
      <c r="RDC17" s="126"/>
      <c r="RDD17" s="126"/>
      <c r="RDE17" s="126"/>
      <c r="RDF17" s="126"/>
      <c r="RDG17" s="126"/>
      <c r="RDH17" s="126"/>
      <c r="RDI17" s="126"/>
      <c r="RDJ17" s="126"/>
      <c r="RDK17" s="126"/>
      <c r="RDL17" s="126"/>
      <c r="RDM17" s="126"/>
      <c r="RDN17" s="126"/>
      <c r="RDO17" s="126"/>
      <c r="RDP17" s="126"/>
      <c r="RDQ17" s="126"/>
      <c r="RDR17" s="126"/>
      <c r="RDS17" s="126"/>
      <c r="RDT17" s="126"/>
      <c r="RDU17" s="126"/>
      <c r="RDV17" s="126"/>
      <c r="RDW17" s="126"/>
      <c r="RDX17" s="126"/>
      <c r="RDY17" s="126"/>
      <c r="RDZ17" s="126"/>
      <c r="REA17" s="126"/>
      <c r="REB17" s="126"/>
      <c r="REC17" s="126"/>
      <c r="RED17" s="126"/>
      <c r="REE17" s="126"/>
      <c r="REF17" s="126"/>
      <c r="REG17" s="126"/>
      <c r="REH17" s="126"/>
      <c r="REI17" s="126"/>
      <c r="REJ17" s="126"/>
      <c r="REK17" s="126"/>
      <c r="REL17" s="126"/>
      <c r="REM17" s="126"/>
      <c r="REN17" s="126"/>
      <c r="REO17" s="126"/>
      <c r="REP17" s="126"/>
      <c r="REQ17" s="126"/>
      <c r="RER17" s="126"/>
      <c r="RES17" s="126"/>
      <c r="RET17" s="126"/>
      <c r="REU17" s="126"/>
      <c r="REV17" s="126"/>
      <c r="REW17" s="126"/>
      <c r="REX17" s="126"/>
      <c r="REY17" s="126"/>
      <c r="REZ17" s="126"/>
      <c r="RFA17" s="126"/>
      <c r="RFB17" s="126"/>
      <c r="RFC17" s="126"/>
      <c r="RFD17" s="126"/>
      <c r="RFE17" s="126"/>
      <c r="RFF17" s="126"/>
      <c r="RFG17" s="126"/>
      <c r="RFH17" s="126"/>
      <c r="RFI17" s="126"/>
      <c r="RFJ17" s="126"/>
      <c r="RFK17" s="126"/>
      <c r="RFL17" s="126"/>
      <c r="RFM17" s="126"/>
      <c r="RFN17" s="126"/>
      <c r="RFO17" s="126"/>
      <c r="RFP17" s="126"/>
      <c r="RFQ17" s="126"/>
      <c r="RFR17" s="126"/>
      <c r="RFS17" s="126"/>
      <c r="RFT17" s="126"/>
      <c r="RFU17" s="126"/>
      <c r="RFV17" s="126"/>
      <c r="RFW17" s="126"/>
      <c r="RFX17" s="126"/>
      <c r="RFY17" s="126"/>
      <c r="RFZ17" s="126"/>
      <c r="RGA17" s="126"/>
      <c r="RGB17" s="126"/>
      <c r="RGC17" s="126"/>
      <c r="RGD17" s="126"/>
      <c r="RGE17" s="126"/>
      <c r="RGF17" s="126"/>
      <c r="RGG17" s="126"/>
      <c r="RGH17" s="126"/>
      <c r="RGI17" s="126"/>
      <c r="RGJ17" s="126"/>
      <c r="RGK17" s="126"/>
      <c r="RGL17" s="126"/>
      <c r="RGM17" s="126"/>
      <c r="RGN17" s="126"/>
      <c r="RGO17" s="126"/>
      <c r="RGP17" s="126"/>
      <c r="RGQ17" s="126"/>
      <c r="RGR17" s="126"/>
      <c r="RGS17" s="126"/>
      <c r="RGT17" s="126"/>
      <c r="RGU17" s="126"/>
      <c r="RGV17" s="126"/>
      <c r="RGW17" s="126"/>
      <c r="RGX17" s="126"/>
      <c r="RGY17" s="126"/>
      <c r="RGZ17" s="126"/>
      <c r="RHA17" s="126"/>
      <c r="RHB17" s="126"/>
      <c r="RHC17" s="126"/>
      <c r="RHD17" s="126"/>
      <c r="RHE17" s="126"/>
      <c r="RHF17" s="126"/>
      <c r="RHG17" s="126"/>
      <c r="RHH17" s="126"/>
      <c r="RHI17" s="126"/>
      <c r="RHJ17" s="126"/>
      <c r="RHK17" s="126"/>
      <c r="RHL17" s="126"/>
      <c r="RHM17" s="126"/>
      <c r="RHN17" s="126"/>
      <c r="RHO17" s="126"/>
      <c r="RHP17" s="126"/>
      <c r="RHQ17" s="126"/>
      <c r="RHR17" s="126"/>
      <c r="RHS17" s="126"/>
      <c r="RHT17" s="126"/>
      <c r="RHU17" s="126"/>
      <c r="RHV17" s="126"/>
      <c r="RHW17" s="126"/>
      <c r="RHX17" s="126"/>
      <c r="RHY17" s="126"/>
      <c r="RHZ17" s="126"/>
      <c r="RIA17" s="126"/>
      <c r="RIB17" s="126"/>
      <c r="RIC17" s="126"/>
      <c r="RID17" s="126"/>
      <c r="RIE17" s="126"/>
      <c r="RIF17" s="126"/>
      <c r="RIG17" s="126"/>
      <c r="RIH17" s="126"/>
      <c r="RII17" s="126"/>
      <c r="RIJ17" s="126"/>
      <c r="RIK17" s="126"/>
      <c r="RIL17" s="126"/>
      <c r="RIM17" s="126"/>
      <c r="RIN17" s="126"/>
      <c r="RIO17" s="126"/>
      <c r="RIP17" s="126"/>
      <c r="RIQ17" s="126"/>
      <c r="RIR17" s="126"/>
      <c r="RIS17" s="126"/>
      <c r="RIT17" s="126"/>
      <c r="RIU17" s="126"/>
      <c r="RIV17" s="126"/>
      <c r="RIW17" s="126"/>
      <c r="RIX17" s="126"/>
      <c r="RIY17" s="126"/>
      <c r="RIZ17" s="126"/>
      <c r="RJA17" s="126"/>
      <c r="RJB17" s="126"/>
      <c r="RJC17" s="126"/>
      <c r="RJD17" s="126"/>
      <c r="RJE17" s="126"/>
      <c r="RJF17" s="126"/>
      <c r="RJG17" s="126"/>
      <c r="RJH17" s="126"/>
      <c r="RJI17" s="126"/>
      <c r="RJJ17" s="126"/>
      <c r="RJK17" s="126"/>
      <c r="RJL17" s="126"/>
      <c r="RJM17" s="126"/>
      <c r="RJN17" s="126"/>
      <c r="RJO17" s="126"/>
      <c r="RJP17" s="126"/>
      <c r="RJQ17" s="126"/>
      <c r="RJR17" s="126"/>
      <c r="RJS17" s="126"/>
      <c r="RJT17" s="126"/>
      <c r="RJU17" s="126"/>
      <c r="RJV17" s="126"/>
      <c r="RJW17" s="126"/>
      <c r="RJX17" s="126"/>
      <c r="RJY17" s="126"/>
      <c r="RJZ17" s="126"/>
      <c r="RKA17" s="126"/>
      <c r="RKB17" s="126"/>
      <c r="RKC17" s="126"/>
      <c r="RKD17" s="126"/>
      <c r="RKE17" s="126"/>
      <c r="RKF17" s="126"/>
      <c r="RKG17" s="126"/>
      <c r="RKH17" s="126"/>
      <c r="RKI17" s="126"/>
      <c r="RKJ17" s="126"/>
      <c r="RKK17" s="126"/>
      <c r="RKL17" s="126"/>
      <c r="RKM17" s="126"/>
      <c r="RKN17" s="126"/>
      <c r="RKO17" s="126"/>
      <c r="RKP17" s="126"/>
      <c r="RKQ17" s="126"/>
      <c r="RKR17" s="126"/>
      <c r="RKS17" s="126"/>
      <c r="RKT17" s="126"/>
      <c r="RKU17" s="126"/>
      <c r="RKV17" s="126"/>
      <c r="RKW17" s="126"/>
      <c r="RKX17" s="126"/>
      <c r="RKY17" s="126"/>
      <c r="RKZ17" s="126"/>
      <c r="RLA17" s="126"/>
      <c r="RLB17" s="126"/>
      <c r="RLC17" s="126"/>
      <c r="RLD17" s="126"/>
      <c r="RLE17" s="126"/>
      <c r="RLF17" s="126"/>
      <c r="RLG17" s="126"/>
      <c r="RLH17" s="126"/>
      <c r="RLI17" s="126"/>
      <c r="RLJ17" s="126"/>
      <c r="RLK17" s="126"/>
      <c r="RLL17" s="126"/>
      <c r="RLM17" s="126"/>
      <c r="RLN17" s="126"/>
      <c r="RLO17" s="126"/>
      <c r="RLP17" s="126"/>
      <c r="RLQ17" s="126"/>
      <c r="RLR17" s="126"/>
      <c r="RLS17" s="126"/>
      <c r="RLT17" s="126"/>
      <c r="RLU17" s="126"/>
      <c r="RLV17" s="126"/>
      <c r="RLW17" s="126"/>
      <c r="RLX17" s="126"/>
      <c r="RLY17" s="126"/>
      <c r="RLZ17" s="126"/>
      <c r="RMA17" s="126"/>
      <c r="RMB17" s="126"/>
      <c r="RMC17" s="126"/>
      <c r="RMD17" s="126"/>
      <c r="RME17" s="126"/>
      <c r="RMF17" s="126"/>
      <c r="RMG17" s="126"/>
      <c r="RMH17" s="126"/>
      <c r="RMI17" s="126"/>
      <c r="RMJ17" s="126"/>
      <c r="RMK17" s="126"/>
      <c r="RML17" s="126"/>
      <c r="RMM17" s="126"/>
      <c r="RMN17" s="126"/>
      <c r="RMO17" s="126"/>
      <c r="RMP17" s="126"/>
      <c r="RMQ17" s="126"/>
      <c r="RMR17" s="126"/>
      <c r="RMS17" s="126"/>
      <c r="RMT17" s="126"/>
      <c r="RMU17" s="126"/>
      <c r="RMV17" s="126"/>
      <c r="RMW17" s="126"/>
      <c r="RMX17" s="126"/>
      <c r="RMY17" s="126"/>
      <c r="RMZ17" s="126"/>
      <c r="RNA17" s="126"/>
      <c r="RNB17" s="126"/>
      <c r="RNC17" s="126"/>
      <c r="RND17" s="126"/>
      <c r="RNE17" s="126"/>
      <c r="RNF17" s="126"/>
      <c r="RNG17" s="126"/>
      <c r="RNH17" s="126"/>
      <c r="RNI17" s="126"/>
      <c r="RNJ17" s="126"/>
      <c r="RNK17" s="126"/>
      <c r="RNL17" s="126"/>
      <c r="RNM17" s="126"/>
      <c r="RNN17" s="126"/>
      <c r="RNO17" s="126"/>
      <c r="RNP17" s="126"/>
      <c r="RNQ17" s="126"/>
      <c r="RNR17" s="126"/>
      <c r="RNS17" s="126"/>
      <c r="RNT17" s="126"/>
      <c r="RNU17" s="126"/>
      <c r="RNV17" s="126"/>
      <c r="RNW17" s="126"/>
      <c r="RNX17" s="126"/>
      <c r="RNY17" s="126"/>
      <c r="RNZ17" s="126"/>
      <c r="ROA17" s="126"/>
      <c r="ROB17" s="126"/>
      <c r="ROC17" s="126"/>
      <c r="ROD17" s="126"/>
      <c r="ROE17" s="126"/>
      <c r="ROF17" s="126"/>
      <c r="ROG17" s="126"/>
      <c r="ROH17" s="126"/>
      <c r="ROI17" s="126"/>
      <c r="ROJ17" s="126"/>
      <c r="ROK17" s="126"/>
      <c r="ROL17" s="126"/>
      <c r="ROM17" s="126"/>
      <c r="RON17" s="126"/>
      <c r="ROO17" s="126"/>
      <c r="ROP17" s="126"/>
      <c r="ROQ17" s="126"/>
      <c r="ROR17" s="126"/>
      <c r="ROS17" s="126"/>
      <c r="ROT17" s="126"/>
      <c r="ROU17" s="126"/>
      <c r="ROV17" s="126"/>
      <c r="ROW17" s="126"/>
      <c r="ROX17" s="126"/>
      <c r="ROY17" s="126"/>
      <c r="ROZ17" s="126"/>
      <c r="RPA17" s="126"/>
      <c r="RPB17" s="126"/>
      <c r="RPC17" s="126"/>
      <c r="RPD17" s="126"/>
      <c r="RPE17" s="126"/>
      <c r="RPF17" s="126"/>
      <c r="RPG17" s="126"/>
      <c r="RPH17" s="126"/>
      <c r="RPI17" s="126"/>
      <c r="RPJ17" s="126"/>
      <c r="RPK17" s="126"/>
      <c r="RPL17" s="126"/>
      <c r="RPM17" s="126"/>
      <c r="RPN17" s="126"/>
      <c r="RPO17" s="126"/>
      <c r="RPP17" s="126"/>
      <c r="RPQ17" s="126"/>
      <c r="RPR17" s="126"/>
      <c r="RPS17" s="126"/>
      <c r="RPT17" s="126"/>
      <c r="RPU17" s="126"/>
      <c r="RPV17" s="126"/>
      <c r="RPW17" s="126"/>
      <c r="RPX17" s="126"/>
      <c r="RPY17" s="126"/>
      <c r="RPZ17" s="126"/>
      <c r="RQA17" s="126"/>
      <c r="RQB17" s="126"/>
      <c r="RQC17" s="126"/>
      <c r="RQD17" s="126"/>
      <c r="RQE17" s="126"/>
      <c r="RQF17" s="126"/>
      <c r="RQG17" s="126"/>
      <c r="RQH17" s="126"/>
      <c r="RQI17" s="126"/>
      <c r="RQJ17" s="126"/>
      <c r="RQK17" s="126"/>
      <c r="RQL17" s="126"/>
      <c r="RQM17" s="126"/>
      <c r="RQN17" s="126"/>
      <c r="RQO17" s="126"/>
      <c r="RQP17" s="126"/>
      <c r="RQQ17" s="126"/>
      <c r="RQR17" s="126"/>
      <c r="RQS17" s="126"/>
      <c r="RQT17" s="126"/>
      <c r="RQU17" s="126"/>
      <c r="RQV17" s="126"/>
      <c r="RQW17" s="126"/>
      <c r="RQX17" s="126"/>
      <c r="RQY17" s="126"/>
      <c r="RQZ17" s="126"/>
      <c r="RRA17" s="126"/>
      <c r="RRB17" s="126"/>
      <c r="RRC17" s="126"/>
      <c r="RRD17" s="126"/>
      <c r="RRE17" s="126"/>
      <c r="RRF17" s="126"/>
      <c r="RRG17" s="126"/>
      <c r="RRH17" s="126"/>
      <c r="RRI17" s="126"/>
      <c r="RRJ17" s="126"/>
      <c r="RRK17" s="126"/>
      <c r="RRL17" s="126"/>
      <c r="RRM17" s="126"/>
      <c r="RRN17" s="126"/>
      <c r="RRO17" s="126"/>
      <c r="RRP17" s="126"/>
      <c r="RRQ17" s="126"/>
      <c r="RRR17" s="126"/>
      <c r="RRS17" s="126"/>
      <c r="RRT17" s="126"/>
      <c r="RRU17" s="126"/>
      <c r="RRV17" s="126"/>
      <c r="RRW17" s="126"/>
      <c r="RRX17" s="126"/>
      <c r="RRY17" s="126"/>
      <c r="RRZ17" s="126"/>
      <c r="RSA17" s="126"/>
      <c r="RSB17" s="126"/>
      <c r="RSC17" s="126"/>
      <c r="RSD17" s="126"/>
      <c r="RSE17" s="126"/>
      <c r="RSF17" s="126"/>
      <c r="RSG17" s="126"/>
      <c r="RSH17" s="126"/>
      <c r="RSI17" s="126"/>
      <c r="RSJ17" s="126"/>
      <c r="RSK17" s="126"/>
      <c r="RSL17" s="126"/>
      <c r="RSM17" s="126"/>
      <c r="RSN17" s="126"/>
      <c r="RSO17" s="126"/>
      <c r="RSP17" s="126"/>
      <c r="RSQ17" s="126"/>
      <c r="RSR17" s="126"/>
      <c r="RSS17" s="126"/>
      <c r="RST17" s="126"/>
      <c r="RSU17" s="126"/>
      <c r="RSV17" s="126"/>
      <c r="RSW17" s="126"/>
      <c r="RSX17" s="126"/>
      <c r="RSY17" s="126"/>
      <c r="RSZ17" s="126"/>
      <c r="RTA17" s="126"/>
      <c r="RTB17" s="126"/>
      <c r="RTC17" s="126"/>
      <c r="RTD17" s="126"/>
      <c r="RTE17" s="126"/>
      <c r="RTF17" s="126"/>
      <c r="RTG17" s="126"/>
      <c r="RTH17" s="126"/>
      <c r="RTI17" s="126"/>
      <c r="RTJ17" s="126"/>
      <c r="RTK17" s="126"/>
      <c r="RTL17" s="126"/>
      <c r="RTM17" s="126"/>
      <c r="RTN17" s="126"/>
      <c r="RTO17" s="126"/>
      <c r="RTP17" s="126"/>
      <c r="RTQ17" s="126"/>
      <c r="RTR17" s="126"/>
      <c r="RTS17" s="126"/>
      <c r="RTT17" s="126"/>
      <c r="RTU17" s="126"/>
      <c r="RTV17" s="126"/>
      <c r="RTW17" s="126"/>
      <c r="RTX17" s="126"/>
      <c r="RTY17" s="126"/>
      <c r="RTZ17" s="126"/>
      <c r="RUA17" s="126"/>
      <c r="RUB17" s="126"/>
      <c r="RUC17" s="126"/>
      <c r="RUD17" s="126"/>
      <c r="RUE17" s="126"/>
      <c r="RUF17" s="126"/>
      <c r="RUG17" s="126"/>
      <c r="RUH17" s="126"/>
      <c r="RUI17" s="126"/>
      <c r="RUJ17" s="126"/>
      <c r="RUK17" s="126"/>
      <c r="RUL17" s="126"/>
      <c r="RUM17" s="126"/>
      <c r="RUN17" s="126"/>
      <c r="RUO17" s="126"/>
      <c r="RUP17" s="126"/>
      <c r="RUQ17" s="126"/>
      <c r="RUR17" s="126"/>
      <c r="RUS17" s="126"/>
      <c r="RUT17" s="126"/>
      <c r="RUU17" s="126"/>
      <c r="RUV17" s="126"/>
      <c r="RUW17" s="126"/>
      <c r="RUX17" s="126"/>
      <c r="RUY17" s="126"/>
      <c r="RUZ17" s="126"/>
      <c r="RVA17" s="126"/>
      <c r="RVB17" s="126"/>
      <c r="RVC17" s="126"/>
      <c r="RVD17" s="126"/>
      <c r="RVE17" s="126"/>
      <c r="RVF17" s="126"/>
      <c r="RVG17" s="126"/>
      <c r="RVH17" s="126"/>
      <c r="RVI17" s="126"/>
      <c r="RVJ17" s="126"/>
      <c r="RVK17" s="126"/>
      <c r="RVL17" s="126"/>
      <c r="RVM17" s="126"/>
      <c r="RVN17" s="126"/>
      <c r="RVO17" s="126"/>
      <c r="RVP17" s="126"/>
      <c r="RVQ17" s="126"/>
      <c r="RVR17" s="126"/>
      <c r="RVS17" s="126"/>
      <c r="RVT17" s="126"/>
      <c r="RVU17" s="126"/>
      <c r="RVV17" s="126"/>
      <c r="RVW17" s="126"/>
      <c r="RVX17" s="126"/>
      <c r="RVY17" s="126"/>
      <c r="RVZ17" s="126"/>
      <c r="RWA17" s="126"/>
      <c r="RWB17" s="126"/>
      <c r="RWC17" s="126"/>
      <c r="RWD17" s="126"/>
      <c r="RWE17" s="126"/>
      <c r="RWF17" s="126"/>
      <c r="RWG17" s="126"/>
      <c r="RWH17" s="126"/>
      <c r="RWI17" s="126"/>
      <c r="RWJ17" s="126"/>
      <c r="RWK17" s="126"/>
      <c r="RWL17" s="126"/>
      <c r="RWM17" s="126"/>
      <c r="RWN17" s="126"/>
      <c r="RWO17" s="126"/>
      <c r="RWP17" s="126"/>
      <c r="RWQ17" s="126"/>
      <c r="RWR17" s="126"/>
      <c r="RWS17" s="126"/>
      <c r="RWT17" s="126"/>
      <c r="RWU17" s="126"/>
      <c r="RWV17" s="126"/>
      <c r="RWW17" s="126"/>
      <c r="RWX17" s="126"/>
      <c r="RWY17" s="126"/>
      <c r="RWZ17" s="126"/>
      <c r="RXA17" s="126"/>
      <c r="RXB17" s="126"/>
      <c r="RXC17" s="126"/>
      <c r="RXD17" s="126"/>
      <c r="RXE17" s="126"/>
      <c r="RXF17" s="126"/>
      <c r="RXG17" s="126"/>
      <c r="RXH17" s="126"/>
      <c r="RXI17" s="126"/>
      <c r="RXJ17" s="126"/>
      <c r="RXK17" s="126"/>
      <c r="RXL17" s="126"/>
      <c r="RXM17" s="126"/>
      <c r="RXN17" s="126"/>
      <c r="RXO17" s="126"/>
      <c r="RXP17" s="126"/>
      <c r="RXQ17" s="126"/>
      <c r="RXR17" s="126"/>
      <c r="RXS17" s="126"/>
      <c r="RXT17" s="126"/>
      <c r="RXU17" s="126"/>
      <c r="RXV17" s="126"/>
      <c r="RXW17" s="126"/>
      <c r="RXX17" s="126"/>
      <c r="RXY17" s="126"/>
      <c r="RXZ17" s="126"/>
      <c r="RYA17" s="126"/>
      <c r="RYB17" s="126"/>
      <c r="RYC17" s="126"/>
      <c r="RYD17" s="126"/>
      <c r="RYE17" s="126"/>
      <c r="RYF17" s="126"/>
      <c r="RYG17" s="126"/>
      <c r="RYH17" s="126"/>
      <c r="RYI17" s="126"/>
      <c r="RYJ17" s="126"/>
      <c r="RYK17" s="126"/>
      <c r="RYL17" s="126"/>
      <c r="RYM17" s="126"/>
      <c r="RYN17" s="126"/>
      <c r="RYO17" s="126"/>
      <c r="RYP17" s="126"/>
      <c r="RYQ17" s="126"/>
      <c r="RYR17" s="126"/>
      <c r="RYS17" s="126"/>
      <c r="RYT17" s="126"/>
      <c r="RYU17" s="126"/>
      <c r="RYV17" s="126"/>
      <c r="RYW17" s="126"/>
      <c r="RYX17" s="126"/>
      <c r="RYY17" s="126"/>
      <c r="RYZ17" s="126"/>
      <c r="RZA17" s="126"/>
      <c r="RZB17" s="126"/>
      <c r="RZC17" s="126"/>
      <c r="RZD17" s="126"/>
      <c r="RZE17" s="126"/>
      <c r="RZF17" s="126"/>
      <c r="RZG17" s="126"/>
      <c r="RZH17" s="126"/>
      <c r="RZI17" s="126"/>
      <c r="RZJ17" s="126"/>
      <c r="RZK17" s="126"/>
      <c r="RZL17" s="126"/>
      <c r="RZM17" s="126"/>
      <c r="RZN17" s="126"/>
      <c r="RZO17" s="126"/>
      <c r="RZP17" s="126"/>
      <c r="RZQ17" s="126"/>
      <c r="RZR17" s="126"/>
      <c r="RZS17" s="126"/>
      <c r="RZT17" s="126"/>
      <c r="RZU17" s="126"/>
      <c r="RZV17" s="126"/>
      <c r="RZW17" s="126"/>
      <c r="RZX17" s="126"/>
      <c r="RZY17" s="126"/>
      <c r="RZZ17" s="126"/>
      <c r="SAA17" s="126"/>
      <c r="SAB17" s="126"/>
      <c r="SAC17" s="126"/>
      <c r="SAD17" s="126"/>
      <c r="SAE17" s="126"/>
      <c r="SAF17" s="126"/>
      <c r="SAG17" s="126"/>
      <c r="SAH17" s="126"/>
      <c r="SAI17" s="126"/>
      <c r="SAJ17" s="126"/>
      <c r="SAK17" s="126"/>
      <c r="SAL17" s="126"/>
      <c r="SAM17" s="126"/>
      <c r="SAN17" s="126"/>
      <c r="SAO17" s="126"/>
      <c r="SAP17" s="126"/>
      <c r="SAQ17" s="126"/>
      <c r="SAR17" s="126"/>
      <c r="SAS17" s="126"/>
      <c r="SAT17" s="126"/>
      <c r="SAU17" s="126"/>
      <c r="SAV17" s="126"/>
      <c r="SAW17" s="126"/>
      <c r="SAX17" s="126"/>
      <c r="SAY17" s="126"/>
      <c r="SAZ17" s="126"/>
      <c r="SBA17" s="126"/>
      <c r="SBB17" s="126"/>
      <c r="SBC17" s="126"/>
      <c r="SBD17" s="126"/>
      <c r="SBE17" s="126"/>
      <c r="SBF17" s="126"/>
      <c r="SBG17" s="126"/>
      <c r="SBH17" s="126"/>
      <c r="SBI17" s="126"/>
      <c r="SBJ17" s="126"/>
      <c r="SBK17" s="126"/>
      <c r="SBL17" s="126"/>
      <c r="SBM17" s="126"/>
      <c r="SBN17" s="126"/>
      <c r="SBO17" s="126"/>
      <c r="SBP17" s="126"/>
      <c r="SBQ17" s="126"/>
      <c r="SBR17" s="126"/>
      <c r="SBS17" s="126"/>
      <c r="SBT17" s="126"/>
      <c r="SBU17" s="126"/>
      <c r="SBV17" s="126"/>
      <c r="SBW17" s="126"/>
      <c r="SBX17" s="126"/>
      <c r="SBY17" s="126"/>
      <c r="SBZ17" s="126"/>
      <c r="SCA17" s="126"/>
      <c r="SCB17" s="126"/>
      <c r="SCC17" s="126"/>
      <c r="SCD17" s="126"/>
      <c r="SCE17" s="126"/>
      <c r="SCF17" s="126"/>
      <c r="SCG17" s="126"/>
      <c r="SCH17" s="126"/>
      <c r="SCI17" s="126"/>
      <c r="SCJ17" s="126"/>
      <c r="SCK17" s="126"/>
      <c r="SCL17" s="126"/>
      <c r="SCM17" s="126"/>
      <c r="SCN17" s="126"/>
      <c r="SCO17" s="126"/>
      <c r="SCP17" s="126"/>
      <c r="SCQ17" s="126"/>
      <c r="SCR17" s="126"/>
      <c r="SCS17" s="126"/>
      <c r="SCT17" s="126"/>
      <c r="SCU17" s="126"/>
      <c r="SCV17" s="126"/>
      <c r="SCW17" s="126"/>
      <c r="SCX17" s="126"/>
      <c r="SCY17" s="126"/>
      <c r="SCZ17" s="126"/>
      <c r="SDA17" s="126"/>
      <c r="SDB17" s="126"/>
      <c r="SDC17" s="126"/>
      <c r="SDD17" s="126"/>
      <c r="SDE17" s="126"/>
      <c r="SDF17" s="126"/>
      <c r="SDG17" s="126"/>
      <c r="SDH17" s="126"/>
      <c r="SDI17" s="126"/>
      <c r="SDJ17" s="126"/>
      <c r="SDK17" s="126"/>
      <c r="SDL17" s="126"/>
      <c r="SDM17" s="126"/>
      <c r="SDN17" s="126"/>
      <c r="SDO17" s="126"/>
      <c r="SDP17" s="126"/>
      <c r="SDQ17" s="126"/>
      <c r="SDR17" s="126"/>
      <c r="SDS17" s="126"/>
      <c r="SDT17" s="126"/>
      <c r="SDU17" s="126"/>
      <c r="SDV17" s="126"/>
      <c r="SDW17" s="126"/>
      <c r="SDX17" s="126"/>
      <c r="SDY17" s="126"/>
      <c r="SDZ17" s="126"/>
      <c r="SEA17" s="126"/>
      <c r="SEB17" s="126"/>
      <c r="SEC17" s="126"/>
      <c r="SED17" s="126"/>
      <c r="SEE17" s="126"/>
      <c r="SEF17" s="126"/>
      <c r="SEG17" s="126"/>
      <c r="SEH17" s="126"/>
      <c r="SEI17" s="126"/>
      <c r="SEJ17" s="126"/>
      <c r="SEK17" s="126"/>
      <c r="SEL17" s="126"/>
      <c r="SEM17" s="126"/>
      <c r="SEN17" s="126"/>
      <c r="SEO17" s="126"/>
      <c r="SEP17" s="126"/>
      <c r="SEQ17" s="126"/>
      <c r="SER17" s="126"/>
      <c r="SES17" s="126"/>
      <c r="SET17" s="126"/>
      <c r="SEU17" s="126"/>
      <c r="SEV17" s="126"/>
      <c r="SEW17" s="126"/>
      <c r="SEX17" s="126"/>
      <c r="SEY17" s="126"/>
      <c r="SEZ17" s="126"/>
      <c r="SFA17" s="126"/>
      <c r="SFB17" s="126"/>
      <c r="SFC17" s="126"/>
      <c r="SFD17" s="126"/>
      <c r="SFE17" s="126"/>
      <c r="SFF17" s="126"/>
      <c r="SFG17" s="126"/>
      <c r="SFH17" s="126"/>
      <c r="SFI17" s="126"/>
      <c r="SFJ17" s="126"/>
      <c r="SFK17" s="126"/>
      <c r="SFL17" s="126"/>
      <c r="SFM17" s="126"/>
      <c r="SFN17" s="126"/>
      <c r="SFO17" s="126"/>
      <c r="SFP17" s="126"/>
      <c r="SFQ17" s="126"/>
      <c r="SFR17" s="126"/>
      <c r="SFS17" s="126"/>
      <c r="SFT17" s="126"/>
      <c r="SFU17" s="126"/>
      <c r="SFV17" s="126"/>
      <c r="SFW17" s="126"/>
      <c r="SFX17" s="126"/>
      <c r="SFY17" s="126"/>
      <c r="SFZ17" s="126"/>
      <c r="SGA17" s="126"/>
      <c r="SGB17" s="126"/>
      <c r="SGC17" s="126"/>
      <c r="SGD17" s="126"/>
      <c r="SGE17" s="126"/>
      <c r="SGF17" s="126"/>
      <c r="SGG17" s="126"/>
      <c r="SGH17" s="126"/>
      <c r="SGI17" s="126"/>
      <c r="SGJ17" s="126"/>
      <c r="SGK17" s="126"/>
      <c r="SGL17" s="126"/>
      <c r="SGM17" s="126"/>
      <c r="SGN17" s="126"/>
      <c r="SGO17" s="126"/>
      <c r="SGP17" s="126"/>
      <c r="SGQ17" s="126"/>
      <c r="SGR17" s="126"/>
      <c r="SGS17" s="126"/>
      <c r="SGT17" s="126"/>
      <c r="SGU17" s="126"/>
      <c r="SGV17" s="126"/>
      <c r="SGW17" s="126"/>
      <c r="SGX17" s="126"/>
      <c r="SGY17" s="126"/>
      <c r="SGZ17" s="126"/>
      <c r="SHA17" s="126"/>
      <c r="SHB17" s="126"/>
      <c r="SHC17" s="126"/>
      <c r="SHD17" s="126"/>
      <c r="SHE17" s="126"/>
      <c r="SHF17" s="126"/>
      <c r="SHG17" s="126"/>
      <c r="SHH17" s="126"/>
      <c r="SHI17" s="126"/>
      <c r="SHJ17" s="126"/>
      <c r="SHK17" s="126"/>
      <c r="SHL17" s="126"/>
      <c r="SHM17" s="126"/>
      <c r="SHN17" s="126"/>
      <c r="SHO17" s="126"/>
      <c r="SHP17" s="126"/>
      <c r="SHQ17" s="126"/>
      <c r="SHR17" s="126"/>
      <c r="SHS17" s="126"/>
      <c r="SHT17" s="126"/>
      <c r="SHU17" s="126"/>
      <c r="SHV17" s="126"/>
      <c r="SHW17" s="126"/>
      <c r="SHX17" s="126"/>
      <c r="SHY17" s="126"/>
      <c r="SHZ17" s="126"/>
      <c r="SIA17" s="126"/>
      <c r="SIB17" s="126"/>
      <c r="SIC17" s="126"/>
      <c r="SID17" s="126"/>
      <c r="SIE17" s="126"/>
      <c r="SIF17" s="126"/>
      <c r="SIG17" s="126"/>
      <c r="SIH17" s="126"/>
      <c r="SII17" s="126"/>
      <c r="SIJ17" s="126"/>
      <c r="SIK17" s="126"/>
      <c r="SIL17" s="126"/>
      <c r="SIM17" s="126"/>
      <c r="SIN17" s="126"/>
      <c r="SIO17" s="126"/>
      <c r="SIP17" s="126"/>
      <c r="SIQ17" s="126"/>
      <c r="SIR17" s="126"/>
      <c r="SIS17" s="126"/>
      <c r="SIT17" s="126"/>
      <c r="SIU17" s="126"/>
      <c r="SIV17" s="126"/>
      <c r="SIW17" s="126"/>
      <c r="SIX17" s="126"/>
      <c r="SIY17" s="126"/>
      <c r="SIZ17" s="126"/>
      <c r="SJA17" s="126"/>
      <c r="SJB17" s="126"/>
      <c r="SJC17" s="126"/>
      <c r="SJD17" s="126"/>
      <c r="SJE17" s="126"/>
      <c r="SJF17" s="126"/>
      <c r="SJG17" s="126"/>
      <c r="SJH17" s="126"/>
      <c r="SJI17" s="126"/>
      <c r="SJJ17" s="126"/>
      <c r="SJK17" s="126"/>
      <c r="SJL17" s="126"/>
      <c r="SJM17" s="126"/>
      <c r="SJN17" s="126"/>
      <c r="SJO17" s="126"/>
      <c r="SJP17" s="126"/>
      <c r="SJQ17" s="126"/>
      <c r="SJR17" s="126"/>
      <c r="SJS17" s="126"/>
      <c r="SJT17" s="126"/>
      <c r="SJU17" s="126"/>
      <c r="SJV17" s="126"/>
      <c r="SJW17" s="126"/>
      <c r="SJX17" s="126"/>
      <c r="SJY17" s="126"/>
      <c r="SJZ17" s="126"/>
      <c r="SKA17" s="126"/>
      <c r="SKB17" s="126"/>
      <c r="SKC17" s="126"/>
      <c r="SKD17" s="126"/>
      <c r="SKE17" s="126"/>
      <c r="SKF17" s="126"/>
      <c r="SKG17" s="126"/>
      <c r="SKH17" s="126"/>
      <c r="SKI17" s="126"/>
      <c r="SKJ17" s="126"/>
      <c r="SKK17" s="126"/>
      <c r="SKL17" s="126"/>
      <c r="SKM17" s="126"/>
      <c r="SKN17" s="126"/>
      <c r="SKO17" s="126"/>
      <c r="SKP17" s="126"/>
      <c r="SKQ17" s="126"/>
      <c r="SKR17" s="126"/>
      <c r="SKS17" s="126"/>
      <c r="SKT17" s="126"/>
      <c r="SKU17" s="126"/>
      <c r="SKV17" s="126"/>
      <c r="SKW17" s="126"/>
      <c r="SKX17" s="126"/>
      <c r="SKY17" s="126"/>
      <c r="SKZ17" s="126"/>
      <c r="SLA17" s="126"/>
      <c r="SLB17" s="126"/>
      <c r="SLC17" s="126"/>
      <c r="SLD17" s="126"/>
      <c r="SLE17" s="126"/>
      <c r="SLF17" s="126"/>
      <c r="SLG17" s="126"/>
      <c r="SLH17" s="126"/>
      <c r="SLI17" s="126"/>
      <c r="SLJ17" s="126"/>
      <c r="SLK17" s="126"/>
      <c r="SLL17" s="126"/>
      <c r="SLM17" s="126"/>
      <c r="SLN17" s="126"/>
      <c r="SLO17" s="126"/>
      <c r="SLP17" s="126"/>
      <c r="SLQ17" s="126"/>
      <c r="SLR17" s="126"/>
      <c r="SLS17" s="126"/>
      <c r="SLT17" s="126"/>
      <c r="SLU17" s="126"/>
      <c r="SLV17" s="126"/>
      <c r="SLW17" s="126"/>
      <c r="SLX17" s="126"/>
      <c r="SLY17" s="126"/>
      <c r="SLZ17" s="126"/>
      <c r="SMA17" s="126"/>
      <c r="SMB17" s="126"/>
      <c r="SMC17" s="126"/>
      <c r="SMD17" s="126"/>
      <c r="SME17" s="126"/>
      <c r="SMF17" s="126"/>
      <c r="SMG17" s="126"/>
      <c r="SMH17" s="126"/>
      <c r="SMI17" s="126"/>
      <c r="SMJ17" s="126"/>
      <c r="SMK17" s="126"/>
      <c r="SML17" s="126"/>
      <c r="SMM17" s="126"/>
      <c r="SMN17" s="126"/>
      <c r="SMO17" s="126"/>
      <c r="SMP17" s="126"/>
      <c r="SMQ17" s="126"/>
      <c r="SMR17" s="126"/>
      <c r="SMS17" s="126"/>
      <c r="SMT17" s="126"/>
      <c r="SMU17" s="126"/>
      <c r="SMV17" s="126"/>
      <c r="SMW17" s="126"/>
      <c r="SMX17" s="126"/>
      <c r="SMY17" s="126"/>
      <c r="SMZ17" s="126"/>
      <c r="SNA17" s="126"/>
      <c r="SNB17" s="126"/>
      <c r="SNC17" s="126"/>
      <c r="SND17" s="126"/>
      <c r="SNE17" s="126"/>
      <c r="SNF17" s="126"/>
      <c r="SNG17" s="126"/>
      <c r="SNH17" s="126"/>
      <c r="SNI17" s="126"/>
      <c r="SNJ17" s="126"/>
      <c r="SNK17" s="126"/>
      <c r="SNL17" s="126"/>
      <c r="SNM17" s="126"/>
      <c r="SNN17" s="126"/>
      <c r="SNO17" s="126"/>
      <c r="SNP17" s="126"/>
      <c r="SNQ17" s="126"/>
      <c r="SNR17" s="126"/>
      <c r="SNS17" s="126"/>
      <c r="SNT17" s="126"/>
      <c r="SNU17" s="126"/>
      <c r="SNV17" s="126"/>
      <c r="SNW17" s="126"/>
      <c r="SNX17" s="126"/>
      <c r="SNY17" s="126"/>
      <c r="SNZ17" s="126"/>
      <c r="SOA17" s="126"/>
      <c r="SOB17" s="126"/>
      <c r="SOC17" s="126"/>
      <c r="SOD17" s="126"/>
      <c r="SOE17" s="126"/>
      <c r="SOF17" s="126"/>
      <c r="SOG17" s="126"/>
      <c r="SOH17" s="126"/>
      <c r="SOI17" s="126"/>
      <c r="SOJ17" s="126"/>
      <c r="SOK17" s="126"/>
      <c r="SOL17" s="126"/>
      <c r="SOM17" s="126"/>
      <c r="SON17" s="126"/>
      <c r="SOO17" s="126"/>
      <c r="SOP17" s="126"/>
      <c r="SOQ17" s="126"/>
      <c r="SOR17" s="126"/>
      <c r="SOS17" s="126"/>
      <c r="SOT17" s="126"/>
      <c r="SOU17" s="126"/>
      <c r="SOV17" s="126"/>
      <c r="SOW17" s="126"/>
      <c r="SOX17" s="126"/>
      <c r="SOY17" s="126"/>
      <c r="SOZ17" s="126"/>
      <c r="SPA17" s="126"/>
      <c r="SPB17" s="126"/>
      <c r="SPC17" s="126"/>
      <c r="SPD17" s="126"/>
      <c r="SPE17" s="126"/>
      <c r="SPF17" s="126"/>
      <c r="SPG17" s="126"/>
      <c r="SPH17" s="126"/>
      <c r="SPI17" s="126"/>
      <c r="SPJ17" s="126"/>
      <c r="SPK17" s="126"/>
      <c r="SPL17" s="126"/>
      <c r="SPM17" s="126"/>
      <c r="SPN17" s="126"/>
      <c r="SPO17" s="126"/>
      <c r="SPP17" s="126"/>
      <c r="SPQ17" s="126"/>
      <c r="SPR17" s="126"/>
      <c r="SPS17" s="126"/>
      <c r="SPT17" s="126"/>
      <c r="SPU17" s="126"/>
      <c r="SPV17" s="126"/>
      <c r="SPW17" s="126"/>
      <c r="SPX17" s="126"/>
      <c r="SPY17" s="126"/>
      <c r="SPZ17" s="126"/>
      <c r="SQA17" s="126"/>
      <c r="SQB17" s="126"/>
      <c r="SQC17" s="126"/>
      <c r="SQD17" s="126"/>
      <c r="SQE17" s="126"/>
      <c r="SQF17" s="126"/>
      <c r="SQG17" s="126"/>
      <c r="SQH17" s="126"/>
      <c r="SQI17" s="126"/>
      <c r="SQJ17" s="126"/>
      <c r="SQK17" s="126"/>
      <c r="SQL17" s="126"/>
      <c r="SQM17" s="126"/>
      <c r="SQN17" s="126"/>
      <c r="SQO17" s="126"/>
      <c r="SQP17" s="126"/>
      <c r="SQQ17" s="126"/>
      <c r="SQR17" s="126"/>
      <c r="SQS17" s="126"/>
      <c r="SQT17" s="126"/>
      <c r="SQU17" s="126"/>
      <c r="SQV17" s="126"/>
      <c r="SQW17" s="126"/>
      <c r="SQX17" s="126"/>
      <c r="SQY17" s="126"/>
      <c r="SQZ17" s="126"/>
      <c r="SRA17" s="126"/>
      <c r="SRB17" s="126"/>
      <c r="SRC17" s="126"/>
      <c r="SRD17" s="126"/>
      <c r="SRE17" s="126"/>
      <c r="SRF17" s="126"/>
      <c r="SRG17" s="126"/>
      <c r="SRH17" s="126"/>
      <c r="SRI17" s="126"/>
      <c r="SRJ17" s="126"/>
      <c r="SRK17" s="126"/>
      <c r="SRL17" s="126"/>
      <c r="SRM17" s="126"/>
      <c r="SRN17" s="126"/>
      <c r="SRO17" s="126"/>
      <c r="SRP17" s="126"/>
      <c r="SRQ17" s="126"/>
      <c r="SRR17" s="126"/>
      <c r="SRS17" s="126"/>
      <c r="SRT17" s="126"/>
      <c r="SRU17" s="126"/>
      <c r="SRV17" s="126"/>
      <c r="SRW17" s="126"/>
      <c r="SRX17" s="126"/>
      <c r="SRY17" s="126"/>
      <c r="SRZ17" s="126"/>
      <c r="SSA17" s="126"/>
      <c r="SSB17" s="126"/>
      <c r="SSC17" s="126"/>
      <c r="SSD17" s="126"/>
      <c r="SSE17" s="126"/>
      <c r="SSF17" s="126"/>
      <c r="SSG17" s="126"/>
      <c r="SSH17" s="126"/>
      <c r="SSI17" s="126"/>
      <c r="SSJ17" s="126"/>
      <c r="SSK17" s="126"/>
      <c r="SSL17" s="126"/>
      <c r="SSM17" s="126"/>
      <c r="SSN17" s="126"/>
      <c r="SSO17" s="126"/>
      <c r="SSP17" s="126"/>
      <c r="SSQ17" s="126"/>
      <c r="SSR17" s="126"/>
      <c r="SSS17" s="126"/>
      <c r="SST17" s="126"/>
      <c r="SSU17" s="126"/>
      <c r="SSV17" s="126"/>
      <c r="SSW17" s="126"/>
      <c r="SSX17" s="126"/>
      <c r="SSY17" s="126"/>
      <c r="SSZ17" s="126"/>
      <c r="STA17" s="126"/>
      <c r="STB17" s="126"/>
      <c r="STC17" s="126"/>
      <c r="STD17" s="126"/>
      <c r="STE17" s="126"/>
      <c r="STF17" s="126"/>
      <c r="STG17" s="126"/>
      <c r="STH17" s="126"/>
      <c r="STI17" s="126"/>
      <c r="STJ17" s="126"/>
      <c r="STK17" s="126"/>
      <c r="STL17" s="126"/>
      <c r="STM17" s="126"/>
      <c r="STN17" s="126"/>
      <c r="STO17" s="126"/>
      <c r="STP17" s="126"/>
      <c r="STQ17" s="126"/>
      <c r="STR17" s="126"/>
      <c r="STS17" s="126"/>
      <c r="STT17" s="126"/>
      <c r="STU17" s="126"/>
      <c r="STV17" s="126"/>
      <c r="STW17" s="126"/>
      <c r="STX17" s="126"/>
      <c r="STY17" s="126"/>
      <c r="STZ17" s="126"/>
      <c r="SUA17" s="126"/>
      <c r="SUB17" s="126"/>
      <c r="SUC17" s="126"/>
      <c r="SUD17" s="126"/>
      <c r="SUE17" s="126"/>
      <c r="SUF17" s="126"/>
      <c r="SUG17" s="126"/>
      <c r="SUH17" s="126"/>
      <c r="SUI17" s="126"/>
      <c r="SUJ17" s="126"/>
      <c r="SUK17" s="126"/>
      <c r="SUL17" s="126"/>
      <c r="SUM17" s="126"/>
      <c r="SUN17" s="126"/>
      <c r="SUO17" s="126"/>
      <c r="SUP17" s="126"/>
      <c r="SUQ17" s="126"/>
      <c r="SUR17" s="126"/>
      <c r="SUS17" s="126"/>
      <c r="SUT17" s="126"/>
      <c r="SUU17" s="126"/>
      <c r="SUV17" s="126"/>
      <c r="SUW17" s="126"/>
      <c r="SUX17" s="126"/>
      <c r="SUY17" s="126"/>
      <c r="SUZ17" s="126"/>
      <c r="SVA17" s="126"/>
      <c r="SVB17" s="126"/>
      <c r="SVC17" s="126"/>
      <c r="SVD17" s="126"/>
      <c r="SVE17" s="126"/>
      <c r="SVF17" s="126"/>
      <c r="SVG17" s="126"/>
      <c r="SVH17" s="126"/>
      <c r="SVI17" s="126"/>
      <c r="SVJ17" s="126"/>
      <c r="SVK17" s="126"/>
      <c r="SVL17" s="126"/>
      <c r="SVM17" s="126"/>
      <c r="SVN17" s="126"/>
      <c r="SVO17" s="126"/>
      <c r="SVP17" s="126"/>
      <c r="SVQ17" s="126"/>
      <c r="SVR17" s="126"/>
      <c r="SVS17" s="126"/>
      <c r="SVT17" s="126"/>
      <c r="SVU17" s="126"/>
      <c r="SVV17" s="126"/>
      <c r="SVW17" s="126"/>
      <c r="SVX17" s="126"/>
      <c r="SVY17" s="126"/>
      <c r="SVZ17" s="126"/>
      <c r="SWA17" s="126"/>
      <c r="SWB17" s="126"/>
      <c r="SWC17" s="126"/>
      <c r="SWD17" s="126"/>
      <c r="SWE17" s="126"/>
      <c r="SWF17" s="126"/>
      <c r="SWG17" s="126"/>
      <c r="SWH17" s="126"/>
      <c r="SWI17" s="126"/>
      <c r="SWJ17" s="126"/>
      <c r="SWK17" s="126"/>
      <c r="SWL17" s="126"/>
      <c r="SWM17" s="126"/>
      <c r="SWN17" s="126"/>
      <c r="SWO17" s="126"/>
      <c r="SWP17" s="126"/>
      <c r="SWQ17" s="126"/>
      <c r="SWR17" s="126"/>
      <c r="SWS17" s="126"/>
      <c r="SWT17" s="126"/>
      <c r="SWU17" s="126"/>
      <c r="SWV17" s="126"/>
      <c r="SWW17" s="126"/>
      <c r="SWX17" s="126"/>
      <c r="SWY17" s="126"/>
      <c r="SWZ17" s="126"/>
      <c r="SXA17" s="126"/>
      <c r="SXB17" s="126"/>
      <c r="SXC17" s="126"/>
      <c r="SXD17" s="126"/>
      <c r="SXE17" s="126"/>
      <c r="SXF17" s="126"/>
      <c r="SXG17" s="126"/>
      <c r="SXH17" s="126"/>
      <c r="SXI17" s="126"/>
      <c r="SXJ17" s="126"/>
      <c r="SXK17" s="126"/>
      <c r="SXL17" s="126"/>
      <c r="SXM17" s="126"/>
      <c r="SXN17" s="126"/>
      <c r="SXO17" s="126"/>
      <c r="SXP17" s="126"/>
      <c r="SXQ17" s="126"/>
      <c r="SXR17" s="126"/>
      <c r="SXS17" s="126"/>
      <c r="SXT17" s="126"/>
      <c r="SXU17" s="126"/>
      <c r="SXV17" s="126"/>
      <c r="SXW17" s="126"/>
      <c r="SXX17" s="126"/>
      <c r="SXY17" s="126"/>
      <c r="SXZ17" s="126"/>
      <c r="SYA17" s="126"/>
      <c r="SYB17" s="126"/>
      <c r="SYC17" s="126"/>
      <c r="SYD17" s="126"/>
      <c r="SYE17" s="126"/>
      <c r="SYF17" s="126"/>
      <c r="SYG17" s="126"/>
      <c r="SYH17" s="126"/>
      <c r="SYI17" s="126"/>
      <c r="SYJ17" s="126"/>
      <c r="SYK17" s="126"/>
      <c r="SYL17" s="126"/>
      <c r="SYM17" s="126"/>
      <c r="SYN17" s="126"/>
      <c r="SYO17" s="126"/>
      <c r="SYP17" s="126"/>
      <c r="SYQ17" s="126"/>
      <c r="SYR17" s="126"/>
      <c r="SYS17" s="126"/>
      <c r="SYT17" s="126"/>
      <c r="SYU17" s="126"/>
      <c r="SYV17" s="126"/>
      <c r="SYW17" s="126"/>
      <c r="SYX17" s="126"/>
      <c r="SYY17" s="126"/>
      <c r="SYZ17" s="126"/>
      <c r="SZA17" s="126"/>
      <c r="SZB17" s="126"/>
      <c r="SZC17" s="126"/>
      <c r="SZD17" s="126"/>
      <c r="SZE17" s="126"/>
      <c r="SZF17" s="126"/>
      <c r="SZG17" s="126"/>
      <c r="SZH17" s="126"/>
      <c r="SZI17" s="126"/>
      <c r="SZJ17" s="126"/>
      <c r="SZK17" s="126"/>
      <c r="SZL17" s="126"/>
      <c r="SZM17" s="126"/>
      <c r="SZN17" s="126"/>
      <c r="SZO17" s="126"/>
      <c r="SZP17" s="126"/>
      <c r="SZQ17" s="126"/>
      <c r="SZR17" s="126"/>
      <c r="SZS17" s="126"/>
      <c r="SZT17" s="126"/>
      <c r="SZU17" s="126"/>
      <c r="SZV17" s="126"/>
      <c r="SZW17" s="126"/>
      <c r="SZX17" s="126"/>
      <c r="SZY17" s="126"/>
      <c r="SZZ17" s="126"/>
      <c r="TAA17" s="126"/>
      <c r="TAB17" s="126"/>
      <c r="TAC17" s="126"/>
      <c r="TAD17" s="126"/>
      <c r="TAE17" s="126"/>
      <c r="TAF17" s="126"/>
      <c r="TAG17" s="126"/>
      <c r="TAH17" s="126"/>
      <c r="TAI17" s="126"/>
      <c r="TAJ17" s="126"/>
      <c r="TAK17" s="126"/>
      <c r="TAL17" s="126"/>
      <c r="TAM17" s="126"/>
      <c r="TAN17" s="126"/>
      <c r="TAO17" s="126"/>
      <c r="TAP17" s="126"/>
      <c r="TAQ17" s="126"/>
      <c r="TAR17" s="126"/>
      <c r="TAS17" s="126"/>
      <c r="TAT17" s="126"/>
      <c r="TAU17" s="126"/>
      <c r="TAV17" s="126"/>
      <c r="TAW17" s="126"/>
      <c r="TAX17" s="126"/>
      <c r="TAY17" s="126"/>
      <c r="TAZ17" s="126"/>
      <c r="TBA17" s="126"/>
      <c r="TBB17" s="126"/>
      <c r="TBC17" s="126"/>
      <c r="TBD17" s="126"/>
      <c r="TBE17" s="126"/>
      <c r="TBF17" s="126"/>
      <c r="TBG17" s="126"/>
      <c r="TBH17" s="126"/>
      <c r="TBI17" s="126"/>
      <c r="TBJ17" s="126"/>
      <c r="TBK17" s="126"/>
      <c r="TBL17" s="126"/>
      <c r="TBM17" s="126"/>
      <c r="TBN17" s="126"/>
      <c r="TBO17" s="126"/>
      <c r="TBP17" s="126"/>
      <c r="TBQ17" s="126"/>
      <c r="TBR17" s="126"/>
      <c r="TBS17" s="126"/>
      <c r="TBT17" s="126"/>
      <c r="TBU17" s="126"/>
      <c r="TBV17" s="126"/>
      <c r="TBW17" s="126"/>
      <c r="TBX17" s="126"/>
      <c r="TBY17" s="126"/>
      <c r="TBZ17" s="126"/>
      <c r="TCA17" s="126"/>
      <c r="TCB17" s="126"/>
      <c r="TCC17" s="126"/>
      <c r="TCD17" s="126"/>
      <c r="TCE17" s="126"/>
      <c r="TCF17" s="126"/>
      <c r="TCG17" s="126"/>
      <c r="TCH17" s="126"/>
      <c r="TCI17" s="126"/>
      <c r="TCJ17" s="126"/>
      <c r="TCK17" s="126"/>
      <c r="TCL17" s="126"/>
      <c r="TCM17" s="126"/>
      <c r="TCN17" s="126"/>
      <c r="TCO17" s="126"/>
      <c r="TCP17" s="126"/>
      <c r="TCQ17" s="126"/>
      <c r="TCR17" s="126"/>
      <c r="TCS17" s="126"/>
      <c r="TCT17" s="126"/>
      <c r="TCU17" s="126"/>
      <c r="TCV17" s="126"/>
      <c r="TCW17" s="126"/>
      <c r="TCX17" s="126"/>
      <c r="TCY17" s="126"/>
      <c r="TCZ17" s="126"/>
      <c r="TDA17" s="126"/>
      <c r="TDB17" s="126"/>
      <c r="TDC17" s="126"/>
      <c r="TDD17" s="126"/>
      <c r="TDE17" s="126"/>
      <c r="TDF17" s="126"/>
      <c r="TDG17" s="126"/>
      <c r="TDH17" s="126"/>
      <c r="TDI17" s="126"/>
      <c r="TDJ17" s="126"/>
      <c r="TDK17" s="126"/>
      <c r="TDL17" s="126"/>
      <c r="TDM17" s="126"/>
      <c r="TDN17" s="126"/>
      <c r="TDO17" s="126"/>
      <c r="TDP17" s="126"/>
      <c r="TDQ17" s="126"/>
      <c r="TDR17" s="126"/>
      <c r="TDS17" s="126"/>
      <c r="TDT17" s="126"/>
      <c r="TDU17" s="126"/>
      <c r="TDV17" s="126"/>
      <c r="TDW17" s="126"/>
      <c r="TDX17" s="126"/>
      <c r="TDY17" s="126"/>
      <c r="TDZ17" s="126"/>
      <c r="TEA17" s="126"/>
      <c r="TEB17" s="126"/>
      <c r="TEC17" s="126"/>
      <c r="TED17" s="126"/>
      <c r="TEE17" s="126"/>
      <c r="TEF17" s="126"/>
      <c r="TEG17" s="126"/>
      <c r="TEH17" s="126"/>
      <c r="TEI17" s="126"/>
      <c r="TEJ17" s="126"/>
      <c r="TEK17" s="126"/>
      <c r="TEL17" s="126"/>
      <c r="TEM17" s="126"/>
      <c r="TEN17" s="126"/>
      <c r="TEO17" s="126"/>
      <c r="TEP17" s="126"/>
      <c r="TEQ17" s="126"/>
      <c r="TER17" s="126"/>
      <c r="TES17" s="126"/>
      <c r="TET17" s="126"/>
      <c r="TEU17" s="126"/>
      <c r="TEV17" s="126"/>
      <c r="TEW17" s="126"/>
      <c r="TEX17" s="126"/>
      <c r="TEY17" s="126"/>
      <c r="TEZ17" s="126"/>
      <c r="TFA17" s="126"/>
      <c r="TFB17" s="126"/>
      <c r="TFC17" s="126"/>
      <c r="TFD17" s="126"/>
      <c r="TFE17" s="126"/>
      <c r="TFF17" s="126"/>
      <c r="TFG17" s="126"/>
      <c r="TFH17" s="126"/>
      <c r="TFI17" s="126"/>
      <c r="TFJ17" s="126"/>
      <c r="TFK17" s="126"/>
      <c r="TFL17" s="126"/>
      <c r="TFM17" s="126"/>
      <c r="TFN17" s="126"/>
      <c r="TFO17" s="126"/>
      <c r="TFP17" s="126"/>
      <c r="TFQ17" s="126"/>
      <c r="TFR17" s="126"/>
      <c r="TFS17" s="126"/>
      <c r="TFT17" s="126"/>
      <c r="TFU17" s="126"/>
      <c r="TFV17" s="126"/>
      <c r="TFW17" s="126"/>
      <c r="TFX17" s="126"/>
      <c r="TFY17" s="126"/>
      <c r="TFZ17" s="126"/>
      <c r="TGA17" s="126"/>
      <c r="TGB17" s="126"/>
      <c r="TGC17" s="126"/>
      <c r="TGD17" s="126"/>
      <c r="TGE17" s="126"/>
      <c r="TGF17" s="126"/>
      <c r="TGG17" s="126"/>
      <c r="TGH17" s="126"/>
      <c r="TGI17" s="126"/>
      <c r="TGJ17" s="126"/>
      <c r="TGK17" s="126"/>
      <c r="TGL17" s="126"/>
      <c r="TGM17" s="126"/>
      <c r="TGN17" s="126"/>
      <c r="TGO17" s="126"/>
      <c r="TGP17" s="126"/>
      <c r="TGQ17" s="126"/>
      <c r="TGR17" s="126"/>
      <c r="TGS17" s="126"/>
      <c r="TGT17" s="126"/>
      <c r="TGU17" s="126"/>
      <c r="TGV17" s="126"/>
      <c r="TGW17" s="126"/>
      <c r="TGX17" s="126"/>
      <c r="TGY17" s="126"/>
      <c r="TGZ17" s="126"/>
      <c r="THA17" s="126"/>
      <c r="THB17" s="126"/>
      <c r="THC17" s="126"/>
      <c r="THD17" s="126"/>
      <c r="THE17" s="126"/>
      <c r="THF17" s="126"/>
      <c r="THG17" s="126"/>
      <c r="THH17" s="126"/>
      <c r="THI17" s="126"/>
      <c r="THJ17" s="126"/>
      <c r="THK17" s="126"/>
      <c r="THL17" s="126"/>
      <c r="THM17" s="126"/>
      <c r="THN17" s="126"/>
      <c r="THO17" s="126"/>
      <c r="THP17" s="126"/>
      <c r="THQ17" s="126"/>
      <c r="THR17" s="126"/>
      <c r="THS17" s="126"/>
      <c r="THT17" s="126"/>
      <c r="THU17" s="126"/>
      <c r="THV17" s="126"/>
      <c r="THW17" s="126"/>
      <c r="THX17" s="126"/>
      <c r="THY17" s="126"/>
      <c r="THZ17" s="126"/>
      <c r="TIA17" s="126"/>
      <c r="TIB17" s="126"/>
      <c r="TIC17" s="126"/>
      <c r="TID17" s="126"/>
      <c r="TIE17" s="126"/>
      <c r="TIF17" s="126"/>
      <c r="TIG17" s="126"/>
      <c r="TIH17" s="126"/>
      <c r="TII17" s="126"/>
      <c r="TIJ17" s="126"/>
      <c r="TIK17" s="126"/>
      <c r="TIL17" s="126"/>
      <c r="TIM17" s="126"/>
      <c r="TIN17" s="126"/>
      <c r="TIO17" s="126"/>
      <c r="TIP17" s="126"/>
      <c r="TIQ17" s="126"/>
      <c r="TIR17" s="126"/>
      <c r="TIS17" s="126"/>
      <c r="TIT17" s="126"/>
      <c r="TIU17" s="126"/>
      <c r="TIV17" s="126"/>
      <c r="TIW17" s="126"/>
      <c r="TIX17" s="126"/>
      <c r="TIY17" s="126"/>
      <c r="TIZ17" s="126"/>
      <c r="TJA17" s="126"/>
      <c r="TJB17" s="126"/>
      <c r="TJC17" s="126"/>
      <c r="TJD17" s="126"/>
      <c r="TJE17" s="126"/>
      <c r="TJF17" s="126"/>
      <c r="TJG17" s="126"/>
      <c r="TJH17" s="126"/>
      <c r="TJI17" s="126"/>
      <c r="TJJ17" s="126"/>
      <c r="TJK17" s="126"/>
      <c r="TJL17" s="126"/>
      <c r="TJM17" s="126"/>
      <c r="TJN17" s="126"/>
      <c r="TJO17" s="126"/>
      <c r="TJP17" s="126"/>
      <c r="TJQ17" s="126"/>
      <c r="TJR17" s="126"/>
      <c r="TJS17" s="126"/>
      <c r="TJT17" s="126"/>
      <c r="TJU17" s="126"/>
      <c r="TJV17" s="126"/>
      <c r="TJW17" s="126"/>
      <c r="TJX17" s="126"/>
      <c r="TJY17" s="126"/>
      <c r="TJZ17" s="126"/>
      <c r="TKA17" s="126"/>
      <c r="TKB17" s="126"/>
      <c r="TKC17" s="126"/>
      <c r="TKD17" s="126"/>
      <c r="TKE17" s="126"/>
      <c r="TKF17" s="126"/>
      <c r="TKG17" s="126"/>
      <c r="TKH17" s="126"/>
      <c r="TKI17" s="126"/>
      <c r="TKJ17" s="126"/>
      <c r="TKK17" s="126"/>
      <c r="TKL17" s="126"/>
      <c r="TKM17" s="126"/>
      <c r="TKN17" s="126"/>
      <c r="TKO17" s="126"/>
      <c r="TKP17" s="126"/>
      <c r="TKQ17" s="126"/>
      <c r="TKR17" s="126"/>
      <c r="TKS17" s="126"/>
      <c r="TKT17" s="126"/>
      <c r="TKU17" s="126"/>
      <c r="TKV17" s="126"/>
      <c r="TKW17" s="126"/>
      <c r="TKX17" s="126"/>
      <c r="TKY17" s="126"/>
      <c r="TKZ17" s="126"/>
      <c r="TLA17" s="126"/>
      <c r="TLB17" s="126"/>
      <c r="TLC17" s="126"/>
      <c r="TLD17" s="126"/>
      <c r="TLE17" s="126"/>
      <c r="TLF17" s="126"/>
      <c r="TLG17" s="126"/>
      <c r="TLH17" s="126"/>
      <c r="TLI17" s="126"/>
      <c r="TLJ17" s="126"/>
      <c r="TLK17" s="126"/>
      <c r="TLL17" s="126"/>
      <c r="TLM17" s="126"/>
      <c r="TLN17" s="126"/>
      <c r="TLO17" s="126"/>
      <c r="TLP17" s="126"/>
      <c r="TLQ17" s="126"/>
      <c r="TLR17" s="126"/>
      <c r="TLS17" s="126"/>
      <c r="TLT17" s="126"/>
      <c r="TLU17" s="126"/>
      <c r="TLV17" s="126"/>
      <c r="TLW17" s="126"/>
      <c r="TLX17" s="126"/>
      <c r="TLY17" s="126"/>
      <c r="TLZ17" s="126"/>
      <c r="TMA17" s="126"/>
      <c r="TMB17" s="126"/>
      <c r="TMC17" s="126"/>
      <c r="TMD17" s="126"/>
      <c r="TME17" s="126"/>
      <c r="TMF17" s="126"/>
      <c r="TMG17" s="126"/>
      <c r="TMH17" s="126"/>
      <c r="TMI17" s="126"/>
      <c r="TMJ17" s="126"/>
      <c r="TMK17" s="126"/>
      <c r="TML17" s="126"/>
      <c r="TMM17" s="126"/>
      <c r="TMN17" s="126"/>
      <c r="TMO17" s="126"/>
      <c r="TMP17" s="126"/>
      <c r="TMQ17" s="126"/>
      <c r="TMR17" s="126"/>
      <c r="TMS17" s="126"/>
      <c r="TMT17" s="126"/>
      <c r="TMU17" s="126"/>
      <c r="TMV17" s="126"/>
      <c r="TMW17" s="126"/>
      <c r="TMX17" s="126"/>
      <c r="TMY17" s="126"/>
      <c r="TMZ17" s="126"/>
      <c r="TNA17" s="126"/>
      <c r="TNB17" s="126"/>
      <c r="TNC17" s="126"/>
      <c r="TND17" s="126"/>
      <c r="TNE17" s="126"/>
      <c r="TNF17" s="126"/>
      <c r="TNG17" s="126"/>
      <c r="TNH17" s="126"/>
      <c r="TNI17" s="126"/>
      <c r="TNJ17" s="126"/>
      <c r="TNK17" s="126"/>
      <c r="TNL17" s="126"/>
      <c r="TNM17" s="126"/>
      <c r="TNN17" s="126"/>
      <c r="TNO17" s="126"/>
      <c r="TNP17" s="126"/>
      <c r="TNQ17" s="126"/>
      <c r="TNR17" s="126"/>
      <c r="TNS17" s="126"/>
      <c r="TNT17" s="126"/>
      <c r="TNU17" s="126"/>
      <c r="TNV17" s="126"/>
      <c r="TNW17" s="126"/>
      <c r="TNX17" s="126"/>
      <c r="TNY17" s="126"/>
      <c r="TNZ17" s="126"/>
      <c r="TOA17" s="126"/>
      <c r="TOB17" s="126"/>
      <c r="TOC17" s="126"/>
      <c r="TOD17" s="126"/>
      <c r="TOE17" s="126"/>
      <c r="TOF17" s="126"/>
      <c r="TOG17" s="126"/>
      <c r="TOH17" s="126"/>
      <c r="TOI17" s="126"/>
      <c r="TOJ17" s="126"/>
      <c r="TOK17" s="126"/>
      <c r="TOL17" s="126"/>
      <c r="TOM17" s="126"/>
      <c r="TON17" s="126"/>
      <c r="TOO17" s="126"/>
      <c r="TOP17" s="126"/>
      <c r="TOQ17" s="126"/>
      <c r="TOR17" s="126"/>
      <c r="TOS17" s="126"/>
      <c r="TOT17" s="126"/>
      <c r="TOU17" s="126"/>
      <c r="TOV17" s="126"/>
      <c r="TOW17" s="126"/>
      <c r="TOX17" s="126"/>
      <c r="TOY17" s="126"/>
      <c r="TOZ17" s="126"/>
      <c r="TPA17" s="126"/>
      <c r="TPB17" s="126"/>
      <c r="TPC17" s="126"/>
      <c r="TPD17" s="126"/>
      <c r="TPE17" s="126"/>
      <c r="TPF17" s="126"/>
      <c r="TPG17" s="126"/>
      <c r="TPH17" s="126"/>
      <c r="TPI17" s="126"/>
      <c r="TPJ17" s="126"/>
      <c r="TPK17" s="126"/>
      <c r="TPL17" s="126"/>
      <c r="TPM17" s="126"/>
      <c r="TPN17" s="126"/>
      <c r="TPO17" s="126"/>
      <c r="TPP17" s="126"/>
      <c r="TPQ17" s="126"/>
      <c r="TPR17" s="126"/>
      <c r="TPS17" s="126"/>
      <c r="TPT17" s="126"/>
      <c r="TPU17" s="126"/>
      <c r="TPV17" s="126"/>
      <c r="TPW17" s="126"/>
      <c r="TPX17" s="126"/>
      <c r="TPY17" s="126"/>
      <c r="TPZ17" s="126"/>
      <c r="TQA17" s="126"/>
      <c r="TQB17" s="126"/>
      <c r="TQC17" s="126"/>
      <c r="TQD17" s="126"/>
      <c r="TQE17" s="126"/>
      <c r="TQF17" s="126"/>
      <c r="TQG17" s="126"/>
      <c r="TQH17" s="126"/>
      <c r="TQI17" s="126"/>
      <c r="TQJ17" s="126"/>
      <c r="TQK17" s="126"/>
      <c r="TQL17" s="126"/>
      <c r="TQM17" s="126"/>
      <c r="TQN17" s="126"/>
      <c r="TQO17" s="126"/>
      <c r="TQP17" s="126"/>
      <c r="TQQ17" s="126"/>
      <c r="TQR17" s="126"/>
      <c r="TQS17" s="126"/>
      <c r="TQT17" s="126"/>
      <c r="TQU17" s="126"/>
      <c r="TQV17" s="126"/>
      <c r="TQW17" s="126"/>
      <c r="TQX17" s="126"/>
      <c r="TQY17" s="126"/>
      <c r="TQZ17" s="126"/>
      <c r="TRA17" s="126"/>
      <c r="TRB17" s="126"/>
      <c r="TRC17" s="126"/>
      <c r="TRD17" s="126"/>
      <c r="TRE17" s="126"/>
      <c r="TRF17" s="126"/>
      <c r="TRG17" s="126"/>
      <c r="TRH17" s="126"/>
      <c r="TRI17" s="126"/>
      <c r="TRJ17" s="126"/>
      <c r="TRK17" s="126"/>
      <c r="TRL17" s="126"/>
      <c r="TRM17" s="126"/>
      <c r="TRN17" s="126"/>
      <c r="TRO17" s="126"/>
      <c r="TRP17" s="126"/>
      <c r="TRQ17" s="126"/>
      <c r="TRR17" s="126"/>
      <c r="TRS17" s="126"/>
      <c r="TRT17" s="126"/>
      <c r="TRU17" s="126"/>
      <c r="TRV17" s="126"/>
      <c r="TRW17" s="126"/>
      <c r="TRX17" s="126"/>
      <c r="TRY17" s="126"/>
      <c r="TRZ17" s="126"/>
      <c r="TSA17" s="126"/>
      <c r="TSB17" s="126"/>
      <c r="TSC17" s="126"/>
      <c r="TSD17" s="126"/>
      <c r="TSE17" s="126"/>
      <c r="TSF17" s="126"/>
      <c r="TSG17" s="126"/>
      <c r="TSH17" s="126"/>
      <c r="TSI17" s="126"/>
      <c r="TSJ17" s="126"/>
      <c r="TSK17" s="126"/>
      <c r="TSL17" s="126"/>
      <c r="TSM17" s="126"/>
      <c r="TSN17" s="126"/>
      <c r="TSO17" s="126"/>
      <c r="TSP17" s="126"/>
      <c r="TSQ17" s="126"/>
      <c r="TSR17" s="126"/>
      <c r="TSS17" s="126"/>
      <c r="TST17" s="126"/>
      <c r="TSU17" s="126"/>
      <c r="TSV17" s="126"/>
      <c r="TSW17" s="126"/>
      <c r="TSX17" s="126"/>
      <c r="TSY17" s="126"/>
      <c r="TSZ17" s="126"/>
      <c r="TTA17" s="126"/>
      <c r="TTB17" s="126"/>
      <c r="TTC17" s="126"/>
      <c r="TTD17" s="126"/>
      <c r="TTE17" s="126"/>
      <c r="TTF17" s="126"/>
      <c r="TTG17" s="126"/>
      <c r="TTH17" s="126"/>
      <c r="TTI17" s="126"/>
      <c r="TTJ17" s="126"/>
      <c r="TTK17" s="126"/>
      <c r="TTL17" s="126"/>
      <c r="TTM17" s="126"/>
      <c r="TTN17" s="126"/>
      <c r="TTO17" s="126"/>
      <c r="TTP17" s="126"/>
      <c r="TTQ17" s="126"/>
      <c r="TTR17" s="126"/>
      <c r="TTS17" s="126"/>
      <c r="TTT17" s="126"/>
      <c r="TTU17" s="126"/>
      <c r="TTV17" s="126"/>
      <c r="TTW17" s="126"/>
      <c r="TTX17" s="126"/>
      <c r="TTY17" s="126"/>
      <c r="TTZ17" s="126"/>
      <c r="TUA17" s="126"/>
      <c r="TUB17" s="126"/>
      <c r="TUC17" s="126"/>
      <c r="TUD17" s="126"/>
      <c r="TUE17" s="126"/>
      <c r="TUF17" s="126"/>
      <c r="TUG17" s="126"/>
      <c r="TUH17" s="126"/>
      <c r="TUI17" s="126"/>
      <c r="TUJ17" s="126"/>
      <c r="TUK17" s="126"/>
      <c r="TUL17" s="126"/>
      <c r="TUM17" s="126"/>
      <c r="TUN17" s="126"/>
      <c r="TUO17" s="126"/>
      <c r="TUP17" s="126"/>
      <c r="TUQ17" s="126"/>
      <c r="TUR17" s="126"/>
      <c r="TUS17" s="126"/>
      <c r="TUT17" s="126"/>
      <c r="TUU17" s="126"/>
      <c r="TUV17" s="126"/>
      <c r="TUW17" s="126"/>
      <c r="TUX17" s="126"/>
      <c r="TUY17" s="126"/>
      <c r="TUZ17" s="126"/>
      <c r="TVA17" s="126"/>
      <c r="TVB17" s="126"/>
      <c r="TVC17" s="126"/>
      <c r="TVD17" s="126"/>
      <c r="TVE17" s="126"/>
      <c r="TVF17" s="126"/>
      <c r="TVG17" s="126"/>
      <c r="TVH17" s="126"/>
      <c r="TVI17" s="126"/>
      <c r="TVJ17" s="126"/>
      <c r="TVK17" s="126"/>
      <c r="TVL17" s="126"/>
      <c r="TVM17" s="126"/>
      <c r="TVN17" s="126"/>
      <c r="TVO17" s="126"/>
      <c r="TVP17" s="126"/>
      <c r="TVQ17" s="126"/>
      <c r="TVR17" s="126"/>
      <c r="TVS17" s="126"/>
      <c r="TVT17" s="126"/>
      <c r="TVU17" s="126"/>
      <c r="TVV17" s="126"/>
      <c r="TVW17" s="126"/>
      <c r="TVX17" s="126"/>
      <c r="TVY17" s="126"/>
      <c r="TVZ17" s="126"/>
      <c r="TWA17" s="126"/>
      <c r="TWB17" s="126"/>
      <c r="TWC17" s="126"/>
      <c r="TWD17" s="126"/>
      <c r="TWE17" s="126"/>
      <c r="TWF17" s="126"/>
      <c r="TWG17" s="126"/>
      <c r="TWH17" s="126"/>
      <c r="TWI17" s="126"/>
      <c r="TWJ17" s="126"/>
      <c r="TWK17" s="126"/>
      <c r="TWL17" s="126"/>
      <c r="TWM17" s="126"/>
      <c r="TWN17" s="126"/>
      <c r="TWO17" s="126"/>
      <c r="TWP17" s="126"/>
      <c r="TWQ17" s="126"/>
      <c r="TWR17" s="126"/>
      <c r="TWS17" s="126"/>
      <c r="TWT17" s="126"/>
      <c r="TWU17" s="126"/>
      <c r="TWV17" s="126"/>
      <c r="TWW17" s="126"/>
      <c r="TWX17" s="126"/>
      <c r="TWY17" s="126"/>
      <c r="TWZ17" s="126"/>
      <c r="TXA17" s="126"/>
      <c r="TXB17" s="126"/>
      <c r="TXC17" s="126"/>
      <c r="TXD17" s="126"/>
      <c r="TXE17" s="126"/>
      <c r="TXF17" s="126"/>
      <c r="TXG17" s="126"/>
      <c r="TXH17" s="126"/>
      <c r="TXI17" s="126"/>
      <c r="TXJ17" s="126"/>
      <c r="TXK17" s="126"/>
      <c r="TXL17" s="126"/>
      <c r="TXM17" s="126"/>
      <c r="TXN17" s="126"/>
      <c r="TXO17" s="126"/>
      <c r="TXP17" s="126"/>
      <c r="TXQ17" s="126"/>
      <c r="TXR17" s="126"/>
      <c r="TXS17" s="126"/>
      <c r="TXT17" s="126"/>
      <c r="TXU17" s="126"/>
      <c r="TXV17" s="126"/>
      <c r="TXW17" s="126"/>
      <c r="TXX17" s="126"/>
      <c r="TXY17" s="126"/>
      <c r="TXZ17" s="126"/>
      <c r="TYA17" s="126"/>
      <c r="TYB17" s="126"/>
      <c r="TYC17" s="126"/>
      <c r="TYD17" s="126"/>
      <c r="TYE17" s="126"/>
      <c r="TYF17" s="126"/>
      <c r="TYG17" s="126"/>
      <c r="TYH17" s="126"/>
      <c r="TYI17" s="126"/>
      <c r="TYJ17" s="126"/>
      <c r="TYK17" s="126"/>
      <c r="TYL17" s="126"/>
      <c r="TYM17" s="126"/>
      <c r="TYN17" s="126"/>
      <c r="TYO17" s="126"/>
      <c r="TYP17" s="126"/>
      <c r="TYQ17" s="126"/>
      <c r="TYR17" s="126"/>
      <c r="TYS17" s="126"/>
      <c r="TYT17" s="126"/>
      <c r="TYU17" s="126"/>
      <c r="TYV17" s="126"/>
      <c r="TYW17" s="126"/>
      <c r="TYX17" s="126"/>
      <c r="TYY17" s="126"/>
      <c r="TYZ17" s="126"/>
      <c r="TZA17" s="126"/>
      <c r="TZB17" s="126"/>
      <c r="TZC17" s="126"/>
      <c r="TZD17" s="126"/>
      <c r="TZE17" s="126"/>
      <c r="TZF17" s="126"/>
      <c r="TZG17" s="126"/>
      <c r="TZH17" s="126"/>
      <c r="TZI17" s="126"/>
      <c r="TZJ17" s="126"/>
      <c r="TZK17" s="126"/>
      <c r="TZL17" s="126"/>
      <c r="TZM17" s="126"/>
      <c r="TZN17" s="126"/>
      <c r="TZO17" s="126"/>
      <c r="TZP17" s="126"/>
      <c r="TZQ17" s="126"/>
      <c r="TZR17" s="126"/>
      <c r="TZS17" s="126"/>
      <c r="TZT17" s="126"/>
      <c r="TZU17" s="126"/>
      <c r="TZV17" s="126"/>
      <c r="TZW17" s="126"/>
      <c r="TZX17" s="126"/>
      <c r="TZY17" s="126"/>
      <c r="TZZ17" s="126"/>
      <c r="UAA17" s="126"/>
      <c r="UAB17" s="126"/>
      <c r="UAC17" s="126"/>
      <c r="UAD17" s="126"/>
      <c r="UAE17" s="126"/>
      <c r="UAF17" s="126"/>
      <c r="UAG17" s="126"/>
      <c r="UAH17" s="126"/>
      <c r="UAI17" s="126"/>
      <c r="UAJ17" s="126"/>
      <c r="UAK17" s="126"/>
      <c r="UAL17" s="126"/>
      <c r="UAM17" s="126"/>
      <c r="UAN17" s="126"/>
      <c r="UAO17" s="126"/>
      <c r="UAP17" s="126"/>
      <c r="UAQ17" s="126"/>
      <c r="UAR17" s="126"/>
      <c r="UAS17" s="126"/>
      <c r="UAT17" s="126"/>
      <c r="UAU17" s="126"/>
      <c r="UAV17" s="126"/>
      <c r="UAW17" s="126"/>
      <c r="UAX17" s="126"/>
      <c r="UAY17" s="126"/>
      <c r="UAZ17" s="126"/>
      <c r="UBA17" s="126"/>
      <c r="UBB17" s="126"/>
      <c r="UBC17" s="126"/>
      <c r="UBD17" s="126"/>
      <c r="UBE17" s="126"/>
      <c r="UBF17" s="126"/>
      <c r="UBG17" s="126"/>
      <c r="UBH17" s="126"/>
      <c r="UBI17" s="126"/>
      <c r="UBJ17" s="126"/>
      <c r="UBK17" s="126"/>
      <c r="UBL17" s="126"/>
      <c r="UBM17" s="126"/>
      <c r="UBN17" s="126"/>
      <c r="UBO17" s="126"/>
      <c r="UBP17" s="126"/>
      <c r="UBQ17" s="126"/>
      <c r="UBR17" s="126"/>
      <c r="UBS17" s="126"/>
      <c r="UBT17" s="126"/>
      <c r="UBU17" s="126"/>
      <c r="UBV17" s="126"/>
      <c r="UBW17" s="126"/>
      <c r="UBX17" s="126"/>
      <c r="UBY17" s="126"/>
      <c r="UBZ17" s="126"/>
      <c r="UCA17" s="126"/>
      <c r="UCB17" s="126"/>
      <c r="UCC17" s="126"/>
      <c r="UCD17" s="126"/>
      <c r="UCE17" s="126"/>
      <c r="UCF17" s="126"/>
      <c r="UCG17" s="126"/>
      <c r="UCH17" s="126"/>
      <c r="UCI17" s="126"/>
      <c r="UCJ17" s="126"/>
      <c r="UCK17" s="126"/>
      <c r="UCL17" s="126"/>
      <c r="UCM17" s="126"/>
      <c r="UCN17" s="126"/>
      <c r="UCO17" s="126"/>
      <c r="UCP17" s="126"/>
      <c r="UCQ17" s="126"/>
      <c r="UCR17" s="126"/>
      <c r="UCS17" s="126"/>
      <c r="UCT17" s="126"/>
      <c r="UCU17" s="126"/>
      <c r="UCV17" s="126"/>
      <c r="UCW17" s="126"/>
      <c r="UCX17" s="126"/>
      <c r="UCY17" s="126"/>
      <c r="UCZ17" s="126"/>
      <c r="UDA17" s="126"/>
      <c r="UDB17" s="126"/>
      <c r="UDC17" s="126"/>
      <c r="UDD17" s="126"/>
      <c r="UDE17" s="126"/>
      <c r="UDF17" s="126"/>
      <c r="UDG17" s="126"/>
      <c r="UDH17" s="126"/>
      <c r="UDI17" s="126"/>
      <c r="UDJ17" s="126"/>
      <c r="UDK17" s="126"/>
      <c r="UDL17" s="126"/>
      <c r="UDM17" s="126"/>
      <c r="UDN17" s="126"/>
      <c r="UDO17" s="126"/>
      <c r="UDP17" s="126"/>
      <c r="UDQ17" s="126"/>
      <c r="UDR17" s="126"/>
      <c r="UDS17" s="126"/>
      <c r="UDT17" s="126"/>
      <c r="UDU17" s="126"/>
      <c r="UDV17" s="126"/>
      <c r="UDW17" s="126"/>
      <c r="UDX17" s="126"/>
      <c r="UDY17" s="126"/>
      <c r="UDZ17" s="126"/>
      <c r="UEA17" s="126"/>
      <c r="UEB17" s="126"/>
      <c r="UEC17" s="126"/>
      <c r="UED17" s="126"/>
      <c r="UEE17" s="126"/>
      <c r="UEF17" s="126"/>
      <c r="UEG17" s="126"/>
      <c r="UEH17" s="126"/>
      <c r="UEI17" s="126"/>
      <c r="UEJ17" s="126"/>
      <c r="UEK17" s="126"/>
      <c r="UEL17" s="126"/>
      <c r="UEM17" s="126"/>
      <c r="UEN17" s="126"/>
      <c r="UEO17" s="126"/>
      <c r="UEP17" s="126"/>
      <c r="UEQ17" s="126"/>
      <c r="UER17" s="126"/>
      <c r="UES17" s="126"/>
      <c r="UET17" s="126"/>
      <c r="UEU17" s="126"/>
      <c r="UEV17" s="126"/>
      <c r="UEW17" s="126"/>
      <c r="UEX17" s="126"/>
      <c r="UEY17" s="126"/>
      <c r="UEZ17" s="126"/>
      <c r="UFA17" s="126"/>
      <c r="UFB17" s="126"/>
      <c r="UFC17" s="126"/>
      <c r="UFD17" s="126"/>
      <c r="UFE17" s="126"/>
      <c r="UFF17" s="126"/>
      <c r="UFG17" s="126"/>
      <c r="UFH17" s="126"/>
      <c r="UFI17" s="126"/>
      <c r="UFJ17" s="126"/>
      <c r="UFK17" s="126"/>
      <c r="UFL17" s="126"/>
      <c r="UFM17" s="126"/>
      <c r="UFN17" s="126"/>
      <c r="UFO17" s="126"/>
      <c r="UFP17" s="126"/>
      <c r="UFQ17" s="126"/>
      <c r="UFR17" s="126"/>
      <c r="UFS17" s="126"/>
      <c r="UFT17" s="126"/>
      <c r="UFU17" s="126"/>
      <c r="UFV17" s="126"/>
      <c r="UFW17" s="126"/>
      <c r="UFX17" s="126"/>
      <c r="UFY17" s="126"/>
      <c r="UFZ17" s="126"/>
      <c r="UGA17" s="126"/>
      <c r="UGB17" s="126"/>
      <c r="UGC17" s="126"/>
      <c r="UGD17" s="126"/>
      <c r="UGE17" s="126"/>
      <c r="UGF17" s="126"/>
      <c r="UGG17" s="126"/>
      <c r="UGH17" s="126"/>
      <c r="UGI17" s="126"/>
      <c r="UGJ17" s="126"/>
      <c r="UGK17" s="126"/>
      <c r="UGL17" s="126"/>
      <c r="UGM17" s="126"/>
      <c r="UGN17" s="126"/>
      <c r="UGO17" s="126"/>
      <c r="UGP17" s="126"/>
      <c r="UGQ17" s="126"/>
      <c r="UGR17" s="126"/>
      <c r="UGS17" s="126"/>
      <c r="UGT17" s="126"/>
      <c r="UGU17" s="126"/>
      <c r="UGV17" s="126"/>
      <c r="UGW17" s="126"/>
      <c r="UGX17" s="126"/>
      <c r="UGY17" s="126"/>
      <c r="UGZ17" s="126"/>
      <c r="UHA17" s="126"/>
      <c r="UHB17" s="126"/>
      <c r="UHC17" s="126"/>
      <c r="UHD17" s="126"/>
      <c r="UHE17" s="126"/>
      <c r="UHF17" s="126"/>
      <c r="UHG17" s="126"/>
      <c r="UHH17" s="126"/>
      <c r="UHI17" s="126"/>
      <c r="UHJ17" s="126"/>
      <c r="UHK17" s="126"/>
      <c r="UHL17" s="126"/>
      <c r="UHM17" s="126"/>
      <c r="UHN17" s="126"/>
      <c r="UHO17" s="126"/>
      <c r="UHP17" s="126"/>
      <c r="UHQ17" s="126"/>
      <c r="UHR17" s="126"/>
      <c r="UHS17" s="126"/>
      <c r="UHT17" s="126"/>
      <c r="UHU17" s="126"/>
      <c r="UHV17" s="126"/>
      <c r="UHW17" s="126"/>
      <c r="UHX17" s="126"/>
      <c r="UHY17" s="126"/>
      <c r="UHZ17" s="126"/>
      <c r="UIA17" s="126"/>
      <c r="UIB17" s="126"/>
      <c r="UIC17" s="126"/>
      <c r="UID17" s="126"/>
      <c r="UIE17" s="126"/>
      <c r="UIF17" s="126"/>
      <c r="UIG17" s="126"/>
      <c r="UIH17" s="126"/>
      <c r="UII17" s="126"/>
      <c r="UIJ17" s="126"/>
      <c r="UIK17" s="126"/>
      <c r="UIL17" s="126"/>
      <c r="UIM17" s="126"/>
      <c r="UIN17" s="126"/>
      <c r="UIO17" s="126"/>
      <c r="UIP17" s="126"/>
      <c r="UIQ17" s="126"/>
      <c r="UIR17" s="126"/>
      <c r="UIS17" s="126"/>
      <c r="UIT17" s="126"/>
      <c r="UIU17" s="126"/>
      <c r="UIV17" s="126"/>
      <c r="UIW17" s="126"/>
      <c r="UIX17" s="126"/>
      <c r="UIY17" s="126"/>
      <c r="UIZ17" s="126"/>
      <c r="UJA17" s="126"/>
      <c r="UJB17" s="126"/>
      <c r="UJC17" s="126"/>
      <c r="UJD17" s="126"/>
      <c r="UJE17" s="126"/>
      <c r="UJF17" s="126"/>
      <c r="UJG17" s="126"/>
      <c r="UJH17" s="126"/>
      <c r="UJI17" s="126"/>
      <c r="UJJ17" s="126"/>
      <c r="UJK17" s="126"/>
      <c r="UJL17" s="126"/>
      <c r="UJM17" s="126"/>
      <c r="UJN17" s="126"/>
      <c r="UJO17" s="126"/>
      <c r="UJP17" s="126"/>
      <c r="UJQ17" s="126"/>
      <c r="UJR17" s="126"/>
      <c r="UJS17" s="126"/>
      <c r="UJT17" s="126"/>
      <c r="UJU17" s="126"/>
      <c r="UJV17" s="126"/>
      <c r="UJW17" s="126"/>
      <c r="UJX17" s="126"/>
      <c r="UJY17" s="126"/>
      <c r="UJZ17" s="126"/>
      <c r="UKA17" s="126"/>
      <c r="UKB17" s="126"/>
      <c r="UKC17" s="126"/>
      <c r="UKD17" s="126"/>
      <c r="UKE17" s="126"/>
      <c r="UKF17" s="126"/>
      <c r="UKG17" s="126"/>
      <c r="UKH17" s="126"/>
      <c r="UKI17" s="126"/>
      <c r="UKJ17" s="126"/>
      <c r="UKK17" s="126"/>
      <c r="UKL17" s="126"/>
      <c r="UKM17" s="126"/>
      <c r="UKN17" s="126"/>
      <c r="UKO17" s="126"/>
      <c r="UKP17" s="126"/>
      <c r="UKQ17" s="126"/>
      <c r="UKR17" s="126"/>
      <c r="UKS17" s="126"/>
      <c r="UKT17" s="126"/>
      <c r="UKU17" s="126"/>
      <c r="UKV17" s="126"/>
      <c r="UKW17" s="126"/>
      <c r="UKX17" s="126"/>
      <c r="UKY17" s="126"/>
      <c r="UKZ17" s="126"/>
      <c r="ULA17" s="126"/>
      <c r="ULB17" s="126"/>
      <c r="ULC17" s="126"/>
      <c r="ULD17" s="126"/>
      <c r="ULE17" s="126"/>
      <c r="ULF17" s="126"/>
      <c r="ULG17" s="126"/>
      <c r="ULH17" s="126"/>
      <c r="ULI17" s="126"/>
      <c r="ULJ17" s="126"/>
      <c r="ULK17" s="126"/>
      <c r="ULL17" s="126"/>
      <c r="ULM17" s="126"/>
      <c r="ULN17" s="126"/>
      <c r="ULO17" s="126"/>
      <c r="ULP17" s="126"/>
      <c r="ULQ17" s="126"/>
      <c r="ULR17" s="126"/>
      <c r="ULS17" s="126"/>
      <c r="ULT17" s="126"/>
      <c r="ULU17" s="126"/>
      <c r="ULV17" s="126"/>
      <c r="ULW17" s="126"/>
      <c r="ULX17" s="126"/>
      <c r="ULY17" s="126"/>
      <c r="ULZ17" s="126"/>
      <c r="UMA17" s="126"/>
      <c r="UMB17" s="126"/>
      <c r="UMC17" s="126"/>
      <c r="UMD17" s="126"/>
      <c r="UME17" s="126"/>
      <c r="UMF17" s="126"/>
      <c r="UMG17" s="126"/>
      <c r="UMH17" s="126"/>
      <c r="UMI17" s="126"/>
      <c r="UMJ17" s="126"/>
      <c r="UMK17" s="126"/>
      <c r="UML17" s="126"/>
      <c r="UMM17" s="126"/>
      <c r="UMN17" s="126"/>
      <c r="UMO17" s="126"/>
      <c r="UMP17" s="126"/>
      <c r="UMQ17" s="126"/>
      <c r="UMR17" s="126"/>
      <c r="UMS17" s="126"/>
      <c r="UMT17" s="126"/>
      <c r="UMU17" s="126"/>
      <c r="UMV17" s="126"/>
      <c r="UMW17" s="126"/>
      <c r="UMX17" s="126"/>
      <c r="UMY17" s="126"/>
      <c r="UMZ17" s="126"/>
      <c r="UNA17" s="126"/>
      <c r="UNB17" s="126"/>
      <c r="UNC17" s="126"/>
      <c r="UND17" s="126"/>
      <c r="UNE17" s="126"/>
      <c r="UNF17" s="126"/>
      <c r="UNG17" s="126"/>
      <c r="UNH17" s="126"/>
      <c r="UNI17" s="126"/>
      <c r="UNJ17" s="126"/>
      <c r="UNK17" s="126"/>
      <c r="UNL17" s="126"/>
      <c r="UNM17" s="126"/>
      <c r="UNN17" s="126"/>
      <c r="UNO17" s="126"/>
      <c r="UNP17" s="126"/>
      <c r="UNQ17" s="126"/>
      <c r="UNR17" s="126"/>
      <c r="UNS17" s="126"/>
      <c r="UNT17" s="126"/>
      <c r="UNU17" s="126"/>
      <c r="UNV17" s="126"/>
      <c r="UNW17" s="126"/>
      <c r="UNX17" s="126"/>
      <c r="UNY17" s="126"/>
      <c r="UNZ17" s="126"/>
      <c r="UOA17" s="126"/>
      <c r="UOB17" s="126"/>
      <c r="UOC17" s="126"/>
      <c r="UOD17" s="126"/>
      <c r="UOE17" s="126"/>
      <c r="UOF17" s="126"/>
      <c r="UOG17" s="126"/>
      <c r="UOH17" s="126"/>
      <c r="UOI17" s="126"/>
      <c r="UOJ17" s="126"/>
      <c r="UOK17" s="126"/>
      <c r="UOL17" s="126"/>
      <c r="UOM17" s="126"/>
      <c r="UON17" s="126"/>
      <c r="UOO17" s="126"/>
      <c r="UOP17" s="126"/>
      <c r="UOQ17" s="126"/>
      <c r="UOR17" s="126"/>
      <c r="UOS17" s="126"/>
      <c r="UOT17" s="126"/>
      <c r="UOU17" s="126"/>
      <c r="UOV17" s="126"/>
      <c r="UOW17" s="126"/>
      <c r="UOX17" s="126"/>
      <c r="UOY17" s="126"/>
      <c r="UOZ17" s="126"/>
      <c r="UPA17" s="126"/>
      <c r="UPB17" s="126"/>
      <c r="UPC17" s="126"/>
      <c r="UPD17" s="126"/>
      <c r="UPE17" s="126"/>
      <c r="UPF17" s="126"/>
      <c r="UPG17" s="126"/>
      <c r="UPH17" s="126"/>
      <c r="UPI17" s="126"/>
      <c r="UPJ17" s="126"/>
      <c r="UPK17" s="126"/>
      <c r="UPL17" s="126"/>
      <c r="UPM17" s="126"/>
      <c r="UPN17" s="126"/>
      <c r="UPO17" s="126"/>
      <c r="UPP17" s="126"/>
      <c r="UPQ17" s="126"/>
      <c r="UPR17" s="126"/>
      <c r="UPS17" s="126"/>
      <c r="UPT17" s="126"/>
      <c r="UPU17" s="126"/>
      <c r="UPV17" s="126"/>
      <c r="UPW17" s="126"/>
      <c r="UPX17" s="126"/>
      <c r="UPY17" s="126"/>
      <c r="UPZ17" s="126"/>
      <c r="UQA17" s="126"/>
      <c r="UQB17" s="126"/>
      <c r="UQC17" s="126"/>
      <c r="UQD17" s="126"/>
      <c r="UQE17" s="126"/>
      <c r="UQF17" s="126"/>
      <c r="UQG17" s="126"/>
      <c r="UQH17" s="126"/>
      <c r="UQI17" s="126"/>
      <c r="UQJ17" s="126"/>
      <c r="UQK17" s="126"/>
      <c r="UQL17" s="126"/>
      <c r="UQM17" s="126"/>
      <c r="UQN17" s="126"/>
      <c r="UQO17" s="126"/>
      <c r="UQP17" s="126"/>
      <c r="UQQ17" s="126"/>
      <c r="UQR17" s="126"/>
      <c r="UQS17" s="126"/>
      <c r="UQT17" s="126"/>
      <c r="UQU17" s="126"/>
      <c r="UQV17" s="126"/>
      <c r="UQW17" s="126"/>
      <c r="UQX17" s="126"/>
      <c r="UQY17" s="126"/>
      <c r="UQZ17" s="126"/>
      <c r="URA17" s="126"/>
      <c r="URB17" s="126"/>
      <c r="URC17" s="126"/>
      <c r="URD17" s="126"/>
      <c r="URE17" s="126"/>
      <c r="URF17" s="126"/>
      <c r="URG17" s="126"/>
      <c r="URH17" s="126"/>
      <c r="URI17" s="126"/>
      <c r="URJ17" s="126"/>
      <c r="URK17" s="126"/>
      <c r="URL17" s="126"/>
      <c r="URM17" s="126"/>
      <c r="URN17" s="126"/>
      <c r="URO17" s="126"/>
      <c r="URP17" s="126"/>
      <c r="URQ17" s="126"/>
      <c r="URR17" s="126"/>
      <c r="URS17" s="126"/>
      <c r="URT17" s="126"/>
      <c r="URU17" s="126"/>
      <c r="URV17" s="126"/>
      <c r="URW17" s="126"/>
      <c r="URX17" s="126"/>
      <c r="URY17" s="126"/>
      <c r="URZ17" s="126"/>
      <c r="USA17" s="126"/>
      <c r="USB17" s="126"/>
      <c r="USC17" s="126"/>
      <c r="USD17" s="126"/>
      <c r="USE17" s="126"/>
      <c r="USF17" s="126"/>
      <c r="USG17" s="126"/>
      <c r="USH17" s="126"/>
      <c r="USI17" s="126"/>
      <c r="USJ17" s="126"/>
      <c r="USK17" s="126"/>
      <c r="USL17" s="126"/>
      <c r="USM17" s="126"/>
      <c r="USN17" s="126"/>
      <c r="USO17" s="126"/>
      <c r="USP17" s="126"/>
      <c r="USQ17" s="126"/>
      <c r="USR17" s="126"/>
      <c r="USS17" s="126"/>
      <c r="UST17" s="126"/>
      <c r="USU17" s="126"/>
      <c r="USV17" s="126"/>
      <c r="USW17" s="126"/>
      <c r="USX17" s="126"/>
      <c r="USY17" s="126"/>
      <c r="USZ17" s="126"/>
      <c r="UTA17" s="126"/>
      <c r="UTB17" s="126"/>
      <c r="UTC17" s="126"/>
      <c r="UTD17" s="126"/>
      <c r="UTE17" s="126"/>
      <c r="UTF17" s="126"/>
      <c r="UTG17" s="126"/>
      <c r="UTH17" s="126"/>
      <c r="UTI17" s="126"/>
      <c r="UTJ17" s="126"/>
      <c r="UTK17" s="126"/>
      <c r="UTL17" s="126"/>
      <c r="UTM17" s="126"/>
      <c r="UTN17" s="126"/>
      <c r="UTO17" s="126"/>
      <c r="UTP17" s="126"/>
      <c r="UTQ17" s="126"/>
      <c r="UTR17" s="126"/>
      <c r="UTS17" s="126"/>
      <c r="UTT17" s="126"/>
      <c r="UTU17" s="126"/>
      <c r="UTV17" s="126"/>
      <c r="UTW17" s="126"/>
      <c r="UTX17" s="126"/>
      <c r="UTY17" s="126"/>
      <c r="UTZ17" s="126"/>
      <c r="UUA17" s="126"/>
      <c r="UUB17" s="126"/>
      <c r="UUC17" s="126"/>
      <c r="UUD17" s="126"/>
      <c r="UUE17" s="126"/>
      <c r="UUF17" s="126"/>
      <c r="UUG17" s="126"/>
      <c r="UUH17" s="126"/>
      <c r="UUI17" s="126"/>
      <c r="UUJ17" s="126"/>
      <c r="UUK17" s="126"/>
      <c r="UUL17" s="126"/>
      <c r="UUM17" s="126"/>
      <c r="UUN17" s="126"/>
      <c r="UUO17" s="126"/>
      <c r="UUP17" s="126"/>
      <c r="UUQ17" s="126"/>
      <c r="UUR17" s="126"/>
      <c r="UUS17" s="126"/>
      <c r="UUT17" s="126"/>
      <c r="UUU17" s="126"/>
      <c r="UUV17" s="126"/>
      <c r="UUW17" s="126"/>
      <c r="UUX17" s="126"/>
      <c r="UUY17" s="126"/>
      <c r="UUZ17" s="126"/>
      <c r="UVA17" s="126"/>
      <c r="UVB17" s="126"/>
      <c r="UVC17" s="126"/>
      <c r="UVD17" s="126"/>
      <c r="UVE17" s="126"/>
      <c r="UVF17" s="126"/>
      <c r="UVG17" s="126"/>
      <c r="UVH17" s="126"/>
      <c r="UVI17" s="126"/>
      <c r="UVJ17" s="126"/>
      <c r="UVK17" s="126"/>
      <c r="UVL17" s="126"/>
      <c r="UVM17" s="126"/>
      <c r="UVN17" s="126"/>
      <c r="UVO17" s="126"/>
      <c r="UVP17" s="126"/>
      <c r="UVQ17" s="126"/>
      <c r="UVR17" s="126"/>
      <c r="UVS17" s="126"/>
      <c r="UVT17" s="126"/>
      <c r="UVU17" s="126"/>
      <c r="UVV17" s="126"/>
      <c r="UVW17" s="126"/>
      <c r="UVX17" s="126"/>
      <c r="UVY17" s="126"/>
      <c r="UVZ17" s="126"/>
      <c r="UWA17" s="126"/>
      <c r="UWB17" s="126"/>
      <c r="UWC17" s="126"/>
      <c r="UWD17" s="126"/>
      <c r="UWE17" s="126"/>
      <c r="UWF17" s="126"/>
      <c r="UWG17" s="126"/>
      <c r="UWH17" s="126"/>
      <c r="UWI17" s="126"/>
      <c r="UWJ17" s="126"/>
      <c r="UWK17" s="126"/>
      <c r="UWL17" s="126"/>
      <c r="UWM17" s="126"/>
      <c r="UWN17" s="126"/>
      <c r="UWO17" s="126"/>
      <c r="UWP17" s="126"/>
      <c r="UWQ17" s="126"/>
      <c r="UWR17" s="126"/>
      <c r="UWS17" s="126"/>
      <c r="UWT17" s="126"/>
      <c r="UWU17" s="126"/>
      <c r="UWV17" s="126"/>
      <c r="UWW17" s="126"/>
      <c r="UWX17" s="126"/>
      <c r="UWY17" s="126"/>
      <c r="UWZ17" s="126"/>
      <c r="UXA17" s="126"/>
      <c r="UXB17" s="126"/>
      <c r="UXC17" s="126"/>
      <c r="UXD17" s="126"/>
      <c r="UXE17" s="126"/>
      <c r="UXF17" s="126"/>
      <c r="UXG17" s="126"/>
      <c r="UXH17" s="126"/>
      <c r="UXI17" s="126"/>
      <c r="UXJ17" s="126"/>
      <c r="UXK17" s="126"/>
      <c r="UXL17" s="126"/>
      <c r="UXM17" s="126"/>
      <c r="UXN17" s="126"/>
      <c r="UXO17" s="126"/>
      <c r="UXP17" s="126"/>
      <c r="UXQ17" s="126"/>
      <c r="UXR17" s="126"/>
      <c r="UXS17" s="126"/>
      <c r="UXT17" s="126"/>
      <c r="UXU17" s="126"/>
      <c r="UXV17" s="126"/>
      <c r="UXW17" s="126"/>
      <c r="UXX17" s="126"/>
      <c r="UXY17" s="126"/>
      <c r="UXZ17" s="126"/>
      <c r="UYA17" s="126"/>
      <c r="UYB17" s="126"/>
      <c r="UYC17" s="126"/>
      <c r="UYD17" s="126"/>
      <c r="UYE17" s="126"/>
      <c r="UYF17" s="126"/>
      <c r="UYG17" s="126"/>
      <c r="UYH17" s="126"/>
      <c r="UYI17" s="126"/>
      <c r="UYJ17" s="126"/>
      <c r="UYK17" s="126"/>
      <c r="UYL17" s="126"/>
      <c r="UYM17" s="126"/>
      <c r="UYN17" s="126"/>
      <c r="UYO17" s="126"/>
      <c r="UYP17" s="126"/>
      <c r="UYQ17" s="126"/>
      <c r="UYR17" s="126"/>
      <c r="UYS17" s="126"/>
      <c r="UYT17" s="126"/>
      <c r="UYU17" s="126"/>
      <c r="UYV17" s="126"/>
      <c r="UYW17" s="126"/>
      <c r="UYX17" s="126"/>
      <c r="UYY17" s="126"/>
      <c r="UYZ17" s="126"/>
      <c r="UZA17" s="126"/>
      <c r="UZB17" s="126"/>
      <c r="UZC17" s="126"/>
      <c r="UZD17" s="126"/>
      <c r="UZE17" s="126"/>
      <c r="UZF17" s="126"/>
      <c r="UZG17" s="126"/>
      <c r="UZH17" s="126"/>
      <c r="UZI17" s="126"/>
      <c r="UZJ17" s="126"/>
      <c r="UZK17" s="126"/>
      <c r="UZL17" s="126"/>
      <c r="UZM17" s="126"/>
      <c r="UZN17" s="126"/>
      <c r="UZO17" s="126"/>
      <c r="UZP17" s="126"/>
      <c r="UZQ17" s="126"/>
      <c r="UZR17" s="126"/>
      <c r="UZS17" s="126"/>
      <c r="UZT17" s="126"/>
      <c r="UZU17" s="126"/>
      <c r="UZV17" s="126"/>
      <c r="UZW17" s="126"/>
      <c r="UZX17" s="126"/>
      <c r="UZY17" s="126"/>
      <c r="UZZ17" s="126"/>
      <c r="VAA17" s="126"/>
      <c r="VAB17" s="126"/>
      <c r="VAC17" s="126"/>
      <c r="VAD17" s="126"/>
      <c r="VAE17" s="126"/>
      <c r="VAF17" s="126"/>
      <c r="VAG17" s="126"/>
      <c r="VAH17" s="126"/>
      <c r="VAI17" s="126"/>
      <c r="VAJ17" s="126"/>
      <c r="VAK17" s="126"/>
      <c r="VAL17" s="126"/>
      <c r="VAM17" s="126"/>
      <c r="VAN17" s="126"/>
      <c r="VAO17" s="126"/>
      <c r="VAP17" s="126"/>
      <c r="VAQ17" s="126"/>
      <c r="VAR17" s="126"/>
      <c r="VAS17" s="126"/>
      <c r="VAT17" s="126"/>
      <c r="VAU17" s="126"/>
      <c r="VAV17" s="126"/>
      <c r="VAW17" s="126"/>
      <c r="VAX17" s="126"/>
      <c r="VAY17" s="126"/>
      <c r="VAZ17" s="126"/>
      <c r="VBA17" s="126"/>
      <c r="VBB17" s="126"/>
      <c r="VBC17" s="126"/>
      <c r="VBD17" s="126"/>
      <c r="VBE17" s="126"/>
      <c r="VBF17" s="126"/>
      <c r="VBG17" s="126"/>
      <c r="VBH17" s="126"/>
      <c r="VBI17" s="126"/>
      <c r="VBJ17" s="126"/>
      <c r="VBK17" s="126"/>
      <c r="VBL17" s="126"/>
      <c r="VBM17" s="126"/>
      <c r="VBN17" s="126"/>
      <c r="VBO17" s="126"/>
      <c r="VBP17" s="126"/>
      <c r="VBQ17" s="126"/>
      <c r="VBR17" s="126"/>
      <c r="VBS17" s="126"/>
      <c r="VBT17" s="126"/>
      <c r="VBU17" s="126"/>
      <c r="VBV17" s="126"/>
      <c r="VBW17" s="126"/>
      <c r="VBX17" s="126"/>
      <c r="VBY17" s="126"/>
      <c r="VBZ17" s="126"/>
      <c r="VCA17" s="126"/>
      <c r="VCB17" s="126"/>
      <c r="VCC17" s="126"/>
      <c r="VCD17" s="126"/>
      <c r="VCE17" s="126"/>
      <c r="VCF17" s="126"/>
      <c r="VCG17" s="126"/>
      <c r="VCH17" s="126"/>
      <c r="VCI17" s="126"/>
      <c r="VCJ17" s="126"/>
      <c r="VCK17" s="126"/>
      <c r="VCL17" s="126"/>
      <c r="VCM17" s="126"/>
      <c r="VCN17" s="126"/>
      <c r="VCO17" s="126"/>
      <c r="VCP17" s="126"/>
      <c r="VCQ17" s="126"/>
      <c r="VCR17" s="126"/>
      <c r="VCS17" s="126"/>
      <c r="VCT17" s="126"/>
      <c r="VCU17" s="126"/>
      <c r="VCV17" s="126"/>
      <c r="VCW17" s="126"/>
      <c r="VCX17" s="126"/>
      <c r="VCY17" s="126"/>
      <c r="VCZ17" s="126"/>
      <c r="VDA17" s="126"/>
      <c r="VDB17" s="126"/>
      <c r="VDC17" s="126"/>
      <c r="VDD17" s="126"/>
      <c r="VDE17" s="126"/>
      <c r="VDF17" s="126"/>
      <c r="VDG17" s="126"/>
      <c r="VDH17" s="126"/>
      <c r="VDI17" s="126"/>
      <c r="VDJ17" s="126"/>
      <c r="VDK17" s="126"/>
      <c r="VDL17" s="126"/>
      <c r="VDM17" s="126"/>
      <c r="VDN17" s="126"/>
      <c r="VDO17" s="126"/>
      <c r="VDP17" s="126"/>
      <c r="VDQ17" s="126"/>
      <c r="VDR17" s="126"/>
      <c r="VDS17" s="126"/>
      <c r="VDT17" s="126"/>
      <c r="VDU17" s="126"/>
      <c r="VDV17" s="126"/>
      <c r="VDW17" s="126"/>
      <c r="VDX17" s="126"/>
      <c r="VDY17" s="126"/>
      <c r="VDZ17" s="126"/>
      <c r="VEA17" s="126"/>
      <c r="VEB17" s="126"/>
      <c r="VEC17" s="126"/>
      <c r="VED17" s="126"/>
      <c r="VEE17" s="126"/>
      <c r="VEF17" s="126"/>
      <c r="VEG17" s="126"/>
      <c r="VEH17" s="126"/>
      <c r="VEI17" s="126"/>
      <c r="VEJ17" s="126"/>
      <c r="VEK17" s="126"/>
      <c r="VEL17" s="126"/>
      <c r="VEM17" s="126"/>
      <c r="VEN17" s="126"/>
      <c r="VEO17" s="126"/>
      <c r="VEP17" s="126"/>
      <c r="VEQ17" s="126"/>
      <c r="VER17" s="126"/>
      <c r="VES17" s="126"/>
      <c r="VET17" s="126"/>
      <c r="VEU17" s="126"/>
      <c r="VEV17" s="126"/>
      <c r="VEW17" s="126"/>
      <c r="VEX17" s="126"/>
      <c r="VEY17" s="126"/>
      <c r="VEZ17" s="126"/>
      <c r="VFA17" s="126"/>
      <c r="VFB17" s="126"/>
      <c r="VFC17" s="126"/>
      <c r="VFD17" s="126"/>
      <c r="VFE17" s="126"/>
      <c r="VFF17" s="126"/>
      <c r="VFG17" s="126"/>
      <c r="VFH17" s="126"/>
      <c r="VFI17" s="126"/>
      <c r="VFJ17" s="126"/>
      <c r="VFK17" s="126"/>
      <c r="VFL17" s="126"/>
      <c r="VFM17" s="126"/>
      <c r="VFN17" s="126"/>
      <c r="VFO17" s="126"/>
      <c r="VFP17" s="126"/>
      <c r="VFQ17" s="126"/>
      <c r="VFR17" s="126"/>
      <c r="VFS17" s="126"/>
      <c r="VFT17" s="126"/>
      <c r="VFU17" s="126"/>
      <c r="VFV17" s="126"/>
      <c r="VFW17" s="126"/>
      <c r="VFX17" s="126"/>
      <c r="VFY17" s="126"/>
      <c r="VFZ17" s="126"/>
      <c r="VGA17" s="126"/>
      <c r="VGB17" s="126"/>
      <c r="VGC17" s="126"/>
      <c r="VGD17" s="126"/>
      <c r="VGE17" s="126"/>
      <c r="VGF17" s="126"/>
      <c r="VGG17" s="126"/>
      <c r="VGH17" s="126"/>
      <c r="VGI17" s="126"/>
      <c r="VGJ17" s="126"/>
      <c r="VGK17" s="126"/>
      <c r="VGL17" s="126"/>
      <c r="VGM17" s="126"/>
      <c r="VGN17" s="126"/>
      <c r="VGO17" s="126"/>
      <c r="VGP17" s="126"/>
      <c r="VGQ17" s="126"/>
      <c r="VGR17" s="126"/>
      <c r="VGS17" s="126"/>
      <c r="VGT17" s="126"/>
      <c r="VGU17" s="126"/>
      <c r="VGV17" s="126"/>
      <c r="VGW17" s="126"/>
      <c r="VGX17" s="126"/>
      <c r="VGY17" s="126"/>
      <c r="VGZ17" s="126"/>
      <c r="VHA17" s="126"/>
      <c r="VHB17" s="126"/>
      <c r="VHC17" s="126"/>
      <c r="VHD17" s="126"/>
      <c r="VHE17" s="126"/>
      <c r="VHF17" s="126"/>
      <c r="VHG17" s="126"/>
      <c r="VHH17" s="126"/>
      <c r="VHI17" s="126"/>
      <c r="VHJ17" s="126"/>
      <c r="VHK17" s="126"/>
      <c r="VHL17" s="126"/>
      <c r="VHM17" s="126"/>
      <c r="VHN17" s="126"/>
      <c r="VHO17" s="126"/>
      <c r="VHP17" s="126"/>
      <c r="VHQ17" s="126"/>
      <c r="VHR17" s="126"/>
      <c r="VHS17" s="126"/>
      <c r="VHT17" s="126"/>
      <c r="VHU17" s="126"/>
      <c r="VHV17" s="126"/>
      <c r="VHW17" s="126"/>
      <c r="VHX17" s="126"/>
      <c r="VHY17" s="126"/>
      <c r="VHZ17" s="126"/>
      <c r="VIA17" s="126"/>
      <c r="VIB17" s="126"/>
      <c r="VIC17" s="126"/>
      <c r="VID17" s="126"/>
      <c r="VIE17" s="126"/>
      <c r="VIF17" s="126"/>
      <c r="VIG17" s="126"/>
      <c r="VIH17" s="126"/>
      <c r="VII17" s="126"/>
      <c r="VIJ17" s="126"/>
      <c r="VIK17" s="126"/>
      <c r="VIL17" s="126"/>
      <c r="VIM17" s="126"/>
      <c r="VIN17" s="126"/>
      <c r="VIO17" s="126"/>
      <c r="VIP17" s="126"/>
      <c r="VIQ17" s="126"/>
      <c r="VIR17" s="126"/>
      <c r="VIS17" s="126"/>
      <c r="VIT17" s="126"/>
      <c r="VIU17" s="126"/>
      <c r="VIV17" s="126"/>
      <c r="VIW17" s="126"/>
      <c r="VIX17" s="126"/>
      <c r="VIY17" s="126"/>
      <c r="VIZ17" s="126"/>
      <c r="VJA17" s="126"/>
      <c r="VJB17" s="126"/>
      <c r="VJC17" s="126"/>
      <c r="VJD17" s="126"/>
      <c r="VJE17" s="126"/>
      <c r="VJF17" s="126"/>
      <c r="VJG17" s="126"/>
      <c r="VJH17" s="126"/>
      <c r="VJI17" s="126"/>
      <c r="VJJ17" s="126"/>
      <c r="VJK17" s="126"/>
      <c r="VJL17" s="126"/>
      <c r="VJM17" s="126"/>
      <c r="VJN17" s="126"/>
      <c r="VJO17" s="126"/>
      <c r="VJP17" s="126"/>
      <c r="VJQ17" s="126"/>
      <c r="VJR17" s="126"/>
      <c r="VJS17" s="126"/>
      <c r="VJT17" s="126"/>
      <c r="VJU17" s="126"/>
      <c r="VJV17" s="126"/>
      <c r="VJW17" s="126"/>
      <c r="VJX17" s="126"/>
      <c r="VJY17" s="126"/>
      <c r="VJZ17" s="126"/>
      <c r="VKA17" s="126"/>
      <c r="VKB17" s="126"/>
      <c r="VKC17" s="126"/>
      <c r="VKD17" s="126"/>
      <c r="VKE17" s="126"/>
      <c r="VKF17" s="126"/>
      <c r="VKG17" s="126"/>
      <c r="VKH17" s="126"/>
      <c r="VKI17" s="126"/>
      <c r="VKJ17" s="126"/>
      <c r="VKK17" s="126"/>
      <c r="VKL17" s="126"/>
      <c r="VKM17" s="126"/>
      <c r="VKN17" s="126"/>
      <c r="VKO17" s="126"/>
      <c r="VKP17" s="126"/>
      <c r="VKQ17" s="126"/>
      <c r="VKR17" s="126"/>
      <c r="VKS17" s="126"/>
      <c r="VKT17" s="126"/>
      <c r="VKU17" s="126"/>
      <c r="VKV17" s="126"/>
      <c r="VKW17" s="126"/>
      <c r="VKX17" s="126"/>
      <c r="VKY17" s="126"/>
      <c r="VKZ17" s="126"/>
      <c r="VLA17" s="126"/>
      <c r="VLB17" s="126"/>
      <c r="VLC17" s="126"/>
      <c r="VLD17" s="126"/>
      <c r="VLE17" s="126"/>
      <c r="VLF17" s="126"/>
      <c r="VLG17" s="126"/>
      <c r="VLH17" s="126"/>
      <c r="VLI17" s="126"/>
      <c r="VLJ17" s="126"/>
      <c r="VLK17" s="126"/>
      <c r="VLL17" s="126"/>
      <c r="VLM17" s="126"/>
      <c r="VLN17" s="126"/>
      <c r="VLO17" s="126"/>
      <c r="VLP17" s="126"/>
      <c r="VLQ17" s="126"/>
      <c r="VLR17" s="126"/>
      <c r="VLS17" s="126"/>
      <c r="VLT17" s="126"/>
      <c r="VLU17" s="126"/>
      <c r="VLV17" s="126"/>
      <c r="VLW17" s="126"/>
      <c r="VLX17" s="126"/>
      <c r="VLY17" s="126"/>
      <c r="VLZ17" s="126"/>
      <c r="VMA17" s="126"/>
      <c r="VMB17" s="126"/>
      <c r="VMC17" s="126"/>
      <c r="VMD17" s="126"/>
      <c r="VME17" s="126"/>
      <c r="VMF17" s="126"/>
      <c r="VMG17" s="126"/>
      <c r="VMH17" s="126"/>
      <c r="VMI17" s="126"/>
      <c r="VMJ17" s="126"/>
      <c r="VMK17" s="126"/>
      <c r="VML17" s="126"/>
      <c r="VMM17" s="126"/>
      <c r="VMN17" s="126"/>
      <c r="VMO17" s="126"/>
      <c r="VMP17" s="126"/>
      <c r="VMQ17" s="126"/>
      <c r="VMR17" s="126"/>
      <c r="VMS17" s="126"/>
      <c r="VMT17" s="126"/>
      <c r="VMU17" s="126"/>
      <c r="VMV17" s="126"/>
      <c r="VMW17" s="126"/>
      <c r="VMX17" s="126"/>
      <c r="VMY17" s="126"/>
      <c r="VMZ17" s="126"/>
      <c r="VNA17" s="126"/>
      <c r="VNB17" s="126"/>
      <c r="VNC17" s="126"/>
      <c r="VND17" s="126"/>
      <c r="VNE17" s="126"/>
      <c r="VNF17" s="126"/>
      <c r="VNG17" s="126"/>
      <c r="VNH17" s="126"/>
      <c r="VNI17" s="126"/>
      <c r="VNJ17" s="126"/>
      <c r="VNK17" s="126"/>
      <c r="VNL17" s="126"/>
      <c r="VNM17" s="126"/>
      <c r="VNN17" s="126"/>
      <c r="VNO17" s="126"/>
      <c r="VNP17" s="126"/>
      <c r="VNQ17" s="126"/>
      <c r="VNR17" s="126"/>
      <c r="VNS17" s="126"/>
      <c r="VNT17" s="126"/>
      <c r="VNU17" s="126"/>
      <c r="VNV17" s="126"/>
      <c r="VNW17" s="126"/>
      <c r="VNX17" s="126"/>
      <c r="VNY17" s="126"/>
      <c r="VNZ17" s="126"/>
      <c r="VOA17" s="126"/>
      <c r="VOB17" s="126"/>
      <c r="VOC17" s="126"/>
      <c r="VOD17" s="126"/>
      <c r="VOE17" s="126"/>
      <c r="VOF17" s="126"/>
      <c r="VOG17" s="126"/>
      <c r="VOH17" s="126"/>
      <c r="VOI17" s="126"/>
      <c r="VOJ17" s="126"/>
      <c r="VOK17" s="126"/>
      <c r="VOL17" s="126"/>
      <c r="VOM17" s="126"/>
      <c r="VON17" s="126"/>
      <c r="VOO17" s="126"/>
      <c r="VOP17" s="126"/>
      <c r="VOQ17" s="126"/>
      <c r="VOR17" s="126"/>
      <c r="VOS17" s="126"/>
      <c r="VOT17" s="126"/>
      <c r="VOU17" s="126"/>
      <c r="VOV17" s="126"/>
      <c r="VOW17" s="126"/>
      <c r="VOX17" s="126"/>
      <c r="VOY17" s="126"/>
      <c r="VOZ17" s="126"/>
      <c r="VPA17" s="126"/>
      <c r="VPB17" s="126"/>
      <c r="VPC17" s="126"/>
      <c r="VPD17" s="126"/>
      <c r="VPE17" s="126"/>
      <c r="VPF17" s="126"/>
      <c r="VPG17" s="126"/>
      <c r="VPH17" s="126"/>
      <c r="VPI17" s="126"/>
      <c r="VPJ17" s="126"/>
      <c r="VPK17" s="126"/>
      <c r="VPL17" s="126"/>
      <c r="VPM17" s="126"/>
      <c r="VPN17" s="126"/>
      <c r="VPO17" s="126"/>
      <c r="VPP17" s="126"/>
      <c r="VPQ17" s="126"/>
      <c r="VPR17" s="126"/>
      <c r="VPS17" s="126"/>
      <c r="VPT17" s="126"/>
      <c r="VPU17" s="126"/>
      <c r="VPV17" s="126"/>
      <c r="VPW17" s="126"/>
      <c r="VPX17" s="126"/>
      <c r="VPY17" s="126"/>
      <c r="VPZ17" s="126"/>
      <c r="VQA17" s="126"/>
      <c r="VQB17" s="126"/>
      <c r="VQC17" s="126"/>
      <c r="VQD17" s="126"/>
      <c r="VQE17" s="126"/>
      <c r="VQF17" s="126"/>
      <c r="VQG17" s="126"/>
      <c r="VQH17" s="126"/>
      <c r="VQI17" s="126"/>
      <c r="VQJ17" s="126"/>
      <c r="VQK17" s="126"/>
      <c r="VQL17" s="126"/>
      <c r="VQM17" s="126"/>
      <c r="VQN17" s="126"/>
      <c r="VQO17" s="126"/>
      <c r="VQP17" s="126"/>
      <c r="VQQ17" s="126"/>
      <c r="VQR17" s="126"/>
      <c r="VQS17" s="126"/>
      <c r="VQT17" s="126"/>
      <c r="VQU17" s="126"/>
      <c r="VQV17" s="126"/>
      <c r="VQW17" s="126"/>
      <c r="VQX17" s="126"/>
      <c r="VQY17" s="126"/>
      <c r="VQZ17" s="126"/>
      <c r="VRA17" s="126"/>
      <c r="VRB17" s="126"/>
      <c r="VRC17" s="126"/>
      <c r="VRD17" s="126"/>
      <c r="VRE17" s="126"/>
      <c r="VRF17" s="126"/>
      <c r="VRG17" s="126"/>
      <c r="VRH17" s="126"/>
      <c r="VRI17" s="126"/>
      <c r="VRJ17" s="126"/>
      <c r="VRK17" s="126"/>
      <c r="VRL17" s="126"/>
      <c r="VRM17" s="126"/>
      <c r="VRN17" s="126"/>
      <c r="VRO17" s="126"/>
      <c r="VRP17" s="126"/>
      <c r="VRQ17" s="126"/>
      <c r="VRR17" s="126"/>
      <c r="VRS17" s="126"/>
      <c r="VRT17" s="126"/>
      <c r="VRU17" s="126"/>
      <c r="VRV17" s="126"/>
      <c r="VRW17" s="126"/>
      <c r="VRX17" s="126"/>
      <c r="VRY17" s="126"/>
      <c r="VRZ17" s="126"/>
      <c r="VSA17" s="126"/>
      <c r="VSB17" s="126"/>
      <c r="VSC17" s="126"/>
      <c r="VSD17" s="126"/>
      <c r="VSE17" s="126"/>
      <c r="VSF17" s="126"/>
      <c r="VSG17" s="126"/>
      <c r="VSH17" s="126"/>
      <c r="VSI17" s="126"/>
      <c r="VSJ17" s="126"/>
      <c r="VSK17" s="126"/>
      <c r="VSL17" s="126"/>
      <c r="VSM17" s="126"/>
      <c r="VSN17" s="126"/>
      <c r="VSO17" s="126"/>
      <c r="VSP17" s="126"/>
      <c r="VSQ17" s="126"/>
      <c r="VSR17" s="126"/>
      <c r="VSS17" s="126"/>
      <c r="VST17" s="126"/>
      <c r="VSU17" s="126"/>
      <c r="VSV17" s="126"/>
      <c r="VSW17" s="126"/>
      <c r="VSX17" s="126"/>
      <c r="VSY17" s="126"/>
      <c r="VSZ17" s="126"/>
      <c r="VTA17" s="126"/>
      <c r="VTB17" s="126"/>
      <c r="VTC17" s="126"/>
      <c r="VTD17" s="126"/>
      <c r="VTE17" s="126"/>
      <c r="VTF17" s="126"/>
      <c r="VTG17" s="126"/>
      <c r="VTH17" s="126"/>
      <c r="VTI17" s="126"/>
      <c r="VTJ17" s="126"/>
      <c r="VTK17" s="126"/>
      <c r="VTL17" s="126"/>
      <c r="VTM17" s="126"/>
      <c r="VTN17" s="126"/>
      <c r="VTO17" s="126"/>
      <c r="VTP17" s="126"/>
      <c r="VTQ17" s="126"/>
      <c r="VTR17" s="126"/>
      <c r="VTS17" s="126"/>
      <c r="VTT17" s="126"/>
      <c r="VTU17" s="126"/>
      <c r="VTV17" s="126"/>
      <c r="VTW17" s="126"/>
      <c r="VTX17" s="126"/>
      <c r="VTY17" s="126"/>
      <c r="VTZ17" s="126"/>
      <c r="VUA17" s="126"/>
      <c r="VUB17" s="126"/>
      <c r="VUC17" s="126"/>
      <c r="VUD17" s="126"/>
      <c r="VUE17" s="126"/>
      <c r="VUF17" s="126"/>
      <c r="VUG17" s="126"/>
      <c r="VUH17" s="126"/>
      <c r="VUI17" s="126"/>
      <c r="VUJ17" s="126"/>
      <c r="VUK17" s="126"/>
      <c r="VUL17" s="126"/>
      <c r="VUM17" s="126"/>
      <c r="VUN17" s="126"/>
      <c r="VUO17" s="126"/>
      <c r="VUP17" s="126"/>
      <c r="VUQ17" s="126"/>
      <c r="VUR17" s="126"/>
      <c r="VUS17" s="126"/>
      <c r="VUT17" s="126"/>
      <c r="VUU17" s="126"/>
      <c r="VUV17" s="126"/>
      <c r="VUW17" s="126"/>
      <c r="VUX17" s="126"/>
      <c r="VUY17" s="126"/>
      <c r="VUZ17" s="126"/>
      <c r="VVA17" s="126"/>
      <c r="VVB17" s="126"/>
      <c r="VVC17" s="126"/>
      <c r="VVD17" s="126"/>
      <c r="VVE17" s="126"/>
      <c r="VVF17" s="126"/>
      <c r="VVG17" s="126"/>
      <c r="VVH17" s="126"/>
      <c r="VVI17" s="126"/>
      <c r="VVJ17" s="126"/>
      <c r="VVK17" s="126"/>
      <c r="VVL17" s="126"/>
      <c r="VVM17" s="126"/>
      <c r="VVN17" s="126"/>
      <c r="VVO17" s="126"/>
      <c r="VVP17" s="126"/>
      <c r="VVQ17" s="126"/>
      <c r="VVR17" s="126"/>
      <c r="VVS17" s="126"/>
      <c r="VVT17" s="126"/>
      <c r="VVU17" s="126"/>
      <c r="VVV17" s="126"/>
      <c r="VVW17" s="126"/>
      <c r="VVX17" s="126"/>
      <c r="VVY17" s="126"/>
      <c r="VVZ17" s="126"/>
      <c r="VWA17" s="126"/>
      <c r="VWB17" s="126"/>
      <c r="VWC17" s="126"/>
      <c r="VWD17" s="126"/>
      <c r="VWE17" s="126"/>
      <c r="VWF17" s="126"/>
      <c r="VWG17" s="126"/>
      <c r="VWH17" s="126"/>
      <c r="VWI17" s="126"/>
      <c r="VWJ17" s="126"/>
      <c r="VWK17" s="126"/>
      <c r="VWL17" s="126"/>
      <c r="VWM17" s="126"/>
      <c r="VWN17" s="126"/>
      <c r="VWO17" s="126"/>
      <c r="VWP17" s="126"/>
      <c r="VWQ17" s="126"/>
      <c r="VWR17" s="126"/>
      <c r="VWS17" s="126"/>
      <c r="VWT17" s="126"/>
      <c r="VWU17" s="126"/>
      <c r="VWV17" s="126"/>
      <c r="VWW17" s="126"/>
      <c r="VWX17" s="126"/>
      <c r="VWY17" s="126"/>
      <c r="VWZ17" s="126"/>
      <c r="VXA17" s="126"/>
      <c r="VXB17" s="126"/>
      <c r="VXC17" s="126"/>
      <c r="VXD17" s="126"/>
      <c r="VXE17" s="126"/>
      <c r="VXF17" s="126"/>
      <c r="VXG17" s="126"/>
      <c r="VXH17" s="126"/>
      <c r="VXI17" s="126"/>
      <c r="VXJ17" s="126"/>
      <c r="VXK17" s="126"/>
      <c r="VXL17" s="126"/>
      <c r="VXM17" s="126"/>
      <c r="VXN17" s="126"/>
      <c r="VXO17" s="126"/>
      <c r="VXP17" s="126"/>
      <c r="VXQ17" s="126"/>
      <c r="VXR17" s="126"/>
      <c r="VXS17" s="126"/>
      <c r="VXT17" s="126"/>
      <c r="VXU17" s="126"/>
      <c r="VXV17" s="126"/>
      <c r="VXW17" s="126"/>
      <c r="VXX17" s="126"/>
      <c r="VXY17" s="126"/>
      <c r="VXZ17" s="126"/>
      <c r="VYA17" s="126"/>
      <c r="VYB17" s="126"/>
      <c r="VYC17" s="126"/>
      <c r="VYD17" s="126"/>
      <c r="VYE17" s="126"/>
      <c r="VYF17" s="126"/>
      <c r="VYG17" s="126"/>
      <c r="VYH17" s="126"/>
      <c r="VYI17" s="126"/>
      <c r="VYJ17" s="126"/>
      <c r="VYK17" s="126"/>
      <c r="VYL17" s="126"/>
      <c r="VYM17" s="126"/>
      <c r="VYN17" s="126"/>
      <c r="VYO17" s="126"/>
      <c r="VYP17" s="126"/>
      <c r="VYQ17" s="126"/>
      <c r="VYR17" s="126"/>
      <c r="VYS17" s="126"/>
      <c r="VYT17" s="126"/>
      <c r="VYU17" s="126"/>
      <c r="VYV17" s="126"/>
      <c r="VYW17" s="126"/>
      <c r="VYX17" s="126"/>
      <c r="VYY17" s="126"/>
      <c r="VYZ17" s="126"/>
      <c r="VZA17" s="126"/>
      <c r="VZB17" s="126"/>
      <c r="VZC17" s="126"/>
      <c r="VZD17" s="126"/>
      <c r="VZE17" s="126"/>
      <c r="VZF17" s="126"/>
      <c r="VZG17" s="126"/>
      <c r="VZH17" s="126"/>
      <c r="VZI17" s="126"/>
      <c r="VZJ17" s="126"/>
      <c r="VZK17" s="126"/>
      <c r="VZL17" s="126"/>
      <c r="VZM17" s="126"/>
      <c r="VZN17" s="126"/>
      <c r="VZO17" s="126"/>
      <c r="VZP17" s="126"/>
      <c r="VZQ17" s="126"/>
      <c r="VZR17" s="126"/>
      <c r="VZS17" s="126"/>
      <c r="VZT17" s="126"/>
      <c r="VZU17" s="126"/>
      <c r="VZV17" s="126"/>
      <c r="VZW17" s="126"/>
      <c r="VZX17" s="126"/>
      <c r="VZY17" s="126"/>
      <c r="VZZ17" s="126"/>
      <c r="WAA17" s="126"/>
      <c r="WAB17" s="126"/>
      <c r="WAC17" s="126"/>
      <c r="WAD17" s="126"/>
      <c r="WAE17" s="126"/>
      <c r="WAF17" s="126"/>
      <c r="WAG17" s="126"/>
      <c r="WAH17" s="126"/>
      <c r="WAI17" s="126"/>
      <c r="WAJ17" s="126"/>
      <c r="WAK17" s="126"/>
      <c r="WAL17" s="126"/>
      <c r="WAM17" s="126"/>
      <c r="WAN17" s="126"/>
      <c r="WAO17" s="126"/>
      <c r="WAP17" s="126"/>
      <c r="WAQ17" s="126"/>
      <c r="WAR17" s="126"/>
      <c r="WAS17" s="126"/>
      <c r="WAT17" s="126"/>
      <c r="WAU17" s="126"/>
      <c r="WAV17" s="126"/>
      <c r="WAW17" s="126"/>
      <c r="WAX17" s="126"/>
      <c r="WAY17" s="126"/>
      <c r="WAZ17" s="126"/>
      <c r="WBA17" s="126"/>
      <c r="WBB17" s="126"/>
      <c r="WBC17" s="126"/>
      <c r="WBD17" s="126"/>
      <c r="WBE17" s="126"/>
      <c r="WBF17" s="126"/>
      <c r="WBG17" s="126"/>
      <c r="WBH17" s="126"/>
      <c r="WBI17" s="126"/>
      <c r="WBJ17" s="126"/>
      <c r="WBK17" s="126"/>
      <c r="WBL17" s="126"/>
      <c r="WBM17" s="126"/>
      <c r="WBN17" s="126"/>
      <c r="WBO17" s="126"/>
      <c r="WBP17" s="126"/>
      <c r="WBQ17" s="126"/>
      <c r="WBR17" s="126"/>
      <c r="WBS17" s="126"/>
      <c r="WBT17" s="126"/>
      <c r="WBU17" s="126"/>
      <c r="WBV17" s="126"/>
      <c r="WBW17" s="126"/>
      <c r="WBX17" s="126"/>
      <c r="WBY17" s="126"/>
      <c r="WBZ17" s="126"/>
      <c r="WCA17" s="126"/>
      <c r="WCB17" s="126"/>
      <c r="WCC17" s="126"/>
      <c r="WCD17" s="126"/>
      <c r="WCE17" s="126"/>
      <c r="WCF17" s="126"/>
      <c r="WCG17" s="126"/>
      <c r="WCH17" s="126"/>
      <c r="WCI17" s="126"/>
      <c r="WCJ17" s="126"/>
      <c r="WCK17" s="126"/>
      <c r="WCL17" s="126"/>
      <c r="WCM17" s="126"/>
      <c r="WCN17" s="126"/>
      <c r="WCO17" s="126"/>
      <c r="WCP17" s="126"/>
      <c r="WCQ17" s="126"/>
      <c r="WCR17" s="126"/>
      <c r="WCS17" s="126"/>
      <c r="WCT17" s="126"/>
      <c r="WCU17" s="126"/>
      <c r="WCV17" s="126"/>
      <c r="WCW17" s="126"/>
      <c r="WCX17" s="126"/>
      <c r="WCY17" s="126"/>
      <c r="WCZ17" s="126"/>
      <c r="WDA17" s="126"/>
      <c r="WDB17" s="126"/>
      <c r="WDC17" s="126"/>
      <c r="WDD17" s="126"/>
      <c r="WDE17" s="126"/>
      <c r="WDF17" s="126"/>
      <c r="WDG17" s="126"/>
      <c r="WDH17" s="126"/>
      <c r="WDI17" s="126"/>
      <c r="WDJ17" s="126"/>
      <c r="WDK17" s="126"/>
      <c r="WDL17" s="126"/>
      <c r="WDM17" s="126"/>
      <c r="WDN17" s="126"/>
      <c r="WDO17" s="126"/>
      <c r="WDP17" s="126"/>
      <c r="WDQ17" s="126"/>
      <c r="WDR17" s="126"/>
      <c r="WDS17" s="126"/>
      <c r="WDT17" s="126"/>
      <c r="WDU17" s="126"/>
      <c r="WDV17" s="126"/>
      <c r="WDW17" s="126"/>
      <c r="WDX17" s="126"/>
      <c r="WDY17" s="126"/>
      <c r="WDZ17" s="126"/>
      <c r="WEA17" s="126"/>
      <c r="WEB17" s="126"/>
      <c r="WEC17" s="126"/>
      <c r="WED17" s="126"/>
      <c r="WEE17" s="126"/>
      <c r="WEF17" s="126"/>
      <c r="WEG17" s="126"/>
      <c r="WEH17" s="126"/>
      <c r="WEI17" s="126"/>
      <c r="WEJ17" s="126"/>
      <c r="WEK17" s="126"/>
      <c r="WEL17" s="126"/>
      <c r="WEM17" s="126"/>
      <c r="WEN17" s="126"/>
      <c r="WEO17" s="126"/>
      <c r="WEP17" s="126"/>
      <c r="WEQ17" s="126"/>
      <c r="WER17" s="126"/>
      <c r="WES17" s="126"/>
      <c r="WET17" s="126"/>
      <c r="WEU17" s="126"/>
      <c r="WEV17" s="126"/>
      <c r="WEW17" s="126"/>
      <c r="WEX17" s="126"/>
      <c r="WEY17" s="126"/>
      <c r="WEZ17" s="126"/>
      <c r="WFA17" s="126"/>
      <c r="WFB17" s="126"/>
      <c r="WFC17" s="126"/>
      <c r="WFD17" s="126"/>
      <c r="WFE17" s="126"/>
      <c r="WFF17" s="126"/>
      <c r="WFG17" s="126"/>
      <c r="WFH17" s="126"/>
      <c r="WFI17" s="126"/>
      <c r="WFJ17" s="126"/>
      <c r="WFK17" s="126"/>
      <c r="WFL17" s="126"/>
      <c r="WFM17" s="126"/>
      <c r="WFN17" s="126"/>
      <c r="WFO17" s="126"/>
      <c r="WFP17" s="126"/>
      <c r="WFQ17" s="126"/>
      <c r="WFR17" s="126"/>
      <c r="WFS17" s="126"/>
      <c r="WFT17" s="126"/>
      <c r="WFU17" s="126"/>
      <c r="WFV17" s="126"/>
      <c r="WFW17" s="126"/>
      <c r="WFX17" s="126"/>
      <c r="WFY17" s="126"/>
      <c r="WFZ17" s="126"/>
      <c r="WGA17" s="126"/>
      <c r="WGB17" s="126"/>
      <c r="WGC17" s="126"/>
      <c r="WGD17" s="126"/>
      <c r="WGE17" s="126"/>
      <c r="WGF17" s="126"/>
      <c r="WGG17" s="126"/>
      <c r="WGH17" s="126"/>
      <c r="WGI17" s="126"/>
      <c r="WGJ17" s="126"/>
      <c r="WGK17" s="126"/>
      <c r="WGL17" s="126"/>
      <c r="WGM17" s="126"/>
      <c r="WGN17" s="126"/>
      <c r="WGO17" s="126"/>
      <c r="WGP17" s="126"/>
      <c r="WGQ17" s="126"/>
      <c r="WGR17" s="126"/>
      <c r="WGS17" s="126"/>
      <c r="WGT17" s="126"/>
      <c r="WGU17" s="126"/>
      <c r="WGV17" s="126"/>
      <c r="WGW17" s="126"/>
      <c r="WGX17" s="126"/>
      <c r="WGY17" s="126"/>
      <c r="WGZ17" s="126"/>
      <c r="WHA17" s="126"/>
      <c r="WHB17" s="126"/>
      <c r="WHC17" s="126"/>
      <c r="WHD17" s="126"/>
      <c r="WHE17" s="126"/>
      <c r="WHF17" s="126"/>
      <c r="WHG17" s="126"/>
      <c r="WHH17" s="126"/>
      <c r="WHI17" s="126"/>
      <c r="WHJ17" s="126"/>
      <c r="WHK17" s="126"/>
      <c r="WHL17" s="126"/>
      <c r="WHM17" s="126"/>
      <c r="WHN17" s="126"/>
      <c r="WHO17" s="126"/>
      <c r="WHP17" s="126"/>
      <c r="WHQ17" s="126"/>
      <c r="WHR17" s="126"/>
      <c r="WHS17" s="126"/>
      <c r="WHT17" s="126"/>
      <c r="WHU17" s="126"/>
      <c r="WHV17" s="126"/>
      <c r="WHW17" s="126"/>
      <c r="WHX17" s="126"/>
      <c r="WHY17" s="126"/>
      <c r="WHZ17" s="126"/>
      <c r="WIA17" s="126"/>
      <c r="WIB17" s="126"/>
      <c r="WIC17" s="126"/>
      <c r="WID17" s="126"/>
      <c r="WIE17" s="126"/>
      <c r="WIF17" s="126"/>
      <c r="WIG17" s="126"/>
      <c r="WIH17" s="126"/>
      <c r="WII17" s="126"/>
      <c r="WIJ17" s="126"/>
      <c r="WIK17" s="126"/>
      <c r="WIL17" s="126"/>
      <c r="WIM17" s="126"/>
      <c r="WIN17" s="126"/>
      <c r="WIO17" s="126"/>
      <c r="WIP17" s="126"/>
      <c r="WIQ17" s="126"/>
      <c r="WIR17" s="126"/>
      <c r="WIS17" s="126"/>
      <c r="WIT17" s="126"/>
      <c r="WIU17" s="126"/>
      <c r="WIV17" s="126"/>
      <c r="WIW17" s="126"/>
      <c r="WIX17" s="126"/>
      <c r="WIY17" s="126"/>
      <c r="WIZ17" s="126"/>
      <c r="WJA17" s="126"/>
      <c r="WJB17" s="126"/>
      <c r="WJC17" s="126"/>
      <c r="WJD17" s="126"/>
      <c r="WJE17" s="126"/>
      <c r="WJF17" s="126"/>
      <c r="WJG17" s="126"/>
      <c r="WJH17" s="126"/>
      <c r="WJI17" s="126"/>
      <c r="WJJ17" s="126"/>
      <c r="WJK17" s="126"/>
      <c r="WJL17" s="126"/>
      <c r="WJM17" s="126"/>
      <c r="WJN17" s="126"/>
      <c r="WJO17" s="126"/>
      <c r="WJP17" s="126"/>
      <c r="WJQ17" s="126"/>
      <c r="WJR17" s="126"/>
      <c r="WJS17" s="126"/>
      <c r="WJT17" s="126"/>
      <c r="WJU17" s="126"/>
      <c r="WJV17" s="126"/>
      <c r="WJW17" s="126"/>
      <c r="WJX17" s="126"/>
      <c r="WJY17" s="126"/>
      <c r="WJZ17" s="126"/>
      <c r="WKA17" s="126"/>
      <c r="WKB17" s="126"/>
      <c r="WKC17" s="126"/>
      <c r="WKD17" s="126"/>
      <c r="WKE17" s="126"/>
      <c r="WKF17" s="126"/>
      <c r="WKG17" s="126"/>
      <c r="WKH17" s="126"/>
      <c r="WKI17" s="126"/>
      <c r="WKJ17" s="126"/>
      <c r="WKK17" s="126"/>
      <c r="WKL17" s="126"/>
      <c r="WKM17" s="126"/>
      <c r="WKN17" s="126"/>
      <c r="WKO17" s="126"/>
      <c r="WKP17" s="126"/>
      <c r="WKQ17" s="126"/>
      <c r="WKR17" s="126"/>
      <c r="WKS17" s="126"/>
      <c r="WKT17" s="126"/>
      <c r="WKU17" s="126"/>
      <c r="WKV17" s="126"/>
      <c r="WKW17" s="126"/>
      <c r="WKX17" s="126"/>
      <c r="WKY17" s="126"/>
      <c r="WKZ17" s="126"/>
      <c r="WLA17" s="126"/>
      <c r="WLB17" s="126"/>
      <c r="WLC17" s="126"/>
      <c r="WLD17" s="126"/>
      <c r="WLE17" s="126"/>
      <c r="WLF17" s="126"/>
      <c r="WLG17" s="126"/>
      <c r="WLH17" s="126"/>
      <c r="WLI17" s="126"/>
      <c r="WLJ17" s="126"/>
      <c r="WLK17" s="126"/>
      <c r="WLL17" s="126"/>
      <c r="WLM17" s="126"/>
      <c r="WLN17" s="126"/>
      <c r="WLO17" s="126"/>
      <c r="WLP17" s="126"/>
      <c r="WLQ17" s="126"/>
      <c r="WLR17" s="126"/>
      <c r="WLS17" s="126"/>
      <c r="WLT17" s="126"/>
      <c r="WLU17" s="126"/>
      <c r="WLV17" s="126"/>
      <c r="WLW17" s="126"/>
      <c r="WLX17" s="126"/>
      <c r="WLY17" s="126"/>
      <c r="WLZ17" s="126"/>
      <c r="WMA17" s="126"/>
      <c r="WMB17" s="126"/>
      <c r="WMC17" s="126"/>
      <c r="WMD17" s="126"/>
      <c r="WME17" s="126"/>
      <c r="WMF17" s="126"/>
      <c r="WMG17" s="126"/>
      <c r="WMH17" s="126"/>
      <c r="WMI17" s="126"/>
      <c r="WMJ17" s="126"/>
      <c r="WMK17" s="126"/>
      <c r="WML17" s="126"/>
      <c r="WMM17" s="126"/>
      <c r="WMN17" s="126"/>
      <c r="WMO17" s="126"/>
      <c r="WMP17" s="126"/>
      <c r="WMQ17" s="126"/>
      <c r="WMR17" s="126"/>
      <c r="WMS17" s="126"/>
      <c r="WMT17" s="126"/>
      <c r="WMU17" s="126"/>
      <c r="WMV17" s="126"/>
      <c r="WMW17" s="126"/>
      <c r="WMX17" s="126"/>
      <c r="WMY17" s="126"/>
      <c r="WMZ17" s="126"/>
      <c r="WNA17" s="126"/>
      <c r="WNB17" s="126"/>
      <c r="WNC17" s="126"/>
      <c r="WND17" s="126"/>
      <c r="WNE17" s="126"/>
      <c r="WNF17" s="126"/>
      <c r="WNG17" s="126"/>
      <c r="WNH17" s="126"/>
      <c r="WNI17" s="126"/>
      <c r="WNJ17" s="126"/>
      <c r="WNK17" s="126"/>
      <c r="WNL17" s="126"/>
      <c r="WNM17" s="126"/>
      <c r="WNN17" s="126"/>
      <c r="WNO17" s="126"/>
      <c r="WNP17" s="126"/>
      <c r="WNQ17" s="126"/>
      <c r="WNR17" s="126"/>
      <c r="WNS17" s="126"/>
      <c r="WNT17" s="126"/>
      <c r="WNU17" s="126"/>
      <c r="WNV17" s="126"/>
      <c r="WNW17" s="126"/>
      <c r="WNX17" s="126"/>
      <c r="WNY17" s="126"/>
      <c r="WNZ17" s="126"/>
      <c r="WOA17" s="126"/>
      <c r="WOB17" s="126"/>
      <c r="WOC17" s="126"/>
      <c r="WOD17" s="126"/>
      <c r="WOE17" s="126"/>
      <c r="WOF17" s="126"/>
      <c r="WOG17" s="126"/>
      <c r="WOH17" s="126"/>
      <c r="WOI17" s="126"/>
      <c r="WOJ17" s="126"/>
      <c r="WOK17" s="126"/>
      <c r="WOL17" s="126"/>
      <c r="WOM17" s="126"/>
      <c r="WON17" s="126"/>
      <c r="WOO17" s="126"/>
      <c r="WOP17" s="126"/>
      <c r="WOQ17" s="126"/>
      <c r="WOR17" s="126"/>
      <c r="WOS17" s="126"/>
      <c r="WOT17" s="126"/>
      <c r="WOU17" s="126"/>
      <c r="WOV17" s="126"/>
      <c r="WOW17" s="126"/>
      <c r="WOX17" s="126"/>
      <c r="WOY17" s="126"/>
      <c r="WOZ17" s="126"/>
      <c r="WPA17" s="126"/>
      <c r="WPB17" s="126"/>
      <c r="WPC17" s="126"/>
      <c r="WPD17" s="126"/>
      <c r="WPE17" s="126"/>
      <c r="WPF17" s="126"/>
      <c r="WPG17" s="126"/>
      <c r="WPH17" s="126"/>
      <c r="WPI17" s="126"/>
      <c r="WPJ17" s="126"/>
      <c r="WPK17" s="126"/>
      <c r="WPL17" s="126"/>
      <c r="WPM17" s="126"/>
      <c r="WPN17" s="126"/>
      <c r="WPO17" s="126"/>
      <c r="WPP17" s="126"/>
      <c r="WPQ17" s="126"/>
      <c r="WPR17" s="126"/>
      <c r="WPS17" s="126"/>
      <c r="WPT17" s="126"/>
      <c r="WPU17" s="126"/>
      <c r="WPV17" s="126"/>
      <c r="WPW17" s="126"/>
      <c r="WPX17" s="126"/>
      <c r="WPY17" s="126"/>
      <c r="WPZ17" s="126"/>
      <c r="WQA17" s="126"/>
      <c r="WQB17" s="126"/>
      <c r="WQC17" s="126"/>
      <c r="WQD17" s="126"/>
      <c r="WQE17" s="126"/>
      <c r="WQF17" s="126"/>
      <c r="WQG17" s="126"/>
      <c r="WQH17" s="126"/>
      <c r="WQI17" s="126"/>
      <c r="WQJ17" s="126"/>
      <c r="WQK17" s="126"/>
      <c r="WQL17" s="126"/>
      <c r="WQM17" s="126"/>
      <c r="WQN17" s="126"/>
      <c r="WQO17" s="126"/>
      <c r="WQP17" s="126"/>
      <c r="WQQ17" s="126"/>
      <c r="WQR17" s="126"/>
      <c r="WQS17" s="126"/>
      <c r="WQT17" s="126"/>
      <c r="WQU17" s="126"/>
      <c r="WQV17" s="126"/>
      <c r="WQW17" s="126"/>
      <c r="WQX17" s="126"/>
      <c r="WQY17" s="126"/>
      <c r="WQZ17" s="126"/>
      <c r="WRA17" s="126"/>
      <c r="WRB17" s="126"/>
      <c r="WRC17" s="126"/>
      <c r="WRD17" s="126"/>
      <c r="WRE17" s="126"/>
      <c r="WRF17" s="126"/>
      <c r="WRG17" s="126"/>
      <c r="WRH17" s="126"/>
      <c r="WRI17" s="126"/>
      <c r="WRJ17" s="126"/>
      <c r="WRK17" s="126"/>
      <c r="WRL17" s="126"/>
      <c r="WRM17" s="126"/>
      <c r="WRN17" s="126"/>
      <c r="WRO17" s="126"/>
      <c r="WRP17" s="126"/>
      <c r="WRQ17" s="126"/>
      <c r="WRR17" s="126"/>
      <c r="WRS17" s="126"/>
      <c r="WRT17" s="126"/>
      <c r="WRU17" s="126"/>
      <c r="WRV17" s="126"/>
      <c r="WRW17" s="126"/>
      <c r="WRX17" s="126"/>
      <c r="WRY17" s="126"/>
      <c r="WRZ17" s="126"/>
      <c r="WSA17" s="126"/>
      <c r="WSB17" s="126"/>
      <c r="WSC17" s="126"/>
      <c r="WSD17" s="126"/>
      <c r="WSE17" s="126"/>
      <c r="WSF17" s="126"/>
      <c r="WSG17" s="126"/>
      <c r="WSH17" s="126"/>
      <c r="WSI17" s="126"/>
      <c r="WSJ17" s="126"/>
      <c r="WSK17" s="126"/>
      <c r="WSL17" s="126"/>
      <c r="WSM17" s="126"/>
      <c r="WSN17" s="126"/>
      <c r="WSO17" s="126"/>
      <c r="WSP17" s="126"/>
      <c r="WSQ17" s="126"/>
      <c r="WSR17" s="126"/>
      <c r="WSS17" s="126"/>
      <c r="WST17" s="126"/>
      <c r="WSU17" s="126"/>
      <c r="WSV17" s="126"/>
      <c r="WSW17" s="126"/>
      <c r="WSX17" s="126"/>
      <c r="WSY17" s="126"/>
      <c r="WSZ17" s="126"/>
      <c r="WTA17" s="126"/>
      <c r="WTB17" s="126"/>
      <c r="WTC17" s="126"/>
      <c r="WTD17" s="126"/>
      <c r="WTE17" s="126"/>
      <c r="WTF17" s="126"/>
      <c r="WTG17" s="126"/>
      <c r="WTH17" s="126"/>
      <c r="WTI17" s="126"/>
      <c r="WTJ17" s="126"/>
      <c r="WTK17" s="126"/>
      <c r="WTL17" s="126"/>
      <c r="WTM17" s="126"/>
      <c r="WTN17" s="126"/>
      <c r="WTO17" s="126"/>
      <c r="WTP17" s="126"/>
      <c r="WTQ17" s="126"/>
      <c r="WTR17" s="126"/>
      <c r="WTS17" s="126"/>
      <c r="WTT17" s="126"/>
      <c r="WTU17" s="126"/>
      <c r="WTV17" s="126"/>
      <c r="WTW17" s="126"/>
      <c r="WTX17" s="126"/>
      <c r="WTY17" s="126"/>
      <c r="WTZ17" s="126"/>
      <c r="WUA17" s="126"/>
      <c r="WUB17" s="126"/>
      <c r="WUC17" s="126"/>
      <c r="WUD17" s="126"/>
      <c r="WUE17" s="126"/>
      <c r="WUF17" s="126"/>
      <c r="WUG17" s="126"/>
      <c r="WUH17" s="126"/>
      <c r="WUI17" s="126"/>
      <c r="WUJ17" s="126"/>
      <c r="WUK17" s="126"/>
      <c r="WUL17" s="126"/>
      <c r="WUM17" s="126"/>
      <c r="WUN17" s="126"/>
      <c r="WUO17" s="126"/>
      <c r="WUP17" s="126"/>
      <c r="WUQ17" s="126"/>
      <c r="WUR17" s="126"/>
      <c r="WUS17" s="126"/>
      <c r="WUT17" s="126"/>
      <c r="WUU17" s="126"/>
      <c r="WUV17" s="126"/>
      <c r="WUW17" s="126"/>
      <c r="WUX17" s="126"/>
      <c r="WUY17" s="126"/>
      <c r="WUZ17" s="126"/>
      <c r="WVA17" s="126"/>
      <c r="WVB17" s="126"/>
      <c r="WVC17" s="126"/>
      <c r="WVD17" s="126"/>
      <c r="WVE17" s="126"/>
      <c r="WVF17" s="126"/>
      <c r="WVG17" s="126"/>
      <c r="WVH17" s="126"/>
      <c r="WVI17" s="126"/>
      <c r="WVJ17" s="126"/>
      <c r="WVK17" s="126"/>
      <c r="WVL17" s="126"/>
      <c r="WVM17" s="126"/>
      <c r="WVN17" s="126"/>
      <c r="WVO17" s="126"/>
      <c r="WVP17" s="126"/>
      <c r="WVQ17" s="126"/>
      <c r="WVR17" s="126"/>
      <c r="WVS17" s="126"/>
      <c r="WVT17" s="126"/>
      <c r="WVU17" s="126"/>
      <c r="WVV17" s="126"/>
      <c r="WVW17" s="126"/>
      <c r="WVX17" s="126"/>
      <c r="WVY17" s="126"/>
      <c r="WVZ17" s="126"/>
      <c r="WWA17" s="126"/>
      <c r="WWB17" s="126"/>
      <c r="WWC17" s="126"/>
      <c r="WWD17" s="126"/>
      <c r="WWE17" s="126"/>
      <c r="WWF17" s="126"/>
      <c r="WWG17" s="126"/>
      <c r="WWH17" s="126"/>
      <c r="WWI17" s="126"/>
      <c r="WWJ17" s="126"/>
      <c r="WWK17" s="126"/>
      <c r="WWL17" s="126"/>
      <c r="WWM17" s="126"/>
      <c r="WWN17" s="126"/>
      <c r="WWO17" s="126"/>
      <c r="WWP17" s="126"/>
      <c r="WWQ17" s="126"/>
      <c r="WWR17" s="126"/>
      <c r="WWS17" s="126"/>
      <c r="WWT17" s="126"/>
      <c r="WWU17" s="126"/>
      <c r="WWV17" s="126"/>
      <c r="WWW17" s="126"/>
      <c r="WWX17" s="126"/>
      <c r="WWY17" s="126"/>
      <c r="WWZ17" s="126"/>
      <c r="WXA17" s="126"/>
      <c r="WXB17" s="126"/>
      <c r="WXC17" s="126"/>
      <c r="WXD17" s="126"/>
      <c r="WXE17" s="126"/>
      <c r="WXF17" s="126"/>
      <c r="WXG17" s="126"/>
      <c r="WXH17" s="126"/>
      <c r="WXI17" s="126"/>
      <c r="WXJ17" s="126"/>
      <c r="WXK17" s="126"/>
      <c r="WXL17" s="126"/>
      <c r="WXM17" s="126"/>
      <c r="WXN17" s="126"/>
      <c r="WXO17" s="126"/>
      <c r="WXP17" s="126"/>
      <c r="WXQ17" s="126"/>
      <c r="WXR17" s="126"/>
      <c r="WXS17" s="126"/>
      <c r="WXT17" s="126"/>
      <c r="WXU17" s="126"/>
      <c r="WXV17" s="126"/>
      <c r="WXW17" s="126"/>
      <c r="WXX17" s="126"/>
      <c r="WXY17" s="126"/>
      <c r="WXZ17" s="126"/>
      <c r="WYA17" s="126"/>
      <c r="WYB17" s="126"/>
      <c r="WYC17" s="126"/>
      <c r="WYD17" s="126"/>
      <c r="WYE17" s="126"/>
      <c r="WYF17" s="126"/>
      <c r="WYG17" s="126"/>
      <c r="WYH17" s="126"/>
      <c r="WYI17" s="126"/>
      <c r="WYJ17" s="126"/>
      <c r="WYK17" s="126"/>
      <c r="WYL17" s="126"/>
      <c r="WYM17" s="126"/>
      <c r="WYN17" s="126"/>
      <c r="WYO17" s="126"/>
      <c r="WYP17" s="126"/>
      <c r="WYQ17" s="126"/>
      <c r="WYR17" s="126"/>
      <c r="WYS17" s="126"/>
      <c r="WYT17" s="126"/>
      <c r="WYU17" s="126"/>
      <c r="WYV17" s="126"/>
      <c r="WYW17" s="126"/>
      <c r="WYX17" s="126"/>
      <c r="WYY17" s="126"/>
      <c r="WYZ17" s="126"/>
      <c r="WZA17" s="126"/>
      <c r="WZB17" s="126"/>
      <c r="WZC17" s="126"/>
      <c r="WZD17" s="126"/>
      <c r="WZE17" s="126"/>
      <c r="WZF17" s="126"/>
      <c r="WZG17" s="126"/>
      <c r="WZH17" s="126"/>
      <c r="WZI17" s="126"/>
      <c r="WZJ17" s="126"/>
      <c r="WZK17" s="126"/>
      <c r="WZL17" s="126"/>
      <c r="WZM17" s="126"/>
      <c r="WZN17" s="126"/>
      <c r="WZO17" s="126"/>
      <c r="WZP17" s="126"/>
      <c r="WZQ17" s="126"/>
      <c r="WZR17" s="126"/>
      <c r="WZS17" s="126"/>
      <c r="WZT17" s="126"/>
      <c r="WZU17" s="126"/>
      <c r="WZV17" s="126"/>
      <c r="WZW17" s="126"/>
      <c r="WZX17" s="126"/>
      <c r="WZY17" s="126"/>
      <c r="WZZ17" s="126"/>
      <c r="XAA17" s="126"/>
      <c r="XAB17" s="126"/>
      <c r="XAC17" s="126"/>
      <c r="XAD17" s="126"/>
      <c r="XAE17" s="126"/>
      <c r="XAF17" s="126"/>
      <c r="XAG17" s="126"/>
      <c r="XAH17" s="126"/>
      <c r="XAI17" s="126"/>
      <c r="XAJ17" s="126"/>
      <c r="XAK17" s="126"/>
      <c r="XAL17" s="126"/>
      <c r="XAM17" s="126"/>
      <c r="XAN17" s="126"/>
      <c r="XAO17" s="126"/>
      <c r="XAP17" s="126"/>
      <c r="XAQ17" s="126"/>
      <c r="XAR17" s="126"/>
      <c r="XAS17" s="126"/>
      <c r="XAT17" s="126"/>
      <c r="XAU17" s="126"/>
      <c r="XAV17" s="126"/>
      <c r="XAW17" s="126"/>
      <c r="XAX17" s="126"/>
      <c r="XAY17" s="126"/>
      <c r="XAZ17" s="126"/>
      <c r="XBA17" s="126"/>
      <c r="XBB17" s="126"/>
      <c r="XBC17" s="126"/>
      <c r="XBD17" s="126"/>
      <c r="XBE17" s="126"/>
      <c r="XBF17" s="126"/>
      <c r="XBG17" s="126"/>
      <c r="XBH17" s="126"/>
      <c r="XBI17" s="126"/>
      <c r="XBJ17" s="126"/>
      <c r="XBK17" s="126"/>
      <c r="XBL17" s="126"/>
      <c r="XBM17" s="126"/>
      <c r="XBN17" s="126"/>
      <c r="XBO17" s="126"/>
      <c r="XBP17" s="126"/>
      <c r="XBQ17" s="126"/>
      <c r="XBR17" s="126"/>
      <c r="XBS17" s="126"/>
      <c r="XBT17" s="126"/>
      <c r="XBU17" s="126"/>
      <c r="XBV17" s="126"/>
      <c r="XBW17" s="126"/>
      <c r="XBX17" s="126"/>
      <c r="XBY17" s="126"/>
      <c r="XBZ17" s="126"/>
      <c r="XCA17" s="126"/>
      <c r="XCB17" s="126"/>
      <c r="XCC17" s="126"/>
      <c r="XCD17" s="126"/>
      <c r="XCE17" s="126"/>
      <c r="XCF17" s="126"/>
      <c r="XCG17" s="126"/>
      <c r="XCH17" s="126"/>
      <c r="XCI17" s="126"/>
      <c r="XCJ17" s="126"/>
      <c r="XCK17" s="126"/>
      <c r="XCL17" s="126"/>
      <c r="XCM17" s="126"/>
      <c r="XCN17" s="126"/>
      <c r="XCO17" s="126"/>
      <c r="XCP17" s="126"/>
      <c r="XCQ17" s="126"/>
      <c r="XCR17" s="126"/>
      <c r="XCS17" s="126"/>
      <c r="XCT17" s="126"/>
      <c r="XCU17" s="126"/>
      <c r="XCV17" s="126"/>
      <c r="XCW17" s="126"/>
      <c r="XCX17" s="126"/>
      <c r="XCY17" s="126"/>
      <c r="XCZ17" s="126"/>
      <c r="XDA17" s="126"/>
      <c r="XDB17" s="126"/>
      <c r="XDC17" s="126"/>
      <c r="XDD17" s="126"/>
      <c r="XDE17" s="126"/>
      <c r="XDF17" s="126"/>
      <c r="XDG17" s="126"/>
      <c r="XDH17" s="126"/>
      <c r="XDI17" s="126"/>
      <c r="XDJ17" s="126"/>
      <c r="XDK17" s="126"/>
      <c r="XDL17" s="126"/>
      <c r="XDM17" s="126"/>
      <c r="XDN17" s="126"/>
      <c r="XDO17" s="126"/>
      <c r="XDP17" s="126"/>
      <c r="XDQ17" s="126"/>
      <c r="XDR17" s="126"/>
      <c r="XDS17" s="126"/>
      <c r="XDT17" s="126"/>
      <c r="XDU17" s="126"/>
      <c r="XDV17" s="126"/>
      <c r="XDW17" s="126"/>
      <c r="XDX17" s="126"/>
      <c r="XDY17" s="126"/>
      <c r="XDZ17" s="126"/>
      <c r="XEA17" s="126"/>
      <c r="XEB17" s="126"/>
      <c r="XEC17" s="126"/>
      <c r="XED17" s="126"/>
    </row>
    <row r="18" spans="1:16358" s="121" customFormat="1" ht="15" customHeight="1">
      <c r="A18" s="104" t="s">
        <v>292</v>
      </c>
      <c r="B18" s="104" t="s">
        <v>292</v>
      </c>
      <c r="C18" s="173">
        <v>19234</v>
      </c>
      <c r="D18" s="173">
        <v>20136.72</v>
      </c>
      <c r="E18" s="173">
        <v>31502.5</v>
      </c>
      <c r="F18" s="173">
        <v>26353</v>
      </c>
      <c r="G18" s="173">
        <v>24246</v>
      </c>
    </row>
    <row r="19" spans="1:16358" s="121" customFormat="1" ht="15" customHeight="1" thickBot="1">
      <c r="A19" s="108" t="s">
        <v>293</v>
      </c>
      <c r="B19" s="108" t="s">
        <v>293</v>
      </c>
      <c r="C19" s="154">
        <v>-5638</v>
      </c>
      <c r="D19" s="154">
        <v>-6461.82</v>
      </c>
      <c r="E19" s="154">
        <v>1910.26</v>
      </c>
      <c r="F19" s="154">
        <v>-2730.61</v>
      </c>
      <c r="G19" s="154">
        <v>-1275</v>
      </c>
    </row>
    <row r="20" spans="1:16358" s="121" customFormat="1" ht="15" thickBot="1">
      <c r="A20" s="170" t="s">
        <v>200</v>
      </c>
      <c r="B20" s="160" t="s">
        <v>200</v>
      </c>
      <c r="C20" s="150">
        <f>SUM(C15:C19)</f>
        <v>186768</v>
      </c>
      <c r="D20" s="150">
        <f>SUM(D15:D19)</f>
        <v>89725.72</v>
      </c>
      <c r="E20" s="150">
        <v>173835.26</v>
      </c>
      <c r="F20" s="150">
        <f>SUM(F15:F19)</f>
        <v>166183.79</v>
      </c>
      <c r="G20" s="150">
        <f>SUM(G15:G19)</f>
        <v>161360</v>
      </c>
    </row>
    <row r="21" spans="1:16358" ht="14.25" customHeight="1">
      <c r="A21" s="117"/>
      <c r="B21" s="117"/>
      <c r="C21" s="118"/>
      <c r="D21" s="118"/>
      <c r="E21" s="118"/>
      <c r="F21" s="118"/>
      <c r="G21" s="118"/>
    </row>
    <row r="22" spans="1:16358" s="130" customFormat="1" ht="14.25" customHeight="1">
      <c r="A22" s="121" t="s">
        <v>7</v>
      </c>
      <c r="B22" s="121" t="s">
        <v>7</v>
      </c>
      <c r="C22" s="173">
        <v>44136</v>
      </c>
      <c r="D22" s="173">
        <v>40780.82</v>
      </c>
      <c r="E22" s="173">
        <v>40960</v>
      </c>
      <c r="F22" s="173">
        <v>38907</v>
      </c>
      <c r="G22" s="173">
        <v>37415</v>
      </c>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c r="WXC22" s="121"/>
      <c r="WXD22" s="121"/>
      <c r="WXE22" s="121"/>
      <c r="WXF22" s="121"/>
      <c r="WXG22" s="121"/>
      <c r="WXH22" s="121"/>
      <c r="WXI22" s="121"/>
      <c r="WXJ22" s="121"/>
      <c r="WXK22" s="121"/>
      <c r="WXL22" s="121"/>
      <c r="WXM22" s="121"/>
      <c r="WXN22" s="121"/>
      <c r="WXO22" s="121"/>
      <c r="WXP22" s="121"/>
      <c r="WXQ22" s="121"/>
      <c r="WXR22" s="121"/>
      <c r="WXS22" s="121"/>
      <c r="WXT22" s="121"/>
      <c r="WXU22" s="121"/>
      <c r="WXV22" s="121"/>
      <c r="WXW22" s="121"/>
      <c r="WXX22" s="121"/>
      <c r="WXY22" s="121"/>
      <c r="WXZ22" s="121"/>
      <c r="WYA22" s="121"/>
      <c r="WYB22" s="121"/>
      <c r="WYC22" s="121"/>
      <c r="WYD22" s="121"/>
      <c r="WYE22" s="121"/>
      <c r="WYF22" s="121"/>
      <c r="WYG22" s="121"/>
      <c r="WYH22" s="121"/>
      <c r="WYI22" s="121"/>
      <c r="WYJ22" s="121"/>
      <c r="WYK22" s="121"/>
      <c r="WYL22" s="121"/>
      <c r="WYM22" s="121"/>
      <c r="WYN22" s="121"/>
      <c r="WYO22" s="121"/>
      <c r="WYP22" s="121"/>
      <c r="WYQ22" s="121"/>
      <c r="WYR22" s="121"/>
      <c r="WYS22" s="121"/>
      <c r="WYT22" s="121"/>
      <c r="WYU22" s="121"/>
      <c r="WYV22" s="121"/>
      <c r="WYW22" s="121"/>
      <c r="WYX22" s="121"/>
      <c r="WYY22" s="121"/>
      <c r="WYZ22" s="121"/>
      <c r="WZA22" s="121"/>
      <c r="WZB22" s="121"/>
      <c r="WZC22" s="121"/>
      <c r="WZD22" s="121"/>
      <c r="WZE22" s="121"/>
      <c r="WZF22" s="121"/>
      <c r="WZG22" s="121"/>
      <c r="WZH22" s="121"/>
      <c r="WZI22" s="121"/>
      <c r="WZJ22" s="121"/>
      <c r="WZK22" s="121"/>
      <c r="WZL22" s="121"/>
      <c r="WZM22" s="121"/>
      <c r="WZN22" s="121"/>
      <c r="WZO22" s="121"/>
      <c r="WZP22" s="121"/>
      <c r="WZQ22" s="121"/>
      <c r="WZR22" s="121"/>
      <c r="WZS22" s="121"/>
      <c r="WZT22" s="121"/>
      <c r="WZU22" s="121"/>
      <c r="WZV22" s="121"/>
      <c r="WZW22" s="121"/>
      <c r="WZX22" s="121"/>
      <c r="WZY22" s="121"/>
      <c r="WZZ22" s="121"/>
      <c r="XAA22" s="121"/>
      <c r="XAB22" s="121"/>
      <c r="XAC22" s="121"/>
      <c r="XAD22" s="121"/>
      <c r="XAE22" s="121"/>
      <c r="XAF22" s="121"/>
      <c r="XAG22" s="121"/>
      <c r="XAH22" s="121"/>
      <c r="XAI22" s="121"/>
      <c r="XAJ22" s="121"/>
      <c r="XAK22" s="121"/>
      <c r="XAL22" s="121"/>
      <c r="XAM22" s="121"/>
      <c r="XAN22" s="121"/>
      <c r="XAO22" s="121"/>
      <c r="XAP22" s="121"/>
      <c r="XAQ22" s="121"/>
      <c r="XAR22" s="121"/>
      <c r="XAS22" s="121"/>
      <c r="XAT22" s="121"/>
      <c r="XAU22" s="121"/>
      <c r="XAV22" s="121"/>
      <c r="XAW22" s="121"/>
      <c r="XAX22" s="121"/>
      <c r="XAY22" s="121"/>
      <c r="XAZ22" s="121"/>
      <c r="XBA22" s="121"/>
      <c r="XBB22" s="121"/>
      <c r="XBC22" s="121"/>
      <c r="XBD22" s="121"/>
      <c r="XBE22" s="121"/>
      <c r="XBF22" s="121"/>
      <c r="XBG22" s="121"/>
      <c r="XBH22" s="121"/>
      <c r="XBI22" s="121"/>
      <c r="XBJ22" s="121"/>
      <c r="XBK22" s="121"/>
      <c r="XBL22" s="121"/>
      <c r="XBM22" s="121"/>
      <c r="XBN22" s="121"/>
      <c r="XBO22" s="121"/>
      <c r="XBP22" s="121"/>
      <c r="XBQ22" s="121"/>
      <c r="XBR22" s="121"/>
      <c r="XBS22" s="121"/>
      <c r="XBT22" s="121"/>
      <c r="XBU22" s="121"/>
      <c r="XBV22" s="121"/>
      <c r="XBW22" s="121"/>
      <c r="XBX22" s="121"/>
      <c r="XBY22" s="121"/>
      <c r="XBZ22" s="121"/>
      <c r="XCA22" s="121"/>
      <c r="XCB22" s="121"/>
      <c r="XCC22" s="121"/>
      <c r="XCD22" s="121"/>
      <c r="XCE22" s="121"/>
      <c r="XCF22" s="121"/>
      <c r="XCG22" s="121"/>
      <c r="XCH22" s="121"/>
      <c r="XCI22" s="121"/>
      <c r="XCJ22" s="121"/>
      <c r="XCK22" s="121"/>
      <c r="XCL22" s="121"/>
      <c r="XCM22" s="121"/>
      <c r="XCN22" s="121"/>
      <c r="XCO22" s="121"/>
      <c r="XCP22" s="121"/>
      <c r="XCQ22" s="121"/>
      <c r="XCR22" s="121"/>
      <c r="XCS22" s="121"/>
      <c r="XCT22" s="121"/>
      <c r="XCU22" s="121"/>
      <c r="XCV22" s="121"/>
      <c r="XCW22" s="121"/>
      <c r="XCX22" s="121"/>
      <c r="XCY22" s="121"/>
      <c r="XCZ22" s="121"/>
      <c r="XDA22" s="121"/>
      <c r="XDB22" s="121"/>
      <c r="XDC22" s="121"/>
      <c r="XDD22" s="121"/>
      <c r="XDE22" s="121"/>
      <c r="XDF22" s="121"/>
      <c r="XDG22" s="121"/>
      <c r="XDH22" s="121"/>
      <c r="XDI22" s="121"/>
      <c r="XDJ22" s="121"/>
      <c r="XDK22" s="121"/>
      <c r="XDL22" s="121"/>
      <c r="XDM22" s="121"/>
      <c r="XDN22" s="121"/>
      <c r="XDO22" s="121"/>
      <c r="XDP22" s="121"/>
      <c r="XDQ22" s="121"/>
      <c r="XDR22" s="121"/>
      <c r="XDS22" s="121"/>
      <c r="XDT22" s="121"/>
      <c r="XDU22" s="121"/>
      <c r="XDV22" s="121"/>
      <c r="XDW22" s="121"/>
      <c r="XDX22" s="121"/>
      <c r="XDY22" s="121"/>
      <c r="XDZ22" s="121"/>
      <c r="XEA22" s="121"/>
      <c r="XEB22" s="121"/>
      <c r="XEC22" s="121"/>
      <c r="XED22" s="121"/>
    </row>
    <row r="23" spans="1:16358" s="130" customFormat="1" ht="14.25" customHeight="1">
      <c r="A23" s="121" t="s">
        <v>295</v>
      </c>
      <c r="B23" s="121" t="s">
        <v>295</v>
      </c>
      <c r="C23" s="173">
        <v>42820</v>
      </c>
      <c r="D23" s="173">
        <v>33260</v>
      </c>
      <c r="E23" s="173">
        <v>30701</v>
      </c>
      <c r="F23" s="173">
        <v>33428</v>
      </c>
      <c r="G23" s="173">
        <v>19534.5</v>
      </c>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c r="WVR23" s="121"/>
      <c r="WVS23" s="121"/>
      <c r="WVT23" s="121"/>
      <c r="WVU23" s="121"/>
      <c r="WVV23" s="121"/>
      <c r="WVW23" s="121"/>
      <c r="WVX23" s="121"/>
      <c r="WVY23" s="121"/>
      <c r="WVZ23" s="121"/>
      <c r="WWA23" s="121"/>
      <c r="WWB23" s="121"/>
      <c r="WWC23" s="121"/>
      <c r="WWD23" s="121"/>
      <c r="WWE23" s="121"/>
      <c r="WWF23" s="121"/>
      <c r="WWG23" s="121"/>
      <c r="WWH23" s="121"/>
      <c r="WWI23" s="121"/>
      <c r="WWJ23" s="121"/>
      <c r="WWK23" s="121"/>
      <c r="WWL23" s="121"/>
      <c r="WWM23" s="121"/>
      <c r="WWN23" s="121"/>
      <c r="WWO23" s="121"/>
      <c r="WWP23" s="121"/>
      <c r="WWQ23" s="121"/>
      <c r="WWR23" s="121"/>
      <c r="WWS23" s="121"/>
      <c r="WWT23" s="121"/>
      <c r="WWU23" s="121"/>
      <c r="WWV23" s="121"/>
      <c r="WWW23" s="121"/>
      <c r="WWX23" s="121"/>
      <c r="WWY23" s="121"/>
      <c r="WWZ23" s="121"/>
      <c r="WXA23" s="121"/>
      <c r="WXB23" s="121"/>
      <c r="WXC23" s="121"/>
      <c r="WXD23" s="121"/>
      <c r="WXE23" s="121"/>
      <c r="WXF23" s="121"/>
      <c r="WXG23" s="121"/>
      <c r="WXH23" s="121"/>
      <c r="WXI23" s="121"/>
      <c r="WXJ23" s="121"/>
      <c r="WXK23" s="121"/>
      <c r="WXL23" s="121"/>
      <c r="WXM23" s="121"/>
      <c r="WXN23" s="121"/>
      <c r="WXO23" s="121"/>
      <c r="WXP23" s="121"/>
      <c r="WXQ23" s="121"/>
      <c r="WXR23" s="121"/>
      <c r="WXS23" s="121"/>
      <c r="WXT23" s="121"/>
      <c r="WXU23" s="121"/>
      <c r="WXV23" s="121"/>
      <c r="WXW23" s="121"/>
      <c r="WXX23" s="121"/>
      <c r="WXY23" s="121"/>
      <c r="WXZ23" s="121"/>
      <c r="WYA23" s="121"/>
      <c r="WYB23" s="121"/>
      <c r="WYC23" s="121"/>
      <c r="WYD23" s="121"/>
      <c r="WYE23" s="121"/>
      <c r="WYF23" s="121"/>
      <c r="WYG23" s="121"/>
      <c r="WYH23" s="121"/>
      <c r="WYI23" s="121"/>
      <c r="WYJ23" s="121"/>
      <c r="WYK23" s="121"/>
      <c r="WYL23" s="121"/>
      <c r="WYM23" s="121"/>
      <c r="WYN23" s="121"/>
      <c r="WYO23" s="121"/>
      <c r="WYP23" s="121"/>
      <c r="WYQ23" s="121"/>
      <c r="WYR23" s="121"/>
      <c r="WYS23" s="121"/>
      <c r="WYT23" s="121"/>
      <c r="WYU23" s="121"/>
      <c r="WYV23" s="121"/>
      <c r="WYW23" s="121"/>
      <c r="WYX23" s="121"/>
      <c r="WYY23" s="121"/>
      <c r="WYZ23" s="121"/>
      <c r="WZA23" s="121"/>
      <c r="WZB23" s="121"/>
      <c r="WZC23" s="121"/>
      <c r="WZD23" s="121"/>
      <c r="WZE23" s="121"/>
      <c r="WZF23" s="121"/>
      <c r="WZG23" s="121"/>
      <c r="WZH23" s="121"/>
      <c r="WZI23" s="121"/>
      <c r="WZJ23" s="121"/>
      <c r="WZK23" s="121"/>
      <c r="WZL23" s="121"/>
      <c r="WZM23" s="121"/>
      <c r="WZN23" s="121"/>
      <c r="WZO23" s="121"/>
      <c r="WZP23" s="121"/>
      <c r="WZQ23" s="121"/>
      <c r="WZR23" s="121"/>
      <c r="WZS23" s="121"/>
      <c r="WZT23" s="121"/>
      <c r="WZU23" s="121"/>
      <c r="WZV23" s="121"/>
      <c r="WZW23" s="121"/>
      <c r="WZX23" s="121"/>
      <c r="WZY23" s="121"/>
      <c r="WZZ23" s="121"/>
      <c r="XAA23" s="121"/>
      <c r="XAB23" s="121"/>
      <c r="XAC23" s="121"/>
      <c r="XAD23" s="121"/>
      <c r="XAE23" s="121"/>
      <c r="XAF23" s="121"/>
      <c r="XAG23" s="121"/>
      <c r="XAH23" s="121"/>
      <c r="XAI23" s="121"/>
      <c r="XAJ23" s="121"/>
      <c r="XAK23" s="121"/>
      <c r="XAL23" s="121"/>
      <c r="XAM23" s="121"/>
      <c r="XAN23" s="121"/>
      <c r="XAO23" s="121"/>
      <c r="XAP23" s="121"/>
      <c r="XAQ23" s="121"/>
      <c r="XAR23" s="121"/>
      <c r="XAS23" s="121"/>
      <c r="XAT23" s="121"/>
      <c r="XAU23" s="121"/>
      <c r="XAV23" s="121"/>
      <c r="XAW23" s="121"/>
      <c r="XAX23" s="121"/>
      <c r="XAY23" s="121"/>
      <c r="XAZ23" s="121"/>
      <c r="XBA23" s="121"/>
      <c r="XBB23" s="121"/>
      <c r="XBC23" s="121"/>
      <c r="XBD23" s="121"/>
      <c r="XBE23" s="121"/>
      <c r="XBF23" s="121"/>
      <c r="XBG23" s="121"/>
      <c r="XBH23" s="121"/>
      <c r="XBI23" s="121"/>
      <c r="XBJ23" s="121"/>
      <c r="XBK23" s="121"/>
      <c r="XBL23" s="121"/>
      <c r="XBM23" s="121"/>
      <c r="XBN23" s="121"/>
      <c r="XBO23" s="121"/>
      <c r="XBP23" s="121"/>
      <c r="XBQ23" s="121"/>
      <c r="XBR23" s="121"/>
      <c r="XBS23" s="121"/>
      <c r="XBT23" s="121"/>
      <c r="XBU23" s="121"/>
      <c r="XBV23" s="121"/>
      <c r="XBW23" s="121"/>
      <c r="XBX23" s="121"/>
      <c r="XBY23" s="121"/>
      <c r="XBZ23" s="121"/>
      <c r="XCA23" s="121"/>
      <c r="XCB23" s="121"/>
      <c r="XCC23" s="121"/>
      <c r="XCD23" s="121"/>
      <c r="XCE23" s="121"/>
      <c r="XCF23" s="121"/>
      <c r="XCG23" s="121"/>
      <c r="XCH23" s="121"/>
      <c r="XCI23" s="121"/>
      <c r="XCJ23" s="121"/>
      <c r="XCK23" s="121"/>
      <c r="XCL23" s="121"/>
      <c r="XCM23" s="121"/>
      <c r="XCN23" s="121"/>
      <c r="XCO23" s="121"/>
      <c r="XCP23" s="121"/>
      <c r="XCQ23" s="121"/>
      <c r="XCR23" s="121"/>
      <c r="XCS23" s="121"/>
      <c r="XCT23" s="121"/>
      <c r="XCU23" s="121"/>
      <c r="XCV23" s="121"/>
      <c r="XCW23" s="121"/>
      <c r="XCX23" s="121"/>
      <c r="XCY23" s="121"/>
      <c r="XCZ23" s="121"/>
      <c r="XDA23" s="121"/>
      <c r="XDB23" s="121"/>
      <c r="XDC23" s="121"/>
      <c r="XDD23" s="121"/>
      <c r="XDE23" s="121"/>
      <c r="XDF23" s="121"/>
      <c r="XDG23" s="121"/>
      <c r="XDH23" s="121"/>
      <c r="XDI23" s="121"/>
      <c r="XDJ23" s="121"/>
      <c r="XDK23" s="121"/>
      <c r="XDL23" s="121"/>
      <c r="XDM23" s="121"/>
      <c r="XDN23" s="121"/>
      <c r="XDO23" s="121"/>
      <c r="XDP23" s="121"/>
      <c r="XDQ23" s="121"/>
      <c r="XDR23" s="121"/>
      <c r="XDS23" s="121"/>
      <c r="XDT23" s="121"/>
      <c r="XDU23" s="121"/>
      <c r="XDV23" s="121"/>
      <c r="XDW23" s="121"/>
      <c r="XDX23" s="121"/>
      <c r="XDY23" s="121"/>
      <c r="XDZ23" s="121"/>
      <c r="XEA23" s="121"/>
      <c r="XEB23" s="121"/>
      <c r="XEC23" s="121"/>
      <c r="XED23" s="121"/>
    </row>
    <row r="24" spans="1:16358" s="130" customFormat="1" ht="14.25" customHeight="1">
      <c r="A24" s="121" t="s">
        <v>296</v>
      </c>
      <c r="B24" s="121" t="s">
        <v>296</v>
      </c>
      <c r="C24" s="173">
        <v>40898</v>
      </c>
      <c r="D24" s="173">
        <v>2010</v>
      </c>
      <c r="E24" s="173">
        <v>68760.5</v>
      </c>
      <c r="F24" s="173">
        <f>69136+1090.4</f>
        <v>70226.399999999994</v>
      </c>
      <c r="G24" s="173">
        <f>80371+1068.5</f>
        <v>81439.5</v>
      </c>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c r="AMF24" s="126"/>
      <c r="AMG24" s="126"/>
      <c r="AMH24" s="126"/>
      <c r="AMI24" s="126"/>
      <c r="AMJ24" s="126"/>
      <c r="AMK24" s="126"/>
      <c r="AML24" s="126"/>
      <c r="AMM24" s="126"/>
      <c r="AMN24" s="126"/>
      <c r="AMO24" s="126"/>
      <c r="AMP24" s="126"/>
      <c r="AMQ24" s="126"/>
      <c r="AMR24" s="126"/>
      <c r="AMS24" s="126"/>
      <c r="AMT24" s="126"/>
      <c r="AMU24" s="126"/>
      <c r="AMV24" s="126"/>
      <c r="AMW24" s="126"/>
      <c r="AMX24" s="126"/>
      <c r="AMY24" s="126"/>
      <c r="AMZ24" s="126"/>
      <c r="ANA24" s="126"/>
      <c r="ANB24" s="126"/>
      <c r="ANC24" s="126"/>
      <c r="AND24" s="126"/>
      <c r="ANE24" s="126"/>
      <c r="ANF24" s="126"/>
      <c r="ANG24" s="126"/>
      <c r="ANH24" s="126"/>
      <c r="ANI24" s="126"/>
      <c r="ANJ24" s="126"/>
      <c r="ANK24" s="126"/>
      <c r="ANL24" s="126"/>
      <c r="ANM24" s="126"/>
      <c r="ANN24" s="126"/>
      <c r="ANO24" s="126"/>
      <c r="ANP24" s="126"/>
      <c r="ANQ24" s="126"/>
      <c r="ANR24" s="126"/>
      <c r="ANS24" s="126"/>
      <c r="ANT24" s="126"/>
      <c r="ANU24" s="126"/>
      <c r="ANV24" s="126"/>
      <c r="ANW24" s="126"/>
      <c r="ANX24" s="126"/>
      <c r="ANY24" s="126"/>
      <c r="ANZ24" s="126"/>
      <c r="AOA24" s="126"/>
      <c r="AOB24" s="126"/>
      <c r="AOC24" s="126"/>
      <c r="AOD24" s="126"/>
      <c r="AOE24" s="126"/>
      <c r="AOF24" s="126"/>
      <c r="AOG24" s="126"/>
      <c r="AOH24" s="126"/>
      <c r="AOI24" s="126"/>
      <c r="AOJ24" s="126"/>
      <c r="AOK24" s="126"/>
      <c r="AOL24" s="126"/>
      <c r="AOM24" s="126"/>
      <c r="AON24" s="126"/>
      <c r="AOO24" s="126"/>
      <c r="AOP24" s="126"/>
      <c r="AOQ24" s="126"/>
      <c r="AOR24" s="126"/>
      <c r="AOS24" s="126"/>
      <c r="AOT24" s="126"/>
      <c r="AOU24" s="126"/>
      <c r="AOV24" s="126"/>
      <c r="AOW24" s="126"/>
      <c r="AOX24" s="126"/>
      <c r="AOY24" s="126"/>
      <c r="AOZ24" s="126"/>
      <c r="APA24" s="126"/>
      <c r="APB24" s="126"/>
      <c r="APC24" s="126"/>
      <c r="APD24" s="126"/>
      <c r="APE24" s="126"/>
      <c r="APF24" s="126"/>
      <c r="APG24" s="126"/>
      <c r="APH24" s="126"/>
      <c r="API24" s="126"/>
      <c r="APJ24" s="126"/>
      <c r="APK24" s="126"/>
      <c r="APL24" s="126"/>
      <c r="APM24" s="126"/>
      <c r="APN24" s="126"/>
      <c r="APO24" s="126"/>
      <c r="APP24" s="126"/>
      <c r="APQ24" s="126"/>
      <c r="APR24" s="126"/>
      <c r="APS24" s="126"/>
      <c r="APT24" s="126"/>
      <c r="APU24" s="126"/>
      <c r="APV24" s="126"/>
      <c r="APW24" s="126"/>
      <c r="APX24" s="126"/>
      <c r="APY24" s="126"/>
      <c r="APZ24" s="126"/>
      <c r="AQA24" s="126"/>
      <c r="AQB24" s="126"/>
      <c r="AQC24" s="126"/>
      <c r="AQD24" s="126"/>
      <c r="AQE24" s="126"/>
      <c r="AQF24" s="126"/>
      <c r="AQG24" s="126"/>
      <c r="AQH24" s="126"/>
      <c r="AQI24" s="126"/>
      <c r="AQJ24" s="126"/>
      <c r="AQK24" s="126"/>
      <c r="AQL24" s="126"/>
      <c r="AQM24" s="126"/>
      <c r="AQN24" s="126"/>
      <c r="AQO24" s="126"/>
      <c r="AQP24" s="126"/>
      <c r="AQQ24" s="126"/>
      <c r="AQR24" s="126"/>
      <c r="AQS24" s="126"/>
      <c r="AQT24" s="126"/>
      <c r="AQU24" s="126"/>
      <c r="AQV24" s="126"/>
      <c r="AQW24" s="126"/>
      <c r="AQX24" s="126"/>
      <c r="AQY24" s="126"/>
      <c r="AQZ24" s="126"/>
      <c r="ARA24" s="126"/>
      <c r="ARB24" s="126"/>
      <c r="ARC24" s="126"/>
      <c r="ARD24" s="126"/>
      <c r="ARE24" s="126"/>
      <c r="ARF24" s="126"/>
      <c r="ARG24" s="126"/>
      <c r="ARH24" s="126"/>
      <c r="ARI24" s="126"/>
      <c r="ARJ24" s="126"/>
      <c r="ARK24" s="126"/>
      <c r="ARL24" s="126"/>
      <c r="ARM24" s="126"/>
      <c r="ARN24" s="126"/>
      <c r="ARO24" s="126"/>
      <c r="ARP24" s="126"/>
      <c r="ARQ24" s="126"/>
      <c r="ARR24" s="126"/>
      <c r="ARS24" s="126"/>
      <c r="ART24" s="126"/>
      <c r="ARU24" s="126"/>
      <c r="ARV24" s="126"/>
      <c r="ARW24" s="126"/>
      <c r="ARX24" s="126"/>
      <c r="ARY24" s="126"/>
      <c r="ARZ24" s="126"/>
      <c r="ASA24" s="126"/>
      <c r="ASB24" s="126"/>
      <c r="ASC24" s="126"/>
      <c r="ASD24" s="126"/>
      <c r="ASE24" s="126"/>
      <c r="ASF24" s="126"/>
      <c r="ASG24" s="126"/>
      <c r="ASH24" s="126"/>
      <c r="ASI24" s="126"/>
      <c r="ASJ24" s="126"/>
      <c r="ASK24" s="126"/>
      <c r="ASL24" s="126"/>
      <c r="ASM24" s="126"/>
      <c r="ASN24" s="126"/>
      <c r="ASO24" s="126"/>
      <c r="ASP24" s="126"/>
      <c r="ASQ24" s="126"/>
      <c r="ASR24" s="126"/>
      <c r="ASS24" s="126"/>
      <c r="AST24" s="126"/>
      <c r="ASU24" s="126"/>
      <c r="ASV24" s="126"/>
      <c r="ASW24" s="126"/>
      <c r="ASX24" s="126"/>
      <c r="ASY24" s="126"/>
      <c r="ASZ24" s="126"/>
      <c r="ATA24" s="126"/>
      <c r="ATB24" s="126"/>
      <c r="ATC24" s="126"/>
      <c r="ATD24" s="126"/>
      <c r="ATE24" s="126"/>
      <c r="ATF24" s="126"/>
      <c r="ATG24" s="126"/>
      <c r="ATH24" s="126"/>
      <c r="ATI24" s="126"/>
      <c r="ATJ24" s="126"/>
      <c r="ATK24" s="126"/>
      <c r="ATL24" s="126"/>
      <c r="ATM24" s="126"/>
      <c r="ATN24" s="126"/>
      <c r="ATO24" s="126"/>
      <c r="ATP24" s="126"/>
      <c r="ATQ24" s="126"/>
      <c r="ATR24" s="126"/>
      <c r="ATS24" s="126"/>
      <c r="ATT24" s="126"/>
      <c r="ATU24" s="126"/>
      <c r="ATV24" s="126"/>
      <c r="ATW24" s="126"/>
      <c r="ATX24" s="126"/>
      <c r="ATY24" s="126"/>
      <c r="ATZ24" s="126"/>
      <c r="AUA24" s="126"/>
      <c r="AUB24" s="126"/>
      <c r="AUC24" s="126"/>
      <c r="AUD24" s="126"/>
      <c r="AUE24" s="126"/>
      <c r="AUF24" s="126"/>
      <c r="AUG24" s="126"/>
      <c r="AUH24" s="126"/>
      <c r="AUI24" s="126"/>
      <c r="AUJ24" s="126"/>
      <c r="AUK24" s="126"/>
      <c r="AUL24" s="126"/>
      <c r="AUM24" s="126"/>
      <c r="AUN24" s="126"/>
      <c r="AUO24" s="126"/>
      <c r="AUP24" s="126"/>
      <c r="AUQ24" s="126"/>
      <c r="AUR24" s="126"/>
      <c r="AUS24" s="126"/>
      <c r="AUT24" s="126"/>
      <c r="AUU24" s="126"/>
      <c r="AUV24" s="126"/>
      <c r="AUW24" s="126"/>
      <c r="AUX24" s="126"/>
      <c r="AUY24" s="126"/>
      <c r="AUZ24" s="126"/>
      <c r="AVA24" s="126"/>
      <c r="AVB24" s="126"/>
      <c r="AVC24" s="126"/>
      <c r="AVD24" s="126"/>
      <c r="AVE24" s="126"/>
      <c r="AVF24" s="126"/>
      <c r="AVG24" s="126"/>
      <c r="AVH24" s="126"/>
      <c r="AVI24" s="126"/>
      <c r="AVJ24" s="126"/>
      <c r="AVK24" s="126"/>
      <c r="AVL24" s="126"/>
      <c r="AVM24" s="126"/>
      <c r="AVN24" s="126"/>
      <c r="AVO24" s="126"/>
      <c r="AVP24" s="126"/>
      <c r="AVQ24" s="126"/>
      <c r="AVR24" s="126"/>
      <c r="AVS24" s="126"/>
      <c r="AVT24" s="126"/>
      <c r="AVU24" s="126"/>
      <c r="AVV24" s="126"/>
      <c r="AVW24" s="126"/>
      <c r="AVX24" s="126"/>
      <c r="AVY24" s="126"/>
      <c r="AVZ24" s="126"/>
      <c r="AWA24" s="126"/>
      <c r="AWB24" s="126"/>
      <c r="AWC24" s="126"/>
      <c r="AWD24" s="126"/>
      <c r="AWE24" s="126"/>
      <c r="AWF24" s="126"/>
      <c r="AWG24" s="126"/>
      <c r="AWH24" s="126"/>
      <c r="AWI24" s="126"/>
      <c r="AWJ24" s="126"/>
      <c r="AWK24" s="126"/>
      <c r="AWL24" s="126"/>
      <c r="AWM24" s="126"/>
      <c r="AWN24" s="126"/>
      <c r="AWO24" s="126"/>
      <c r="AWP24" s="126"/>
      <c r="AWQ24" s="126"/>
      <c r="AWR24" s="126"/>
      <c r="AWS24" s="126"/>
      <c r="AWT24" s="126"/>
      <c r="AWU24" s="126"/>
      <c r="AWV24" s="126"/>
      <c r="AWW24" s="126"/>
      <c r="AWX24" s="126"/>
      <c r="AWY24" s="126"/>
      <c r="AWZ24" s="126"/>
      <c r="AXA24" s="126"/>
      <c r="AXB24" s="126"/>
      <c r="AXC24" s="126"/>
      <c r="AXD24" s="126"/>
      <c r="AXE24" s="126"/>
      <c r="AXF24" s="126"/>
      <c r="AXG24" s="126"/>
      <c r="AXH24" s="126"/>
      <c r="AXI24" s="126"/>
      <c r="AXJ24" s="126"/>
      <c r="AXK24" s="126"/>
      <c r="AXL24" s="126"/>
      <c r="AXM24" s="126"/>
      <c r="AXN24" s="126"/>
      <c r="AXO24" s="126"/>
      <c r="AXP24" s="126"/>
      <c r="AXQ24" s="126"/>
      <c r="AXR24" s="126"/>
      <c r="AXS24" s="126"/>
      <c r="AXT24" s="126"/>
      <c r="AXU24" s="126"/>
      <c r="AXV24" s="126"/>
      <c r="AXW24" s="126"/>
      <c r="AXX24" s="126"/>
      <c r="AXY24" s="126"/>
      <c r="AXZ24" s="126"/>
      <c r="AYA24" s="126"/>
      <c r="AYB24" s="126"/>
      <c r="AYC24" s="126"/>
      <c r="AYD24" s="126"/>
      <c r="AYE24" s="126"/>
      <c r="AYF24" s="126"/>
      <c r="AYG24" s="126"/>
      <c r="AYH24" s="126"/>
      <c r="AYI24" s="126"/>
      <c r="AYJ24" s="126"/>
      <c r="AYK24" s="126"/>
      <c r="AYL24" s="126"/>
      <c r="AYM24" s="126"/>
      <c r="AYN24" s="126"/>
      <c r="AYO24" s="126"/>
      <c r="AYP24" s="126"/>
      <c r="AYQ24" s="126"/>
      <c r="AYR24" s="126"/>
      <c r="AYS24" s="126"/>
      <c r="AYT24" s="126"/>
      <c r="AYU24" s="126"/>
      <c r="AYV24" s="126"/>
      <c r="AYW24" s="126"/>
      <c r="AYX24" s="126"/>
      <c r="AYY24" s="126"/>
      <c r="AYZ24" s="126"/>
      <c r="AZA24" s="126"/>
      <c r="AZB24" s="126"/>
      <c r="AZC24" s="126"/>
      <c r="AZD24" s="126"/>
      <c r="AZE24" s="126"/>
      <c r="AZF24" s="126"/>
      <c r="AZG24" s="126"/>
      <c r="AZH24" s="126"/>
      <c r="AZI24" s="126"/>
      <c r="AZJ24" s="126"/>
      <c r="AZK24" s="126"/>
      <c r="AZL24" s="126"/>
      <c r="AZM24" s="126"/>
      <c r="AZN24" s="126"/>
      <c r="AZO24" s="126"/>
      <c r="AZP24" s="126"/>
      <c r="AZQ24" s="126"/>
      <c r="AZR24" s="126"/>
      <c r="AZS24" s="126"/>
      <c r="AZT24" s="126"/>
      <c r="AZU24" s="126"/>
      <c r="AZV24" s="126"/>
      <c r="AZW24" s="126"/>
      <c r="AZX24" s="126"/>
      <c r="AZY24" s="126"/>
      <c r="AZZ24" s="126"/>
      <c r="BAA24" s="126"/>
      <c r="BAB24" s="126"/>
      <c r="BAC24" s="126"/>
      <c r="BAD24" s="126"/>
      <c r="BAE24" s="126"/>
      <c r="BAF24" s="126"/>
      <c r="BAG24" s="126"/>
      <c r="BAH24" s="126"/>
      <c r="BAI24" s="126"/>
      <c r="BAJ24" s="126"/>
      <c r="BAK24" s="126"/>
      <c r="BAL24" s="126"/>
      <c r="BAM24" s="126"/>
      <c r="BAN24" s="126"/>
      <c r="BAO24" s="126"/>
      <c r="BAP24" s="126"/>
      <c r="BAQ24" s="126"/>
      <c r="BAR24" s="126"/>
      <c r="BAS24" s="126"/>
      <c r="BAT24" s="126"/>
      <c r="BAU24" s="126"/>
      <c r="BAV24" s="126"/>
      <c r="BAW24" s="126"/>
      <c r="BAX24" s="126"/>
      <c r="BAY24" s="126"/>
      <c r="BAZ24" s="126"/>
      <c r="BBA24" s="126"/>
      <c r="BBB24" s="126"/>
      <c r="BBC24" s="126"/>
      <c r="BBD24" s="126"/>
      <c r="BBE24" s="126"/>
      <c r="BBF24" s="126"/>
      <c r="BBG24" s="126"/>
      <c r="BBH24" s="126"/>
      <c r="BBI24" s="126"/>
      <c r="BBJ24" s="126"/>
      <c r="BBK24" s="126"/>
      <c r="BBL24" s="126"/>
      <c r="BBM24" s="126"/>
      <c r="BBN24" s="126"/>
      <c r="BBO24" s="126"/>
      <c r="BBP24" s="126"/>
      <c r="BBQ24" s="126"/>
      <c r="BBR24" s="126"/>
      <c r="BBS24" s="126"/>
      <c r="BBT24" s="126"/>
      <c r="BBU24" s="126"/>
      <c r="BBV24" s="126"/>
      <c r="BBW24" s="126"/>
      <c r="BBX24" s="126"/>
      <c r="BBY24" s="126"/>
      <c r="BBZ24" s="126"/>
      <c r="BCA24" s="126"/>
      <c r="BCB24" s="126"/>
      <c r="BCC24" s="126"/>
      <c r="BCD24" s="126"/>
      <c r="BCE24" s="126"/>
      <c r="BCF24" s="126"/>
      <c r="BCG24" s="126"/>
      <c r="BCH24" s="126"/>
      <c r="BCI24" s="126"/>
      <c r="BCJ24" s="126"/>
      <c r="BCK24" s="126"/>
      <c r="BCL24" s="126"/>
      <c r="BCM24" s="126"/>
      <c r="BCN24" s="126"/>
      <c r="BCO24" s="126"/>
      <c r="BCP24" s="126"/>
      <c r="BCQ24" s="126"/>
      <c r="BCR24" s="126"/>
      <c r="BCS24" s="126"/>
      <c r="BCT24" s="126"/>
      <c r="BCU24" s="126"/>
      <c r="BCV24" s="126"/>
      <c r="BCW24" s="126"/>
      <c r="BCX24" s="126"/>
      <c r="BCY24" s="126"/>
      <c r="BCZ24" s="126"/>
      <c r="BDA24" s="126"/>
      <c r="BDB24" s="126"/>
      <c r="BDC24" s="126"/>
      <c r="BDD24" s="126"/>
      <c r="BDE24" s="126"/>
      <c r="BDF24" s="126"/>
      <c r="BDG24" s="126"/>
      <c r="BDH24" s="126"/>
      <c r="BDI24" s="126"/>
      <c r="BDJ24" s="126"/>
      <c r="BDK24" s="126"/>
      <c r="BDL24" s="126"/>
      <c r="BDM24" s="126"/>
      <c r="BDN24" s="126"/>
      <c r="BDO24" s="126"/>
      <c r="BDP24" s="126"/>
      <c r="BDQ24" s="126"/>
      <c r="BDR24" s="126"/>
      <c r="BDS24" s="126"/>
      <c r="BDT24" s="126"/>
      <c r="BDU24" s="126"/>
      <c r="BDV24" s="126"/>
      <c r="BDW24" s="126"/>
      <c r="BDX24" s="126"/>
      <c r="BDY24" s="126"/>
      <c r="BDZ24" s="126"/>
      <c r="BEA24" s="126"/>
      <c r="BEB24" s="126"/>
      <c r="BEC24" s="126"/>
      <c r="BED24" s="126"/>
      <c r="BEE24" s="126"/>
      <c r="BEF24" s="126"/>
      <c r="BEG24" s="126"/>
      <c r="BEH24" s="126"/>
      <c r="BEI24" s="126"/>
      <c r="BEJ24" s="126"/>
      <c r="BEK24" s="126"/>
      <c r="BEL24" s="126"/>
      <c r="BEM24" s="126"/>
      <c r="BEN24" s="126"/>
      <c r="BEO24" s="126"/>
      <c r="BEP24" s="126"/>
      <c r="BEQ24" s="126"/>
      <c r="BER24" s="126"/>
      <c r="BES24" s="126"/>
      <c r="BET24" s="126"/>
      <c r="BEU24" s="126"/>
      <c r="BEV24" s="126"/>
      <c r="BEW24" s="126"/>
      <c r="BEX24" s="126"/>
      <c r="BEY24" s="126"/>
      <c r="BEZ24" s="126"/>
      <c r="BFA24" s="126"/>
      <c r="BFB24" s="126"/>
      <c r="BFC24" s="126"/>
      <c r="BFD24" s="126"/>
      <c r="BFE24" s="126"/>
      <c r="BFF24" s="126"/>
      <c r="BFG24" s="126"/>
      <c r="BFH24" s="126"/>
      <c r="BFI24" s="126"/>
      <c r="BFJ24" s="126"/>
      <c r="BFK24" s="126"/>
      <c r="BFL24" s="126"/>
      <c r="BFM24" s="126"/>
      <c r="BFN24" s="126"/>
      <c r="BFO24" s="126"/>
      <c r="BFP24" s="126"/>
      <c r="BFQ24" s="126"/>
      <c r="BFR24" s="126"/>
      <c r="BFS24" s="126"/>
      <c r="BFT24" s="126"/>
      <c r="BFU24" s="126"/>
      <c r="BFV24" s="126"/>
      <c r="BFW24" s="126"/>
      <c r="BFX24" s="126"/>
      <c r="BFY24" s="126"/>
      <c r="BFZ24" s="126"/>
      <c r="BGA24" s="126"/>
      <c r="BGB24" s="126"/>
      <c r="BGC24" s="126"/>
      <c r="BGD24" s="126"/>
      <c r="BGE24" s="126"/>
      <c r="BGF24" s="126"/>
      <c r="BGG24" s="126"/>
      <c r="BGH24" s="126"/>
      <c r="BGI24" s="126"/>
      <c r="BGJ24" s="126"/>
      <c r="BGK24" s="126"/>
      <c r="BGL24" s="126"/>
      <c r="BGM24" s="126"/>
      <c r="BGN24" s="126"/>
      <c r="BGO24" s="126"/>
      <c r="BGP24" s="126"/>
      <c r="BGQ24" s="126"/>
      <c r="BGR24" s="126"/>
      <c r="BGS24" s="126"/>
      <c r="BGT24" s="126"/>
      <c r="BGU24" s="126"/>
      <c r="BGV24" s="126"/>
      <c r="BGW24" s="126"/>
      <c r="BGX24" s="126"/>
      <c r="BGY24" s="126"/>
      <c r="BGZ24" s="126"/>
      <c r="BHA24" s="126"/>
      <c r="BHB24" s="126"/>
      <c r="BHC24" s="126"/>
      <c r="BHD24" s="126"/>
      <c r="BHE24" s="126"/>
      <c r="BHF24" s="126"/>
      <c r="BHG24" s="126"/>
      <c r="BHH24" s="126"/>
      <c r="BHI24" s="126"/>
      <c r="BHJ24" s="126"/>
      <c r="BHK24" s="126"/>
      <c r="BHL24" s="126"/>
      <c r="BHM24" s="126"/>
      <c r="BHN24" s="126"/>
      <c r="BHO24" s="126"/>
      <c r="BHP24" s="126"/>
      <c r="BHQ24" s="126"/>
      <c r="BHR24" s="126"/>
      <c r="BHS24" s="126"/>
      <c r="BHT24" s="126"/>
      <c r="BHU24" s="126"/>
      <c r="BHV24" s="126"/>
      <c r="BHW24" s="126"/>
      <c r="BHX24" s="126"/>
      <c r="BHY24" s="126"/>
      <c r="BHZ24" s="126"/>
      <c r="BIA24" s="126"/>
      <c r="BIB24" s="126"/>
      <c r="BIC24" s="126"/>
      <c r="BID24" s="126"/>
      <c r="BIE24" s="126"/>
      <c r="BIF24" s="126"/>
      <c r="BIG24" s="126"/>
      <c r="BIH24" s="126"/>
      <c r="BII24" s="126"/>
      <c r="BIJ24" s="126"/>
      <c r="BIK24" s="126"/>
      <c r="BIL24" s="126"/>
      <c r="BIM24" s="126"/>
      <c r="BIN24" s="126"/>
      <c r="BIO24" s="126"/>
      <c r="BIP24" s="126"/>
      <c r="BIQ24" s="126"/>
      <c r="BIR24" s="126"/>
      <c r="BIS24" s="126"/>
      <c r="BIT24" s="126"/>
      <c r="BIU24" s="126"/>
      <c r="BIV24" s="126"/>
      <c r="BIW24" s="126"/>
      <c r="BIX24" s="126"/>
      <c r="BIY24" s="126"/>
      <c r="BIZ24" s="126"/>
      <c r="BJA24" s="126"/>
      <c r="BJB24" s="126"/>
      <c r="BJC24" s="126"/>
      <c r="BJD24" s="126"/>
      <c r="BJE24" s="126"/>
      <c r="BJF24" s="126"/>
      <c r="BJG24" s="126"/>
      <c r="BJH24" s="126"/>
      <c r="BJI24" s="126"/>
      <c r="BJJ24" s="126"/>
      <c r="BJK24" s="126"/>
      <c r="BJL24" s="126"/>
      <c r="BJM24" s="126"/>
      <c r="BJN24" s="126"/>
      <c r="BJO24" s="126"/>
      <c r="BJP24" s="126"/>
      <c r="BJQ24" s="126"/>
      <c r="BJR24" s="126"/>
      <c r="BJS24" s="126"/>
      <c r="BJT24" s="126"/>
      <c r="BJU24" s="126"/>
      <c r="BJV24" s="126"/>
      <c r="BJW24" s="126"/>
      <c r="BJX24" s="126"/>
      <c r="BJY24" s="126"/>
      <c r="BJZ24" s="126"/>
      <c r="BKA24" s="126"/>
      <c r="BKB24" s="126"/>
      <c r="BKC24" s="126"/>
      <c r="BKD24" s="126"/>
      <c r="BKE24" s="126"/>
      <c r="BKF24" s="126"/>
      <c r="BKG24" s="126"/>
      <c r="BKH24" s="126"/>
      <c r="BKI24" s="126"/>
      <c r="BKJ24" s="126"/>
      <c r="BKK24" s="126"/>
      <c r="BKL24" s="126"/>
      <c r="BKM24" s="126"/>
      <c r="BKN24" s="126"/>
      <c r="BKO24" s="126"/>
      <c r="BKP24" s="126"/>
      <c r="BKQ24" s="126"/>
      <c r="BKR24" s="126"/>
      <c r="BKS24" s="126"/>
      <c r="BKT24" s="126"/>
      <c r="BKU24" s="126"/>
      <c r="BKV24" s="126"/>
      <c r="BKW24" s="126"/>
      <c r="BKX24" s="126"/>
      <c r="BKY24" s="126"/>
      <c r="BKZ24" s="126"/>
      <c r="BLA24" s="126"/>
      <c r="BLB24" s="126"/>
      <c r="BLC24" s="126"/>
      <c r="BLD24" s="126"/>
      <c r="BLE24" s="126"/>
      <c r="BLF24" s="126"/>
      <c r="BLG24" s="126"/>
      <c r="BLH24" s="126"/>
      <c r="BLI24" s="126"/>
      <c r="BLJ24" s="126"/>
      <c r="BLK24" s="126"/>
      <c r="BLL24" s="126"/>
      <c r="BLM24" s="126"/>
      <c r="BLN24" s="126"/>
      <c r="BLO24" s="126"/>
      <c r="BLP24" s="126"/>
      <c r="BLQ24" s="126"/>
      <c r="BLR24" s="126"/>
      <c r="BLS24" s="126"/>
      <c r="BLT24" s="126"/>
      <c r="BLU24" s="126"/>
      <c r="BLV24" s="126"/>
      <c r="BLW24" s="126"/>
      <c r="BLX24" s="126"/>
      <c r="BLY24" s="126"/>
      <c r="BLZ24" s="126"/>
      <c r="BMA24" s="126"/>
      <c r="BMB24" s="126"/>
      <c r="BMC24" s="126"/>
      <c r="BMD24" s="126"/>
      <c r="BME24" s="126"/>
      <c r="BMF24" s="126"/>
      <c r="BMG24" s="126"/>
      <c r="BMH24" s="126"/>
      <c r="BMI24" s="126"/>
      <c r="BMJ24" s="126"/>
      <c r="BMK24" s="126"/>
      <c r="BML24" s="126"/>
      <c r="BMM24" s="126"/>
      <c r="BMN24" s="126"/>
      <c r="BMO24" s="126"/>
      <c r="BMP24" s="126"/>
      <c r="BMQ24" s="126"/>
      <c r="BMR24" s="126"/>
      <c r="BMS24" s="126"/>
      <c r="BMT24" s="126"/>
      <c r="BMU24" s="126"/>
      <c r="BMV24" s="126"/>
      <c r="BMW24" s="126"/>
      <c r="BMX24" s="126"/>
      <c r="BMY24" s="126"/>
      <c r="BMZ24" s="126"/>
      <c r="BNA24" s="126"/>
      <c r="BNB24" s="126"/>
      <c r="BNC24" s="126"/>
      <c r="BND24" s="126"/>
      <c r="BNE24" s="126"/>
      <c r="BNF24" s="126"/>
      <c r="BNG24" s="126"/>
      <c r="BNH24" s="126"/>
      <c r="BNI24" s="126"/>
      <c r="BNJ24" s="126"/>
      <c r="BNK24" s="126"/>
      <c r="BNL24" s="126"/>
      <c r="BNM24" s="126"/>
      <c r="BNN24" s="126"/>
      <c r="BNO24" s="126"/>
      <c r="BNP24" s="126"/>
      <c r="BNQ24" s="126"/>
      <c r="BNR24" s="126"/>
      <c r="BNS24" s="126"/>
      <c r="BNT24" s="126"/>
      <c r="BNU24" s="126"/>
      <c r="BNV24" s="126"/>
      <c r="BNW24" s="126"/>
      <c r="BNX24" s="126"/>
      <c r="BNY24" s="126"/>
      <c r="BNZ24" s="126"/>
      <c r="BOA24" s="126"/>
      <c r="BOB24" s="126"/>
      <c r="BOC24" s="126"/>
      <c r="BOD24" s="126"/>
      <c r="BOE24" s="126"/>
      <c r="BOF24" s="126"/>
      <c r="BOG24" s="126"/>
      <c r="BOH24" s="126"/>
      <c r="BOI24" s="126"/>
      <c r="BOJ24" s="126"/>
      <c r="BOK24" s="126"/>
      <c r="BOL24" s="126"/>
      <c r="BOM24" s="126"/>
      <c r="BON24" s="126"/>
      <c r="BOO24" s="126"/>
      <c r="BOP24" s="126"/>
      <c r="BOQ24" s="126"/>
      <c r="BOR24" s="126"/>
      <c r="BOS24" s="126"/>
      <c r="BOT24" s="126"/>
      <c r="BOU24" s="126"/>
      <c r="BOV24" s="126"/>
      <c r="BOW24" s="126"/>
      <c r="BOX24" s="126"/>
      <c r="BOY24" s="126"/>
      <c r="BOZ24" s="126"/>
      <c r="BPA24" s="126"/>
      <c r="BPB24" s="126"/>
      <c r="BPC24" s="126"/>
      <c r="BPD24" s="126"/>
      <c r="BPE24" s="126"/>
      <c r="BPF24" s="126"/>
      <c r="BPG24" s="126"/>
      <c r="BPH24" s="126"/>
      <c r="BPI24" s="126"/>
      <c r="BPJ24" s="126"/>
      <c r="BPK24" s="126"/>
      <c r="BPL24" s="126"/>
      <c r="BPM24" s="126"/>
      <c r="BPN24" s="126"/>
      <c r="BPO24" s="126"/>
      <c r="BPP24" s="126"/>
      <c r="BPQ24" s="126"/>
      <c r="BPR24" s="126"/>
      <c r="BPS24" s="126"/>
      <c r="BPT24" s="126"/>
      <c r="BPU24" s="126"/>
      <c r="BPV24" s="126"/>
      <c r="BPW24" s="126"/>
      <c r="BPX24" s="126"/>
      <c r="BPY24" s="126"/>
      <c r="BPZ24" s="126"/>
      <c r="BQA24" s="126"/>
      <c r="BQB24" s="126"/>
      <c r="BQC24" s="126"/>
      <c r="BQD24" s="126"/>
      <c r="BQE24" s="126"/>
      <c r="BQF24" s="126"/>
      <c r="BQG24" s="126"/>
      <c r="BQH24" s="126"/>
      <c r="BQI24" s="126"/>
      <c r="BQJ24" s="126"/>
      <c r="BQK24" s="126"/>
      <c r="BQL24" s="126"/>
      <c r="BQM24" s="126"/>
      <c r="BQN24" s="126"/>
      <c r="BQO24" s="126"/>
      <c r="BQP24" s="126"/>
      <c r="BQQ24" s="126"/>
      <c r="BQR24" s="126"/>
      <c r="BQS24" s="126"/>
      <c r="BQT24" s="126"/>
      <c r="BQU24" s="126"/>
      <c r="BQV24" s="126"/>
      <c r="BQW24" s="126"/>
      <c r="BQX24" s="126"/>
      <c r="BQY24" s="126"/>
      <c r="BQZ24" s="126"/>
      <c r="BRA24" s="126"/>
      <c r="BRB24" s="126"/>
      <c r="BRC24" s="126"/>
      <c r="BRD24" s="126"/>
      <c r="BRE24" s="126"/>
      <c r="BRF24" s="126"/>
      <c r="BRG24" s="126"/>
      <c r="BRH24" s="126"/>
      <c r="BRI24" s="126"/>
      <c r="BRJ24" s="126"/>
      <c r="BRK24" s="126"/>
      <c r="BRL24" s="126"/>
      <c r="BRM24" s="126"/>
      <c r="BRN24" s="126"/>
      <c r="BRO24" s="126"/>
      <c r="BRP24" s="126"/>
      <c r="BRQ24" s="126"/>
      <c r="BRR24" s="126"/>
      <c r="BRS24" s="126"/>
      <c r="BRT24" s="126"/>
      <c r="BRU24" s="126"/>
      <c r="BRV24" s="126"/>
      <c r="BRW24" s="126"/>
      <c r="BRX24" s="126"/>
      <c r="BRY24" s="126"/>
      <c r="BRZ24" s="126"/>
      <c r="BSA24" s="126"/>
      <c r="BSB24" s="126"/>
      <c r="BSC24" s="126"/>
      <c r="BSD24" s="126"/>
      <c r="BSE24" s="126"/>
      <c r="BSF24" s="126"/>
      <c r="BSG24" s="126"/>
      <c r="BSH24" s="126"/>
      <c r="BSI24" s="126"/>
      <c r="BSJ24" s="126"/>
      <c r="BSK24" s="126"/>
      <c r="BSL24" s="126"/>
      <c r="BSM24" s="126"/>
      <c r="BSN24" s="126"/>
      <c r="BSO24" s="126"/>
      <c r="BSP24" s="126"/>
      <c r="BSQ24" s="126"/>
      <c r="BSR24" s="126"/>
      <c r="BSS24" s="126"/>
      <c r="BST24" s="126"/>
      <c r="BSU24" s="126"/>
      <c r="BSV24" s="126"/>
      <c r="BSW24" s="126"/>
      <c r="BSX24" s="126"/>
      <c r="BSY24" s="126"/>
      <c r="BSZ24" s="126"/>
      <c r="BTA24" s="126"/>
      <c r="BTB24" s="126"/>
      <c r="BTC24" s="126"/>
      <c r="BTD24" s="126"/>
      <c r="BTE24" s="126"/>
      <c r="BTF24" s="126"/>
      <c r="BTG24" s="126"/>
      <c r="BTH24" s="126"/>
      <c r="BTI24" s="126"/>
      <c r="BTJ24" s="126"/>
      <c r="BTK24" s="126"/>
      <c r="BTL24" s="126"/>
      <c r="BTM24" s="126"/>
      <c r="BTN24" s="126"/>
      <c r="BTO24" s="126"/>
      <c r="BTP24" s="126"/>
      <c r="BTQ24" s="126"/>
      <c r="BTR24" s="126"/>
      <c r="BTS24" s="126"/>
      <c r="BTT24" s="126"/>
      <c r="BTU24" s="126"/>
      <c r="BTV24" s="126"/>
      <c r="BTW24" s="126"/>
      <c r="BTX24" s="126"/>
      <c r="BTY24" s="126"/>
      <c r="BTZ24" s="126"/>
      <c r="BUA24" s="126"/>
      <c r="BUB24" s="126"/>
      <c r="BUC24" s="126"/>
      <c r="BUD24" s="126"/>
      <c r="BUE24" s="126"/>
      <c r="BUF24" s="126"/>
      <c r="BUG24" s="126"/>
      <c r="BUH24" s="126"/>
      <c r="BUI24" s="126"/>
      <c r="BUJ24" s="126"/>
      <c r="BUK24" s="126"/>
      <c r="BUL24" s="126"/>
      <c r="BUM24" s="126"/>
      <c r="BUN24" s="126"/>
      <c r="BUO24" s="126"/>
      <c r="BUP24" s="126"/>
      <c r="BUQ24" s="126"/>
      <c r="BUR24" s="126"/>
      <c r="BUS24" s="126"/>
      <c r="BUT24" s="126"/>
      <c r="BUU24" s="126"/>
      <c r="BUV24" s="126"/>
      <c r="BUW24" s="126"/>
      <c r="BUX24" s="126"/>
      <c r="BUY24" s="126"/>
      <c r="BUZ24" s="126"/>
      <c r="BVA24" s="126"/>
      <c r="BVB24" s="126"/>
      <c r="BVC24" s="126"/>
      <c r="BVD24" s="126"/>
      <c r="BVE24" s="126"/>
      <c r="BVF24" s="126"/>
      <c r="BVG24" s="126"/>
      <c r="BVH24" s="126"/>
      <c r="BVI24" s="126"/>
      <c r="BVJ24" s="126"/>
      <c r="BVK24" s="126"/>
      <c r="BVL24" s="126"/>
      <c r="BVM24" s="126"/>
      <c r="BVN24" s="126"/>
      <c r="BVO24" s="126"/>
      <c r="BVP24" s="126"/>
      <c r="BVQ24" s="126"/>
      <c r="BVR24" s="126"/>
      <c r="BVS24" s="126"/>
      <c r="BVT24" s="126"/>
      <c r="BVU24" s="126"/>
      <c r="BVV24" s="126"/>
      <c r="BVW24" s="126"/>
      <c r="BVX24" s="126"/>
      <c r="BVY24" s="126"/>
      <c r="BVZ24" s="126"/>
      <c r="BWA24" s="126"/>
      <c r="BWB24" s="126"/>
      <c r="BWC24" s="126"/>
      <c r="BWD24" s="126"/>
      <c r="BWE24" s="126"/>
      <c r="BWF24" s="126"/>
      <c r="BWG24" s="126"/>
      <c r="BWH24" s="126"/>
      <c r="BWI24" s="126"/>
      <c r="BWJ24" s="126"/>
      <c r="BWK24" s="126"/>
      <c r="BWL24" s="126"/>
      <c r="BWM24" s="126"/>
      <c r="BWN24" s="126"/>
      <c r="BWO24" s="126"/>
      <c r="BWP24" s="126"/>
      <c r="BWQ24" s="126"/>
      <c r="BWR24" s="126"/>
      <c r="BWS24" s="126"/>
      <c r="BWT24" s="126"/>
      <c r="BWU24" s="126"/>
      <c r="BWV24" s="126"/>
      <c r="BWW24" s="126"/>
      <c r="BWX24" s="126"/>
      <c r="BWY24" s="126"/>
      <c r="BWZ24" s="126"/>
      <c r="BXA24" s="126"/>
      <c r="BXB24" s="126"/>
      <c r="BXC24" s="126"/>
      <c r="BXD24" s="126"/>
      <c r="BXE24" s="126"/>
      <c r="BXF24" s="126"/>
      <c r="BXG24" s="126"/>
      <c r="BXH24" s="126"/>
      <c r="BXI24" s="126"/>
      <c r="BXJ24" s="126"/>
      <c r="BXK24" s="126"/>
      <c r="BXL24" s="126"/>
      <c r="BXM24" s="126"/>
      <c r="BXN24" s="126"/>
      <c r="BXO24" s="126"/>
      <c r="BXP24" s="126"/>
      <c r="BXQ24" s="126"/>
      <c r="BXR24" s="126"/>
      <c r="BXS24" s="126"/>
      <c r="BXT24" s="126"/>
      <c r="BXU24" s="126"/>
      <c r="BXV24" s="126"/>
      <c r="BXW24" s="126"/>
      <c r="BXX24" s="126"/>
      <c r="BXY24" s="126"/>
      <c r="BXZ24" s="126"/>
      <c r="BYA24" s="126"/>
      <c r="BYB24" s="126"/>
      <c r="BYC24" s="126"/>
      <c r="BYD24" s="126"/>
      <c r="BYE24" s="126"/>
      <c r="BYF24" s="126"/>
      <c r="BYG24" s="126"/>
      <c r="BYH24" s="126"/>
      <c r="BYI24" s="126"/>
      <c r="BYJ24" s="126"/>
      <c r="BYK24" s="126"/>
      <c r="BYL24" s="126"/>
      <c r="BYM24" s="126"/>
      <c r="BYN24" s="126"/>
      <c r="BYO24" s="126"/>
      <c r="BYP24" s="126"/>
      <c r="BYQ24" s="126"/>
      <c r="BYR24" s="126"/>
      <c r="BYS24" s="126"/>
      <c r="BYT24" s="126"/>
      <c r="BYU24" s="126"/>
      <c r="BYV24" s="126"/>
      <c r="BYW24" s="126"/>
      <c r="BYX24" s="126"/>
      <c r="BYY24" s="126"/>
      <c r="BYZ24" s="126"/>
      <c r="BZA24" s="126"/>
      <c r="BZB24" s="126"/>
      <c r="BZC24" s="126"/>
      <c r="BZD24" s="126"/>
      <c r="BZE24" s="126"/>
      <c r="BZF24" s="126"/>
      <c r="BZG24" s="126"/>
      <c r="BZH24" s="126"/>
      <c r="BZI24" s="126"/>
      <c r="BZJ24" s="126"/>
      <c r="BZK24" s="126"/>
      <c r="BZL24" s="126"/>
      <c r="BZM24" s="126"/>
      <c r="BZN24" s="126"/>
      <c r="BZO24" s="126"/>
      <c r="BZP24" s="126"/>
      <c r="BZQ24" s="126"/>
      <c r="BZR24" s="126"/>
      <c r="BZS24" s="126"/>
      <c r="BZT24" s="126"/>
      <c r="BZU24" s="126"/>
      <c r="BZV24" s="126"/>
      <c r="BZW24" s="126"/>
      <c r="BZX24" s="126"/>
      <c r="BZY24" s="126"/>
      <c r="BZZ24" s="126"/>
      <c r="CAA24" s="126"/>
      <c r="CAB24" s="126"/>
      <c r="CAC24" s="126"/>
      <c r="CAD24" s="126"/>
      <c r="CAE24" s="126"/>
      <c r="CAF24" s="126"/>
      <c r="CAG24" s="126"/>
      <c r="CAH24" s="126"/>
      <c r="CAI24" s="126"/>
      <c r="CAJ24" s="126"/>
      <c r="CAK24" s="126"/>
      <c r="CAL24" s="126"/>
      <c r="CAM24" s="126"/>
      <c r="CAN24" s="126"/>
      <c r="CAO24" s="126"/>
      <c r="CAP24" s="126"/>
      <c r="CAQ24" s="126"/>
      <c r="CAR24" s="126"/>
      <c r="CAS24" s="126"/>
      <c r="CAT24" s="126"/>
      <c r="CAU24" s="126"/>
      <c r="CAV24" s="126"/>
      <c r="CAW24" s="126"/>
      <c r="CAX24" s="126"/>
      <c r="CAY24" s="126"/>
      <c r="CAZ24" s="126"/>
      <c r="CBA24" s="126"/>
      <c r="CBB24" s="126"/>
      <c r="CBC24" s="126"/>
      <c r="CBD24" s="126"/>
      <c r="CBE24" s="126"/>
      <c r="CBF24" s="126"/>
      <c r="CBG24" s="126"/>
      <c r="CBH24" s="126"/>
      <c r="CBI24" s="126"/>
      <c r="CBJ24" s="126"/>
      <c r="CBK24" s="126"/>
      <c r="CBL24" s="126"/>
      <c r="CBM24" s="126"/>
      <c r="CBN24" s="126"/>
      <c r="CBO24" s="126"/>
      <c r="CBP24" s="126"/>
      <c r="CBQ24" s="126"/>
      <c r="CBR24" s="126"/>
      <c r="CBS24" s="126"/>
      <c r="CBT24" s="126"/>
      <c r="CBU24" s="126"/>
      <c r="CBV24" s="126"/>
      <c r="CBW24" s="126"/>
      <c r="CBX24" s="126"/>
      <c r="CBY24" s="126"/>
      <c r="CBZ24" s="126"/>
      <c r="CCA24" s="126"/>
      <c r="CCB24" s="126"/>
      <c r="CCC24" s="126"/>
      <c r="CCD24" s="126"/>
      <c r="CCE24" s="126"/>
      <c r="CCF24" s="126"/>
      <c r="CCG24" s="126"/>
      <c r="CCH24" s="126"/>
      <c r="CCI24" s="126"/>
      <c r="CCJ24" s="126"/>
      <c r="CCK24" s="126"/>
      <c r="CCL24" s="126"/>
      <c r="CCM24" s="126"/>
      <c r="CCN24" s="126"/>
      <c r="CCO24" s="126"/>
      <c r="CCP24" s="126"/>
      <c r="CCQ24" s="126"/>
      <c r="CCR24" s="126"/>
      <c r="CCS24" s="126"/>
      <c r="CCT24" s="126"/>
      <c r="CCU24" s="126"/>
      <c r="CCV24" s="126"/>
      <c r="CCW24" s="126"/>
      <c r="CCX24" s="126"/>
      <c r="CCY24" s="126"/>
      <c r="CCZ24" s="126"/>
      <c r="CDA24" s="126"/>
      <c r="CDB24" s="126"/>
      <c r="CDC24" s="126"/>
      <c r="CDD24" s="126"/>
      <c r="CDE24" s="126"/>
      <c r="CDF24" s="126"/>
      <c r="CDG24" s="126"/>
      <c r="CDH24" s="126"/>
      <c r="CDI24" s="126"/>
      <c r="CDJ24" s="126"/>
      <c r="CDK24" s="126"/>
      <c r="CDL24" s="126"/>
      <c r="CDM24" s="126"/>
      <c r="CDN24" s="126"/>
      <c r="CDO24" s="126"/>
      <c r="CDP24" s="126"/>
      <c r="CDQ24" s="126"/>
      <c r="CDR24" s="126"/>
      <c r="CDS24" s="126"/>
      <c r="CDT24" s="126"/>
      <c r="CDU24" s="126"/>
      <c r="CDV24" s="126"/>
      <c r="CDW24" s="126"/>
      <c r="CDX24" s="126"/>
      <c r="CDY24" s="126"/>
      <c r="CDZ24" s="126"/>
      <c r="CEA24" s="126"/>
      <c r="CEB24" s="126"/>
      <c r="CEC24" s="126"/>
      <c r="CED24" s="126"/>
      <c r="CEE24" s="126"/>
      <c r="CEF24" s="126"/>
      <c r="CEG24" s="126"/>
      <c r="CEH24" s="126"/>
      <c r="CEI24" s="126"/>
      <c r="CEJ24" s="126"/>
      <c r="CEK24" s="126"/>
      <c r="CEL24" s="126"/>
      <c r="CEM24" s="126"/>
      <c r="CEN24" s="126"/>
      <c r="CEO24" s="126"/>
      <c r="CEP24" s="126"/>
      <c r="CEQ24" s="126"/>
      <c r="CER24" s="126"/>
      <c r="CES24" s="126"/>
      <c r="CET24" s="126"/>
      <c r="CEU24" s="126"/>
      <c r="CEV24" s="126"/>
      <c r="CEW24" s="126"/>
      <c r="CEX24" s="126"/>
      <c r="CEY24" s="126"/>
      <c r="CEZ24" s="126"/>
      <c r="CFA24" s="126"/>
      <c r="CFB24" s="126"/>
      <c r="CFC24" s="126"/>
      <c r="CFD24" s="126"/>
      <c r="CFE24" s="126"/>
      <c r="CFF24" s="126"/>
      <c r="CFG24" s="126"/>
      <c r="CFH24" s="126"/>
      <c r="CFI24" s="126"/>
      <c r="CFJ24" s="126"/>
      <c r="CFK24" s="126"/>
      <c r="CFL24" s="126"/>
      <c r="CFM24" s="126"/>
      <c r="CFN24" s="126"/>
      <c r="CFO24" s="126"/>
      <c r="CFP24" s="126"/>
      <c r="CFQ24" s="126"/>
      <c r="CFR24" s="126"/>
      <c r="CFS24" s="126"/>
      <c r="CFT24" s="126"/>
      <c r="CFU24" s="126"/>
      <c r="CFV24" s="126"/>
      <c r="CFW24" s="126"/>
      <c r="CFX24" s="126"/>
      <c r="CFY24" s="126"/>
      <c r="CFZ24" s="126"/>
      <c r="CGA24" s="126"/>
      <c r="CGB24" s="126"/>
      <c r="CGC24" s="126"/>
      <c r="CGD24" s="126"/>
      <c r="CGE24" s="126"/>
      <c r="CGF24" s="126"/>
      <c r="CGG24" s="126"/>
      <c r="CGH24" s="126"/>
      <c r="CGI24" s="126"/>
      <c r="CGJ24" s="126"/>
      <c r="CGK24" s="126"/>
      <c r="CGL24" s="126"/>
      <c r="CGM24" s="126"/>
      <c r="CGN24" s="126"/>
      <c r="CGO24" s="126"/>
      <c r="CGP24" s="126"/>
      <c r="CGQ24" s="126"/>
      <c r="CGR24" s="126"/>
      <c r="CGS24" s="126"/>
      <c r="CGT24" s="126"/>
      <c r="CGU24" s="126"/>
      <c r="CGV24" s="126"/>
      <c r="CGW24" s="126"/>
      <c r="CGX24" s="126"/>
      <c r="CGY24" s="126"/>
      <c r="CGZ24" s="126"/>
      <c r="CHA24" s="126"/>
      <c r="CHB24" s="126"/>
      <c r="CHC24" s="126"/>
      <c r="CHD24" s="126"/>
      <c r="CHE24" s="126"/>
      <c r="CHF24" s="126"/>
      <c r="CHG24" s="126"/>
      <c r="CHH24" s="126"/>
      <c r="CHI24" s="126"/>
      <c r="CHJ24" s="126"/>
      <c r="CHK24" s="126"/>
      <c r="CHL24" s="126"/>
      <c r="CHM24" s="126"/>
      <c r="CHN24" s="126"/>
      <c r="CHO24" s="126"/>
      <c r="CHP24" s="126"/>
      <c r="CHQ24" s="126"/>
      <c r="CHR24" s="126"/>
      <c r="CHS24" s="126"/>
      <c r="CHT24" s="126"/>
      <c r="CHU24" s="126"/>
      <c r="CHV24" s="126"/>
      <c r="CHW24" s="126"/>
      <c r="CHX24" s="126"/>
      <c r="CHY24" s="126"/>
      <c r="CHZ24" s="126"/>
      <c r="CIA24" s="126"/>
      <c r="CIB24" s="126"/>
      <c r="CIC24" s="126"/>
      <c r="CID24" s="126"/>
      <c r="CIE24" s="126"/>
      <c r="CIF24" s="126"/>
      <c r="CIG24" s="126"/>
      <c r="CIH24" s="126"/>
      <c r="CII24" s="126"/>
      <c r="CIJ24" s="126"/>
      <c r="CIK24" s="126"/>
      <c r="CIL24" s="126"/>
      <c r="CIM24" s="126"/>
      <c r="CIN24" s="126"/>
      <c r="CIO24" s="126"/>
      <c r="CIP24" s="126"/>
      <c r="CIQ24" s="126"/>
      <c r="CIR24" s="126"/>
      <c r="CIS24" s="126"/>
      <c r="CIT24" s="126"/>
      <c r="CIU24" s="126"/>
      <c r="CIV24" s="126"/>
      <c r="CIW24" s="126"/>
      <c r="CIX24" s="126"/>
      <c r="CIY24" s="126"/>
      <c r="CIZ24" s="126"/>
      <c r="CJA24" s="126"/>
      <c r="CJB24" s="126"/>
      <c r="CJC24" s="126"/>
      <c r="CJD24" s="126"/>
      <c r="CJE24" s="126"/>
      <c r="CJF24" s="126"/>
      <c r="CJG24" s="126"/>
      <c r="CJH24" s="126"/>
      <c r="CJI24" s="126"/>
      <c r="CJJ24" s="126"/>
      <c r="CJK24" s="126"/>
      <c r="CJL24" s="126"/>
      <c r="CJM24" s="126"/>
      <c r="CJN24" s="126"/>
      <c r="CJO24" s="126"/>
      <c r="CJP24" s="126"/>
      <c r="CJQ24" s="126"/>
      <c r="CJR24" s="126"/>
      <c r="CJS24" s="126"/>
      <c r="CJT24" s="126"/>
      <c r="CJU24" s="126"/>
      <c r="CJV24" s="126"/>
      <c r="CJW24" s="126"/>
      <c r="CJX24" s="126"/>
      <c r="CJY24" s="126"/>
      <c r="CJZ24" s="126"/>
      <c r="CKA24" s="126"/>
      <c r="CKB24" s="126"/>
      <c r="CKC24" s="126"/>
      <c r="CKD24" s="126"/>
      <c r="CKE24" s="126"/>
      <c r="CKF24" s="126"/>
      <c r="CKG24" s="126"/>
      <c r="CKH24" s="126"/>
      <c r="CKI24" s="126"/>
      <c r="CKJ24" s="126"/>
      <c r="CKK24" s="126"/>
      <c r="CKL24" s="126"/>
      <c r="CKM24" s="126"/>
      <c r="CKN24" s="126"/>
      <c r="CKO24" s="126"/>
      <c r="CKP24" s="126"/>
      <c r="CKQ24" s="126"/>
      <c r="CKR24" s="126"/>
      <c r="CKS24" s="126"/>
      <c r="CKT24" s="126"/>
      <c r="CKU24" s="126"/>
      <c r="CKV24" s="126"/>
      <c r="CKW24" s="126"/>
      <c r="CKX24" s="126"/>
      <c r="CKY24" s="126"/>
      <c r="CKZ24" s="126"/>
      <c r="CLA24" s="126"/>
      <c r="CLB24" s="126"/>
      <c r="CLC24" s="126"/>
      <c r="CLD24" s="126"/>
      <c r="CLE24" s="126"/>
      <c r="CLF24" s="126"/>
      <c r="CLG24" s="126"/>
      <c r="CLH24" s="126"/>
      <c r="CLI24" s="126"/>
      <c r="CLJ24" s="126"/>
      <c r="CLK24" s="126"/>
      <c r="CLL24" s="126"/>
      <c r="CLM24" s="126"/>
      <c r="CLN24" s="126"/>
      <c r="CLO24" s="126"/>
      <c r="CLP24" s="126"/>
      <c r="CLQ24" s="126"/>
      <c r="CLR24" s="126"/>
      <c r="CLS24" s="126"/>
      <c r="CLT24" s="126"/>
      <c r="CLU24" s="126"/>
      <c r="CLV24" s="126"/>
      <c r="CLW24" s="126"/>
      <c r="CLX24" s="126"/>
      <c r="CLY24" s="126"/>
      <c r="CLZ24" s="126"/>
      <c r="CMA24" s="126"/>
      <c r="CMB24" s="126"/>
      <c r="CMC24" s="126"/>
      <c r="CMD24" s="126"/>
      <c r="CME24" s="126"/>
      <c r="CMF24" s="126"/>
      <c r="CMG24" s="126"/>
      <c r="CMH24" s="126"/>
      <c r="CMI24" s="126"/>
      <c r="CMJ24" s="126"/>
      <c r="CMK24" s="126"/>
      <c r="CML24" s="126"/>
      <c r="CMM24" s="126"/>
      <c r="CMN24" s="126"/>
      <c r="CMO24" s="126"/>
      <c r="CMP24" s="126"/>
      <c r="CMQ24" s="126"/>
      <c r="CMR24" s="126"/>
      <c r="CMS24" s="126"/>
      <c r="CMT24" s="126"/>
      <c r="CMU24" s="126"/>
      <c r="CMV24" s="126"/>
      <c r="CMW24" s="126"/>
      <c r="CMX24" s="126"/>
      <c r="CMY24" s="126"/>
      <c r="CMZ24" s="126"/>
      <c r="CNA24" s="126"/>
      <c r="CNB24" s="126"/>
      <c r="CNC24" s="126"/>
      <c r="CND24" s="126"/>
      <c r="CNE24" s="126"/>
      <c r="CNF24" s="126"/>
      <c r="CNG24" s="126"/>
      <c r="CNH24" s="126"/>
      <c r="CNI24" s="126"/>
      <c r="CNJ24" s="126"/>
      <c r="CNK24" s="126"/>
      <c r="CNL24" s="126"/>
      <c r="CNM24" s="126"/>
      <c r="CNN24" s="126"/>
      <c r="CNO24" s="126"/>
      <c r="CNP24" s="126"/>
      <c r="CNQ24" s="126"/>
      <c r="CNR24" s="126"/>
      <c r="CNS24" s="126"/>
      <c r="CNT24" s="126"/>
      <c r="CNU24" s="126"/>
      <c r="CNV24" s="126"/>
      <c r="CNW24" s="126"/>
      <c r="CNX24" s="126"/>
      <c r="CNY24" s="126"/>
      <c r="CNZ24" s="126"/>
      <c r="COA24" s="126"/>
      <c r="COB24" s="126"/>
      <c r="COC24" s="126"/>
      <c r="COD24" s="126"/>
      <c r="COE24" s="126"/>
      <c r="COF24" s="126"/>
      <c r="COG24" s="126"/>
      <c r="COH24" s="126"/>
      <c r="COI24" s="126"/>
      <c r="COJ24" s="126"/>
      <c r="COK24" s="126"/>
      <c r="COL24" s="126"/>
      <c r="COM24" s="126"/>
      <c r="CON24" s="126"/>
      <c r="COO24" s="126"/>
      <c r="COP24" s="126"/>
      <c r="COQ24" s="126"/>
      <c r="COR24" s="126"/>
      <c r="COS24" s="126"/>
      <c r="COT24" s="126"/>
      <c r="COU24" s="126"/>
      <c r="COV24" s="126"/>
      <c r="COW24" s="126"/>
      <c r="COX24" s="126"/>
      <c r="COY24" s="126"/>
      <c r="COZ24" s="126"/>
      <c r="CPA24" s="126"/>
      <c r="CPB24" s="126"/>
      <c r="CPC24" s="126"/>
      <c r="CPD24" s="126"/>
      <c r="CPE24" s="126"/>
      <c r="CPF24" s="126"/>
      <c r="CPG24" s="126"/>
      <c r="CPH24" s="126"/>
      <c r="CPI24" s="126"/>
      <c r="CPJ24" s="126"/>
      <c r="CPK24" s="126"/>
      <c r="CPL24" s="126"/>
      <c r="CPM24" s="126"/>
      <c r="CPN24" s="126"/>
      <c r="CPO24" s="126"/>
      <c r="CPP24" s="126"/>
      <c r="CPQ24" s="126"/>
      <c r="CPR24" s="126"/>
      <c r="CPS24" s="126"/>
      <c r="CPT24" s="126"/>
      <c r="CPU24" s="126"/>
      <c r="CPV24" s="126"/>
      <c r="CPW24" s="126"/>
      <c r="CPX24" s="126"/>
      <c r="CPY24" s="126"/>
      <c r="CPZ24" s="126"/>
      <c r="CQA24" s="126"/>
      <c r="CQB24" s="126"/>
      <c r="CQC24" s="126"/>
      <c r="CQD24" s="126"/>
      <c r="CQE24" s="126"/>
      <c r="CQF24" s="126"/>
      <c r="CQG24" s="126"/>
      <c r="CQH24" s="126"/>
      <c r="CQI24" s="126"/>
      <c r="CQJ24" s="126"/>
      <c r="CQK24" s="126"/>
      <c r="CQL24" s="126"/>
      <c r="CQM24" s="126"/>
      <c r="CQN24" s="126"/>
      <c r="CQO24" s="126"/>
      <c r="CQP24" s="126"/>
      <c r="CQQ24" s="126"/>
      <c r="CQR24" s="126"/>
      <c r="CQS24" s="126"/>
      <c r="CQT24" s="126"/>
      <c r="CQU24" s="126"/>
      <c r="CQV24" s="126"/>
      <c r="CQW24" s="126"/>
      <c r="CQX24" s="126"/>
      <c r="CQY24" s="126"/>
      <c r="CQZ24" s="126"/>
      <c r="CRA24" s="126"/>
      <c r="CRB24" s="126"/>
      <c r="CRC24" s="126"/>
      <c r="CRD24" s="126"/>
      <c r="CRE24" s="126"/>
      <c r="CRF24" s="126"/>
      <c r="CRG24" s="126"/>
      <c r="CRH24" s="126"/>
      <c r="CRI24" s="126"/>
      <c r="CRJ24" s="126"/>
      <c r="CRK24" s="126"/>
      <c r="CRL24" s="126"/>
      <c r="CRM24" s="126"/>
      <c r="CRN24" s="126"/>
      <c r="CRO24" s="126"/>
      <c r="CRP24" s="126"/>
      <c r="CRQ24" s="126"/>
      <c r="CRR24" s="126"/>
      <c r="CRS24" s="126"/>
      <c r="CRT24" s="126"/>
      <c r="CRU24" s="126"/>
      <c r="CRV24" s="126"/>
      <c r="CRW24" s="126"/>
      <c r="CRX24" s="126"/>
      <c r="CRY24" s="126"/>
      <c r="CRZ24" s="126"/>
      <c r="CSA24" s="126"/>
      <c r="CSB24" s="126"/>
      <c r="CSC24" s="126"/>
      <c r="CSD24" s="126"/>
      <c r="CSE24" s="126"/>
      <c r="CSF24" s="126"/>
      <c r="CSG24" s="126"/>
      <c r="CSH24" s="126"/>
      <c r="CSI24" s="126"/>
      <c r="CSJ24" s="126"/>
      <c r="CSK24" s="126"/>
      <c r="CSL24" s="126"/>
      <c r="CSM24" s="126"/>
      <c r="CSN24" s="126"/>
      <c r="CSO24" s="126"/>
      <c r="CSP24" s="126"/>
      <c r="CSQ24" s="126"/>
      <c r="CSR24" s="126"/>
      <c r="CSS24" s="126"/>
      <c r="CST24" s="126"/>
      <c r="CSU24" s="126"/>
      <c r="CSV24" s="126"/>
      <c r="CSW24" s="126"/>
      <c r="CSX24" s="126"/>
      <c r="CSY24" s="126"/>
      <c r="CSZ24" s="126"/>
      <c r="CTA24" s="126"/>
      <c r="CTB24" s="126"/>
      <c r="CTC24" s="126"/>
      <c r="CTD24" s="126"/>
      <c r="CTE24" s="126"/>
      <c r="CTF24" s="126"/>
      <c r="CTG24" s="126"/>
      <c r="CTH24" s="126"/>
      <c r="CTI24" s="126"/>
      <c r="CTJ24" s="126"/>
      <c r="CTK24" s="126"/>
      <c r="CTL24" s="126"/>
      <c r="CTM24" s="126"/>
      <c r="CTN24" s="126"/>
      <c r="CTO24" s="126"/>
      <c r="CTP24" s="126"/>
      <c r="CTQ24" s="126"/>
      <c r="CTR24" s="126"/>
      <c r="CTS24" s="126"/>
      <c r="CTT24" s="126"/>
      <c r="CTU24" s="126"/>
      <c r="CTV24" s="126"/>
      <c r="CTW24" s="126"/>
      <c r="CTX24" s="126"/>
      <c r="CTY24" s="126"/>
      <c r="CTZ24" s="126"/>
      <c r="CUA24" s="126"/>
      <c r="CUB24" s="126"/>
      <c r="CUC24" s="126"/>
      <c r="CUD24" s="126"/>
      <c r="CUE24" s="126"/>
      <c r="CUF24" s="126"/>
      <c r="CUG24" s="126"/>
      <c r="CUH24" s="126"/>
      <c r="CUI24" s="126"/>
      <c r="CUJ24" s="126"/>
      <c r="CUK24" s="126"/>
      <c r="CUL24" s="126"/>
      <c r="CUM24" s="126"/>
      <c r="CUN24" s="126"/>
      <c r="CUO24" s="126"/>
      <c r="CUP24" s="126"/>
      <c r="CUQ24" s="126"/>
      <c r="CUR24" s="126"/>
      <c r="CUS24" s="126"/>
      <c r="CUT24" s="126"/>
      <c r="CUU24" s="126"/>
      <c r="CUV24" s="126"/>
      <c r="CUW24" s="126"/>
      <c r="CUX24" s="126"/>
      <c r="CUY24" s="126"/>
      <c r="CUZ24" s="126"/>
      <c r="CVA24" s="126"/>
      <c r="CVB24" s="126"/>
      <c r="CVC24" s="126"/>
      <c r="CVD24" s="126"/>
      <c r="CVE24" s="126"/>
      <c r="CVF24" s="126"/>
      <c r="CVG24" s="126"/>
      <c r="CVH24" s="126"/>
      <c r="CVI24" s="126"/>
      <c r="CVJ24" s="126"/>
      <c r="CVK24" s="126"/>
      <c r="CVL24" s="126"/>
      <c r="CVM24" s="126"/>
      <c r="CVN24" s="126"/>
      <c r="CVO24" s="126"/>
      <c r="CVP24" s="126"/>
      <c r="CVQ24" s="126"/>
      <c r="CVR24" s="126"/>
      <c r="CVS24" s="126"/>
      <c r="CVT24" s="126"/>
      <c r="CVU24" s="126"/>
      <c r="CVV24" s="126"/>
      <c r="CVW24" s="126"/>
      <c r="CVX24" s="126"/>
      <c r="CVY24" s="126"/>
      <c r="CVZ24" s="126"/>
      <c r="CWA24" s="126"/>
      <c r="CWB24" s="126"/>
      <c r="CWC24" s="126"/>
      <c r="CWD24" s="126"/>
      <c r="CWE24" s="126"/>
      <c r="CWF24" s="126"/>
      <c r="CWG24" s="126"/>
      <c r="CWH24" s="126"/>
      <c r="CWI24" s="126"/>
      <c r="CWJ24" s="126"/>
      <c r="CWK24" s="126"/>
      <c r="CWL24" s="126"/>
      <c r="CWM24" s="126"/>
      <c r="CWN24" s="126"/>
      <c r="CWO24" s="126"/>
      <c r="CWP24" s="126"/>
      <c r="CWQ24" s="126"/>
      <c r="CWR24" s="126"/>
      <c r="CWS24" s="126"/>
      <c r="CWT24" s="126"/>
      <c r="CWU24" s="126"/>
      <c r="CWV24" s="126"/>
      <c r="CWW24" s="126"/>
      <c r="CWX24" s="126"/>
      <c r="CWY24" s="126"/>
      <c r="CWZ24" s="126"/>
      <c r="CXA24" s="126"/>
      <c r="CXB24" s="126"/>
      <c r="CXC24" s="126"/>
      <c r="CXD24" s="126"/>
      <c r="CXE24" s="126"/>
      <c r="CXF24" s="126"/>
      <c r="CXG24" s="126"/>
      <c r="CXH24" s="126"/>
      <c r="CXI24" s="126"/>
      <c r="CXJ24" s="126"/>
      <c r="CXK24" s="126"/>
      <c r="CXL24" s="126"/>
      <c r="CXM24" s="126"/>
      <c r="CXN24" s="126"/>
      <c r="CXO24" s="126"/>
      <c r="CXP24" s="126"/>
      <c r="CXQ24" s="126"/>
      <c r="CXR24" s="126"/>
      <c r="CXS24" s="126"/>
      <c r="CXT24" s="126"/>
      <c r="CXU24" s="126"/>
      <c r="CXV24" s="126"/>
      <c r="CXW24" s="126"/>
      <c r="CXX24" s="126"/>
      <c r="CXY24" s="126"/>
      <c r="CXZ24" s="126"/>
      <c r="CYA24" s="126"/>
      <c r="CYB24" s="126"/>
      <c r="CYC24" s="126"/>
      <c r="CYD24" s="126"/>
      <c r="CYE24" s="126"/>
      <c r="CYF24" s="126"/>
      <c r="CYG24" s="126"/>
      <c r="CYH24" s="126"/>
      <c r="CYI24" s="126"/>
      <c r="CYJ24" s="126"/>
      <c r="CYK24" s="126"/>
      <c r="CYL24" s="126"/>
      <c r="CYM24" s="126"/>
      <c r="CYN24" s="126"/>
      <c r="CYO24" s="126"/>
      <c r="CYP24" s="126"/>
      <c r="CYQ24" s="126"/>
      <c r="CYR24" s="126"/>
      <c r="CYS24" s="126"/>
      <c r="CYT24" s="126"/>
      <c r="CYU24" s="126"/>
      <c r="CYV24" s="126"/>
      <c r="CYW24" s="126"/>
      <c r="CYX24" s="126"/>
      <c r="CYY24" s="126"/>
      <c r="CYZ24" s="126"/>
      <c r="CZA24" s="126"/>
      <c r="CZB24" s="126"/>
      <c r="CZC24" s="126"/>
      <c r="CZD24" s="126"/>
      <c r="CZE24" s="126"/>
      <c r="CZF24" s="126"/>
      <c r="CZG24" s="126"/>
      <c r="CZH24" s="126"/>
      <c r="CZI24" s="126"/>
      <c r="CZJ24" s="126"/>
      <c r="CZK24" s="126"/>
      <c r="CZL24" s="126"/>
      <c r="CZM24" s="126"/>
      <c r="CZN24" s="126"/>
      <c r="CZO24" s="126"/>
      <c r="CZP24" s="126"/>
      <c r="CZQ24" s="126"/>
      <c r="CZR24" s="126"/>
      <c r="CZS24" s="126"/>
      <c r="CZT24" s="126"/>
      <c r="CZU24" s="126"/>
      <c r="CZV24" s="126"/>
      <c r="CZW24" s="126"/>
      <c r="CZX24" s="126"/>
      <c r="CZY24" s="126"/>
      <c r="CZZ24" s="126"/>
      <c r="DAA24" s="126"/>
      <c r="DAB24" s="126"/>
      <c r="DAC24" s="126"/>
      <c r="DAD24" s="126"/>
      <c r="DAE24" s="126"/>
      <c r="DAF24" s="126"/>
      <c r="DAG24" s="126"/>
      <c r="DAH24" s="126"/>
      <c r="DAI24" s="126"/>
      <c r="DAJ24" s="126"/>
      <c r="DAK24" s="126"/>
      <c r="DAL24" s="126"/>
      <c r="DAM24" s="126"/>
      <c r="DAN24" s="126"/>
      <c r="DAO24" s="126"/>
      <c r="DAP24" s="126"/>
      <c r="DAQ24" s="126"/>
      <c r="DAR24" s="126"/>
      <c r="DAS24" s="126"/>
      <c r="DAT24" s="126"/>
      <c r="DAU24" s="126"/>
      <c r="DAV24" s="126"/>
      <c r="DAW24" s="126"/>
      <c r="DAX24" s="126"/>
      <c r="DAY24" s="126"/>
      <c r="DAZ24" s="126"/>
      <c r="DBA24" s="126"/>
      <c r="DBB24" s="126"/>
      <c r="DBC24" s="126"/>
      <c r="DBD24" s="126"/>
      <c r="DBE24" s="126"/>
      <c r="DBF24" s="126"/>
      <c r="DBG24" s="126"/>
      <c r="DBH24" s="126"/>
      <c r="DBI24" s="126"/>
      <c r="DBJ24" s="126"/>
      <c r="DBK24" s="126"/>
      <c r="DBL24" s="126"/>
      <c r="DBM24" s="126"/>
      <c r="DBN24" s="126"/>
      <c r="DBO24" s="126"/>
      <c r="DBP24" s="126"/>
      <c r="DBQ24" s="126"/>
      <c r="DBR24" s="126"/>
      <c r="DBS24" s="126"/>
      <c r="DBT24" s="126"/>
      <c r="DBU24" s="126"/>
      <c r="DBV24" s="126"/>
      <c r="DBW24" s="126"/>
      <c r="DBX24" s="126"/>
      <c r="DBY24" s="126"/>
      <c r="DBZ24" s="126"/>
      <c r="DCA24" s="126"/>
      <c r="DCB24" s="126"/>
      <c r="DCC24" s="126"/>
      <c r="DCD24" s="126"/>
      <c r="DCE24" s="126"/>
      <c r="DCF24" s="126"/>
      <c r="DCG24" s="126"/>
      <c r="DCH24" s="126"/>
      <c r="DCI24" s="126"/>
      <c r="DCJ24" s="126"/>
      <c r="DCK24" s="126"/>
      <c r="DCL24" s="126"/>
      <c r="DCM24" s="126"/>
      <c r="DCN24" s="126"/>
      <c r="DCO24" s="126"/>
      <c r="DCP24" s="126"/>
      <c r="DCQ24" s="126"/>
      <c r="DCR24" s="126"/>
      <c r="DCS24" s="126"/>
      <c r="DCT24" s="126"/>
      <c r="DCU24" s="126"/>
      <c r="DCV24" s="126"/>
      <c r="DCW24" s="126"/>
      <c r="DCX24" s="126"/>
      <c r="DCY24" s="126"/>
      <c r="DCZ24" s="126"/>
      <c r="DDA24" s="126"/>
      <c r="DDB24" s="126"/>
      <c r="DDC24" s="126"/>
      <c r="DDD24" s="126"/>
      <c r="DDE24" s="126"/>
      <c r="DDF24" s="126"/>
      <c r="DDG24" s="126"/>
      <c r="DDH24" s="126"/>
      <c r="DDI24" s="126"/>
      <c r="DDJ24" s="126"/>
      <c r="DDK24" s="126"/>
      <c r="DDL24" s="126"/>
      <c r="DDM24" s="126"/>
      <c r="DDN24" s="126"/>
      <c r="DDO24" s="126"/>
      <c r="DDP24" s="126"/>
      <c r="DDQ24" s="126"/>
      <c r="DDR24" s="126"/>
      <c r="DDS24" s="126"/>
      <c r="DDT24" s="126"/>
      <c r="DDU24" s="126"/>
      <c r="DDV24" s="126"/>
      <c r="DDW24" s="126"/>
      <c r="DDX24" s="126"/>
      <c r="DDY24" s="126"/>
      <c r="DDZ24" s="126"/>
      <c r="DEA24" s="126"/>
      <c r="DEB24" s="126"/>
      <c r="DEC24" s="126"/>
      <c r="DED24" s="126"/>
      <c r="DEE24" s="126"/>
      <c r="DEF24" s="126"/>
      <c r="DEG24" s="126"/>
      <c r="DEH24" s="126"/>
      <c r="DEI24" s="126"/>
      <c r="DEJ24" s="126"/>
      <c r="DEK24" s="126"/>
      <c r="DEL24" s="126"/>
      <c r="DEM24" s="126"/>
      <c r="DEN24" s="126"/>
      <c r="DEO24" s="126"/>
      <c r="DEP24" s="126"/>
      <c r="DEQ24" s="126"/>
      <c r="DER24" s="126"/>
      <c r="DES24" s="126"/>
      <c r="DET24" s="126"/>
      <c r="DEU24" s="126"/>
      <c r="DEV24" s="126"/>
      <c r="DEW24" s="126"/>
      <c r="DEX24" s="126"/>
      <c r="DEY24" s="126"/>
      <c r="DEZ24" s="126"/>
      <c r="DFA24" s="126"/>
      <c r="DFB24" s="126"/>
      <c r="DFC24" s="126"/>
      <c r="DFD24" s="126"/>
      <c r="DFE24" s="126"/>
      <c r="DFF24" s="126"/>
      <c r="DFG24" s="126"/>
      <c r="DFH24" s="126"/>
      <c r="DFI24" s="126"/>
      <c r="DFJ24" s="126"/>
      <c r="DFK24" s="126"/>
      <c r="DFL24" s="126"/>
      <c r="DFM24" s="126"/>
      <c r="DFN24" s="126"/>
      <c r="DFO24" s="126"/>
      <c r="DFP24" s="126"/>
      <c r="DFQ24" s="126"/>
      <c r="DFR24" s="126"/>
      <c r="DFS24" s="126"/>
      <c r="DFT24" s="126"/>
      <c r="DFU24" s="126"/>
      <c r="DFV24" s="126"/>
      <c r="DFW24" s="126"/>
      <c r="DFX24" s="126"/>
      <c r="DFY24" s="126"/>
      <c r="DFZ24" s="126"/>
      <c r="DGA24" s="126"/>
      <c r="DGB24" s="126"/>
      <c r="DGC24" s="126"/>
      <c r="DGD24" s="126"/>
      <c r="DGE24" s="126"/>
      <c r="DGF24" s="126"/>
      <c r="DGG24" s="126"/>
      <c r="DGH24" s="126"/>
      <c r="DGI24" s="126"/>
      <c r="DGJ24" s="126"/>
      <c r="DGK24" s="126"/>
      <c r="DGL24" s="126"/>
      <c r="DGM24" s="126"/>
      <c r="DGN24" s="126"/>
      <c r="DGO24" s="126"/>
      <c r="DGP24" s="126"/>
      <c r="DGQ24" s="126"/>
      <c r="DGR24" s="126"/>
      <c r="DGS24" s="126"/>
      <c r="DGT24" s="126"/>
      <c r="DGU24" s="126"/>
      <c r="DGV24" s="126"/>
      <c r="DGW24" s="126"/>
      <c r="DGX24" s="126"/>
      <c r="DGY24" s="126"/>
      <c r="DGZ24" s="126"/>
      <c r="DHA24" s="126"/>
      <c r="DHB24" s="126"/>
      <c r="DHC24" s="126"/>
      <c r="DHD24" s="126"/>
      <c r="DHE24" s="126"/>
      <c r="DHF24" s="126"/>
      <c r="DHG24" s="126"/>
      <c r="DHH24" s="126"/>
      <c r="DHI24" s="126"/>
      <c r="DHJ24" s="126"/>
      <c r="DHK24" s="126"/>
      <c r="DHL24" s="126"/>
      <c r="DHM24" s="126"/>
      <c r="DHN24" s="126"/>
      <c r="DHO24" s="126"/>
      <c r="DHP24" s="126"/>
      <c r="DHQ24" s="126"/>
      <c r="DHR24" s="126"/>
      <c r="DHS24" s="126"/>
      <c r="DHT24" s="126"/>
      <c r="DHU24" s="126"/>
      <c r="DHV24" s="126"/>
      <c r="DHW24" s="126"/>
      <c r="DHX24" s="126"/>
      <c r="DHY24" s="126"/>
      <c r="DHZ24" s="126"/>
      <c r="DIA24" s="126"/>
      <c r="DIB24" s="126"/>
      <c r="DIC24" s="126"/>
      <c r="DID24" s="126"/>
      <c r="DIE24" s="126"/>
      <c r="DIF24" s="126"/>
      <c r="DIG24" s="126"/>
      <c r="DIH24" s="126"/>
      <c r="DII24" s="126"/>
      <c r="DIJ24" s="126"/>
      <c r="DIK24" s="126"/>
      <c r="DIL24" s="126"/>
      <c r="DIM24" s="126"/>
      <c r="DIN24" s="126"/>
      <c r="DIO24" s="126"/>
      <c r="DIP24" s="126"/>
      <c r="DIQ24" s="126"/>
      <c r="DIR24" s="126"/>
      <c r="DIS24" s="126"/>
      <c r="DIT24" s="126"/>
      <c r="DIU24" s="126"/>
      <c r="DIV24" s="126"/>
      <c r="DIW24" s="126"/>
      <c r="DIX24" s="126"/>
      <c r="DIY24" s="126"/>
      <c r="DIZ24" s="126"/>
      <c r="DJA24" s="126"/>
      <c r="DJB24" s="126"/>
      <c r="DJC24" s="126"/>
      <c r="DJD24" s="126"/>
      <c r="DJE24" s="126"/>
      <c r="DJF24" s="126"/>
      <c r="DJG24" s="126"/>
      <c r="DJH24" s="126"/>
      <c r="DJI24" s="126"/>
      <c r="DJJ24" s="126"/>
      <c r="DJK24" s="126"/>
      <c r="DJL24" s="126"/>
      <c r="DJM24" s="126"/>
      <c r="DJN24" s="126"/>
      <c r="DJO24" s="126"/>
      <c r="DJP24" s="126"/>
      <c r="DJQ24" s="126"/>
      <c r="DJR24" s="126"/>
      <c r="DJS24" s="126"/>
      <c r="DJT24" s="126"/>
      <c r="DJU24" s="126"/>
      <c r="DJV24" s="126"/>
      <c r="DJW24" s="126"/>
      <c r="DJX24" s="126"/>
      <c r="DJY24" s="126"/>
      <c r="DJZ24" s="126"/>
      <c r="DKA24" s="126"/>
      <c r="DKB24" s="126"/>
      <c r="DKC24" s="126"/>
      <c r="DKD24" s="126"/>
      <c r="DKE24" s="126"/>
      <c r="DKF24" s="126"/>
      <c r="DKG24" s="126"/>
      <c r="DKH24" s="126"/>
      <c r="DKI24" s="126"/>
      <c r="DKJ24" s="126"/>
      <c r="DKK24" s="126"/>
      <c r="DKL24" s="126"/>
      <c r="DKM24" s="126"/>
      <c r="DKN24" s="126"/>
      <c r="DKO24" s="126"/>
      <c r="DKP24" s="126"/>
      <c r="DKQ24" s="126"/>
      <c r="DKR24" s="126"/>
      <c r="DKS24" s="126"/>
      <c r="DKT24" s="126"/>
      <c r="DKU24" s="126"/>
      <c r="DKV24" s="126"/>
      <c r="DKW24" s="126"/>
      <c r="DKX24" s="126"/>
      <c r="DKY24" s="126"/>
      <c r="DKZ24" s="126"/>
      <c r="DLA24" s="126"/>
      <c r="DLB24" s="126"/>
      <c r="DLC24" s="126"/>
      <c r="DLD24" s="126"/>
      <c r="DLE24" s="126"/>
      <c r="DLF24" s="126"/>
      <c r="DLG24" s="126"/>
      <c r="DLH24" s="126"/>
      <c r="DLI24" s="126"/>
      <c r="DLJ24" s="126"/>
      <c r="DLK24" s="126"/>
      <c r="DLL24" s="126"/>
      <c r="DLM24" s="126"/>
      <c r="DLN24" s="126"/>
      <c r="DLO24" s="126"/>
      <c r="DLP24" s="126"/>
      <c r="DLQ24" s="126"/>
      <c r="DLR24" s="126"/>
      <c r="DLS24" s="126"/>
      <c r="DLT24" s="126"/>
      <c r="DLU24" s="126"/>
      <c r="DLV24" s="126"/>
      <c r="DLW24" s="126"/>
      <c r="DLX24" s="126"/>
      <c r="DLY24" s="126"/>
      <c r="DLZ24" s="126"/>
      <c r="DMA24" s="126"/>
      <c r="DMB24" s="126"/>
      <c r="DMC24" s="126"/>
      <c r="DMD24" s="126"/>
      <c r="DME24" s="126"/>
      <c r="DMF24" s="126"/>
      <c r="DMG24" s="126"/>
      <c r="DMH24" s="126"/>
      <c r="DMI24" s="126"/>
      <c r="DMJ24" s="126"/>
      <c r="DMK24" s="126"/>
      <c r="DML24" s="126"/>
      <c r="DMM24" s="126"/>
      <c r="DMN24" s="126"/>
      <c r="DMO24" s="126"/>
      <c r="DMP24" s="126"/>
      <c r="DMQ24" s="126"/>
      <c r="DMR24" s="126"/>
      <c r="DMS24" s="126"/>
      <c r="DMT24" s="126"/>
      <c r="DMU24" s="126"/>
      <c r="DMV24" s="126"/>
      <c r="DMW24" s="126"/>
      <c r="DMX24" s="126"/>
      <c r="DMY24" s="126"/>
      <c r="DMZ24" s="126"/>
      <c r="DNA24" s="126"/>
      <c r="DNB24" s="126"/>
      <c r="DNC24" s="126"/>
      <c r="DND24" s="126"/>
      <c r="DNE24" s="126"/>
      <c r="DNF24" s="126"/>
      <c r="DNG24" s="126"/>
      <c r="DNH24" s="126"/>
      <c r="DNI24" s="126"/>
      <c r="DNJ24" s="126"/>
      <c r="DNK24" s="126"/>
      <c r="DNL24" s="126"/>
      <c r="DNM24" s="126"/>
      <c r="DNN24" s="126"/>
      <c r="DNO24" s="126"/>
      <c r="DNP24" s="126"/>
      <c r="DNQ24" s="126"/>
      <c r="DNR24" s="126"/>
      <c r="DNS24" s="126"/>
      <c r="DNT24" s="126"/>
      <c r="DNU24" s="126"/>
      <c r="DNV24" s="126"/>
      <c r="DNW24" s="126"/>
      <c r="DNX24" s="126"/>
      <c r="DNY24" s="126"/>
      <c r="DNZ24" s="126"/>
      <c r="DOA24" s="126"/>
      <c r="DOB24" s="126"/>
      <c r="DOC24" s="126"/>
      <c r="DOD24" s="126"/>
      <c r="DOE24" s="126"/>
      <c r="DOF24" s="126"/>
      <c r="DOG24" s="126"/>
      <c r="DOH24" s="126"/>
      <c r="DOI24" s="126"/>
      <c r="DOJ24" s="126"/>
      <c r="DOK24" s="126"/>
      <c r="DOL24" s="126"/>
      <c r="DOM24" s="126"/>
      <c r="DON24" s="126"/>
      <c r="DOO24" s="126"/>
      <c r="DOP24" s="126"/>
      <c r="DOQ24" s="126"/>
      <c r="DOR24" s="126"/>
      <c r="DOS24" s="126"/>
      <c r="DOT24" s="126"/>
      <c r="DOU24" s="126"/>
      <c r="DOV24" s="126"/>
      <c r="DOW24" s="126"/>
      <c r="DOX24" s="126"/>
      <c r="DOY24" s="126"/>
      <c r="DOZ24" s="126"/>
      <c r="DPA24" s="126"/>
      <c r="DPB24" s="126"/>
      <c r="DPC24" s="126"/>
      <c r="DPD24" s="126"/>
      <c r="DPE24" s="126"/>
      <c r="DPF24" s="126"/>
      <c r="DPG24" s="126"/>
      <c r="DPH24" s="126"/>
      <c r="DPI24" s="126"/>
      <c r="DPJ24" s="126"/>
      <c r="DPK24" s="126"/>
      <c r="DPL24" s="126"/>
      <c r="DPM24" s="126"/>
      <c r="DPN24" s="126"/>
      <c r="DPO24" s="126"/>
      <c r="DPP24" s="126"/>
      <c r="DPQ24" s="126"/>
      <c r="DPR24" s="126"/>
      <c r="DPS24" s="126"/>
      <c r="DPT24" s="126"/>
      <c r="DPU24" s="126"/>
      <c r="DPV24" s="126"/>
      <c r="DPW24" s="126"/>
      <c r="DPX24" s="126"/>
      <c r="DPY24" s="126"/>
      <c r="DPZ24" s="126"/>
      <c r="DQA24" s="126"/>
      <c r="DQB24" s="126"/>
      <c r="DQC24" s="126"/>
      <c r="DQD24" s="126"/>
      <c r="DQE24" s="126"/>
      <c r="DQF24" s="126"/>
      <c r="DQG24" s="126"/>
      <c r="DQH24" s="126"/>
      <c r="DQI24" s="126"/>
      <c r="DQJ24" s="126"/>
      <c r="DQK24" s="126"/>
      <c r="DQL24" s="126"/>
      <c r="DQM24" s="126"/>
      <c r="DQN24" s="126"/>
      <c r="DQO24" s="126"/>
      <c r="DQP24" s="126"/>
      <c r="DQQ24" s="126"/>
      <c r="DQR24" s="126"/>
      <c r="DQS24" s="126"/>
      <c r="DQT24" s="126"/>
      <c r="DQU24" s="126"/>
      <c r="DQV24" s="126"/>
      <c r="DQW24" s="126"/>
      <c r="DQX24" s="126"/>
      <c r="DQY24" s="126"/>
      <c r="DQZ24" s="126"/>
      <c r="DRA24" s="126"/>
      <c r="DRB24" s="126"/>
      <c r="DRC24" s="126"/>
      <c r="DRD24" s="126"/>
      <c r="DRE24" s="126"/>
      <c r="DRF24" s="126"/>
      <c r="DRG24" s="126"/>
      <c r="DRH24" s="126"/>
      <c r="DRI24" s="126"/>
      <c r="DRJ24" s="126"/>
      <c r="DRK24" s="126"/>
      <c r="DRL24" s="126"/>
      <c r="DRM24" s="126"/>
      <c r="DRN24" s="126"/>
      <c r="DRO24" s="126"/>
      <c r="DRP24" s="126"/>
      <c r="DRQ24" s="126"/>
      <c r="DRR24" s="126"/>
      <c r="DRS24" s="126"/>
      <c r="DRT24" s="126"/>
      <c r="DRU24" s="126"/>
      <c r="DRV24" s="126"/>
      <c r="DRW24" s="126"/>
      <c r="DRX24" s="126"/>
      <c r="DRY24" s="126"/>
      <c r="DRZ24" s="126"/>
      <c r="DSA24" s="126"/>
      <c r="DSB24" s="126"/>
      <c r="DSC24" s="126"/>
      <c r="DSD24" s="126"/>
      <c r="DSE24" s="126"/>
      <c r="DSF24" s="126"/>
      <c r="DSG24" s="126"/>
      <c r="DSH24" s="126"/>
      <c r="DSI24" s="126"/>
      <c r="DSJ24" s="126"/>
      <c r="DSK24" s="126"/>
      <c r="DSL24" s="126"/>
      <c r="DSM24" s="126"/>
      <c r="DSN24" s="126"/>
      <c r="DSO24" s="126"/>
      <c r="DSP24" s="126"/>
      <c r="DSQ24" s="126"/>
      <c r="DSR24" s="126"/>
      <c r="DSS24" s="126"/>
      <c r="DST24" s="126"/>
      <c r="DSU24" s="126"/>
      <c r="DSV24" s="126"/>
      <c r="DSW24" s="126"/>
      <c r="DSX24" s="126"/>
      <c r="DSY24" s="126"/>
      <c r="DSZ24" s="126"/>
      <c r="DTA24" s="126"/>
      <c r="DTB24" s="126"/>
      <c r="DTC24" s="126"/>
      <c r="DTD24" s="126"/>
      <c r="DTE24" s="126"/>
      <c r="DTF24" s="126"/>
      <c r="DTG24" s="126"/>
      <c r="DTH24" s="126"/>
      <c r="DTI24" s="126"/>
      <c r="DTJ24" s="126"/>
      <c r="DTK24" s="126"/>
      <c r="DTL24" s="126"/>
      <c r="DTM24" s="126"/>
      <c r="DTN24" s="126"/>
      <c r="DTO24" s="126"/>
      <c r="DTP24" s="126"/>
      <c r="DTQ24" s="126"/>
      <c r="DTR24" s="126"/>
      <c r="DTS24" s="126"/>
      <c r="DTT24" s="126"/>
      <c r="DTU24" s="126"/>
      <c r="DTV24" s="126"/>
      <c r="DTW24" s="126"/>
      <c r="DTX24" s="126"/>
      <c r="DTY24" s="126"/>
      <c r="DTZ24" s="126"/>
      <c r="DUA24" s="126"/>
      <c r="DUB24" s="126"/>
      <c r="DUC24" s="126"/>
      <c r="DUD24" s="126"/>
      <c r="DUE24" s="126"/>
      <c r="DUF24" s="126"/>
      <c r="DUG24" s="126"/>
      <c r="DUH24" s="126"/>
      <c r="DUI24" s="126"/>
      <c r="DUJ24" s="126"/>
      <c r="DUK24" s="126"/>
      <c r="DUL24" s="126"/>
      <c r="DUM24" s="126"/>
      <c r="DUN24" s="126"/>
      <c r="DUO24" s="126"/>
      <c r="DUP24" s="126"/>
      <c r="DUQ24" s="126"/>
      <c r="DUR24" s="126"/>
      <c r="DUS24" s="126"/>
      <c r="DUT24" s="126"/>
      <c r="DUU24" s="126"/>
      <c r="DUV24" s="126"/>
      <c r="DUW24" s="126"/>
      <c r="DUX24" s="126"/>
      <c r="DUY24" s="126"/>
      <c r="DUZ24" s="126"/>
      <c r="DVA24" s="126"/>
      <c r="DVB24" s="126"/>
      <c r="DVC24" s="126"/>
      <c r="DVD24" s="126"/>
      <c r="DVE24" s="126"/>
      <c r="DVF24" s="126"/>
      <c r="DVG24" s="126"/>
      <c r="DVH24" s="126"/>
      <c r="DVI24" s="126"/>
      <c r="DVJ24" s="126"/>
      <c r="DVK24" s="126"/>
      <c r="DVL24" s="126"/>
      <c r="DVM24" s="126"/>
      <c r="DVN24" s="126"/>
      <c r="DVO24" s="126"/>
      <c r="DVP24" s="126"/>
      <c r="DVQ24" s="126"/>
      <c r="DVR24" s="126"/>
      <c r="DVS24" s="126"/>
      <c r="DVT24" s="126"/>
      <c r="DVU24" s="126"/>
      <c r="DVV24" s="126"/>
      <c r="DVW24" s="126"/>
      <c r="DVX24" s="126"/>
      <c r="DVY24" s="126"/>
      <c r="DVZ24" s="126"/>
      <c r="DWA24" s="126"/>
      <c r="DWB24" s="126"/>
      <c r="DWC24" s="126"/>
      <c r="DWD24" s="126"/>
      <c r="DWE24" s="126"/>
      <c r="DWF24" s="126"/>
      <c r="DWG24" s="126"/>
      <c r="DWH24" s="126"/>
      <c r="DWI24" s="126"/>
      <c r="DWJ24" s="126"/>
      <c r="DWK24" s="126"/>
      <c r="DWL24" s="126"/>
      <c r="DWM24" s="126"/>
      <c r="DWN24" s="126"/>
      <c r="DWO24" s="126"/>
      <c r="DWP24" s="126"/>
      <c r="DWQ24" s="126"/>
      <c r="DWR24" s="126"/>
      <c r="DWS24" s="126"/>
      <c r="DWT24" s="126"/>
      <c r="DWU24" s="126"/>
      <c r="DWV24" s="126"/>
      <c r="DWW24" s="126"/>
      <c r="DWX24" s="126"/>
      <c r="DWY24" s="126"/>
      <c r="DWZ24" s="126"/>
      <c r="DXA24" s="126"/>
      <c r="DXB24" s="126"/>
      <c r="DXC24" s="126"/>
      <c r="DXD24" s="126"/>
      <c r="DXE24" s="126"/>
      <c r="DXF24" s="126"/>
      <c r="DXG24" s="126"/>
      <c r="DXH24" s="126"/>
      <c r="DXI24" s="126"/>
      <c r="DXJ24" s="126"/>
      <c r="DXK24" s="126"/>
      <c r="DXL24" s="126"/>
      <c r="DXM24" s="126"/>
      <c r="DXN24" s="126"/>
      <c r="DXO24" s="126"/>
      <c r="DXP24" s="126"/>
      <c r="DXQ24" s="126"/>
      <c r="DXR24" s="126"/>
      <c r="DXS24" s="126"/>
      <c r="DXT24" s="126"/>
      <c r="DXU24" s="126"/>
      <c r="DXV24" s="126"/>
      <c r="DXW24" s="126"/>
      <c r="DXX24" s="126"/>
      <c r="DXY24" s="126"/>
      <c r="DXZ24" s="126"/>
      <c r="DYA24" s="126"/>
      <c r="DYB24" s="126"/>
      <c r="DYC24" s="126"/>
      <c r="DYD24" s="126"/>
      <c r="DYE24" s="126"/>
      <c r="DYF24" s="126"/>
      <c r="DYG24" s="126"/>
      <c r="DYH24" s="126"/>
      <c r="DYI24" s="126"/>
      <c r="DYJ24" s="126"/>
      <c r="DYK24" s="126"/>
      <c r="DYL24" s="126"/>
      <c r="DYM24" s="126"/>
      <c r="DYN24" s="126"/>
      <c r="DYO24" s="126"/>
      <c r="DYP24" s="126"/>
      <c r="DYQ24" s="126"/>
      <c r="DYR24" s="126"/>
      <c r="DYS24" s="126"/>
      <c r="DYT24" s="126"/>
      <c r="DYU24" s="126"/>
      <c r="DYV24" s="126"/>
      <c r="DYW24" s="126"/>
      <c r="DYX24" s="126"/>
      <c r="DYY24" s="126"/>
      <c r="DYZ24" s="126"/>
      <c r="DZA24" s="126"/>
      <c r="DZB24" s="126"/>
      <c r="DZC24" s="126"/>
      <c r="DZD24" s="126"/>
      <c r="DZE24" s="126"/>
      <c r="DZF24" s="126"/>
      <c r="DZG24" s="126"/>
      <c r="DZH24" s="126"/>
      <c r="DZI24" s="126"/>
      <c r="DZJ24" s="126"/>
      <c r="DZK24" s="126"/>
      <c r="DZL24" s="126"/>
      <c r="DZM24" s="126"/>
      <c r="DZN24" s="126"/>
      <c r="DZO24" s="126"/>
      <c r="DZP24" s="126"/>
      <c r="DZQ24" s="126"/>
      <c r="DZR24" s="126"/>
      <c r="DZS24" s="126"/>
      <c r="DZT24" s="126"/>
      <c r="DZU24" s="126"/>
      <c r="DZV24" s="126"/>
      <c r="DZW24" s="126"/>
      <c r="DZX24" s="126"/>
      <c r="DZY24" s="126"/>
      <c r="DZZ24" s="126"/>
      <c r="EAA24" s="126"/>
      <c r="EAB24" s="126"/>
      <c r="EAC24" s="126"/>
      <c r="EAD24" s="126"/>
      <c r="EAE24" s="126"/>
      <c r="EAF24" s="126"/>
      <c r="EAG24" s="126"/>
      <c r="EAH24" s="126"/>
      <c r="EAI24" s="126"/>
      <c r="EAJ24" s="126"/>
      <c r="EAK24" s="126"/>
      <c r="EAL24" s="126"/>
      <c r="EAM24" s="126"/>
      <c r="EAN24" s="126"/>
      <c r="EAO24" s="126"/>
      <c r="EAP24" s="126"/>
      <c r="EAQ24" s="126"/>
      <c r="EAR24" s="126"/>
      <c r="EAS24" s="126"/>
      <c r="EAT24" s="126"/>
      <c r="EAU24" s="126"/>
      <c r="EAV24" s="126"/>
      <c r="EAW24" s="126"/>
      <c r="EAX24" s="126"/>
      <c r="EAY24" s="126"/>
      <c r="EAZ24" s="126"/>
      <c r="EBA24" s="126"/>
      <c r="EBB24" s="126"/>
      <c r="EBC24" s="126"/>
      <c r="EBD24" s="126"/>
      <c r="EBE24" s="126"/>
      <c r="EBF24" s="126"/>
      <c r="EBG24" s="126"/>
      <c r="EBH24" s="126"/>
      <c r="EBI24" s="126"/>
      <c r="EBJ24" s="126"/>
      <c r="EBK24" s="126"/>
      <c r="EBL24" s="126"/>
      <c r="EBM24" s="126"/>
      <c r="EBN24" s="126"/>
      <c r="EBO24" s="126"/>
      <c r="EBP24" s="126"/>
      <c r="EBQ24" s="126"/>
      <c r="EBR24" s="126"/>
      <c r="EBS24" s="126"/>
      <c r="EBT24" s="126"/>
      <c r="EBU24" s="126"/>
      <c r="EBV24" s="126"/>
      <c r="EBW24" s="126"/>
      <c r="EBX24" s="126"/>
      <c r="EBY24" s="126"/>
      <c r="EBZ24" s="126"/>
      <c r="ECA24" s="126"/>
      <c r="ECB24" s="126"/>
      <c r="ECC24" s="126"/>
      <c r="ECD24" s="126"/>
      <c r="ECE24" s="126"/>
      <c r="ECF24" s="126"/>
      <c r="ECG24" s="126"/>
      <c r="ECH24" s="126"/>
      <c r="ECI24" s="126"/>
      <c r="ECJ24" s="126"/>
      <c r="ECK24" s="126"/>
      <c r="ECL24" s="126"/>
      <c r="ECM24" s="126"/>
      <c r="ECN24" s="126"/>
      <c r="ECO24" s="126"/>
      <c r="ECP24" s="126"/>
      <c r="ECQ24" s="126"/>
      <c r="ECR24" s="126"/>
      <c r="ECS24" s="126"/>
      <c r="ECT24" s="126"/>
      <c r="ECU24" s="126"/>
      <c r="ECV24" s="126"/>
      <c r="ECW24" s="126"/>
      <c r="ECX24" s="126"/>
      <c r="ECY24" s="126"/>
      <c r="ECZ24" s="126"/>
      <c r="EDA24" s="126"/>
      <c r="EDB24" s="126"/>
      <c r="EDC24" s="126"/>
      <c r="EDD24" s="126"/>
      <c r="EDE24" s="126"/>
      <c r="EDF24" s="126"/>
      <c r="EDG24" s="126"/>
      <c r="EDH24" s="126"/>
      <c r="EDI24" s="126"/>
      <c r="EDJ24" s="126"/>
      <c r="EDK24" s="126"/>
      <c r="EDL24" s="126"/>
      <c r="EDM24" s="126"/>
      <c r="EDN24" s="126"/>
      <c r="EDO24" s="126"/>
      <c r="EDP24" s="126"/>
      <c r="EDQ24" s="126"/>
      <c r="EDR24" s="126"/>
      <c r="EDS24" s="126"/>
      <c r="EDT24" s="126"/>
      <c r="EDU24" s="126"/>
      <c r="EDV24" s="126"/>
      <c r="EDW24" s="126"/>
      <c r="EDX24" s="126"/>
      <c r="EDY24" s="126"/>
      <c r="EDZ24" s="126"/>
      <c r="EEA24" s="126"/>
      <c r="EEB24" s="126"/>
      <c r="EEC24" s="126"/>
      <c r="EED24" s="126"/>
      <c r="EEE24" s="126"/>
      <c r="EEF24" s="126"/>
      <c r="EEG24" s="126"/>
      <c r="EEH24" s="126"/>
      <c r="EEI24" s="126"/>
      <c r="EEJ24" s="126"/>
      <c r="EEK24" s="126"/>
      <c r="EEL24" s="126"/>
      <c r="EEM24" s="126"/>
      <c r="EEN24" s="126"/>
      <c r="EEO24" s="126"/>
      <c r="EEP24" s="126"/>
      <c r="EEQ24" s="126"/>
      <c r="EER24" s="126"/>
      <c r="EES24" s="126"/>
      <c r="EET24" s="126"/>
      <c r="EEU24" s="126"/>
      <c r="EEV24" s="126"/>
      <c r="EEW24" s="126"/>
      <c r="EEX24" s="126"/>
      <c r="EEY24" s="126"/>
      <c r="EEZ24" s="126"/>
      <c r="EFA24" s="126"/>
      <c r="EFB24" s="126"/>
      <c r="EFC24" s="126"/>
      <c r="EFD24" s="126"/>
      <c r="EFE24" s="126"/>
      <c r="EFF24" s="126"/>
      <c r="EFG24" s="126"/>
      <c r="EFH24" s="126"/>
      <c r="EFI24" s="126"/>
      <c r="EFJ24" s="126"/>
      <c r="EFK24" s="126"/>
      <c r="EFL24" s="126"/>
      <c r="EFM24" s="126"/>
      <c r="EFN24" s="126"/>
      <c r="EFO24" s="126"/>
      <c r="EFP24" s="126"/>
      <c r="EFQ24" s="126"/>
      <c r="EFR24" s="126"/>
      <c r="EFS24" s="126"/>
      <c r="EFT24" s="126"/>
      <c r="EFU24" s="126"/>
      <c r="EFV24" s="126"/>
      <c r="EFW24" s="126"/>
      <c r="EFX24" s="126"/>
      <c r="EFY24" s="126"/>
      <c r="EFZ24" s="126"/>
      <c r="EGA24" s="126"/>
      <c r="EGB24" s="126"/>
      <c r="EGC24" s="126"/>
      <c r="EGD24" s="126"/>
      <c r="EGE24" s="126"/>
      <c r="EGF24" s="126"/>
      <c r="EGG24" s="126"/>
      <c r="EGH24" s="126"/>
      <c r="EGI24" s="126"/>
      <c r="EGJ24" s="126"/>
      <c r="EGK24" s="126"/>
      <c r="EGL24" s="126"/>
      <c r="EGM24" s="126"/>
      <c r="EGN24" s="126"/>
      <c r="EGO24" s="126"/>
      <c r="EGP24" s="126"/>
      <c r="EGQ24" s="126"/>
      <c r="EGR24" s="126"/>
      <c r="EGS24" s="126"/>
      <c r="EGT24" s="126"/>
      <c r="EGU24" s="126"/>
      <c r="EGV24" s="126"/>
      <c r="EGW24" s="126"/>
      <c r="EGX24" s="126"/>
      <c r="EGY24" s="126"/>
      <c r="EGZ24" s="126"/>
      <c r="EHA24" s="126"/>
      <c r="EHB24" s="126"/>
      <c r="EHC24" s="126"/>
      <c r="EHD24" s="126"/>
      <c r="EHE24" s="126"/>
      <c r="EHF24" s="126"/>
      <c r="EHG24" s="126"/>
      <c r="EHH24" s="126"/>
      <c r="EHI24" s="126"/>
      <c r="EHJ24" s="126"/>
      <c r="EHK24" s="126"/>
      <c r="EHL24" s="126"/>
      <c r="EHM24" s="126"/>
      <c r="EHN24" s="126"/>
      <c r="EHO24" s="126"/>
      <c r="EHP24" s="126"/>
      <c r="EHQ24" s="126"/>
      <c r="EHR24" s="126"/>
      <c r="EHS24" s="126"/>
      <c r="EHT24" s="126"/>
      <c r="EHU24" s="126"/>
      <c r="EHV24" s="126"/>
      <c r="EHW24" s="126"/>
      <c r="EHX24" s="126"/>
      <c r="EHY24" s="126"/>
      <c r="EHZ24" s="126"/>
      <c r="EIA24" s="126"/>
      <c r="EIB24" s="126"/>
      <c r="EIC24" s="126"/>
      <c r="EID24" s="126"/>
      <c r="EIE24" s="126"/>
      <c r="EIF24" s="126"/>
      <c r="EIG24" s="126"/>
      <c r="EIH24" s="126"/>
      <c r="EII24" s="126"/>
      <c r="EIJ24" s="126"/>
      <c r="EIK24" s="126"/>
      <c r="EIL24" s="126"/>
      <c r="EIM24" s="126"/>
      <c r="EIN24" s="126"/>
      <c r="EIO24" s="126"/>
      <c r="EIP24" s="126"/>
      <c r="EIQ24" s="126"/>
      <c r="EIR24" s="126"/>
      <c r="EIS24" s="126"/>
      <c r="EIT24" s="126"/>
      <c r="EIU24" s="126"/>
      <c r="EIV24" s="126"/>
      <c r="EIW24" s="126"/>
      <c r="EIX24" s="126"/>
      <c r="EIY24" s="126"/>
      <c r="EIZ24" s="126"/>
      <c r="EJA24" s="126"/>
      <c r="EJB24" s="126"/>
      <c r="EJC24" s="126"/>
      <c r="EJD24" s="126"/>
      <c r="EJE24" s="126"/>
      <c r="EJF24" s="126"/>
      <c r="EJG24" s="126"/>
      <c r="EJH24" s="126"/>
      <c r="EJI24" s="126"/>
      <c r="EJJ24" s="126"/>
      <c r="EJK24" s="126"/>
      <c r="EJL24" s="126"/>
      <c r="EJM24" s="126"/>
      <c r="EJN24" s="126"/>
      <c r="EJO24" s="126"/>
      <c r="EJP24" s="126"/>
      <c r="EJQ24" s="126"/>
      <c r="EJR24" s="126"/>
      <c r="EJS24" s="126"/>
      <c r="EJT24" s="126"/>
      <c r="EJU24" s="126"/>
      <c r="EJV24" s="126"/>
      <c r="EJW24" s="126"/>
      <c r="EJX24" s="126"/>
      <c r="EJY24" s="126"/>
      <c r="EJZ24" s="126"/>
      <c r="EKA24" s="126"/>
      <c r="EKB24" s="126"/>
      <c r="EKC24" s="126"/>
      <c r="EKD24" s="126"/>
      <c r="EKE24" s="126"/>
      <c r="EKF24" s="126"/>
      <c r="EKG24" s="126"/>
      <c r="EKH24" s="126"/>
      <c r="EKI24" s="126"/>
      <c r="EKJ24" s="126"/>
      <c r="EKK24" s="126"/>
      <c r="EKL24" s="126"/>
      <c r="EKM24" s="126"/>
      <c r="EKN24" s="126"/>
      <c r="EKO24" s="126"/>
      <c r="EKP24" s="126"/>
      <c r="EKQ24" s="126"/>
      <c r="EKR24" s="126"/>
      <c r="EKS24" s="126"/>
      <c r="EKT24" s="126"/>
      <c r="EKU24" s="126"/>
      <c r="EKV24" s="126"/>
      <c r="EKW24" s="126"/>
      <c r="EKX24" s="126"/>
      <c r="EKY24" s="126"/>
      <c r="EKZ24" s="126"/>
      <c r="ELA24" s="126"/>
      <c r="ELB24" s="126"/>
      <c r="ELC24" s="126"/>
      <c r="ELD24" s="126"/>
      <c r="ELE24" s="126"/>
      <c r="ELF24" s="126"/>
      <c r="ELG24" s="126"/>
      <c r="ELH24" s="126"/>
      <c r="ELI24" s="126"/>
      <c r="ELJ24" s="126"/>
      <c r="ELK24" s="126"/>
      <c r="ELL24" s="126"/>
      <c r="ELM24" s="126"/>
      <c r="ELN24" s="126"/>
      <c r="ELO24" s="126"/>
      <c r="ELP24" s="126"/>
      <c r="ELQ24" s="126"/>
      <c r="ELR24" s="126"/>
      <c r="ELS24" s="126"/>
      <c r="ELT24" s="126"/>
      <c r="ELU24" s="126"/>
      <c r="ELV24" s="126"/>
      <c r="ELW24" s="126"/>
      <c r="ELX24" s="126"/>
      <c r="ELY24" s="126"/>
      <c r="ELZ24" s="126"/>
      <c r="EMA24" s="126"/>
      <c r="EMB24" s="126"/>
      <c r="EMC24" s="126"/>
      <c r="EMD24" s="126"/>
      <c r="EME24" s="126"/>
      <c r="EMF24" s="126"/>
      <c r="EMG24" s="126"/>
      <c r="EMH24" s="126"/>
      <c r="EMI24" s="126"/>
      <c r="EMJ24" s="126"/>
      <c r="EMK24" s="126"/>
      <c r="EML24" s="126"/>
      <c r="EMM24" s="126"/>
      <c r="EMN24" s="126"/>
      <c r="EMO24" s="126"/>
      <c r="EMP24" s="126"/>
      <c r="EMQ24" s="126"/>
      <c r="EMR24" s="126"/>
      <c r="EMS24" s="126"/>
      <c r="EMT24" s="126"/>
      <c r="EMU24" s="126"/>
      <c r="EMV24" s="126"/>
      <c r="EMW24" s="126"/>
      <c r="EMX24" s="126"/>
      <c r="EMY24" s="126"/>
      <c r="EMZ24" s="126"/>
      <c r="ENA24" s="126"/>
      <c r="ENB24" s="126"/>
      <c r="ENC24" s="126"/>
      <c r="END24" s="126"/>
      <c r="ENE24" s="126"/>
      <c r="ENF24" s="126"/>
      <c r="ENG24" s="126"/>
      <c r="ENH24" s="126"/>
      <c r="ENI24" s="126"/>
      <c r="ENJ24" s="126"/>
      <c r="ENK24" s="126"/>
      <c r="ENL24" s="126"/>
      <c r="ENM24" s="126"/>
      <c r="ENN24" s="126"/>
      <c r="ENO24" s="126"/>
      <c r="ENP24" s="126"/>
      <c r="ENQ24" s="126"/>
      <c r="ENR24" s="126"/>
      <c r="ENS24" s="126"/>
      <c r="ENT24" s="126"/>
      <c r="ENU24" s="126"/>
      <c r="ENV24" s="126"/>
      <c r="ENW24" s="126"/>
      <c r="ENX24" s="126"/>
      <c r="ENY24" s="126"/>
      <c r="ENZ24" s="126"/>
      <c r="EOA24" s="126"/>
      <c r="EOB24" s="126"/>
      <c r="EOC24" s="126"/>
      <c r="EOD24" s="126"/>
      <c r="EOE24" s="126"/>
      <c r="EOF24" s="126"/>
      <c r="EOG24" s="126"/>
      <c r="EOH24" s="126"/>
      <c r="EOI24" s="126"/>
      <c r="EOJ24" s="126"/>
      <c r="EOK24" s="126"/>
      <c r="EOL24" s="126"/>
      <c r="EOM24" s="126"/>
      <c r="EON24" s="126"/>
      <c r="EOO24" s="126"/>
      <c r="EOP24" s="126"/>
      <c r="EOQ24" s="126"/>
      <c r="EOR24" s="126"/>
      <c r="EOS24" s="126"/>
      <c r="EOT24" s="126"/>
      <c r="EOU24" s="126"/>
      <c r="EOV24" s="126"/>
      <c r="EOW24" s="126"/>
      <c r="EOX24" s="126"/>
      <c r="EOY24" s="126"/>
      <c r="EOZ24" s="126"/>
      <c r="EPA24" s="126"/>
      <c r="EPB24" s="126"/>
      <c r="EPC24" s="126"/>
      <c r="EPD24" s="126"/>
      <c r="EPE24" s="126"/>
      <c r="EPF24" s="126"/>
      <c r="EPG24" s="126"/>
      <c r="EPH24" s="126"/>
      <c r="EPI24" s="126"/>
      <c r="EPJ24" s="126"/>
      <c r="EPK24" s="126"/>
      <c r="EPL24" s="126"/>
      <c r="EPM24" s="126"/>
      <c r="EPN24" s="126"/>
      <c r="EPO24" s="126"/>
      <c r="EPP24" s="126"/>
      <c r="EPQ24" s="126"/>
      <c r="EPR24" s="126"/>
      <c r="EPS24" s="126"/>
      <c r="EPT24" s="126"/>
      <c r="EPU24" s="126"/>
      <c r="EPV24" s="126"/>
      <c r="EPW24" s="126"/>
      <c r="EPX24" s="126"/>
      <c r="EPY24" s="126"/>
      <c r="EPZ24" s="126"/>
      <c r="EQA24" s="126"/>
      <c r="EQB24" s="126"/>
      <c r="EQC24" s="126"/>
      <c r="EQD24" s="126"/>
      <c r="EQE24" s="126"/>
      <c r="EQF24" s="126"/>
      <c r="EQG24" s="126"/>
      <c r="EQH24" s="126"/>
      <c r="EQI24" s="126"/>
      <c r="EQJ24" s="126"/>
      <c r="EQK24" s="126"/>
      <c r="EQL24" s="126"/>
      <c r="EQM24" s="126"/>
      <c r="EQN24" s="126"/>
      <c r="EQO24" s="126"/>
      <c r="EQP24" s="126"/>
      <c r="EQQ24" s="126"/>
      <c r="EQR24" s="126"/>
      <c r="EQS24" s="126"/>
      <c r="EQT24" s="126"/>
      <c r="EQU24" s="126"/>
      <c r="EQV24" s="126"/>
      <c r="EQW24" s="126"/>
      <c r="EQX24" s="126"/>
      <c r="EQY24" s="126"/>
      <c r="EQZ24" s="126"/>
      <c r="ERA24" s="126"/>
      <c r="ERB24" s="126"/>
      <c r="ERC24" s="126"/>
      <c r="ERD24" s="126"/>
      <c r="ERE24" s="126"/>
      <c r="ERF24" s="126"/>
      <c r="ERG24" s="126"/>
      <c r="ERH24" s="126"/>
      <c r="ERI24" s="126"/>
      <c r="ERJ24" s="126"/>
      <c r="ERK24" s="126"/>
      <c r="ERL24" s="126"/>
      <c r="ERM24" s="126"/>
      <c r="ERN24" s="126"/>
      <c r="ERO24" s="126"/>
      <c r="ERP24" s="126"/>
      <c r="ERQ24" s="126"/>
      <c r="ERR24" s="126"/>
      <c r="ERS24" s="126"/>
      <c r="ERT24" s="126"/>
      <c r="ERU24" s="126"/>
      <c r="ERV24" s="126"/>
      <c r="ERW24" s="126"/>
      <c r="ERX24" s="126"/>
      <c r="ERY24" s="126"/>
      <c r="ERZ24" s="126"/>
      <c r="ESA24" s="126"/>
      <c r="ESB24" s="126"/>
      <c r="ESC24" s="126"/>
      <c r="ESD24" s="126"/>
      <c r="ESE24" s="126"/>
      <c r="ESF24" s="126"/>
      <c r="ESG24" s="126"/>
      <c r="ESH24" s="126"/>
      <c r="ESI24" s="126"/>
      <c r="ESJ24" s="126"/>
      <c r="ESK24" s="126"/>
      <c r="ESL24" s="126"/>
      <c r="ESM24" s="126"/>
      <c r="ESN24" s="126"/>
      <c r="ESO24" s="126"/>
      <c r="ESP24" s="126"/>
      <c r="ESQ24" s="126"/>
      <c r="ESR24" s="126"/>
      <c r="ESS24" s="126"/>
      <c r="EST24" s="126"/>
      <c r="ESU24" s="126"/>
      <c r="ESV24" s="126"/>
      <c r="ESW24" s="126"/>
      <c r="ESX24" s="126"/>
      <c r="ESY24" s="126"/>
      <c r="ESZ24" s="126"/>
      <c r="ETA24" s="126"/>
      <c r="ETB24" s="126"/>
      <c r="ETC24" s="126"/>
      <c r="ETD24" s="126"/>
      <c r="ETE24" s="126"/>
      <c r="ETF24" s="126"/>
      <c r="ETG24" s="126"/>
      <c r="ETH24" s="126"/>
      <c r="ETI24" s="126"/>
      <c r="ETJ24" s="126"/>
      <c r="ETK24" s="126"/>
      <c r="ETL24" s="126"/>
      <c r="ETM24" s="126"/>
      <c r="ETN24" s="126"/>
      <c r="ETO24" s="126"/>
      <c r="ETP24" s="126"/>
      <c r="ETQ24" s="126"/>
      <c r="ETR24" s="126"/>
      <c r="ETS24" s="126"/>
      <c r="ETT24" s="126"/>
      <c r="ETU24" s="126"/>
      <c r="ETV24" s="126"/>
      <c r="ETW24" s="126"/>
      <c r="ETX24" s="126"/>
      <c r="ETY24" s="126"/>
      <c r="ETZ24" s="126"/>
      <c r="EUA24" s="126"/>
      <c r="EUB24" s="126"/>
      <c r="EUC24" s="126"/>
      <c r="EUD24" s="126"/>
      <c r="EUE24" s="126"/>
      <c r="EUF24" s="126"/>
      <c r="EUG24" s="126"/>
      <c r="EUH24" s="126"/>
      <c r="EUI24" s="126"/>
      <c r="EUJ24" s="126"/>
      <c r="EUK24" s="126"/>
      <c r="EUL24" s="126"/>
      <c r="EUM24" s="126"/>
      <c r="EUN24" s="126"/>
      <c r="EUO24" s="126"/>
      <c r="EUP24" s="126"/>
      <c r="EUQ24" s="126"/>
      <c r="EUR24" s="126"/>
      <c r="EUS24" s="126"/>
      <c r="EUT24" s="126"/>
      <c r="EUU24" s="126"/>
      <c r="EUV24" s="126"/>
      <c r="EUW24" s="126"/>
      <c r="EUX24" s="126"/>
      <c r="EUY24" s="126"/>
      <c r="EUZ24" s="126"/>
      <c r="EVA24" s="126"/>
      <c r="EVB24" s="126"/>
      <c r="EVC24" s="126"/>
      <c r="EVD24" s="126"/>
      <c r="EVE24" s="126"/>
      <c r="EVF24" s="126"/>
      <c r="EVG24" s="126"/>
      <c r="EVH24" s="126"/>
      <c r="EVI24" s="126"/>
      <c r="EVJ24" s="126"/>
      <c r="EVK24" s="126"/>
      <c r="EVL24" s="126"/>
      <c r="EVM24" s="126"/>
      <c r="EVN24" s="126"/>
      <c r="EVO24" s="126"/>
      <c r="EVP24" s="126"/>
      <c r="EVQ24" s="126"/>
      <c r="EVR24" s="126"/>
      <c r="EVS24" s="126"/>
      <c r="EVT24" s="126"/>
      <c r="EVU24" s="126"/>
      <c r="EVV24" s="126"/>
      <c r="EVW24" s="126"/>
      <c r="EVX24" s="126"/>
      <c r="EVY24" s="126"/>
      <c r="EVZ24" s="126"/>
      <c r="EWA24" s="126"/>
      <c r="EWB24" s="126"/>
      <c r="EWC24" s="126"/>
      <c r="EWD24" s="126"/>
      <c r="EWE24" s="126"/>
      <c r="EWF24" s="126"/>
      <c r="EWG24" s="126"/>
      <c r="EWH24" s="126"/>
      <c r="EWI24" s="126"/>
      <c r="EWJ24" s="126"/>
      <c r="EWK24" s="126"/>
      <c r="EWL24" s="126"/>
      <c r="EWM24" s="126"/>
      <c r="EWN24" s="126"/>
      <c r="EWO24" s="126"/>
      <c r="EWP24" s="126"/>
      <c r="EWQ24" s="126"/>
      <c r="EWR24" s="126"/>
      <c r="EWS24" s="126"/>
      <c r="EWT24" s="126"/>
      <c r="EWU24" s="126"/>
      <c r="EWV24" s="126"/>
      <c r="EWW24" s="126"/>
      <c r="EWX24" s="126"/>
      <c r="EWY24" s="126"/>
      <c r="EWZ24" s="126"/>
      <c r="EXA24" s="126"/>
      <c r="EXB24" s="126"/>
      <c r="EXC24" s="126"/>
      <c r="EXD24" s="126"/>
      <c r="EXE24" s="126"/>
      <c r="EXF24" s="126"/>
      <c r="EXG24" s="126"/>
      <c r="EXH24" s="126"/>
      <c r="EXI24" s="126"/>
      <c r="EXJ24" s="126"/>
      <c r="EXK24" s="126"/>
      <c r="EXL24" s="126"/>
      <c r="EXM24" s="126"/>
      <c r="EXN24" s="126"/>
      <c r="EXO24" s="126"/>
      <c r="EXP24" s="126"/>
      <c r="EXQ24" s="126"/>
      <c r="EXR24" s="126"/>
      <c r="EXS24" s="126"/>
      <c r="EXT24" s="126"/>
      <c r="EXU24" s="126"/>
      <c r="EXV24" s="126"/>
      <c r="EXW24" s="126"/>
      <c r="EXX24" s="126"/>
      <c r="EXY24" s="126"/>
      <c r="EXZ24" s="126"/>
      <c r="EYA24" s="126"/>
      <c r="EYB24" s="126"/>
      <c r="EYC24" s="126"/>
      <c r="EYD24" s="126"/>
      <c r="EYE24" s="126"/>
      <c r="EYF24" s="126"/>
      <c r="EYG24" s="126"/>
      <c r="EYH24" s="126"/>
      <c r="EYI24" s="126"/>
      <c r="EYJ24" s="126"/>
      <c r="EYK24" s="126"/>
      <c r="EYL24" s="126"/>
      <c r="EYM24" s="126"/>
      <c r="EYN24" s="126"/>
      <c r="EYO24" s="126"/>
      <c r="EYP24" s="126"/>
      <c r="EYQ24" s="126"/>
      <c r="EYR24" s="126"/>
      <c r="EYS24" s="126"/>
      <c r="EYT24" s="126"/>
      <c r="EYU24" s="126"/>
      <c r="EYV24" s="126"/>
      <c r="EYW24" s="126"/>
      <c r="EYX24" s="126"/>
      <c r="EYY24" s="126"/>
      <c r="EYZ24" s="126"/>
      <c r="EZA24" s="126"/>
      <c r="EZB24" s="126"/>
      <c r="EZC24" s="126"/>
      <c r="EZD24" s="126"/>
      <c r="EZE24" s="126"/>
      <c r="EZF24" s="126"/>
      <c r="EZG24" s="126"/>
      <c r="EZH24" s="126"/>
      <c r="EZI24" s="126"/>
      <c r="EZJ24" s="126"/>
      <c r="EZK24" s="126"/>
      <c r="EZL24" s="126"/>
      <c r="EZM24" s="126"/>
      <c r="EZN24" s="126"/>
      <c r="EZO24" s="126"/>
      <c r="EZP24" s="126"/>
      <c r="EZQ24" s="126"/>
      <c r="EZR24" s="126"/>
      <c r="EZS24" s="126"/>
      <c r="EZT24" s="126"/>
      <c r="EZU24" s="126"/>
      <c r="EZV24" s="126"/>
      <c r="EZW24" s="126"/>
      <c r="EZX24" s="126"/>
      <c r="EZY24" s="126"/>
      <c r="EZZ24" s="126"/>
      <c r="FAA24" s="126"/>
      <c r="FAB24" s="126"/>
      <c r="FAC24" s="126"/>
      <c r="FAD24" s="126"/>
      <c r="FAE24" s="126"/>
      <c r="FAF24" s="126"/>
      <c r="FAG24" s="126"/>
      <c r="FAH24" s="126"/>
      <c r="FAI24" s="126"/>
      <c r="FAJ24" s="126"/>
      <c r="FAK24" s="126"/>
      <c r="FAL24" s="126"/>
      <c r="FAM24" s="126"/>
      <c r="FAN24" s="126"/>
      <c r="FAO24" s="126"/>
      <c r="FAP24" s="126"/>
      <c r="FAQ24" s="126"/>
      <c r="FAR24" s="126"/>
      <c r="FAS24" s="126"/>
      <c r="FAT24" s="126"/>
      <c r="FAU24" s="126"/>
      <c r="FAV24" s="126"/>
      <c r="FAW24" s="126"/>
      <c r="FAX24" s="126"/>
      <c r="FAY24" s="126"/>
      <c r="FAZ24" s="126"/>
      <c r="FBA24" s="126"/>
      <c r="FBB24" s="126"/>
      <c r="FBC24" s="126"/>
      <c r="FBD24" s="126"/>
      <c r="FBE24" s="126"/>
      <c r="FBF24" s="126"/>
      <c r="FBG24" s="126"/>
      <c r="FBH24" s="126"/>
      <c r="FBI24" s="126"/>
      <c r="FBJ24" s="126"/>
      <c r="FBK24" s="126"/>
      <c r="FBL24" s="126"/>
      <c r="FBM24" s="126"/>
      <c r="FBN24" s="126"/>
      <c r="FBO24" s="126"/>
      <c r="FBP24" s="126"/>
      <c r="FBQ24" s="126"/>
      <c r="FBR24" s="126"/>
      <c r="FBS24" s="126"/>
      <c r="FBT24" s="126"/>
      <c r="FBU24" s="126"/>
      <c r="FBV24" s="126"/>
      <c r="FBW24" s="126"/>
      <c r="FBX24" s="126"/>
      <c r="FBY24" s="126"/>
      <c r="FBZ24" s="126"/>
      <c r="FCA24" s="126"/>
      <c r="FCB24" s="126"/>
      <c r="FCC24" s="126"/>
      <c r="FCD24" s="126"/>
      <c r="FCE24" s="126"/>
      <c r="FCF24" s="126"/>
      <c r="FCG24" s="126"/>
      <c r="FCH24" s="126"/>
      <c r="FCI24" s="126"/>
      <c r="FCJ24" s="126"/>
      <c r="FCK24" s="126"/>
      <c r="FCL24" s="126"/>
      <c r="FCM24" s="126"/>
      <c r="FCN24" s="126"/>
      <c r="FCO24" s="126"/>
      <c r="FCP24" s="126"/>
      <c r="FCQ24" s="126"/>
      <c r="FCR24" s="126"/>
      <c r="FCS24" s="126"/>
      <c r="FCT24" s="126"/>
      <c r="FCU24" s="126"/>
      <c r="FCV24" s="126"/>
      <c r="FCW24" s="126"/>
      <c r="FCX24" s="126"/>
      <c r="FCY24" s="126"/>
      <c r="FCZ24" s="126"/>
      <c r="FDA24" s="126"/>
      <c r="FDB24" s="126"/>
      <c r="FDC24" s="126"/>
      <c r="FDD24" s="126"/>
      <c r="FDE24" s="126"/>
      <c r="FDF24" s="126"/>
      <c r="FDG24" s="126"/>
      <c r="FDH24" s="126"/>
      <c r="FDI24" s="126"/>
      <c r="FDJ24" s="126"/>
      <c r="FDK24" s="126"/>
      <c r="FDL24" s="126"/>
      <c r="FDM24" s="126"/>
      <c r="FDN24" s="126"/>
      <c r="FDO24" s="126"/>
      <c r="FDP24" s="126"/>
      <c r="FDQ24" s="126"/>
      <c r="FDR24" s="126"/>
      <c r="FDS24" s="126"/>
      <c r="FDT24" s="126"/>
      <c r="FDU24" s="126"/>
      <c r="FDV24" s="126"/>
      <c r="FDW24" s="126"/>
      <c r="FDX24" s="126"/>
      <c r="FDY24" s="126"/>
      <c r="FDZ24" s="126"/>
      <c r="FEA24" s="126"/>
      <c r="FEB24" s="126"/>
      <c r="FEC24" s="126"/>
      <c r="FED24" s="126"/>
      <c r="FEE24" s="126"/>
      <c r="FEF24" s="126"/>
      <c r="FEG24" s="126"/>
      <c r="FEH24" s="126"/>
      <c r="FEI24" s="126"/>
      <c r="FEJ24" s="126"/>
      <c r="FEK24" s="126"/>
      <c r="FEL24" s="126"/>
      <c r="FEM24" s="126"/>
      <c r="FEN24" s="126"/>
      <c r="FEO24" s="126"/>
      <c r="FEP24" s="126"/>
      <c r="FEQ24" s="126"/>
      <c r="FER24" s="126"/>
      <c r="FES24" s="126"/>
      <c r="FET24" s="126"/>
      <c r="FEU24" s="126"/>
      <c r="FEV24" s="126"/>
      <c r="FEW24" s="126"/>
      <c r="FEX24" s="126"/>
      <c r="FEY24" s="126"/>
      <c r="FEZ24" s="126"/>
      <c r="FFA24" s="126"/>
      <c r="FFB24" s="126"/>
      <c r="FFC24" s="126"/>
      <c r="FFD24" s="126"/>
      <c r="FFE24" s="126"/>
      <c r="FFF24" s="126"/>
      <c r="FFG24" s="126"/>
      <c r="FFH24" s="126"/>
      <c r="FFI24" s="126"/>
      <c r="FFJ24" s="126"/>
      <c r="FFK24" s="126"/>
      <c r="FFL24" s="126"/>
      <c r="FFM24" s="126"/>
      <c r="FFN24" s="126"/>
      <c r="FFO24" s="126"/>
      <c r="FFP24" s="126"/>
      <c r="FFQ24" s="126"/>
      <c r="FFR24" s="126"/>
      <c r="FFS24" s="126"/>
      <c r="FFT24" s="126"/>
      <c r="FFU24" s="126"/>
      <c r="FFV24" s="126"/>
      <c r="FFW24" s="126"/>
      <c r="FFX24" s="126"/>
      <c r="FFY24" s="126"/>
      <c r="FFZ24" s="126"/>
      <c r="FGA24" s="126"/>
      <c r="FGB24" s="126"/>
      <c r="FGC24" s="126"/>
      <c r="FGD24" s="126"/>
      <c r="FGE24" s="126"/>
      <c r="FGF24" s="126"/>
      <c r="FGG24" s="126"/>
      <c r="FGH24" s="126"/>
      <c r="FGI24" s="126"/>
      <c r="FGJ24" s="126"/>
      <c r="FGK24" s="126"/>
      <c r="FGL24" s="126"/>
      <c r="FGM24" s="126"/>
      <c r="FGN24" s="126"/>
      <c r="FGO24" s="126"/>
      <c r="FGP24" s="126"/>
      <c r="FGQ24" s="126"/>
      <c r="FGR24" s="126"/>
      <c r="FGS24" s="126"/>
      <c r="FGT24" s="126"/>
      <c r="FGU24" s="126"/>
      <c r="FGV24" s="126"/>
      <c r="FGW24" s="126"/>
      <c r="FGX24" s="126"/>
      <c r="FGY24" s="126"/>
      <c r="FGZ24" s="126"/>
      <c r="FHA24" s="126"/>
      <c r="FHB24" s="126"/>
      <c r="FHC24" s="126"/>
      <c r="FHD24" s="126"/>
      <c r="FHE24" s="126"/>
      <c r="FHF24" s="126"/>
      <c r="FHG24" s="126"/>
      <c r="FHH24" s="126"/>
      <c r="FHI24" s="126"/>
      <c r="FHJ24" s="126"/>
      <c r="FHK24" s="126"/>
      <c r="FHL24" s="126"/>
      <c r="FHM24" s="126"/>
      <c r="FHN24" s="126"/>
      <c r="FHO24" s="126"/>
      <c r="FHP24" s="126"/>
      <c r="FHQ24" s="126"/>
      <c r="FHR24" s="126"/>
      <c r="FHS24" s="126"/>
      <c r="FHT24" s="126"/>
      <c r="FHU24" s="126"/>
      <c r="FHV24" s="126"/>
      <c r="FHW24" s="126"/>
      <c r="FHX24" s="126"/>
      <c r="FHY24" s="126"/>
      <c r="FHZ24" s="126"/>
      <c r="FIA24" s="126"/>
      <c r="FIB24" s="126"/>
      <c r="FIC24" s="126"/>
      <c r="FID24" s="126"/>
      <c r="FIE24" s="126"/>
      <c r="FIF24" s="126"/>
      <c r="FIG24" s="126"/>
      <c r="FIH24" s="126"/>
      <c r="FII24" s="126"/>
      <c r="FIJ24" s="126"/>
      <c r="FIK24" s="126"/>
      <c r="FIL24" s="126"/>
      <c r="FIM24" s="126"/>
      <c r="FIN24" s="126"/>
      <c r="FIO24" s="126"/>
      <c r="FIP24" s="126"/>
      <c r="FIQ24" s="126"/>
      <c r="FIR24" s="126"/>
      <c r="FIS24" s="126"/>
      <c r="FIT24" s="126"/>
      <c r="FIU24" s="126"/>
      <c r="FIV24" s="126"/>
      <c r="FIW24" s="126"/>
      <c r="FIX24" s="126"/>
      <c r="FIY24" s="126"/>
      <c r="FIZ24" s="126"/>
      <c r="FJA24" s="126"/>
      <c r="FJB24" s="126"/>
      <c r="FJC24" s="126"/>
      <c r="FJD24" s="126"/>
      <c r="FJE24" s="126"/>
      <c r="FJF24" s="126"/>
      <c r="FJG24" s="126"/>
      <c r="FJH24" s="126"/>
      <c r="FJI24" s="126"/>
      <c r="FJJ24" s="126"/>
      <c r="FJK24" s="126"/>
      <c r="FJL24" s="126"/>
      <c r="FJM24" s="126"/>
      <c r="FJN24" s="126"/>
      <c r="FJO24" s="126"/>
      <c r="FJP24" s="126"/>
      <c r="FJQ24" s="126"/>
      <c r="FJR24" s="126"/>
      <c r="FJS24" s="126"/>
      <c r="FJT24" s="126"/>
      <c r="FJU24" s="126"/>
      <c r="FJV24" s="126"/>
      <c r="FJW24" s="126"/>
      <c r="FJX24" s="126"/>
      <c r="FJY24" s="126"/>
      <c r="FJZ24" s="126"/>
      <c r="FKA24" s="126"/>
      <c r="FKB24" s="126"/>
      <c r="FKC24" s="126"/>
      <c r="FKD24" s="126"/>
      <c r="FKE24" s="126"/>
      <c r="FKF24" s="126"/>
      <c r="FKG24" s="126"/>
      <c r="FKH24" s="126"/>
      <c r="FKI24" s="126"/>
      <c r="FKJ24" s="126"/>
      <c r="FKK24" s="126"/>
      <c r="FKL24" s="126"/>
      <c r="FKM24" s="126"/>
      <c r="FKN24" s="126"/>
      <c r="FKO24" s="126"/>
      <c r="FKP24" s="126"/>
      <c r="FKQ24" s="126"/>
      <c r="FKR24" s="126"/>
      <c r="FKS24" s="126"/>
      <c r="FKT24" s="126"/>
      <c r="FKU24" s="126"/>
      <c r="FKV24" s="126"/>
      <c r="FKW24" s="126"/>
      <c r="FKX24" s="126"/>
      <c r="FKY24" s="126"/>
      <c r="FKZ24" s="126"/>
      <c r="FLA24" s="126"/>
      <c r="FLB24" s="126"/>
      <c r="FLC24" s="126"/>
      <c r="FLD24" s="126"/>
      <c r="FLE24" s="126"/>
      <c r="FLF24" s="126"/>
      <c r="FLG24" s="126"/>
      <c r="FLH24" s="126"/>
      <c r="FLI24" s="126"/>
      <c r="FLJ24" s="126"/>
      <c r="FLK24" s="126"/>
      <c r="FLL24" s="126"/>
      <c r="FLM24" s="126"/>
      <c r="FLN24" s="126"/>
      <c r="FLO24" s="126"/>
      <c r="FLP24" s="126"/>
      <c r="FLQ24" s="126"/>
      <c r="FLR24" s="126"/>
      <c r="FLS24" s="126"/>
      <c r="FLT24" s="126"/>
      <c r="FLU24" s="126"/>
      <c r="FLV24" s="126"/>
      <c r="FLW24" s="126"/>
      <c r="FLX24" s="126"/>
      <c r="FLY24" s="126"/>
      <c r="FLZ24" s="126"/>
      <c r="FMA24" s="126"/>
      <c r="FMB24" s="126"/>
      <c r="FMC24" s="126"/>
      <c r="FMD24" s="126"/>
      <c r="FME24" s="126"/>
      <c r="FMF24" s="126"/>
      <c r="FMG24" s="126"/>
      <c r="FMH24" s="126"/>
      <c r="FMI24" s="126"/>
      <c r="FMJ24" s="126"/>
      <c r="FMK24" s="126"/>
      <c r="FML24" s="126"/>
      <c r="FMM24" s="126"/>
      <c r="FMN24" s="126"/>
      <c r="FMO24" s="126"/>
      <c r="FMP24" s="126"/>
      <c r="FMQ24" s="126"/>
      <c r="FMR24" s="126"/>
      <c r="FMS24" s="126"/>
      <c r="FMT24" s="126"/>
      <c r="FMU24" s="126"/>
      <c r="FMV24" s="126"/>
      <c r="FMW24" s="126"/>
      <c r="FMX24" s="126"/>
      <c r="FMY24" s="126"/>
      <c r="FMZ24" s="126"/>
      <c r="FNA24" s="126"/>
      <c r="FNB24" s="126"/>
      <c r="FNC24" s="126"/>
      <c r="FND24" s="126"/>
      <c r="FNE24" s="126"/>
      <c r="FNF24" s="126"/>
      <c r="FNG24" s="126"/>
      <c r="FNH24" s="126"/>
      <c r="FNI24" s="126"/>
      <c r="FNJ24" s="126"/>
      <c r="FNK24" s="126"/>
      <c r="FNL24" s="126"/>
      <c r="FNM24" s="126"/>
      <c r="FNN24" s="126"/>
      <c r="FNO24" s="126"/>
      <c r="FNP24" s="126"/>
      <c r="FNQ24" s="126"/>
      <c r="FNR24" s="126"/>
      <c r="FNS24" s="126"/>
      <c r="FNT24" s="126"/>
      <c r="FNU24" s="126"/>
      <c r="FNV24" s="126"/>
      <c r="FNW24" s="126"/>
      <c r="FNX24" s="126"/>
      <c r="FNY24" s="126"/>
      <c r="FNZ24" s="126"/>
      <c r="FOA24" s="126"/>
      <c r="FOB24" s="126"/>
      <c r="FOC24" s="126"/>
      <c r="FOD24" s="126"/>
      <c r="FOE24" s="126"/>
      <c r="FOF24" s="126"/>
      <c r="FOG24" s="126"/>
      <c r="FOH24" s="126"/>
      <c r="FOI24" s="126"/>
      <c r="FOJ24" s="126"/>
      <c r="FOK24" s="126"/>
      <c r="FOL24" s="126"/>
      <c r="FOM24" s="126"/>
      <c r="FON24" s="126"/>
      <c r="FOO24" s="126"/>
      <c r="FOP24" s="126"/>
      <c r="FOQ24" s="126"/>
      <c r="FOR24" s="126"/>
      <c r="FOS24" s="126"/>
      <c r="FOT24" s="126"/>
      <c r="FOU24" s="126"/>
      <c r="FOV24" s="126"/>
      <c r="FOW24" s="126"/>
      <c r="FOX24" s="126"/>
      <c r="FOY24" s="126"/>
      <c r="FOZ24" s="126"/>
      <c r="FPA24" s="126"/>
      <c r="FPB24" s="126"/>
      <c r="FPC24" s="126"/>
      <c r="FPD24" s="126"/>
      <c r="FPE24" s="126"/>
      <c r="FPF24" s="126"/>
      <c r="FPG24" s="126"/>
      <c r="FPH24" s="126"/>
      <c r="FPI24" s="126"/>
      <c r="FPJ24" s="126"/>
      <c r="FPK24" s="126"/>
      <c r="FPL24" s="126"/>
      <c r="FPM24" s="126"/>
      <c r="FPN24" s="126"/>
      <c r="FPO24" s="126"/>
      <c r="FPP24" s="126"/>
      <c r="FPQ24" s="126"/>
      <c r="FPR24" s="126"/>
      <c r="FPS24" s="126"/>
      <c r="FPT24" s="126"/>
      <c r="FPU24" s="126"/>
      <c r="FPV24" s="126"/>
      <c r="FPW24" s="126"/>
      <c r="FPX24" s="126"/>
      <c r="FPY24" s="126"/>
      <c r="FPZ24" s="126"/>
      <c r="FQA24" s="126"/>
      <c r="FQB24" s="126"/>
      <c r="FQC24" s="126"/>
      <c r="FQD24" s="126"/>
      <c r="FQE24" s="126"/>
      <c r="FQF24" s="126"/>
      <c r="FQG24" s="126"/>
      <c r="FQH24" s="126"/>
      <c r="FQI24" s="126"/>
      <c r="FQJ24" s="126"/>
      <c r="FQK24" s="126"/>
      <c r="FQL24" s="126"/>
      <c r="FQM24" s="126"/>
      <c r="FQN24" s="126"/>
      <c r="FQO24" s="126"/>
      <c r="FQP24" s="126"/>
      <c r="FQQ24" s="126"/>
      <c r="FQR24" s="126"/>
      <c r="FQS24" s="126"/>
      <c r="FQT24" s="126"/>
      <c r="FQU24" s="126"/>
      <c r="FQV24" s="126"/>
      <c r="FQW24" s="126"/>
      <c r="FQX24" s="126"/>
      <c r="FQY24" s="126"/>
      <c r="FQZ24" s="126"/>
      <c r="FRA24" s="126"/>
      <c r="FRB24" s="126"/>
      <c r="FRC24" s="126"/>
      <c r="FRD24" s="126"/>
      <c r="FRE24" s="126"/>
      <c r="FRF24" s="126"/>
      <c r="FRG24" s="126"/>
      <c r="FRH24" s="126"/>
      <c r="FRI24" s="126"/>
      <c r="FRJ24" s="126"/>
      <c r="FRK24" s="126"/>
      <c r="FRL24" s="126"/>
      <c r="FRM24" s="126"/>
      <c r="FRN24" s="126"/>
      <c r="FRO24" s="126"/>
      <c r="FRP24" s="126"/>
      <c r="FRQ24" s="126"/>
      <c r="FRR24" s="126"/>
      <c r="FRS24" s="126"/>
      <c r="FRT24" s="126"/>
      <c r="FRU24" s="126"/>
      <c r="FRV24" s="126"/>
      <c r="FRW24" s="126"/>
      <c r="FRX24" s="126"/>
      <c r="FRY24" s="126"/>
      <c r="FRZ24" s="126"/>
      <c r="FSA24" s="126"/>
      <c r="FSB24" s="126"/>
      <c r="FSC24" s="126"/>
      <c r="FSD24" s="126"/>
      <c r="FSE24" s="126"/>
      <c r="FSF24" s="126"/>
      <c r="FSG24" s="126"/>
      <c r="FSH24" s="126"/>
      <c r="FSI24" s="126"/>
      <c r="FSJ24" s="126"/>
      <c r="FSK24" s="126"/>
      <c r="FSL24" s="126"/>
      <c r="FSM24" s="126"/>
      <c r="FSN24" s="126"/>
      <c r="FSO24" s="126"/>
      <c r="FSP24" s="126"/>
      <c r="FSQ24" s="126"/>
      <c r="FSR24" s="126"/>
      <c r="FSS24" s="126"/>
      <c r="FST24" s="126"/>
      <c r="FSU24" s="126"/>
      <c r="FSV24" s="126"/>
      <c r="FSW24" s="126"/>
      <c r="FSX24" s="126"/>
      <c r="FSY24" s="126"/>
      <c r="FSZ24" s="126"/>
      <c r="FTA24" s="126"/>
      <c r="FTB24" s="126"/>
      <c r="FTC24" s="126"/>
      <c r="FTD24" s="126"/>
      <c r="FTE24" s="126"/>
      <c r="FTF24" s="126"/>
      <c r="FTG24" s="126"/>
      <c r="FTH24" s="126"/>
      <c r="FTI24" s="126"/>
      <c r="FTJ24" s="126"/>
      <c r="FTK24" s="126"/>
      <c r="FTL24" s="126"/>
      <c r="FTM24" s="126"/>
      <c r="FTN24" s="126"/>
      <c r="FTO24" s="126"/>
      <c r="FTP24" s="126"/>
      <c r="FTQ24" s="126"/>
      <c r="FTR24" s="126"/>
      <c r="FTS24" s="126"/>
      <c r="FTT24" s="126"/>
      <c r="FTU24" s="126"/>
      <c r="FTV24" s="126"/>
      <c r="FTW24" s="126"/>
      <c r="FTX24" s="126"/>
      <c r="FTY24" s="126"/>
      <c r="FTZ24" s="126"/>
      <c r="FUA24" s="126"/>
      <c r="FUB24" s="126"/>
      <c r="FUC24" s="126"/>
      <c r="FUD24" s="126"/>
      <c r="FUE24" s="126"/>
      <c r="FUF24" s="126"/>
      <c r="FUG24" s="126"/>
      <c r="FUH24" s="126"/>
      <c r="FUI24" s="126"/>
      <c r="FUJ24" s="126"/>
      <c r="FUK24" s="126"/>
      <c r="FUL24" s="126"/>
      <c r="FUM24" s="126"/>
      <c r="FUN24" s="126"/>
      <c r="FUO24" s="126"/>
      <c r="FUP24" s="126"/>
      <c r="FUQ24" s="126"/>
      <c r="FUR24" s="126"/>
      <c r="FUS24" s="126"/>
      <c r="FUT24" s="126"/>
      <c r="FUU24" s="126"/>
      <c r="FUV24" s="126"/>
      <c r="FUW24" s="126"/>
      <c r="FUX24" s="126"/>
      <c r="FUY24" s="126"/>
      <c r="FUZ24" s="126"/>
      <c r="FVA24" s="126"/>
      <c r="FVB24" s="126"/>
      <c r="FVC24" s="126"/>
      <c r="FVD24" s="126"/>
      <c r="FVE24" s="126"/>
      <c r="FVF24" s="126"/>
      <c r="FVG24" s="126"/>
      <c r="FVH24" s="126"/>
      <c r="FVI24" s="126"/>
      <c r="FVJ24" s="126"/>
      <c r="FVK24" s="126"/>
      <c r="FVL24" s="126"/>
      <c r="FVM24" s="126"/>
      <c r="FVN24" s="126"/>
      <c r="FVO24" s="126"/>
      <c r="FVP24" s="126"/>
      <c r="FVQ24" s="126"/>
      <c r="FVR24" s="126"/>
      <c r="FVS24" s="126"/>
      <c r="FVT24" s="126"/>
      <c r="FVU24" s="126"/>
      <c r="FVV24" s="126"/>
      <c r="FVW24" s="126"/>
      <c r="FVX24" s="126"/>
      <c r="FVY24" s="126"/>
      <c r="FVZ24" s="126"/>
      <c r="FWA24" s="126"/>
      <c r="FWB24" s="126"/>
      <c r="FWC24" s="126"/>
      <c r="FWD24" s="126"/>
      <c r="FWE24" s="126"/>
      <c r="FWF24" s="126"/>
      <c r="FWG24" s="126"/>
      <c r="FWH24" s="126"/>
      <c r="FWI24" s="126"/>
      <c r="FWJ24" s="126"/>
      <c r="FWK24" s="126"/>
      <c r="FWL24" s="126"/>
      <c r="FWM24" s="126"/>
      <c r="FWN24" s="126"/>
      <c r="FWO24" s="126"/>
      <c r="FWP24" s="126"/>
      <c r="FWQ24" s="126"/>
      <c r="FWR24" s="126"/>
      <c r="FWS24" s="126"/>
      <c r="FWT24" s="126"/>
      <c r="FWU24" s="126"/>
      <c r="FWV24" s="126"/>
      <c r="FWW24" s="126"/>
      <c r="FWX24" s="126"/>
      <c r="FWY24" s="126"/>
      <c r="FWZ24" s="126"/>
      <c r="FXA24" s="126"/>
      <c r="FXB24" s="126"/>
      <c r="FXC24" s="126"/>
      <c r="FXD24" s="126"/>
      <c r="FXE24" s="126"/>
      <c r="FXF24" s="126"/>
      <c r="FXG24" s="126"/>
      <c r="FXH24" s="126"/>
      <c r="FXI24" s="126"/>
      <c r="FXJ24" s="126"/>
      <c r="FXK24" s="126"/>
      <c r="FXL24" s="126"/>
      <c r="FXM24" s="126"/>
      <c r="FXN24" s="126"/>
      <c r="FXO24" s="126"/>
      <c r="FXP24" s="126"/>
      <c r="FXQ24" s="126"/>
      <c r="FXR24" s="126"/>
      <c r="FXS24" s="126"/>
      <c r="FXT24" s="126"/>
      <c r="FXU24" s="126"/>
      <c r="FXV24" s="126"/>
      <c r="FXW24" s="126"/>
      <c r="FXX24" s="126"/>
      <c r="FXY24" s="126"/>
      <c r="FXZ24" s="126"/>
      <c r="FYA24" s="126"/>
      <c r="FYB24" s="126"/>
      <c r="FYC24" s="126"/>
      <c r="FYD24" s="126"/>
      <c r="FYE24" s="126"/>
      <c r="FYF24" s="126"/>
      <c r="FYG24" s="126"/>
      <c r="FYH24" s="126"/>
      <c r="FYI24" s="126"/>
      <c r="FYJ24" s="126"/>
      <c r="FYK24" s="126"/>
      <c r="FYL24" s="126"/>
      <c r="FYM24" s="126"/>
      <c r="FYN24" s="126"/>
      <c r="FYO24" s="126"/>
      <c r="FYP24" s="126"/>
      <c r="FYQ24" s="126"/>
      <c r="FYR24" s="126"/>
      <c r="FYS24" s="126"/>
      <c r="FYT24" s="126"/>
      <c r="FYU24" s="126"/>
      <c r="FYV24" s="126"/>
      <c r="FYW24" s="126"/>
      <c r="FYX24" s="126"/>
      <c r="FYY24" s="126"/>
      <c r="FYZ24" s="126"/>
      <c r="FZA24" s="126"/>
      <c r="FZB24" s="126"/>
      <c r="FZC24" s="126"/>
      <c r="FZD24" s="126"/>
      <c r="FZE24" s="126"/>
      <c r="FZF24" s="126"/>
      <c r="FZG24" s="126"/>
      <c r="FZH24" s="126"/>
      <c r="FZI24" s="126"/>
      <c r="FZJ24" s="126"/>
      <c r="FZK24" s="126"/>
      <c r="FZL24" s="126"/>
      <c r="FZM24" s="126"/>
      <c r="FZN24" s="126"/>
      <c r="FZO24" s="126"/>
      <c r="FZP24" s="126"/>
      <c r="FZQ24" s="126"/>
      <c r="FZR24" s="126"/>
      <c r="FZS24" s="126"/>
      <c r="FZT24" s="126"/>
      <c r="FZU24" s="126"/>
      <c r="FZV24" s="126"/>
      <c r="FZW24" s="126"/>
      <c r="FZX24" s="126"/>
      <c r="FZY24" s="126"/>
      <c r="FZZ24" s="126"/>
      <c r="GAA24" s="126"/>
      <c r="GAB24" s="126"/>
      <c r="GAC24" s="126"/>
      <c r="GAD24" s="126"/>
      <c r="GAE24" s="126"/>
      <c r="GAF24" s="126"/>
      <c r="GAG24" s="126"/>
      <c r="GAH24" s="126"/>
      <c r="GAI24" s="126"/>
      <c r="GAJ24" s="126"/>
      <c r="GAK24" s="126"/>
      <c r="GAL24" s="126"/>
      <c r="GAM24" s="126"/>
      <c r="GAN24" s="126"/>
      <c r="GAO24" s="126"/>
      <c r="GAP24" s="126"/>
      <c r="GAQ24" s="126"/>
      <c r="GAR24" s="126"/>
      <c r="GAS24" s="126"/>
      <c r="GAT24" s="126"/>
      <c r="GAU24" s="126"/>
      <c r="GAV24" s="126"/>
      <c r="GAW24" s="126"/>
      <c r="GAX24" s="126"/>
      <c r="GAY24" s="126"/>
      <c r="GAZ24" s="126"/>
      <c r="GBA24" s="126"/>
      <c r="GBB24" s="126"/>
      <c r="GBC24" s="126"/>
      <c r="GBD24" s="126"/>
      <c r="GBE24" s="126"/>
      <c r="GBF24" s="126"/>
      <c r="GBG24" s="126"/>
      <c r="GBH24" s="126"/>
      <c r="GBI24" s="126"/>
      <c r="GBJ24" s="126"/>
      <c r="GBK24" s="126"/>
      <c r="GBL24" s="126"/>
      <c r="GBM24" s="126"/>
      <c r="GBN24" s="126"/>
      <c r="GBO24" s="126"/>
      <c r="GBP24" s="126"/>
      <c r="GBQ24" s="126"/>
      <c r="GBR24" s="126"/>
      <c r="GBS24" s="126"/>
      <c r="GBT24" s="126"/>
      <c r="GBU24" s="126"/>
      <c r="GBV24" s="126"/>
      <c r="GBW24" s="126"/>
      <c r="GBX24" s="126"/>
      <c r="GBY24" s="126"/>
      <c r="GBZ24" s="126"/>
      <c r="GCA24" s="126"/>
      <c r="GCB24" s="126"/>
      <c r="GCC24" s="126"/>
      <c r="GCD24" s="126"/>
      <c r="GCE24" s="126"/>
      <c r="GCF24" s="126"/>
      <c r="GCG24" s="126"/>
      <c r="GCH24" s="126"/>
      <c r="GCI24" s="126"/>
      <c r="GCJ24" s="126"/>
      <c r="GCK24" s="126"/>
      <c r="GCL24" s="126"/>
      <c r="GCM24" s="126"/>
      <c r="GCN24" s="126"/>
      <c r="GCO24" s="126"/>
      <c r="GCP24" s="126"/>
      <c r="GCQ24" s="126"/>
      <c r="GCR24" s="126"/>
      <c r="GCS24" s="126"/>
      <c r="GCT24" s="126"/>
      <c r="GCU24" s="126"/>
      <c r="GCV24" s="126"/>
      <c r="GCW24" s="126"/>
      <c r="GCX24" s="126"/>
      <c r="GCY24" s="126"/>
      <c r="GCZ24" s="126"/>
      <c r="GDA24" s="126"/>
      <c r="GDB24" s="126"/>
      <c r="GDC24" s="126"/>
      <c r="GDD24" s="126"/>
      <c r="GDE24" s="126"/>
      <c r="GDF24" s="126"/>
      <c r="GDG24" s="126"/>
      <c r="GDH24" s="126"/>
      <c r="GDI24" s="126"/>
      <c r="GDJ24" s="126"/>
      <c r="GDK24" s="126"/>
      <c r="GDL24" s="126"/>
      <c r="GDM24" s="126"/>
      <c r="GDN24" s="126"/>
      <c r="GDO24" s="126"/>
      <c r="GDP24" s="126"/>
      <c r="GDQ24" s="126"/>
      <c r="GDR24" s="126"/>
      <c r="GDS24" s="126"/>
      <c r="GDT24" s="126"/>
      <c r="GDU24" s="126"/>
      <c r="GDV24" s="126"/>
      <c r="GDW24" s="126"/>
      <c r="GDX24" s="126"/>
      <c r="GDY24" s="126"/>
      <c r="GDZ24" s="126"/>
      <c r="GEA24" s="126"/>
      <c r="GEB24" s="126"/>
      <c r="GEC24" s="126"/>
      <c r="GED24" s="126"/>
      <c r="GEE24" s="126"/>
      <c r="GEF24" s="126"/>
      <c r="GEG24" s="126"/>
      <c r="GEH24" s="126"/>
      <c r="GEI24" s="126"/>
      <c r="GEJ24" s="126"/>
      <c r="GEK24" s="126"/>
      <c r="GEL24" s="126"/>
      <c r="GEM24" s="126"/>
      <c r="GEN24" s="126"/>
      <c r="GEO24" s="126"/>
      <c r="GEP24" s="126"/>
      <c r="GEQ24" s="126"/>
      <c r="GER24" s="126"/>
      <c r="GES24" s="126"/>
      <c r="GET24" s="126"/>
      <c r="GEU24" s="126"/>
      <c r="GEV24" s="126"/>
      <c r="GEW24" s="126"/>
      <c r="GEX24" s="126"/>
      <c r="GEY24" s="126"/>
      <c r="GEZ24" s="126"/>
      <c r="GFA24" s="126"/>
      <c r="GFB24" s="126"/>
      <c r="GFC24" s="126"/>
      <c r="GFD24" s="126"/>
      <c r="GFE24" s="126"/>
      <c r="GFF24" s="126"/>
      <c r="GFG24" s="126"/>
      <c r="GFH24" s="126"/>
      <c r="GFI24" s="126"/>
      <c r="GFJ24" s="126"/>
      <c r="GFK24" s="126"/>
      <c r="GFL24" s="126"/>
      <c r="GFM24" s="126"/>
      <c r="GFN24" s="126"/>
      <c r="GFO24" s="126"/>
      <c r="GFP24" s="126"/>
      <c r="GFQ24" s="126"/>
      <c r="GFR24" s="126"/>
      <c r="GFS24" s="126"/>
      <c r="GFT24" s="126"/>
      <c r="GFU24" s="126"/>
      <c r="GFV24" s="126"/>
      <c r="GFW24" s="126"/>
      <c r="GFX24" s="126"/>
      <c r="GFY24" s="126"/>
      <c r="GFZ24" s="126"/>
      <c r="GGA24" s="126"/>
      <c r="GGB24" s="126"/>
      <c r="GGC24" s="126"/>
      <c r="GGD24" s="126"/>
      <c r="GGE24" s="126"/>
      <c r="GGF24" s="126"/>
      <c r="GGG24" s="126"/>
      <c r="GGH24" s="126"/>
      <c r="GGI24" s="126"/>
      <c r="GGJ24" s="126"/>
      <c r="GGK24" s="126"/>
      <c r="GGL24" s="126"/>
      <c r="GGM24" s="126"/>
      <c r="GGN24" s="126"/>
      <c r="GGO24" s="126"/>
      <c r="GGP24" s="126"/>
      <c r="GGQ24" s="126"/>
      <c r="GGR24" s="126"/>
      <c r="GGS24" s="126"/>
      <c r="GGT24" s="126"/>
      <c r="GGU24" s="126"/>
      <c r="GGV24" s="126"/>
      <c r="GGW24" s="126"/>
      <c r="GGX24" s="126"/>
      <c r="GGY24" s="126"/>
      <c r="GGZ24" s="126"/>
      <c r="GHA24" s="126"/>
      <c r="GHB24" s="126"/>
      <c r="GHC24" s="126"/>
      <c r="GHD24" s="126"/>
      <c r="GHE24" s="126"/>
      <c r="GHF24" s="126"/>
      <c r="GHG24" s="126"/>
      <c r="GHH24" s="126"/>
      <c r="GHI24" s="126"/>
      <c r="GHJ24" s="126"/>
      <c r="GHK24" s="126"/>
      <c r="GHL24" s="126"/>
      <c r="GHM24" s="126"/>
      <c r="GHN24" s="126"/>
      <c r="GHO24" s="126"/>
      <c r="GHP24" s="126"/>
      <c r="GHQ24" s="126"/>
      <c r="GHR24" s="126"/>
      <c r="GHS24" s="126"/>
      <c r="GHT24" s="126"/>
      <c r="GHU24" s="126"/>
      <c r="GHV24" s="126"/>
      <c r="GHW24" s="126"/>
      <c r="GHX24" s="126"/>
      <c r="GHY24" s="126"/>
      <c r="GHZ24" s="126"/>
      <c r="GIA24" s="126"/>
      <c r="GIB24" s="126"/>
      <c r="GIC24" s="126"/>
      <c r="GID24" s="126"/>
      <c r="GIE24" s="126"/>
      <c r="GIF24" s="126"/>
      <c r="GIG24" s="126"/>
      <c r="GIH24" s="126"/>
      <c r="GII24" s="126"/>
      <c r="GIJ24" s="126"/>
      <c r="GIK24" s="126"/>
      <c r="GIL24" s="126"/>
      <c r="GIM24" s="126"/>
      <c r="GIN24" s="126"/>
      <c r="GIO24" s="126"/>
      <c r="GIP24" s="126"/>
      <c r="GIQ24" s="126"/>
      <c r="GIR24" s="126"/>
      <c r="GIS24" s="126"/>
      <c r="GIT24" s="126"/>
      <c r="GIU24" s="126"/>
      <c r="GIV24" s="126"/>
      <c r="GIW24" s="126"/>
      <c r="GIX24" s="126"/>
      <c r="GIY24" s="126"/>
      <c r="GIZ24" s="126"/>
      <c r="GJA24" s="126"/>
      <c r="GJB24" s="126"/>
      <c r="GJC24" s="126"/>
      <c r="GJD24" s="126"/>
      <c r="GJE24" s="126"/>
      <c r="GJF24" s="126"/>
      <c r="GJG24" s="126"/>
      <c r="GJH24" s="126"/>
      <c r="GJI24" s="126"/>
      <c r="GJJ24" s="126"/>
      <c r="GJK24" s="126"/>
      <c r="GJL24" s="126"/>
      <c r="GJM24" s="126"/>
      <c r="GJN24" s="126"/>
      <c r="GJO24" s="126"/>
      <c r="GJP24" s="126"/>
      <c r="GJQ24" s="126"/>
      <c r="GJR24" s="126"/>
      <c r="GJS24" s="126"/>
      <c r="GJT24" s="126"/>
      <c r="GJU24" s="126"/>
      <c r="GJV24" s="126"/>
      <c r="GJW24" s="126"/>
      <c r="GJX24" s="126"/>
      <c r="GJY24" s="126"/>
      <c r="GJZ24" s="126"/>
      <c r="GKA24" s="126"/>
      <c r="GKB24" s="126"/>
      <c r="GKC24" s="126"/>
      <c r="GKD24" s="126"/>
      <c r="GKE24" s="126"/>
      <c r="GKF24" s="126"/>
      <c r="GKG24" s="126"/>
      <c r="GKH24" s="126"/>
      <c r="GKI24" s="126"/>
      <c r="GKJ24" s="126"/>
      <c r="GKK24" s="126"/>
      <c r="GKL24" s="126"/>
      <c r="GKM24" s="126"/>
      <c r="GKN24" s="126"/>
      <c r="GKO24" s="126"/>
      <c r="GKP24" s="126"/>
      <c r="GKQ24" s="126"/>
      <c r="GKR24" s="126"/>
      <c r="GKS24" s="126"/>
      <c r="GKT24" s="126"/>
      <c r="GKU24" s="126"/>
      <c r="GKV24" s="126"/>
      <c r="GKW24" s="126"/>
      <c r="GKX24" s="126"/>
      <c r="GKY24" s="126"/>
      <c r="GKZ24" s="126"/>
      <c r="GLA24" s="126"/>
      <c r="GLB24" s="126"/>
      <c r="GLC24" s="126"/>
      <c r="GLD24" s="126"/>
      <c r="GLE24" s="126"/>
      <c r="GLF24" s="126"/>
      <c r="GLG24" s="126"/>
      <c r="GLH24" s="126"/>
      <c r="GLI24" s="126"/>
      <c r="GLJ24" s="126"/>
      <c r="GLK24" s="126"/>
      <c r="GLL24" s="126"/>
      <c r="GLM24" s="126"/>
      <c r="GLN24" s="126"/>
      <c r="GLO24" s="126"/>
      <c r="GLP24" s="126"/>
      <c r="GLQ24" s="126"/>
      <c r="GLR24" s="126"/>
      <c r="GLS24" s="126"/>
      <c r="GLT24" s="126"/>
      <c r="GLU24" s="126"/>
      <c r="GLV24" s="126"/>
      <c r="GLW24" s="126"/>
      <c r="GLX24" s="126"/>
      <c r="GLY24" s="126"/>
      <c r="GLZ24" s="126"/>
      <c r="GMA24" s="126"/>
      <c r="GMB24" s="126"/>
      <c r="GMC24" s="126"/>
      <c r="GMD24" s="126"/>
      <c r="GME24" s="126"/>
      <c r="GMF24" s="126"/>
      <c r="GMG24" s="126"/>
      <c r="GMH24" s="126"/>
      <c r="GMI24" s="126"/>
      <c r="GMJ24" s="126"/>
      <c r="GMK24" s="126"/>
      <c r="GML24" s="126"/>
      <c r="GMM24" s="126"/>
      <c r="GMN24" s="126"/>
      <c r="GMO24" s="126"/>
      <c r="GMP24" s="126"/>
      <c r="GMQ24" s="126"/>
      <c r="GMR24" s="126"/>
      <c r="GMS24" s="126"/>
      <c r="GMT24" s="126"/>
      <c r="GMU24" s="126"/>
      <c r="GMV24" s="126"/>
      <c r="GMW24" s="126"/>
      <c r="GMX24" s="126"/>
      <c r="GMY24" s="126"/>
      <c r="GMZ24" s="126"/>
      <c r="GNA24" s="126"/>
      <c r="GNB24" s="126"/>
      <c r="GNC24" s="126"/>
      <c r="GND24" s="126"/>
      <c r="GNE24" s="126"/>
      <c r="GNF24" s="126"/>
      <c r="GNG24" s="126"/>
      <c r="GNH24" s="126"/>
      <c r="GNI24" s="126"/>
      <c r="GNJ24" s="126"/>
      <c r="GNK24" s="126"/>
      <c r="GNL24" s="126"/>
      <c r="GNM24" s="126"/>
      <c r="GNN24" s="126"/>
      <c r="GNO24" s="126"/>
      <c r="GNP24" s="126"/>
      <c r="GNQ24" s="126"/>
      <c r="GNR24" s="126"/>
      <c r="GNS24" s="126"/>
      <c r="GNT24" s="126"/>
      <c r="GNU24" s="126"/>
      <c r="GNV24" s="126"/>
      <c r="GNW24" s="126"/>
      <c r="GNX24" s="126"/>
      <c r="GNY24" s="126"/>
      <c r="GNZ24" s="126"/>
      <c r="GOA24" s="126"/>
      <c r="GOB24" s="126"/>
      <c r="GOC24" s="126"/>
      <c r="GOD24" s="126"/>
      <c r="GOE24" s="126"/>
      <c r="GOF24" s="126"/>
      <c r="GOG24" s="126"/>
      <c r="GOH24" s="126"/>
      <c r="GOI24" s="126"/>
      <c r="GOJ24" s="126"/>
      <c r="GOK24" s="126"/>
      <c r="GOL24" s="126"/>
      <c r="GOM24" s="126"/>
      <c r="GON24" s="126"/>
      <c r="GOO24" s="126"/>
      <c r="GOP24" s="126"/>
      <c r="GOQ24" s="126"/>
      <c r="GOR24" s="126"/>
      <c r="GOS24" s="126"/>
      <c r="GOT24" s="126"/>
      <c r="GOU24" s="126"/>
      <c r="GOV24" s="126"/>
      <c r="GOW24" s="126"/>
      <c r="GOX24" s="126"/>
      <c r="GOY24" s="126"/>
      <c r="GOZ24" s="126"/>
      <c r="GPA24" s="126"/>
      <c r="GPB24" s="126"/>
      <c r="GPC24" s="126"/>
      <c r="GPD24" s="126"/>
      <c r="GPE24" s="126"/>
      <c r="GPF24" s="126"/>
      <c r="GPG24" s="126"/>
      <c r="GPH24" s="126"/>
      <c r="GPI24" s="126"/>
      <c r="GPJ24" s="126"/>
      <c r="GPK24" s="126"/>
      <c r="GPL24" s="126"/>
      <c r="GPM24" s="126"/>
      <c r="GPN24" s="126"/>
      <c r="GPO24" s="126"/>
      <c r="GPP24" s="126"/>
      <c r="GPQ24" s="126"/>
      <c r="GPR24" s="126"/>
      <c r="GPS24" s="126"/>
      <c r="GPT24" s="126"/>
      <c r="GPU24" s="126"/>
      <c r="GPV24" s="126"/>
      <c r="GPW24" s="126"/>
      <c r="GPX24" s="126"/>
      <c r="GPY24" s="126"/>
      <c r="GPZ24" s="126"/>
      <c r="GQA24" s="126"/>
      <c r="GQB24" s="126"/>
      <c r="GQC24" s="126"/>
      <c r="GQD24" s="126"/>
      <c r="GQE24" s="126"/>
      <c r="GQF24" s="126"/>
      <c r="GQG24" s="126"/>
      <c r="GQH24" s="126"/>
      <c r="GQI24" s="126"/>
      <c r="GQJ24" s="126"/>
      <c r="GQK24" s="126"/>
      <c r="GQL24" s="126"/>
      <c r="GQM24" s="126"/>
      <c r="GQN24" s="126"/>
      <c r="GQO24" s="126"/>
      <c r="GQP24" s="126"/>
      <c r="GQQ24" s="126"/>
      <c r="GQR24" s="126"/>
      <c r="GQS24" s="126"/>
      <c r="GQT24" s="126"/>
      <c r="GQU24" s="126"/>
      <c r="GQV24" s="126"/>
      <c r="GQW24" s="126"/>
      <c r="GQX24" s="126"/>
      <c r="GQY24" s="126"/>
      <c r="GQZ24" s="126"/>
      <c r="GRA24" s="126"/>
      <c r="GRB24" s="126"/>
      <c r="GRC24" s="126"/>
      <c r="GRD24" s="126"/>
      <c r="GRE24" s="126"/>
      <c r="GRF24" s="126"/>
      <c r="GRG24" s="126"/>
      <c r="GRH24" s="126"/>
      <c r="GRI24" s="126"/>
      <c r="GRJ24" s="126"/>
      <c r="GRK24" s="126"/>
      <c r="GRL24" s="126"/>
      <c r="GRM24" s="126"/>
      <c r="GRN24" s="126"/>
      <c r="GRO24" s="126"/>
      <c r="GRP24" s="126"/>
      <c r="GRQ24" s="126"/>
      <c r="GRR24" s="126"/>
      <c r="GRS24" s="126"/>
      <c r="GRT24" s="126"/>
      <c r="GRU24" s="126"/>
      <c r="GRV24" s="126"/>
      <c r="GRW24" s="126"/>
      <c r="GRX24" s="126"/>
      <c r="GRY24" s="126"/>
      <c r="GRZ24" s="126"/>
      <c r="GSA24" s="126"/>
      <c r="GSB24" s="126"/>
      <c r="GSC24" s="126"/>
      <c r="GSD24" s="126"/>
      <c r="GSE24" s="126"/>
      <c r="GSF24" s="126"/>
      <c r="GSG24" s="126"/>
      <c r="GSH24" s="126"/>
      <c r="GSI24" s="126"/>
      <c r="GSJ24" s="126"/>
      <c r="GSK24" s="126"/>
      <c r="GSL24" s="126"/>
      <c r="GSM24" s="126"/>
      <c r="GSN24" s="126"/>
      <c r="GSO24" s="126"/>
      <c r="GSP24" s="126"/>
      <c r="GSQ24" s="126"/>
      <c r="GSR24" s="126"/>
      <c r="GSS24" s="126"/>
      <c r="GST24" s="126"/>
      <c r="GSU24" s="126"/>
      <c r="GSV24" s="126"/>
      <c r="GSW24" s="126"/>
      <c r="GSX24" s="126"/>
      <c r="GSY24" s="126"/>
      <c r="GSZ24" s="126"/>
      <c r="GTA24" s="126"/>
      <c r="GTB24" s="126"/>
      <c r="GTC24" s="126"/>
      <c r="GTD24" s="126"/>
      <c r="GTE24" s="126"/>
      <c r="GTF24" s="126"/>
      <c r="GTG24" s="126"/>
      <c r="GTH24" s="126"/>
      <c r="GTI24" s="126"/>
      <c r="GTJ24" s="126"/>
      <c r="GTK24" s="126"/>
      <c r="GTL24" s="126"/>
      <c r="GTM24" s="126"/>
      <c r="GTN24" s="126"/>
      <c r="GTO24" s="126"/>
      <c r="GTP24" s="126"/>
      <c r="GTQ24" s="126"/>
      <c r="GTR24" s="126"/>
      <c r="GTS24" s="126"/>
      <c r="GTT24" s="126"/>
      <c r="GTU24" s="126"/>
      <c r="GTV24" s="126"/>
      <c r="GTW24" s="126"/>
      <c r="GTX24" s="126"/>
      <c r="GTY24" s="126"/>
      <c r="GTZ24" s="126"/>
      <c r="GUA24" s="126"/>
      <c r="GUB24" s="126"/>
      <c r="GUC24" s="126"/>
      <c r="GUD24" s="126"/>
      <c r="GUE24" s="126"/>
      <c r="GUF24" s="126"/>
      <c r="GUG24" s="126"/>
      <c r="GUH24" s="126"/>
      <c r="GUI24" s="126"/>
      <c r="GUJ24" s="126"/>
      <c r="GUK24" s="126"/>
      <c r="GUL24" s="126"/>
      <c r="GUM24" s="126"/>
      <c r="GUN24" s="126"/>
      <c r="GUO24" s="126"/>
      <c r="GUP24" s="126"/>
      <c r="GUQ24" s="126"/>
      <c r="GUR24" s="126"/>
      <c r="GUS24" s="126"/>
      <c r="GUT24" s="126"/>
      <c r="GUU24" s="126"/>
      <c r="GUV24" s="126"/>
      <c r="GUW24" s="126"/>
      <c r="GUX24" s="126"/>
      <c r="GUY24" s="126"/>
      <c r="GUZ24" s="126"/>
      <c r="GVA24" s="126"/>
      <c r="GVB24" s="126"/>
      <c r="GVC24" s="126"/>
      <c r="GVD24" s="126"/>
      <c r="GVE24" s="126"/>
      <c r="GVF24" s="126"/>
      <c r="GVG24" s="126"/>
      <c r="GVH24" s="126"/>
      <c r="GVI24" s="126"/>
      <c r="GVJ24" s="126"/>
      <c r="GVK24" s="126"/>
      <c r="GVL24" s="126"/>
      <c r="GVM24" s="126"/>
      <c r="GVN24" s="126"/>
      <c r="GVO24" s="126"/>
      <c r="GVP24" s="126"/>
      <c r="GVQ24" s="126"/>
      <c r="GVR24" s="126"/>
      <c r="GVS24" s="126"/>
      <c r="GVT24" s="126"/>
      <c r="GVU24" s="126"/>
      <c r="GVV24" s="126"/>
      <c r="GVW24" s="126"/>
      <c r="GVX24" s="126"/>
      <c r="GVY24" s="126"/>
      <c r="GVZ24" s="126"/>
      <c r="GWA24" s="126"/>
      <c r="GWB24" s="126"/>
      <c r="GWC24" s="126"/>
      <c r="GWD24" s="126"/>
      <c r="GWE24" s="126"/>
      <c r="GWF24" s="126"/>
      <c r="GWG24" s="126"/>
      <c r="GWH24" s="126"/>
      <c r="GWI24" s="126"/>
      <c r="GWJ24" s="126"/>
      <c r="GWK24" s="126"/>
      <c r="GWL24" s="126"/>
      <c r="GWM24" s="126"/>
      <c r="GWN24" s="126"/>
      <c r="GWO24" s="126"/>
      <c r="GWP24" s="126"/>
      <c r="GWQ24" s="126"/>
      <c r="GWR24" s="126"/>
      <c r="GWS24" s="126"/>
      <c r="GWT24" s="126"/>
      <c r="GWU24" s="126"/>
      <c r="GWV24" s="126"/>
      <c r="GWW24" s="126"/>
      <c r="GWX24" s="126"/>
      <c r="GWY24" s="126"/>
      <c r="GWZ24" s="126"/>
      <c r="GXA24" s="126"/>
      <c r="GXB24" s="126"/>
      <c r="GXC24" s="126"/>
      <c r="GXD24" s="126"/>
      <c r="GXE24" s="126"/>
      <c r="GXF24" s="126"/>
      <c r="GXG24" s="126"/>
      <c r="GXH24" s="126"/>
      <c r="GXI24" s="126"/>
      <c r="GXJ24" s="126"/>
      <c r="GXK24" s="126"/>
      <c r="GXL24" s="126"/>
      <c r="GXM24" s="126"/>
      <c r="GXN24" s="126"/>
      <c r="GXO24" s="126"/>
      <c r="GXP24" s="126"/>
      <c r="GXQ24" s="126"/>
      <c r="GXR24" s="126"/>
      <c r="GXS24" s="126"/>
      <c r="GXT24" s="126"/>
      <c r="GXU24" s="126"/>
      <c r="GXV24" s="126"/>
      <c r="GXW24" s="126"/>
      <c r="GXX24" s="126"/>
      <c r="GXY24" s="126"/>
      <c r="GXZ24" s="126"/>
      <c r="GYA24" s="126"/>
      <c r="GYB24" s="126"/>
      <c r="GYC24" s="126"/>
      <c r="GYD24" s="126"/>
      <c r="GYE24" s="126"/>
      <c r="GYF24" s="126"/>
      <c r="GYG24" s="126"/>
      <c r="GYH24" s="126"/>
      <c r="GYI24" s="126"/>
      <c r="GYJ24" s="126"/>
      <c r="GYK24" s="126"/>
      <c r="GYL24" s="126"/>
      <c r="GYM24" s="126"/>
      <c r="GYN24" s="126"/>
      <c r="GYO24" s="126"/>
      <c r="GYP24" s="126"/>
      <c r="GYQ24" s="126"/>
      <c r="GYR24" s="126"/>
      <c r="GYS24" s="126"/>
      <c r="GYT24" s="126"/>
      <c r="GYU24" s="126"/>
      <c r="GYV24" s="126"/>
      <c r="GYW24" s="126"/>
      <c r="GYX24" s="126"/>
      <c r="GYY24" s="126"/>
      <c r="GYZ24" s="126"/>
      <c r="GZA24" s="126"/>
      <c r="GZB24" s="126"/>
      <c r="GZC24" s="126"/>
      <c r="GZD24" s="126"/>
      <c r="GZE24" s="126"/>
      <c r="GZF24" s="126"/>
      <c r="GZG24" s="126"/>
      <c r="GZH24" s="126"/>
      <c r="GZI24" s="126"/>
      <c r="GZJ24" s="126"/>
      <c r="GZK24" s="126"/>
      <c r="GZL24" s="126"/>
      <c r="GZM24" s="126"/>
      <c r="GZN24" s="126"/>
      <c r="GZO24" s="126"/>
      <c r="GZP24" s="126"/>
      <c r="GZQ24" s="126"/>
      <c r="GZR24" s="126"/>
      <c r="GZS24" s="126"/>
      <c r="GZT24" s="126"/>
      <c r="GZU24" s="126"/>
      <c r="GZV24" s="126"/>
      <c r="GZW24" s="126"/>
      <c r="GZX24" s="126"/>
      <c r="GZY24" s="126"/>
      <c r="GZZ24" s="126"/>
      <c r="HAA24" s="126"/>
      <c r="HAB24" s="126"/>
      <c r="HAC24" s="126"/>
      <c r="HAD24" s="126"/>
      <c r="HAE24" s="126"/>
      <c r="HAF24" s="126"/>
      <c r="HAG24" s="126"/>
      <c r="HAH24" s="126"/>
      <c r="HAI24" s="126"/>
      <c r="HAJ24" s="126"/>
      <c r="HAK24" s="126"/>
      <c r="HAL24" s="126"/>
      <c r="HAM24" s="126"/>
      <c r="HAN24" s="126"/>
      <c r="HAO24" s="126"/>
      <c r="HAP24" s="126"/>
      <c r="HAQ24" s="126"/>
      <c r="HAR24" s="126"/>
      <c r="HAS24" s="126"/>
      <c r="HAT24" s="126"/>
      <c r="HAU24" s="126"/>
      <c r="HAV24" s="126"/>
      <c r="HAW24" s="126"/>
      <c r="HAX24" s="126"/>
      <c r="HAY24" s="126"/>
      <c r="HAZ24" s="126"/>
      <c r="HBA24" s="126"/>
      <c r="HBB24" s="126"/>
      <c r="HBC24" s="126"/>
      <c r="HBD24" s="126"/>
      <c r="HBE24" s="126"/>
      <c r="HBF24" s="126"/>
      <c r="HBG24" s="126"/>
      <c r="HBH24" s="126"/>
      <c r="HBI24" s="126"/>
      <c r="HBJ24" s="126"/>
      <c r="HBK24" s="126"/>
      <c r="HBL24" s="126"/>
      <c r="HBM24" s="126"/>
      <c r="HBN24" s="126"/>
      <c r="HBO24" s="126"/>
      <c r="HBP24" s="126"/>
      <c r="HBQ24" s="126"/>
      <c r="HBR24" s="126"/>
      <c r="HBS24" s="126"/>
      <c r="HBT24" s="126"/>
      <c r="HBU24" s="126"/>
      <c r="HBV24" s="126"/>
      <c r="HBW24" s="126"/>
      <c r="HBX24" s="126"/>
      <c r="HBY24" s="126"/>
      <c r="HBZ24" s="126"/>
      <c r="HCA24" s="126"/>
      <c r="HCB24" s="126"/>
      <c r="HCC24" s="126"/>
      <c r="HCD24" s="126"/>
      <c r="HCE24" s="126"/>
      <c r="HCF24" s="126"/>
      <c r="HCG24" s="126"/>
      <c r="HCH24" s="126"/>
      <c r="HCI24" s="126"/>
      <c r="HCJ24" s="126"/>
      <c r="HCK24" s="126"/>
      <c r="HCL24" s="126"/>
      <c r="HCM24" s="126"/>
      <c r="HCN24" s="126"/>
      <c r="HCO24" s="126"/>
      <c r="HCP24" s="126"/>
      <c r="HCQ24" s="126"/>
      <c r="HCR24" s="126"/>
      <c r="HCS24" s="126"/>
      <c r="HCT24" s="126"/>
      <c r="HCU24" s="126"/>
      <c r="HCV24" s="126"/>
      <c r="HCW24" s="126"/>
      <c r="HCX24" s="126"/>
      <c r="HCY24" s="126"/>
      <c r="HCZ24" s="126"/>
      <c r="HDA24" s="126"/>
      <c r="HDB24" s="126"/>
      <c r="HDC24" s="126"/>
      <c r="HDD24" s="126"/>
      <c r="HDE24" s="126"/>
      <c r="HDF24" s="126"/>
      <c r="HDG24" s="126"/>
      <c r="HDH24" s="126"/>
      <c r="HDI24" s="126"/>
      <c r="HDJ24" s="126"/>
      <c r="HDK24" s="126"/>
      <c r="HDL24" s="126"/>
      <c r="HDM24" s="126"/>
      <c r="HDN24" s="126"/>
      <c r="HDO24" s="126"/>
      <c r="HDP24" s="126"/>
      <c r="HDQ24" s="126"/>
      <c r="HDR24" s="126"/>
      <c r="HDS24" s="126"/>
      <c r="HDT24" s="126"/>
      <c r="HDU24" s="126"/>
      <c r="HDV24" s="126"/>
      <c r="HDW24" s="126"/>
      <c r="HDX24" s="126"/>
      <c r="HDY24" s="126"/>
      <c r="HDZ24" s="126"/>
      <c r="HEA24" s="126"/>
      <c r="HEB24" s="126"/>
      <c r="HEC24" s="126"/>
      <c r="HED24" s="126"/>
      <c r="HEE24" s="126"/>
      <c r="HEF24" s="126"/>
      <c r="HEG24" s="126"/>
      <c r="HEH24" s="126"/>
      <c r="HEI24" s="126"/>
      <c r="HEJ24" s="126"/>
      <c r="HEK24" s="126"/>
      <c r="HEL24" s="126"/>
      <c r="HEM24" s="126"/>
      <c r="HEN24" s="126"/>
      <c r="HEO24" s="126"/>
      <c r="HEP24" s="126"/>
      <c r="HEQ24" s="126"/>
      <c r="HER24" s="126"/>
      <c r="HES24" s="126"/>
      <c r="HET24" s="126"/>
      <c r="HEU24" s="126"/>
      <c r="HEV24" s="126"/>
      <c r="HEW24" s="126"/>
      <c r="HEX24" s="126"/>
      <c r="HEY24" s="126"/>
      <c r="HEZ24" s="126"/>
      <c r="HFA24" s="126"/>
      <c r="HFB24" s="126"/>
      <c r="HFC24" s="126"/>
      <c r="HFD24" s="126"/>
      <c r="HFE24" s="126"/>
      <c r="HFF24" s="126"/>
      <c r="HFG24" s="126"/>
      <c r="HFH24" s="126"/>
      <c r="HFI24" s="126"/>
      <c r="HFJ24" s="126"/>
      <c r="HFK24" s="126"/>
      <c r="HFL24" s="126"/>
      <c r="HFM24" s="126"/>
      <c r="HFN24" s="126"/>
      <c r="HFO24" s="126"/>
      <c r="HFP24" s="126"/>
      <c r="HFQ24" s="126"/>
      <c r="HFR24" s="126"/>
      <c r="HFS24" s="126"/>
      <c r="HFT24" s="126"/>
      <c r="HFU24" s="126"/>
      <c r="HFV24" s="126"/>
      <c r="HFW24" s="126"/>
      <c r="HFX24" s="126"/>
      <c r="HFY24" s="126"/>
      <c r="HFZ24" s="126"/>
      <c r="HGA24" s="126"/>
      <c r="HGB24" s="126"/>
      <c r="HGC24" s="126"/>
      <c r="HGD24" s="126"/>
      <c r="HGE24" s="126"/>
      <c r="HGF24" s="126"/>
      <c r="HGG24" s="126"/>
      <c r="HGH24" s="126"/>
      <c r="HGI24" s="126"/>
      <c r="HGJ24" s="126"/>
      <c r="HGK24" s="126"/>
      <c r="HGL24" s="126"/>
      <c r="HGM24" s="126"/>
      <c r="HGN24" s="126"/>
      <c r="HGO24" s="126"/>
      <c r="HGP24" s="126"/>
      <c r="HGQ24" s="126"/>
      <c r="HGR24" s="126"/>
      <c r="HGS24" s="126"/>
      <c r="HGT24" s="126"/>
      <c r="HGU24" s="126"/>
      <c r="HGV24" s="126"/>
      <c r="HGW24" s="126"/>
      <c r="HGX24" s="126"/>
      <c r="HGY24" s="126"/>
      <c r="HGZ24" s="126"/>
      <c r="HHA24" s="126"/>
      <c r="HHB24" s="126"/>
      <c r="HHC24" s="126"/>
      <c r="HHD24" s="126"/>
      <c r="HHE24" s="126"/>
      <c r="HHF24" s="126"/>
      <c r="HHG24" s="126"/>
      <c r="HHH24" s="126"/>
      <c r="HHI24" s="126"/>
      <c r="HHJ24" s="126"/>
      <c r="HHK24" s="126"/>
      <c r="HHL24" s="126"/>
      <c r="HHM24" s="126"/>
      <c r="HHN24" s="126"/>
      <c r="HHO24" s="126"/>
      <c r="HHP24" s="126"/>
      <c r="HHQ24" s="126"/>
      <c r="HHR24" s="126"/>
      <c r="HHS24" s="126"/>
      <c r="HHT24" s="126"/>
      <c r="HHU24" s="126"/>
      <c r="HHV24" s="126"/>
      <c r="HHW24" s="126"/>
      <c r="HHX24" s="126"/>
      <c r="HHY24" s="126"/>
      <c r="HHZ24" s="126"/>
      <c r="HIA24" s="126"/>
      <c r="HIB24" s="126"/>
      <c r="HIC24" s="126"/>
      <c r="HID24" s="126"/>
      <c r="HIE24" s="126"/>
      <c r="HIF24" s="126"/>
      <c r="HIG24" s="126"/>
      <c r="HIH24" s="126"/>
      <c r="HII24" s="126"/>
      <c r="HIJ24" s="126"/>
      <c r="HIK24" s="126"/>
      <c r="HIL24" s="126"/>
      <c r="HIM24" s="126"/>
      <c r="HIN24" s="126"/>
      <c r="HIO24" s="126"/>
      <c r="HIP24" s="126"/>
      <c r="HIQ24" s="126"/>
      <c r="HIR24" s="126"/>
      <c r="HIS24" s="126"/>
      <c r="HIT24" s="126"/>
      <c r="HIU24" s="126"/>
      <c r="HIV24" s="126"/>
      <c r="HIW24" s="126"/>
      <c r="HIX24" s="126"/>
      <c r="HIY24" s="126"/>
      <c r="HIZ24" s="126"/>
      <c r="HJA24" s="126"/>
      <c r="HJB24" s="126"/>
      <c r="HJC24" s="126"/>
      <c r="HJD24" s="126"/>
      <c r="HJE24" s="126"/>
      <c r="HJF24" s="126"/>
      <c r="HJG24" s="126"/>
      <c r="HJH24" s="126"/>
      <c r="HJI24" s="126"/>
      <c r="HJJ24" s="126"/>
      <c r="HJK24" s="126"/>
      <c r="HJL24" s="126"/>
      <c r="HJM24" s="126"/>
      <c r="HJN24" s="126"/>
      <c r="HJO24" s="126"/>
      <c r="HJP24" s="126"/>
      <c r="HJQ24" s="126"/>
      <c r="HJR24" s="126"/>
      <c r="HJS24" s="126"/>
      <c r="HJT24" s="126"/>
      <c r="HJU24" s="126"/>
      <c r="HJV24" s="126"/>
      <c r="HJW24" s="126"/>
      <c r="HJX24" s="126"/>
      <c r="HJY24" s="126"/>
      <c r="HJZ24" s="126"/>
      <c r="HKA24" s="126"/>
      <c r="HKB24" s="126"/>
      <c r="HKC24" s="126"/>
      <c r="HKD24" s="126"/>
      <c r="HKE24" s="126"/>
      <c r="HKF24" s="126"/>
      <c r="HKG24" s="126"/>
      <c r="HKH24" s="126"/>
      <c r="HKI24" s="126"/>
      <c r="HKJ24" s="126"/>
      <c r="HKK24" s="126"/>
      <c r="HKL24" s="126"/>
      <c r="HKM24" s="126"/>
      <c r="HKN24" s="126"/>
      <c r="HKO24" s="126"/>
      <c r="HKP24" s="126"/>
      <c r="HKQ24" s="126"/>
      <c r="HKR24" s="126"/>
      <c r="HKS24" s="126"/>
      <c r="HKT24" s="126"/>
      <c r="HKU24" s="126"/>
      <c r="HKV24" s="126"/>
      <c r="HKW24" s="126"/>
      <c r="HKX24" s="126"/>
      <c r="HKY24" s="126"/>
      <c r="HKZ24" s="126"/>
      <c r="HLA24" s="126"/>
      <c r="HLB24" s="126"/>
      <c r="HLC24" s="126"/>
      <c r="HLD24" s="126"/>
      <c r="HLE24" s="126"/>
      <c r="HLF24" s="126"/>
      <c r="HLG24" s="126"/>
      <c r="HLH24" s="126"/>
      <c r="HLI24" s="126"/>
      <c r="HLJ24" s="126"/>
      <c r="HLK24" s="126"/>
      <c r="HLL24" s="126"/>
      <c r="HLM24" s="126"/>
      <c r="HLN24" s="126"/>
      <c r="HLO24" s="126"/>
      <c r="HLP24" s="126"/>
      <c r="HLQ24" s="126"/>
      <c r="HLR24" s="126"/>
      <c r="HLS24" s="126"/>
      <c r="HLT24" s="126"/>
      <c r="HLU24" s="126"/>
      <c r="HLV24" s="126"/>
      <c r="HLW24" s="126"/>
      <c r="HLX24" s="126"/>
      <c r="HLY24" s="126"/>
      <c r="HLZ24" s="126"/>
      <c r="HMA24" s="126"/>
      <c r="HMB24" s="126"/>
      <c r="HMC24" s="126"/>
      <c r="HMD24" s="126"/>
      <c r="HME24" s="126"/>
      <c r="HMF24" s="126"/>
      <c r="HMG24" s="126"/>
      <c r="HMH24" s="126"/>
      <c r="HMI24" s="126"/>
      <c r="HMJ24" s="126"/>
      <c r="HMK24" s="126"/>
      <c r="HML24" s="126"/>
      <c r="HMM24" s="126"/>
      <c r="HMN24" s="126"/>
      <c r="HMO24" s="126"/>
      <c r="HMP24" s="126"/>
      <c r="HMQ24" s="126"/>
      <c r="HMR24" s="126"/>
      <c r="HMS24" s="126"/>
      <c r="HMT24" s="126"/>
      <c r="HMU24" s="126"/>
      <c r="HMV24" s="126"/>
      <c r="HMW24" s="126"/>
      <c r="HMX24" s="126"/>
      <c r="HMY24" s="126"/>
      <c r="HMZ24" s="126"/>
      <c r="HNA24" s="126"/>
      <c r="HNB24" s="126"/>
      <c r="HNC24" s="126"/>
      <c r="HND24" s="126"/>
      <c r="HNE24" s="126"/>
      <c r="HNF24" s="126"/>
      <c r="HNG24" s="126"/>
      <c r="HNH24" s="126"/>
      <c r="HNI24" s="126"/>
      <c r="HNJ24" s="126"/>
      <c r="HNK24" s="126"/>
      <c r="HNL24" s="126"/>
      <c r="HNM24" s="126"/>
      <c r="HNN24" s="126"/>
      <c r="HNO24" s="126"/>
      <c r="HNP24" s="126"/>
      <c r="HNQ24" s="126"/>
      <c r="HNR24" s="126"/>
      <c r="HNS24" s="126"/>
      <c r="HNT24" s="126"/>
      <c r="HNU24" s="126"/>
      <c r="HNV24" s="126"/>
      <c r="HNW24" s="126"/>
      <c r="HNX24" s="126"/>
      <c r="HNY24" s="126"/>
      <c r="HNZ24" s="126"/>
      <c r="HOA24" s="126"/>
      <c r="HOB24" s="126"/>
      <c r="HOC24" s="126"/>
      <c r="HOD24" s="126"/>
      <c r="HOE24" s="126"/>
      <c r="HOF24" s="126"/>
      <c r="HOG24" s="126"/>
      <c r="HOH24" s="126"/>
      <c r="HOI24" s="126"/>
      <c r="HOJ24" s="126"/>
      <c r="HOK24" s="126"/>
      <c r="HOL24" s="126"/>
      <c r="HOM24" s="126"/>
      <c r="HON24" s="126"/>
      <c r="HOO24" s="126"/>
      <c r="HOP24" s="126"/>
      <c r="HOQ24" s="126"/>
      <c r="HOR24" s="126"/>
      <c r="HOS24" s="126"/>
      <c r="HOT24" s="126"/>
      <c r="HOU24" s="126"/>
      <c r="HOV24" s="126"/>
      <c r="HOW24" s="126"/>
      <c r="HOX24" s="126"/>
      <c r="HOY24" s="126"/>
      <c r="HOZ24" s="126"/>
      <c r="HPA24" s="126"/>
      <c r="HPB24" s="126"/>
      <c r="HPC24" s="126"/>
      <c r="HPD24" s="126"/>
      <c r="HPE24" s="126"/>
      <c r="HPF24" s="126"/>
      <c r="HPG24" s="126"/>
      <c r="HPH24" s="126"/>
      <c r="HPI24" s="126"/>
      <c r="HPJ24" s="126"/>
      <c r="HPK24" s="126"/>
      <c r="HPL24" s="126"/>
      <c r="HPM24" s="126"/>
      <c r="HPN24" s="126"/>
      <c r="HPO24" s="126"/>
      <c r="HPP24" s="126"/>
      <c r="HPQ24" s="126"/>
      <c r="HPR24" s="126"/>
      <c r="HPS24" s="126"/>
      <c r="HPT24" s="126"/>
      <c r="HPU24" s="126"/>
      <c r="HPV24" s="126"/>
      <c r="HPW24" s="126"/>
      <c r="HPX24" s="126"/>
      <c r="HPY24" s="126"/>
      <c r="HPZ24" s="126"/>
      <c r="HQA24" s="126"/>
      <c r="HQB24" s="126"/>
      <c r="HQC24" s="126"/>
      <c r="HQD24" s="126"/>
      <c r="HQE24" s="126"/>
      <c r="HQF24" s="126"/>
      <c r="HQG24" s="126"/>
      <c r="HQH24" s="126"/>
      <c r="HQI24" s="126"/>
      <c r="HQJ24" s="126"/>
      <c r="HQK24" s="126"/>
      <c r="HQL24" s="126"/>
      <c r="HQM24" s="126"/>
      <c r="HQN24" s="126"/>
      <c r="HQO24" s="126"/>
      <c r="HQP24" s="126"/>
      <c r="HQQ24" s="126"/>
      <c r="HQR24" s="126"/>
      <c r="HQS24" s="126"/>
      <c r="HQT24" s="126"/>
      <c r="HQU24" s="126"/>
      <c r="HQV24" s="126"/>
      <c r="HQW24" s="126"/>
      <c r="HQX24" s="126"/>
      <c r="HQY24" s="126"/>
      <c r="HQZ24" s="126"/>
      <c r="HRA24" s="126"/>
      <c r="HRB24" s="126"/>
      <c r="HRC24" s="126"/>
      <c r="HRD24" s="126"/>
      <c r="HRE24" s="126"/>
      <c r="HRF24" s="126"/>
      <c r="HRG24" s="126"/>
      <c r="HRH24" s="126"/>
      <c r="HRI24" s="126"/>
      <c r="HRJ24" s="126"/>
      <c r="HRK24" s="126"/>
      <c r="HRL24" s="126"/>
      <c r="HRM24" s="126"/>
      <c r="HRN24" s="126"/>
      <c r="HRO24" s="126"/>
      <c r="HRP24" s="126"/>
      <c r="HRQ24" s="126"/>
      <c r="HRR24" s="126"/>
      <c r="HRS24" s="126"/>
      <c r="HRT24" s="126"/>
      <c r="HRU24" s="126"/>
      <c r="HRV24" s="126"/>
      <c r="HRW24" s="126"/>
      <c r="HRX24" s="126"/>
      <c r="HRY24" s="126"/>
      <c r="HRZ24" s="126"/>
      <c r="HSA24" s="126"/>
      <c r="HSB24" s="126"/>
      <c r="HSC24" s="126"/>
      <c r="HSD24" s="126"/>
      <c r="HSE24" s="126"/>
      <c r="HSF24" s="126"/>
      <c r="HSG24" s="126"/>
      <c r="HSH24" s="126"/>
      <c r="HSI24" s="126"/>
      <c r="HSJ24" s="126"/>
      <c r="HSK24" s="126"/>
      <c r="HSL24" s="126"/>
      <c r="HSM24" s="126"/>
      <c r="HSN24" s="126"/>
      <c r="HSO24" s="126"/>
      <c r="HSP24" s="126"/>
      <c r="HSQ24" s="126"/>
      <c r="HSR24" s="126"/>
      <c r="HSS24" s="126"/>
      <c r="HST24" s="126"/>
      <c r="HSU24" s="126"/>
      <c r="HSV24" s="126"/>
      <c r="HSW24" s="126"/>
      <c r="HSX24" s="126"/>
      <c r="HSY24" s="126"/>
      <c r="HSZ24" s="126"/>
      <c r="HTA24" s="126"/>
      <c r="HTB24" s="126"/>
      <c r="HTC24" s="126"/>
      <c r="HTD24" s="126"/>
      <c r="HTE24" s="126"/>
      <c r="HTF24" s="126"/>
      <c r="HTG24" s="126"/>
      <c r="HTH24" s="126"/>
      <c r="HTI24" s="126"/>
      <c r="HTJ24" s="126"/>
      <c r="HTK24" s="126"/>
      <c r="HTL24" s="126"/>
      <c r="HTM24" s="126"/>
      <c r="HTN24" s="126"/>
      <c r="HTO24" s="126"/>
      <c r="HTP24" s="126"/>
      <c r="HTQ24" s="126"/>
      <c r="HTR24" s="126"/>
      <c r="HTS24" s="126"/>
      <c r="HTT24" s="126"/>
      <c r="HTU24" s="126"/>
      <c r="HTV24" s="126"/>
      <c r="HTW24" s="126"/>
      <c r="HTX24" s="126"/>
      <c r="HTY24" s="126"/>
      <c r="HTZ24" s="126"/>
      <c r="HUA24" s="126"/>
      <c r="HUB24" s="126"/>
      <c r="HUC24" s="126"/>
      <c r="HUD24" s="126"/>
      <c r="HUE24" s="126"/>
      <c r="HUF24" s="126"/>
      <c r="HUG24" s="126"/>
      <c r="HUH24" s="126"/>
      <c r="HUI24" s="126"/>
      <c r="HUJ24" s="126"/>
      <c r="HUK24" s="126"/>
      <c r="HUL24" s="126"/>
      <c r="HUM24" s="126"/>
      <c r="HUN24" s="126"/>
      <c r="HUO24" s="126"/>
      <c r="HUP24" s="126"/>
      <c r="HUQ24" s="126"/>
      <c r="HUR24" s="126"/>
      <c r="HUS24" s="126"/>
      <c r="HUT24" s="126"/>
      <c r="HUU24" s="126"/>
      <c r="HUV24" s="126"/>
      <c r="HUW24" s="126"/>
      <c r="HUX24" s="126"/>
      <c r="HUY24" s="126"/>
      <c r="HUZ24" s="126"/>
      <c r="HVA24" s="126"/>
      <c r="HVB24" s="126"/>
      <c r="HVC24" s="126"/>
      <c r="HVD24" s="126"/>
      <c r="HVE24" s="126"/>
      <c r="HVF24" s="126"/>
      <c r="HVG24" s="126"/>
      <c r="HVH24" s="126"/>
      <c r="HVI24" s="126"/>
      <c r="HVJ24" s="126"/>
      <c r="HVK24" s="126"/>
      <c r="HVL24" s="126"/>
      <c r="HVM24" s="126"/>
      <c r="HVN24" s="126"/>
      <c r="HVO24" s="126"/>
      <c r="HVP24" s="126"/>
      <c r="HVQ24" s="126"/>
      <c r="HVR24" s="126"/>
      <c r="HVS24" s="126"/>
      <c r="HVT24" s="126"/>
      <c r="HVU24" s="126"/>
      <c r="HVV24" s="126"/>
      <c r="HVW24" s="126"/>
      <c r="HVX24" s="126"/>
      <c r="HVY24" s="126"/>
      <c r="HVZ24" s="126"/>
      <c r="HWA24" s="126"/>
      <c r="HWB24" s="126"/>
      <c r="HWC24" s="126"/>
      <c r="HWD24" s="126"/>
      <c r="HWE24" s="126"/>
      <c r="HWF24" s="126"/>
      <c r="HWG24" s="126"/>
      <c r="HWH24" s="126"/>
      <c r="HWI24" s="126"/>
      <c r="HWJ24" s="126"/>
      <c r="HWK24" s="126"/>
      <c r="HWL24" s="126"/>
      <c r="HWM24" s="126"/>
      <c r="HWN24" s="126"/>
      <c r="HWO24" s="126"/>
      <c r="HWP24" s="126"/>
      <c r="HWQ24" s="126"/>
      <c r="HWR24" s="126"/>
      <c r="HWS24" s="126"/>
      <c r="HWT24" s="126"/>
      <c r="HWU24" s="126"/>
      <c r="HWV24" s="126"/>
      <c r="HWW24" s="126"/>
      <c r="HWX24" s="126"/>
      <c r="HWY24" s="126"/>
      <c r="HWZ24" s="126"/>
      <c r="HXA24" s="126"/>
      <c r="HXB24" s="126"/>
      <c r="HXC24" s="126"/>
      <c r="HXD24" s="126"/>
      <c r="HXE24" s="126"/>
      <c r="HXF24" s="126"/>
      <c r="HXG24" s="126"/>
      <c r="HXH24" s="126"/>
      <c r="HXI24" s="126"/>
      <c r="HXJ24" s="126"/>
      <c r="HXK24" s="126"/>
      <c r="HXL24" s="126"/>
      <c r="HXM24" s="126"/>
      <c r="HXN24" s="126"/>
      <c r="HXO24" s="126"/>
      <c r="HXP24" s="126"/>
      <c r="HXQ24" s="126"/>
      <c r="HXR24" s="126"/>
      <c r="HXS24" s="126"/>
      <c r="HXT24" s="126"/>
      <c r="HXU24" s="126"/>
      <c r="HXV24" s="126"/>
      <c r="HXW24" s="126"/>
      <c r="HXX24" s="126"/>
      <c r="HXY24" s="126"/>
      <c r="HXZ24" s="126"/>
      <c r="HYA24" s="126"/>
      <c r="HYB24" s="126"/>
      <c r="HYC24" s="126"/>
      <c r="HYD24" s="126"/>
      <c r="HYE24" s="126"/>
      <c r="HYF24" s="126"/>
      <c r="HYG24" s="126"/>
      <c r="HYH24" s="126"/>
      <c r="HYI24" s="126"/>
      <c r="HYJ24" s="126"/>
      <c r="HYK24" s="126"/>
      <c r="HYL24" s="126"/>
      <c r="HYM24" s="126"/>
      <c r="HYN24" s="126"/>
      <c r="HYO24" s="126"/>
      <c r="HYP24" s="126"/>
      <c r="HYQ24" s="126"/>
      <c r="HYR24" s="126"/>
      <c r="HYS24" s="126"/>
      <c r="HYT24" s="126"/>
      <c r="HYU24" s="126"/>
      <c r="HYV24" s="126"/>
      <c r="HYW24" s="126"/>
      <c r="HYX24" s="126"/>
      <c r="HYY24" s="126"/>
      <c r="HYZ24" s="126"/>
      <c r="HZA24" s="126"/>
      <c r="HZB24" s="126"/>
      <c r="HZC24" s="126"/>
      <c r="HZD24" s="126"/>
      <c r="HZE24" s="126"/>
      <c r="HZF24" s="126"/>
      <c r="HZG24" s="126"/>
      <c r="HZH24" s="126"/>
      <c r="HZI24" s="126"/>
      <c r="HZJ24" s="126"/>
      <c r="HZK24" s="126"/>
      <c r="HZL24" s="126"/>
      <c r="HZM24" s="126"/>
      <c r="HZN24" s="126"/>
      <c r="HZO24" s="126"/>
      <c r="HZP24" s="126"/>
      <c r="HZQ24" s="126"/>
      <c r="HZR24" s="126"/>
      <c r="HZS24" s="126"/>
      <c r="HZT24" s="126"/>
      <c r="HZU24" s="126"/>
      <c r="HZV24" s="126"/>
      <c r="HZW24" s="126"/>
      <c r="HZX24" s="126"/>
      <c r="HZY24" s="126"/>
      <c r="HZZ24" s="126"/>
      <c r="IAA24" s="126"/>
      <c r="IAB24" s="126"/>
      <c r="IAC24" s="126"/>
      <c r="IAD24" s="126"/>
      <c r="IAE24" s="126"/>
      <c r="IAF24" s="126"/>
      <c r="IAG24" s="126"/>
      <c r="IAH24" s="126"/>
      <c r="IAI24" s="126"/>
      <c r="IAJ24" s="126"/>
      <c r="IAK24" s="126"/>
      <c r="IAL24" s="126"/>
      <c r="IAM24" s="126"/>
      <c r="IAN24" s="126"/>
      <c r="IAO24" s="126"/>
      <c r="IAP24" s="126"/>
      <c r="IAQ24" s="126"/>
      <c r="IAR24" s="126"/>
      <c r="IAS24" s="126"/>
      <c r="IAT24" s="126"/>
      <c r="IAU24" s="126"/>
      <c r="IAV24" s="126"/>
      <c r="IAW24" s="126"/>
      <c r="IAX24" s="126"/>
      <c r="IAY24" s="126"/>
      <c r="IAZ24" s="126"/>
      <c r="IBA24" s="126"/>
      <c r="IBB24" s="126"/>
      <c r="IBC24" s="126"/>
      <c r="IBD24" s="126"/>
      <c r="IBE24" s="126"/>
      <c r="IBF24" s="126"/>
      <c r="IBG24" s="126"/>
      <c r="IBH24" s="126"/>
      <c r="IBI24" s="126"/>
      <c r="IBJ24" s="126"/>
      <c r="IBK24" s="126"/>
      <c r="IBL24" s="126"/>
      <c r="IBM24" s="126"/>
      <c r="IBN24" s="126"/>
      <c r="IBO24" s="126"/>
      <c r="IBP24" s="126"/>
      <c r="IBQ24" s="126"/>
      <c r="IBR24" s="126"/>
      <c r="IBS24" s="126"/>
      <c r="IBT24" s="126"/>
      <c r="IBU24" s="126"/>
      <c r="IBV24" s="126"/>
      <c r="IBW24" s="126"/>
      <c r="IBX24" s="126"/>
      <c r="IBY24" s="126"/>
      <c r="IBZ24" s="126"/>
      <c r="ICA24" s="126"/>
      <c r="ICB24" s="126"/>
      <c r="ICC24" s="126"/>
      <c r="ICD24" s="126"/>
      <c r="ICE24" s="126"/>
      <c r="ICF24" s="126"/>
      <c r="ICG24" s="126"/>
      <c r="ICH24" s="126"/>
      <c r="ICI24" s="126"/>
      <c r="ICJ24" s="126"/>
      <c r="ICK24" s="126"/>
      <c r="ICL24" s="126"/>
      <c r="ICM24" s="126"/>
      <c r="ICN24" s="126"/>
      <c r="ICO24" s="126"/>
      <c r="ICP24" s="126"/>
      <c r="ICQ24" s="126"/>
      <c r="ICR24" s="126"/>
      <c r="ICS24" s="126"/>
      <c r="ICT24" s="126"/>
      <c r="ICU24" s="126"/>
      <c r="ICV24" s="126"/>
      <c r="ICW24" s="126"/>
      <c r="ICX24" s="126"/>
      <c r="ICY24" s="126"/>
      <c r="ICZ24" s="126"/>
      <c r="IDA24" s="126"/>
      <c r="IDB24" s="126"/>
      <c r="IDC24" s="126"/>
      <c r="IDD24" s="126"/>
      <c r="IDE24" s="126"/>
      <c r="IDF24" s="126"/>
      <c r="IDG24" s="126"/>
      <c r="IDH24" s="126"/>
      <c r="IDI24" s="126"/>
      <c r="IDJ24" s="126"/>
      <c r="IDK24" s="126"/>
      <c r="IDL24" s="126"/>
      <c r="IDM24" s="126"/>
      <c r="IDN24" s="126"/>
      <c r="IDO24" s="126"/>
      <c r="IDP24" s="126"/>
      <c r="IDQ24" s="126"/>
      <c r="IDR24" s="126"/>
      <c r="IDS24" s="126"/>
      <c r="IDT24" s="126"/>
      <c r="IDU24" s="126"/>
      <c r="IDV24" s="126"/>
      <c r="IDW24" s="126"/>
      <c r="IDX24" s="126"/>
      <c r="IDY24" s="126"/>
      <c r="IDZ24" s="126"/>
      <c r="IEA24" s="126"/>
      <c r="IEB24" s="126"/>
      <c r="IEC24" s="126"/>
      <c r="IED24" s="126"/>
      <c r="IEE24" s="126"/>
      <c r="IEF24" s="126"/>
      <c r="IEG24" s="126"/>
      <c r="IEH24" s="126"/>
      <c r="IEI24" s="126"/>
      <c r="IEJ24" s="126"/>
      <c r="IEK24" s="126"/>
      <c r="IEL24" s="126"/>
      <c r="IEM24" s="126"/>
      <c r="IEN24" s="126"/>
      <c r="IEO24" s="126"/>
      <c r="IEP24" s="126"/>
      <c r="IEQ24" s="126"/>
      <c r="IER24" s="126"/>
      <c r="IES24" s="126"/>
      <c r="IET24" s="126"/>
      <c r="IEU24" s="126"/>
      <c r="IEV24" s="126"/>
      <c r="IEW24" s="126"/>
      <c r="IEX24" s="126"/>
      <c r="IEY24" s="126"/>
      <c r="IEZ24" s="126"/>
      <c r="IFA24" s="126"/>
      <c r="IFB24" s="126"/>
      <c r="IFC24" s="126"/>
      <c r="IFD24" s="126"/>
      <c r="IFE24" s="126"/>
      <c r="IFF24" s="126"/>
      <c r="IFG24" s="126"/>
      <c r="IFH24" s="126"/>
      <c r="IFI24" s="126"/>
      <c r="IFJ24" s="126"/>
      <c r="IFK24" s="126"/>
      <c r="IFL24" s="126"/>
      <c r="IFM24" s="126"/>
      <c r="IFN24" s="126"/>
      <c r="IFO24" s="126"/>
      <c r="IFP24" s="126"/>
      <c r="IFQ24" s="126"/>
      <c r="IFR24" s="126"/>
      <c r="IFS24" s="126"/>
      <c r="IFT24" s="126"/>
      <c r="IFU24" s="126"/>
      <c r="IFV24" s="126"/>
      <c r="IFW24" s="126"/>
      <c r="IFX24" s="126"/>
      <c r="IFY24" s="126"/>
      <c r="IFZ24" s="126"/>
      <c r="IGA24" s="126"/>
      <c r="IGB24" s="126"/>
      <c r="IGC24" s="126"/>
      <c r="IGD24" s="126"/>
      <c r="IGE24" s="126"/>
      <c r="IGF24" s="126"/>
      <c r="IGG24" s="126"/>
      <c r="IGH24" s="126"/>
      <c r="IGI24" s="126"/>
      <c r="IGJ24" s="126"/>
      <c r="IGK24" s="126"/>
      <c r="IGL24" s="126"/>
      <c r="IGM24" s="126"/>
      <c r="IGN24" s="126"/>
      <c r="IGO24" s="126"/>
      <c r="IGP24" s="126"/>
      <c r="IGQ24" s="126"/>
      <c r="IGR24" s="126"/>
      <c r="IGS24" s="126"/>
      <c r="IGT24" s="126"/>
      <c r="IGU24" s="126"/>
      <c r="IGV24" s="126"/>
      <c r="IGW24" s="126"/>
      <c r="IGX24" s="126"/>
      <c r="IGY24" s="126"/>
      <c r="IGZ24" s="126"/>
      <c r="IHA24" s="126"/>
      <c r="IHB24" s="126"/>
      <c r="IHC24" s="126"/>
      <c r="IHD24" s="126"/>
      <c r="IHE24" s="126"/>
      <c r="IHF24" s="126"/>
      <c r="IHG24" s="126"/>
      <c r="IHH24" s="126"/>
      <c r="IHI24" s="126"/>
      <c r="IHJ24" s="126"/>
      <c r="IHK24" s="126"/>
      <c r="IHL24" s="126"/>
      <c r="IHM24" s="126"/>
      <c r="IHN24" s="126"/>
      <c r="IHO24" s="126"/>
      <c r="IHP24" s="126"/>
      <c r="IHQ24" s="126"/>
      <c r="IHR24" s="126"/>
      <c r="IHS24" s="126"/>
      <c r="IHT24" s="126"/>
      <c r="IHU24" s="126"/>
      <c r="IHV24" s="126"/>
      <c r="IHW24" s="126"/>
      <c r="IHX24" s="126"/>
      <c r="IHY24" s="126"/>
      <c r="IHZ24" s="126"/>
      <c r="IIA24" s="126"/>
      <c r="IIB24" s="126"/>
      <c r="IIC24" s="126"/>
      <c r="IID24" s="126"/>
      <c r="IIE24" s="126"/>
      <c r="IIF24" s="126"/>
      <c r="IIG24" s="126"/>
      <c r="IIH24" s="126"/>
      <c r="III24" s="126"/>
      <c r="IIJ24" s="126"/>
      <c r="IIK24" s="126"/>
      <c r="IIL24" s="126"/>
      <c r="IIM24" s="126"/>
      <c r="IIN24" s="126"/>
      <c r="IIO24" s="126"/>
      <c r="IIP24" s="126"/>
      <c r="IIQ24" s="126"/>
      <c r="IIR24" s="126"/>
      <c r="IIS24" s="126"/>
      <c r="IIT24" s="126"/>
      <c r="IIU24" s="126"/>
      <c r="IIV24" s="126"/>
      <c r="IIW24" s="126"/>
      <c r="IIX24" s="126"/>
      <c r="IIY24" s="126"/>
      <c r="IIZ24" s="126"/>
      <c r="IJA24" s="126"/>
      <c r="IJB24" s="126"/>
      <c r="IJC24" s="126"/>
      <c r="IJD24" s="126"/>
      <c r="IJE24" s="126"/>
      <c r="IJF24" s="126"/>
      <c r="IJG24" s="126"/>
      <c r="IJH24" s="126"/>
      <c r="IJI24" s="126"/>
      <c r="IJJ24" s="126"/>
      <c r="IJK24" s="126"/>
      <c r="IJL24" s="126"/>
      <c r="IJM24" s="126"/>
      <c r="IJN24" s="126"/>
      <c r="IJO24" s="126"/>
      <c r="IJP24" s="126"/>
      <c r="IJQ24" s="126"/>
      <c r="IJR24" s="126"/>
      <c r="IJS24" s="126"/>
      <c r="IJT24" s="126"/>
      <c r="IJU24" s="126"/>
      <c r="IJV24" s="126"/>
      <c r="IJW24" s="126"/>
      <c r="IJX24" s="126"/>
      <c r="IJY24" s="126"/>
      <c r="IJZ24" s="126"/>
      <c r="IKA24" s="126"/>
      <c r="IKB24" s="126"/>
      <c r="IKC24" s="126"/>
      <c r="IKD24" s="126"/>
      <c r="IKE24" s="126"/>
      <c r="IKF24" s="126"/>
      <c r="IKG24" s="126"/>
      <c r="IKH24" s="126"/>
      <c r="IKI24" s="126"/>
      <c r="IKJ24" s="126"/>
      <c r="IKK24" s="126"/>
      <c r="IKL24" s="126"/>
      <c r="IKM24" s="126"/>
      <c r="IKN24" s="126"/>
      <c r="IKO24" s="126"/>
      <c r="IKP24" s="126"/>
      <c r="IKQ24" s="126"/>
      <c r="IKR24" s="126"/>
      <c r="IKS24" s="126"/>
      <c r="IKT24" s="126"/>
      <c r="IKU24" s="126"/>
      <c r="IKV24" s="126"/>
      <c r="IKW24" s="126"/>
      <c r="IKX24" s="126"/>
      <c r="IKY24" s="126"/>
      <c r="IKZ24" s="126"/>
      <c r="ILA24" s="126"/>
      <c r="ILB24" s="126"/>
      <c r="ILC24" s="126"/>
      <c r="ILD24" s="126"/>
      <c r="ILE24" s="126"/>
      <c r="ILF24" s="126"/>
      <c r="ILG24" s="126"/>
      <c r="ILH24" s="126"/>
      <c r="ILI24" s="126"/>
      <c r="ILJ24" s="126"/>
      <c r="ILK24" s="126"/>
      <c r="ILL24" s="126"/>
      <c r="ILM24" s="126"/>
      <c r="ILN24" s="126"/>
      <c r="ILO24" s="126"/>
      <c r="ILP24" s="126"/>
      <c r="ILQ24" s="126"/>
      <c r="ILR24" s="126"/>
      <c r="ILS24" s="126"/>
      <c r="ILT24" s="126"/>
      <c r="ILU24" s="126"/>
      <c r="ILV24" s="126"/>
      <c r="ILW24" s="126"/>
      <c r="ILX24" s="126"/>
      <c r="ILY24" s="126"/>
      <c r="ILZ24" s="126"/>
      <c r="IMA24" s="126"/>
      <c r="IMB24" s="126"/>
      <c r="IMC24" s="126"/>
      <c r="IMD24" s="126"/>
      <c r="IME24" s="126"/>
      <c r="IMF24" s="126"/>
      <c r="IMG24" s="126"/>
      <c r="IMH24" s="126"/>
      <c r="IMI24" s="126"/>
      <c r="IMJ24" s="126"/>
      <c r="IMK24" s="126"/>
      <c r="IML24" s="126"/>
      <c r="IMM24" s="126"/>
      <c r="IMN24" s="126"/>
      <c r="IMO24" s="126"/>
      <c r="IMP24" s="126"/>
      <c r="IMQ24" s="126"/>
      <c r="IMR24" s="126"/>
      <c r="IMS24" s="126"/>
      <c r="IMT24" s="126"/>
      <c r="IMU24" s="126"/>
      <c r="IMV24" s="126"/>
      <c r="IMW24" s="126"/>
      <c r="IMX24" s="126"/>
      <c r="IMY24" s="126"/>
      <c r="IMZ24" s="126"/>
      <c r="INA24" s="126"/>
      <c r="INB24" s="126"/>
      <c r="INC24" s="126"/>
      <c r="IND24" s="126"/>
      <c r="INE24" s="126"/>
      <c r="INF24" s="126"/>
      <c r="ING24" s="126"/>
      <c r="INH24" s="126"/>
      <c r="INI24" s="126"/>
      <c r="INJ24" s="126"/>
      <c r="INK24" s="126"/>
      <c r="INL24" s="126"/>
      <c r="INM24" s="126"/>
      <c r="INN24" s="126"/>
      <c r="INO24" s="126"/>
      <c r="INP24" s="126"/>
      <c r="INQ24" s="126"/>
      <c r="INR24" s="126"/>
      <c r="INS24" s="126"/>
      <c r="INT24" s="126"/>
      <c r="INU24" s="126"/>
      <c r="INV24" s="126"/>
      <c r="INW24" s="126"/>
      <c r="INX24" s="126"/>
      <c r="INY24" s="126"/>
      <c r="INZ24" s="126"/>
      <c r="IOA24" s="126"/>
      <c r="IOB24" s="126"/>
      <c r="IOC24" s="126"/>
      <c r="IOD24" s="126"/>
      <c r="IOE24" s="126"/>
      <c r="IOF24" s="126"/>
      <c r="IOG24" s="126"/>
      <c r="IOH24" s="126"/>
      <c r="IOI24" s="126"/>
      <c r="IOJ24" s="126"/>
      <c r="IOK24" s="126"/>
      <c r="IOL24" s="126"/>
      <c r="IOM24" s="126"/>
      <c r="ION24" s="126"/>
      <c r="IOO24" s="126"/>
      <c r="IOP24" s="126"/>
      <c r="IOQ24" s="126"/>
      <c r="IOR24" s="126"/>
      <c r="IOS24" s="126"/>
      <c r="IOT24" s="126"/>
      <c r="IOU24" s="126"/>
      <c r="IOV24" s="126"/>
      <c r="IOW24" s="126"/>
      <c r="IOX24" s="126"/>
      <c r="IOY24" s="126"/>
      <c r="IOZ24" s="126"/>
      <c r="IPA24" s="126"/>
      <c r="IPB24" s="126"/>
      <c r="IPC24" s="126"/>
      <c r="IPD24" s="126"/>
      <c r="IPE24" s="126"/>
      <c r="IPF24" s="126"/>
      <c r="IPG24" s="126"/>
      <c r="IPH24" s="126"/>
      <c r="IPI24" s="126"/>
      <c r="IPJ24" s="126"/>
      <c r="IPK24" s="126"/>
      <c r="IPL24" s="126"/>
      <c r="IPM24" s="126"/>
      <c r="IPN24" s="126"/>
      <c r="IPO24" s="126"/>
      <c r="IPP24" s="126"/>
      <c r="IPQ24" s="126"/>
      <c r="IPR24" s="126"/>
      <c r="IPS24" s="126"/>
      <c r="IPT24" s="126"/>
      <c r="IPU24" s="126"/>
      <c r="IPV24" s="126"/>
      <c r="IPW24" s="126"/>
      <c r="IPX24" s="126"/>
      <c r="IPY24" s="126"/>
      <c r="IPZ24" s="126"/>
      <c r="IQA24" s="126"/>
      <c r="IQB24" s="126"/>
      <c r="IQC24" s="126"/>
      <c r="IQD24" s="126"/>
      <c r="IQE24" s="126"/>
      <c r="IQF24" s="126"/>
      <c r="IQG24" s="126"/>
      <c r="IQH24" s="126"/>
      <c r="IQI24" s="126"/>
      <c r="IQJ24" s="126"/>
      <c r="IQK24" s="126"/>
      <c r="IQL24" s="126"/>
      <c r="IQM24" s="126"/>
      <c r="IQN24" s="126"/>
      <c r="IQO24" s="126"/>
      <c r="IQP24" s="126"/>
      <c r="IQQ24" s="126"/>
      <c r="IQR24" s="126"/>
      <c r="IQS24" s="126"/>
      <c r="IQT24" s="126"/>
      <c r="IQU24" s="126"/>
      <c r="IQV24" s="126"/>
      <c r="IQW24" s="126"/>
      <c r="IQX24" s="126"/>
      <c r="IQY24" s="126"/>
      <c r="IQZ24" s="126"/>
      <c r="IRA24" s="126"/>
      <c r="IRB24" s="126"/>
      <c r="IRC24" s="126"/>
      <c r="IRD24" s="126"/>
      <c r="IRE24" s="126"/>
      <c r="IRF24" s="126"/>
      <c r="IRG24" s="126"/>
      <c r="IRH24" s="126"/>
      <c r="IRI24" s="126"/>
      <c r="IRJ24" s="126"/>
      <c r="IRK24" s="126"/>
      <c r="IRL24" s="126"/>
      <c r="IRM24" s="126"/>
      <c r="IRN24" s="126"/>
      <c r="IRO24" s="126"/>
      <c r="IRP24" s="126"/>
      <c r="IRQ24" s="126"/>
      <c r="IRR24" s="126"/>
      <c r="IRS24" s="126"/>
      <c r="IRT24" s="126"/>
      <c r="IRU24" s="126"/>
      <c r="IRV24" s="126"/>
      <c r="IRW24" s="126"/>
      <c r="IRX24" s="126"/>
      <c r="IRY24" s="126"/>
      <c r="IRZ24" s="126"/>
      <c r="ISA24" s="126"/>
      <c r="ISB24" s="126"/>
      <c r="ISC24" s="126"/>
      <c r="ISD24" s="126"/>
      <c r="ISE24" s="126"/>
      <c r="ISF24" s="126"/>
      <c r="ISG24" s="126"/>
      <c r="ISH24" s="126"/>
      <c r="ISI24" s="126"/>
      <c r="ISJ24" s="126"/>
      <c r="ISK24" s="126"/>
      <c r="ISL24" s="126"/>
      <c r="ISM24" s="126"/>
      <c r="ISN24" s="126"/>
      <c r="ISO24" s="126"/>
      <c r="ISP24" s="126"/>
      <c r="ISQ24" s="126"/>
      <c r="ISR24" s="126"/>
      <c r="ISS24" s="126"/>
      <c r="IST24" s="126"/>
      <c r="ISU24" s="126"/>
      <c r="ISV24" s="126"/>
      <c r="ISW24" s="126"/>
      <c r="ISX24" s="126"/>
      <c r="ISY24" s="126"/>
      <c r="ISZ24" s="126"/>
      <c r="ITA24" s="126"/>
      <c r="ITB24" s="126"/>
      <c r="ITC24" s="126"/>
      <c r="ITD24" s="126"/>
      <c r="ITE24" s="126"/>
      <c r="ITF24" s="126"/>
      <c r="ITG24" s="126"/>
      <c r="ITH24" s="126"/>
      <c r="ITI24" s="126"/>
      <c r="ITJ24" s="126"/>
      <c r="ITK24" s="126"/>
      <c r="ITL24" s="126"/>
      <c r="ITM24" s="126"/>
      <c r="ITN24" s="126"/>
      <c r="ITO24" s="126"/>
      <c r="ITP24" s="126"/>
      <c r="ITQ24" s="126"/>
      <c r="ITR24" s="126"/>
      <c r="ITS24" s="126"/>
      <c r="ITT24" s="126"/>
      <c r="ITU24" s="126"/>
      <c r="ITV24" s="126"/>
      <c r="ITW24" s="126"/>
      <c r="ITX24" s="126"/>
      <c r="ITY24" s="126"/>
      <c r="ITZ24" s="126"/>
      <c r="IUA24" s="126"/>
      <c r="IUB24" s="126"/>
      <c r="IUC24" s="126"/>
      <c r="IUD24" s="126"/>
      <c r="IUE24" s="126"/>
      <c r="IUF24" s="126"/>
      <c r="IUG24" s="126"/>
      <c r="IUH24" s="126"/>
      <c r="IUI24" s="126"/>
      <c r="IUJ24" s="126"/>
      <c r="IUK24" s="126"/>
      <c r="IUL24" s="126"/>
      <c r="IUM24" s="126"/>
      <c r="IUN24" s="126"/>
      <c r="IUO24" s="126"/>
      <c r="IUP24" s="126"/>
      <c r="IUQ24" s="126"/>
      <c r="IUR24" s="126"/>
      <c r="IUS24" s="126"/>
      <c r="IUT24" s="126"/>
      <c r="IUU24" s="126"/>
      <c r="IUV24" s="126"/>
      <c r="IUW24" s="126"/>
      <c r="IUX24" s="126"/>
      <c r="IUY24" s="126"/>
      <c r="IUZ24" s="126"/>
      <c r="IVA24" s="126"/>
      <c r="IVB24" s="126"/>
      <c r="IVC24" s="126"/>
      <c r="IVD24" s="126"/>
      <c r="IVE24" s="126"/>
      <c r="IVF24" s="126"/>
      <c r="IVG24" s="126"/>
      <c r="IVH24" s="126"/>
      <c r="IVI24" s="126"/>
      <c r="IVJ24" s="126"/>
      <c r="IVK24" s="126"/>
      <c r="IVL24" s="126"/>
      <c r="IVM24" s="126"/>
      <c r="IVN24" s="126"/>
      <c r="IVO24" s="126"/>
      <c r="IVP24" s="126"/>
      <c r="IVQ24" s="126"/>
      <c r="IVR24" s="126"/>
      <c r="IVS24" s="126"/>
      <c r="IVT24" s="126"/>
      <c r="IVU24" s="126"/>
      <c r="IVV24" s="126"/>
      <c r="IVW24" s="126"/>
      <c r="IVX24" s="126"/>
      <c r="IVY24" s="126"/>
      <c r="IVZ24" s="126"/>
      <c r="IWA24" s="126"/>
      <c r="IWB24" s="126"/>
      <c r="IWC24" s="126"/>
      <c r="IWD24" s="126"/>
      <c r="IWE24" s="126"/>
      <c r="IWF24" s="126"/>
      <c r="IWG24" s="126"/>
      <c r="IWH24" s="126"/>
      <c r="IWI24" s="126"/>
      <c r="IWJ24" s="126"/>
      <c r="IWK24" s="126"/>
      <c r="IWL24" s="126"/>
      <c r="IWM24" s="126"/>
      <c r="IWN24" s="126"/>
      <c r="IWO24" s="126"/>
      <c r="IWP24" s="126"/>
      <c r="IWQ24" s="126"/>
      <c r="IWR24" s="126"/>
      <c r="IWS24" s="126"/>
      <c r="IWT24" s="126"/>
      <c r="IWU24" s="126"/>
      <c r="IWV24" s="126"/>
      <c r="IWW24" s="126"/>
      <c r="IWX24" s="126"/>
      <c r="IWY24" s="126"/>
      <c r="IWZ24" s="126"/>
      <c r="IXA24" s="126"/>
      <c r="IXB24" s="126"/>
      <c r="IXC24" s="126"/>
      <c r="IXD24" s="126"/>
      <c r="IXE24" s="126"/>
      <c r="IXF24" s="126"/>
      <c r="IXG24" s="126"/>
      <c r="IXH24" s="126"/>
      <c r="IXI24" s="126"/>
      <c r="IXJ24" s="126"/>
      <c r="IXK24" s="126"/>
      <c r="IXL24" s="126"/>
      <c r="IXM24" s="126"/>
      <c r="IXN24" s="126"/>
      <c r="IXO24" s="126"/>
      <c r="IXP24" s="126"/>
      <c r="IXQ24" s="126"/>
      <c r="IXR24" s="126"/>
      <c r="IXS24" s="126"/>
      <c r="IXT24" s="126"/>
      <c r="IXU24" s="126"/>
      <c r="IXV24" s="126"/>
      <c r="IXW24" s="126"/>
      <c r="IXX24" s="126"/>
      <c r="IXY24" s="126"/>
      <c r="IXZ24" s="126"/>
      <c r="IYA24" s="126"/>
      <c r="IYB24" s="126"/>
      <c r="IYC24" s="126"/>
      <c r="IYD24" s="126"/>
      <c r="IYE24" s="126"/>
      <c r="IYF24" s="126"/>
      <c r="IYG24" s="126"/>
      <c r="IYH24" s="126"/>
      <c r="IYI24" s="126"/>
      <c r="IYJ24" s="126"/>
      <c r="IYK24" s="126"/>
      <c r="IYL24" s="126"/>
      <c r="IYM24" s="126"/>
      <c r="IYN24" s="126"/>
      <c r="IYO24" s="126"/>
      <c r="IYP24" s="126"/>
      <c r="IYQ24" s="126"/>
      <c r="IYR24" s="126"/>
      <c r="IYS24" s="126"/>
      <c r="IYT24" s="126"/>
      <c r="IYU24" s="126"/>
      <c r="IYV24" s="126"/>
      <c r="IYW24" s="126"/>
      <c r="IYX24" s="126"/>
      <c r="IYY24" s="126"/>
      <c r="IYZ24" s="126"/>
      <c r="IZA24" s="126"/>
      <c r="IZB24" s="126"/>
      <c r="IZC24" s="126"/>
      <c r="IZD24" s="126"/>
      <c r="IZE24" s="126"/>
      <c r="IZF24" s="126"/>
      <c r="IZG24" s="126"/>
      <c r="IZH24" s="126"/>
      <c r="IZI24" s="126"/>
      <c r="IZJ24" s="126"/>
      <c r="IZK24" s="126"/>
      <c r="IZL24" s="126"/>
      <c r="IZM24" s="126"/>
      <c r="IZN24" s="126"/>
      <c r="IZO24" s="126"/>
      <c r="IZP24" s="126"/>
      <c r="IZQ24" s="126"/>
      <c r="IZR24" s="126"/>
      <c r="IZS24" s="126"/>
      <c r="IZT24" s="126"/>
      <c r="IZU24" s="126"/>
      <c r="IZV24" s="126"/>
      <c r="IZW24" s="126"/>
      <c r="IZX24" s="126"/>
      <c r="IZY24" s="126"/>
      <c r="IZZ24" s="126"/>
      <c r="JAA24" s="126"/>
      <c r="JAB24" s="126"/>
      <c r="JAC24" s="126"/>
      <c r="JAD24" s="126"/>
      <c r="JAE24" s="126"/>
      <c r="JAF24" s="126"/>
      <c r="JAG24" s="126"/>
      <c r="JAH24" s="126"/>
      <c r="JAI24" s="126"/>
      <c r="JAJ24" s="126"/>
      <c r="JAK24" s="126"/>
      <c r="JAL24" s="126"/>
      <c r="JAM24" s="126"/>
      <c r="JAN24" s="126"/>
      <c r="JAO24" s="126"/>
      <c r="JAP24" s="126"/>
      <c r="JAQ24" s="126"/>
      <c r="JAR24" s="126"/>
      <c r="JAS24" s="126"/>
      <c r="JAT24" s="126"/>
      <c r="JAU24" s="126"/>
      <c r="JAV24" s="126"/>
      <c r="JAW24" s="126"/>
      <c r="JAX24" s="126"/>
      <c r="JAY24" s="126"/>
      <c r="JAZ24" s="126"/>
      <c r="JBA24" s="126"/>
      <c r="JBB24" s="126"/>
      <c r="JBC24" s="126"/>
      <c r="JBD24" s="126"/>
      <c r="JBE24" s="126"/>
      <c r="JBF24" s="126"/>
      <c r="JBG24" s="126"/>
      <c r="JBH24" s="126"/>
      <c r="JBI24" s="126"/>
      <c r="JBJ24" s="126"/>
      <c r="JBK24" s="126"/>
      <c r="JBL24" s="126"/>
      <c r="JBM24" s="126"/>
      <c r="JBN24" s="126"/>
      <c r="JBO24" s="126"/>
      <c r="JBP24" s="126"/>
      <c r="JBQ24" s="126"/>
      <c r="JBR24" s="126"/>
      <c r="JBS24" s="126"/>
      <c r="JBT24" s="126"/>
      <c r="JBU24" s="126"/>
      <c r="JBV24" s="126"/>
      <c r="JBW24" s="126"/>
      <c r="JBX24" s="126"/>
      <c r="JBY24" s="126"/>
      <c r="JBZ24" s="126"/>
      <c r="JCA24" s="126"/>
      <c r="JCB24" s="126"/>
      <c r="JCC24" s="126"/>
      <c r="JCD24" s="126"/>
      <c r="JCE24" s="126"/>
      <c r="JCF24" s="126"/>
      <c r="JCG24" s="126"/>
      <c r="JCH24" s="126"/>
      <c r="JCI24" s="126"/>
      <c r="JCJ24" s="126"/>
      <c r="JCK24" s="126"/>
      <c r="JCL24" s="126"/>
      <c r="JCM24" s="126"/>
      <c r="JCN24" s="126"/>
      <c r="JCO24" s="126"/>
      <c r="JCP24" s="126"/>
      <c r="JCQ24" s="126"/>
      <c r="JCR24" s="126"/>
      <c r="JCS24" s="126"/>
      <c r="JCT24" s="126"/>
      <c r="JCU24" s="126"/>
      <c r="JCV24" s="126"/>
      <c r="JCW24" s="126"/>
      <c r="JCX24" s="126"/>
      <c r="JCY24" s="126"/>
      <c r="JCZ24" s="126"/>
      <c r="JDA24" s="126"/>
      <c r="JDB24" s="126"/>
      <c r="JDC24" s="126"/>
      <c r="JDD24" s="126"/>
      <c r="JDE24" s="126"/>
      <c r="JDF24" s="126"/>
      <c r="JDG24" s="126"/>
      <c r="JDH24" s="126"/>
      <c r="JDI24" s="126"/>
      <c r="JDJ24" s="126"/>
      <c r="JDK24" s="126"/>
      <c r="JDL24" s="126"/>
      <c r="JDM24" s="126"/>
      <c r="JDN24" s="126"/>
      <c r="JDO24" s="126"/>
      <c r="JDP24" s="126"/>
      <c r="JDQ24" s="126"/>
      <c r="JDR24" s="126"/>
      <c r="JDS24" s="126"/>
      <c r="JDT24" s="126"/>
      <c r="JDU24" s="126"/>
      <c r="JDV24" s="126"/>
      <c r="JDW24" s="126"/>
      <c r="JDX24" s="126"/>
      <c r="JDY24" s="126"/>
      <c r="JDZ24" s="126"/>
      <c r="JEA24" s="126"/>
      <c r="JEB24" s="126"/>
      <c r="JEC24" s="126"/>
      <c r="JED24" s="126"/>
      <c r="JEE24" s="126"/>
      <c r="JEF24" s="126"/>
      <c r="JEG24" s="126"/>
      <c r="JEH24" s="126"/>
      <c r="JEI24" s="126"/>
      <c r="JEJ24" s="126"/>
      <c r="JEK24" s="126"/>
      <c r="JEL24" s="126"/>
      <c r="JEM24" s="126"/>
      <c r="JEN24" s="126"/>
      <c r="JEO24" s="126"/>
      <c r="JEP24" s="126"/>
      <c r="JEQ24" s="126"/>
      <c r="JER24" s="126"/>
      <c r="JES24" s="126"/>
      <c r="JET24" s="126"/>
      <c r="JEU24" s="126"/>
      <c r="JEV24" s="126"/>
      <c r="JEW24" s="126"/>
      <c r="JEX24" s="126"/>
      <c r="JEY24" s="126"/>
      <c r="JEZ24" s="126"/>
      <c r="JFA24" s="126"/>
      <c r="JFB24" s="126"/>
      <c r="JFC24" s="126"/>
      <c r="JFD24" s="126"/>
      <c r="JFE24" s="126"/>
      <c r="JFF24" s="126"/>
      <c r="JFG24" s="126"/>
      <c r="JFH24" s="126"/>
      <c r="JFI24" s="126"/>
      <c r="JFJ24" s="126"/>
      <c r="JFK24" s="126"/>
      <c r="JFL24" s="126"/>
      <c r="JFM24" s="126"/>
      <c r="JFN24" s="126"/>
      <c r="JFO24" s="126"/>
      <c r="JFP24" s="126"/>
      <c r="JFQ24" s="126"/>
      <c r="JFR24" s="126"/>
      <c r="JFS24" s="126"/>
      <c r="JFT24" s="126"/>
      <c r="JFU24" s="126"/>
      <c r="JFV24" s="126"/>
      <c r="JFW24" s="126"/>
      <c r="JFX24" s="126"/>
      <c r="JFY24" s="126"/>
      <c r="JFZ24" s="126"/>
      <c r="JGA24" s="126"/>
      <c r="JGB24" s="126"/>
      <c r="JGC24" s="126"/>
      <c r="JGD24" s="126"/>
      <c r="JGE24" s="126"/>
      <c r="JGF24" s="126"/>
      <c r="JGG24" s="126"/>
      <c r="JGH24" s="126"/>
      <c r="JGI24" s="126"/>
      <c r="JGJ24" s="126"/>
      <c r="JGK24" s="126"/>
      <c r="JGL24" s="126"/>
      <c r="JGM24" s="126"/>
      <c r="JGN24" s="126"/>
      <c r="JGO24" s="126"/>
      <c r="JGP24" s="126"/>
      <c r="JGQ24" s="126"/>
      <c r="JGR24" s="126"/>
      <c r="JGS24" s="126"/>
      <c r="JGT24" s="126"/>
      <c r="JGU24" s="126"/>
      <c r="JGV24" s="126"/>
      <c r="JGW24" s="126"/>
      <c r="JGX24" s="126"/>
      <c r="JGY24" s="126"/>
      <c r="JGZ24" s="126"/>
      <c r="JHA24" s="126"/>
      <c r="JHB24" s="126"/>
      <c r="JHC24" s="126"/>
      <c r="JHD24" s="126"/>
      <c r="JHE24" s="126"/>
      <c r="JHF24" s="126"/>
      <c r="JHG24" s="126"/>
      <c r="JHH24" s="126"/>
      <c r="JHI24" s="126"/>
      <c r="JHJ24" s="126"/>
      <c r="JHK24" s="126"/>
      <c r="JHL24" s="126"/>
      <c r="JHM24" s="126"/>
      <c r="JHN24" s="126"/>
      <c r="JHO24" s="126"/>
      <c r="JHP24" s="126"/>
      <c r="JHQ24" s="126"/>
      <c r="JHR24" s="126"/>
      <c r="JHS24" s="126"/>
      <c r="JHT24" s="126"/>
      <c r="JHU24" s="126"/>
      <c r="JHV24" s="126"/>
      <c r="JHW24" s="126"/>
      <c r="JHX24" s="126"/>
      <c r="JHY24" s="126"/>
      <c r="JHZ24" s="126"/>
      <c r="JIA24" s="126"/>
      <c r="JIB24" s="126"/>
      <c r="JIC24" s="126"/>
      <c r="JID24" s="126"/>
      <c r="JIE24" s="126"/>
      <c r="JIF24" s="126"/>
      <c r="JIG24" s="126"/>
      <c r="JIH24" s="126"/>
      <c r="JII24" s="126"/>
      <c r="JIJ24" s="126"/>
      <c r="JIK24" s="126"/>
      <c r="JIL24" s="126"/>
      <c r="JIM24" s="126"/>
      <c r="JIN24" s="126"/>
      <c r="JIO24" s="126"/>
      <c r="JIP24" s="126"/>
      <c r="JIQ24" s="126"/>
      <c r="JIR24" s="126"/>
      <c r="JIS24" s="126"/>
      <c r="JIT24" s="126"/>
      <c r="JIU24" s="126"/>
      <c r="JIV24" s="126"/>
      <c r="JIW24" s="126"/>
      <c r="JIX24" s="126"/>
      <c r="JIY24" s="126"/>
      <c r="JIZ24" s="126"/>
      <c r="JJA24" s="126"/>
      <c r="JJB24" s="126"/>
      <c r="JJC24" s="126"/>
      <c r="JJD24" s="126"/>
      <c r="JJE24" s="126"/>
      <c r="JJF24" s="126"/>
      <c r="JJG24" s="126"/>
      <c r="JJH24" s="126"/>
      <c r="JJI24" s="126"/>
      <c r="JJJ24" s="126"/>
      <c r="JJK24" s="126"/>
      <c r="JJL24" s="126"/>
      <c r="JJM24" s="126"/>
      <c r="JJN24" s="126"/>
      <c r="JJO24" s="126"/>
      <c r="JJP24" s="126"/>
      <c r="JJQ24" s="126"/>
      <c r="JJR24" s="126"/>
      <c r="JJS24" s="126"/>
      <c r="JJT24" s="126"/>
      <c r="JJU24" s="126"/>
      <c r="JJV24" s="126"/>
      <c r="JJW24" s="126"/>
      <c r="JJX24" s="126"/>
      <c r="JJY24" s="126"/>
      <c r="JJZ24" s="126"/>
      <c r="JKA24" s="126"/>
      <c r="JKB24" s="126"/>
      <c r="JKC24" s="126"/>
      <c r="JKD24" s="126"/>
      <c r="JKE24" s="126"/>
      <c r="JKF24" s="126"/>
      <c r="JKG24" s="126"/>
      <c r="JKH24" s="126"/>
      <c r="JKI24" s="126"/>
      <c r="JKJ24" s="126"/>
      <c r="JKK24" s="126"/>
      <c r="JKL24" s="126"/>
      <c r="JKM24" s="126"/>
      <c r="JKN24" s="126"/>
      <c r="JKO24" s="126"/>
      <c r="JKP24" s="126"/>
      <c r="JKQ24" s="126"/>
      <c r="JKR24" s="126"/>
      <c r="JKS24" s="126"/>
      <c r="JKT24" s="126"/>
      <c r="JKU24" s="126"/>
      <c r="JKV24" s="126"/>
      <c r="JKW24" s="126"/>
      <c r="JKX24" s="126"/>
      <c r="JKY24" s="126"/>
      <c r="JKZ24" s="126"/>
      <c r="JLA24" s="126"/>
      <c r="JLB24" s="126"/>
      <c r="JLC24" s="126"/>
      <c r="JLD24" s="126"/>
      <c r="JLE24" s="126"/>
      <c r="JLF24" s="126"/>
      <c r="JLG24" s="126"/>
      <c r="JLH24" s="126"/>
      <c r="JLI24" s="126"/>
      <c r="JLJ24" s="126"/>
      <c r="JLK24" s="126"/>
      <c r="JLL24" s="126"/>
      <c r="JLM24" s="126"/>
      <c r="JLN24" s="126"/>
      <c r="JLO24" s="126"/>
      <c r="JLP24" s="126"/>
      <c r="JLQ24" s="126"/>
      <c r="JLR24" s="126"/>
      <c r="JLS24" s="126"/>
      <c r="JLT24" s="126"/>
      <c r="JLU24" s="126"/>
      <c r="JLV24" s="126"/>
      <c r="JLW24" s="126"/>
      <c r="JLX24" s="126"/>
      <c r="JLY24" s="126"/>
      <c r="JLZ24" s="126"/>
      <c r="JMA24" s="126"/>
      <c r="JMB24" s="126"/>
      <c r="JMC24" s="126"/>
      <c r="JMD24" s="126"/>
      <c r="JME24" s="126"/>
      <c r="JMF24" s="126"/>
      <c r="JMG24" s="126"/>
      <c r="JMH24" s="126"/>
      <c r="JMI24" s="126"/>
      <c r="JMJ24" s="126"/>
      <c r="JMK24" s="126"/>
      <c r="JML24" s="126"/>
      <c r="JMM24" s="126"/>
      <c r="JMN24" s="126"/>
      <c r="JMO24" s="126"/>
      <c r="JMP24" s="126"/>
      <c r="JMQ24" s="126"/>
      <c r="JMR24" s="126"/>
      <c r="JMS24" s="126"/>
      <c r="JMT24" s="126"/>
      <c r="JMU24" s="126"/>
      <c r="JMV24" s="126"/>
      <c r="JMW24" s="126"/>
      <c r="JMX24" s="126"/>
      <c r="JMY24" s="126"/>
      <c r="JMZ24" s="126"/>
      <c r="JNA24" s="126"/>
      <c r="JNB24" s="126"/>
      <c r="JNC24" s="126"/>
      <c r="JND24" s="126"/>
      <c r="JNE24" s="126"/>
      <c r="JNF24" s="126"/>
      <c r="JNG24" s="126"/>
      <c r="JNH24" s="126"/>
      <c r="JNI24" s="126"/>
      <c r="JNJ24" s="126"/>
      <c r="JNK24" s="126"/>
      <c r="JNL24" s="126"/>
      <c r="JNM24" s="126"/>
      <c r="JNN24" s="126"/>
      <c r="JNO24" s="126"/>
      <c r="JNP24" s="126"/>
      <c r="JNQ24" s="126"/>
      <c r="JNR24" s="126"/>
      <c r="JNS24" s="126"/>
      <c r="JNT24" s="126"/>
      <c r="JNU24" s="126"/>
      <c r="JNV24" s="126"/>
      <c r="JNW24" s="126"/>
      <c r="JNX24" s="126"/>
      <c r="JNY24" s="126"/>
      <c r="JNZ24" s="126"/>
      <c r="JOA24" s="126"/>
      <c r="JOB24" s="126"/>
      <c r="JOC24" s="126"/>
      <c r="JOD24" s="126"/>
      <c r="JOE24" s="126"/>
      <c r="JOF24" s="126"/>
      <c r="JOG24" s="126"/>
      <c r="JOH24" s="126"/>
      <c r="JOI24" s="126"/>
      <c r="JOJ24" s="126"/>
      <c r="JOK24" s="126"/>
      <c r="JOL24" s="126"/>
      <c r="JOM24" s="126"/>
      <c r="JON24" s="126"/>
      <c r="JOO24" s="126"/>
      <c r="JOP24" s="126"/>
      <c r="JOQ24" s="126"/>
      <c r="JOR24" s="126"/>
      <c r="JOS24" s="126"/>
      <c r="JOT24" s="126"/>
      <c r="JOU24" s="126"/>
      <c r="JOV24" s="126"/>
      <c r="JOW24" s="126"/>
      <c r="JOX24" s="126"/>
      <c r="JOY24" s="126"/>
      <c r="JOZ24" s="126"/>
      <c r="JPA24" s="126"/>
      <c r="JPB24" s="126"/>
      <c r="JPC24" s="126"/>
      <c r="JPD24" s="126"/>
      <c r="JPE24" s="126"/>
      <c r="JPF24" s="126"/>
      <c r="JPG24" s="126"/>
      <c r="JPH24" s="126"/>
      <c r="JPI24" s="126"/>
      <c r="JPJ24" s="126"/>
      <c r="JPK24" s="126"/>
      <c r="JPL24" s="126"/>
      <c r="JPM24" s="126"/>
      <c r="JPN24" s="126"/>
      <c r="JPO24" s="126"/>
      <c r="JPP24" s="126"/>
      <c r="JPQ24" s="126"/>
      <c r="JPR24" s="126"/>
      <c r="JPS24" s="126"/>
      <c r="JPT24" s="126"/>
      <c r="JPU24" s="126"/>
      <c r="JPV24" s="126"/>
      <c r="JPW24" s="126"/>
      <c r="JPX24" s="126"/>
      <c r="JPY24" s="126"/>
      <c r="JPZ24" s="126"/>
      <c r="JQA24" s="126"/>
      <c r="JQB24" s="126"/>
      <c r="JQC24" s="126"/>
      <c r="JQD24" s="126"/>
      <c r="JQE24" s="126"/>
      <c r="JQF24" s="126"/>
      <c r="JQG24" s="126"/>
      <c r="JQH24" s="126"/>
      <c r="JQI24" s="126"/>
      <c r="JQJ24" s="126"/>
      <c r="JQK24" s="126"/>
      <c r="JQL24" s="126"/>
      <c r="JQM24" s="126"/>
      <c r="JQN24" s="126"/>
      <c r="JQO24" s="126"/>
      <c r="JQP24" s="126"/>
      <c r="JQQ24" s="126"/>
      <c r="JQR24" s="126"/>
      <c r="JQS24" s="126"/>
      <c r="JQT24" s="126"/>
      <c r="JQU24" s="126"/>
      <c r="JQV24" s="126"/>
      <c r="JQW24" s="126"/>
      <c r="JQX24" s="126"/>
      <c r="JQY24" s="126"/>
      <c r="JQZ24" s="126"/>
      <c r="JRA24" s="126"/>
      <c r="JRB24" s="126"/>
      <c r="JRC24" s="126"/>
      <c r="JRD24" s="126"/>
      <c r="JRE24" s="126"/>
      <c r="JRF24" s="126"/>
      <c r="JRG24" s="126"/>
      <c r="JRH24" s="126"/>
      <c r="JRI24" s="126"/>
      <c r="JRJ24" s="126"/>
      <c r="JRK24" s="126"/>
      <c r="JRL24" s="126"/>
      <c r="JRM24" s="126"/>
      <c r="JRN24" s="126"/>
      <c r="JRO24" s="126"/>
      <c r="JRP24" s="126"/>
      <c r="JRQ24" s="126"/>
      <c r="JRR24" s="126"/>
      <c r="JRS24" s="126"/>
      <c r="JRT24" s="126"/>
      <c r="JRU24" s="126"/>
      <c r="JRV24" s="126"/>
      <c r="JRW24" s="126"/>
      <c r="JRX24" s="126"/>
      <c r="JRY24" s="126"/>
      <c r="JRZ24" s="126"/>
      <c r="JSA24" s="126"/>
      <c r="JSB24" s="126"/>
      <c r="JSC24" s="126"/>
      <c r="JSD24" s="126"/>
      <c r="JSE24" s="126"/>
      <c r="JSF24" s="126"/>
      <c r="JSG24" s="126"/>
      <c r="JSH24" s="126"/>
      <c r="JSI24" s="126"/>
      <c r="JSJ24" s="126"/>
      <c r="JSK24" s="126"/>
      <c r="JSL24" s="126"/>
      <c r="JSM24" s="126"/>
      <c r="JSN24" s="126"/>
      <c r="JSO24" s="126"/>
      <c r="JSP24" s="126"/>
      <c r="JSQ24" s="126"/>
      <c r="JSR24" s="126"/>
      <c r="JSS24" s="126"/>
      <c r="JST24" s="126"/>
      <c r="JSU24" s="126"/>
      <c r="JSV24" s="126"/>
      <c r="JSW24" s="126"/>
      <c r="JSX24" s="126"/>
      <c r="JSY24" s="126"/>
      <c r="JSZ24" s="126"/>
      <c r="JTA24" s="126"/>
      <c r="JTB24" s="126"/>
      <c r="JTC24" s="126"/>
      <c r="JTD24" s="126"/>
      <c r="JTE24" s="126"/>
      <c r="JTF24" s="126"/>
      <c r="JTG24" s="126"/>
      <c r="JTH24" s="126"/>
      <c r="JTI24" s="126"/>
      <c r="JTJ24" s="126"/>
      <c r="JTK24" s="126"/>
      <c r="JTL24" s="126"/>
      <c r="JTM24" s="126"/>
      <c r="JTN24" s="126"/>
      <c r="JTO24" s="126"/>
      <c r="JTP24" s="126"/>
      <c r="JTQ24" s="126"/>
      <c r="JTR24" s="126"/>
      <c r="JTS24" s="126"/>
      <c r="JTT24" s="126"/>
      <c r="JTU24" s="126"/>
      <c r="JTV24" s="126"/>
      <c r="JTW24" s="126"/>
      <c r="JTX24" s="126"/>
      <c r="JTY24" s="126"/>
      <c r="JTZ24" s="126"/>
      <c r="JUA24" s="126"/>
      <c r="JUB24" s="126"/>
      <c r="JUC24" s="126"/>
      <c r="JUD24" s="126"/>
      <c r="JUE24" s="126"/>
      <c r="JUF24" s="126"/>
      <c r="JUG24" s="126"/>
      <c r="JUH24" s="126"/>
      <c r="JUI24" s="126"/>
      <c r="JUJ24" s="126"/>
      <c r="JUK24" s="126"/>
      <c r="JUL24" s="126"/>
      <c r="JUM24" s="126"/>
      <c r="JUN24" s="126"/>
      <c r="JUO24" s="126"/>
      <c r="JUP24" s="126"/>
      <c r="JUQ24" s="126"/>
      <c r="JUR24" s="126"/>
      <c r="JUS24" s="126"/>
      <c r="JUT24" s="126"/>
      <c r="JUU24" s="126"/>
      <c r="JUV24" s="126"/>
      <c r="JUW24" s="126"/>
      <c r="JUX24" s="126"/>
      <c r="JUY24" s="126"/>
      <c r="JUZ24" s="126"/>
      <c r="JVA24" s="126"/>
      <c r="JVB24" s="126"/>
      <c r="JVC24" s="126"/>
      <c r="JVD24" s="126"/>
      <c r="JVE24" s="126"/>
      <c r="JVF24" s="126"/>
      <c r="JVG24" s="126"/>
      <c r="JVH24" s="126"/>
      <c r="JVI24" s="126"/>
      <c r="JVJ24" s="126"/>
      <c r="JVK24" s="126"/>
      <c r="JVL24" s="126"/>
      <c r="JVM24" s="126"/>
      <c r="JVN24" s="126"/>
      <c r="JVO24" s="126"/>
      <c r="JVP24" s="126"/>
      <c r="JVQ24" s="126"/>
      <c r="JVR24" s="126"/>
      <c r="JVS24" s="126"/>
      <c r="JVT24" s="126"/>
      <c r="JVU24" s="126"/>
      <c r="JVV24" s="126"/>
      <c r="JVW24" s="126"/>
      <c r="JVX24" s="126"/>
      <c r="JVY24" s="126"/>
      <c r="JVZ24" s="126"/>
      <c r="JWA24" s="126"/>
      <c r="JWB24" s="126"/>
      <c r="JWC24" s="126"/>
      <c r="JWD24" s="126"/>
      <c r="JWE24" s="126"/>
      <c r="JWF24" s="126"/>
      <c r="JWG24" s="126"/>
      <c r="JWH24" s="126"/>
      <c r="JWI24" s="126"/>
      <c r="JWJ24" s="126"/>
      <c r="JWK24" s="126"/>
      <c r="JWL24" s="126"/>
      <c r="JWM24" s="126"/>
      <c r="JWN24" s="126"/>
      <c r="JWO24" s="126"/>
      <c r="JWP24" s="126"/>
      <c r="JWQ24" s="126"/>
      <c r="JWR24" s="126"/>
      <c r="JWS24" s="126"/>
      <c r="JWT24" s="126"/>
      <c r="JWU24" s="126"/>
      <c r="JWV24" s="126"/>
      <c r="JWW24" s="126"/>
      <c r="JWX24" s="126"/>
      <c r="JWY24" s="126"/>
      <c r="JWZ24" s="126"/>
      <c r="JXA24" s="126"/>
      <c r="JXB24" s="126"/>
      <c r="JXC24" s="126"/>
      <c r="JXD24" s="126"/>
      <c r="JXE24" s="126"/>
      <c r="JXF24" s="126"/>
      <c r="JXG24" s="126"/>
      <c r="JXH24" s="126"/>
      <c r="JXI24" s="126"/>
      <c r="JXJ24" s="126"/>
      <c r="JXK24" s="126"/>
      <c r="JXL24" s="126"/>
      <c r="JXM24" s="126"/>
      <c r="JXN24" s="126"/>
      <c r="JXO24" s="126"/>
      <c r="JXP24" s="126"/>
      <c r="JXQ24" s="126"/>
      <c r="JXR24" s="126"/>
      <c r="JXS24" s="126"/>
      <c r="JXT24" s="126"/>
      <c r="JXU24" s="126"/>
      <c r="JXV24" s="126"/>
      <c r="JXW24" s="126"/>
      <c r="JXX24" s="126"/>
      <c r="JXY24" s="126"/>
      <c r="JXZ24" s="126"/>
      <c r="JYA24" s="126"/>
      <c r="JYB24" s="126"/>
      <c r="JYC24" s="126"/>
      <c r="JYD24" s="126"/>
      <c r="JYE24" s="126"/>
      <c r="JYF24" s="126"/>
      <c r="JYG24" s="126"/>
      <c r="JYH24" s="126"/>
      <c r="JYI24" s="126"/>
      <c r="JYJ24" s="126"/>
      <c r="JYK24" s="126"/>
      <c r="JYL24" s="126"/>
      <c r="JYM24" s="126"/>
      <c r="JYN24" s="126"/>
      <c r="JYO24" s="126"/>
      <c r="JYP24" s="126"/>
      <c r="JYQ24" s="126"/>
      <c r="JYR24" s="126"/>
      <c r="JYS24" s="126"/>
      <c r="JYT24" s="126"/>
      <c r="JYU24" s="126"/>
      <c r="JYV24" s="126"/>
      <c r="JYW24" s="126"/>
      <c r="JYX24" s="126"/>
      <c r="JYY24" s="126"/>
      <c r="JYZ24" s="126"/>
      <c r="JZA24" s="126"/>
      <c r="JZB24" s="126"/>
      <c r="JZC24" s="126"/>
      <c r="JZD24" s="126"/>
      <c r="JZE24" s="126"/>
      <c r="JZF24" s="126"/>
      <c r="JZG24" s="126"/>
      <c r="JZH24" s="126"/>
      <c r="JZI24" s="126"/>
      <c r="JZJ24" s="126"/>
      <c r="JZK24" s="126"/>
      <c r="JZL24" s="126"/>
      <c r="JZM24" s="126"/>
      <c r="JZN24" s="126"/>
      <c r="JZO24" s="126"/>
      <c r="JZP24" s="126"/>
      <c r="JZQ24" s="126"/>
      <c r="JZR24" s="126"/>
      <c r="JZS24" s="126"/>
      <c r="JZT24" s="126"/>
      <c r="JZU24" s="126"/>
      <c r="JZV24" s="126"/>
      <c r="JZW24" s="126"/>
      <c r="JZX24" s="126"/>
      <c r="JZY24" s="126"/>
      <c r="JZZ24" s="126"/>
      <c r="KAA24" s="126"/>
      <c r="KAB24" s="126"/>
      <c r="KAC24" s="126"/>
      <c r="KAD24" s="126"/>
      <c r="KAE24" s="126"/>
      <c r="KAF24" s="126"/>
      <c r="KAG24" s="126"/>
      <c r="KAH24" s="126"/>
      <c r="KAI24" s="126"/>
      <c r="KAJ24" s="126"/>
      <c r="KAK24" s="126"/>
      <c r="KAL24" s="126"/>
      <c r="KAM24" s="126"/>
      <c r="KAN24" s="126"/>
      <c r="KAO24" s="126"/>
      <c r="KAP24" s="126"/>
      <c r="KAQ24" s="126"/>
      <c r="KAR24" s="126"/>
      <c r="KAS24" s="126"/>
      <c r="KAT24" s="126"/>
      <c r="KAU24" s="126"/>
      <c r="KAV24" s="126"/>
      <c r="KAW24" s="126"/>
      <c r="KAX24" s="126"/>
      <c r="KAY24" s="126"/>
      <c r="KAZ24" s="126"/>
      <c r="KBA24" s="126"/>
      <c r="KBB24" s="126"/>
      <c r="KBC24" s="126"/>
      <c r="KBD24" s="126"/>
      <c r="KBE24" s="126"/>
      <c r="KBF24" s="126"/>
      <c r="KBG24" s="126"/>
      <c r="KBH24" s="126"/>
      <c r="KBI24" s="126"/>
      <c r="KBJ24" s="126"/>
      <c r="KBK24" s="126"/>
      <c r="KBL24" s="126"/>
      <c r="KBM24" s="126"/>
      <c r="KBN24" s="126"/>
      <c r="KBO24" s="126"/>
      <c r="KBP24" s="126"/>
      <c r="KBQ24" s="126"/>
      <c r="KBR24" s="126"/>
      <c r="KBS24" s="126"/>
      <c r="KBT24" s="126"/>
      <c r="KBU24" s="126"/>
      <c r="KBV24" s="126"/>
      <c r="KBW24" s="126"/>
      <c r="KBX24" s="126"/>
      <c r="KBY24" s="126"/>
      <c r="KBZ24" s="126"/>
      <c r="KCA24" s="126"/>
      <c r="KCB24" s="126"/>
      <c r="KCC24" s="126"/>
      <c r="KCD24" s="126"/>
      <c r="KCE24" s="126"/>
      <c r="KCF24" s="126"/>
      <c r="KCG24" s="126"/>
      <c r="KCH24" s="126"/>
      <c r="KCI24" s="126"/>
      <c r="KCJ24" s="126"/>
      <c r="KCK24" s="126"/>
      <c r="KCL24" s="126"/>
      <c r="KCM24" s="126"/>
      <c r="KCN24" s="126"/>
      <c r="KCO24" s="126"/>
      <c r="KCP24" s="126"/>
      <c r="KCQ24" s="126"/>
      <c r="KCR24" s="126"/>
      <c r="KCS24" s="126"/>
      <c r="KCT24" s="126"/>
      <c r="KCU24" s="126"/>
      <c r="KCV24" s="126"/>
      <c r="KCW24" s="126"/>
      <c r="KCX24" s="126"/>
      <c r="KCY24" s="126"/>
      <c r="KCZ24" s="126"/>
      <c r="KDA24" s="126"/>
      <c r="KDB24" s="126"/>
      <c r="KDC24" s="126"/>
      <c r="KDD24" s="126"/>
      <c r="KDE24" s="126"/>
      <c r="KDF24" s="126"/>
      <c r="KDG24" s="126"/>
      <c r="KDH24" s="126"/>
      <c r="KDI24" s="126"/>
      <c r="KDJ24" s="126"/>
      <c r="KDK24" s="126"/>
      <c r="KDL24" s="126"/>
      <c r="KDM24" s="126"/>
      <c r="KDN24" s="126"/>
      <c r="KDO24" s="126"/>
      <c r="KDP24" s="126"/>
      <c r="KDQ24" s="126"/>
      <c r="KDR24" s="126"/>
      <c r="KDS24" s="126"/>
      <c r="KDT24" s="126"/>
      <c r="KDU24" s="126"/>
      <c r="KDV24" s="126"/>
      <c r="KDW24" s="126"/>
      <c r="KDX24" s="126"/>
      <c r="KDY24" s="126"/>
      <c r="KDZ24" s="126"/>
      <c r="KEA24" s="126"/>
      <c r="KEB24" s="126"/>
      <c r="KEC24" s="126"/>
      <c r="KED24" s="126"/>
      <c r="KEE24" s="126"/>
      <c r="KEF24" s="126"/>
      <c r="KEG24" s="126"/>
      <c r="KEH24" s="126"/>
      <c r="KEI24" s="126"/>
      <c r="KEJ24" s="126"/>
      <c r="KEK24" s="126"/>
      <c r="KEL24" s="126"/>
      <c r="KEM24" s="126"/>
      <c r="KEN24" s="126"/>
      <c r="KEO24" s="126"/>
      <c r="KEP24" s="126"/>
      <c r="KEQ24" s="126"/>
      <c r="KER24" s="126"/>
      <c r="KES24" s="126"/>
      <c r="KET24" s="126"/>
      <c r="KEU24" s="126"/>
      <c r="KEV24" s="126"/>
      <c r="KEW24" s="126"/>
      <c r="KEX24" s="126"/>
      <c r="KEY24" s="126"/>
      <c r="KEZ24" s="126"/>
      <c r="KFA24" s="126"/>
      <c r="KFB24" s="126"/>
      <c r="KFC24" s="126"/>
      <c r="KFD24" s="126"/>
      <c r="KFE24" s="126"/>
      <c r="KFF24" s="126"/>
      <c r="KFG24" s="126"/>
      <c r="KFH24" s="126"/>
      <c r="KFI24" s="126"/>
      <c r="KFJ24" s="126"/>
      <c r="KFK24" s="126"/>
      <c r="KFL24" s="126"/>
      <c r="KFM24" s="126"/>
      <c r="KFN24" s="126"/>
      <c r="KFO24" s="126"/>
      <c r="KFP24" s="126"/>
      <c r="KFQ24" s="126"/>
      <c r="KFR24" s="126"/>
      <c r="KFS24" s="126"/>
      <c r="KFT24" s="126"/>
      <c r="KFU24" s="126"/>
      <c r="KFV24" s="126"/>
      <c r="KFW24" s="126"/>
      <c r="KFX24" s="126"/>
      <c r="KFY24" s="126"/>
      <c r="KFZ24" s="126"/>
      <c r="KGA24" s="126"/>
      <c r="KGB24" s="126"/>
      <c r="KGC24" s="126"/>
      <c r="KGD24" s="126"/>
      <c r="KGE24" s="126"/>
      <c r="KGF24" s="126"/>
      <c r="KGG24" s="126"/>
      <c r="KGH24" s="126"/>
      <c r="KGI24" s="126"/>
      <c r="KGJ24" s="126"/>
      <c r="KGK24" s="126"/>
      <c r="KGL24" s="126"/>
      <c r="KGM24" s="126"/>
      <c r="KGN24" s="126"/>
      <c r="KGO24" s="126"/>
      <c r="KGP24" s="126"/>
      <c r="KGQ24" s="126"/>
      <c r="KGR24" s="126"/>
      <c r="KGS24" s="126"/>
      <c r="KGT24" s="126"/>
      <c r="KGU24" s="126"/>
      <c r="KGV24" s="126"/>
      <c r="KGW24" s="126"/>
      <c r="KGX24" s="126"/>
      <c r="KGY24" s="126"/>
      <c r="KGZ24" s="126"/>
      <c r="KHA24" s="126"/>
      <c r="KHB24" s="126"/>
      <c r="KHC24" s="126"/>
      <c r="KHD24" s="126"/>
      <c r="KHE24" s="126"/>
      <c r="KHF24" s="126"/>
      <c r="KHG24" s="126"/>
      <c r="KHH24" s="126"/>
      <c r="KHI24" s="126"/>
      <c r="KHJ24" s="126"/>
      <c r="KHK24" s="126"/>
      <c r="KHL24" s="126"/>
      <c r="KHM24" s="126"/>
      <c r="KHN24" s="126"/>
      <c r="KHO24" s="126"/>
      <c r="KHP24" s="126"/>
      <c r="KHQ24" s="126"/>
      <c r="KHR24" s="126"/>
      <c r="KHS24" s="126"/>
      <c r="KHT24" s="126"/>
      <c r="KHU24" s="126"/>
      <c r="KHV24" s="126"/>
      <c r="KHW24" s="126"/>
      <c r="KHX24" s="126"/>
      <c r="KHY24" s="126"/>
      <c r="KHZ24" s="126"/>
      <c r="KIA24" s="126"/>
      <c r="KIB24" s="126"/>
      <c r="KIC24" s="126"/>
      <c r="KID24" s="126"/>
      <c r="KIE24" s="126"/>
      <c r="KIF24" s="126"/>
      <c r="KIG24" s="126"/>
      <c r="KIH24" s="126"/>
      <c r="KII24" s="126"/>
      <c r="KIJ24" s="126"/>
      <c r="KIK24" s="126"/>
      <c r="KIL24" s="126"/>
      <c r="KIM24" s="126"/>
      <c r="KIN24" s="126"/>
      <c r="KIO24" s="126"/>
      <c r="KIP24" s="126"/>
      <c r="KIQ24" s="126"/>
      <c r="KIR24" s="126"/>
      <c r="KIS24" s="126"/>
      <c r="KIT24" s="126"/>
      <c r="KIU24" s="126"/>
      <c r="KIV24" s="126"/>
      <c r="KIW24" s="126"/>
      <c r="KIX24" s="126"/>
      <c r="KIY24" s="126"/>
      <c r="KIZ24" s="126"/>
      <c r="KJA24" s="126"/>
      <c r="KJB24" s="126"/>
      <c r="KJC24" s="126"/>
      <c r="KJD24" s="126"/>
      <c r="KJE24" s="126"/>
      <c r="KJF24" s="126"/>
      <c r="KJG24" s="126"/>
      <c r="KJH24" s="126"/>
      <c r="KJI24" s="126"/>
      <c r="KJJ24" s="126"/>
      <c r="KJK24" s="126"/>
      <c r="KJL24" s="126"/>
      <c r="KJM24" s="126"/>
      <c r="KJN24" s="126"/>
      <c r="KJO24" s="126"/>
      <c r="KJP24" s="126"/>
      <c r="KJQ24" s="126"/>
      <c r="KJR24" s="126"/>
      <c r="KJS24" s="126"/>
      <c r="KJT24" s="126"/>
      <c r="KJU24" s="126"/>
      <c r="KJV24" s="126"/>
      <c r="KJW24" s="126"/>
      <c r="KJX24" s="126"/>
      <c r="KJY24" s="126"/>
      <c r="KJZ24" s="126"/>
      <c r="KKA24" s="126"/>
      <c r="KKB24" s="126"/>
      <c r="KKC24" s="126"/>
      <c r="KKD24" s="126"/>
      <c r="KKE24" s="126"/>
      <c r="KKF24" s="126"/>
      <c r="KKG24" s="126"/>
      <c r="KKH24" s="126"/>
      <c r="KKI24" s="126"/>
      <c r="KKJ24" s="126"/>
      <c r="KKK24" s="126"/>
      <c r="KKL24" s="126"/>
      <c r="KKM24" s="126"/>
      <c r="KKN24" s="126"/>
      <c r="KKO24" s="126"/>
      <c r="KKP24" s="126"/>
      <c r="KKQ24" s="126"/>
      <c r="KKR24" s="126"/>
      <c r="KKS24" s="126"/>
      <c r="KKT24" s="126"/>
      <c r="KKU24" s="126"/>
      <c r="KKV24" s="126"/>
      <c r="KKW24" s="126"/>
      <c r="KKX24" s="126"/>
      <c r="KKY24" s="126"/>
      <c r="KKZ24" s="126"/>
      <c r="KLA24" s="126"/>
      <c r="KLB24" s="126"/>
      <c r="KLC24" s="126"/>
      <c r="KLD24" s="126"/>
      <c r="KLE24" s="126"/>
      <c r="KLF24" s="126"/>
      <c r="KLG24" s="126"/>
      <c r="KLH24" s="126"/>
      <c r="KLI24" s="126"/>
      <c r="KLJ24" s="126"/>
      <c r="KLK24" s="126"/>
      <c r="KLL24" s="126"/>
      <c r="KLM24" s="126"/>
      <c r="KLN24" s="126"/>
      <c r="KLO24" s="126"/>
      <c r="KLP24" s="126"/>
      <c r="KLQ24" s="126"/>
      <c r="KLR24" s="126"/>
      <c r="KLS24" s="126"/>
      <c r="KLT24" s="126"/>
      <c r="KLU24" s="126"/>
      <c r="KLV24" s="126"/>
      <c r="KLW24" s="126"/>
      <c r="KLX24" s="126"/>
      <c r="KLY24" s="126"/>
      <c r="KLZ24" s="126"/>
      <c r="KMA24" s="126"/>
      <c r="KMB24" s="126"/>
      <c r="KMC24" s="126"/>
      <c r="KMD24" s="126"/>
      <c r="KME24" s="126"/>
      <c r="KMF24" s="126"/>
      <c r="KMG24" s="126"/>
      <c r="KMH24" s="126"/>
      <c r="KMI24" s="126"/>
      <c r="KMJ24" s="126"/>
      <c r="KMK24" s="126"/>
      <c r="KML24" s="126"/>
      <c r="KMM24" s="126"/>
      <c r="KMN24" s="126"/>
      <c r="KMO24" s="126"/>
      <c r="KMP24" s="126"/>
      <c r="KMQ24" s="126"/>
      <c r="KMR24" s="126"/>
      <c r="KMS24" s="126"/>
      <c r="KMT24" s="126"/>
      <c r="KMU24" s="126"/>
      <c r="KMV24" s="126"/>
      <c r="KMW24" s="126"/>
      <c r="KMX24" s="126"/>
      <c r="KMY24" s="126"/>
      <c r="KMZ24" s="126"/>
      <c r="KNA24" s="126"/>
      <c r="KNB24" s="126"/>
      <c r="KNC24" s="126"/>
      <c r="KND24" s="126"/>
      <c r="KNE24" s="126"/>
      <c r="KNF24" s="126"/>
      <c r="KNG24" s="126"/>
      <c r="KNH24" s="126"/>
      <c r="KNI24" s="126"/>
      <c r="KNJ24" s="126"/>
      <c r="KNK24" s="126"/>
      <c r="KNL24" s="126"/>
      <c r="KNM24" s="126"/>
      <c r="KNN24" s="126"/>
      <c r="KNO24" s="126"/>
      <c r="KNP24" s="126"/>
      <c r="KNQ24" s="126"/>
      <c r="KNR24" s="126"/>
      <c r="KNS24" s="126"/>
      <c r="KNT24" s="126"/>
      <c r="KNU24" s="126"/>
      <c r="KNV24" s="126"/>
      <c r="KNW24" s="126"/>
      <c r="KNX24" s="126"/>
      <c r="KNY24" s="126"/>
      <c r="KNZ24" s="126"/>
      <c r="KOA24" s="126"/>
      <c r="KOB24" s="126"/>
      <c r="KOC24" s="126"/>
      <c r="KOD24" s="126"/>
      <c r="KOE24" s="126"/>
      <c r="KOF24" s="126"/>
      <c r="KOG24" s="126"/>
      <c r="KOH24" s="126"/>
      <c r="KOI24" s="126"/>
      <c r="KOJ24" s="126"/>
      <c r="KOK24" s="126"/>
      <c r="KOL24" s="126"/>
      <c r="KOM24" s="126"/>
      <c r="KON24" s="126"/>
      <c r="KOO24" s="126"/>
      <c r="KOP24" s="126"/>
      <c r="KOQ24" s="126"/>
      <c r="KOR24" s="126"/>
      <c r="KOS24" s="126"/>
      <c r="KOT24" s="126"/>
      <c r="KOU24" s="126"/>
      <c r="KOV24" s="126"/>
      <c r="KOW24" s="126"/>
      <c r="KOX24" s="126"/>
      <c r="KOY24" s="126"/>
      <c r="KOZ24" s="126"/>
      <c r="KPA24" s="126"/>
      <c r="KPB24" s="126"/>
      <c r="KPC24" s="126"/>
      <c r="KPD24" s="126"/>
      <c r="KPE24" s="126"/>
      <c r="KPF24" s="126"/>
      <c r="KPG24" s="126"/>
      <c r="KPH24" s="126"/>
      <c r="KPI24" s="126"/>
      <c r="KPJ24" s="126"/>
      <c r="KPK24" s="126"/>
      <c r="KPL24" s="126"/>
      <c r="KPM24" s="126"/>
      <c r="KPN24" s="126"/>
      <c r="KPO24" s="126"/>
      <c r="KPP24" s="126"/>
      <c r="KPQ24" s="126"/>
      <c r="KPR24" s="126"/>
      <c r="KPS24" s="126"/>
      <c r="KPT24" s="126"/>
      <c r="KPU24" s="126"/>
      <c r="KPV24" s="126"/>
      <c r="KPW24" s="126"/>
      <c r="KPX24" s="126"/>
      <c r="KPY24" s="126"/>
      <c r="KPZ24" s="126"/>
      <c r="KQA24" s="126"/>
      <c r="KQB24" s="126"/>
      <c r="KQC24" s="126"/>
      <c r="KQD24" s="126"/>
      <c r="KQE24" s="126"/>
      <c r="KQF24" s="126"/>
      <c r="KQG24" s="126"/>
      <c r="KQH24" s="126"/>
      <c r="KQI24" s="126"/>
      <c r="KQJ24" s="126"/>
      <c r="KQK24" s="126"/>
      <c r="KQL24" s="126"/>
      <c r="KQM24" s="126"/>
      <c r="KQN24" s="126"/>
      <c r="KQO24" s="126"/>
      <c r="KQP24" s="126"/>
      <c r="KQQ24" s="126"/>
      <c r="KQR24" s="126"/>
      <c r="KQS24" s="126"/>
      <c r="KQT24" s="126"/>
      <c r="KQU24" s="126"/>
      <c r="KQV24" s="126"/>
      <c r="KQW24" s="126"/>
      <c r="KQX24" s="126"/>
      <c r="KQY24" s="126"/>
      <c r="KQZ24" s="126"/>
      <c r="KRA24" s="126"/>
      <c r="KRB24" s="126"/>
      <c r="KRC24" s="126"/>
      <c r="KRD24" s="126"/>
      <c r="KRE24" s="126"/>
      <c r="KRF24" s="126"/>
      <c r="KRG24" s="126"/>
      <c r="KRH24" s="126"/>
      <c r="KRI24" s="126"/>
      <c r="KRJ24" s="126"/>
      <c r="KRK24" s="126"/>
      <c r="KRL24" s="126"/>
      <c r="KRM24" s="126"/>
      <c r="KRN24" s="126"/>
      <c r="KRO24" s="126"/>
      <c r="KRP24" s="126"/>
      <c r="KRQ24" s="126"/>
      <c r="KRR24" s="126"/>
      <c r="KRS24" s="126"/>
      <c r="KRT24" s="126"/>
      <c r="KRU24" s="126"/>
      <c r="KRV24" s="126"/>
      <c r="KRW24" s="126"/>
      <c r="KRX24" s="126"/>
      <c r="KRY24" s="126"/>
      <c r="KRZ24" s="126"/>
      <c r="KSA24" s="126"/>
      <c r="KSB24" s="126"/>
      <c r="KSC24" s="126"/>
      <c r="KSD24" s="126"/>
      <c r="KSE24" s="126"/>
      <c r="KSF24" s="126"/>
      <c r="KSG24" s="126"/>
      <c r="KSH24" s="126"/>
      <c r="KSI24" s="126"/>
      <c r="KSJ24" s="126"/>
      <c r="KSK24" s="126"/>
      <c r="KSL24" s="126"/>
      <c r="KSM24" s="126"/>
      <c r="KSN24" s="126"/>
      <c r="KSO24" s="126"/>
      <c r="KSP24" s="126"/>
      <c r="KSQ24" s="126"/>
      <c r="KSR24" s="126"/>
      <c r="KSS24" s="126"/>
      <c r="KST24" s="126"/>
      <c r="KSU24" s="126"/>
      <c r="KSV24" s="126"/>
      <c r="KSW24" s="126"/>
      <c r="KSX24" s="126"/>
      <c r="KSY24" s="126"/>
      <c r="KSZ24" s="126"/>
      <c r="KTA24" s="126"/>
      <c r="KTB24" s="126"/>
      <c r="KTC24" s="126"/>
      <c r="KTD24" s="126"/>
      <c r="KTE24" s="126"/>
      <c r="KTF24" s="126"/>
      <c r="KTG24" s="126"/>
      <c r="KTH24" s="126"/>
      <c r="KTI24" s="126"/>
      <c r="KTJ24" s="126"/>
      <c r="KTK24" s="126"/>
      <c r="KTL24" s="126"/>
      <c r="KTM24" s="126"/>
      <c r="KTN24" s="126"/>
      <c r="KTO24" s="126"/>
      <c r="KTP24" s="126"/>
      <c r="KTQ24" s="126"/>
      <c r="KTR24" s="126"/>
      <c r="KTS24" s="126"/>
      <c r="KTT24" s="126"/>
      <c r="KTU24" s="126"/>
      <c r="KTV24" s="126"/>
      <c r="KTW24" s="126"/>
      <c r="KTX24" s="126"/>
      <c r="KTY24" s="126"/>
      <c r="KTZ24" s="126"/>
      <c r="KUA24" s="126"/>
      <c r="KUB24" s="126"/>
      <c r="KUC24" s="126"/>
      <c r="KUD24" s="126"/>
      <c r="KUE24" s="126"/>
      <c r="KUF24" s="126"/>
      <c r="KUG24" s="126"/>
      <c r="KUH24" s="126"/>
      <c r="KUI24" s="126"/>
      <c r="KUJ24" s="126"/>
      <c r="KUK24" s="126"/>
      <c r="KUL24" s="126"/>
      <c r="KUM24" s="126"/>
      <c r="KUN24" s="126"/>
      <c r="KUO24" s="126"/>
      <c r="KUP24" s="126"/>
      <c r="KUQ24" s="126"/>
      <c r="KUR24" s="126"/>
      <c r="KUS24" s="126"/>
      <c r="KUT24" s="126"/>
      <c r="KUU24" s="126"/>
      <c r="KUV24" s="126"/>
      <c r="KUW24" s="126"/>
      <c r="KUX24" s="126"/>
      <c r="KUY24" s="126"/>
      <c r="KUZ24" s="126"/>
      <c r="KVA24" s="126"/>
      <c r="KVB24" s="126"/>
      <c r="KVC24" s="126"/>
      <c r="KVD24" s="126"/>
      <c r="KVE24" s="126"/>
      <c r="KVF24" s="126"/>
      <c r="KVG24" s="126"/>
      <c r="KVH24" s="126"/>
      <c r="KVI24" s="126"/>
      <c r="KVJ24" s="126"/>
      <c r="KVK24" s="126"/>
      <c r="KVL24" s="126"/>
      <c r="KVM24" s="126"/>
      <c r="KVN24" s="126"/>
      <c r="KVO24" s="126"/>
      <c r="KVP24" s="126"/>
      <c r="KVQ24" s="126"/>
      <c r="KVR24" s="126"/>
      <c r="KVS24" s="126"/>
      <c r="KVT24" s="126"/>
      <c r="KVU24" s="126"/>
      <c r="KVV24" s="126"/>
      <c r="KVW24" s="126"/>
      <c r="KVX24" s="126"/>
      <c r="KVY24" s="126"/>
      <c r="KVZ24" s="126"/>
      <c r="KWA24" s="126"/>
      <c r="KWB24" s="126"/>
      <c r="KWC24" s="126"/>
      <c r="KWD24" s="126"/>
      <c r="KWE24" s="126"/>
      <c r="KWF24" s="126"/>
      <c r="KWG24" s="126"/>
      <c r="KWH24" s="126"/>
      <c r="KWI24" s="126"/>
      <c r="KWJ24" s="126"/>
      <c r="KWK24" s="126"/>
      <c r="KWL24" s="126"/>
      <c r="KWM24" s="126"/>
      <c r="KWN24" s="126"/>
      <c r="KWO24" s="126"/>
      <c r="KWP24" s="126"/>
      <c r="KWQ24" s="126"/>
      <c r="KWR24" s="126"/>
      <c r="KWS24" s="126"/>
      <c r="KWT24" s="126"/>
      <c r="KWU24" s="126"/>
      <c r="KWV24" s="126"/>
      <c r="KWW24" s="126"/>
      <c r="KWX24" s="126"/>
      <c r="KWY24" s="126"/>
      <c r="KWZ24" s="126"/>
      <c r="KXA24" s="126"/>
      <c r="KXB24" s="126"/>
      <c r="KXC24" s="126"/>
      <c r="KXD24" s="126"/>
      <c r="KXE24" s="126"/>
      <c r="KXF24" s="126"/>
      <c r="KXG24" s="126"/>
      <c r="KXH24" s="126"/>
      <c r="KXI24" s="126"/>
      <c r="KXJ24" s="126"/>
      <c r="KXK24" s="126"/>
      <c r="KXL24" s="126"/>
      <c r="KXM24" s="126"/>
      <c r="KXN24" s="126"/>
      <c r="KXO24" s="126"/>
      <c r="KXP24" s="126"/>
      <c r="KXQ24" s="126"/>
      <c r="KXR24" s="126"/>
      <c r="KXS24" s="126"/>
      <c r="KXT24" s="126"/>
      <c r="KXU24" s="126"/>
      <c r="KXV24" s="126"/>
      <c r="KXW24" s="126"/>
      <c r="KXX24" s="126"/>
      <c r="KXY24" s="126"/>
      <c r="KXZ24" s="126"/>
      <c r="KYA24" s="126"/>
      <c r="KYB24" s="126"/>
      <c r="KYC24" s="126"/>
      <c r="KYD24" s="126"/>
      <c r="KYE24" s="126"/>
      <c r="KYF24" s="126"/>
      <c r="KYG24" s="126"/>
      <c r="KYH24" s="126"/>
      <c r="KYI24" s="126"/>
      <c r="KYJ24" s="126"/>
      <c r="KYK24" s="126"/>
      <c r="KYL24" s="126"/>
      <c r="KYM24" s="126"/>
      <c r="KYN24" s="126"/>
      <c r="KYO24" s="126"/>
      <c r="KYP24" s="126"/>
      <c r="KYQ24" s="126"/>
      <c r="KYR24" s="126"/>
      <c r="KYS24" s="126"/>
      <c r="KYT24" s="126"/>
      <c r="KYU24" s="126"/>
      <c r="KYV24" s="126"/>
      <c r="KYW24" s="126"/>
      <c r="KYX24" s="126"/>
      <c r="KYY24" s="126"/>
      <c r="KYZ24" s="126"/>
      <c r="KZA24" s="126"/>
      <c r="KZB24" s="126"/>
      <c r="KZC24" s="126"/>
      <c r="KZD24" s="126"/>
      <c r="KZE24" s="126"/>
      <c r="KZF24" s="126"/>
      <c r="KZG24" s="126"/>
      <c r="KZH24" s="126"/>
      <c r="KZI24" s="126"/>
      <c r="KZJ24" s="126"/>
      <c r="KZK24" s="126"/>
      <c r="KZL24" s="126"/>
      <c r="KZM24" s="126"/>
      <c r="KZN24" s="126"/>
      <c r="KZO24" s="126"/>
      <c r="KZP24" s="126"/>
      <c r="KZQ24" s="126"/>
      <c r="KZR24" s="126"/>
      <c r="KZS24" s="126"/>
      <c r="KZT24" s="126"/>
      <c r="KZU24" s="126"/>
      <c r="KZV24" s="126"/>
      <c r="KZW24" s="126"/>
      <c r="KZX24" s="126"/>
      <c r="KZY24" s="126"/>
      <c r="KZZ24" s="126"/>
      <c r="LAA24" s="126"/>
      <c r="LAB24" s="126"/>
      <c r="LAC24" s="126"/>
      <c r="LAD24" s="126"/>
      <c r="LAE24" s="126"/>
      <c r="LAF24" s="126"/>
      <c r="LAG24" s="126"/>
      <c r="LAH24" s="126"/>
      <c r="LAI24" s="126"/>
      <c r="LAJ24" s="126"/>
      <c r="LAK24" s="126"/>
      <c r="LAL24" s="126"/>
      <c r="LAM24" s="126"/>
      <c r="LAN24" s="126"/>
      <c r="LAO24" s="126"/>
      <c r="LAP24" s="126"/>
      <c r="LAQ24" s="126"/>
      <c r="LAR24" s="126"/>
      <c r="LAS24" s="126"/>
      <c r="LAT24" s="126"/>
      <c r="LAU24" s="126"/>
      <c r="LAV24" s="126"/>
      <c r="LAW24" s="126"/>
      <c r="LAX24" s="126"/>
      <c r="LAY24" s="126"/>
      <c r="LAZ24" s="126"/>
      <c r="LBA24" s="126"/>
      <c r="LBB24" s="126"/>
      <c r="LBC24" s="126"/>
      <c r="LBD24" s="126"/>
      <c r="LBE24" s="126"/>
      <c r="LBF24" s="126"/>
      <c r="LBG24" s="126"/>
      <c r="LBH24" s="126"/>
      <c r="LBI24" s="126"/>
      <c r="LBJ24" s="126"/>
      <c r="LBK24" s="126"/>
      <c r="LBL24" s="126"/>
      <c r="LBM24" s="126"/>
      <c r="LBN24" s="126"/>
      <c r="LBO24" s="126"/>
      <c r="LBP24" s="126"/>
      <c r="LBQ24" s="126"/>
      <c r="LBR24" s="126"/>
      <c r="LBS24" s="126"/>
      <c r="LBT24" s="126"/>
      <c r="LBU24" s="126"/>
      <c r="LBV24" s="126"/>
      <c r="LBW24" s="126"/>
      <c r="LBX24" s="126"/>
      <c r="LBY24" s="126"/>
      <c r="LBZ24" s="126"/>
      <c r="LCA24" s="126"/>
      <c r="LCB24" s="126"/>
      <c r="LCC24" s="126"/>
      <c r="LCD24" s="126"/>
      <c r="LCE24" s="126"/>
      <c r="LCF24" s="126"/>
      <c r="LCG24" s="126"/>
      <c r="LCH24" s="126"/>
      <c r="LCI24" s="126"/>
      <c r="LCJ24" s="126"/>
      <c r="LCK24" s="126"/>
      <c r="LCL24" s="126"/>
      <c r="LCM24" s="126"/>
      <c r="LCN24" s="126"/>
      <c r="LCO24" s="126"/>
      <c r="LCP24" s="126"/>
      <c r="LCQ24" s="126"/>
      <c r="LCR24" s="126"/>
      <c r="LCS24" s="126"/>
      <c r="LCT24" s="126"/>
      <c r="LCU24" s="126"/>
      <c r="LCV24" s="126"/>
      <c r="LCW24" s="126"/>
      <c r="LCX24" s="126"/>
      <c r="LCY24" s="126"/>
      <c r="LCZ24" s="126"/>
      <c r="LDA24" s="126"/>
      <c r="LDB24" s="126"/>
      <c r="LDC24" s="126"/>
      <c r="LDD24" s="126"/>
      <c r="LDE24" s="126"/>
      <c r="LDF24" s="126"/>
      <c r="LDG24" s="126"/>
      <c r="LDH24" s="126"/>
      <c r="LDI24" s="126"/>
      <c r="LDJ24" s="126"/>
      <c r="LDK24" s="126"/>
      <c r="LDL24" s="126"/>
      <c r="LDM24" s="126"/>
      <c r="LDN24" s="126"/>
      <c r="LDO24" s="126"/>
      <c r="LDP24" s="126"/>
      <c r="LDQ24" s="126"/>
      <c r="LDR24" s="126"/>
      <c r="LDS24" s="126"/>
      <c r="LDT24" s="126"/>
      <c r="LDU24" s="126"/>
      <c r="LDV24" s="126"/>
      <c r="LDW24" s="126"/>
      <c r="LDX24" s="126"/>
      <c r="LDY24" s="126"/>
      <c r="LDZ24" s="126"/>
      <c r="LEA24" s="126"/>
      <c r="LEB24" s="126"/>
      <c r="LEC24" s="126"/>
      <c r="LED24" s="126"/>
      <c r="LEE24" s="126"/>
      <c r="LEF24" s="126"/>
      <c r="LEG24" s="126"/>
      <c r="LEH24" s="126"/>
      <c r="LEI24" s="126"/>
      <c r="LEJ24" s="126"/>
      <c r="LEK24" s="126"/>
      <c r="LEL24" s="126"/>
      <c r="LEM24" s="126"/>
      <c r="LEN24" s="126"/>
      <c r="LEO24" s="126"/>
      <c r="LEP24" s="126"/>
      <c r="LEQ24" s="126"/>
      <c r="LER24" s="126"/>
      <c r="LES24" s="126"/>
      <c r="LET24" s="126"/>
      <c r="LEU24" s="126"/>
      <c r="LEV24" s="126"/>
      <c r="LEW24" s="126"/>
      <c r="LEX24" s="126"/>
      <c r="LEY24" s="126"/>
      <c r="LEZ24" s="126"/>
      <c r="LFA24" s="126"/>
      <c r="LFB24" s="126"/>
      <c r="LFC24" s="126"/>
      <c r="LFD24" s="126"/>
      <c r="LFE24" s="126"/>
      <c r="LFF24" s="126"/>
      <c r="LFG24" s="126"/>
      <c r="LFH24" s="126"/>
      <c r="LFI24" s="126"/>
      <c r="LFJ24" s="126"/>
      <c r="LFK24" s="126"/>
      <c r="LFL24" s="126"/>
      <c r="LFM24" s="126"/>
      <c r="LFN24" s="126"/>
      <c r="LFO24" s="126"/>
      <c r="LFP24" s="126"/>
      <c r="LFQ24" s="126"/>
      <c r="LFR24" s="126"/>
      <c r="LFS24" s="126"/>
      <c r="LFT24" s="126"/>
      <c r="LFU24" s="126"/>
      <c r="LFV24" s="126"/>
      <c r="LFW24" s="126"/>
      <c r="LFX24" s="126"/>
      <c r="LFY24" s="126"/>
      <c r="LFZ24" s="126"/>
      <c r="LGA24" s="126"/>
      <c r="LGB24" s="126"/>
      <c r="LGC24" s="126"/>
      <c r="LGD24" s="126"/>
      <c r="LGE24" s="126"/>
      <c r="LGF24" s="126"/>
      <c r="LGG24" s="126"/>
      <c r="LGH24" s="126"/>
      <c r="LGI24" s="126"/>
      <c r="LGJ24" s="126"/>
      <c r="LGK24" s="126"/>
      <c r="LGL24" s="126"/>
      <c r="LGM24" s="126"/>
      <c r="LGN24" s="126"/>
      <c r="LGO24" s="126"/>
      <c r="LGP24" s="126"/>
      <c r="LGQ24" s="126"/>
      <c r="LGR24" s="126"/>
      <c r="LGS24" s="126"/>
      <c r="LGT24" s="126"/>
      <c r="LGU24" s="126"/>
      <c r="LGV24" s="126"/>
      <c r="LGW24" s="126"/>
      <c r="LGX24" s="126"/>
      <c r="LGY24" s="126"/>
      <c r="LGZ24" s="126"/>
      <c r="LHA24" s="126"/>
      <c r="LHB24" s="126"/>
      <c r="LHC24" s="126"/>
      <c r="LHD24" s="126"/>
      <c r="LHE24" s="126"/>
      <c r="LHF24" s="126"/>
      <c r="LHG24" s="126"/>
      <c r="LHH24" s="126"/>
      <c r="LHI24" s="126"/>
      <c r="LHJ24" s="126"/>
      <c r="LHK24" s="126"/>
      <c r="LHL24" s="126"/>
      <c r="LHM24" s="126"/>
      <c r="LHN24" s="126"/>
      <c r="LHO24" s="126"/>
      <c r="LHP24" s="126"/>
      <c r="LHQ24" s="126"/>
      <c r="LHR24" s="126"/>
      <c r="LHS24" s="126"/>
      <c r="LHT24" s="126"/>
      <c r="LHU24" s="126"/>
      <c r="LHV24" s="126"/>
      <c r="LHW24" s="126"/>
      <c r="LHX24" s="126"/>
      <c r="LHY24" s="126"/>
      <c r="LHZ24" s="126"/>
      <c r="LIA24" s="126"/>
      <c r="LIB24" s="126"/>
      <c r="LIC24" s="126"/>
      <c r="LID24" s="126"/>
      <c r="LIE24" s="126"/>
      <c r="LIF24" s="126"/>
      <c r="LIG24" s="126"/>
      <c r="LIH24" s="126"/>
      <c r="LII24" s="126"/>
      <c r="LIJ24" s="126"/>
      <c r="LIK24" s="126"/>
      <c r="LIL24" s="126"/>
      <c r="LIM24" s="126"/>
      <c r="LIN24" s="126"/>
      <c r="LIO24" s="126"/>
      <c r="LIP24" s="126"/>
      <c r="LIQ24" s="126"/>
      <c r="LIR24" s="126"/>
      <c r="LIS24" s="126"/>
      <c r="LIT24" s="126"/>
      <c r="LIU24" s="126"/>
      <c r="LIV24" s="126"/>
      <c r="LIW24" s="126"/>
      <c r="LIX24" s="126"/>
      <c r="LIY24" s="126"/>
      <c r="LIZ24" s="126"/>
      <c r="LJA24" s="126"/>
      <c r="LJB24" s="126"/>
      <c r="LJC24" s="126"/>
      <c r="LJD24" s="126"/>
      <c r="LJE24" s="126"/>
      <c r="LJF24" s="126"/>
      <c r="LJG24" s="126"/>
      <c r="LJH24" s="126"/>
      <c r="LJI24" s="126"/>
      <c r="LJJ24" s="126"/>
      <c r="LJK24" s="126"/>
      <c r="LJL24" s="126"/>
      <c r="LJM24" s="126"/>
      <c r="LJN24" s="126"/>
      <c r="LJO24" s="126"/>
      <c r="LJP24" s="126"/>
      <c r="LJQ24" s="126"/>
      <c r="LJR24" s="126"/>
      <c r="LJS24" s="126"/>
      <c r="LJT24" s="126"/>
      <c r="LJU24" s="126"/>
      <c r="LJV24" s="126"/>
      <c r="LJW24" s="126"/>
      <c r="LJX24" s="126"/>
      <c r="LJY24" s="126"/>
      <c r="LJZ24" s="126"/>
      <c r="LKA24" s="126"/>
      <c r="LKB24" s="126"/>
      <c r="LKC24" s="126"/>
      <c r="LKD24" s="126"/>
      <c r="LKE24" s="126"/>
      <c r="LKF24" s="126"/>
      <c r="LKG24" s="126"/>
      <c r="LKH24" s="126"/>
      <c r="LKI24" s="126"/>
      <c r="LKJ24" s="126"/>
      <c r="LKK24" s="126"/>
      <c r="LKL24" s="126"/>
      <c r="LKM24" s="126"/>
      <c r="LKN24" s="126"/>
      <c r="LKO24" s="126"/>
      <c r="LKP24" s="126"/>
      <c r="LKQ24" s="126"/>
      <c r="LKR24" s="126"/>
      <c r="LKS24" s="126"/>
      <c r="LKT24" s="126"/>
      <c r="LKU24" s="126"/>
      <c r="LKV24" s="126"/>
      <c r="LKW24" s="126"/>
      <c r="LKX24" s="126"/>
      <c r="LKY24" s="126"/>
      <c r="LKZ24" s="126"/>
      <c r="LLA24" s="126"/>
      <c r="LLB24" s="126"/>
      <c r="LLC24" s="126"/>
      <c r="LLD24" s="126"/>
      <c r="LLE24" s="126"/>
      <c r="LLF24" s="126"/>
      <c r="LLG24" s="126"/>
      <c r="LLH24" s="126"/>
      <c r="LLI24" s="126"/>
      <c r="LLJ24" s="126"/>
      <c r="LLK24" s="126"/>
      <c r="LLL24" s="126"/>
      <c r="LLM24" s="126"/>
      <c r="LLN24" s="126"/>
      <c r="LLO24" s="126"/>
      <c r="LLP24" s="126"/>
      <c r="LLQ24" s="126"/>
      <c r="LLR24" s="126"/>
      <c r="LLS24" s="126"/>
      <c r="LLT24" s="126"/>
      <c r="LLU24" s="126"/>
      <c r="LLV24" s="126"/>
      <c r="LLW24" s="126"/>
      <c r="LLX24" s="126"/>
      <c r="LLY24" s="126"/>
      <c r="LLZ24" s="126"/>
      <c r="LMA24" s="126"/>
      <c r="LMB24" s="126"/>
      <c r="LMC24" s="126"/>
      <c r="LMD24" s="126"/>
      <c r="LME24" s="126"/>
      <c r="LMF24" s="126"/>
      <c r="LMG24" s="126"/>
      <c r="LMH24" s="126"/>
      <c r="LMI24" s="126"/>
      <c r="LMJ24" s="126"/>
      <c r="LMK24" s="126"/>
      <c r="LML24" s="126"/>
      <c r="LMM24" s="126"/>
      <c r="LMN24" s="126"/>
      <c r="LMO24" s="126"/>
      <c r="LMP24" s="126"/>
      <c r="LMQ24" s="126"/>
      <c r="LMR24" s="126"/>
      <c r="LMS24" s="126"/>
      <c r="LMT24" s="126"/>
      <c r="LMU24" s="126"/>
      <c r="LMV24" s="126"/>
      <c r="LMW24" s="126"/>
      <c r="LMX24" s="126"/>
      <c r="LMY24" s="126"/>
      <c r="LMZ24" s="126"/>
      <c r="LNA24" s="126"/>
      <c r="LNB24" s="126"/>
      <c r="LNC24" s="126"/>
      <c r="LND24" s="126"/>
      <c r="LNE24" s="126"/>
      <c r="LNF24" s="126"/>
      <c r="LNG24" s="126"/>
      <c r="LNH24" s="126"/>
      <c r="LNI24" s="126"/>
      <c r="LNJ24" s="126"/>
      <c r="LNK24" s="126"/>
      <c r="LNL24" s="126"/>
      <c r="LNM24" s="126"/>
      <c r="LNN24" s="126"/>
      <c r="LNO24" s="126"/>
      <c r="LNP24" s="126"/>
      <c r="LNQ24" s="126"/>
      <c r="LNR24" s="126"/>
      <c r="LNS24" s="126"/>
      <c r="LNT24" s="126"/>
      <c r="LNU24" s="126"/>
      <c r="LNV24" s="126"/>
      <c r="LNW24" s="126"/>
      <c r="LNX24" s="126"/>
      <c r="LNY24" s="126"/>
      <c r="LNZ24" s="126"/>
      <c r="LOA24" s="126"/>
      <c r="LOB24" s="126"/>
      <c r="LOC24" s="126"/>
      <c r="LOD24" s="126"/>
      <c r="LOE24" s="126"/>
      <c r="LOF24" s="126"/>
      <c r="LOG24" s="126"/>
      <c r="LOH24" s="126"/>
      <c r="LOI24" s="126"/>
      <c r="LOJ24" s="126"/>
      <c r="LOK24" s="126"/>
      <c r="LOL24" s="126"/>
      <c r="LOM24" s="126"/>
      <c r="LON24" s="126"/>
      <c r="LOO24" s="126"/>
      <c r="LOP24" s="126"/>
      <c r="LOQ24" s="126"/>
      <c r="LOR24" s="126"/>
      <c r="LOS24" s="126"/>
      <c r="LOT24" s="126"/>
      <c r="LOU24" s="126"/>
      <c r="LOV24" s="126"/>
      <c r="LOW24" s="126"/>
      <c r="LOX24" s="126"/>
      <c r="LOY24" s="126"/>
      <c r="LOZ24" s="126"/>
      <c r="LPA24" s="126"/>
      <c r="LPB24" s="126"/>
      <c r="LPC24" s="126"/>
      <c r="LPD24" s="126"/>
      <c r="LPE24" s="126"/>
      <c r="LPF24" s="126"/>
      <c r="LPG24" s="126"/>
      <c r="LPH24" s="126"/>
      <c r="LPI24" s="126"/>
      <c r="LPJ24" s="126"/>
      <c r="LPK24" s="126"/>
      <c r="LPL24" s="126"/>
      <c r="LPM24" s="126"/>
      <c r="LPN24" s="126"/>
      <c r="LPO24" s="126"/>
      <c r="LPP24" s="126"/>
      <c r="LPQ24" s="126"/>
      <c r="LPR24" s="126"/>
      <c r="LPS24" s="126"/>
      <c r="LPT24" s="126"/>
      <c r="LPU24" s="126"/>
      <c r="LPV24" s="126"/>
      <c r="LPW24" s="126"/>
      <c r="LPX24" s="126"/>
      <c r="LPY24" s="126"/>
      <c r="LPZ24" s="126"/>
      <c r="LQA24" s="126"/>
      <c r="LQB24" s="126"/>
      <c r="LQC24" s="126"/>
      <c r="LQD24" s="126"/>
      <c r="LQE24" s="126"/>
      <c r="LQF24" s="126"/>
      <c r="LQG24" s="126"/>
      <c r="LQH24" s="126"/>
      <c r="LQI24" s="126"/>
      <c r="LQJ24" s="126"/>
      <c r="LQK24" s="126"/>
      <c r="LQL24" s="126"/>
      <c r="LQM24" s="126"/>
      <c r="LQN24" s="126"/>
      <c r="LQO24" s="126"/>
      <c r="LQP24" s="126"/>
      <c r="LQQ24" s="126"/>
      <c r="LQR24" s="126"/>
      <c r="LQS24" s="126"/>
      <c r="LQT24" s="126"/>
      <c r="LQU24" s="126"/>
      <c r="LQV24" s="126"/>
      <c r="LQW24" s="126"/>
      <c r="LQX24" s="126"/>
      <c r="LQY24" s="126"/>
      <c r="LQZ24" s="126"/>
      <c r="LRA24" s="126"/>
      <c r="LRB24" s="126"/>
      <c r="LRC24" s="126"/>
      <c r="LRD24" s="126"/>
      <c r="LRE24" s="126"/>
      <c r="LRF24" s="126"/>
      <c r="LRG24" s="126"/>
      <c r="LRH24" s="126"/>
      <c r="LRI24" s="126"/>
      <c r="LRJ24" s="126"/>
      <c r="LRK24" s="126"/>
      <c r="LRL24" s="126"/>
      <c r="LRM24" s="126"/>
      <c r="LRN24" s="126"/>
      <c r="LRO24" s="126"/>
      <c r="LRP24" s="126"/>
      <c r="LRQ24" s="126"/>
      <c r="LRR24" s="126"/>
      <c r="LRS24" s="126"/>
      <c r="LRT24" s="126"/>
      <c r="LRU24" s="126"/>
      <c r="LRV24" s="126"/>
      <c r="LRW24" s="126"/>
      <c r="LRX24" s="126"/>
      <c r="LRY24" s="126"/>
      <c r="LRZ24" s="126"/>
      <c r="LSA24" s="126"/>
      <c r="LSB24" s="126"/>
      <c r="LSC24" s="126"/>
      <c r="LSD24" s="126"/>
      <c r="LSE24" s="126"/>
      <c r="LSF24" s="126"/>
      <c r="LSG24" s="126"/>
      <c r="LSH24" s="126"/>
      <c r="LSI24" s="126"/>
      <c r="LSJ24" s="126"/>
      <c r="LSK24" s="126"/>
      <c r="LSL24" s="126"/>
      <c r="LSM24" s="126"/>
      <c r="LSN24" s="126"/>
      <c r="LSO24" s="126"/>
      <c r="LSP24" s="126"/>
      <c r="LSQ24" s="126"/>
      <c r="LSR24" s="126"/>
      <c r="LSS24" s="126"/>
      <c r="LST24" s="126"/>
      <c r="LSU24" s="126"/>
      <c r="LSV24" s="126"/>
      <c r="LSW24" s="126"/>
      <c r="LSX24" s="126"/>
      <c r="LSY24" s="126"/>
      <c r="LSZ24" s="126"/>
      <c r="LTA24" s="126"/>
      <c r="LTB24" s="126"/>
      <c r="LTC24" s="126"/>
      <c r="LTD24" s="126"/>
      <c r="LTE24" s="126"/>
      <c r="LTF24" s="126"/>
      <c r="LTG24" s="126"/>
      <c r="LTH24" s="126"/>
      <c r="LTI24" s="126"/>
      <c r="LTJ24" s="126"/>
      <c r="LTK24" s="126"/>
      <c r="LTL24" s="126"/>
      <c r="LTM24" s="126"/>
      <c r="LTN24" s="126"/>
      <c r="LTO24" s="126"/>
      <c r="LTP24" s="126"/>
      <c r="LTQ24" s="126"/>
      <c r="LTR24" s="126"/>
      <c r="LTS24" s="126"/>
      <c r="LTT24" s="126"/>
      <c r="LTU24" s="126"/>
      <c r="LTV24" s="126"/>
      <c r="LTW24" s="126"/>
      <c r="LTX24" s="126"/>
      <c r="LTY24" s="126"/>
      <c r="LTZ24" s="126"/>
      <c r="LUA24" s="126"/>
      <c r="LUB24" s="126"/>
      <c r="LUC24" s="126"/>
      <c r="LUD24" s="126"/>
      <c r="LUE24" s="126"/>
      <c r="LUF24" s="126"/>
      <c r="LUG24" s="126"/>
      <c r="LUH24" s="126"/>
      <c r="LUI24" s="126"/>
      <c r="LUJ24" s="126"/>
      <c r="LUK24" s="126"/>
      <c r="LUL24" s="126"/>
      <c r="LUM24" s="126"/>
      <c r="LUN24" s="126"/>
      <c r="LUO24" s="126"/>
      <c r="LUP24" s="126"/>
      <c r="LUQ24" s="126"/>
      <c r="LUR24" s="126"/>
      <c r="LUS24" s="126"/>
      <c r="LUT24" s="126"/>
      <c r="LUU24" s="126"/>
      <c r="LUV24" s="126"/>
      <c r="LUW24" s="126"/>
      <c r="LUX24" s="126"/>
      <c r="LUY24" s="126"/>
      <c r="LUZ24" s="126"/>
      <c r="LVA24" s="126"/>
      <c r="LVB24" s="126"/>
      <c r="LVC24" s="126"/>
      <c r="LVD24" s="126"/>
      <c r="LVE24" s="126"/>
      <c r="LVF24" s="126"/>
      <c r="LVG24" s="126"/>
      <c r="LVH24" s="126"/>
      <c r="LVI24" s="126"/>
      <c r="LVJ24" s="126"/>
      <c r="LVK24" s="126"/>
      <c r="LVL24" s="126"/>
      <c r="LVM24" s="126"/>
      <c r="LVN24" s="126"/>
      <c r="LVO24" s="126"/>
      <c r="LVP24" s="126"/>
      <c r="LVQ24" s="126"/>
      <c r="LVR24" s="126"/>
      <c r="LVS24" s="126"/>
      <c r="LVT24" s="126"/>
      <c r="LVU24" s="126"/>
      <c r="LVV24" s="126"/>
      <c r="LVW24" s="126"/>
      <c r="LVX24" s="126"/>
      <c r="LVY24" s="126"/>
      <c r="LVZ24" s="126"/>
      <c r="LWA24" s="126"/>
      <c r="LWB24" s="126"/>
      <c r="LWC24" s="126"/>
      <c r="LWD24" s="126"/>
      <c r="LWE24" s="126"/>
      <c r="LWF24" s="126"/>
      <c r="LWG24" s="126"/>
      <c r="LWH24" s="126"/>
      <c r="LWI24" s="126"/>
      <c r="LWJ24" s="126"/>
      <c r="LWK24" s="126"/>
      <c r="LWL24" s="126"/>
      <c r="LWM24" s="126"/>
      <c r="LWN24" s="126"/>
      <c r="LWO24" s="126"/>
      <c r="LWP24" s="126"/>
      <c r="LWQ24" s="126"/>
      <c r="LWR24" s="126"/>
      <c r="LWS24" s="126"/>
      <c r="LWT24" s="126"/>
      <c r="LWU24" s="126"/>
      <c r="LWV24" s="126"/>
      <c r="LWW24" s="126"/>
      <c r="LWX24" s="126"/>
      <c r="LWY24" s="126"/>
      <c r="LWZ24" s="126"/>
      <c r="LXA24" s="126"/>
      <c r="LXB24" s="126"/>
      <c r="LXC24" s="126"/>
      <c r="LXD24" s="126"/>
      <c r="LXE24" s="126"/>
      <c r="LXF24" s="126"/>
      <c r="LXG24" s="126"/>
      <c r="LXH24" s="126"/>
      <c r="LXI24" s="126"/>
      <c r="LXJ24" s="126"/>
      <c r="LXK24" s="126"/>
      <c r="LXL24" s="126"/>
      <c r="LXM24" s="126"/>
      <c r="LXN24" s="126"/>
      <c r="LXO24" s="126"/>
      <c r="LXP24" s="126"/>
      <c r="LXQ24" s="126"/>
      <c r="LXR24" s="126"/>
      <c r="LXS24" s="126"/>
      <c r="LXT24" s="126"/>
      <c r="LXU24" s="126"/>
      <c r="LXV24" s="126"/>
      <c r="LXW24" s="126"/>
      <c r="LXX24" s="126"/>
      <c r="LXY24" s="126"/>
      <c r="LXZ24" s="126"/>
      <c r="LYA24" s="126"/>
      <c r="LYB24" s="126"/>
      <c r="LYC24" s="126"/>
      <c r="LYD24" s="126"/>
      <c r="LYE24" s="126"/>
      <c r="LYF24" s="126"/>
      <c r="LYG24" s="126"/>
      <c r="LYH24" s="126"/>
      <c r="LYI24" s="126"/>
      <c r="LYJ24" s="126"/>
      <c r="LYK24" s="126"/>
      <c r="LYL24" s="126"/>
      <c r="LYM24" s="126"/>
      <c r="LYN24" s="126"/>
      <c r="LYO24" s="126"/>
      <c r="LYP24" s="126"/>
      <c r="LYQ24" s="126"/>
      <c r="LYR24" s="126"/>
      <c r="LYS24" s="126"/>
      <c r="LYT24" s="126"/>
      <c r="LYU24" s="126"/>
      <c r="LYV24" s="126"/>
      <c r="LYW24" s="126"/>
      <c r="LYX24" s="126"/>
      <c r="LYY24" s="126"/>
      <c r="LYZ24" s="126"/>
      <c r="LZA24" s="126"/>
      <c r="LZB24" s="126"/>
      <c r="LZC24" s="126"/>
      <c r="LZD24" s="126"/>
      <c r="LZE24" s="126"/>
      <c r="LZF24" s="126"/>
      <c r="LZG24" s="126"/>
      <c r="LZH24" s="126"/>
      <c r="LZI24" s="126"/>
      <c r="LZJ24" s="126"/>
      <c r="LZK24" s="126"/>
      <c r="LZL24" s="126"/>
      <c r="LZM24" s="126"/>
      <c r="LZN24" s="126"/>
      <c r="LZO24" s="126"/>
      <c r="LZP24" s="126"/>
      <c r="LZQ24" s="126"/>
      <c r="LZR24" s="126"/>
      <c r="LZS24" s="126"/>
      <c r="LZT24" s="126"/>
      <c r="LZU24" s="126"/>
      <c r="LZV24" s="126"/>
      <c r="LZW24" s="126"/>
      <c r="LZX24" s="126"/>
      <c r="LZY24" s="126"/>
      <c r="LZZ24" s="126"/>
      <c r="MAA24" s="126"/>
      <c r="MAB24" s="126"/>
      <c r="MAC24" s="126"/>
      <c r="MAD24" s="126"/>
      <c r="MAE24" s="126"/>
      <c r="MAF24" s="126"/>
      <c r="MAG24" s="126"/>
      <c r="MAH24" s="126"/>
      <c r="MAI24" s="126"/>
      <c r="MAJ24" s="126"/>
      <c r="MAK24" s="126"/>
      <c r="MAL24" s="126"/>
      <c r="MAM24" s="126"/>
      <c r="MAN24" s="126"/>
      <c r="MAO24" s="126"/>
      <c r="MAP24" s="126"/>
      <c r="MAQ24" s="126"/>
      <c r="MAR24" s="126"/>
      <c r="MAS24" s="126"/>
      <c r="MAT24" s="126"/>
      <c r="MAU24" s="126"/>
      <c r="MAV24" s="126"/>
      <c r="MAW24" s="126"/>
      <c r="MAX24" s="126"/>
      <c r="MAY24" s="126"/>
      <c r="MAZ24" s="126"/>
      <c r="MBA24" s="126"/>
      <c r="MBB24" s="126"/>
      <c r="MBC24" s="126"/>
      <c r="MBD24" s="126"/>
      <c r="MBE24" s="126"/>
      <c r="MBF24" s="126"/>
      <c r="MBG24" s="126"/>
      <c r="MBH24" s="126"/>
      <c r="MBI24" s="126"/>
      <c r="MBJ24" s="126"/>
      <c r="MBK24" s="126"/>
      <c r="MBL24" s="126"/>
      <c r="MBM24" s="126"/>
      <c r="MBN24" s="126"/>
      <c r="MBO24" s="126"/>
      <c r="MBP24" s="126"/>
      <c r="MBQ24" s="126"/>
      <c r="MBR24" s="126"/>
      <c r="MBS24" s="126"/>
      <c r="MBT24" s="126"/>
      <c r="MBU24" s="126"/>
      <c r="MBV24" s="126"/>
      <c r="MBW24" s="126"/>
      <c r="MBX24" s="126"/>
      <c r="MBY24" s="126"/>
      <c r="MBZ24" s="126"/>
      <c r="MCA24" s="126"/>
      <c r="MCB24" s="126"/>
      <c r="MCC24" s="126"/>
      <c r="MCD24" s="126"/>
      <c r="MCE24" s="126"/>
      <c r="MCF24" s="126"/>
      <c r="MCG24" s="126"/>
      <c r="MCH24" s="126"/>
      <c r="MCI24" s="126"/>
      <c r="MCJ24" s="126"/>
      <c r="MCK24" s="126"/>
      <c r="MCL24" s="126"/>
      <c r="MCM24" s="126"/>
      <c r="MCN24" s="126"/>
      <c r="MCO24" s="126"/>
      <c r="MCP24" s="126"/>
      <c r="MCQ24" s="126"/>
      <c r="MCR24" s="126"/>
      <c r="MCS24" s="126"/>
      <c r="MCT24" s="126"/>
      <c r="MCU24" s="126"/>
      <c r="MCV24" s="126"/>
      <c r="MCW24" s="126"/>
      <c r="MCX24" s="126"/>
      <c r="MCY24" s="126"/>
      <c r="MCZ24" s="126"/>
      <c r="MDA24" s="126"/>
      <c r="MDB24" s="126"/>
      <c r="MDC24" s="126"/>
      <c r="MDD24" s="126"/>
      <c r="MDE24" s="126"/>
      <c r="MDF24" s="126"/>
      <c r="MDG24" s="126"/>
      <c r="MDH24" s="126"/>
      <c r="MDI24" s="126"/>
      <c r="MDJ24" s="126"/>
      <c r="MDK24" s="126"/>
      <c r="MDL24" s="126"/>
      <c r="MDM24" s="126"/>
      <c r="MDN24" s="126"/>
      <c r="MDO24" s="126"/>
      <c r="MDP24" s="126"/>
      <c r="MDQ24" s="126"/>
      <c r="MDR24" s="126"/>
      <c r="MDS24" s="126"/>
      <c r="MDT24" s="126"/>
      <c r="MDU24" s="126"/>
      <c r="MDV24" s="126"/>
      <c r="MDW24" s="126"/>
      <c r="MDX24" s="126"/>
      <c r="MDY24" s="126"/>
      <c r="MDZ24" s="126"/>
      <c r="MEA24" s="126"/>
      <c r="MEB24" s="126"/>
      <c r="MEC24" s="126"/>
      <c r="MED24" s="126"/>
      <c r="MEE24" s="126"/>
      <c r="MEF24" s="126"/>
      <c r="MEG24" s="126"/>
      <c r="MEH24" s="126"/>
      <c r="MEI24" s="126"/>
      <c r="MEJ24" s="126"/>
      <c r="MEK24" s="126"/>
      <c r="MEL24" s="126"/>
      <c r="MEM24" s="126"/>
      <c r="MEN24" s="126"/>
      <c r="MEO24" s="126"/>
      <c r="MEP24" s="126"/>
      <c r="MEQ24" s="126"/>
      <c r="MER24" s="126"/>
      <c r="MES24" s="126"/>
      <c r="MET24" s="126"/>
      <c r="MEU24" s="126"/>
      <c r="MEV24" s="126"/>
      <c r="MEW24" s="126"/>
      <c r="MEX24" s="126"/>
      <c r="MEY24" s="126"/>
      <c r="MEZ24" s="126"/>
      <c r="MFA24" s="126"/>
      <c r="MFB24" s="126"/>
      <c r="MFC24" s="126"/>
      <c r="MFD24" s="126"/>
      <c r="MFE24" s="126"/>
      <c r="MFF24" s="126"/>
      <c r="MFG24" s="126"/>
      <c r="MFH24" s="126"/>
      <c r="MFI24" s="126"/>
      <c r="MFJ24" s="126"/>
      <c r="MFK24" s="126"/>
      <c r="MFL24" s="126"/>
      <c r="MFM24" s="126"/>
      <c r="MFN24" s="126"/>
      <c r="MFO24" s="126"/>
      <c r="MFP24" s="126"/>
      <c r="MFQ24" s="126"/>
      <c r="MFR24" s="126"/>
      <c r="MFS24" s="126"/>
      <c r="MFT24" s="126"/>
      <c r="MFU24" s="126"/>
      <c r="MFV24" s="126"/>
      <c r="MFW24" s="126"/>
      <c r="MFX24" s="126"/>
      <c r="MFY24" s="126"/>
      <c r="MFZ24" s="126"/>
      <c r="MGA24" s="126"/>
      <c r="MGB24" s="126"/>
      <c r="MGC24" s="126"/>
      <c r="MGD24" s="126"/>
      <c r="MGE24" s="126"/>
      <c r="MGF24" s="126"/>
      <c r="MGG24" s="126"/>
      <c r="MGH24" s="126"/>
      <c r="MGI24" s="126"/>
      <c r="MGJ24" s="126"/>
      <c r="MGK24" s="126"/>
      <c r="MGL24" s="126"/>
      <c r="MGM24" s="126"/>
      <c r="MGN24" s="126"/>
      <c r="MGO24" s="126"/>
      <c r="MGP24" s="126"/>
      <c r="MGQ24" s="126"/>
      <c r="MGR24" s="126"/>
      <c r="MGS24" s="126"/>
      <c r="MGT24" s="126"/>
      <c r="MGU24" s="126"/>
      <c r="MGV24" s="126"/>
      <c r="MGW24" s="126"/>
      <c r="MGX24" s="126"/>
      <c r="MGY24" s="126"/>
      <c r="MGZ24" s="126"/>
      <c r="MHA24" s="126"/>
      <c r="MHB24" s="126"/>
      <c r="MHC24" s="126"/>
      <c r="MHD24" s="126"/>
      <c r="MHE24" s="126"/>
      <c r="MHF24" s="126"/>
      <c r="MHG24" s="126"/>
      <c r="MHH24" s="126"/>
      <c r="MHI24" s="126"/>
      <c r="MHJ24" s="126"/>
      <c r="MHK24" s="126"/>
      <c r="MHL24" s="126"/>
      <c r="MHM24" s="126"/>
      <c r="MHN24" s="126"/>
      <c r="MHO24" s="126"/>
      <c r="MHP24" s="126"/>
      <c r="MHQ24" s="126"/>
      <c r="MHR24" s="126"/>
      <c r="MHS24" s="126"/>
      <c r="MHT24" s="126"/>
      <c r="MHU24" s="126"/>
      <c r="MHV24" s="126"/>
      <c r="MHW24" s="126"/>
      <c r="MHX24" s="126"/>
      <c r="MHY24" s="126"/>
      <c r="MHZ24" s="126"/>
      <c r="MIA24" s="126"/>
      <c r="MIB24" s="126"/>
      <c r="MIC24" s="126"/>
      <c r="MID24" s="126"/>
      <c r="MIE24" s="126"/>
      <c r="MIF24" s="126"/>
      <c r="MIG24" s="126"/>
      <c r="MIH24" s="126"/>
      <c r="MII24" s="126"/>
      <c r="MIJ24" s="126"/>
      <c r="MIK24" s="126"/>
      <c r="MIL24" s="126"/>
      <c r="MIM24" s="126"/>
      <c r="MIN24" s="126"/>
      <c r="MIO24" s="126"/>
      <c r="MIP24" s="126"/>
      <c r="MIQ24" s="126"/>
      <c r="MIR24" s="126"/>
      <c r="MIS24" s="126"/>
      <c r="MIT24" s="126"/>
      <c r="MIU24" s="126"/>
      <c r="MIV24" s="126"/>
      <c r="MIW24" s="126"/>
      <c r="MIX24" s="126"/>
      <c r="MIY24" s="126"/>
      <c r="MIZ24" s="126"/>
      <c r="MJA24" s="126"/>
      <c r="MJB24" s="126"/>
      <c r="MJC24" s="126"/>
      <c r="MJD24" s="126"/>
      <c r="MJE24" s="126"/>
      <c r="MJF24" s="126"/>
      <c r="MJG24" s="126"/>
      <c r="MJH24" s="126"/>
      <c r="MJI24" s="126"/>
      <c r="MJJ24" s="126"/>
      <c r="MJK24" s="126"/>
      <c r="MJL24" s="126"/>
      <c r="MJM24" s="126"/>
      <c r="MJN24" s="126"/>
      <c r="MJO24" s="126"/>
      <c r="MJP24" s="126"/>
      <c r="MJQ24" s="126"/>
      <c r="MJR24" s="126"/>
      <c r="MJS24" s="126"/>
      <c r="MJT24" s="126"/>
      <c r="MJU24" s="126"/>
      <c r="MJV24" s="126"/>
      <c r="MJW24" s="126"/>
      <c r="MJX24" s="126"/>
      <c r="MJY24" s="126"/>
      <c r="MJZ24" s="126"/>
      <c r="MKA24" s="126"/>
      <c r="MKB24" s="126"/>
      <c r="MKC24" s="126"/>
      <c r="MKD24" s="126"/>
      <c r="MKE24" s="126"/>
      <c r="MKF24" s="126"/>
      <c r="MKG24" s="126"/>
      <c r="MKH24" s="126"/>
      <c r="MKI24" s="126"/>
      <c r="MKJ24" s="126"/>
      <c r="MKK24" s="126"/>
      <c r="MKL24" s="126"/>
      <c r="MKM24" s="126"/>
      <c r="MKN24" s="126"/>
      <c r="MKO24" s="126"/>
      <c r="MKP24" s="126"/>
      <c r="MKQ24" s="126"/>
      <c r="MKR24" s="126"/>
      <c r="MKS24" s="126"/>
      <c r="MKT24" s="126"/>
      <c r="MKU24" s="126"/>
      <c r="MKV24" s="126"/>
      <c r="MKW24" s="126"/>
      <c r="MKX24" s="126"/>
      <c r="MKY24" s="126"/>
      <c r="MKZ24" s="126"/>
      <c r="MLA24" s="126"/>
      <c r="MLB24" s="126"/>
      <c r="MLC24" s="126"/>
      <c r="MLD24" s="126"/>
      <c r="MLE24" s="126"/>
      <c r="MLF24" s="126"/>
      <c r="MLG24" s="126"/>
      <c r="MLH24" s="126"/>
      <c r="MLI24" s="126"/>
      <c r="MLJ24" s="126"/>
      <c r="MLK24" s="126"/>
      <c r="MLL24" s="126"/>
      <c r="MLM24" s="126"/>
      <c r="MLN24" s="126"/>
      <c r="MLO24" s="126"/>
      <c r="MLP24" s="126"/>
      <c r="MLQ24" s="126"/>
      <c r="MLR24" s="126"/>
      <c r="MLS24" s="126"/>
      <c r="MLT24" s="126"/>
      <c r="MLU24" s="126"/>
      <c r="MLV24" s="126"/>
      <c r="MLW24" s="126"/>
      <c r="MLX24" s="126"/>
      <c r="MLY24" s="126"/>
      <c r="MLZ24" s="126"/>
      <c r="MMA24" s="126"/>
      <c r="MMB24" s="126"/>
      <c r="MMC24" s="126"/>
      <c r="MMD24" s="126"/>
      <c r="MME24" s="126"/>
      <c r="MMF24" s="126"/>
      <c r="MMG24" s="126"/>
      <c r="MMH24" s="126"/>
      <c r="MMI24" s="126"/>
      <c r="MMJ24" s="126"/>
      <c r="MMK24" s="126"/>
      <c r="MML24" s="126"/>
      <c r="MMM24" s="126"/>
      <c r="MMN24" s="126"/>
      <c r="MMO24" s="126"/>
      <c r="MMP24" s="126"/>
      <c r="MMQ24" s="126"/>
      <c r="MMR24" s="126"/>
      <c r="MMS24" s="126"/>
      <c r="MMT24" s="126"/>
      <c r="MMU24" s="126"/>
      <c r="MMV24" s="126"/>
      <c r="MMW24" s="126"/>
      <c r="MMX24" s="126"/>
      <c r="MMY24" s="126"/>
      <c r="MMZ24" s="126"/>
      <c r="MNA24" s="126"/>
      <c r="MNB24" s="126"/>
      <c r="MNC24" s="126"/>
      <c r="MND24" s="126"/>
      <c r="MNE24" s="126"/>
      <c r="MNF24" s="126"/>
      <c r="MNG24" s="126"/>
      <c r="MNH24" s="126"/>
      <c r="MNI24" s="126"/>
      <c r="MNJ24" s="126"/>
      <c r="MNK24" s="126"/>
      <c r="MNL24" s="126"/>
      <c r="MNM24" s="126"/>
      <c r="MNN24" s="126"/>
      <c r="MNO24" s="126"/>
      <c r="MNP24" s="126"/>
      <c r="MNQ24" s="126"/>
      <c r="MNR24" s="126"/>
      <c r="MNS24" s="126"/>
      <c r="MNT24" s="126"/>
      <c r="MNU24" s="126"/>
      <c r="MNV24" s="126"/>
      <c r="MNW24" s="126"/>
      <c r="MNX24" s="126"/>
      <c r="MNY24" s="126"/>
      <c r="MNZ24" s="126"/>
      <c r="MOA24" s="126"/>
      <c r="MOB24" s="126"/>
      <c r="MOC24" s="126"/>
      <c r="MOD24" s="126"/>
      <c r="MOE24" s="126"/>
      <c r="MOF24" s="126"/>
      <c r="MOG24" s="126"/>
      <c r="MOH24" s="126"/>
      <c r="MOI24" s="126"/>
      <c r="MOJ24" s="126"/>
      <c r="MOK24" s="126"/>
      <c r="MOL24" s="126"/>
      <c r="MOM24" s="126"/>
      <c r="MON24" s="126"/>
      <c r="MOO24" s="126"/>
      <c r="MOP24" s="126"/>
      <c r="MOQ24" s="126"/>
      <c r="MOR24" s="126"/>
      <c r="MOS24" s="126"/>
      <c r="MOT24" s="126"/>
      <c r="MOU24" s="126"/>
      <c r="MOV24" s="126"/>
      <c r="MOW24" s="126"/>
      <c r="MOX24" s="126"/>
      <c r="MOY24" s="126"/>
      <c r="MOZ24" s="126"/>
      <c r="MPA24" s="126"/>
      <c r="MPB24" s="126"/>
      <c r="MPC24" s="126"/>
      <c r="MPD24" s="126"/>
      <c r="MPE24" s="126"/>
      <c r="MPF24" s="126"/>
      <c r="MPG24" s="126"/>
      <c r="MPH24" s="126"/>
      <c r="MPI24" s="126"/>
      <c r="MPJ24" s="126"/>
      <c r="MPK24" s="126"/>
      <c r="MPL24" s="126"/>
      <c r="MPM24" s="126"/>
      <c r="MPN24" s="126"/>
      <c r="MPO24" s="126"/>
      <c r="MPP24" s="126"/>
      <c r="MPQ24" s="126"/>
      <c r="MPR24" s="126"/>
      <c r="MPS24" s="126"/>
      <c r="MPT24" s="126"/>
      <c r="MPU24" s="126"/>
      <c r="MPV24" s="126"/>
      <c r="MPW24" s="126"/>
      <c r="MPX24" s="126"/>
      <c r="MPY24" s="126"/>
      <c r="MPZ24" s="126"/>
      <c r="MQA24" s="126"/>
      <c r="MQB24" s="126"/>
      <c r="MQC24" s="126"/>
      <c r="MQD24" s="126"/>
      <c r="MQE24" s="126"/>
      <c r="MQF24" s="126"/>
      <c r="MQG24" s="126"/>
      <c r="MQH24" s="126"/>
      <c r="MQI24" s="126"/>
      <c r="MQJ24" s="126"/>
      <c r="MQK24" s="126"/>
      <c r="MQL24" s="126"/>
      <c r="MQM24" s="126"/>
      <c r="MQN24" s="126"/>
      <c r="MQO24" s="126"/>
      <c r="MQP24" s="126"/>
      <c r="MQQ24" s="126"/>
      <c r="MQR24" s="126"/>
      <c r="MQS24" s="126"/>
      <c r="MQT24" s="126"/>
      <c r="MQU24" s="126"/>
      <c r="MQV24" s="126"/>
      <c r="MQW24" s="126"/>
      <c r="MQX24" s="126"/>
      <c r="MQY24" s="126"/>
      <c r="MQZ24" s="126"/>
      <c r="MRA24" s="126"/>
      <c r="MRB24" s="126"/>
      <c r="MRC24" s="126"/>
      <c r="MRD24" s="126"/>
      <c r="MRE24" s="126"/>
      <c r="MRF24" s="126"/>
      <c r="MRG24" s="126"/>
      <c r="MRH24" s="126"/>
      <c r="MRI24" s="126"/>
      <c r="MRJ24" s="126"/>
      <c r="MRK24" s="126"/>
      <c r="MRL24" s="126"/>
      <c r="MRM24" s="126"/>
      <c r="MRN24" s="126"/>
      <c r="MRO24" s="126"/>
      <c r="MRP24" s="126"/>
      <c r="MRQ24" s="126"/>
      <c r="MRR24" s="126"/>
      <c r="MRS24" s="126"/>
      <c r="MRT24" s="126"/>
      <c r="MRU24" s="126"/>
      <c r="MRV24" s="126"/>
      <c r="MRW24" s="126"/>
      <c r="MRX24" s="126"/>
      <c r="MRY24" s="126"/>
      <c r="MRZ24" s="126"/>
      <c r="MSA24" s="126"/>
      <c r="MSB24" s="126"/>
      <c r="MSC24" s="126"/>
      <c r="MSD24" s="126"/>
      <c r="MSE24" s="126"/>
      <c r="MSF24" s="126"/>
      <c r="MSG24" s="126"/>
      <c r="MSH24" s="126"/>
      <c r="MSI24" s="126"/>
      <c r="MSJ24" s="126"/>
      <c r="MSK24" s="126"/>
      <c r="MSL24" s="126"/>
      <c r="MSM24" s="126"/>
      <c r="MSN24" s="126"/>
      <c r="MSO24" s="126"/>
      <c r="MSP24" s="126"/>
      <c r="MSQ24" s="126"/>
      <c r="MSR24" s="126"/>
      <c r="MSS24" s="126"/>
      <c r="MST24" s="126"/>
      <c r="MSU24" s="126"/>
      <c r="MSV24" s="126"/>
      <c r="MSW24" s="126"/>
      <c r="MSX24" s="126"/>
      <c r="MSY24" s="126"/>
      <c r="MSZ24" s="126"/>
      <c r="MTA24" s="126"/>
      <c r="MTB24" s="126"/>
      <c r="MTC24" s="126"/>
      <c r="MTD24" s="126"/>
      <c r="MTE24" s="126"/>
      <c r="MTF24" s="126"/>
      <c r="MTG24" s="126"/>
      <c r="MTH24" s="126"/>
      <c r="MTI24" s="126"/>
      <c r="MTJ24" s="126"/>
      <c r="MTK24" s="126"/>
      <c r="MTL24" s="126"/>
      <c r="MTM24" s="126"/>
      <c r="MTN24" s="126"/>
      <c r="MTO24" s="126"/>
      <c r="MTP24" s="126"/>
      <c r="MTQ24" s="126"/>
      <c r="MTR24" s="126"/>
      <c r="MTS24" s="126"/>
      <c r="MTT24" s="126"/>
      <c r="MTU24" s="126"/>
      <c r="MTV24" s="126"/>
      <c r="MTW24" s="126"/>
      <c r="MTX24" s="126"/>
      <c r="MTY24" s="126"/>
      <c r="MTZ24" s="126"/>
      <c r="MUA24" s="126"/>
      <c r="MUB24" s="126"/>
      <c r="MUC24" s="126"/>
      <c r="MUD24" s="126"/>
      <c r="MUE24" s="126"/>
      <c r="MUF24" s="126"/>
      <c r="MUG24" s="126"/>
      <c r="MUH24" s="126"/>
      <c r="MUI24" s="126"/>
      <c r="MUJ24" s="126"/>
      <c r="MUK24" s="126"/>
      <c r="MUL24" s="126"/>
      <c r="MUM24" s="126"/>
      <c r="MUN24" s="126"/>
      <c r="MUO24" s="126"/>
      <c r="MUP24" s="126"/>
      <c r="MUQ24" s="126"/>
      <c r="MUR24" s="126"/>
      <c r="MUS24" s="126"/>
      <c r="MUT24" s="126"/>
      <c r="MUU24" s="126"/>
      <c r="MUV24" s="126"/>
      <c r="MUW24" s="126"/>
      <c r="MUX24" s="126"/>
      <c r="MUY24" s="126"/>
      <c r="MUZ24" s="126"/>
      <c r="MVA24" s="126"/>
      <c r="MVB24" s="126"/>
      <c r="MVC24" s="126"/>
      <c r="MVD24" s="126"/>
      <c r="MVE24" s="126"/>
      <c r="MVF24" s="126"/>
      <c r="MVG24" s="126"/>
      <c r="MVH24" s="126"/>
      <c r="MVI24" s="126"/>
      <c r="MVJ24" s="126"/>
      <c r="MVK24" s="126"/>
      <c r="MVL24" s="126"/>
      <c r="MVM24" s="126"/>
      <c r="MVN24" s="126"/>
      <c r="MVO24" s="126"/>
      <c r="MVP24" s="126"/>
      <c r="MVQ24" s="126"/>
      <c r="MVR24" s="126"/>
      <c r="MVS24" s="126"/>
      <c r="MVT24" s="126"/>
      <c r="MVU24" s="126"/>
      <c r="MVV24" s="126"/>
      <c r="MVW24" s="126"/>
      <c r="MVX24" s="126"/>
      <c r="MVY24" s="126"/>
      <c r="MVZ24" s="126"/>
      <c r="MWA24" s="126"/>
      <c r="MWB24" s="126"/>
      <c r="MWC24" s="126"/>
      <c r="MWD24" s="126"/>
      <c r="MWE24" s="126"/>
      <c r="MWF24" s="126"/>
      <c r="MWG24" s="126"/>
      <c r="MWH24" s="126"/>
      <c r="MWI24" s="126"/>
      <c r="MWJ24" s="126"/>
      <c r="MWK24" s="126"/>
      <c r="MWL24" s="126"/>
      <c r="MWM24" s="126"/>
      <c r="MWN24" s="126"/>
      <c r="MWO24" s="126"/>
      <c r="MWP24" s="126"/>
      <c r="MWQ24" s="126"/>
      <c r="MWR24" s="126"/>
      <c r="MWS24" s="126"/>
      <c r="MWT24" s="126"/>
      <c r="MWU24" s="126"/>
      <c r="MWV24" s="126"/>
      <c r="MWW24" s="126"/>
      <c r="MWX24" s="126"/>
      <c r="MWY24" s="126"/>
      <c r="MWZ24" s="126"/>
      <c r="MXA24" s="126"/>
      <c r="MXB24" s="126"/>
      <c r="MXC24" s="126"/>
      <c r="MXD24" s="126"/>
      <c r="MXE24" s="126"/>
      <c r="MXF24" s="126"/>
      <c r="MXG24" s="126"/>
      <c r="MXH24" s="126"/>
      <c r="MXI24" s="126"/>
      <c r="MXJ24" s="126"/>
      <c r="MXK24" s="126"/>
      <c r="MXL24" s="126"/>
      <c r="MXM24" s="126"/>
      <c r="MXN24" s="126"/>
      <c r="MXO24" s="126"/>
      <c r="MXP24" s="126"/>
      <c r="MXQ24" s="126"/>
      <c r="MXR24" s="126"/>
      <c r="MXS24" s="126"/>
      <c r="MXT24" s="126"/>
      <c r="MXU24" s="126"/>
      <c r="MXV24" s="126"/>
      <c r="MXW24" s="126"/>
      <c r="MXX24" s="126"/>
      <c r="MXY24" s="126"/>
      <c r="MXZ24" s="126"/>
      <c r="MYA24" s="126"/>
      <c r="MYB24" s="126"/>
      <c r="MYC24" s="126"/>
      <c r="MYD24" s="126"/>
      <c r="MYE24" s="126"/>
      <c r="MYF24" s="126"/>
      <c r="MYG24" s="126"/>
      <c r="MYH24" s="126"/>
      <c r="MYI24" s="126"/>
      <c r="MYJ24" s="126"/>
      <c r="MYK24" s="126"/>
      <c r="MYL24" s="126"/>
      <c r="MYM24" s="126"/>
      <c r="MYN24" s="126"/>
      <c r="MYO24" s="126"/>
      <c r="MYP24" s="126"/>
      <c r="MYQ24" s="126"/>
      <c r="MYR24" s="126"/>
      <c r="MYS24" s="126"/>
      <c r="MYT24" s="126"/>
      <c r="MYU24" s="126"/>
      <c r="MYV24" s="126"/>
      <c r="MYW24" s="126"/>
      <c r="MYX24" s="126"/>
      <c r="MYY24" s="126"/>
      <c r="MYZ24" s="126"/>
      <c r="MZA24" s="126"/>
      <c r="MZB24" s="126"/>
      <c r="MZC24" s="126"/>
      <c r="MZD24" s="126"/>
      <c r="MZE24" s="126"/>
      <c r="MZF24" s="126"/>
      <c r="MZG24" s="126"/>
      <c r="MZH24" s="126"/>
      <c r="MZI24" s="126"/>
      <c r="MZJ24" s="126"/>
      <c r="MZK24" s="126"/>
      <c r="MZL24" s="126"/>
      <c r="MZM24" s="126"/>
      <c r="MZN24" s="126"/>
      <c r="MZO24" s="126"/>
      <c r="MZP24" s="126"/>
      <c r="MZQ24" s="126"/>
      <c r="MZR24" s="126"/>
      <c r="MZS24" s="126"/>
      <c r="MZT24" s="126"/>
      <c r="MZU24" s="126"/>
      <c r="MZV24" s="126"/>
      <c r="MZW24" s="126"/>
      <c r="MZX24" s="126"/>
      <c r="MZY24" s="126"/>
      <c r="MZZ24" s="126"/>
      <c r="NAA24" s="126"/>
      <c r="NAB24" s="126"/>
      <c r="NAC24" s="126"/>
      <c r="NAD24" s="126"/>
      <c r="NAE24" s="126"/>
      <c r="NAF24" s="126"/>
      <c r="NAG24" s="126"/>
      <c r="NAH24" s="126"/>
      <c r="NAI24" s="126"/>
      <c r="NAJ24" s="126"/>
      <c r="NAK24" s="126"/>
      <c r="NAL24" s="126"/>
      <c r="NAM24" s="126"/>
      <c r="NAN24" s="126"/>
      <c r="NAO24" s="126"/>
      <c r="NAP24" s="126"/>
      <c r="NAQ24" s="126"/>
      <c r="NAR24" s="126"/>
      <c r="NAS24" s="126"/>
      <c r="NAT24" s="126"/>
      <c r="NAU24" s="126"/>
      <c r="NAV24" s="126"/>
      <c r="NAW24" s="126"/>
      <c r="NAX24" s="126"/>
      <c r="NAY24" s="126"/>
      <c r="NAZ24" s="126"/>
      <c r="NBA24" s="126"/>
      <c r="NBB24" s="126"/>
      <c r="NBC24" s="126"/>
      <c r="NBD24" s="126"/>
      <c r="NBE24" s="126"/>
      <c r="NBF24" s="126"/>
      <c r="NBG24" s="126"/>
      <c r="NBH24" s="126"/>
      <c r="NBI24" s="126"/>
      <c r="NBJ24" s="126"/>
      <c r="NBK24" s="126"/>
      <c r="NBL24" s="126"/>
      <c r="NBM24" s="126"/>
      <c r="NBN24" s="126"/>
      <c r="NBO24" s="126"/>
      <c r="NBP24" s="126"/>
      <c r="NBQ24" s="126"/>
      <c r="NBR24" s="126"/>
      <c r="NBS24" s="126"/>
      <c r="NBT24" s="126"/>
      <c r="NBU24" s="126"/>
      <c r="NBV24" s="126"/>
      <c r="NBW24" s="126"/>
      <c r="NBX24" s="126"/>
      <c r="NBY24" s="126"/>
      <c r="NBZ24" s="126"/>
      <c r="NCA24" s="126"/>
      <c r="NCB24" s="126"/>
      <c r="NCC24" s="126"/>
      <c r="NCD24" s="126"/>
      <c r="NCE24" s="126"/>
      <c r="NCF24" s="126"/>
      <c r="NCG24" s="126"/>
      <c r="NCH24" s="126"/>
      <c r="NCI24" s="126"/>
      <c r="NCJ24" s="126"/>
      <c r="NCK24" s="126"/>
      <c r="NCL24" s="126"/>
      <c r="NCM24" s="126"/>
      <c r="NCN24" s="126"/>
      <c r="NCO24" s="126"/>
      <c r="NCP24" s="126"/>
      <c r="NCQ24" s="126"/>
      <c r="NCR24" s="126"/>
      <c r="NCS24" s="126"/>
      <c r="NCT24" s="126"/>
      <c r="NCU24" s="126"/>
      <c r="NCV24" s="126"/>
      <c r="NCW24" s="126"/>
      <c r="NCX24" s="126"/>
      <c r="NCY24" s="126"/>
      <c r="NCZ24" s="126"/>
      <c r="NDA24" s="126"/>
      <c r="NDB24" s="126"/>
      <c r="NDC24" s="126"/>
      <c r="NDD24" s="126"/>
      <c r="NDE24" s="126"/>
      <c r="NDF24" s="126"/>
      <c r="NDG24" s="126"/>
      <c r="NDH24" s="126"/>
      <c r="NDI24" s="126"/>
      <c r="NDJ24" s="126"/>
      <c r="NDK24" s="126"/>
      <c r="NDL24" s="126"/>
      <c r="NDM24" s="126"/>
      <c r="NDN24" s="126"/>
      <c r="NDO24" s="126"/>
      <c r="NDP24" s="126"/>
      <c r="NDQ24" s="126"/>
      <c r="NDR24" s="126"/>
      <c r="NDS24" s="126"/>
      <c r="NDT24" s="126"/>
      <c r="NDU24" s="126"/>
      <c r="NDV24" s="126"/>
      <c r="NDW24" s="126"/>
      <c r="NDX24" s="126"/>
      <c r="NDY24" s="126"/>
      <c r="NDZ24" s="126"/>
      <c r="NEA24" s="126"/>
      <c r="NEB24" s="126"/>
      <c r="NEC24" s="126"/>
      <c r="NED24" s="126"/>
      <c r="NEE24" s="126"/>
      <c r="NEF24" s="126"/>
      <c r="NEG24" s="126"/>
      <c r="NEH24" s="126"/>
      <c r="NEI24" s="126"/>
      <c r="NEJ24" s="126"/>
      <c r="NEK24" s="126"/>
      <c r="NEL24" s="126"/>
      <c r="NEM24" s="126"/>
      <c r="NEN24" s="126"/>
      <c r="NEO24" s="126"/>
      <c r="NEP24" s="126"/>
      <c r="NEQ24" s="126"/>
      <c r="NER24" s="126"/>
      <c r="NES24" s="126"/>
      <c r="NET24" s="126"/>
      <c r="NEU24" s="126"/>
      <c r="NEV24" s="126"/>
      <c r="NEW24" s="126"/>
      <c r="NEX24" s="126"/>
      <c r="NEY24" s="126"/>
      <c r="NEZ24" s="126"/>
      <c r="NFA24" s="126"/>
      <c r="NFB24" s="126"/>
      <c r="NFC24" s="126"/>
      <c r="NFD24" s="126"/>
      <c r="NFE24" s="126"/>
      <c r="NFF24" s="126"/>
      <c r="NFG24" s="126"/>
      <c r="NFH24" s="126"/>
      <c r="NFI24" s="126"/>
      <c r="NFJ24" s="126"/>
      <c r="NFK24" s="126"/>
      <c r="NFL24" s="126"/>
      <c r="NFM24" s="126"/>
      <c r="NFN24" s="126"/>
      <c r="NFO24" s="126"/>
      <c r="NFP24" s="126"/>
      <c r="NFQ24" s="126"/>
      <c r="NFR24" s="126"/>
      <c r="NFS24" s="126"/>
      <c r="NFT24" s="126"/>
      <c r="NFU24" s="126"/>
      <c r="NFV24" s="126"/>
      <c r="NFW24" s="126"/>
      <c r="NFX24" s="126"/>
      <c r="NFY24" s="126"/>
      <c r="NFZ24" s="126"/>
      <c r="NGA24" s="126"/>
      <c r="NGB24" s="126"/>
      <c r="NGC24" s="126"/>
      <c r="NGD24" s="126"/>
      <c r="NGE24" s="126"/>
      <c r="NGF24" s="126"/>
      <c r="NGG24" s="126"/>
      <c r="NGH24" s="126"/>
      <c r="NGI24" s="126"/>
      <c r="NGJ24" s="126"/>
      <c r="NGK24" s="126"/>
      <c r="NGL24" s="126"/>
      <c r="NGM24" s="126"/>
      <c r="NGN24" s="126"/>
      <c r="NGO24" s="126"/>
      <c r="NGP24" s="126"/>
      <c r="NGQ24" s="126"/>
      <c r="NGR24" s="126"/>
      <c r="NGS24" s="126"/>
      <c r="NGT24" s="126"/>
      <c r="NGU24" s="126"/>
      <c r="NGV24" s="126"/>
      <c r="NGW24" s="126"/>
      <c r="NGX24" s="126"/>
      <c r="NGY24" s="126"/>
      <c r="NGZ24" s="126"/>
      <c r="NHA24" s="126"/>
      <c r="NHB24" s="126"/>
      <c r="NHC24" s="126"/>
      <c r="NHD24" s="126"/>
      <c r="NHE24" s="126"/>
      <c r="NHF24" s="126"/>
      <c r="NHG24" s="126"/>
      <c r="NHH24" s="126"/>
      <c r="NHI24" s="126"/>
      <c r="NHJ24" s="126"/>
      <c r="NHK24" s="126"/>
      <c r="NHL24" s="126"/>
      <c r="NHM24" s="126"/>
      <c r="NHN24" s="126"/>
      <c r="NHO24" s="126"/>
      <c r="NHP24" s="126"/>
      <c r="NHQ24" s="126"/>
      <c r="NHR24" s="126"/>
      <c r="NHS24" s="126"/>
      <c r="NHT24" s="126"/>
      <c r="NHU24" s="126"/>
      <c r="NHV24" s="126"/>
      <c r="NHW24" s="126"/>
      <c r="NHX24" s="126"/>
      <c r="NHY24" s="126"/>
      <c r="NHZ24" s="126"/>
      <c r="NIA24" s="126"/>
      <c r="NIB24" s="126"/>
      <c r="NIC24" s="126"/>
      <c r="NID24" s="126"/>
      <c r="NIE24" s="126"/>
      <c r="NIF24" s="126"/>
      <c r="NIG24" s="126"/>
      <c r="NIH24" s="126"/>
      <c r="NII24" s="126"/>
      <c r="NIJ24" s="126"/>
      <c r="NIK24" s="126"/>
      <c r="NIL24" s="126"/>
      <c r="NIM24" s="126"/>
      <c r="NIN24" s="126"/>
      <c r="NIO24" s="126"/>
      <c r="NIP24" s="126"/>
      <c r="NIQ24" s="126"/>
      <c r="NIR24" s="126"/>
      <c r="NIS24" s="126"/>
      <c r="NIT24" s="126"/>
      <c r="NIU24" s="126"/>
      <c r="NIV24" s="126"/>
      <c r="NIW24" s="126"/>
      <c r="NIX24" s="126"/>
      <c r="NIY24" s="126"/>
      <c r="NIZ24" s="126"/>
      <c r="NJA24" s="126"/>
      <c r="NJB24" s="126"/>
      <c r="NJC24" s="126"/>
      <c r="NJD24" s="126"/>
      <c r="NJE24" s="126"/>
      <c r="NJF24" s="126"/>
      <c r="NJG24" s="126"/>
      <c r="NJH24" s="126"/>
      <c r="NJI24" s="126"/>
      <c r="NJJ24" s="126"/>
      <c r="NJK24" s="126"/>
      <c r="NJL24" s="126"/>
      <c r="NJM24" s="126"/>
      <c r="NJN24" s="126"/>
      <c r="NJO24" s="126"/>
      <c r="NJP24" s="126"/>
      <c r="NJQ24" s="126"/>
      <c r="NJR24" s="126"/>
      <c r="NJS24" s="126"/>
      <c r="NJT24" s="126"/>
      <c r="NJU24" s="126"/>
      <c r="NJV24" s="126"/>
      <c r="NJW24" s="126"/>
      <c r="NJX24" s="126"/>
      <c r="NJY24" s="126"/>
      <c r="NJZ24" s="126"/>
      <c r="NKA24" s="126"/>
      <c r="NKB24" s="126"/>
      <c r="NKC24" s="126"/>
      <c r="NKD24" s="126"/>
      <c r="NKE24" s="126"/>
      <c r="NKF24" s="126"/>
      <c r="NKG24" s="126"/>
      <c r="NKH24" s="126"/>
      <c r="NKI24" s="126"/>
      <c r="NKJ24" s="126"/>
      <c r="NKK24" s="126"/>
      <c r="NKL24" s="126"/>
      <c r="NKM24" s="126"/>
      <c r="NKN24" s="126"/>
      <c r="NKO24" s="126"/>
      <c r="NKP24" s="126"/>
      <c r="NKQ24" s="126"/>
      <c r="NKR24" s="126"/>
      <c r="NKS24" s="126"/>
      <c r="NKT24" s="126"/>
      <c r="NKU24" s="126"/>
      <c r="NKV24" s="126"/>
      <c r="NKW24" s="126"/>
      <c r="NKX24" s="126"/>
      <c r="NKY24" s="126"/>
      <c r="NKZ24" s="126"/>
      <c r="NLA24" s="126"/>
      <c r="NLB24" s="126"/>
      <c r="NLC24" s="126"/>
      <c r="NLD24" s="126"/>
      <c r="NLE24" s="126"/>
      <c r="NLF24" s="126"/>
      <c r="NLG24" s="126"/>
      <c r="NLH24" s="126"/>
      <c r="NLI24" s="126"/>
      <c r="NLJ24" s="126"/>
      <c r="NLK24" s="126"/>
      <c r="NLL24" s="126"/>
      <c r="NLM24" s="126"/>
      <c r="NLN24" s="126"/>
      <c r="NLO24" s="126"/>
      <c r="NLP24" s="126"/>
      <c r="NLQ24" s="126"/>
      <c r="NLR24" s="126"/>
      <c r="NLS24" s="126"/>
      <c r="NLT24" s="126"/>
      <c r="NLU24" s="126"/>
      <c r="NLV24" s="126"/>
      <c r="NLW24" s="126"/>
      <c r="NLX24" s="126"/>
      <c r="NLY24" s="126"/>
      <c r="NLZ24" s="126"/>
      <c r="NMA24" s="126"/>
      <c r="NMB24" s="126"/>
      <c r="NMC24" s="126"/>
      <c r="NMD24" s="126"/>
      <c r="NME24" s="126"/>
      <c r="NMF24" s="126"/>
      <c r="NMG24" s="126"/>
      <c r="NMH24" s="126"/>
      <c r="NMI24" s="126"/>
      <c r="NMJ24" s="126"/>
      <c r="NMK24" s="126"/>
      <c r="NML24" s="126"/>
      <c r="NMM24" s="126"/>
      <c r="NMN24" s="126"/>
      <c r="NMO24" s="126"/>
      <c r="NMP24" s="126"/>
      <c r="NMQ24" s="126"/>
      <c r="NMR24" s="126"/>
      <c r="NMS24" s="126"/>
      <c r="NMT24" s="126"/>
      <c r="NMU24" s="126"/>
      <c r="NMV24" s="126"/>
      <c r="NMW24" s="126"/>
      <c r="NMX24" s="126"/>
      <c r="NMY24" s="126"/>
      <c r="NMZ24" s="126"/>
      <c r="NNA24" s="126"/>
      <c r="NNB24" s="126"/>
      <c r="NNC24" s="126"/>
      <c r="NND24" s="126"/>
      <c r="NNE24" s="126"/>
      <c r="NNF24" s="126"/>
      <c r="NNG24" s="126"/>
      <c r="NNH24" s="126"/>
      <c r="NNI24" s="126"/>
      <c r="NNJ24" s="126"/>
      <c r="NNK24" s="126"/>
      <c r="NNL24" s="126"/>
      <c r="NNM24" s="126"/>
      <c r="NNN24" s="126"/>
      <c r="NNO24" s="126"/>
      <c r="NNP24" s="126"/>
      <c r="NNQ24" s="126"/>
      <c r="NNR24" s="126"/>
      <c r="NNS24" s="126"/>
      <c r="NNT24" s="126"/>
      <c r="NNU24" s="126"/>
      <c r="NNV24" s="126"/>
      <c r="NNW24" s="126"/>
      <c r="NNX24" s="126"/>
      <c r="NNY24" s="126"/>
      <c r="NNZ24" s="126"/>
      <c r="NOA24" s="126"/>
      <c r="NOB24" s="126"/>
      <c r="NOC24" s="126"/>
      <c r="NOD24" s="126"/>
      <c r="NOE24" s="126"/>
      <c r="NOF24" s="126"/>
      <c r="NOG24" s="126"/>
      <c r="NOH24" s="126"/>
      <c r="NOI24" s="126"/>
      <c r="NOJ24" s="126"/>
      <c r="NOK24" s="126"/>
      <c r="NOL24" s="126"/>
      <c r="NOM24" s="126"/>
      <c r="NON24" s="126"/>
      <c r="NOO24" s="126"/>
      <c r="NOP24" s="126"/>
      <c r="NOQ24" s="126"/>
      <c r="NOR24" s="126"/>
      <c r="NOS24" s="126"/>
      <c r="NOT24" s="126"/>
      <c r="NOU24" s="126"/>
      <c r="NOV24" s="126"/>
      <c r="NOW24" s="126"/>
      <c r="NOX24" s="126"/>
      <c r="NOY24" s="126"/>
      <c r="NOZ24" s="126"/>
      <c r="NPA24" s="126"/>
      <c r="NPB24" s="126"/>
      <c r="NPC24" s="126"/>
      <c r="NPD24" s="126"/>
      <c r="NPE24" s="126"/>
      <c r="NPF24" s="126"/>
      <c r="NPG24" s="126"/>
      <c r="NPH24" s="126"/>
      <c r="NPI24" s="126"/>
      <c r="NPJ24" s="126"/>
      <c r="NPK24" s="126"/>
      <c r="NPL24" s="126"/>
      <c r="NPM24" s="126"/>
      <c r="NPN24" s="126"/>
      <c r="NPO24" s="126"/>
      <c r="NPP24" s="126"/>
      <c r="NPQ24" s="126"/>
      <c r="NPR24" s="126"/>
      <c r="NPS24" s="126"/>
      <c r="NPT24" s="126"/>
      <c r="NPU24" s="126"/>
      <c r="NPV24" s="126"/>
      <c r="NPW24" s="126"/>
      <c r="NPX24" s="126"/>
      <c r="NPY24" s="126"/>
      <c r="NPZ24" s="126"/>
      <c r="NQA24" s="126"/>
      <c r="NQB24" s="126"/>
      <c r="NQC24" s="126"/>
      <c r="NQD24" s="126"/>
      <c r="NQE24" s="126"/>
      <c r="NQF24" s="126"/>
      <c r="NQG24" s="126"/>
      <c r="NQH24" s="126"/>
      <c r="NQI24" s="126"/>
      <c r="NQJ24" s="126"/>
      <c r="NQK24" s="126"/>
      <c r="NQL24" s="126"/>
      <c r="NQM24" s="126"/>
      <c r="NQN24" s="126"/>
      <c r="NQO24" s="126"/>
      <c r="NQP24" s="126"/>
      <c r="NQQ24" s="126"/>
      <c r="NQR24" s="126"/>
      <c r="NQS24" s="126"/>
      <c r="NQT24" s="126"/>
      <c r="NQU24" s="126"/>
      <c r="NQV24" s="126"/>
      <c r="NQW24" s="126"/>
      <c r="NQX24" s="126"/>
      <c r="NQY24" s="126"/>
      <c r="NQZ24" s="126"/>
      <c r="NRA24" s="126"/>
      <c r="NRB24" s="126"/>
      <c r="NRC24" s="126"/>
      <c r="NRD24" s="126"/>
      <c r="NRE24" s="126"/>
      <c r="NRF24" s="126"/>
      <c r="NRG24" s="126"/>
      <c r="NRH24" s="126"/>
      <c r="NRI24" s="126"/>
      <c r="NRJ24" s="126"/>
      <c r="NRK24" s="126"/>
      <c r="NRL24" s="126"/>
      <c r="NRM24" s="126"/>
      <c r="NRN24" s="126"/>
      <c r="NRO24" s="126"/>
      <c r="NRP24" s="126"/>
      <c r="NRQ24" s="126"/>
      <c r="NRR24" s="126"/>
      <c r="NRS24" s="126"/>
      <c r="NRT24" s="126"/>
      <c r="NRU24" s="126"/>
      <c r="NRV24" s="126"/>
      <c r="NRW24" s="126"/>
      <c r="NRX24" s="126"/>
      <c r="NRY24" s="126"/>
      <c r="NRZ24" s="126"/>
      <c r="NSA24" s="126"/>
      <c r="NSB24" s="126"/>
      <c r="NSC24" s="126"/>
      <c r="NSD24" s="126"/>
      <c r="NSE24" s="126"/>
      <c r="NSF24" s="126"/>
      <c r="NSG24" s="126"/>
      <c r="NSH24" s="126"/>
      <c r="NSI24" s="126"/>
      <c r="NSJ24" s="126"/>
      <c r="NSK24" s="126"/>
      <c r="NSL24" s="126"/>
      <c r="NSM24" s="126"/>
      <c r="NSN24" s="126"/>
      <c r="NSO24" s="126"/>
      <c r="NSP24" s="126"/>
      <c r="NSQ24" s="126"/>
      <c r="NSR24" s="126"/>
      <c r="NSS24" s="126"/>
      <c r="NST24" s="126"/>
      <c r="NSU24" s="126"/>
      <c r="NSV24" s="126"/>
      <c r="NSW24" s="126"/>
      <c r="NSX24" s="126"/>
      <c r="NSY24" s="126"/>
      <c r="NSZ24" s="126"/>
      <c r="NTA24" s="126"/>
      <c r="NTB24" s="126"/>
      <c r="NTC24" s="126"/>
      <c r="NTD24" s="126"/>
      <c r="NTE24" s="126"/>
      <c r="NTF24" s="126"/>
      <c r="NTG24" s="126"/>
      <c r="NTH24" s="126"/>
      <c r="NTI24" s="126"/>
      <c r="NTJ24" s="126"/>
      <c r="NTK24" s="126"/>
      <c r="NTL24" s="126"/>
      <c r="NTM24" s="126"/>
      <c r="NTN24" s="126"/>
      <c r="NTO24" s="126"/>
      <c r="NTP24" s="126"/>
      <c r="NTQ24" s="126"/>
      <c r="NTR24" s="126"/>
      <c r="NTS24" s="126"/>
      <c r="NTT24" s="126"/>
      <c r="NTU24" s="126"/>
      <c r="NTV24" s="126"/>
      <c r="NTW24" s="126"/>
      <c r="NTX24" s="126"/>
      <c r="NTY24" s="126"/>
      <c r="NTZ24" s="126"/>
      <c r="NUA24" s="126"/>
      <c r="NUB24" s="126"/>
      <c r="NUC24" s="126"/>
      <c r="NUD24" s="126"/>
      <c r="NUE24" s="126"/>
      <c r="NUF24" s="126"/>
      <c r="NUG24" s="126"/>
      <c r="NUH24" s="126"/>
      <c r="NUI24" s="126"/>
      <c r="NUJ24" s="126"/>
      <c r="NUK24" s="126"/>
      <c r="NUL24" s="126"/>
      <c r="NUM24" s="126"/>
      <c r="NUN24" s="126"/>
      <c r="NUO24" s="126"/>
      <c r="NUP24" s="126"/>
      <c r="NUQ24" s="126"/>
      <c r="NUR24" s="126"/>
      <c r="NUS24" s="126"/>
      <c r="NUT24" s="126"/>
      <c r="NUU24" s="126"/>
      <c r="NUV24" s="126"/>
      <c r="NUW24" s="126"/>
      <c r="NUX24" s="126"/>
      <c r="NUY24" s="126"/>
      <c r="NUZ24" s="126"/>
      <c r="NVA24" s="126"/>
      <c r="NVB24" s="126"/>
      <c r="NVC24" s="126"/>
      <c r="NVD24" s="126"/>
      <c r="NVE24" s="126"/>
      <c r="NVF24" s="126"/>
      <c r="NVG24" s="126"/>
      <c r="NVH24" s="126"/>
      <c r="NVI24" s="126"/>
      <c r="NVJ24" s="126"/>
      <c r="NVK24" s="126"/>
      <c r="NVL24" s="126"/>
      <c r="NVM24" s="126"/>
      <c r="NVN24" s="126"/>
      <c r="NVO24" s="126"/>
      <c r="NVP24" s="126"/>
      <c r="NVQ24" s="126"/>
      <c r="NVR24" s="126"/>
      <c r="NVS24" s="126"/>
      <c r="NVT24" s="126"/>
      <c r="NVU24" s="126"/>
      <c r="NVV24" s="126"/>
      <c r="NVW24" s="126"/>
      <c r="NVX24" s="126"/>
      <c r="NVY24" s="126"/>
      <c r="NVZ24" s="126"/>
      <c r="NWA24" s="126"/>
      <c r="NWB24" s="126"/>
      <c r="NWC24" s="126"/>
      <c r="NWD24" s="126"/>
      <c r="NWE24" s="126"/>
      <c r="NWF24" s="126"/>
      <c r="NWG24" s="126"/>
      <c r="NWH24" s="126"/>
      <c r="NWI24" s="126"/>
      <c r="NWJ24" s="126"/>
      <c r="NWK24" s="126"/>
      <c r="NWL24" s="126"/>
      <c r="NWM24" s="126"/>
      <c r="NWN24" s="126"/>
      <c r="NWO24" s="126"/>
      <c r="NWP24" s="126"/>
      <c r="NWQ24" s="126"/>
      <c r="NWR24" s="126"/>
      <c r="NWS24" s="126"/>
      <c r="NWT24" s="126"/>
      <c r="NWU24" s="126"/>
      <c r="NWV24" s="126"/>
      <c r="NWW24" s="126"/>
      <c r="NWX24" s="126"/>
      <c r="NWY24" s="126"/>
      <c r="NWZ24" s="126"/>
      <c r="NXA24" s="126"/>
      <c r="NXB24" s="126"/>
      <c r="NXC24" s="126"/>
      <c r="NXD24" s="126"/>
      <c r="NXE24" s="126"/>
      <c r="NXF24" s="126"/>
      <c r="NXG24" s="126"/>
      <c r="NXH24" s="126"/>
      <c r="NXI24" s="126"/>
      <c r="NXJ24" s="126"/>
      <c r="NXK24" s="126"/>
      <c r="NXL24" s="126"/>
      <c r="NXM24" s="126"/>
      <c r="NXN24" s="126"/>
      <c r="NXO24" s="126"/>
      <c r="NXP24" s="126"/>
      <c r="NXQ24" s="126"/>
      <c r="NXR24" s="126"/>
      <c r="NXS24" s="126"/>
      <c r="NXT24" s="126"/>
      <c r="NXU24" s="126"/>
      <c r="NXV24" s="126"/>
      <c r="NXW24" s="126"/>
      <c r="NXX24" s="126"/>
      <c r="NXY24" s="126"/>
      <c r="NXZ24" s="126"/>
      <c r="NYA24" s="126"/>
      <c r="NYB24" s="126"/>
      <c r="NYC24" s="126"/>
      <c r="NYD24" s="126"/>
      <c r="NYE24" s="126"/>
      <c r="NYF24" s="126"/>
      <c r="NYG24" s="126"/>
      <c r="NYH24" s="126"/>
      <c r="NYI24" s="126"/>
      <c r="NYJ24" s="126"/>
      <c r="NYK24" s="126"/>
      <c r="NYL24" s="126"/>
      <c r="NYM24" s="126"/>
      <c r="NYN24" s="126"/>
      <c r="NYO24" s="126"/>
      <c r="NYP24" s="126"/>
      <c r="NYQ24" s="126"/>
      <c r="NYR24" s="126"/>
      <c r="NYS24" s="126"/>
      <c r="NYT24" s="126"/>
      <c r="NYU24" s="126"/>
      <c r="NYV24" s="126"/>
      <c r="NYW24" s="126"/>
      <c r="NYX24" s="126"/>
      <c r="NYY24" s="126"/>
      <c r="NYZ24" s="126"/>
      <c r="NZA24" s="126"/>
      <c r="NZB24" s="126"/>
      <c r="NZC24" s="126"/>
      <c r="NZD24" s="126"/>
      <c r="NZE24" s="126"/>
      <c r="NZF24" s="126"/>
      <c r="NZG24" s="126"/>
      <c r="NZH24" s="126"/>
      <c r="NZI24" s="126"/>
      <c r="NZJ24" s="126"/>
      <c r="NZK24" s="126"/>
      <c r="NZL24" s="126"/>
      <c r="NZM24" s="126"/>
      <c r="NZN24" s="126"/>
      <c r="NZO24" s="126"/>
      <c r="NZP24" s="126"/>
      <c r="NZQ24" s="126"/>
      <c r="NZR24" s="126"/>
      <c r="NZS24" s="126"/>
      <c r="NZT24" s="126"/>
      <c r="NZU24" s="126"/>
      <c r="NZV24" s="126"/>
      <c r="NZW24" s="126"/>
      <c r="NZX24" s="126"/>
      <c r="NZY24" s="126"/>
      <c r="NZZ24" s="126"/>
      <c r="OAA24" s="126"/>
      <c r="OAB24" s="126"/>
      <c r="OAC24" s="126"/>
      <c r="OAD24" s="126"/>
      <c r="OAE24" s="126"/>
      <c r="OAF24" s="126"/>
      <c r="OAG24" s="126"/>
      <c r="OAH24" s="126"/>
      <c r="OAI24" s="126"/>
      <c r="OAJ24" s="126"/>
      <c r="OAK24" s="126"/>
      <c r="OAL24" s="126"/>
      <c r="OAM24" s="126"/>
      <c r="OAN24" s="126"/>
      <c r="OAO24" s="126"/>
      <c r="OAP24" s="126"/>
      <c r="OAQ24" s="126"/>
      <c r="OAR24" s="126"/>
      <c r="OAS24" s="126"/>
      <c r="OAT24" s="126"/>
      <c r="OAU24" s="126"/>
      <c r="OAV24" s="126"/>
      <c r="OAW24" s="126"/>
      <c r="OAX24" s="126"/>
      <c r="OAY24" s="126"/>
      <c r="OAZ24" s="126"/>
      <c r="OBA24" s="126"/>
      <c r="OBB24" s="126"/>
      <c r="OBC24" s="126"/>
      <c r="OBD24" s="126"/>
      <c r="OBE24" s="126"/>
      <c r="OBF24" s="126"/>
      <c r="OBG24" s="126"/>
      <c r="OBH24" s="126"/>
      <c r="OBI24" s="126"/>
      <c r="OBJ24" s="126"/>
      <c r="OBK24" s="126"/>
      <c r="OBL24" s="126"/>
      <c r="OBM24" s="126"/>
      <c r="OBN24" s="126"/>
      <c r="OBO24" s="126"/>
      <c r="OBP24" s="126"/>
      <c r="OBQ24" s="126"/>
      <c r="OBR24" s="126"/>
      <c r="OBS24" s="126"/>
      <c r="OBT24" s="126"/>
      <c r="OBU24" s="126"/>
      <c r="OBV24" s="126"/>
      <c r="OBW24" s="126"/>
      <c r="OBX24" s="126"/>
      <c r="OBY24" s="126"/>
      <c r="OBZ24" s="126"/>
      <c r="OCA24" s="126"/>
      <c r="OCB24" s="126"/>
      <c r="OCC24" s="126"/>
      <c r="OCD24" s="126"/>
      <c r="OCE24" s="126"/>
      <c r="OCF24" s="126"/>
      <c r="OCG24" s="126"/>
      <c r="OCH24" s="126"/>
      <c r="OCI24" s="126"/>
      <c r="OCJ24" s="126"/>
      <c r="OCK24" s="126"/>
      <c r="OCL24" s="126"/>
      <c r="OCM24" s="126"/>
      <c r="OCN24" s="126"/>
      <c r="OCO24" s="126"/>
      <c r="OCP24" s="126"/>
      <c r="OCQ24" s="126"/>
      <c r="OCR24" s="126"/>
      <c r="OCS24" s="126"/>
      <c r="OCT24" s="126"/>
      <c r="OCU24" s="126"/>
      <c r="OCV24" s="126"/>
      <c r="OCW24" s="126"/>
      <c r="OCX24" s="126"/>
      <c r="OCY24" s="126"/>
      <c r="OCZ24" s="126"/>
      <c r="ODA24" s="126"/>
      <c r="ODB24" s="126"/>
      <c r="ODC24" s="126"/>
      <c r="ODD24" s="126"/>
      <c r="ODE24" s="126"/>
      <c r="ODF24" s="126"/>
      <c r="ODG24" s="126"/>
      <c r="ODH24" s="126"/>
      <c r="ODI24" s="126"/>
      <c r="ODJ24" s="126"/>
      <c r="ODK24" s="126"/>
      <c r="ODL24" s="126"/>
      <c r="ODM24" s="126"/>
      <c r="ODN24" s="126"/>
      <c r="ODO24" s="126"/>
      <c r="ODP24" s="126"/>
      <c r="ODQ24" s="126"/>
      <c r="ODR24" s="126"/>
      <c r="ODS24" s="126"/>
      <c r="ODT24" s="126"/>
      <c r="ODU24" s="126"/>
      <c r="ODV24" s="126"/>
      <c r="ODW24" s="126"/>
      <c r="ODX24" s="126"/>
      <c r="ODY24" s="126"/>
      <c r="ODZ24" s="126"/>
      <c r="OEA24" s="126"/>
      <c r="OEB24" s="126"/>
      <c r="OEC24" s="126"/>
      <c r="OED24" s="126"/>
      <c r="OEE24" s="126"/>
      <c r="OEF24" s="126"/>
      <c r="OEG24" s="126"/>
      <c r="OEH24" s="126"/>
      <c r="OEI24" s="126"/>
      <c r="OEJ24" s="126"/>
      <c r="OEK24" s="126"/>
      <c r="OEL24" s="126"/>
      <c r="OEM24" s="126"/>
      <c r="OEN24" s="126"/>
      <c r="OEO24" s="126"/>
      <c r="OEP24" s="126"/>
      <c r="OEQ24" s="126"/>
      <c r="OER24" s="126"/>
      <c r="OES24" s="126"/>
      <c r="OET24" s="126"/>
      <c r="OEU24" s="126"/>
      <c r="OEV24" s="126"/>
      <c r="OEW24" s="126"/>
      <c r="OEX24" s="126"/>
      <c r="OEY24" s="126"/>
      <c r="OEZ24" s="126"/>
      <c r="OFA24" s="126"/>
      <c r="OFB24" s="126"/>
      <c r="OFC24" s="126"/>
      <c r="OFD24" s="126"/>
      <c r="OFE24" s="126"/>
      <c r="OFF24" s="126"/>
      <c r="OFG24" s="126"/>
      <c r="OFH24" s="126"/>
      <c r="OFI24" s="126"/>
      <c r="OFJ24" s="126"/>
      <c r="OFK24" s="126"/>
      <c r="OFL24" s="126"/>
      <c r="OFM24" s="126"/>
      <c r="OFN24" s="126"/>
      <c r="OFO24" s="126"/>
      <c r="OFP24" s="126"/>
      <c r="OFQ24" s="126"/>
      <c r="OFR24" s="126"/>
      <c r="OFS24" s="126"/>
      <c r="OFT24" s="126"/>
      <c r="OFU24" s="126"/>
      <c r="OFV24" s="126"/>
      <c r="OFW24" s="126"/>
      <c r="OFX24" s="126"/>
      <c r="OFY24" s="126"/>
      <c r="OFZ24" s="126"/>
      <c r="OGA24" s="126"/>
      <c r="OGB24" s="126"/>
      <c r="OGC24" s="126"/>
      <c r="OGD24" s="126"/>
      <c r="OGE24" s="126"/>
      <c r="OGF24" s="126"/>
      <c r="OGG24" s="126"/>
      <c r="OGH24" s="126"/>
      <c r="OGI24" s="126"/>
      <c r="OGJ24" s="126"/>
      <c r="OGK24" s="126"/>
      <c r="OGL24" s="126"/>
      <c r="OGM24" s="126"/>
      <c r="OGN24" s="126"/>
      <c r="OGO24" s="126"/>
      <c r="OGP24" s="126"/>
      <c r="OGQ24" s="126"/>
      <c r="OGR24" s="126"/>
      <c r="OGS24" s="126"/>
      <c r="OGT24" s="126"/>
      <c r="OGU24" s="126"/>
      <c r="OGV24" s="126"/>
      <c r="OGW24" s="126"/>
      <c r="OGX24" s="126"/>
      <c r="OGY24" s="126"/>
      <c r="OGZ24" s="126"/>
      <c r="OHA24" s="126"/>
      <c r="OHB24" s="126"/>
      <c r="OHC24" s="126"/>
      <c r="OHD24" s="126"/>
      <c r="OHE24" s="126"/>
      <c r="OHF24" s="126"/>
      <c r="OHG24" s="126"/>
      <c r="OHH24" s="126"/>
      <c r="OHI24" s="126"/>
      <c r="OHJ24" s="126"/>
      <c r="OHK24" s="126"/>
      <c r="OHL24" s="126"/>
      <c r="OHM24" s="126"/>
      <c r="OHN24" s="126"/>
      <c r="OHO24" s="126"/>
      <c r="OHP24" s="126"/>
      <c r="OHQ24" s="126"/>
      <c r="OHR24" s="126"/>
      <c r="OHS24" s="126"/>
      <c r="OHT24" s="126"/>
      <c r="OHU24" s="126"/>
      <c r="OHV24" s="126"/>
      <c r="OHW24" s="126"/>
      <c r="OHX24" s="126"/>
      <c r="OHY24" s="126"/>
      <c r="OHZ24" s="126"/>
      <c r="OIA24" s="126"/>
      <c r="OIB24" s="126"/>
      <c r="OIC24" s="126"/>
      <c r="OID24" s="126"/>
      <c r="OIE24" s="126"/>
      <c r="OIF24" s="126"/>
      <c r="OIG24" s="126"/>
      <c r="OIH24" s="126"/>
      <c r="OII24" s="126"/>
      <c r="OIJ24" s="126"/>
      <c r="OIK24" s="126"/>
      <c r="OIL24" s="126"/>
      <c r="OIM24" s="126"/>
      <c r="OIN24" s="126"/>
      <c r="OIO24" s="126"/>
      <c r="OIP24" s="126"/>
      <c r="OIQ24" s="126"/>
      <c r="OIR24" s="126"/>
      <c r="OIS24" s="126"/>
      <c r="OIT24" s="126"/>
      <c r="OIU24" s="126"/>
      <c r="OIV24" s="126"/>
      <c r="OIW24" s="126"/>
      <c r="OIX24" s="126"/>
      <c r="OIY24" s="126"/>
      <c r="OIZ24" s="126"/>
      <c r="OJA24" s="126"/>
      <c r="OJB24" s="126"/>
      <c r="OJC24" s="126"/>
      <c r="OJD24" s="126"/>
      <c r="OJE24" s="126"/>
      <c r="OJF24" s="126"/>
      <c r="OJG24" s="126"/>
      <c r="OJH24" s="126"/>
      <c r="OJI24" s="126"/>
      <c r="OJJ24" s="126"/>
      <c r="OJK24" s="126"/>
      <c r="OJL24" s="126"/>
      <c r="OJM24" s="126"/>
      <c r="OJN24" s="126"/>
      <c r="OJO24" s="126"/>
      <c r="OJP24" s="126"/>
      <c r="OJQ24" s="126"/>
      <c r="OJR24" s="126"/>
      <c r="OJS24" s="126"/>
      <c r="OJT24" s="126"/>
      <c r="OJU24" s="126"/>
      <c r="OJV24" s="126"/>
      <c r="OJW24" s="126"/>
      <c r="OJX24" s="126"/>
      <c r="OJY24" s="126"/>
      <c r="OJZ24" s="126"/>
      <c r="OKA24" s="126"/>
      <c r="OKB24" s="126"/>
      <c r="OKC24" s="126"/>
      <c r="OKD24" s="126"/>
      <c r="OKE24" s="126"/>
      <c r="OKF24" s="126"/>
      <c r="OKG24" s="126"/>
      <c r="OKH24" s="126"/>
      <c r="OKI24" s="126"/>
      <c r="OKJ24" s="126"/>
      <c r="OKK24" s="126"/>
      <c r="OKL24" s="126"/>
      <c r="OKM24" s="126"/>
      <c r="OKN24" s="126"/>
      <c r="OKO24" s="126"/>
      <c r="OKP24" s="126"/>
      <c r="OKQ24" s="126"/>
      <c r="OKR24" s="126"/>
      <c r="OKS24" s="126"/>
      <c r="OKT24" s="126"/>
      <c r="OKU24" s="126"/>
      <c r="OKV24" s="126"/>
      <c r="OKW24" s="126"/>
      <c r="OKX24" s="126"/>
      <c r="OKY24" s="126"/>
      <c r="OKZ24" s="126"/>
      <c r="OLA24" s="126"/>
      <c r="OLB24" s="126"/>
      <c r="OLC24" s="126"/>
      <c r="OLD24" s="126"/>
      <c r="OLE24" s="126"/>
      <c r="OLF24" s="126"/>
      <c r="OLG24" s="126"/>
      <c r="OLH24" s="126"/>
      <c r="OLI24" s="126"/>
      <c r="OLJ24" s="126"/>
      <c r="OLK24" s="126"/>
      <c r="OLL24" s="126"/>
      <c r="OLM24" s="126"/>
      <c r="OLN24" s="126"/>
      <c r="OLO24" s="126"/>
      <c r="OLP24" s="126"/>
      <c r="OLQ24" s="126"/>
      <c r="OLR24" s="126"/>
      <c r="OLS24" s="126"/>
      <c r="OLT24" s="126"/>
      <c r="OLU24" s="126"/>
      <c r="OLV24" s="126"/>
      <c r="OLW24" s="126"/>
      <c r="OLX24" s="126"/>
      <c r="OLY24" s="126"/>
      <c r="OLZ24" s="126"/>
      <c r="OMA24" s="126"/>
      <c r="OMB24" s="126"/>
      <c r="OMC24" s="126"/>
      <c r="OMD24" s="126"/>
      <c r="OME24" s="126"/>
      <c r="OMF24" s="126"/>
      <c r="OMG24" s="126"/>
      <c r="OMH24" s="126"/>
      <c r="OMI24" s="126"/>
      <c r="OMJ24" s="126"/>
      <c r="OMK24" s="126"/>
      <c r="OML24" s="126"/>
      <c r="OMM24" s="126"/>
      <c r="OMN24" s="126"/>
      <c r="OMO24" s="126"/>
      <c r="OMP24" s="126"/>
      <c r="OMQ24" s="126"/>
      <c r="OMR24" s="126"/>
      <c r="OMS24" s="126"/>
      <c r="OMT24" s="126"/>
      <c r="OMU24" s="126"/>
      <c r="OMV24" s="126"/>
      <c r="OMW24" s="126"/>
      <c r="OMX24" s="126"/>
      <c r="OMY24" s="126"/>
      <c r="OMZ24" s="126"/>
      <c r="ONA24" s="126"/>
      <c r="ONB24" s="126"/>
      <c r="ONC24" s="126"/>
      <c r="OND24" s="126"/>
      <c r="ONE24" s="126"/>
      <c r="ONF24" s="126"/>
      <c r="ONG24" s="126"/>
      <c r="ONH24" s="126"/>
      <c r="ONI24" s="126"/>
      <c r="ONJ24" s="126"/>
      <c r="ONK24" s="126"/>
      <c r="ONL24" s="126"/>
      <c r="ONM24" s="126"/>
      <c r="ONN24" s="126"/>
      <c r="ONO24" s="126"/>
      <c r="ONP24" s="126"/>
      <c r="ONQ24" s="126"/>
      <c r="ONR24" s="126"/>
      <c r="ONS24" s="126"/>
      <c r="ONT24" s="126"/>
      <c r="ONU24" s="126"/>
      <c r="ONV24" s="126"/>
      <c r="ONW24" s="126"/>
      <c r="ONX24" s="126"/>
      <c r="ONY24" s="126"/>
      <c r="ONZ24" s="126"/>
      <c r="OOA24" s="126"/>
      <c r="OOB24" s="126"/>
      <c r="OOC24" s="126"/>
      <c r="OOD24" s="126"/>
      <c r="OOE24" s="126"/>
      <c r="OOF24" s="126"/>
      <c r="OOG24" s="126"/>
      <c r="OOH24" s="126"/>
      <c r="OOI24" s="126"/>
      <c r="OOJ24" s="126"/>
      <c r="OOK24" s="126"/>
      <c r="OOL24" s="126"/>
      <c r="OOM24" s="126"/>
      <c r="OON24" s="126"/>
      <c r="OOO24" s="126"/>
      <c r="OOP24" s="126"/>
      <c r="OOQ24" s="126"/>
      <c r="OOR24" s="126"/>
      <c r="OOS24" s="126"/>
      <c r="OOT24" s="126"/>
      <c r="OOU24" s="126"/>
      <c r="OOV24" s="126"/>
      <c r="OOW24" s="126"/>
      <c r="OOX24" s="126"/>
      <c r="OOY24" s="126"/>
      <c r="OOZ24" s="126"/>
      <c r="OPA24" s="126"/>
      <c r="OPB24" s="126"/>
      <c r="OPC24" s="126"/>
      <c r="OPD24" s="126"/>
      <c r="OPE24" s="126"/>
      <c r="OPF24" s="126"/>
      <c r="OPG24" s="126"/>
      <c r="OPH24" s="126"/>
      <c r="OPI24" s="126"/>
      <c r="OPJ24" s="126"/>
      <c r="OPK24" s="126"/>
      <c r="OPL24" s="126"/>
      <c r="OPM24" s="126"/>
      <c r="OPN24" s="126"/>
      <c r="OPO24" s="126"/>
      <c r="OPP24" s="126"/>
      <c r="OPQ24" s="126"/>
      <c r="OPR24" s="126"/>
      <c r="OPS24" s="126"/>
      <c r="OPT24" s="126"/>
      <c r="OPU24" s="126"/>
      <c r="OPV24" s="126"/>
      <c r="OPW24" s="126"/>
      <c r="OPX24" s="126"/>
      <c r="OPY24" s="126"/>
      <c r="OPZ24" s="126"/>
      <c r="OQA24" s="126"/>
      <c r="OQB24" s="126"/>
      <c r="OQC24" s="126"/>
      <c r="OQD24" s="126"/>
      <c r="OQE24" s="126"/>
      <c r="OQF24" s="126"/>
      <c r="OQG24" s="126"/>
      <c r="OQH24" s="126"/>
      <c r="OQI24" s="126"/>
      <c r="OQJ24" s="126"/>
      <c r="OQK24" s="126"/>
      <c r="OQL24" s="126"/>
      <c r="OQM24" s="126"/>
      <c r="OQN24" s="126"/>
      <c r="OQO24" s="126"/>
      <c r="OQP24" s="126"/>
      <c r="OQQ24" s="126"/>
      <c r="OQR24" s="126"/>
      <c r="OQS24" s="126"/>
      <c r="OQT24" s="126"/>
      <c r="OQU24" s="126"/>
      <c r="OQV24" s="126"/>
      <c r="OQW24" s="126"/>
      <c r="OQX24" s="126"/>
      <c r="OQY24" s="126"/>
      <c r="OQZ24" s="126"/>
      <c r="ORA24" s="126"/>
      <c r="ORB24" s="126"/>
      <c r="ORC24" s="126"/>
      <c r="ORD24" s="126"/>
      <c r="ORE24" s="126"/>
      <c r="ORF24" s="126"/>
      <c r="ORG24" s="126"/>
      <c r="ORH24" s="126"/>
      <c r="ORI24" s="126"/>
      <c r="ORJ24" s="126"/>
      <c r="ORK24" s="126"/>
      <c r="ORL24" s="126"/>
      <c r="ORM24" s="126"/>
      <c r="ORN24" s="126"/>
      <c r="ORO24" s="126"/>
      <c r="ORP24" s="126"/>
      <c r="ORQ24" s="126"/>
      <c r="ORR24" s="126"/>
      <c r="ORS24" s="126"/>
      <c r="ORT24" s="126"/>
      <c r="ORU24" s="126"/>
      <c r="ORV24" s="126"/>
      <c r="ORW24" s="126"/>
      <c r="ORX24" s="126"/>
      <c r="ORY24" s="126"/>
      <c r="ORZ24" s="126"/>
      <c r="OSA24" s="126"/>
      <c r="OSB24" s="126"/>
      <c r="OSC24" s="126"/>
      <c r="OSD24" s="126"/>
      <c r="OSE24" s="126"/>
      <c r="OSF24" s="126"/>
      <c r="OSG24" s="126"/>
      <c r="OSH24" s="126"/>
      <c r="OSI24" s="126"/>
      <c r="OSJ24" s="126"/>
      <c r="OSK24" s="126"/>
      <c r="OSL24" s="126"/>
      <c r="OSM24" s="126"/>
      <c r="OSN24" s="126"/>
      <c r="OSO24" s="126"/>
      <c r="OSP24" s="126"/>
      <c r="OSQ24" s="126"/>
      <c r="OSR24" s="126"/>
      <c r="OSS24" s="126"/>
      <c r="OST24" s="126"/>
      <c r="OSU24" s="126"/>
      <c r="OSV24" s="126"/>
      <c r="OSW24" s="126"/>
      <c r="OSX24" s="126"/>
      <c r="OSY24" s="126"/>
      <c r="OSZ24" s="126"/>
      <c r="OTA24" s="126"/>
      <c r="OTB24" s="126"/>
      <c r="OTC24" s="126"/>
      <c r="OTD24" s="126"/>
      <c r="OTE24" s="126"/>
      <c r="OTF24" s="126"/>
      <c r="OTG24" s="126"/>
      <c r="OTH24" s="126"/>
      <c r="OTI24" s="126"/>
      <c r="OTJ24" s="126"/>
      <c r="OTK24" s="126"/>
      <c r="OTL24" s="126"/>
      <c r="OTM24" s="126"/>
      <c r="OTN24" s="126"/>
      <c r="OTO24" s="126"/>
      <c r="OTP24" s="126"/>
      <c r="OTQ24" s="126"/>
      <c r="OTR24" s="126"/>
      <c r="OTS24" s="126"/>
      <c r="OTT24" s="126"/>
      <c r="OTU24" s="126"/>
      <c r="OTV24" s="126"/>
      <c r="OTW24" s="126"/>
      <c r="OTX24" s="126"/>
      <c r="OTY24" s="126"/>
      <c r="OTZ24" s="126"/>
      <c r="OUA24" s="126"/>
      <c r="OUB24" s="126"/>
      <c r="OUC24" s="126"/>
      <c r="OUD24" s="126"/>
      <c r="OUE24" s="126"/>
      <c r="OUF24" s="126"/>
      <c r="OUG24" s="126"/>
      <c r="OUH24" s="126"/>
      <c r="OUI24" s="126"/>
      <c r="OUJ24" s="126"/>
      <c r="OUK24" s="126"/>
      <c r="OUL24" s="126"/>
      <c r="OUM24" s="126"/>
      <c r="OUN24" s="126"/>
      <c r="OUO24" s="126"/>
      <c r="OUP24" s="126"/>
      <c r="OUQ24" s="126"/>
      <c r="OUR24" s="126"/>
      <c r="OUS24" s="126"/>
      <c r="OUT24" s="126"/>
      <c r="OUU24" s="126"/>
      <c r="OUV24" s="126"/>
      <c r="OUW24" s="126"/>
      <c r="OUX24" s="126"/>
      <c r="OUY24" s="126"/>
      <c r="OUZ24" s="126"/>
      <c r="OVA24" s="126"/>
      <c r="OVB24" s="126"/>
      <c r="OVC24" s="126"/>
      <c r="OVD24" s="126"/>
      <c r="OVE24" s="126"/>
      <c r="OVF24" s="126"/>
      <c r="OVG24" s="126"/>
      <c r="OVH24" s="126"/>
      <c r="OVI24" s="126"/>
      <c r="OVJ24" s="126"/>
      <c r="OVK24" s="126"/>
      <c r="OVL24" s="126"/>
      <c r="OVM24" s="126"/>
      <c r="OVN24" s="126"/>
      <c r="OVO24" s="126"/>
      <c r="OVP24" s="126"/>
      <c r="OVQ24" s="126"/>
      <c r="OVR24" s="126"/>
      <c r="OVS24" s="126"/>
      <c r="OVT24" s="126"/>
      <c r="OVU24" s="126"/>
      <c r="OVV24" s="126"/>
      <c r="OVW24" s="126"/>
      <c r="OVX24" s="126"/>
      <c r="OVY24" s="126"/>
      <c r="OVZ24" s="126"/>
      <c r="OWA24" s="126"/>
      <c r="OWB24" s="126"/>
      <c r="OWC24" s="126"/>
      <c r="OWD24" s="126"/>
      <c r="OWE24" s="126"/>
      <c r="OWF24" s="126"/>
      <c r="OWG24" s="126"/>
      <c r="OWH24" s="126"/>
      <c r="OWI24" s="126"/>
      <c r="OWJ24" s="126"/>
      <c r="OWK24" s="126"/>
      <c r="OWL24" s="126"/>
      <c r="OWM24" s="126"/>
      <c r="OWN24" s="126"/>
      <c r="OWO24" s="126"/>
      <c r="OWP24" s="126"/>
      <c r="OWQ24" s="126"/>
      <c r="OWR24" s="126"/>
      <c r="OWS24" s="126"/>
      <c r="OWT24" s="126"/>
      <c r="OWU24" s="126"/>
      <c r="OWV24" s="126"/>
      <c r="OWW24" s="126"/>
      <c r="OWX24" s="126"/>
      <c r="OWY24" s="126"/>
      <c r="OWZ24" s="126"/>
      <c r="OXA24" s="126"/>
      <c r="OXB24" s="126"/>
      <c r="OXC24" s="126"/>
      <c r="OXD24" s="126"/>
      <c r="OXE24" s="126"/>
      <c r="OXF24" s="126"/>
      <c r="OXG24" s="126"/>
      <c r="OXH24" s="126"/>
      <c r="OXI24" s="126"/>
      <c r="OXJ24" s="126"/>
      <c r="OXK24" s="126"/>
      <c r="OXL24" s="126"/>
      <c r="OXM24" s="126"/>
      <c r="OXN24" s="126"/>
      <c r="OXO24" s="126"/>
      <c r="OXP24" s="126"/>
      <c r="OXQ24" s="126"/>
      <c r="OXR24" s="126"/>
      <c r="OXS24" s="126"/>
      <c r="OXT24" s="126"/>
      <c r="OXU24" s="126"/>
      <c r="OXV24" s="126"/>
      <c r="OXW24" s="126"/>
      <c r="OXX24" s="126"/>
      <c r="OXY24" s="126"/>
      <c r="OXZ24" s="126"/>
      <c r="OYA24" s="126"/>
      <c r="OYB24" s="126"/>
      <c r="OYC24" s="126"/>
      <c r="OYD24" s="126"/>
      <c r="OYE24" s="126"/>
      <c r="OYF24" s="126"/>
      <c r="OYG24" s="126"/>
      <c r="OYH24" s="126"/>
      <c r="OYI24" s="126"/>
      <c r="OYJ24" s="126"/>
      <c r="OYK24" s="126"/>
      <c r="OYL24" s="126"/>
      <c r="OYM24" s="126"/>
      <c r="OYN24" s="126"/>
      <c r="OYO24" s="126"/>
      <c r="OYP24" s="126"/>
      <c r="OYQ24" s="126"/>
      <c r="OYR24" s="126"/>
      <c r="OYS24" s="126"/>
      <c r="OYT24" s="126"/>
      <c r="OYU24" s="126"/>
      <c r="OYV24" s="126"/>
      <c r="OYW24" s="126"/>
      <c r="OYX24" s="126"/>
      <c r="OYY24" s="126"/>
      <c r="OYZ24" s="126"/>
      <c r="OZA24" s="126"/>
      <c r="OZB24" s="126"/>
      <c r="OZC24" s="126"/>
      <c r="OZD24" s="126"/>
      <c r="OZE24" s="126"/>
      <c r="OZF24" s="126"/>
      <c r="OZG24" s="126"/>
      <c r="OZH24" s="126"/>
      <c r="OZI24" s="126"/>
      <c r="OZJ24" s="126"/>
      <c r="OZK24" s="126"/>
      <c r="OZL24" s="126"/>
      <c r="OZM24" s="126"/>
      <c r="OZN24" s="126"/>
      <c r="OZO24" s="126"/>
      <c r="OZP24" s="126"/>
      <c r="OZQ24" s="126"/>
      <c r="OZR24" s="126"/>
      <c r="OZS24" s="126"/>
      <c r="OZT24" s="126"/>
      <c r="OZU24" s="126"/>
      <c r="OZV24" s="126"/>
      <c r="OZW24" s="126"/>
      <c r="OZX24" s="126"/>
      <c r="OZY24" s="126"/>
      <c r="OZZ24" s="126"/>
      <c r="PAA24" s="126"/>
      <c r="PAB24" s="126"/>
      <c r="PAC24" s="126"/>
      <c r="PAD24" s="126"/>
      <c r="PAE24" s="126"/>
      <c r="PAF24" s="126"/>
      <c r="PAG24" s="126"/>
      <c r="PAH24" s="126"/>
      <c r="PAI24" s="126"/>
      <c r="PAJ24" s="126"/>
      <c r="PAK24" s="126"/>
      <c r="PAL24" s="126"/>
      <c r="PAM24" s="126"/>
      <c r="PAN24" s="126"/>
      <c r="PAO24" s="126"/>
      <c r="PAP24" s="126"/>
      <c r="PAQ24" s="126"/>
      <c r="PAR24" s="126"/>
      <c r="PAS24" s="126"/>
      <c r="PAT24" s="126"/>
      <c r="PAU24" s="126"/>
      <c r="PAV24" s="126"/>
      <c r="PAW24" s="126"/>
      <c r="PAX24" s="126"/>
      <c r="PAY24" s="126"/>
      <c r="PAZ24" s="126"/>
      <c r="PBA24" s="126"/>
      <c r="PBB24" s="126"/>
      <c r="PBC24" s="126"/>
      <c r="PBD24" s="126"/>
      <c r="PBE24" s="126"/>
      <c r="PBF24" s="126"/>
      <c r="PBG24" s="126"/>
      <c r="PBH24" s="126"/>
      <c r="PBI24" s="126"/>
      <c r="PBJ24" s="126"/>
      <c r="PBK24" s="126"/>
      <c r="PBL24" s="126"/>
      <c r="PBM24" s="126"/>
      <c r="PBN24" s="126"/>
      <c r="PBO24" s="126"/>
      <c r="PBP24" s="126"/>
      <c r="PBQ24" s="126"/>
      <c r="PBR24" s="126"/>
      <c r="PBS24" s="126"/>
      <c r="PBT24" s="126"/>
      <c r="PBU24" s="126"/>
      <c r="PBV24" s="126"/>
      <c r="PBW24" s="126"/>
      <c r="PBX24" s="126"/>
      <c r="PBY24" s="126"/>
      <c r="PBZ24" s="126"/>
      <c r="PCA24" s="126"/>
      <c r="PCB24" s="126"/>
      <c r="PCC24" s="126"/>
      <c r="PCD24" s="126"/>
      <c r="PCE24" s="126"/>
      <c r="PCF24" s="126"/>
      <c r="PCG24" s="126"/>
      <c r="PCH24" s="126"/>
      <c r="PCI24" s="126"/>
      <c r="PCJ24" s="126"/>
      <c r="PCK24" s="126"/>
      <c r="PCL24" s="126"/>
      <c r="PCM24" s="126"/>
      <c r="PCN24" s="126"/>
      <c r="PCO24" s="126"/>
      <c r="PCP24" s="126"/>
      <c r="PCQ24" s="126"/>
      <c r="PCR24" s="126"/>
      <c r="PCS24" s="126"/>
      <c r="PCT24" s="126"/>
      <c r="PCU24" s="126"/>
      <c r="PCV24" s="126"/>
      <c r="PCW24" s="126"/>
      <c r="PCX24" s="126"/>
      <c r="PCY24" s="126"/>
      <c r="PCZ24" s="126"/>
      <c r="PDA24" s="126"/>
      <c r="PDB24" s="126"/>
      <c r="PDC24" s="126"/>
      <c r="PDD24" s="126"/>
      <c r="PDE24" s="126"/>
      <c r="PDF24" s="126"/>
      <c r="PDG24" s="126"/>
      <c r="PDH24" s="126"/>
      <c r="PDI24" s="126"/>
      <c r="PDJ24" s="126"/>
      <c r="PDK24" s="126"/>
      <c r="PDL24" s="126"/>
      <c r="PDM24" s="126"/>
      <c r="PDN24" s="126"/>
      <c r="PDO24" s="126"/>
      <c r="PDP24" s="126"/>
      <c r="PDQ24" s="126"/>
      <c r="PDR24" s="126"/>
      <c r="PDS24" s="126"/>
      <c r="PDT24" s="126"/>
      <c r="PDU24" s="126"/>
      <c r="PDV24" s="126"/>
      <c r="PDW24" s="126"/>
      <c r="PDX24" s="126"/>
      <c r="PDY24" s="126"/>
      <c r="PDZ24" s="126"/>
      <c r="PEA24" s="126"/>
      <c r="PEB24" s="126"/>
      <c r="PEC24" s="126"/>
      <c r="PED24" s="126"/>
      <c r="PEE24" s="126"/>
      <c r="PEF24" s="126"/>
      <c r="PEG24" s="126"/>
      <c r="PEH24" s="126"/>
      <c r="PEI24" s="126"/>
      <c r="PEJ24" s="126"/>
      <c r="PEK24" s="126"/>
      <c r="PEL24" s="126"/>
      <c r="PEM24" s="126"/>
      <c r="PEN24" s="126"/>
      <c r="PEO24" s="126"/>
      <c r="PEP24" s="126"/>
      <c r="PEQ24" s="126"/>
      <c r="PER24" s="126"/>
      <c r="PES24" s="126"/>
      <c r="PET24" s="126"/>
      <c r="PEU24" s="126"/>
      <c r="PEV24" s="126"/>
      <c r="PEW24" s="126"/>
      <c r="PEX24" s="126"/>
      <c r="PEY24" s="126"/>
      <c r="PEZ24" s="126"/>
      <c r="PFA24" s="126"/>
      <c r="PFB24" s="126"/>
      <c r="PFC24" s="126"/>
      <c r="PFD24" s="126"/>
      <c r="PFE24" s="126"/>
      <c r="PFF24" s="126"/>
      <c r="PFG24" s="126"/>
      <c r="PFH24" s="126"/>
      <c r="PFI24" s="126"/>
      <c r="PFJ24" s="126"/>
      <c r="PFK24" s="126"/>
      <c r="PFL24" s="126"/>
      <c r="PFM24" s="126"/>
      <c r="PFN24" s="126"/>
      <c r="PFO24" s="126"/>
      <c r="PFP24" s="126"/>
      <c r="PFQ24" s="126"/>
      <c r="PFR24" s="126"/>
      <c r="PFS24" s="126"/>
      <c r="PFT24" s="126"/>
      <c r="PFU24" s="126"/>
      <c r="PFV24" s="126"/>
      <c r="PFW24" s="126"/>
      <c r="PFX24" s="126"/>
      <c r="PFY24" s="126"/>
      <c r="PFZ24" s="126"/>
      <c r="PGA24" s="126"/>
      <c r="PGB24" s="126"/>
      <c r="PGC24" s="126"/>
      <c r="PGD24" s="126"/>
      <c r="PGE24" s="126"/>
      <c r="PGF24" s="126"/>
      <c r="PGG24" s="126"/>
      <c r="PGH24" s="126"/>
      <c r="PGI24" s="126"/>
      <c r="PGJ24" s="126"/>
      <c r="PGK24" s="126"/>
      <c r="PGL24" s="126"/>
      <c r="PGM24" s="126"/>
      <c r="PGN24" s="126"/>
      <c r="PGO24" s="126"/>
      <c r="PGP24" s="126"/>
      <c r="PGQ24" s="126"/>
      <c r="PGR24" s="126"/>
      <c r="PGS24" s="126"/>
      <c r="PGT24" s="126"/>
      <c r="PGU24" s="126"/>
      <c r="PGV24" s="126"/>
      <c r="PGW24" s="126"/>
      <c r="PGX24" s="126"/>
      <c r="PGY24" s="126"/>
      <c r="PGZ24" s="126"/>
      <c r="PHA24" s="126"/>
      <c r="PHB24" s="126"/>
      <c r="PHC24" s="126"/>
      <c r="PHD24" s="126"/>
      <c r="PHE24" s="126"/>
      <c r="PHF24" s="126"/>
      <c r="PHG24" s="126"/>
      <c r="PHH24" s="126"/>
      <c r="PHI24" s="126"/>
      <c r="PHJ24" s="126"/>
      <c r="PHK24" s="126"/>
      <c r="PHL24" s="126"/>
      <c r="PHM24" s="126"/>
      <c r="PHN24" s="126"/>
      <c r="PHO24" s="126"/>
      <c r="PHP24" s="126"/>
      <c r="PHQ24" s="126"/>
      <c r="PHR24" s="126"/>
      <c r="PHS24" s="126"/>
      <c r="PHT24" s="126"/>
      <c r="PHU24" s="126"/>
      <c r="PHV24" s="126"/>
      <c r="PHW24" s="126"/>
      <c r="PHX24" s="126"/>
      <c r="PHY24" s="126"/>
      <c r="PHZ24" s="126"/>
      <c r="PIA24" s="126"/>
      <c r="PIB24" s="126"/>
      <c r="PIC24" s="126"/>
      <c r="PID24" s="126"/>
      <c r="PIE24" s="126"/>
      <c r="PIF24" s="126"/>
      <c r="PIG24" s="126"/>
      <c r="PIH24" s="126"/>
      <c r="PII24" s="126"/>
      <c r="PIJ24" s="126"/>
      <c r="PIK24" s="126"/>
      <c r="PIL24" s="126"/>
      <c r="PIM24" s="126"/>
      <c r="PIN24" s="126"/>
      <c r="PIO24" s="126"/>
      <c r="PIP24" s="126"/>
      <c r="PIQ24" s="126"/>
      <c r="PIR24" s="126"/>
      <c r="PIS24" s="126"/>
      <c r="PIT24" s="126"/>
      <c r="PIU24" s="126"/>
      <c r="PIV24" s="126"/>
      <c r="PIW24" s="126"/>
      <c r="PIX24" s="126"/>
      <c r="PIY24" s="126"/>
      <c r="PIZ24" s="126"/>
      <c r="PJA24" s="126"/>
      <c r="PJB24" s="126"/>
      <c r="PJC24" s="126"/>
      <c r="PJD24" s="126"/>
      <c r="PJE24" s="126"/>
      <c r="PJF24" s="126"/>
      <c r="PJG24" s="126"/>
      <c r="PJH24" s="126"/>
      <c r="PJI24" s="126"/>
      <c r="PJJ24" s="126"/>
      <c r="PJK24" s="126"/>
      <c r="PJL24" s="126"/>
      <c r="PJM24" s="126"/>
      <c r="PJN24" s="126"/>
      <c r="PJO24" s="126"/>
      <c r="PJP24" s="126"/>
      <c r="PJQ24" s="126"/>
      <c r="PJR24" s="126"/>
      <c r="PJS24" s="126"/>
      <c r="PJT24" s="126"/>
      <c r="PJU24" s="126"/>
      <c r="PJV24" s="126"/>
      <c r="PJW24" s="126"/>
      <c r="PJX24" s="126"/>
      <c r="PJY24" s="126"/>
      <c r="PJZ24" s="126"/>
      <c r="PKA24" s="126"/>
      <c r="PKB24" s="126"/>
      <c r="PKC24" s="126"/>
      <c r="PKD24" s="126"/>
      <c r="PKE24" s="126"/>
      <c r="PKF24" s="126"/>
      <c r="PKG24" s="126"/>
      <c r="PKH24" s="126"/>
      <c r="PKI24" s="126"/>
      <c r="PKJ24" s="126"/>
      <c r="PKK24" s="126"/>
      <c r="PKL24" s="126"/>
      <c r="PKM24" s="126"/>
      <c r="PKN24" s="126"/>
      <c r="PKO24" s="126"/>
      <c r="PKP24" s="126"/>
      <c r="PKQ24" s="126"/>
      <c r="PKR24" s="126"/>
      <c r="PKS24" s="126"/>
      <c r="PKT24" s="126"/>
      <c r="PKU24" s="126"/>
      <c r="PKV24" s="126"/>
      <c r="PKW24" s="126"/>
      <c r="PKX24" s="126"/>
      <c r="PKY24" s="126"/>
      <c r="PKZ24" s="126"/>
      <c r="PLA24" s="126"/>
      <c r="PLB24" s="126"/>
      <c r="PLC24" s="126"/>
      <c r="PLD24" s="126"/>
      <c r="PLE24" s="126"/>
      <c r="PLF24" s="126"/>
      <c r="PLG24" s="126"/>
      <c r="PLH24" s="126"/>
      <c r="PLI24" s="126"/>
      <c r="PLJ24" s="126"/>
      <c r="PLK24" s="126"/>
      <c r="PLL24" s="126"/>
      <c r="PLM24" s="126"/>
      <c r="PLN24" s="126"/>
      <c r="PLO24" s="126"/>
      <c r="PLP24" s="126"/>
      <c r="PLQ24" s="126"/>
      <c r="PLR24" s="126"/>
      <c r="PLS24" s="126"/>
      <c r="PLT24" s="126"/>
      <c r="PLU24" s="126"/>
      <c r="PLV24" s="126"/>
      <c r="PLW24" s="126"/>
      <c r="PLX24" s="126"/>
      <c r="PLY24" s="126"/>
      <c r="PLZ24" s="126"/>
      <c r="PMA24" s="126"/>
      <c r="PMB24" s="126"/>
      <c r="PMC24" s="126"/>
      <c r="PMD24" s="126"/>
      <c r="PME24" s="126"/>
      <c r="PMF24" s="126"/>
      <c r="PMG24" s="126"/>
      <c r="PMH24" s="126"/>
      <c r="PMI24" s="126"/>
      <c r="PMJ24" s="126"/>
      <c r="PMK24" s="126"/>
      <c r="PML24" s="126"/>
      <c r="PMM24" s="126"/>
      <c r="PMN24" s="126"/>
      <c r="PMO24" s="126"/>
      <c r="PMP24" s="126"/>
      <c r="PMQ24" s="126"/>
      <c r="PMR24" s="126"/>
      <c r="PMS24" s="126"/>
      <c r="PMT24" s="126"/>
      <c r="PMU24" s="126"/>
      <c r="PMV24" s="126"/>
      <c r="PMW24" s="126"/>
      <c r="PMX24" s="126"/>
      <c r="PMY24" s="126"/>
      <c r="PMZ24" s="126"/>
      <c r="PNA24" s="126"/>
      <c r="PNB24" s="126"/>
      <c r="PNC24" s="126"/>
      <c r="PND24" s="126"/>
      <c r="PNE24" s="126"/>
      <c r="PNF24" s="126"/>
      <c r="PNG24" s="126"/>
      <c r="PNH24" s="126"/>
      <c r="PNI24" s="126"/>
      <c r="PNJ24" s="126"/>
      <c r="PNK24" s="126"/>
      <c r="PNL24" s="126"/>
      <c r="PNM24" s="126"/>
      <c r="PNN24" s="126"/>
      <c r="PNO24" s="126"/>
      <c r="PNP24" s="126"/>
      <c r="PNQ24" s="126"/>
      <c r="PNR24" s="126"/>
      <c r="PNS24" s="126"/>
      <c r="PNT24" s="126"/>
      <c r="PNU24" s="126"/>
      <c r="PNV24" s="126"/>
      <c r="PNW24" s="126"/>
      <c r="PNX24" s="126"/>
      <c r="PNY24" s="126"/>
      <c r="PNZ24" s="126"/>
      <c r="POA24" s="126"/>
      <c r="POB24" s="126"/>
      <c r="POC24" s="126"/>
      <c r="POD24" s="126"/>
      <c r="POE24" s="126"/>
      <c r="POF24" s="126"/>
      <c r="POG24" s="126"/>
      <c r="POH24" s="126"/>
      <c r="POI24" s="126"/>
      <c r="POJ24" s="126"/>
      <c r="POK24" s="126"/>
      <c r="POL24" s="126"/>
      <c r="POM24" s="126"/>
      <c r="PON24" s="126"/>
      <c r="POO24" s="126"/>
      <c r="POP24" s="126"/>
      <c r="POQ24" s="126"/>
      <c r="POR24" s="126"/>
      <c r="POS24" s="126"/>
      <c r="POT24" s="126"/>
      <c r="POU24" s="126"/>
      <c r="POV24" s="126"/>
      <c r="POW24" s="126"/>
      <c r="POX24" s="126"/>
      <c r="POY24" s="126"/>
      <c r="POZ24" s="126"/>
      <c r="PPA24" s="126"/>
      <c r="PPB24" s="126"/>
      <c r="PPC24" s="126"/>
      <c r="PPD24" s="126"/>
      <c r="PPE24" s="126"/>
      <c r="PPF24" s="126"/>
      <c r="PPG24" s="126"/>
      <c r="PPH24" s="126"/>
      <c r="PPI24" s="126"/>
      <c r="PPJ24" s="126"/>
      <c r="PPK24" s="126"/>
      <c r="PPL24" s="126"/>
      <c r="PPM24" s="126"/>
      <c r="PPN24" s="126"/>
      <c r="PPO24" s="126"/>
      <c r="PPP24" s="126"/>
      <c r="PPQ24" s="126"/>
      <c r="PPR24" s="126"/>
      <c r="PPS24" s="126"/>
      <c r="PPT24" s="126"/>
      <c r="PPU24" s="126"/>
      <c r="PPV24" s="126"/>
      <c r="PPW24" s="126"/>
      <c r="PPX24" s="126"/>
      <c r="PPY24" s="126"/>
      <c r="PPZ24" s="126"/>
      <c r="PQA24" s="126"/>
      <c r="PQB24" s="126"/>
      <c r="PQC24" s="126"/>
      <c r="PQD24" s="126"/>
      <c r="PQE24" s="126"/>
      <c r="PQF24" s="126"/>
      <c r="PQG24" s="126"/>
      <c r="PQH24" s="126"/>
      <c r="PQI24" s="126"/>
      <c r="PQJ24" s="126"/>
      <c r="PQK24" s="126"/>
      <c r="PQL24" s="126"/>
      <c r="PQM24" s="126"/>
      <c r="PQN24" s="126"/>
      <c r="PQO24" s="126"/>
      <c r="PQP24" s="126"/>
      <c r="PQQ24" s="126"/>
      <c r="PQR24" s="126"/>
      <c r="PQS24" s="126"/>
      <c r="PQT24" s="126"/>
      <c r="PQU24" s="126"/>
      <c r="PQV24" s="126"/>
      <c r="PQW24" s="126"/>
      <c r="PQX24" s="126"/>
      <c r="PQY24" s="126"/>
      <c r="PQZ24" s="126"/>
      <c r="PRA24" s="126"/>
      <c r="PRB24" s="126"/>
      <c r="PRC24" s="126"/>
      <c r="PRD24" s="126"/>
      <c r="PRE24" s="126"/>
      <c r="PRF24" s="126"/>
      <c r="PRG24" s="126"/>
      <c r="PRH24" s="126"/>
      <c r="PRI24" s="126"/>
      <c r="PRJ24" s="126"/>
      <c r="PRK24" s="126"/>
      <c r="PRL24" s="126"/>
      <c r="PRM24" s="126"/>
      <c r="PRN24" s="126"/>
      <c r="PRO24" s="126"/>
      <c r="PRP24" s="126"/>
      <c r="PRQ24" s="126"/>
      <c r="PRR24" s="126"/>
      <c r="PRS24" s="126"/>
      <c r="PRT24" s="126"/>
      <c r="PRU24" s="126"/>
      <c r="PRV24" s="126"/>
      <c r="PRW24" s="126"/>
      <c r="PRX24" s="126"/>
      <c r="PRY24" s="126"/>
      <c r="PRZ24" s="126"/>
      <c r="PSA24" s="126"/>
      <c r="PSB24" s="126"/>
      <c r="PSC24" s="126"/>
      <c r="PSD24" s="126"/>
      <c r="PSE24" s="126"/>
      <c r="PSF24" s="126"/>
      <c r="PSG24" s="126"/>
      <c r="PSH24" s="126"/>
      <c r="PSI24" s="126"/>
      <c r="PSJ24" s="126"/>
      <c r="PSK24" s="126"/>
      <c r="PSL24" s="126"/>
      <c r="PSM24" s="126"/>
      <c r="PSN24" s="126"/>
      <c r="PSO24" s="126"/>
      <c r="PSP24" s="126"/>
      <c r="PSQ24" s="126"/>
      <c r="PSR24" s="126"/>
      <c r="PSS24" s="126"/>
      <c r="PST24" s="126"/>
      <c r="PSU24" s="126"/>
      <c r="PSV24" s="126"/>
      <c r="PSW24" s="126"/>
      <c r="PSX24" s="126"/>
      <c r="PSY24" s="126"/>
      <c r="PSZ24" s="126"/>
      <c r="PTA24" s="126"/>
      <c r="PTB24" s="126"/>
      <c r="PTC24" s="126"/>
      <c r="PTD24" s="126"/>
      <c r="PTE24" s="126"/>
      <c r="PTF24" s="126"/>
      <c r="PTG24" s="126"/>
      <c r="PTH24" s="126"/>
      <c r="PTI24" s="126"/>
      <c r="PTJ24" s="126"/>
      <c r="PTK24" s="126"/>
      <c r="PTL24" s="126"/>
      <c r="PTM24" s="126"/>
      <c r="PTN24" s="126"/>
      <c r="PTO24" s="126"/>
      <c r="PTP24" s="126"/>
      <c r="PTQ24" s="126"/>
      <c r="PTR24" s="126"/>
      <c r="PTS24" s="126"/>
      <c r="PTT24" s="126"/>
      <c r="PTU24" s="126"/>
      <c r="PTV24" s="126"/>
      <c r="PTW24" s="126"/>
      <c r="PTX24" s="126"/>
      <c r="PTY24" s="126"/>
      <c r="PTZ24" s="126"/>
      <c r="PUA24" s="126"/>
      <c r="PUB24" s="126"/>
      <c r="PUC24" s="126"/>
      <c r="PUD24" s="126"/>
      <c r="PUE24" s="126"/>
      <c r="PUF24" s="126"/>
      <c r="PUG24" s="126"/>
      <c r="PUH24" s="126"/>
      <c r="PUI24" s="126"/>
      <c r="PUJ24" s="126"/>
      <c r="PUK24" s="126"/>
      <c r="PUL24" s="126"/>
      <c r="PUM24" s="126"/>
      <c r="PUN24" s="126"/>
      <c r="PUO24" s="126"/>
      <c r="PUP24" s="126"/>
      <c r="PUQ24" s="126"/>
      <c r="PUR24" s="126"/>
      <c r="PUS24" s="126"/>
      <c r="PUT24" s="126"/>
      <c r="PUU24" s="126"/>
      <c r="PUV24" s="126"/>
      <c r="PUW24" s="126"/>
      <c r="PUX24" s="126"/>
      <c r="PUY24" s="126"/>
      <c r="PUZ24" s="126"/>
      <c r="PVA24" s="126"/>
      <c r="PVB24" s="126"/>
      <c r="PVC24" s="126"/>
      <c r="PVD24" s="126"/>
      <c r="PVE24" s="126"/>
      <c r="PVF24" s="126"/>
      <c r="PVG24" s="126"/>
      <c r="PVH24" s="126"/>
      <c r="PVI24" s="126"/>
      <c r="PVJ24" s="126"/>
      <c r="PVK24" s="126"/>
      <c r="PVL24" s="126"/>
      <c r="PVM24" s="126"/>
      <c r="PVN24" s="126"/>
      <c r="PVO24" s="126"/>
      <c r="PVP24" s="126"/>
      <c r="PVQ24" s="126"/>
      <c r="PVR24" s="126"/>
      <c r="PVS24" s="126"/>
      <c r="PVT24" s="126"/>
      <c r="PVU24" s="126"/>
      <c r="PVV24" s="126"/>
      <c r="PVW24" s="126"/>
      <c r="PVX24" s="126"/>
      <c r="PVY24" s="126"/>
      <c r="PVZ24" s="126"/>
      <c r="PWA24" s="126"/>
      <c r="PWB24" s="126"/>
      <c r="PWC24" s="126"/>
      <c r="PWD24" s="126"/>
      <c r="PWE24" s="126"/>
      <c r="PWF24" s="126"/>
      <c r="PWG24" s="126"/>
      <c r="PWH24" s="126"/>
      <c r="PWI24" s="126"/>
      <c r="PWJ24" s="126"/>
      <c r="PWK24" s="126"/>
      <c r="PWL24" s="126"/>
      <c r="PWM24" s="126"/>
      <c r="PWN24" s="126"/>
      <c r="PWO24" s="126"/>
      <c r="PWP24" s="126"/>
      <c r="PWQ24" s="126"/>
      <c r="PWR24" s="126"/>
      <c r="PWS24" s="126"/>
      <c r="PWT24" s="126"/>
      <c r="PWU24" s="126"/>
      <c r="PWV24" s="126"/>
      <c r="PWW24" s="126"/>
      <c r="PWX24" s="126"/>
      <c r="PWY24" s="126"/>
      <c r="PWZ24" s="126"/>
      <c r="PXA24" s="126"/>
      <c r="PXB24" s="126"/>
      <c r="PXC24" s="126"/>
      <c r="PXD24" s="126"/>
      <c r="PXE24" s="126"/>
      <c r="PXF24" s="126"/>
      <c r="PXG24" s="126"/>
      <c r="PXH24" s="126"/>
      <c r="PXI24" s="126"/>
      <c r="PXJ24" s="126"/>
      <c r="PXK24" s="126"/>
      <c r="PXL24" s="126"/>
      <c r="PXM24" s="126"/>
      <c r="PXN24" s="126"/>
      <c r="PXO24" s="126"/>
      <c r="PXP24" s="126"/>
      <c r="PXQ24" s="126"/>
      <c r="PXR24" s="126"/>
      <c r="PXS24" s="126"/>
      <c r="PXT24" s="126"/>
      <c r="PXU24" s="126"/>
      <c r="PXV24" s="126"/>
      <c r="PXW24" s="126"/>
      <c r="PXX24" s="126"/>
      <c r="PXY24" s="126"/>
      <c r="PXZ24" s="126"/>
      <c r="PYA24" s="126"/>
      <c r="PYB24" s="126"/>
      <c r="PYC24" s="126"/>
      <c r="PYD24" s="126"/>
      <c r="PYE24" s="126"/>
      <c r="PYF24" s="126"/>
      <c r="PYG24" s="126"/>
      <c r="PYH24" s="126"/>
      <c r="PYI24" s="126"/>
      <c r="PYJ24" s="126"/>
      <c r="PYK24" s="126"/>
      <c r="PYL24" s="126"/>
      <c r="PYM24" s="126"/>
      <c r="PYN24" s="126"/>
      <c r="PYO24" s="126"/>
      <c r="PYP24" s="126"/>
      <c r="PYQ24" s="126"/>
      <c r="PYR24" s="126"/>
      <c r="PYS24" s="126"/>
      <c r="PYT24" s="126"/>
      <c r="PYU24" s="126"/>
      <c r="PYV24" s="126"/>
      <c r="PYW24" s="126"/>
      <c r="PYX24" s="126"/>
      <c r="PYY24" s="126"/>
      <c r="PYZ24" s="126"/>
      <c r="PZA24" s="126"/>
      <c r="PZB24" s="126"/>
      <c r="PZC24" s="126"/>
      <c r="PZD24" s="126"/>
      <c r="PZE24" s="126"/>
      <c r="PZF24" s="126"/>
      <c r="PZG24" s="126"/>
      <c r="PZH24" s="126"/>
      <c r="PZI24" s="126"/>
      <c r="PZJ24" s="126"/>
      <c r="PZK24" s="126"/>
      <c r="PZL24" s="126"/>
      <c r="PZM24" s="126"/>
      <c r="PZN24" s="126"/>
      <c r="PZO24" s="126"/>
      <c r="PZP24" s="126"/>
      <c r="PZQ24" s="126"/>
      <c r="PZR24" s="126"/>
      <c r="PZS24" s="126"/>
      <c r="PZT24" s="126"/>
      <c r="PZU24" s="126"/>
      <c r="PZV24" s="126"/>
      <c r="PZW24" s="126"/>
      <c r="PZX24" s="126"/>
      <c r="PZY24" s="126"/>
      <c r="PZZ24" s="126"/>
      <c r="QAA24" s="126"/>
      <c r="QAB24" s="126"/>
      <c r="QAC24" s="126"/>
      <c r="QAD24" s="126"/>
      <c r="QAE24" s="126"/>
      <c r="QAF24" s="126"/>
      <c r="QAG24" s="126"/>
      <c r="QAH24" s="126"/>
      <c r="QAI24" s="126"/>
      <c r="QAJ24" s="126"/>
      <c r="QAK24" s="126"/>
      <c r="QAL24" s="126"/>
      <c r="QAM24" s="126"/>
      <c r="QAN24" s="126"/>
      <c r="QAO24" s="126"/>
      <c r="QAP24" s="126"/>
      <c r="QAQ24" s="126"/>
      <c r="QAR24" s="126"/>
      <c r="QAS24" s="126"/>
      <c r="QAT24" s="126"/>
      <c r="QAU24" s="126"/>
      <c r="QAV24" s="126"/>
      <c r="QAW24" s="126"/>
      <c r="QAX24" s="126"/>
      <c r="QAY24" s="126"/>
      <c r="QAZ24" s="126"/>
      <c r="QBA24" s="126"/>
      <c r="QBB24" s="126"/>
      <c r="QBC24" s="126"/>
      <c r="QBD24" s="126"/>
      <c r="QBE24" s="126"/>
      <c r="QBF24" s="126"/>
      <c r="QBG24" s="126"/>
      <c r="QBH24" s="126"/>
      <c r="QBI24" s="126"/>
      <c r="QBJ24" s="126"/>
      <c r="QBK24" s="126"/>
      <c r="QBL24" s="126"/>
      <c r="QBM24" s="126"/>
      <c r="QBN24" s="126"/>
      <c r="QBO24" s="126"/>
      <c r="QBP24" s="126"/>
      <c r="QBQ24" s="126"/>
      <c r="QBR24" s="126"/>
      <c r="QBS24" s="126"/>
      <c r="QBT24" s="126"/>
      <c r="QBU24" s="126"/>
      <c r="QBV24" s="126"/>
      <c r="QBW24" s="126"/>
      <c r="QBX24" s="126"/>
      <c r="QBY24" s="126"/>
      <c r="QBZ24" s="126"/>
      <c r="QCA24" s="126"/>
      <c r="QCB24" s="126"/>
      <c r="QCC24" s="126"/>
      <c r="QCD24" s="126"/>
      <c r="QCE24" s="126"/>
      <c r="QCF24" s="126"/>
      <c r="QCG24" s="126"/>
      <c r="QCH24" s="126"/>
      <c r="QCI24" s="126"/>
      <c r="QCJ24" s="126"/>
      <c r="QCK24" s="126"/>
      <c r="QCL24" s="126"/>
      <c r="QCM24" s="126"/>
      <c r="QCN24" s="126"/>
      <c r="QCO24" s="126"/>
      <c r="QCP24" s="126"/>
      <c r="QCQ24" s="126"/>
      <c r="QCR24" s="126"/>
      <c r="QCS24" s="126"/>
      <c r="QCT24" s="126"/>
      <c r="QCU24" s="126"/>
      <c r="QCV24" s="126"/>
      <c r="QCW24" s="126"/>
      <c r="QCX24" s="126"/>
      <c r="QCY24" s="126"/>
      <c r="QCZ24" s="126"/>
      <c r="QDA24" s="126"/>
      <c r="QDB24" s="126"/>
      <c r="QDC24" s="126"/>
      <c r="QDD24" s="126"/>
      <c r="QDE24" s="126"/>
      <c r="QDF24" s="126"/>
      <c r="QDG24" s="126"/>
      <c r="QDH24" s="126"/>
      <c r="QDI24" s="126"/>
      <c r="QDJ24" s="126"/>
      <c r="QDK24" s="126"/>
      <c r="QDL24" s="126"/>
      <c r="QDM24" s="126"/>
      <c r="QDN24" s="126"/>
      <c r="QDO24" s="126"/>
      <c r="QDP24" s="126"/>
      <c r="QDQ24" s="126"/>
      <c r="QDR24" s="126"/>
      <c r="QDS24" s="126"/>
      <c r="QDT24" s="126"/>
      <c r="QDU24" s="126"/>
      <c r="QDV24" s="126"/>
      <c r="QDW24" s="126"/>
      <c r="QDX24" s="126"/>
      <c r="QDY24" s="126"/>
      <c r="QDZ24" s="126"/>
      <c r="QEA24" s="126"/>
      <c r="QEB24" s="126"/>
      <c r="QEC24" s="126"/>
      <c r="QED24" s="126"/>
      <c r="QEE24" s="126"/>
      <c r="QEF24" s="126"/>
      <c r="QEG24" s="126"/>
      <c r="QEH24" s="126"/>
      <c r="QEI24" s="126"/>
      <c r="QEJ24" s="126"/>
      <c r="QEK24" s="126"/>
      <c r="QEL24" s="126"/>
      <c r="QEM24" s="126"/>
      <c r="QEN24" s="126"/>
      <c r="QEO24" s="126"/>
      <c r="QEP24" s="126"/>
      <c r="QEQ24" s="126"/>
      <c r="QER24" s="126"/>
      <c r="QES24" s="126"/>
      <c r="QET24" s="126"/>
      <c r="QEU24" s="126"/>
      <c r="QEV24" s="126"/>
      <c r="QEW24" s="126"/>
      <c r="QEX24" s="126"/>
      <c r="QEY24" s="126"/>
      <c r="QEZ24" s="126"/>
      <c r="QFA24" s="126"/>
      <c r="QFB24" s="126"/>
      <c r="QFC24" s="126"/>
      <c r="QFD24" s="126"/>
      <c r="QFE24" s="126"/>
      <c r="QFF24" s="126"/>
      <c r="QFG24" s="126"/>
      <c r="QFH24" s="126"/>
      <c r="QFI24" s="126"/>
      <c r="QFJ24" s="126"/>
      <c r="QFK24" s="126"/>
      <c r="QFL24" s="126"/>
      <c r="QFM24" s="126"/>
      <c r="QFN24" s="126"/>
      <c r="QFO24" s="126"/>
      <c r="QFP24" s="126"/>
      <c r="QFQ24" s="126"/>
      <c r="QFR24" s="126"/>
      <c r="QFS24" s="126"/>
      <c r="QFT24" s="126"/>
      <c r="QFU24" s="126"/>
      <c r="QFV24" s="126"/>
      <c r="QFW24" s="126"/>
      <c r="QFX24" s="126"/>
      <c r="QFY24" s="126"/>
      <c r="QFZ24" s="126"/>
      <c r="QGA24" s="126"/>
      <c r="QGB24" s="126"/>
      <c r="QGC24" s="126"/>
      <c r="QGD24" s="126"/>
      <c r="QGE24" s="126"/>
      <c r="QGF24" s="126"/>
      <c r="QGG24" s="126"/>
      <c r="QGH24" s="126"/>
      <c r="QGI24" s="126"/>
      <c r="QGJ24" s="126"/>
      <c r="QGK24" s="126"/>
      <c r="QGL24" s="126"/>
      <c r="QGM24" s="126"/>
      <c r="QGN24" s="126"/>
      <c r="QGO24" s="126"/>
      <c r="QGP24" s="126"/>
      <c r="QGQ24" s="126"/>
      <c r="QGR24" s="126"/>
      <c r="QGS24" s="126"/>
      <c r="QGT24" s="126"/>
      <c r="QGU24" s="126"/>
      <c r="QGV24" s="126"/>
      <c r="QGW24" s="126"/>
      <c r="QGX24" s="126"/>
      <c r="QGY24" s="126"/>
      <c r="QGZ24" s="126"/>
      <c r="QHA24" s="126"/>
      <c r="QHB24" s="126"/>
      <c r="QHC24" s="126"/>
      <c r="QHD24" s="126"/>
      <c r="QHE24" s="126"/>
      <c r="QHF24" s="126"/>
      <c r="QHG24" s="126"/>
      <c r="QHH24" s="126"/>
      <c r="QHI24" s="126"/>
      <c r="QHJ24" s="126"/>
      <c r="QHK24" s="126"/>
      <c r="QHL24" s="126"/>
      <c r="QHM24" s="126"/>
      <c r="QHN24" s="126"/>
      <c r="QHO24" s="126"/>
      <c r="QHP24" s="126"/>
      <c r="QHQ24" s="126"/>
      <c r="QHR24" s="126"/>
      <c r="QHS24" s="126"/>
      <c r="QHT24" s="126"/>
      <c r="QHU24" s="126"/>
      <c r="QHV24" s="126"/>
      <c r="QHW24" s="126"/>
      <c r="QHX24" s="126"/>
      <c r="QHY24" s="126"/>
      <c r="QHZ24" s="126"/>
      <c r="QIA24" s="126"/>
      <c r="QIB24" s="126"/>
      <c r="QIC24" s="126"/>
      <c r="QID24" s="126"/>
      <c r="QIE24" s="126"/>
      <c r="QIF24" s="126"/>
      <c r="QIG24" s="126"/>
      <c r="QIH24" s="126"/>
      <c r="QII24" s="126"/>
      <c r="QIJ24" s="126"/>
      <c r="QIK24" s="126"/>
      <c r="QIL24" s="126"/>
      <c r="QIM24" s="126"/>
      <c r="QIN24" s="126"/>
      <c r="QIO24" s="126"/>
      <c r="QIP24" s="126"/>
      <c r="QIQ24" s="126"/>
      <c r="QIR24" s="126"/>
      <c r="QIS24" s="126"/>
      <c r="QIT24" s="126"/>
      <c r="QIU24" s="126"/>
      <c r="QIV24" s="126"/>
      <c r="QIW24" s="126"/>
      <c r="QIX24" s="126"/>
      <c r="QIY24" s="126"/>
      <c r="QIZ24" s="126"/>
      <c r="QJA24" s="126"/>
      <c r="QJB24" s="126"/>
      <c r="QJC24" s="126"/>
      <c r="QJD24" s="126"/>
      <c r="QJE24" s="126"/>
      <c r="QJF24" s="126"/>
      <c r="QJG24" s="126"/>
      <c r="QJH24" s="126"/>
      <c r="QJI24" s="126"/>
      <c r="QJJ24" s="126"/>
      <c r="QJK24" s="126"/>
      <c r="QJL24" s="126"/>
      <c r="QJM24" s="126"/>
      <c r="QJN24" s="126"/>
      <c r="QJO24" s="126"/>
      <c r="QJP24" s="126"/>
      <c r="QJQ24" s="126"/>
      <c r="QJR24" s="126"/>
      <c r="QJS24" s="126"/>
      <c r="QJT24" s="126"/>
      <c r="QJU24" s="126"/>
      <c r="QJV24" s="126"/>
      <c r="QJW24" s="126"/>
      <c r="QJX24" s="126"/>
      <c r="QJY24" s="126"/>
      <c r="QJZ24" s="126"/>
      <c r="QKA24" s="126"/>
      <c r="QKB24" s="126"/>
      <c r="QKC24" s="126"/>
      <c r="QKD24" s="126"/>
      <c r="QKE24" s="126"/>
      <c r="QKF24" s="126"/>
      <c r="QKG24" s="126"/>
      <c r="QKH24" s="126"/>
      <c r="QKI24" s="126"/>
      <c r="QKJ24" s="126"/>
      <c r="QKK24" s="126"/>
      <c r="QKL24" s="126"/>
      <c r="QKM24" s="126"/>
      <c r="QKN24" s="126"/>
      <c r="QKO24" s="126"/>
      <c r="QKP24" s="126"/>
      <c r="QKQ24" s="126"/>
      <c r="QKR24" s="126"/>
      <c r="QKS24" s="126"/>
      <c r="QKT24" s="126"/>
      <c r="QKU24" s="126"/>
      <c r="QKV24" s="126"/>
      <c r="QKW24" s="126"/>
      <c r="QKX24" s="126"/>
      <c r="QKY24" s="126"/>
      <c r="QKZ24" s="126"/>
      <c r="QLA24" s="126"/>
      <c r="QLB24" s="126"/>
      <c r="QLC24" s="126"/>
      <c r="QLD24" s="126"/>
      <c r="QLE24" s="126"/>
      <c r="QLF24" s="126"/>
      <c r="QLG24" s="126"/>
      <c r="QLH24" s="126"/>
      <c r="QLI24" s="126"/>
      <c r="QLJ24" s="126"/>
      <c r="QLK24" s="126"/>
      <c r="QLL24" s="126"/>
      <c r="QLM24" s="126"/>
      <c r="QLN24" s="126"/>
      <c r="QLO24" s="126"/>
      <c r="QLP24" s="126"/>
      <c r="QLQ24" s="126"/>
      <c r="QLR24" s="126"/>
      <c r="QLS24" s="126"/>
      <c r="QLT24" s="126"/>
      <c r="QLU24" s="126"/>
      <c r="QLV24" s="126"/>
      <c r="QLW24" s="126"/>
      <c r="QLX24" s="126"/>
      <c r="QLY24" s="126"/>
      <c r="QLZ24" s="126"/>
      <c r="QMA24" s="126"/>
      <c r="QMB24" s="126"/>
      <c r="QMC24" s="126"/>
      <c r="QMD24" s="126"/>
      <c r="QME24" s="126"/>
      <c r="QMF24" s="126"/>
      <c r="QMG24" s="126"/>
      <c r="QMH24" s="126"/>
      <c r="QMI24" s="126"/>
      <c r="QMJ24" s="126"/>
      <c r="QMK24" s="126"/>
      <c r="QML24" s="126"/>
      <c r="QMM24" s="126"/>
      <c r="QMN24" s="126"/>
      <c r="QMO24" s="126"/>
      <c r="QMP24" s="126"/>
      <c r="QMQ24" s="126"/>
      <c r="QMR24" s="126"/>
      <c r="QMS24" s="126"/>
      <c r="QMT24" s="126"/>
      <c r="QMU24" s="126"/>
      <c r="QMV24" s="126"/>
      <c r="QMW24" s="126"/>
      <c r="QMX24" s="126"/>
      <c r="QMY24" s="126"/>
      <c r="QMZ24" s="126"/>
      <c r="QNA24" s="126"/>
      <c r="QNB24" s="126"/>
      <c r="QNC24" s="126"/>
      <c r="QND24" s="126"/>
      <c r="QNE24" s="126"/>
      <c r="QNF24" s="126"/>
      <c r="QNG24" s="126"/>
      <c r="QNH24" s="126"/>
      <c r="QNI24" s="126"/>
      <c r="QNJ24" s="126"/>
      <c r="QNK24" s="126"/>
      <c r="QNL24" s="126"/>
      <c r="QNM24" s="126"/>
      <c r="QNN24" s="126"/>
      <c r="QNO24" s="126"/>
      <c r="QNP24" s="126"/>
      <c r="QNQ24" s="126"/>
      <c r="QNR24" s="126"/>
      <c r="QNS24" s="126"/>
      <c r="QNT24" s="126"/>
      <c r="QNU24" s="126"/>
      <c r="QNV24" s="126"/>
      <c r="QNW24" s="126"/>
      <c r="QNX24" s="126"/>
      <c r="QNY24" s="126"/>
      <c r="QNZ24" s="126"/>
      <c r="QOA24" s="126"/>
      <c r="QOB24" s="126"/>
      <c r="QOC24" s="126"/>
      <c r="QOD24" s="126"/>
      <c r="QOE24" s="126"/>
      <c r="QOF24" s="126"/>
      <c r="QOG24" s="126"/>
      <c r="QOH24" s="126"/>
      <c r="QOI24" s="126"/>
      <c r="QOJ24" s="126"/>
      <c r="QOK24" s="126"/>
      <c r="QOL24" s="126"/>
      <c r="QOM24" s="126"/>
      <c r="QON24" s="126"/>
      <c r="QOO24" s="126"/>
      <c r="QOP24" s="126"/>
      <c r="QOQ24" s="126"/>
      <c r="QOR24" s="126"/>
      <c r="QOS24" s="126"/>
      <c r="QOT24" s="126"/>
      <c r="QOU24" s="126"/>
      <c r="QOV24" s="126"/>
      <c r="QOW24" s="126"/>
      <c r="QOX24" s="126"/>
      <c r="QOY24" s="126"/>
      <c r="QOZ24" s="126"/>
      <c r="QPA24" s="126"/>
      <c r="QPB24" s="126"/>
      <c r="QPC24" s="126"/>
      <c r="QPD24" s="126"/>
      <c r="QPE24" s="126"/>
      <c r="QPF24" s="126"/>
      <c r="QPG24" s="126"/>
      <c r="QPH24" s="126"/>
      <c r="QPI24" s="126"/>
      <c r="QPJ24" s="126"/>
      <c r="QPK24" s="126"/>
      <c r="QPL24" s="126"/>
      <c r="QPM24" s="126"/>
      <c r="QPN24" s="126"/>
      <c r="QPO24" s="126"/>
      <c r="QPP24" s="126"/>
      <c r="QPQ24" s="126"/>
      <c r="QPR24" s="126"/>
      <c r="QPS24" s="126"/>
      <c r="QPT24" s="126"/>
      <c r="QPU24" s="126"/>
      <c r="QPV24" s="126"/>
      <c r="QPW24" s="126"/>
      <c r="QPX24" s="126"/>
      <c r="QPY24" s="126"/>
      <c r="QPZ24" s="126"/>
      <c r="QQA24" s="126"/>
      <c r="QQB24" s="126"/>
      <c r="QQC24" s="126"/>
      <c r="QQD24" s="126"/>
      <c r="QQE24" s="126"/>
      <c r="QQF24" s="126"/>
      <c r="QQG24" s="126"/>
      <c r="QQH24" s="126"/>
      <c r="QQI24" s="126"/>
      <c r="QQJ24" s="126"/>
      <c r="QQK24" s="126"/>
      <c r="QQL24" s="126"/>
      <c r="QQM24" s="126"/>
      <c r="QQN24" s="126"/>
      <c r="QQO24" s="126"/>
      <c r="QQP24" s="126"/>
      <c r="QQQ24" s="126"/>
      <c r="QQR24" s="126"/>
      <c r="QQS24" s="126"/>
      <c r="QQT24" s="126"/>
      <c r="QQU24" s="126"/>
      <c r="QQV24" s="126"/>
      <c r="QQW24" s="126"/>
      <c r="QQX24" s="126"/>
      <c r="QQY24" s="126"/>
      <c r="QQZ24" s="126"/>
      <c r="QRA24" s="126"/>
      <c r="QRB24" s="126"/>
      <c r="QRC24" s="126"/>
      <c r="QRD24" s="126"/>
      <c r="QRE24" s="126"/>
      <c r="QRF24" s="126"/>
      <c r="QRG24" s="126"/>
      <c r="QRH24" s="126"/>
      <c r="QRI24" s="126"/>
      <c r="QRJ24" s="126"/>
      <c r="QRK24" s="126"/>
      <c r="QRL24" s="126"/>
      <c r="QRM24" s="126"/>
      <c r="QRN24" s="126"/>
      <c r="QRO24" s="126"/>
      <c r="QRP24" s="126"/>
      <c r="QRQ24" s="126"/>
      <c r="QRR24" s="126"/>
      <c r="QRS24" s="126"/>
      <c r="QRT24" s="126"/>
      <c r="QRU24" s="126"/>
      <c r="QRV24" s="126"/>
      <c r="QRW24" s="126"/>
      <c r="QRX24" s="126"/>
      <c r="QRY24" s="126"/>
      <c r="QRZ24" s="126"/>
      <c r="QSA24" s="126"/>
      <c r="QSB24" s="126"/>
      <c r="QSC24" s="126"/>
      <c r="QSD24" s="126"/>
      <c r="QSE24" s="126"/>
      <c r="QSF24" s="126"/>
      <c r="QSG24" s="126"/>
      <c r="QSH24" s="126"/>
      <c r="QSI24" s="126"/>
      <c r="QSJ24" s="126"/>
      <c r="QSK24" s="126"/>
      <c r="QSL24" s="126"/>
      <c r="QSM24" s="126"/>
      <c r="QSN24" s="126"/>
      <c r="QSO24" s="126"/>
      <c r="QSP24" s="126"/>
      <c r="QSQ24" s="126"/>
      <c r="QSR24" s="126"/>
      <c r="QSS24" s="126"/>
      <c r="QST24" s="126"/>
      <c r="QSU24" s="126"/>
      <c r="QSV24" s="126"/>
      <c r="QSW24" s="126"/>
      <c r="QSX24" s="126"/>
      <c r="QSY24" s="126"/>
      <c r="QSZ24" s="126"/>
      <c r="QTA24" s="126"/>
      <c r="QTB24" s="126"/>
      <c r="QTC24" s="126"/>
      <c r="QTD24" s="126"/>
      <c r="QTE24" s="126"/>
      <c r="QTF24" s="126"/>
      <c r="QTG24" s="126"/>
      <c r="QTH24" s="126"/>
      <c r="QTI24" s="126"/>
      <c r="QTJ24" s="126"/>
      <c r="QTK24" s="126"/>
      <c r="QTL24" s="126"/>
      <c r="QTM24" s="126"/>
      <c r="QTN24" s="126"/>
      <c r="QTO24" s="126"/>
      <c r="QTP24" s="126"/>
      <c r="QTQ24" s="126"/>
      <c r="QTR24" s="126"/>
      <c r="QTS24" s="126"/>
      <c r="QTT24" s="126"/>
      <c r="QTU24" s="126"/>
      <c r="QTV24" s="126"/>
      <c r="QTW24" s="126"/>
      <c r="QTX24" s="126"/>
      <c r="QTY24" s="126"/>
      <c r="QTZ24" s="126"/>
      <c r="QUA24" s="126"/>
      <c r="QUB24" s="126"/>
      <c r="QUC24" s="126"/>
      <c r="QUD24" s="126"/>
      <c r="QUE24" s="126"/>
      <c r="QUF24" s="126"/>
      <c r="QUG24" s="126"/>
      <c r="QUH24" s="126"/>
      <c r="QUI24" s="126"/>
      <c r="QUJ24" s="126"/>
      <c r="QUK24" s="126"/>
      <c r="QUL24" s="126"/>
      <c r="QUM24" s="126"/>
      <c r="QUN24" s="126"/>
      <c r="QUO24" s="126"/>
      <c r="QUP24" s="126"/>
      <c r="QUQ24" s="126"/>
      <c r="QUR24" s="126"/>
      <c r="QUS24" s="126"/>
      <c r="QUT24" s="126"/>
      <c r="QUU24" s="126"/>
      <c r="QUV24" s="126"/>
      <c r="QUW24" s="126"/>
      <c r="QUX24" s="126"/>
      <c r="QUY24" s="126"/>
      <c r="QUZ24" s="126"/>
      <c r="QVA24" s="126"/>
      <c r="QVB24" s="126"/>
      <c r="QVC24" s="126"/>
      <c r="QVD24" s="126"/>
      <c r="QVE24" s="126"/>
      <c r="QVF24" s="126"/>
      <c r="QVG24" s="126"/>
      <c r="QVH24" s="126"/>
      <c r="QVI24" s="126"/>
      <c r="QVJ24" s="126"/>
      <c r="QVK24" s="126"/>
      <c r="QVL24" s="126"/>
      <c r="QVM24" s="126"/>
      <c r="QVN24" s="126"/>
      <c r="QVO24" s="126"/>
      <c r="QVP24" s="126"/>
      <c r="QVQ24" s="126"/>
      <c r="QVR24" s="126"/>
      <c r="QVS24" s="126"/>
      <c r="QVT24" s="126"/>
      <c r="QVU24" s="126"/>
      <c r="QVV24" s="126"/>
      <c r="QVW24" s="126"/>
      <c r="QVX24" s="126"/>
      <c r="QVY24" s="126"/>
      <c r="QVZ24" s="126"/>
      <c r="QWA24" s="126"/>
      <c r="QWB24" s="126"/>
      <c r="QWC24" s="126"/>
      <c r="QWD24" s="126"/>
      <c r="QWE24" s="126"/>
      <c r="QWF24" s="126"/>
      <c r="QWG24" s="126"/>
      <c r="QWH24" s="126"/>
      <c r="QWI24" s="126"/>
      <c r="QWJ24" s="126"/>
      <c r="QWK24" s="126"/>
      <c r="QWL24" s="126"/>
      <c r="QWM24" s="126"/>
      <c r="QWN24" s="126"/>
      <c r="QWO24" s="126"/>
      <c r="QWP24" s="126"/>
      <c r="QWQ24" s="126"/>
      <c r="QWR24" s="126"/>
      <c r="QWS24" s="126"/>
      <c r="QWT24" s="126"/>
      <c r="QWU24" s="126"/>
      <c r="QWV24" s="126"/>
      <c r="QWW24" s="126"/>
      <c r="QWX24" s="126"/>
      <c r="QWY24" s="126"/>
      <c r="QWZ24" s="126"/>
      <c r="QXA24" s="126"/>
      <c r="QXB24" s="126"/>
      <c r="QXC24" s="126"/>
      <c r="QXD24" s="126"/>
      <c r="QXE24" s="126"/>
      <c r="QXF24" s="126"/>
      <c r="QXG24" s="126"/>
      <c r="QXH24" s="126"/>
      <c r="QXI24" s="126"/>
      <c r="QXJ24" s="126"/>
      <c r="QXK24" s="126"/>
      <c r="QXL24" s="126"/>
      <c r="QXM24" s="126"/>
      <c r="QXN24" s="126"/>
      <c r="QXO24" s="126"/>
      <c r="QXP24" s="126"/>
      <c r="QXQ24" s="126"/>
      <c r="QXR24" s="126"/>
      <c r="QXS24" s="126"/>
      <c r="QXT24" s="126"/>
      <c r="QXU24" s="126"/>
      <c r="QXV24" s="126"/>
      <c r="QXW24" s="126"/>
      <c r="QXX24" s="126"/>
      <c r="QXY24" s="126"/>
      <c r="QXZ24" s="126"/>
      <c r="QYA24" s="126"/>
      <c r="QYB24" s="126"/>
      <c r="QYC24" s="126"/>
      <c r="QYD24" s="126"/>
      <c r="QYE24" s="126"/>
      <c r="QYF24" s="126"/>
      <c r="QYG24" s="126"/>
      <c r="QYH24" s="126"/>
      <c r="QYI24" s="126"/>
      <c r="QYJ24" s="126"/>
      <c r="QYK24" s="126"/>
      <c r="QYL24" s="126"/>
      <c r="QYM24" s="126"/>
      <c r="QYN24" s="126"/>
      <c r="QYO24" s="126"/>
      <c r="QYP24" s="126"/>
      <c r="QYQ24" s="126"/>
      <c r="QYR24" s="126"/>
      <c r="QYS24" s="126"/>
      <c r="QYT24" s="126"/>
      <c r="QYU24" s="126"/>
      <c r="QYV24" s="126"/>
      <c r="QYW24" s="126"/>
      <c r="QYX24" s="126"/>
      <c r="QYY24" s="126"/>
      <c r="QYZ24" s="126"/>
      <c r="QZA24" s="126"/>
      <c r="QZB24" s="126"/>
      <c r="QZC24" s="126"/>
      <c r="QZD24" s="126"/>
      <c r="QZE24" s="126"/>
      <c r="QZF24" s="126"/>
      <c r="QZG24" s="126"/>
      <c r="QZH24" s="126"/>
      <c r="QZI24" s="126"/>
      <c r="QZJ24" s="126"/>
      <c r="QZK24" s="126"/>
      <c r="QZL24" s="126"/>
      <c r="QZM24" s="126"/>
      <c r="QZN24" s="126"/>
      <c r="QZO24" s="126"/>
      <c r="QZP24" s="126"/>
      <c r="QZQ24" s="126"/>
      <c r="QZR24" s="126"/>
      <c r="QZS24" s="126"/>
      <c r="QZT24" s="126"/>
      <c r="QZU24" s="126"/>
      <c r="QZV24" s="126"/>
      <c r="QZW24" s="126"/>
      <c r="QZX24" s="126"/>
      <c r="QZY24" s="126"/>
      <c r="QZZ24" s="126"/>
      <c r="RAA24" s="126"/>
      <c r="RAB24" s="126"/>
      <c r="RAC24" s="126"/>
      <c r="RAD24" s="126"/>
      <c r="RAE24" s="126"/>
      <c r="RAF24" s="126"/>
      <c r="RAG24" s="126"/>
      <c r="RAH24" s="126"/>
      <c r="RAI24" s="126"/>
      <c r="RAJ24" s="126"/>
      <c r="RAK24" s="126"/>
      <c r="RAL24" s="126"/>
      <c r="RAM24" s="126"/>
      <c r="RAN24" s="126"/>
      <c r="RAO24" s="126"/>
      <c r="RAP24" s="126"/>
      <c r="RAQ24" s="126"/>
      <c r="RAR24" s="126"/>
      <c r="RAS24" s="126"/>
      <c r="RAT24" s="126"/>
      <c r="RAU24" s="126"/>
      <c r="RAV24" s="126"/>
      <c r="RAW24" s="126"/>
      <c r="RAX24" s="126"/>
      <c r="RAY24" s="126"/>
      <c r="RAZ24" s="126"/>
      <c r="RBA24" s="126"/>
      <c r="RBB24" s="126"/>
      <c r="RBC24" s="126"/>
      <c r="RBD24" s="126"/>
      <c r="RBE24" s="126"/>
      <c r="RBF24" s="126"/>
      <c r="RBG24" s="126"/>
      <c r="RBH24" s="126"/>
      <c r="RBI24" s="126"/>
      <c r="RBJ24" s="126"/>
      <c r="RBK24" s="126"/>
      <c r="RBL24" s="126"/>
      <c r="RBM24" s="126"/>
      <c r="RBN24" s="126"/>
      <c r="RBO24" s="126"/>
      <c r="RBP24" s="126"/>
      <c r="RBQ24" s="126"/>
      <c r="RBR24" s="126"/>
      <c r="RBS24" s="126"/>
      <c r="RBT24" s="126"/>
      <c r="RBU24" s="126"/>
      <c r="RBV24" s="126"/>
      <c r="RBW24" s="126"/>
      <c r="RBX24" s="126"/>
      <c r="RBY24" s="126"/>
      <c r="RBZ24" s="126"/>
      <c r="RCA24" s="126"/>
      <c r="RCB24" s="126"/>
      <c r="RCC24" s="126"/>
      <c r="RCD24" s="126"/>
      <c r="RCE24" s="126"/>
      <c r="RCF24" s="126"/>
      <c r="RCG24" s="126"/>
      <c r="RCH24" s="126"/>
      <c r="RCI24" s="126"/>
      <c r="RCJ24" s="126"/>
      <c r="RCK24" s="126"/>
      <c r="RCL24" s="126"/>
      <c r="RCM24" s="126"/>
      <c r="RCN24" s="126"/>
      <c r="RCO24" s="126"/>
      <c r="RCP24" s="126"/>
      <c r="RCQ24" s="126"/>
      <c r="RCR24" s="126"/>
      <c r="RCS24" s="126"/>
      <c r="RCT24" s="126"/>
      <c r="RCU24" s="126"/>
      <c r="RCV24" s="126"/>
      <c r="RCW24" s="126"/>
      <c r="RCX24" s="126"/>
      <c r="RCY24" s="126"/>
      <c r="RCZ24" s="126"/>
      <c r="RDA24" s="126"/>
      <c r="RDB24" s="126"/>
      <c r="RDC24" s="126"/>
      <c r="RDD24" s="126"/>
      <c r="RDE24" s="126"/>
      <c r="RDF24" s="126"/>
      <c r="RDG24" s="126"/>
      <c r="RDH24" s="126"/>
      <c r="RDI24" s="126"/>
      <c r="RDJ24" s="126"/>
      <c r="RDK24" s="126"/>
      <c r="RDL24" s="126"/>
      <c r="RDM24" s="126"/>
      <c r="RDN24" s="126"/>
      <c r="RDO24" s="126"/>
      <c r="RDP24" s="126"/>
      <c r="RDQ24" s="126"/>
      <c r="RDR24" s="126"/>
      <c r="RDS24" s="126"/>
      <c r="RDT24" s="126"/>
      <c r="RDU24" s="126"/>
      <c r="RDV24" s="126"/>
      <c r="RDW24" s="126"/>
      <c r="RDX24" s="126"/>
      <c r="RDY24" s="126"/>
      <c r="RDZ24" s="126"/>
      <c r="REA24" s="126"/>
      <c r="REB24" s="126"/>
      <c r="REC24" s="126"/>
      <c r="RED24" s="126"/>
      <c r="REE24" s="126"/>
      <c r="REF24" s="126"/>
      <c r="REG24" s="126"/>
      <c r="REH24" s="126"/>
      <c r="REI24" s="126"/>
      <c r="REJ24" s="126"/>
      <c r="REK24" s="126"/>
      <c r="REL24" s="126"/>
      <c r="REM24" s="126"/>
      <c r="REN24" s="126"/>
      <c r="REO24" s="126"/>
      <c r="REP24" s="126"/>
      <c r="REQ24" s="126"/>
      <c r="RER24" s="126"/>
      <c r="RES24" s="126"/>
      <c r="RET24" s="126"/>
      <c r="REU24" s="126"/>
      <c r="REV24" s="126"/>
      <c r="REW24" s="126"/>
      <c r="REX24" s="126"/>
      <c r="REY24" s="126"/>
      <c r="REZ24" s="126"/>
      <c r="RFA24" s="126"/>
      <c r="RFB24" s="126"/>
      <c r="RFC24" s="126"/>
      <c r="RFD24" s="126"/>
      <c r="RFE24" s="126"/>
      <c r="RFF24" s="126"/>
      <c r="RFG24" s="126"/>
      <c r="RFH24" s="126"/>
      <c r="RFI24" s="126"/>
      <c r="RFJ24" s="126"/>
      <c r="RFK24" s="126"/>
      <c r="RFL24" s="126"/>
      <c r="RFM24" s="126"/>
      <c r="RFN24" s="126"/>
      <c r="RFO24" s="126"/>
      <c r="RFP24" s="126"/>
      <c r="RFQ24" s="126"/>
      <c r="RFR24" s="126"/>
      <c r="RFS24" s="126"/>
      <c r="RFT24" s="126"/>
      <c r="RFU24" s="126"/>
      <c r="RFV24" s="126"/>
      <c r="RFW24" s="126"/>
      <c r="RFX24" s="126"/>
      <c r="RFY24" s="126"/>
      <c r="RFZ24" s="126"/>
      <c r="RGA24" s="126"/>
      <c r="RGB24" s="126"/>
      <c r="RGC24" s="126"/>
      <c r="RGD24" s="126"/>
      <c r="RGE24" s="126"/>
      <c r="RGF24" s="126"/>
      <c r="RGG24" s="126"/>
      <c r="RGH24" s="126"/>
      <c r="RGI24" s="126"/>
      <c r="RGJ24" s="126"/>
      <c r="RGK24" s="126"/>
      <c r="RGL24" s="126"/>
      <c r="RGM24" s="126"/>
      <c r="RGN24" s="126"/>
      <c r="RGO24" s="126"/>
      <c r="RGP24" s="126"/>
      <c r="RGQ24" s="126"/>
      <c r="RGR24" s="126"/>
      <c r="RGS24" s="126"/>
      <c r="RGT24" s="126"/>
      <c r="RGU24" s="126"/>
      <c r="RGV24" s="126"/>
      <c r="RGW24" s="126"/>
      <c r="RGX24" s="126"/>
      <c r="RGY24" s="126"/>
      <c r="RGZ24" s="126"/>
      <c r="RHA24" s="126"/>
      <c r="RHB24" s="126"/>
      <c r="RHC24" s="126"/>
      <c r="RHD24" s="126"/>
      <c r="RHE24" s="126"/>
      <c r="RHF24" s="126"/>
      <c r="RHG24" s="126"/>
      <c r="RHH24" s="126"/>
      <c r="RHI24" s="126"/>
      <c r="RHJ24" s="126"/>
      <c r="RHK24" s="126"/>
      <c r="RHL24" s="126"/>
      <c r="RHM24" s="126"/>
      <c r="RHN24" s="126"/>
      <c r="RHO24" s="126"/>
      <c r="RHP24" s="126"/>
      <c r="RHQ24" s="126"/>
      <c r="RHR24" s="126"/>
      <c r="RHS24" s="126"/>
      <c r="RHT24" s="126"/>
      <c r="RHU24" s="126"/>
      <c r="RHV24" s="126"/>
      <c r="RHW24" s="126"/>
      <c r="RHX24" s="126"/>
      <c r="RHY24" s="126"/>
      <c r="RHZ24" s="126"/>
      <c r="RIA24" s="126"/>
      <c r="RIB24" s="126"/>
      <c r="RIC24" s="126"/>
      <c r="RID24" s="126"/>
      <c r="RIE24" s="126"/>
      <c r="RIF24" s="126"/>
      <c r="RIG24" s="126"/>
      <c r="RIH24" s="126"/>
      <c r="RII24" s="126"/>
      <c r="RIJ24" s="126"/>
      <c r="RIK24" s="126"/>
      <c r="RIL24" s="126"/>
      <c r="RIM24" s="126"/>
      <c r="RIN24" s="126"/>
      <c r="RIO24" s="126"/>
      <c r="RIP24" s="126"/>
      <c r="RIQ24" s="126"/>
      <c r="RIR24" s="126"/>
      <c r="RIS24" s="126"/>
      <c r="RIT24" s="126"/>
      <c r="RIU24" s="126"/>
      <c r="RIV24" s="126"/>
      <c r="RIW24" s="126"/>
      <c r="RIX24" s="126"/>
      <c r="RIY24" s="126"/>
      <c r="RIZ24" s="126"/>
      <c r="RJA24" s="126"/>
      <c r="RJB24" s="126"/>
      <c r="RJC24" s="126"/>
      <c r="RJD24" s="126"/>
      <c r="RJE24" s="126"/>
      <c r="RJF24" s="126"/>
      <c r="RJG24" s="126"/>
      <c r="RJH24" s="126"/>
      <c r="RJI24" s="126"/>
      <c r="RJJ24" s="126"/>
      <c r="RJK24" s="126"/>
      <c r="RJL24" s="126"/>
      <c r="RJM24" s="126"/>
      <c r="RJN24" s="126"/>
      <c r="RJO24" s="126"/>
      <c r="RJP24" s="126"/>
      <c r="RJQ24" s="126"/>
      <c r="RJR24" s="126"/>
      <c r="RJS24" s="126"/>
      <c r="RJT24" s="126"/>
      <c r="RJU24" s="126"/>
      <c r="RJV24" s="126"/>
      <c r="RJW24" s="126"/>
      <c r="RJX24" s="126"/>
      <c r="RJY24" s="126"/>
      <c r="RJZ24" s="126"/>
      <c r="RKA24" s="126"/>
      <c r="RKB24" s="126"/>
      <c r="RKC24" s="126"/>
      <c r="RKD24" s="126"/>
      <c r="RKE24" s="126"/>
      <c r="RKF24" s="126"/>
      <c r="RKG24" s="126"/>
      <c r="RKH24" s="126"/>
      <c r="RKI24" s="126"/>
      <c r="RKJ24" s="126"/>
      <c r="RKK24" s="126"/>
      <c r="RKL24" s="126"/>
      <c r="RKM24" s="126"/>
      <c r="RKN24" s="126"/>
      <c r="RKO24" s="126"/>
      <c r="RKP24" s="126"/>
      <c r="RKQ24" s="126"/>
      <c r="RKR24" s="126"/>
      <c r="RKS24" s="126"/>
      <c r="RKT24" s="126"/>
      <c r="RKU24" s="126"/>
      <c r="RKV24" s="126"/>
      <c r="RKW24" s="126"/>
      <c r="RKX24" s="126"/>
      <c r="RKY24" s="126"/>
      <c r="RKZ24" s="126"/>
      <c r="RLA24" s="126"/>
      <c r="RLB24" s="126"/>
      <c r="RLC24" s="126"/>
      <c r="RLD24" s="126"/>
      <c r="RLE24" s="126"/>
      <c r="RLF24" s="126"/>
      <c r="RLG24" s="126"/>
      <c r="RLH24" s="126"/>
      <c r="RLI24" s="126"/>
      <c r="RLJ24" s="126"/>
      <c r="RLK24" s="126"/>
      <c r="RLL24" s="126"/>
      <c r="RLM24" s="126"/>
      <c r="RLN24" s="126"/>
      <c r="RLO24" s="126"/>
      <c r="RLP24" s="126"/>
      <c r="RLQ24" s="126"/>
      <c r="RLR24" s="126"/>
      <c r="RLS24" s="126"/>
      <c r="RLT24" s="126"/>
      <c r="RLU24" s="126"/>
      <c r="RLV24" s="126"/>
      <c r="RLW24" s="126"/>
      <c r="RLX24" s="126"/>
      <c r="RLY24" s="126"/>
      <c r="RLZ24" s="126"/>
      <c r="RMA24" s="126"/>
      <c r="RMB24" s="126"/>
      <c r="RMC24" s="126"/>
      <c r="RMD24" s="126"/>
      <c r="RME24" s="126"/>
      <c r="RMF24" s="126"/>
      <c r="RMG24" s="126"/>
      <c r="RMH24" s="126"/>
      <c r="RMI24" s="126"/>
      <c r="RMJ24" s="126"/>
      <c r="RMK24" s="126"/>
      <c r="RML24" s="126"/>
      <c r="RMM24" s="126"/>
      <c r="RMN24" s="126"/>
      <c r="RMO24" s="126"/>
      <c r="RMP24" s="126"/>
      <c r="RMQ24" s="126"/>
      <c r="RMR24" s="126"/>
      <c r="RMS24" s="126"/>
      <c r="RMT24" s="126"/>
      <c r="RMU24" s="126"/>
      <c r="RMV24" s="126"/>
      <c r="RMW24" s="126"/>
      <c r="RMX24" s="126"/>
      <c r="RMY24" s="126"/>
      <c r="RMZ24" s="126"/>
      <c r="RNA24" s="126"/>
      <c r="RNB24" s="126"/>
      <c r="RNC24" s="126"/>
      <c r="RND24" s="126"/>
      <c r="RNE24" s="126"/>
      <c r="RNF24" s="126"/>
      <c r="RNG24" s="126"/>
      <c r="RNH24" s="126"/>
      <c r="RNI24" s="126"/>
      <c r="RNJ24" s="126"/>
      <c r="RNK24" s="126"/>
      <c r="RNL24" s="126"/>
      <c r="RNM24" s="126"/>
      <c r="RNN24" s="126"/>
      <c r="RNO24" s="126"/>
      <c r="RNP24" s="126"/>
      <c r="RNQ24" s="126"/>
      <c r="RNR24" s="126"/>
      <c r="RNS24" s="126"/>
      <c r="RNT24" s="126"/>
      <c r="RNU24" s="126"/>
      <c r="RNV24" s="126"/>
      <c r="RNW24" s="126"/>
      <c r="RNX24" s="126"/>
      <c r="RNY24" s="126"/>
      <c r="RNZ24" s="126"/>
      <c r="ROA24" s="126"/>
      <c r="ROB24" s="126"/>
      <c r="ROC24" s="126"/>
      <c r="ROD24" s="126"/>
      <c r="ROE24" s="126"/>
      <c r="ROF24" s="126"/>
      <c r="ROG24" s="126"/>
      <c r="ROH24" s="126"/>
      <c r="ROI24" s="126"/>
      <c r="ROJ24" s="126"/>
      <c r="ROK24" s="126"/>
      <c r="ROL24" s="126"/>
      <c r="ROM24" s="126"/>
      <c r="RON24" s="126"/>
      <c r="ROO24" s="126"/>
      <c r="ROP24" s="126"/>
      <c r="ROQ24" s="126"/>
      <c r="ROR24" s="126"/>
      <c r="ROS24" s="126"/>
      <c r="ROT24" s="126"/>
      <c r="ROU24" s="126"/>
      <c r="ROV24" s="126"/>
      <c r="ROW24" s="126"/>
      <c r="ROX24" s="126"/>
      <c r="ROY24" s="126"/>
      <c r="ROZ24" s="126"/>
      <c r="RPA24" s="126"/>
      <c r="RPB24" s="126"/>
      <c r="RPC24" s="126"/>
      <c r="RPD24" s="126"/>
      <c r="RPE24" s="126"/>
      <c r="RPF24" s="126"/>
      <c r="RPG24" s="126"/>
      <c r="RPH24" s="126"/>
      <c r="RPI24" s="126"/>
      <c r="RPJ24" s="126"/>
      <c r="RPK24" s="126"/>
      <c r="RPL24" s="126"/>
      <c r="RPM24" s="126"/>
      <c r="RPN24" s="126"/>
      <c r="RPO24" s="126"/>
      <c r="RPP24" s="126"/>
      <c r="RPQ24" s="126"/>
      <c r="RPR24" s="126"/>
      <c r="RPS24" s="126"/>
      <c r="RPT24" s="126"/>
      <c r="RPU24" s="126"/>
      <c r="RPV24" s="126"/>
      <c r="RPW24" s="126"/>
      <c r="RPX24" s="126"/>
      <c r="RPY24" s="126"/>
      <c r="RPZ24" s="126"/>
      <c r="RQA24" s="126"/>
      <c r="RQB24" s="126"/>
      <c r="RQC24" s="126"/>
      <c r="RQD24" s="126"/>
      <c r="RQE24" s="126"/>
      <c r="RQF24" s="126"/>
      <c r="RQG24" s="126"/>
      <c r="RQH24" s="126"/>
      <c r="RQI24" s="126"/>
      <c r="RQJ24" s="126"/>
      <c r="RQK24" s="126"/>
      <c r="RQL24" s="126"/>
      <c r="RQM24" s="126"/>
      <c r="RQN24" s="126"/>
      <c r="RQO24" s="126"/>
      <c r="RQP24" s="126"/>
      <c r="RQQ24" s="126"/>
      <c r="RQR24" s="126"/>
      <c r="RQS24" s="126"/>
      <c r="RQT24" s="126"/>
      <c r="RQU24" s="126"/>
      <c r="RQV24" s="126"/>
      <c r="RQW24" s="126"/>
      <c r="RQX24" s="126"/>
      <c r="RQY24" s="126"/>
      <c r="RQZ24" s="126"/>
      <c r="RRA24" s="126"/>
      <c r="RRB24" s="126"/>
      <c r="RRC24" s="126"/>
      <c r="RRD24" s="126"/>
      <c r="RRE24" s="126"/>
      <c r="RRF24" s="126"/>
      <c r="RRG24" s="126"/>
      <c r="RRH24" s="126"/>
      <c r="RRI24" s="126"/>
      <c r="RRJ24" s="126"/>
      <c r="RRK24" s="126"/>
      <c r="RRL24" s="126"/>
      <c r="RRM24" s="126"/>
      <c r="RRN24" s="126"/>
      <c r="RRO24" s="126"/>
      <c r="RRP24" s="126"/>
      <c r="RRQ24" s="126"/>
      <c r="RRR24" s="126"/>
      <c r="RRS24" s="126"/>
      <c r="RRT24" s="126"/>
      <c r="RRU24" s="126"/>
      <c r="RRV24" s="126"/>
      <c r="RRW24" s="126"/>
      <c r="RRX24" s="126"/>
      <c r="RRY24" s="126"/>
      <c r="RRZ24" s="126"/>
      <c r="RSA24" s="126"/>
      <c r="RSB24" s="126"/>
      <c r="RSC24" s="126"/>
      <c r="RSD24" s="126"/>
      <c r="RSE24" s="126"/>
      <c r="RSF24" s="126"/>
      <c r="RSG24" s="126"/>
      <c r="RSH24" s="126"/>
      <c r="RSI24" s="126"/>
      <c r="RSJ24" s="126"/>
      <c r="RSK24" s="126"/>
      <c r="RSL24" s="126"/>
      <c r="RSM24" s="126"/>
      <c r="RSN24" s="126"/>
      <c r="RSO24" s="126"/>
      <c r="RSP24" s="126"/>
      <c r="RSQ24" s="126"/>
      <c r="RSR24" s="126"/>
      <c r="RSS24" s="126"/>
      <c r="RST24" s="126"/>
      <c r="RSU24" s="126"/>
      <c r="RSV24" s="126"/>
      <c r="RSW24" s="126"/>
      <c r="RSX24" s="126"/>
      <c r="RSY24" s="126"/>
      <c r="RSZ24" s="126"/>
      <c r="RTA24" s="126"/>
      <c r="RTB24" s="126"/>
      <c r="RTC24" s="126"/>
      <c r="RTD24" s="126"/>
      <c r="RTE24" s="126"/>
      <c r="RTF24" s="126"/>
      <c r="RTG24" s="126"/>
      <c r="RTH24" s="126"/>
      <c r="RTI24" s="126"/>
      <c r="RTJ24" s="126"/>
      <c r="RTK24" s="126"/>
      <c r="RTL24" s="126"/>
      <c r="RTM24" s="126"/>
      <c r="RTN24" s="126"/>
      <c r="RTO24" s="126"/>
      <c r="RTP24" s="126"/>
      <c r="RTQ24" s="126"/>
      <c r="RTR24" s="126"/>
      <c r="RTS24" s="126"/>
      <c r="RTT24" s="126"/>
      <c r="RTU24" s="126"/>
      <c r="RTV24" s="126"/>
      <c r="RTW24" s="126"/>
      <c r="RTX24" s="126"/>
      <c r="RTY24" s="126"/>
      <c r="RTZ24" s="126"/>
      <c r="RUA24" s="126"/>
      <c r="RUB24" s="126"/>
      <c r="RUC24" s="126"/>
      <c r="RUD24" s="126"/>
      <c r="RUE24" s="126"/>
      <c r="RUF24" s="126"/>
      <c r="RUG24" s="126"/>
      <c r="RUH24" s="126"/>
      <c r="RUI24" s="126"/>
      <c r="RUJ24" s="126"/>
      <c r="RUK24" s="126"/>
      <c r="RUL24" s="126"/>
      <c r="RUM24" s="126"/>
      <c r="RUN24" s="126"/>
      <c r="RUO24" s="126"/>
      <c r="RUP24" s="126"/>
      <c r="RUQ24" s="126"/>
      <c r="RUR24" s="126"/>
      <c r="RUS24" s="126"/>
      <c r="RUT24" s="126"/>
      <c r="RUU24" s="126"/>
      <c r="RUV24" s="126"/>
      <c r="RUW24" s="126"/>
      <c r="RUX24" s="126"/>
      <c r="RUY24" s="126"/>
      <c r="RUZ24" s="126"/>
      <c r="RVA24" s="126"/>
      <c r="RVB24" s="126"/>
      <c r="RVC24" s="126"/>
      <c r="RVD24" s="126"/>
      <c r="RVE24" s="126"/>
      <c r="RVF24" s="126"/>
      <c r="RVG24" s="126"/>
      <c r="RVH24" s="126"/>
      <c r="RVI24" s="126"/>
      <c r="RVJ24" s="126"/>
      <c r="RVK24" s="126"/>
      <c r="RVL24" s="126"/>
      <c r="RVM24" s="126"/>
      <c r="RVN24" s="126"/>
      <c r="RVO24" s="126"/>
      <c r="RVP24" s="126"/>
      <c r="RVQ24" s="126"/>
      <c r="RVR24" s="126"/>
      <c r="RVS24" s="126"/>
      <c r="RVT24" s="126"/>
      <c r="RVU24" s="126"/>
      <c r="RVV24" s="126"/>
      <c r="RVW24" s="126"/>
      <c r="RVX24" s="126"/>
      <c r="RVY24" s="126"/>
      <c r="RVZ24" s="126"/>
      <c r="RWA24" s="126"/>
      <c r="RWB24" s="126"/>
      <c r="RWC24" s="126"/>
      <c r="RWD24" s="126"/>
      <c r="RWE24" s="126"/>
      <c r="RWF24" s="126"/>
      <c r="RWG24" s="126"/>
      <c r="RWH24" s="126"/>
      <c r="RWI24" s="126"/>
      <c r="RWJ24" s="126"/>
      <c r="RWK24" s="126"/>
      <c r="RWL24" s="126"/>
      <c r="RWM24" s="126"/>
      <c r="RWN24" s="126"/>
      <c r="RWO24" s="126"/>
      <c r="RWP24" s="126"/>
      <c r="RWQ24" s="126"/>
      <c r="RWR24" s="126"/>
      <c r="RWS24" s="126"/>
      <c r="RWT24" s="126"/>
      <c r="RWU24" s="126"/>
      <c r="RWV24" s="126"/>
      <c r="RWW24" s="126"/>
      <c r="RWX24" s="126"/>
      <c r="RWY24" s="126"/>
      <c r="RWZ24" s="126"/>
      <c r="RXA24" s="126"/>
      <c r="RXB24" s="126"/>
      <c r="RXC24" s="126"/>
      <c r="RXD24" s="126"/>
      <c r="RXE24" s="126"/>
      <c r="RXF24" s="126"/>
      <c r="RXG24" s="126"/>
      <c r="RXH24" s="126"/>
      <c r="RXI24" s="126"/>
      <c r="RXJ24" s="126"/>
      <c r="RXK24" s="126"/>
      <c r="RXL24" s="126"/>
      <c r="RXM24" s="126"/>
      <c r="RXN24" s="126"/>
      <c r="RXO24" s="126"/>
      <c r="RXP24" s="126"/>
      <c r="RXQ24" s="126"/>
      <c r="RXR24" s="126"/>
      <c r="RXS24" s="126"/>
      <c r="RXT24" s="126"/>
      <c r="RXU24" s="126"/>
      <c r="RXV24" s="126"/>
      <c r="RXW24" s="126"/>
      <c r="RXX24" s="126"/>
      <c r="RXY24" s="126"/>
      <c r="RXZ24" s="126"/>
      <c r="RYA24" s="126"/>
      <c r="RYB24" s="126"/>
      <c r="RYC24" s="126"/>
      <c r="RYD24" s="126"/>
      <c r="RYE24" s="126"/>
      <c r="RYF24" s="126"/>
      <c r="RYG24" s="126"/>
      <c r="RYH24" s="126"/>
      <c r="RYI24" s="126"/>
      <c r="RYJ24" s="126"/>
      <c r="RYK24" s="126"/>
      <c r="RYL24" s="126"/>
      <c r="RYM24" s="126"/>
      <c r="RYN24" s="126"/>
      <c r="RYO24" s="126"/>
      <c r="RYP24" s="126"/>
      <c r="RYQ24" s="126"/>
      <c r="RYR24" s="126"/>
      <c r="RYS24" s="126"/>
      <c r="RYT24" s="126"/>
      <c r="RYU24" s="126"/>
      <c r="RYV24" s="126"/>
      <c r="RYW24" s="126"/>
      <c r="RYX24" s="126"/>
      <c r="RYY24" s="126"/>
      <c r="RYZ24" s="126"/>
      <c r="RZA24" s="126"/>
      <c r="RZB24" s="126"/>
      <c r="RZC24" s="126"/>
      <c r="RZD24" s="126"/>
      <c r="RZE24" s="126"/>
      <c r="RZF24" s="126"/>
      <c r="RZG24" s="126"/>
      <c r="RZH24" s="126"/>
      <c r="RZI24" s="126"/>
      <c r="RZJ24" s="126"/>
      <c r="RZK24" s="126"/>
      <c r="RZL24" s="126"/>
      <c r="RZM24" s="126"/>
      <c r="RZN24" s="126"/>
      <c r="RZO24" s="126"/>
      <c r="RZP24" s="126"/>
      <c r="RZQ24" s="126"/>
      <c r="RZR24" s="126"/>
      <c r="RZS24" s="126"/>
      <c r="RZT24" s="126"/>
      <c r="RZU24" s="126"/>
      <c r="RZV24" s="126"/>
      <c r="RZW24" s="126"/>
      <c r="RZX24" s="126"/>
      <c r="RZY24" s="126"/>
      <c r="RZZ24" s="126"/>
      <c r="SAA24" s="126"/>
      <c r="SAB24" s="126"/>
      <c r="SAC24" s="126"/>
      <c r="SAD24" s="126"/>
      <c r="SAE24" s="126"/>
      <c r="SAF24" s="126"/>
      <c r="SAG24" s="126"/>
      <c r="SAH24" s="126"/>
      <c r="SAI24" s="126"/>
      <c r="SAJ24" s="126"/>
      <c r="SAK24" s="126"/>
      <c r="SAL24" s="126"/>
      <c r="SAM24" s="126"/>
      <c r="SAN24" s="126"/>
      <c r="SAO24" s="126"/>
      <c r="SAP24" s="126"/>
      <c r="SAQ24" s="126"/>
      <c r="SAR24" s="126"/>
      <c r="SAS24" s="126"/>
      <c r="SAT24" s="126"/>
      <c r="SAU24" s="126"/>
      <c r="SAV24" s="126"/>
      <c r="SAW24" s="126"/>
      <c r="SAX24" s="126"/>
      <c r="SAY24" s="126"/>
      <c r="SAZ24" s="126"/>
      <c r="SBA24" s="126"/>
      <c r="SBB24" s="126"/>
      <c r="SBC24" s="126"/>
      <c r="SBD24" s="126"/>
      <c r="SBE24" s="126"/>
      <c r="SBF24" s="126"/>
      <c r="SBG24" s="126"/>
      <c r="SBH24" s="126"/>
      <c r="SBI24" s="126"/>
      <c r="SBJ24" s="126"/>
      <c r="SBK24" s="126"/>
      <c r="SBL24" s="126"/>
      <c r="SBM24" s="126"/>
      <c r="SBN24" s="126"/>
      <c r="SBO24" s="126"/>
      <c r="SBP24" s="126"/>
      <c r="SBQ24" s="126"/>
      <c r="SBR24" s="126"/>
      <c r="SBS24" s="126"/>
      <c r="SBT24" s="126"/>
      <c r="SBU24" s="126"/>
      <c r="SBV24" s="126"/>
      <c r="SBW24" s="126"/>
      <c r="SBX24" s="126"/>
      <c r="SBY24" s="126"/>
      <c r="SBZ24" s="126"/>
      <c r="SCA24" s="126"/>
      <c r="SCB24" s="126"/>
      <c r="SCC24" s="126"/>
      <c r="SCD24" s="126"/>
      <c r="SCE24" s="126"/>
      <c r="SCF24" s="126"/>
      <c r="SCG24" s="126"/>
      <c r="SCH24" s="126"/>
      <c r="SCI24" s="126"/>
      <c r="SCJ24" s="126"/>
      <c r="SCK24" s="126"/>
      <c r="SCL24" s="126"/>
      <c r="SCM24" s="126"/>
      <c r="SCN24" s="126"/>
      <c r="SCO24" s="126"/>
      <c r="SCP24" s="126"/>
      <c r="SCQ24" s="126"/>
      <c r="SCR24" s="126"/>
      <c r="SCS24" s="126"/>
      <c r="SCT24" s="126"/>
      <c r="SCU24" s="126"/>
      <c r="SCV24" s="126"/>
      <c r="SCW24" s="126"/>
      <c r="SCX24" s="126"/>
      <c r="SCY24" s="126"/>
      <c r="SCZ24" s="126"/>
      <c r="SDA24" s="126"/>
      <c r="SDB24" s="126"/>
      <c r="SDC24" s="126"/>
      <c r="SDD24" s="126"/>
      <c r="SDE24" s="126"/>
      <c r="SDF24" s="126"/>
      <c r="SDG24" s="126"/>
      <c r="SDH24" s="126"/>
      <c r="SDI24" s="126"/>
      <c r="SDJ24" s="126"/>
      <c r="SDK24" s="126"/>
      <c r="SDL24" s="126"/>
      <c r="SDM24" s="126"/>
      <c r="SDN24" s="126"/>
      <c r="SDO24" s="126"/>
      <c r="SDP24" s="126"/>
      <c r="SDQ24" s="126"/>
      <c r="SDR24" s="126"/>
      <c r="SDS24" s="126"/>
      <c r="SDT24" s="126"/>
      <c r="SDU24" s="126"/>
      <c r="SDV24" s="126"/>
      <c r="SDW24" s="126"/>
      <c r="SDX24" s="126"/>
      <c r="SDY24" s="126"/>
      <c r="SDZ24" s="126"/>
      <c r="SEA24" s="126"/>
      <c r="SEB24" s="126"/>
      <c r="SEC24" s="126"/>
      <c r="SED24" s="126"/>
      <c r="SEE24" s="126"/>
      <c r="SEF24" s="126"/>
      <c r="SEG24" s="126"/>
      <c r="SEH24" s="126"/>
      <c r="SEI24" s="126"/>
      <c r="SEJ24" s="126"/>
      <c r="SEK24" s="126"/>
      <c r="SEL24" s="126"/>
      <c r="SEM24" s="126"/>
      <c r="SEN24" s="126"/>
      <c r="SEO24" s="126"/>
      <c r="SEP24" s="126"/>
      <c r="SEQ24" s="126"/>
      <c r="SER24" s="126"/>
      <c r="SES24" s="126"/>
      <c r="SET24" s="126"/>
      <c r="SEU24" s="126"/>
      <c r="SEV24" s="126"/>
      <c r="SEW24" s="126"/>
      <c r="SEX24" s="126"/>
      <c r="SEY24" s="126"/>
      <c r="SEZ24" s="126"/>
      <c r="SFA24" s="126"/>
      <c r="SFB24" s="126"/>
      <c r="SFC24" s="126"/>
      <c r="SFD24" s="126"/>
      <c r="SFE24" s="126"/>
      <c r="SFF24" s="126"/>
      <c r="SFG24" s="126"/>
      <c r="SFH24" s="126"/>
      <c r="SFI24" s="126"/>
      <c r="SFJ24" s="126"/>
      <c r="SFK24" s="126"/>
      <c r="SFL24" s="126"/>
      <c r="SFM24" s="126"/>
      <c r="SFN24" s="126"/>
      <c r="SFO24" s="126"/>
      <c r="SFP24" s="126"/>
      <c r="SFQ24" s="126"/>
      <c r="SFR24" s="126"/>
      <c r="SFS24" s="126"/>
      <c r="SFT24" s="126"/>
      <c r="SFU24" s="126"/>
      <c r="SFV24" s="126"/>
      <c r="SFW24" s="126"/>
      <c r="SFX24" s="126"/>
      <c r="SFY24" s="126"/>
      <c r="SFZ24" s="126"/>
      <c r="SGA24" s="126"/>
      <c r="SGB24" s="126"/>
      <c r="SGC24" s="126"/>
      <c r="SGD24" s="126"/>
      <c r="SGE24" s="126"/>
      <c r="SGF24" s="126"/>
      <c r="SGG24" s="126"/>
      <c r="SGH24" s="126"/>
      <c r="SGI24" s="126"/>
      <c r="SGJ24" s="126"/>
      <c r="SGK24" s="126"/>
      <c r="SGL24" s="126"/>
      <c r="SGM24" s="126"/>
      <c r="SGN24" s="126"/>
      <c r="SGO24" s="126"/>
      <c r="SGP24" s="126"/>
      <c r="SGQ24" s="126"/>
      <c r="SGR24" s="126"/>
      <c r="SGS24" s="126"/>
      <c r="SGT24" s="126"/>
      <c r="SGU24" s="126"/>
      <c r="SGV24" s="126"/>
      <c r="SGW24" s="126"/>
      <c r="SGX24" s="126"/>
      <c r="SGY24" s="126"/>
      <c r="SGZ24" s="126"/>
      <c r="SHA24" s="126"/>
      <c r="SHB24" s="126"/>
      <c r="SHC24" s="126"/>
      <c r="SHD24" s="126"/>
      <c r="SHE24" s="126"/>
      <c r="SHF24" s="126"/>
      <c r="SHG24" s="126"/>
      <c r="SHH24" s="126"/>
      <c r="SHI24" s="126"/>
      <c r="SHJ24" s="126"/>
      <c r="SHK24" s="126"/>
      <c r="SHL24" s="126"/>
      <c r="SHM24" s="126"/>
      <c r="SHN24" s="126"/>
      <c r="SHO24" s="126"/>
      <c r="SHP24" s="126"/>
      <c r="SHQ24" s="126"/>
      <c r="SHR24" s="126"/>
      <c r="SHS24" s="126"/>
      <c r="SHT24" s="126"/>
      <c r="SHU24" s="126"/>
      <c r="SHV24" s="126"/>
      <c r="SHW24" s="126"/>
      <c r="SHX24" s="126"/>
      <c r="SHY24" s="126"/>
      <c r="SHZ24" s="126"/>
      <c r="SIA24" s="126"/>
      <c r="SIB24" s="126"/>
      <c r="SIC24" s="126"/>
      <c r="SID24" s="126"/>
      <c r="SIE24" s="126"/>
      <c r="SIF24" s="126"/>
      <c r="SIG24" s="126"/>
      <c r="SIH24" s="126"/>
      <c r="SII24" s="126"/>
      <c r="SIJ24" s="126"/>
      <c r="SIK24" s="126"/>
      <c r="SIL24" s="126"/>
      <c r="SIM24" s="126"/>
      <c r="SIN24" s="126"/>
      <c r="SIO24" s="126"/>
      <c r="SIP24" s="126"/>
      <c r="SIQ24" s="126"/>
      <c r="SIR24" s="126"/>
      <c r="SIS24" s="126"/>
      <c r="SIT24" s="126"/>
      <c r="SIU24" s="126"/>
      <c r="SIV24" s="126"/>
      <c r="SIW24" s="126"/>
      <c r="SIX24" s="126"/>
      <c r="SIY24" s="126"/>
      <c r="SIZ24" s="126"/>
      <c r="SJA24" s="126"/>
      <c r="SJB24" s="126"/>
      <c r="SJC24" s="126"/>
      <c r="SJD24" s="126"/>
      <c r="SJE24" s="126"/>
      <c r="SJF24" s="126"/>
      <c r="SJG24" s="126"/>
      <c r="SJH24" s="126"/>
      <c r="SJI24" s="126"/>
      <c r="SJJ24" s="126"/>
      <c r="SJK24" s="126"/>
      <c r="SJL24" s="126"/>
      <c r="SJM24" s="126"/>
      <c r="SJN24" s="126"/>
      <c r="SJO24" s="126"/>
      <c r="SJP24" s="126"/>
      <c r="SJQ24" s="126"/>
      <c r="SJR24" s="126"/>
      <c r="SJS24" s="126"/>
      <c r="SJT24" s="126"/>
      <c r="SJU24" s="126"/>
      <c r="SJV24" s="126"/>
      <c r="SJW24" s="126"/>
      <c r="SJX24" s="126"/>
      <c r="SJY24" s="126"/>
      <c r="SJZ24" s="126"/>
      <c r="SKA24" s="126"/>
      <c r="SKB24" s="126"/>
      <c r="SKC24" s="126"/>
      <c r="SKD24" s="126"/>
      <c r="SKE24" s="126"/>
      <c r="SKF24" s="126"/>
      <c r="SKG24" s="126"/>
      <c r="SKH24" s="126"/>
      <c r="SKI24" s="126"/>
      <c r="SKJ24" s="126"/>
      <c r="SKK24" s="126"/>
      <c r="SKL24" s="126"/>
      <c r="SKM24" s="126"/>
      <c r="SKN24" s="126"/>
      <c r="SKO24" s="126"/>
      <c r="SKP24" s="126"/>
      <c r="SKQ24" s="126"/>
      <c r="SKR24" s="126"/>
      <c r="SKS24" s="126"/>
      <c r="SKT24" s="126"/>
      <c r="SKU24" s="126"/>
      <c r="SKV24" s="126"/>
      <c r="SKW24" s="126"/>
      <c r="SKX24" s="126"/>
      <c r="SKY24" s="126"/>
      <c r="SKZ24" s="126"/>
      <c r="SLA24" s="126"/>
      <c r="SLB24" s="126"/>
      <c r="SLC24" s="126"/>
      <c r="SLD24" s="126"/>
      <c r="SLE24" s="126"/>
      <c r="SLF24" s="126"/>
      <c r="SLG24" s="126"/>
      <c r="SLH24" s="126"/>
      <c r="SLI24" s="126"/>
      <c r="SLJ24" s="126"/>
      <c r="SLK24" s="126"/>
      <c r="SLL24" s="126"/>
      <c r="SLM24" s="126"/>
      <c r="SLN24" s="126"/>
      <c r="SLO24" s="126"/>
      <c r="SLP24" s="126"/>
      <c r="SLQ24" s="126"/>
      <c r="SLR24" s="126"/>
      <c r="SLS24" s="126"/>
      <c r="SLT24" s="126"/>
      <c r="SLU24" s="126"/>
      <c r="SLV24" s="126"/>
      <c r="SLW24" s="126"/>
      <c r="SLX24" s="126"/>
      <c r="SLY24" s="126"/>
      <c r="SLZ24" s="126"/>
      <c r="SMA24" s="126"/>
      <c r="SMB24" s="126"/>
      <c r="SMC24" s="126"/>
      <c r="SMD24" s="126"/>
      <c r="SME24" s="126"/>
      <c r="SMF24" s="126"/>
      <c r="SMG24" s="126"/>
      <c r="SMH24" s="126"/>
      <c r="SMI24" s="126"/>
      <c r="SMJ24" s="126"/>
      <c r="SMK24" s="126"/>
      <c r="SML24" s="126"/>
      <c r="SMM24" s="126"/>
      <c r="SMN24" s="126"/>
      <c r="SMO24" s="126"/>
      <c r="SMP24" s="126"/>
      <c r="SMQ24" s="126"/>
      <c r="SMR24" s="126"/>
      <c r="SMS24" s="126"/>
      <c r="SMT24" s="126"/>
      <c r="SMU24" s="126"/>
      <c r="SMV24" s="126"/>
      <c r="SMW24" s="126"/>
      <c r="SMX24" s="126"/>
      <c r="SMY24" s="126"/>
      <c r="SMZ24" s="126"/>
      <c r="SNA24" s="126"/>
      <c r="SNB24" s="126"/>
      <c r="SNC24" s="126"/>
      <c r="SND24" s="126"/>
      <c r="SNE24" s="126"/>
      <c r="SNF24" s="126"/>
      <c r="SNG24" s="126"/>
      <c r="SNH24" s="126"/>
      <c r="SNI24" s="126"/>
      <c r="SNJ24" s="126"/>
      <c r="SNK24" s="126"/>
      <c r="SNL24" s="126"/>
      <c r="SNM24" s="126"/>
      <c r="SNN24" s="126"/>
      <c r="SNO24" s="126"/>
      <c r="SNP24" s="126"/>
      <c r="SNQ24" s="126"/>
      <c r="SNR24" s="126"/>
      <c r="SNS24" s="126"/>
      <c r="SNT24" s="126"/>
      <c r="SNU24" s="126"/>
      <c r="SNV24" s="126"/>
      <c r="SNW24" s="126"/>
      <c r="SNX24" s="126"/>
      <c r="SNY24" s="126"/>
      <c r="SNZ24" s="126"/>
      <c r="SOA24" s="126"/>
      <c r="SOB24" s="126"/>
      <c r="SOC24" s="126"/>
      <c r="SOD24" s="126"/>
      <c r="SOE24" s="126"/>
      <c r="SOF24" s="126"/>
      <c r="SOG24" s="126"/>
      <c r="SOH24" s="126"/>
      <c r="SOI24" s="126"/>
      <c r="SOJ24" s="126"/>
      <c r="SOK24" s="126"/>
      <c r="SOL24" s="126"/>
      <c r="SOM24" s="126"/>
      <c r="SON24" s="126"/>
      <c r="SOO24" s="126"/>
      <c r="SOP24" s="126"/>
      <c r="SOQ24" s="126"/>
      <c r="SOR24" s="126"/>
      <c r="SOS24" s="126"/>
      <c r="SOT24" s="126"/>
      <c r="SOU24" s="126"/>
      <c r="SOV24" s="126"/>
      <c r="SOW24" s="126"/>
      <c r="SOX24" s="126"/>
      <c r="SOY24" s="126"/>
      <c r="SOZ24" s="126"/>
      <c r="SPA24" s="126"/>
      <c r="SPB24" s="126"/>
      <c r="SPC24" s="126"/>
      <c r="SPD24" s="126"/>
      <c r="SPE24" s="126"/>
      <c r="SPF24" s="126"/>
      <c r="SPG24" s="126"/>
      <c r="SPH24" s="126"/>
      <c r="SPI24" s="126"/>
      <c r="SPJ24" s="126"/>
      <c r="SPK24" s="126"/>
      <c r="SPL24" s="126"/>
      <c r="SPM24" s="126"/>
      <c r="SPN24" s="126"/>
      <c r="SPO24" s="126"/>
      <c r="SPP24" s="126"/>
      <c r="SPQ24" s="126"/>
      <c r="SPR24" s="126"/>
      <c r="SPS24" s="126"/>
      <c r="SPT24" s="126"/>
      <c r="SPU24" s="126"/>
      <c r="SPV24" s="126"/>
      <c r="SPW24" s="126"/>
      <c r="SPX24" s="126"/>
      <c r="SPY24" s="126"/>
      <c r="SPZ24" s="126"/>
      <c r="SQA24" s="126"/>
      <c r="SQB24" s="126"/>
      <c r="SQC24" s="126"/>
      <c r="SQD24" s="126"/>
      <c r="SQE24" s="126"/>
      <c r="SQF24" s="126"/>
      <c r="SQG24" s="126"/>
      <c r="SQH24" s="126"/>
      <c r="SQI24" s="126"/>
      <c r="SQJ24" s="126"/>
      <c r="SQK24" s="126"/>
      <c r="SQL24" s="126"/>
      <c r="SQM24" s="126"/>
      <c r="SQN24" s="126"/>
      <c r="SQO24" s="126"/>
      <c r="SQP24" s="126"/>
      <c r="SQQ24" s="126"/>
      <c r="SQR24" s="126"/>
      <c r="SQS24" s="126"/>
      <c r="SQT24" s="126"/>
      <c r="SQU24" s="126"/>
      <c r="SQV24" s="126"/>
      <c r="SQW24" s="126"/>
      <c r="SQX24" s="126"/>
      <c r="SQY24" s="126"/>
      <c r="SQZ24" s="126"/>
      <c r="SRA24" s="126"/>
      <c r="SRB24" s="126"/>
      <c r="SRC24" s="126"/>
      <c r="SRD24" s="126"/>
      <c r="SRE24" s="126"/>
      <c r="SRF24" s="126"/>
      <c r="SRG24" s="126"/>
      <c r="SRH24" s="126"/>
      <c r="SRI24" s="126"/>
      <c r="SRJ24" s="126"/>
      <c r="SRK24" s="126"/>
      <c r="SRL24" s="126"/>
      <c r="SRM24" s="126"/>
      <c r="SRN24" s="126"/>
      <c r="SRO24" s="126"/>
      <c r="SRP24" s="126"/>
      <c r="SRQ24" s="126"/>
      <c r="SRR24" s="126"/>
      <c r="SRS24" s="126"/>
      <c r="SRT24" s="126"/>
      <c r="SRU24" s="126"/>
      <c r="SRV24" s="126"/>
      <c r="SRW24" s="126"/>
      <c r="SRX24" s="126"/>
      <c r="SRY24" s="126"/>
      <c r="SRZ24" s="126"/>
      <c r="SSA24" s="126"/>
      <c r="SSB24" s="126"/>
      <c r="SSC24" s="126"/>
      <c r="SSD24" s="126"/>
      <c r="SSE24" s="126"/>
      <c r="SSF24" s="126"/>
      <c r="SSG24" s="126"/>
      <c r="SSH24" s="126"/>
      <c r="SSI24" s="126"/>
      <c r="SSJ24" s="126"/>
      <c r="SSK24" s="126"/>
      <c r="SSL24" s="126"/>
      <c r="SSM24" s="126"/>
      <c r="SSN24" s="126"/>
      <c r="SSO24" s="126"/>
      <c r="SSP24" s="126"/>
      <c r="SSQ24" s="126"/>
      <c r="SSR24" s="126"/>
      <c r="SSS24" s="126"/>
      <c r="SST24" s="126"/>
      <c r="SSU24" s="126"/>
      <c r="SSV24" s="126"/>
      <c r="SSW24" s="126"/>
      <c r="SSX24" s="126"/>
      <c r="SSY24" s="126"/>
      <c r="SSZ24" s="126"/>
      <c r="STA24" s="126"/>
      <c r="STB24" s="126"/>
      <c r="STC24" s="126"/>
      <c r="STD24" s="126"/>
      <c r="STE24" s="126"/>
      <c r="STF24" s="126"/>
      <c r="STG24" s="126"/>
      <c r="STH24" s="126"/>
      <c r="STI24" s="126"/>
      <c r="STJ24" s="126"/>
      <c r="STK24" s="126"/>
      <c r="STL24" s="126"/>
      <c r="STM24" s="126"/>
      <c r="STN24" s="126"/>
      <c r="STO24" s="126"/>
      <c r="STP24" s="126"/>
      <c r="STQ24" s="126"/>
      <c r="STR24" s="126"/>
      <c r="STS24" s="126"/>
      <c r="STT24" s="126"/>
      <c r="STU24" s="126"/>
      <c r="STV24" s="126"/>
      <c r="STW24" s="126"/>
      <c r="STX24" s="126"/>
      <c r="STY24" s="126"/>
      <c r="STZ24" s="126"/>
      <c r="SUA24" s="126"/>
      <c r="SUB24" s="126"/>
      <c r="SUC24" s="126"/>
      <c r="SUD24" s="126"/>
      <c r="SUE24" s="126"/>
      <c r="SUF24" s="126"/>
      <c r="SUG24" s="126"/>
      <c r="SUH24" s="126"/>
      <c r="SUI24" s="126"/>
      <c r="SUJ24" s="126"/>
      <c r="SUK24" s="126"/>
      <c r="SUL24" s="126"/>
      <c r="SUM24" s="126"/>
      <c r="SUN24" s="126"/>
      <c r="SUO24" s="126"/>
      <c r="SUP24" s="126"/>
      <c r="SUQ24" s="126"/>
      <c r="SUR24" s="126"/>
      <c r="SUS24" s="126"/>
      <c r="SUT24" s="126"/>
      <c r="SUU24" s="126"/>
      <c r="SUV24" s="126"/>
      <c r="SUW24" s="126"/>
      <c r="SUX24" s="126"/>
      <c r="SUY24" s="126"/>
      <c r="SUZ24" s="126"/>
      <c r="SVA24" s="126"/>
      <c r="SVB24" s="126"/>
      <c r="SVC24" s="126"/>
      <c r="SVD24" s="126"/>
      <c r="SVE24" s="126"/>
      <c r="SVF24" s="126"/>
      <c r="SVG24" s="126"/>
      <c r="SVH24" s="126"/>
      <c r="SVI24" s="126"/>
      <c r="SVJ24" s="126"/>
      <c r="SVK24" s="126"/>
      <c r="SVL24" s="126"/>
      <c r="SVM24" s="126"/>
      <c r="SVN24" s="126"/>
      <c r="SVO24" s="126"/>
      <c r="SVP24" s="126"/>
      <c r="SVQ24" s="126"/>
      <c r="SVR24" s="126"/>
      <c r="SVS24" s="126"/>
      <c r="SVT24" s="126"/>
      <c r="SVU24" s="126"/>
      <c r="SVV24" s="126"/>
      <c r="SVW24" s="126"/>
      <c r="SVX24" s="126"/>
      <c r="SVY24" s="126"/>
      <c r="SVZ24" s="126"/>
      <c r="SWA24" s="126"/>
      <c r="SWB24" s="126"/>
      <c r="SWC24" s="126"/>
      <c r="SWD24" s="126"/>
      <c r="SWE24" s="126"/>
      <c r="SWF24" s="126"/>
      <c r="SWG24" s="126"/>
      <c r="SWH24" s="126"/>
      <c r="SWI24" s="126"/>
      <c r="SWJ24" s="126"/>
      <c r="SWK24" s="126"/>
      <c r="SWL24" s="126"/>
      <c r="SWM24" s="126"/>
      <c r="SWN24" s="126"/>
      <c r="SWO24" s="126"/>
      <c r="SWP24" s="126"/>
      <c r="SWQ24" s="126"/>
      <c r="SWR24" s="126"/>
      <c r="SWS24" s="126"/>
      <c r="SWT24" s="126"/>
      <c r="SWU24" s="126"/>
      <c r="SWV24" s="126"/>
      <c r="SWW24" s="126"/>
      <c r="SWX24" s="126"/>
      <c r="SWY24" s="126"/>
      <c r="SWZ24" s="126"/>
      <c r="SXA24" s="126"/>
      <c r="SXB24" s="126"/>
      <c r="SXC24" s="126"/>
      <c r="SXD24" s="126"/>
      <c r="SXE24" s="126"/>
      <c r="SXF24" s="126"/>
      <c r="SXG24" s="126"/>
      <c r="SXH24" s="126"/>
      <c r="SXI24" s="126"/>
      <c r="SXJ24" s="126"/>
      <c r="SXK24" s="126"/>
      <c r="SXL24" s="126"/>
      <c r="SXM24" s="126"/>
      <c r="SXN24" s="126"/>
      <c r="SXO24" s="126"/>
      <c r="SXP24" s="126"/>
      <c r="SXQ24" s="126"/>
      <c r="SXR24" s="126"/>
      <c r="SXS24" s="126"/>
      <c r="SXT24" s="126"/>
      <c r="SXU24" s="126"/>
      <c r="SXV24" s="126"/>
      <c r="SXW24" s="126"/>
      <c r="SXX24" s="126"/>
      <c r="SXY24" s="126"/>
      <c r="SXZ24" s="126"/>
      <c r="SYA24" s="126"/>
      <c r="SYB24" s="126"/>
      <c r="SYC24" s="126"/>
      <c r="SYD24" s="126"/>
      <c r="SYE24" s="126"/>
      <c r="SYF24" s="126"/>
      <c r="SYG24" s="126"/>
      <c r="SYH24" s="126"/>
      <c r="SYI24" s="126"/>
      <c r="SYJ24" s="126"/>
      <c r="SYK24" s="126"/>
      <c r="SYL24" s="126"/>
      <c r="SYM24" s="126"/>
      <c r="SYN24" s="126"/>
      <c r="SYO24" s="126"/>
      <c r="SYP24" s="126"/>
      <c r="SYQ24" s="126"/>
      <c r="SYR24" s="126"/>
      <c r="SYS24" s="126"/>
      <c r="SYT24" s="126"/>
      <c r="SYU24" s="126"/>
      <c r="SYV24" s="126"/>
      <c r="SYW24" s="126"/>
      <c r="SYX24" s="126"/>
      <c r="SYY24" s="126"/>
      <c r="SYZ24" s="126"/>
      <c r="SZA24" s="126"/>
      <c r="SZB24" s="126"/>
      <c r="SZC24" s="126"/>
      <c r="SZD24" s="126"/>
      <c r="SZE24" s="126"/>
      <c r="SZF24" s="126"/>
      <c r="SZG24" s="126"/>
      <c r="SZH24" s="126"/>
      <c r="SZI24" s="126"/>
      <c r="SZJ24" s="126"/>
      <c r="SZK24" s="126"/>
      <c r="SZL24" s="126"/>
      <c r="SZM24" s="126"/>
      <c r="SZN24" s="126"/>
      <c r="SZO24" s="126"/>
      <c r="SZP24" s="126"/>
      <c r="SZQ24" s="126"/>
      <c r="SZR24" s="126"/>
      <c r="SZS24" s="126"/>
      <c r="SZT24" s="126"/>
      <c r="SZU24" s="126"/>
      <c r="SZV24" s="126"/>
      <c r="SZW24" s="126"/>
      <c r="SZX24" s="126"/>
      <c r="SZY24" s="126"/>
      <c r="SZZ24" s="126"/>
      <c r="TAA24" s="126"/>
      <c r="TAB24" s="126"/>
      <c r="TAC24" s="126"/>
      <c r="TAD24" s="126"/>
      <c r="TAE24" s="126"/>
      <c r="TAF24" s="126"/>
      <c r="TAG24" s="126"/>
      <c r="TAH24" s="126"/>
      <c r="TAI24" s="126"/>
      <c r="TAJ24" s="126"/>
      <c r="TAK24" s="126"/>
      <c r="TAL24" s="126"/>
      <c r="TAM24" s="126"/>
      <c r="TAN24" s="126"/>
      <c r="TAO24" s="126"/>
      <c r="TAP24" s="126"/>
      <c r="TAQ24" s="126"/>
      <c r="TAR24" s="126"/>
      <c r="TAS24" s="126"/>
      <c r="TAT24" s="126"/>
      <c r="TAU24" s="126"/>
      <c r="TAV24" s="126"/>
      <c r="TAW24" s="126"/>
      <c r="TAX24" s="126"/>
      <c r="TAY24" s="126"/>
      <c r="TAZ24" s="126"/>
      <c r="TBA24" s="126"/>
      <c r="TBB24" s="126"/>
      <c r="TBC24" s="126"/>
      <c r="TBD24" s="126"/>
      <c r="TBE24" s="126"/>
      <c r="TBF24" s="126"/>
      <c r="TBG24" s="126"/>
      <c r="TBH24" s="126"/>
      <c r="TBI24" s="126"/>
      <c r="TBJ24" s="126"/>
      <c r="TBK24" s="126"/>
      <c r="TBL24" s="126"/>
      <c r="TBM24" s="126"/>
      <c r="TBN24" s="126"/>
      <c r="TBO24" s="126"/>
      <c r="TBP24" s="126"/>
      <c r="TBQ24" s="126"/>
      <c r="TBR24" s="126"/>
      <c r="TBS24" s="126"/>
      <c r="TBT24" s="126"/>
      <c r="TBU24" s="126"/>
      <c r="TBV24" s="126"/>
      <c r="TBW24" s="126"/>
      <c r="TBX24" s="126"/>
      <c r="TBY24" s="126"/>
      <c r="TBZ24" s="126"/>
      <c r="TCA24" s="126"/>
      <c r="TCB24" s="126"/>
      <c r="TCC24" s="126"/>
      <c r="TCD24" s="126"/>
      <c r="TCE24" s="126"/>
      <c r="TCF24" s="126"/>
      <c r="TCG24" s="126"/>
      <c r="TCH24" s="126"/>
      <c r="TCI24" s="126"/>
      <c r="TCJ24" s="126"/>
      <c r="TCK24" s="126"/>
      <c r="TCL24" s="126"/>
      <c r="TCM24" s="126"/>
      <c r="TCN24" s="126"/>
      <c r="TCO24" s="126"/>
      <c r="TCP24" s="126"/>
      <c r="TCQ24" s="126"/>
      <c r="TCR24" s="126"/>
      <c r="TCS24" s="126"/>
      <c r="TCT24" s="126"/>
      <c r="TCU24" s="126"/>
      <c r="TCV24" s="126"/>
      <c r="TCW24" s="126"/>
      <c r="TCX24" s="126"/>
      <c r="TCY24" s="126"/>
      <c r="TCZ24" s="126"/>
      <c r="TDA24" s="126"/>
      <c r="TDB24" s="126"/>
      <c r="TDC24" s="126"/>
      <c r="TDD24" s="126"/>
      <c r="TDE24" s="126"/>
      <c r="TDF24" s="126"/>
      <c r="TDG24" s="126"/>
      <c r="TDH24" s="126"/>
      <c r="TDI24" s="126"/>
      <c r="TDJ24" s="126"/>
      <c r="TDK24" s="126"/>
      <c r="TDL24" s="126"/>
      <c r="TDM24" s="126"/>
      <c r="TDN24" s="126"/>
      <c r="TDO24" s="126"/>
      <c r="TDP24" s="126"/>
      <c r="TDQ24" s="126"/>
      <c r="TDR24" s="126"/>
      <c r="TDS24" s="126"/>
      <c r="TDT24" s="126"/>
      <c r="TDU24" s="126"/>
      <c r="TDV24" s="126"/>
      <c r="TDW24" s="126"/>
      <c r="TDX24" s="126"/>
      <c r="TDY24" s="126"/>
      <c r="TDZ24" s="126"/>
      <c r="TEA24" s="126"/>
      <c r="TEB24" s="126"/>
      <c r="TEC24" s="126"/>
      <c r="TED24" s="126"/>
      <c r="TEE24" s="126"/>
      <c r="TEF24" s="126"/>
      <c r="TEG24" s="126"/>
      <c r="TEH24" s="126"/>
      <c r="TEI24" s="126"/>
      <c r="TEJ24" s="126"/>
      <c r="TEK24" s="126"/>
      <c r="TEL24" s="126"/>
      <c r="TEM24" s="126"/>
      <c r="TEN24" s="126"/>
      <c r="TEO24" s="126"/>
      <c r="TEP24" s="126"/>
      <c r="TEQ24" s="126"/>
      <c r="TER24" s="126"/>
      <c r="TES24" s="126"/>
      <c r="TET24" s="126"/>
      <c r="TEU24" s="126"/>
      <c r="TEV24" s="126"/>
      <c r="TEW24" s="126"/>
      <c r="TEX24" s="126"/>
      <c r="TEY24" s="126"/>
      <c r="TEZ24" s="126"/>
      <c r="TFA24" s="126"/>
      <c r="TFB24" s="126"/>
      <c r="TFC24" s="126"/>
      <c r="TFD24" s="126"/>
      <c r="TFE24" s="126"/>
      <c r="TFF24" s="126"/>
      <c r="TFG24" s="126"/>
      <c r="TFH24" s="126"/>
      <c r="TFI24" s="126"/>
      <c r="TFJ24" s="126"/>
      <c r="TFK24" s="126"/>
      <c r="TFL24" s="126"/>
      <c r="TFM24" s="126"/>
      <c r="TFN24" s="126"/>
      <c r="TFO24" s="126"/>
      <c r="TFP24" s="126"/>
      <c r="TFQ24" s="126"/>
      <c r="TFR24" s="126"/>
      <c r="TFS24" s="126"/>
      <c r="TFT24" s="126"/>
      <c r="TFU24" s="126"/>
      <c r="TFV24" s="126"/>
      <c r="TFW24" s="126"/>
      <c r="TFX24" s="126"/>
      <c r="TFY24" s="126"/>
      <c r="TFZ24" s="126"/>
      <c r="TGA24" s="126"/>
      <c r="TGB24" s="126"/>
      <c r="TGC24" s="126"/>
      <c r="TGD24" s="126"/>
      <c r="TGE24" s="126"/>
      <c r="TGF24" s="126"/>
      <c r="TGG24" s="126"/>
      <c r="TGH24" s="126"/>
      <c r="TGI24" s="126"/>
      <c r="TGJ24" s="126"/>
      <c r="TGK24" s="126"/>
      <c r="TGL24" s="126"/>
      <c r="TGM24" s="126"/>
      <c r="TGN24" s="126"/>
      <c r="TGO24" s="126"/>
      <c r="TGP24" s="126"/>
      <c r="TGQ24" s="126"/>
      <c r="TGR24" s="126"/>
      <c r="TGS24" s="126"/>
      <c r="TGT24" s="126"/>
      <c r="TGU24" s="126"/>
      <c r="TGV24" s="126"/>
      <c r="TGW24" s="126"/>
      <c r="TGX24" s="126"/>
      <c r="TGY24" s="126"/>
      <c r="TGZ24" s="126"/>
      <c r="THA24" s="126"/>
      <c r="THB24" s="126"/>
      <c r="THC24" s="126"/>
      <c r="THD24" s="126"/>
      <c r="THE24" s="126"/>
      <c r="THF24" s="126"/>
      <c r="THG24" s="126"/>
      <c r="THH24" s="126"/>
      <c r="THI24" s="126"/>
      <c r="THJ24" s="126"/>
      <c r="THK24" s="126"/>
      <c r="THL24" s="126"/>
      <c r="THM24" s="126"/>
      <c r="THN24" s="126"/>
      <c r="THO24" s="126"/>
      <c r="THP24" s="126"/>
      <c r="THQ24" s="126"/>
      <c r="THR24" s="126"/>
      <c r="THS24" s="126"/>
      <c r="THT24" s="126"/>
      <c r="THU24" s="126"/>
      <c r="THV24" s="126"/>
      <c r="THW24" s="126"/>
      <c r="THX24" s="126"/>
      <c r="THY24" s="126"/>
      <c r="THZ24" s="126"/>
      <c r="TIA24" s="126"/>
      <c r="TIB24" s="126"/>
      <c r="TIC24" s="126"/>
      <c r="TID24" s="126"/>
      <c r="TIE24" s="126"/>
      <c r="TIF24" s="126"/>
      <c r="TIG24" s="126"/>
      <c r="TIH24" s="126"/>
      <c r="TII24" s="126"/>
      <c r="TIJ24" s="126"/>
      <c r="TIK24" s="126"/>
      <c r="TIL24" s="126"/>
      <c r="TIM24" s="126"/>
      <c r="TIN24" s="126"/>
      <c r="TIO24" s="126"/>
      <c r="TIP24" s="126"/>
      <c r="TIQ24" s="126"/>
      <c r="TIR24" s="126"/>
      <c r="TIS24" s="126"/>
      <c r="TIT24" s="126"/>
      <c r="TIU24" s="126"/>
      <c r="TIV24" s="126"/>
      <c r="TIW24" s="126"/>
      <c r="TIX24" s="126"/>
      <c r="TIY24" s="126"/>
      <c r="TIZ24" s="126"/>
      <c r="TJA24" s="126"/>
      <c r="TJB24" s="126"/>
      <c r="TJC24" s="126"/>
      <c r="TJD24" s="126"/>
      <c r="TJE24" s="126"/>
      <c r="TJF24" s="126"/>
      <c r="TJG24" s="126"/>
      <c r="TJH24" s="126"/>
      <c r="TJI24" s="126"/>
      <c r="TJJ24" s="126"/>
      <c r="TJK24" s="126"/>
      <c r="TJL24" s="126"/>
      <c r="TJM24" s="126"/>
      <c r="TJN24" s="126"/>
      <c r="TJO24" s="126"/>
      <c r="TJP24" s="126"/>
      <c r="TJQ24" s="126"/>
      <c r="TJR24" s="126"/>
      <c r="TJS24" s="126"/>
      <c r="TJT24" s="126"/>
      <c r="TJU24" s="126"/>
      <c r="TJV24" s="126"/>
      <c r="TJW24" s="126"/>
      <c r="TJX24" s="126"/>
      <c r="TJY24" s="126"/>
      <c r="TJZ24" s="126"/>
      <c r="TKA24" s="126"/>
      <c r="TKB24" s="126"/>
      <c r="TKC24" s="126"/>
      <c r="TKD24" s="126"/>
      <c r="TKE24" s="126"/>
      <c r="TKF24" s="126"/>
      <c r="TKG24" s="126"/>
      <c r="TKH24" s="126"/>
      <c r="TKI24" s="126"/>
      <c r="TKJ24" s="126"/>
      <c r="TKK24" s="126"/>
      <c r="TKL24" s="126"/>
      <c r="TKM24" s="126"/>
      <c r="TKN24" s="126"/>
      <c r="TKO24" s="126"/>
      <c r="TKP24" s="126"/>
      <c r="TKQ24" s="126"/>
      <c r="TKR24" s="126"/>
      <c r="TKS24" s="126"/>
      <c r="TKT24" s="126"/>
      <c r="TKU24" s="126"/>
      <c r="TKV24" s="126"/>
      <c r="TKW24" s="126"/>
      <c r="TKX24" s="126"/>
      <c r="TKY24" s="126"/>
      <c r="TKZ24" s="126"/>
      <c r="TLA24" s="126"/>
      <c r="TLB24" s="126"/>
      <c r="TLC24" s="126"/>
      <c r="TLD24" s="126"/>
      <c r="TLE24" s="126"/>
      <c r="TLF24" s="126"/>
      <c r="TLG24" s="126"/>
      <c r="TLH24" s="126"/>
      <c r="TLI24" s="126"/>
      <c r="TLJ24" s="126"/>
      <c r="TLK24" s="126"/>
      <c r="TLL24" s="126"/>
      <c r="TLM24" s="126"/>
      <c r="TLN24" s="126"/>
      <c r="TLO24" s="126"/>
      <c r="TLP24" s="126"/>
      <c r="TLQ24" s="126"/>
      <c r="TLR24" s="126"/>
      <c r="TLS24" s="126"/>
      <c r="TLT24" s="126"/>
      <c r="TLU24" s="126"/>
      <c r="TLV24" s="126"/>
      <c r="TLW24" s="126"/>
      <c r="TLX24" s="126"/>
      <c r="TLY24" s="126"/>
      <c r="TLZ24" s="126"/>
      <c r="TMA24" s="126"/>
      <c r="TMB24" s="126"/>
      <c r="TMC24" s="126"/>
      <c r="TMD24" s="126"/>
      <c r="TME24" s="126"/>
      <c r="TMF24" s="126"/>
      <c r="TMG24" s="126"/>
      <c r="TMH24" s="126"/>
      <c r="TMI24" s="126"/>
      <c r="TMJ24" s="126"/>
      <c r="TMK24" s="126"/>
      <c r="TML24" s="126"/>
      <c r="TMM24" s="126"/>
      <c r="TMN24" s="126"/>
      <c r="TMO24" s="126"/>
      <c r="TMP24" s="126"/>
      <c r="TMQ24" s="126"/>
      <c r="TMR24" s="126"/>
      <c r="TMS24" s="126"/>
      <c r="TMT24" s="126"/>
      <c r="TMU24" s="126"/>
      <c r="TMV24" s="126"/>
      <c r="TMW24" s="126"/>
      <c r="TMX24" s="126"/>
      <c r="TMY24" s="126"/>
      <c r="TMZ24" s="126"/>
      <c r="TNA24" s="126"/>
      <c r="TNB24" s="126"/>
      <c r="TNC24" s="126"/>
      <c r="TND24" s="126"/>
      <c r="TNE24" s="126"/>
      <c r="TNF24" s="126"/>
      <c r="TNG24" s="126"/>
      <c r="TNH24" s="126"/>
      <c r="TNI24" s="126"/>
      <c r="TNJ24" s="126"/>
      <c r="TNK24" s="126"/>
      <c r="TNL24" s="126"/>
      <c r="TNM24" s="126"/>
      <c r="TNN24" s="126"/>
      <c r="TNO24" s="126"/>
      <c r="TNP24" s="126"/>
      <c r="TNQ24" s="126"/>
      <c r="TNR24" s="126"/>
      <c r="TNS24" s="126"/>
      <c r="TNT24" s="126"/>
      <c r="TNU24" s="126"/>
      <c r="TNV24" s="126"/>
      <c r="TNW24" s="126"/>
      <c r="TNX24" s="126"/>
      <c r="TNY24" s="126"/>
      <c r="TNZ24" s="126"/>
      <c r="TOA24" s="126"/>
      <c r="TOB24" s="126"/>
      <c r="TOC24" s="126"/>
      <c r="TOD24" s="126"/>
      <c r="TOE24" s="126"/>
      <c r="TOF24" s="126"/>
      <c r="TOG24" s="126"/>
      <c r="TOH24" s="126"/>
      <c r="TOI24" s="126"/>
      <c r="TOJ24" s="126"/>
      <c r="TOK24" s="126"/>
      <c r="TOL24" s="126"/>
      <c r="TOM24" s="126"/>
      <c r="TON24" s="126"/>
      <c r="TOO24" s="126"/>
      <c r="TOP24" s="126"/>
      <c r="TOQ24" s="126"/>
      <c r="TOR24" s="126"/>
      <c r="TOS24" s="126"/>
      <c r="TOT24" s="126"/>
      <c r="TOU24" s="126"/>
      <c r="TOV24" s="126"/>
      <c r="TOW24" s="126"/>
      <c r="TOX24" s="126"/>
      <c r="TOY24" s="126"/>
      <c r="TOZ24" s="126"/>
      <c r="TPA24" s="126"/>
      <c r="TPB24" s="126"/>
      <c r="TPC24" s="126"/>
      <c r="TPD24" s="126"/>
      <c r="TPE24" s="126"/>
      <c r="TPF24" s="126"/>
      <c r="TPG24" s="126"/>
      <c r="TPH24" s="126"/>
      <c r="TPI24" s="126"/>
      <c r="TPJ24" s="126"/>
      <c r="TPK24" s="126"/>
      <c r="TPL24" s="126"/>
      <c r="TPM24" s="126"/>
      <c r="TPN24" s="126"/>
      <c r="TPO24" s="126"/>
      <c r="TPP24" s="126"/>
      <c r="TPQ24" s="126"/>
      <c r="TPR24" s="126"/>
      <c r="TPS24" s="126"/>
      <c r="TPT24" s="126"/>
      <c r="TPU24" s="126"/>
      <c r="TPV24" s="126"/>
      <c r="TPW24" s="126"/>
      <c r="TPX24" s="126"/>
      <c r="TPY24" s="126"/>
      <c r="TPZ24" s="126"/>
      <c r="TQA24" s="126"/>
      <c r="TQB24" s="126"/>
      <c r="TQC24" s="126"/>
      <c r="TQD24" s="126"/>
      <c r="TQE24" s="126"/>
      <c r="TQF24" s="126"/>
      <c r="TQG24" s="126"/>
      <c r="TQH24" s="126"/>
      <c r="TQI24" s="126"/>
      <c r="TQJ24" s="126"/>
      <c r="TQK24" s="126"/>
      <c r="TQL24" s="126"/>
      <c r="TQM24" s="126"/>
      <c r="TQN24" s="126"/>
      <c r="TQO24" s="126"/>
      <c r="TQP24" s="126"/>
      <c r="TQQ24" s="126"/>
      <c r="TQR24" s="126"/>
      <c r="TQS24" s="126"/>
      <c r="TQT24" s="126"/>
      <c r="TQU24" s="126"/>
      <c r="TQV24" s="126"/>
      <c r="TQW24" s="126"/>
      <c r="TQX24" s="126"/>
      <c r="TQY24" s="126"/>
      <c r="TQZ24" s="126"/>
      <c r="TRA24" s="126"/>
      <c r="TRB24" s="126"/>
      <c r="TRC24" s="126"/>
      <c r="TRD24" s="126"/>
      <c r="TRE24" s="126"/>
      <c r="TRF24" s="126"/>
      <c r="TRG24" s="126"/>
      <c r="TRH24" s="126"/>
      <c r="TRI24" s="126"/>
      <c r="TRJ24" s="126"/>
      <c r="TRK24" s="126"/>
      <c r="TRL24" s="126"/>
      <c r="TRM24" s="126"/>
      <c r="TRN24" s="126"/>
      <c r="TRO24" s="126"/>
      <c r="TRP24" s="126"/>
      <c r="TRQ24" s="126"/>
      <c r="TRR24" s="126"/>
      <c r="TRS24" s="126"/>
      <c r="TRT24" s="126"/>
      <c r="TRU24" s="126"/>
      <c r="TRV24" s="126"/>
      <c r="TRW24" s="126"/>
      <c r="TRX24" s="126"/>
      <c r="TRY24" s="126"/>
      <c r="TRZ24" s="126"/>
      <c r="TSA24" s="126"/>
      <c r="TSB24" s="126"/>
      <c r="TSC24" s="126"/>
      <c r="TSD24" s="126"/>
      <c r="TSE24" s="126"/>
      <c r="TSF24" s="126"/>
      <c r="TSG24" s="126"/>
      <c r="TSH24" s="126"/>
      <c r="TSI24" s="126"/>
      <c r="TSJ24" s="126"/>
      <c r="TSK24" s="126"/>
      <c r="TSL24" s="126"/>
      <c r="TSM24" s="126"/>
      <c r="TSN24" s="126"/>
      <c r="TSO24" s="126"/>
      <c r="TSP24" s="126"/>
      <c r="TSQ24" s="126"/>
      <c r="TSR24" s="126"/>
      <c r="TSS24" s="126"/>
      <c r="TST24" s="126"/>
      <c r="TSU24" s="126"/>
      <c r="TSV24" s="126"/>
      <c r="TSW24" s="126"/>
      <c r="TSX24" s="126"/>
      <c r="TSY24" s="126"/>
      <c r="TSZ24" s="126"/>
      <c r="TTA24" s="126"/>
      <c r="TTB24" s="126"/>
      <c r="TTC24" s="126"/>
      <c r="TTD24" s="126"/>
      <c r="TTE24" s="126"/>
      <c r="TTF24" s="126"/>
      <c r="TTG24" s="126"/>
      <c r="TTH24" s="126"/>
      <c r="TTI24" s="126"/>
      <c r="TTJ24" s="126"/>
      <c r="TTK24" s="126"/>
      <c r="TTL24" s="126"/>
      <c r="TTM24" s="126"/>
      <c r="TTN24" s="126"/>
      <c r="TTO24" s="126"/>
      <c r="TTP24" s="126"/>
      <c r="TTQ24" s="126"/>
      <c r="TTR24" s="126"/>
      <c r="TTS24" s="126"/>
      <c r="TTT24" s="126"/>
      <c r="TTU24" s="126"/>
      <c r="TTV24" s="126"/>
      <c r="TTW24" s="126"/>
      <c r="TTX24" s="126"/>
      <c r="TTY24" s="126"/>
      <c r="TTZ24" s="126"/>
      <c r="TUA24" s="126"/>
      <c r="TUB24" s="126"/>
      <c r="TUC24" s="126"/>
      <c r="TUD24" s="126"/>
      <c r="TUE24" s="126"/>
      <c r="TUF24" s="126"/>
      <c r="TUG24" s="126"/>
      <c r="TUH24" s="126"/>
      <c r="TUI24" s="126"/>
      <c r="TUJ24" s="126"/>
      <c r="TUK24" s="126"/>
      <c r="TUL24" s="126"/>
      <c r="TUM24" s="126"/>
      <c r="TUN24" s="126"/>
      <c r="TUO24" s="126"/>
      <c r="TUP24" s="126"/>
      <c r="TUQ24" s="126"/>
      <c r="TUR24" s="126"/>
      <c r="TUS24" s="126"/>
      <c r="TUT24" s="126"/>
      <c r="TUU24" s="126"/>
      <c r="TUV24" s="126"/>
      <c r="TUW24" s="126"/>
      <c r="TUX24" s="126"/>
      <c r="TUY24" s="126"/>
      <c r="TUZ24" s="126"/>
      <c r="TVA24" s="126"/>
      <c r="TVB24" s="126"/>
      <c r="TVC24" s="126"/>
      <c r="TVD24" s="126"/>
      <c r="TVE24" s="126"/>
      <c r="TVF24" s="126"/>
      <c r="TVG24" s="126"/>
      <c r="TVH24" s="126"/>
      <c r="TVI24" s="126"/>
      <c r="TVJ24" s="126"/>
      <c r="TVK24" s="126"/>
      <c r="TVL24" s="126"/>
      <c r="TVM24" s="126"/>
      <c r="TVN24" s="126"/>
      <c r="TVO24" s="126"/>
      <c r="TVP24" s="126"/>
      <c r="TVQ24" s="126"/>
      <c r="TVR24" s="126"/>
      <c r="TVS24" s="126"/>
      <c r="TVT24" s="126"/>
      <c r="TVU24" s="126"/>
      <c r="TVV24" s="126"/>
      <c r="TVW24" s="126"/>
      <c r="TVX24" s="126"/>
      <c r="TVY24" s="126"/>
      <c r="TVZ24" s="126"/>
      <c r="TWA24" s="126"/>
      <c r="TWB24" s="126"/>
      <c r="TWC24" s="126"/>
      <c r="TWD24" s="126"/>
      <c r="TWE24" s="126"/>
      <c r="TWF24" s="126"/>
      <c r="TWG24" s="126"/>
      <c r="TWH24" s="126"/>
      <c r="TWI24" s="126"/>
      <c r="TWJ24" s="126"/>
      <c r="TWK24" s="126"/>
      <c r="TWL24" s="126"/>
      <c r="TWM24" s="126"/>
      <c r="TWN24" s="126"/>
      <c r="TWO24" s="126"/>
      <c r="TWP24" s="126"/>
      <c r="TWQ24" s="126"/>
      <c r="TWR24" s="126"/>
      <c r="TWS24" s="126"/>
      <c r="TWT24" s="126"/>
      <c r="TWU24" s="126"/>
      <c r="TWV24" s="126"/>
      <c r="TWW24" s="126"/>
      <c r="TWX24" s="126"/>
      <c r="TWY24" s="126"/>
      <c r="TWZ24" s="126"/>
      <c r="TXA24" s="126"/>
      <c r="TXB24" s="126"/>
      <c r="TXC24" s="126"/>
      <c r="TXD24" s="126"/>
      <c r="TXE24" s="126"/>
      <c r="TXF24" s="126"/>
      <c r="TXG24" s="126"/>
      <c r="TXH24" s="126"/>
      <c r="TXI24" s="126"/>
      <c r="TXJ24" s="126"/>
      <c r="TXK24" s="126"/>
      <c r="TXL24" s="126"/>
      <c r="TXM24" s="126"/>
      <c r="TXN24" s="126"/>
      <c r="TXO24" s="126"/>
      <c r="TXP24" s="126"/>
      <c r="TXQ24" s="126"/>
      <c r="TXR24" s="126"/>
      <c r="TXS24" s="126"/>
      <c r="TXT24" s="126"/>
      <c r="TXU24" s="126"/>
      <c r="TXV24" s="126"/>
      <c r="TXW24" s="126"/>
      <c r="TXX24" s="126"/>
      <c r="TXY24" s="126"/>
      <c r="TXZ24" s="126"/>
      <c r="TYA24" s="126"/>
      <c r="TYB24" s="126"/>
      <c r="TYC24" s="126"/>
      <c r="TYD24" s="126"/>
      <c r="TYE24" s="126"/>
      <c r="TYF24" s="126"/>
      <c r="TYG24" s="126"/>
      <c r="TYH24" s="126"/>
      <c r="TYI24" s="126"/>
      <c r="TYJ24" s="126"/>
      <c r="TYK24" s="126"/>
      <c r="TYL24" s="126"/>
      <c r="TYM24" s="126"/>
      <c r="TYN24" s="126"/>
      <c r="TYO24" s="126"/>
      <c r="TYP24" s="126"/>
      <c r="TYQ24" s="126"/>
      <c r="TYR24" s="126"/>
      <c r="TYS24" s="126"/>
      <c r="TYT24" s="126"/>
      <c r="TYU24" s="126"/>
      <c r="TYV24" s="126"/>
      <c r="TYW24" s="126"/>
      <c r="TYX24" s="126"/>
      <c r="TYY24" s="126"/>
      <c r="TYZ24" s="126"/>
      <c r="TZA24" s="126"/>
      <c r="TZB24" s="126"/>
      <c r="TZC24" s="126"/>
      <c r="TZD24" s="126"/>
      <c r="TZE24" s="126"/>
      <c r="TZF24" s="126"/>
      <c r="TZG24" s="126"/>
      <c r="TZH24" s="126"/>
      <c r="TZI24" s="126"/>
      <c r="TZJ24" s="126"/>
      <c r="TZK24" s="126"/>
      <c r="TZL24" s="126"/>
      <c r="TZM24" s="126"/>
      <c r="TZN24" s="126"/>
      <c r="TZO24" s="126"/>
      <c r="TZP24" s="126"/>
      <c r="TZQ24" s="126"/>
      <c r="TZR24" s="126"/>
      <c r="TZS24" s="126"/>
      <c r="TZT24" s="126"/>
      <c r="TZU24" s="126"/>
      <c r="TZV24" s="126"/>
      <c r="TZW24" s="126"/>
      <c r="TZX24" s="126"/>
      <c r="TZY24" s="126"/>
      <c r="TZZ24" s="126"/>
      <c r="UAA24" s="126"/>
      <c r="UAB24" s="126"/>
      <c r="UAC24" s="126"/>
      <c r="UAD24" s="126"/>
      <c r="UAE24" s="126"/>
      <c r="UAF24" s="126"/>
      <c r="UAG24" s="126"/>
      <c r="UAH24" s="126"/>
      <c r="UAI24" s="126"/>
      <c r="UAJ24" s="126"/>
      <c r="UAK24" s="126"/>
      <c r="UAL24" s="126"/>
      <c r="UAM24" s="126"/>
      <c r="UAN24" s="126"/>
      <c r="UAO24" s="126"/>
      <c r="UAP24" s="126"/>
      <c r="UAQ24" s="126"/>
      <c r="UAR24" s="126"/>
      <c r="UAS24" s="126"/>
      <c r="UAT24" s="126"/>
      <c r="UAU24" s="126"/>
      <c r="UAV24" s="126"/>
      <c r="UAW24" s="126"/>
      <c r="UAX24" s="126"/>
      <c r="UAY24" s="126"/>
      <c r="UAZ24" s="126"/>
      <c r="UBA24" s="126"/>
      <c r="UBB24" s="126"/>
      <c r="UBC24" s="126"/>
      <c r="UBD24" s="126"/>
      <c r="UBE24" s="126"/>
      <c r="UBF24" s="126"/>
      <c r="UBG24" s="126"/>
      <c r="UBH24" s="126"/>
      <c r="UBI24" s="126"/>
      <c r="UBJ24" s="126"/>
      <c r="UBK24" s="126"/>
      <c r="UBL24" s="126"/>
      <c r="UBM24" s="126"/>
      <c r="UBN24" s="126"/>
      <c r="UBO24" s="126"/>
      <c r="UBP24" s="126"/>
      <c r="UBQ24" s="126"/>
      <c r="UBR24" s="126"/>
      <c r="UBS24" s="126"/>
      <c r="UBT24" s="126"/>
      <c r="UBU24" s="126"/>
      <c r="UBV24" s="126"/>
      <c r="UBW24" s="126"/>
      <c r="UBX24" s="126"/>
      <c r="UBY24" s="126"/>
      <c r="UBZ24" s="126"/>
      <c r="UCA24" s="126"/>
      <c r="UCB24" s="126"/>
      <c r="UCC24" s="126"/>
      <c r="UCD24" s="126"/>
      <c r="UCE24" s="126"/>
      <c r="UCF24" s="126"/>
      <c r="UCG24" s="126"/>
      <c r="UCH24" s="126"/>
      <c r="UCI24" s="126"/>
      <c r="UCJ24" s="126"/>
      <c r="UCK24" s="126"/>
      <c r="UCL24" s="126"/>
      <c r="UCM24" s="126"/>
      <c r="UCN24" s="126"/>
      <c r="UCO24" s="126"/>
      <c r="UCP24" s="126"/>
      <c r="UCQ24" s="126"/>
      <c r="UCR24" s="126"/>
      <c r="UCS24" s="126"/>
      <c r="UCT24" s="126"/>
      <c r="UCU24" s="126"/>
      <c r="UCV24" s="126"/>
      <c r="UCW24" s="126"/>
      <c r="UCX24" s="126"/>
      <c r="UCY24" s="126"/>
      <c r="UCZ24" s="126"/>
      <c r="UDA24" s="126"/>
      <c r="UDB24" s="126"/>
      <c r="UDC24" s="126"/>
      <c r="UDD24" s="126"/>
      <c r="UDE24" s="126"/>
      <c r="UDF24" s="126"/>
      <c r="UDG24" s="126"/>
      <c r="UDH24" s="126"/>
      <c r="UDI24" s="126"/>
      <c r="UDJ24" s="126"/>
      <c r="UDK24" s="126"/>
      <c r="UDL24" s="126"/>
      <c r="UDM24" s="126"/>
      <c r="UDN24" s="126"/>
      <c r="UDO24" s="126"/>
      <c r="UDP24" s="126"/>
      <c r="UDQ24" s="126"/>
      <c r="UDR24" s="126"/>
      <c r="UDS24" s="126"/>
      <c r="UDT24" s="126"/>
      <c r="UDU24" s="126"/>
      <c r="UDV24" s="126"/>
      <c r="UDW24" s="126"/>
      <c r="UDX24" s="126"/>
      <c r="UDY24" s="126"/>
      <c r="UDZ24" s="126"/>
      <c r="UEA24" s="126"/>
      <c r="UEB24" s="126"/>
      <c r="UEC24" s="126"/>
      <c r="UED24" s="126"/>
      <c r="UEE24" s="126"/>
      <c r="UEF24" s="126"/>
      <c r="UEG24" s="126"/>
      <c r="UEH24" s="126"/>
      <c r="UEI24" s="126"/>
      <c r="UEJ24" s="126"/>
      <c r="UEK24" s="126"/>
      <c r="UEL24" s="126"/>
      <c r="UEM24" s="126"/>
      <c r="UEN24" s="126"/>
      <c r="UEO24" s="126"/>
      <c r="UEP24" s="126"/>
      <c r="UEQ24" s="126"/>
      <c r="UER24" s="126"/>
      <c r="UES24" s="126"/>
      <c r="UET24" s="126"/>
      <c r="UEU24" s="126"/>
      <c r="UEV24" s="126"/>
      <c r="UEW24" s="126"/>
      <c r="UEX24" s="126"/>
      <c r="UEY24" s="126"/>
      <c r="UEZ24" s="126"/>
      <c r="UFA24" s="126"/>
      <c r="UFB24" s="126"/>
      <c r="UFC24" s="126"/>
      <c r="UFD24" s="126"/>
      <c r="UFE24" s="126"/>
      <c r="UFF24" s="126"/>
      <c r="UFG24" s="126"/>
      <c r="UFH24" s="126"/>
      <c r="UFI24" s="126"/>
      <c r="UFJ24" s="126"/>
      <c r="UFK24" s="126"/>
      <c r="UFL24" s="126"/>
      <c r="UFM24" s="126"/>
      <c r="UFN24" s="126"/>
      <c r="UFO24" s="126"/>
      <c r="UFP24" s="126"/>
      <c r="UFQ24" s="126"/>
      <c r="UFR24" s="126"/>
      <c r="UFS24" s="126"/>
      <c r="UFT24" s="126"/>
      <c r="UFU24" s="126"/>
      <c r="UFV24" s="126"/>
      <c r="UFW24" s="126"/>
      <c r="UFX24" s="126"/>
      <c r="UFY24" s="126"/>
      <c r="UFZ24" s="126"/>
      <c r="UGA24" s="126"/>
      <c r="UGB24" s="126"/>
      <c r="UGC24" s="126"/>
      <c r="UGD24" s="126"/>
      <c r="UGE24" s="126"/>
      <c r="UGF24" s="126"/>
      <c r="UGG24" s="126"/>
      <c r="UGH24" s="126"/>
      <c r="UGI24" s="126"/>
      <c r="UGJ24" s="126"/>
      <c r="UGK24" s="126"/>
      <c r="UGL24" s="126"/>
      <c r="UGM24" s="126"/>
      <c r="UGN24" s="126"/>
      <c r="UGO24" s="126"/>
      <c r="UGP24" s="126"/>
      <c r="UGQ24" s="126"/>
      <c r="UGR24" s="126"/>
      <c r="UGS24" s="126"/>
      <c r="UGT24" s="126"/>
      <c r="UGU24" s="126"/>
      <c r="UGV24" s="126"/>
      <c r="UGW24" s="126"/>
      <c r="UGX24" s="126"/>
      <c r="UGY24" s="126"/>
      <c r="UGZ24" s="126"/>
      <c r="UHA24" s="126"/>
      <c r="UHB24" s="126"/>
      <c r="UHC24" s="126"/>
      <c r="UHD24" s="126"/>
      <c r="UHE24" s="126"/>
      <c r="UHF24" s="126"/>
      <c r="UHG24" s="126"/>
      <c r="UHH24" s="126"/>
      <c r="UHI24" s="126"/>
      <c r="UHJ24" s="126"/>
      <c r="UHK24" s="126"/>
      <c r="UHL24" s="126"/>
      <c r="UHM24" s="126"/>
      <c r="UHN24" s="126"/>
      <c r="UHO24" s="126"/>
      <c r="UHP24" s="126"/>
      <c r="UHQ24" s="126"/>
      <c r="UHR24" s="126"/>
      <c r="UHS24" s="126"/>
      <c r="UHT24" s="126"/>
      <c r="UHU24" s="126"/>
      <c r="UHV24" s="126"/>
      <c r="UHW24" s="126"/>
      <c r="UHX24" s="126"/>
      <c r="UHY24" s="126"/>
      <c r="UHZ24" s="126"/>
      <c r="UIA24" s="126"/>
      <c r="UIB24" s="126"/>
      <c r="UIC24" s="126"/>
      <c r="UID24" s="126"/>
      <c r="UIE24" s="126"/>
      <c r="UIF24" s="126"/>
      <c r="UIG24" s="126"/>
      <c r="UIH24" s="126"/>
      <c r="UII24" s="126"/>
      <c r="UIJ24" s="126"/>
      <c r="UIK24" s="126"/>
      <c r="UIL24" s="126"/>
      <c r="UIM24" s="126"/>
      <c r="UIN24" s="126"/>
      <c r="UIO24" s="126"/>
      <c r="UIP24" s="126"/>
      <c r="UIQ24" s="126"/>
      <c r="UIR24" s="126"/>
      <c r="UIS24" s="126"/>
      <c r="UIT24" s="126"/>
      <c r="UIU24" s="126"/>
      <c r="UIV24" s="126"/>
      <c r="UIW24" s="126"/>
      <c r="UIX24" s="126"/>
      <c r="UIY24" s="126"/>
      <c r="UIZ24" s="126"/>
      <c r="UJA24" s="126"/>
      <c r="UJB24" s="126"/>
      <c r="UJC24" s="126"/>
      <c r="UJD24" s="126"/>
      <c r="UJE24" s="126"/>
      <c r="UJF24" s="126"/>
      <c r="UJG24" s="126"/>
      <c r="UJH24" s="126"/>
      <c r="UJI24" s="126"/>
      <c r="UJJ24" s="126"/>
      <c r="UJK24" s="126"/>
      <c r="UJL24" s="126"/>
      <c r="UJM24" s="126"/>
      <c r="UJN24" s="126"/>
      <c r="UJO24" s="126"/>
      <c r="UJP24" s="126"/>
      <c r="UJQ24" s="126"/>
      <c r="UJR24" s="126"/>
      <c r="UJS24" s="126"/>
      <c r="UJT24" s="126"/>
      <c r="UJU24" s="126"/>
      <c r="UJV24" s="126"/>
      <c r="UJW24" s="126"/>
      <c r="UJX24" s="126"/>
      <c r="UJY24" s="126"/>
      <c r="UJZ24" s="126"/>
      <c r="UKA24" s="126"/>
      <c r="UKB24" s="126"/>
      <c r="UKC24" s="126"/>
      <c r="UKD24" s="126"/>
      <c r="UKE24" s="126"/>
      <c r="UKF24" s="126"/>
      <c r="UKG24" s="126"/>
      <c r="UKH24" s="126"/>
      <c r="UKI24" s="126"/>
      <c r="UKJ24" s="126"/>
      <c r="UKK24" s="126"/>
      <c r="UKL24" s="126"/>
      <c r="UKM24" s="126"/>
      <c r="UKN24" s="126"/>
      <c r="UKO24" s="126"/>
      <c r="UKP24" s="126"/>
      <c r="UKQ24" s="126"/>
      <c r="UKR24" s="126"/>
      <c r="UKS24" s="126"/>
      <c r="UKT24" s="126"/>
      <c r="UKU24" s="126"/>
      <c r="UKV24" s="126"/>
      <c r="UKW24" s="126"/>
      <c r="UKX24" s="126"/>
      <c r="UKY24" s="126"/>
      <c r="UKZ24" s="126"/>
      <c r="ULA24" s="126"/>
      <c r="ULB24" s="126"/>
      <c r="ULC24" s="126"/>
      <c r="ULD24" s="126"/>
      <c r="ULE24" s="126"/>
      <c r="ULF24" s="126"/>
      <c r="ULG24" s="126"/>
      <c r="ULH24" s="126"/>
      <c r="ULI24" s="126"/>
      <c r="ULJ24" s="126"/>
      <c r="ULK24" s="126"/>
      <c r="ULL24" s="126"/>
      <c r="ULM24" s="126"/>
      <c r="ULN24" s="126"/>
      <c r="ULO24" s="126"/>
      <c r="ULP24" s="126"/>
      <c r="ULQ24" s="126"/>
      <c r="ULR24" s="126"/>
      <c r="ULS24" s="126"/>
      <c r="ULT24" s="126"/>
      <c r="ULU24" s="126"/>
      <c r="ULV24" s="126"/>
      <c r="ULW24" s="126"/>
      <c r="ULX24" s="126"/>
      <c r="ULY24" s="126"/>
      <c r="ULZ24" s="126"/>
      <c r="UMA24" s="126"/>
      <c r="UMB24" s="126"/>
      <c r="UMC24" s="126"/>
      <c r="UMD24" s="126"/>
      <c r="UME24" s="126"/>
      <c r="UMF24" s="126"/>
      <c r="UMG24" s="126"/>
      <c r="UMH24" s="126"/>
      <c r="UMI24" s="126"/>
      <c r="UMJ24" s="126"/>
      <c r="UMK24" s="126"/>
      <c r="UML24" s="126"/>
      <c r="UMM24" s="126"/>
      <c r="UMN24" s="126"/>
      <c r="UMO24" s="126"/>
      <c r="UMP24" s="126"/>
      <c r="UMQ24" s="126"/>
      <c r="UMR24" s="126"/>
      <c r="UMS24" s="126"/>
      <c r="UMT24" s="126"/>
      <c r="UMU24" s="126"/>
      <c r="UMV24" s="126"/>
      <c r="UMW24" s="126"/>
      <c r="UMX24" s="126"/>
      <c r="UMY24" s="126"/>
      <c r="UMZ24" s="126"/>
      <c r="UNA24" s="126"/>
      <c r="UNB24" s="126"/>
      <c r="UNC24" s="126"/>
      <c r="UND24" s="126"/>
      <c r="UNE24" s="126"/>
      <c r="UNF24" s="126"/>
      <c r="UNG24" s="126"/>
      <c r="UNH24" s="126"/>
      <c r="UNI24" s="126"/>
      <c r="UNJ24" s="126"/>
      <c r="UNK24" s="126"/>
      <c r="UNL24" s="126"/>
      <c r="UNM24" s="126"/>
      <c r="UNN24" s="126"/>
      <c r="UNO24" s="126"/>
      <c r="UNP24" s="126"/>
      <c r="UNQ24" s="126"/>
      <c r="UNR24" s="126"/>
      <c r="UNS24" s="126"/>
      <c r="UNT24" s="126"/>
      <c r="UNU24" s="126"/>
      <c r="UNV24" s="126"/>
      <c r="UNW24" s="126"/>
      <c r="UNX24" s="126"/>
      <c r="UNY24" s="126"/>
      <c r="UNZ24" s="126"/>
      <c r="UOA24" s="126"/>
      <c r="UOB24" s="126"/>
      <c r="UOC24" s="126"/>
      <c r="UOD24" s="126"/>
      <c r="UOE24" s="126"/>
      <c r="UOF24" s="126"/>
      <c r="UOG24" s="126"/>
      <c r="UOH24" s="126"/>
      <c r="UOI24" s="126"/>
      <c r="UOJ24" s="126"/>
      <c r="UOK24" s="126"/>
      <c r="UOL24" s="126"/>
      <c r="UOM24" s="126"/>
      <c r="UON24" s="126"/>
      <c r="UOO24" s="126"/>
      <c r="UOP24" s="126"/>
      <c r="UOQ24" s="126"/>
      <c r="UOR24" s="126"/>
      <c r="UOS24" s="126"/>
      <c r="UOT24" s="126"/>
      <c r="UOU24" s="126"/>
      <c r="UOV24" s="126"/>
      <c r="UOW24" s="126"/>
      <c r="UOX24" s="126"/>
      <c r="UOY24" s="126"/>
      <c r="UOZ24" s="126"/>
      <c r="UPA24" s="126"/>
      <c r="UPB24" s="126"/>
      <c r="UPC24" s="126"/>
      <c r="UPD24" s="126"/>
      <c r="UPE24" s="126"/>
      <c r="UPF24" s="126"/>
      <c r="UPG24" s="126"/>
      <c r="UPH24" s="126"/>
      <c r="UPI24" s="126"/>
      <c r="UPJ24" s="126"/>
      <c r="UPK24" s="126"/>
      <c r="UPL24" s="126"/>
      <c r="UPM24" s="126"/>
      <c r="UPN24" s="126"/>
      <c r="UPO24" s="126"/>
      <c r="UPP24" s="126"/>
      <c r="UPQ24" s="126"/>
      <c r="UPR24" s="126"/>
      <c r="UPS24" s="126"/>
      <c r="UPT24" s="126"/>
      <c r="UPU24" s="126"/>
      <c r="UPV24" s="126"/>
      <c r="UPW24" s="126"/>
      <c r="UPX24" s="126"/>
      <c r="UPY24" s="126"/>
      <c r="UPZ24" s="126"/>
      <c r="UQA24" s="126"/>
      <c r="UQB24" s="126"/>
      <c r="UQC24" s="126"/>
      <c r="UQD24" s="126"/>
      <c r="UQE24" s="126"/>
      <c r="UQF24" s="126"/>
      <c r="UQG24" s="126"/>
      <c r="UQH24" s="126"/>
      <c r="UQI24" s="126"/>
      <c r="UQJ24" s="126"/>
      <c r="UQK24" s="126"/>
      <c r="UQL24" s="126"/>
      <c r="UQM24" s="126"/>
      <c r="UQN24" s="126"/>
      <c r="UQO24" s="126"/>
      <c r="UQP24" s="126"/>
      <c r="UQQ24" s="126"/>
      <c r="UQR24" s="126"/>
      <c r="UQS24" s="126"/>
      <c r="UQT24" s="126"/>
      <c r="UQU24" s="126"/>
      <c r="UQV24" s="126"/>
      <c r="UQW24" s="126"/>
      <c r="UQX24" s="126"/>
      <c r="UQY24" s="126"/>
      <c r="UQZ24" s="126"/>
      <c r="URA24" s="126"/>
      <c r="URB24" s="126"/>
      <c r="URC24" s="126"/>
      <c r="URD24" s="126"/>
      <c r="URE24" s="126"/>
      <c r="URF24" s="126"/>
      <c r="URG24" s="126"/>
      <c r="URH24" s="126"/>
      <c r="URI24" s="126"/>
      <c r="URJ24" s="126"/>
      <c r="URK24" s="126"/>
      <c r="URL24" s="126"/>
      <c r="URM24" s="126"/>
      <c r="URN24" s="126"/>
      <c r="URO24" s="126"/>
      <c r="URP24" s="126"/>
      <c r="URQ24" s="126"/>
      <c r="URR24" s="126"/>
      <c r="URS24" s="126"/>
      <c r="URT24" s="126"/>
      <c r="URU24" s="126"/>
      <c r="URV24" s="126"/>
      <c r="URW24" s="126"/>
      <c r="URX24" s="126"/>
      <c r="URY24" s="126"/>
      <c r="URZ24" s="126"/>
      <c r="USA24" s="126"/>
      <c r="USB24" s="126"/>
      <c r="USC24" s="126"/>
      <c r="USD24" s="126"/>
      <c r="USE24" s="126"/>
      <c r="USF24" s="126"/>
      <c r="USG24" s="126"/>
      <c r="USH24" s="126"/>
      <c r="USI24" s="126"/>
      <c r="USJ24" s="126"/>
      <c r="USK24" s="126"/>
      <c r="USL24" s="126"/>
      <c r="USM24" s="126"/>
      <c r="USN24" s="126"/>
      <c r="USO24" s="126"/>
      <c r="USP24" s="126"/>
      <c r="USQ24" s="126"/>
      <c r="USR24" s="126"/>
      <c r="USS24" s="126"/>
      <c r="UST24" s="126"/>
      <c r="USU24" s="126"/>
      <c r="USV24" s="126"/>
      <c r="USW24" s="126"/>
      <c r="USX24" s="126"/>
      <c r="USY24" s="126"/>
      <c r="USZ24" s="126"/>
      <c r="UTA24" s="126"/>
      <c r="UTB24" s="126"/>
      <c r="UTC24" s="126"/>
      <c r="UTD24" s="126"/>
      <c r="UTE24" s="126"/>
      <c r="UTF24" s="126"/>
      <c r="UTG24" s="126"/>
      <c r="UTH24" s="126"/>
      <c r="UTI24" s="126"/>
      <c r="UTJ24" s="126"/>
      <c r="UTK24" s="126"/>
      <c r="UTL24" s="126"/>
      <c r="UTM24" s="126"/>
      <c r="UTN24" s="126"/>
      <c r="UTO24" s="126"/>
      <c r="UTP24" s="126"/>
      <c r="UTQ24" s="126"/>
      <c r="UTR24" s="126"/>
      <c r="UTS24" s="126"/>
      <c r="UTT24" s="126"/>
      <c r="UTU24" s="126"/>
      <c r="UTV24" s="126"/>
      <c r="UTW24" s="126"/>
      <c r="UTX24" s="126"/>
      <c r="UTY24" s="126"/>
      <c r="UTZ24" s="126"/>
      <c r="UUA24" s="126"/>
      <c r="UUB24" s="126"/>
      <c r="UUC24" s="126"/>
      <c r="UUD24" s="126"/>
      <c r="UUE24" s="126"/>
      <c r="UUF24" s="126"/>
      <c r="UUG24" s="126"/>
      <c r="UUH24" s="126"/>
      <c r="UUI24" s="126"/>
      <c r="UUJ24" s="126"/>
      <c r="UUK24" s="126"/>
      <c r="UUL24" s="126"/>
      <c r="UUM24" s="126"/>
      <c r="UUN24" s="126"/>
      <c r="UUO24" s="126"/>
      <c r="UUP24" s="126"/>
      <c r="UUQ24" s="126"/>
      <c r="UUR24" s="126"/>
      <c r="UUS24" s="126"/>
      <c r="UUT24" s="126"/>
      <c r="UUU24" s="126"/>
      <c r="UUV24" s="126"/>
      <c r="UUW24" s="126"/>
      <c r="UUX24" s="126"/>
      <c r="UUY24" s="126"/>
      <c r="UUZ24" s="126"/>
      <c r="UVA24" s="126"/>
      <c r="UVB24" s="126"/>
      <c r="UVC24" s="126"/>
      <c r="UVD24" s="126"/>
      <c r="UVE24" s="126"/>
      <c r="UVF24" s="126"/>
      <c r="UVG24" s="126"/>
      <c r="UVH24" s="126"/>
      <c r="UVI24" s="126"/>
      <c r="UVJ24" s="126"/>
      <c r="UVK24" s="126"/>
      <c r="UVL24" s="126"/>
      <c r="UVM24" s="126"/>
      <c r="UVN24" s="126"/>
      <c r="UVO24" s="126"/>
      <c r="UVP24" s="126"/>
      <c r="UVQ24" s="126"/>
      <c r="UVR24" s="126"/>
      <c r="UVS24" s="126"/>
      <c r="UVT24" s="126"/>
      <c r="UVU24" s="126"/>
      <c r="UVV24" s="126"/>
      <c r="UVW24" s="126"/>
      <c r="UVX24" s="126"/>
      <c r="UVY24" s="126"/>
      <c r="UVZ24" s="126"/>
      <c r="UWA24" s="126"/>
      <c r="UWB24" s="126"/>
      <c r="UWC24" s="126"/>
      <c r="UWD24" s="126"/>
      <c r="UWE24" s="126"/>
      <c r="UWF24" s="126"/>
      <c r="UWG24" s="126"/>
      <c r="UWH24" s="126"/>
      <c r="UWI24" s="126"/>
      <c r="UWJ24" s="126"/>
      <c r="UWK24" s="126"/>
      <c r="UWL24" s="126"/>
      <c r="UWM24" s="126"/>
      <c r="UWN24" s="126"/>
      <c r="UWO24" s="126"/>
      <c r="UWP24" s="126"/>
      <c r="UWQ24" s="126"/>
      <c r="UWR24" s="126"/>
      <c r="UWS24" s="126"/>
      <c r="UWT24" s="126"/>
      <c r="UWU24" s="126"/>
      <c r="UWV24" s="126"/>
      <c r="UWW24" s="126"/>
      <c r="UWX24" s="126"/>
      <c r="UWY24" s="126"/>
      <c r="UWZ24" s="126"/>
      <c r="UXA24" s="126"/>
      <c r="UXB24" s="126"/>
      <c r="UXC24" s="126"/>
      <c r="UXD24" s="126"/>
      <c r="UXE24" s="126"/>
      <c r="UXF24" s="126"/>
      <c r="UXG24" s="126"/>
      <c r="UXH24" s="126"/>
      <c r="UXI24" s="126"/>
      <c r="UXJ24" s="126"/>
      <c r="UXK24" s="126"/>
      <c r="UXL24" s="126"/>
      <c r="UXM24" s="126"/>
      <c r="UXN24" s="126"/>
      <c r="UXO24" s="126"/>
      <c r="UXP24" s="126"/>
      <c r="UXQ24" s="126"/>
      <c r="UXR24" s="126"/>
      <c r="UXS24" s="126"/>
      <c r="UXT24" s="126"/>
      <c r="UXU24" s="126"/>
      <c r="UXV24" s="126"/>
      <c r="UXW24" s="126"/>
      <c r="UXX24" s="126"/>
      <c r="UXY24" s="126"/>
      <c r="UXZ24" s="126"/>
      <c r="UYA24" s="126"/>
      <c r="UYB24" s="126"/>
      <c r="UYC24" s="126"/>
      <c r="UYD24" s="126"/>
      <c r="UYE24" s="126"/>
      <c r="UYF24" s="126"/>
      <c r="UYG24" s="126"/>
      <c r="UYH24" s="126"/>
      <c r="UYI24" s="126"/>
      <c r="UYJ24" s="126"/>
      <c r="UYK24" s="126"/>
      <c r="UYL24" s="126"/>
      <c r="UYM24" s="126"/>
      <c r="UYN24" s="126"/>
      <c r="UYO24" s="126"/>
      <c r="UYP24" s="126"/>
      <c r="UYQ24" s="126"/>
      <c r="UYR24" s="126"/>
      <c r="UYS24" s="126"/>
      <c r="UYT24" s="126"/>
      <c r="UYU24" s="126"/>
      <c r="UYV24" s="126"/>
      <c r="UYW24" s="126"/>
      <c r="UYX24" s="126"/>
      <c r="UYY24" s="126"/>
      <c r="UYZ24" s="126"/>
      <c r="UZA24" s="126"/>
      <c r="UZB24" s="126"/>
      <c r="UZC24" s="126"/>
      <c r="UZD24" s="126"/>
      <c r="UZE24" s="126"/>
      <c r="UZF24" s="126"/>
      <c r="UZG24" s="126"/>
      <c r="UZH24" s="126"/>
      <c r="UZI24" s="126"/>
      <c r="UZJ24" s="126"/>
      <c r="UZK24" s="126"/>
      <c r="UZL24" s="126"/>
      <c r="UZM24" s="126"/>
      <c r="UZN24" s="126"/>
      <c r="UZO24" s="126"/>
      <c r="UZP24" s="126"/>
      <c r="UZQ24" s="126"/>
      <c r="UZR24" s="126"/>
      <c r="UZS24" s="126"/>
      <c r="UZT24" s="126"/>
      <c r="UZU24" s="126"/>
      <c r="UZV24" s="126"/>
      <c r="UZW24" s="126"/>
      <c r="UZX24" s="126"/>
      <c r="UZY24" s="126"/>
      <c r="UZZ24" s="126"/>
      <c r="VAA24" s="126"/>
      <c r="VAB24" s="126"/>
      <c r="VAC24" s="126"/>
      <c r="VAD24" s="126"/>
      <c r="VAE24" s="126"/>
      <c r="VAF24" s="126"/>
      <c r="VAG24" s="126"/>
      <c r="VAH24" s="126"/>
      <c r="VAI24" s="126"/>
      <c r="VAJ24" s="126"/>
      <c r="VAK24" s="126"/>
      <c r="VAL24" s="126"/>
      <c r="VAM24" s="126"/>
      <c r="VAN24" s="126"/>
      <c r="VAO24" s="126"/>
      <c r="VAP24" s="126"/>
      <c r="VAQ24" s="126"/>
      <c r="VAR24" s="126"/>
      <c r="VAS24" s="126"/>
      <c r="VAT24" s="126"/>
      <c r="VAU24" s="126"/>
      <c r="VAV24" s="126"/>
      <c r="VAW24" s="126"/>
      <c r="VAX24" s="126"/>
      <c r="VAY24" s="126"/>
      <c r="VAZ24" s="126"/>
      <c r="VBA24" s="126"/>
      <c r="VBB24" s="126"/>
      <c r="VBC24" s="126"/>
      <c r="VBD24" s="126"/>
      <c r="VBE24" s="126"/>
      <c r="VBF24" s="126"/>
      <c r="VBG24" s="126"/>
      <c r="VBH24" s="126"/>
      <c r="VBI24" s="126"/>
      <c r="VBJ24" s="126"/>
      <c r="VBK24" s="126"/>
      <c r="VBL24" s="126"/>
      <c r="VBM24" s="126"/>
      <c r="VBN24" s="126"/>
      <c r="VBO24" s="126"/>
      <c r="VBP24" s="126"/>
      <c r="VBQ24" s="126"/>
      <c r="VBR24" s="126"/>
      <c r="VBS24" s="126"/>
      <c r="VBT24" s="126"/>
      <c r="VBU24" s="126"/>
      <c r="VBV24" s="126"/>
      <c r="VBW24" s="126"/>
      <c r="VBX24" s="126"/>
      <c r="VBY24" s="126"/>
      <c r="VBZ24" s="126"/>
      <c r="VCA24" s="126"/>
      <c r="VCB24" s="126"/>
      <c r="VCC24" s="126"/>
      <c r="VCD24" s="126"/>
      <c r="VCE24" s="126"/>
      <c r="VCF24" s="126"/>
      <c r="VCG24" s="126"/>
      <c r="VCH24" s="126"/>
      <c r="VCI24" s="126"/>
      <c r="VCJ24" s="126"/>
      <c r="VCK24" s="126"/>
      <c r="VCL24" s="126"/>
      <c r="VCM24" s="126"/>
      <c r="VCN24" s="126"/>
      <c r="VCO24" s="126"/>
      <c r="VCP24" s="126"/>
      <c r="VCQ24" s="126"/>
      <c r="VCR24" s="126"/>
      <c r="VCS24" s="126"/>
      <c r="VCT24" s="126"/>
      <c r="VCU24" s="126"/>
      <c r="VCV24" s="126"/>
      <c r="VCW24" s="126"/>
      <c r="VCX24" s="126"/>
      <c r="VCY24" s="126"/>
      <c r="VCZ24" s="126"/>
      <c r="VDA24" s="126"/>
      <c r="VDB24" s="126"/>
      <c r="VDC24" s="126"/>
      <c r="VDD24" s="126"/>
      <c r="VDE24" s="126"/>
      <c r="VDF24" s="126"/>
      <c r="VDG24" s="126"/>
      <c r="VDH24" s="126"/>
      <c r="VDI24" s="126"/>
      <c r="VDJ24" s="126"/>
      <c r="VDK24" s="126"/>
      <c r="VDL24" s="126"/>
      <c r="VDM24" s="126"/>
      <c r="VDN24" s="126"/>
      <c r="VDO24" s="126"/>
      <c r="VDP24" s="126"/>
      <c r="VDQ24" s="126"/>
      <c r="VDR24" s="126"/>
      <c r="VDS24" s="126"/>
      <c r="VDT24" s="126"/>
      <c r="VDU24" s="126"/>
      <c r="VDV24" s="126"/>
      <c r="VDW24" s="126"/>
      <c r="VDX24" s="126"/>
      <c r="VDY24" s="126"/>
      <c r="VDZ24" s="126"/>
      <c r="VEA24" s="126"/>
      <c r="VEB24" s="126"/>
      <c r="VEC24" s="126"/>
      <c r="VED24" s="126"/>
      <c r="VEE24" s="126"/>
      <c r="VEF24" s="126"/>
      <c r="VEG24" s="126"/>
      <c r="VEH24" s="126"/>
      <c r="VEI24" s="126"/>
      <c r="VEJ24" s="126"/>
      <c r="VEK24" s="126"/>
      <c r="VEL24" s="126"/>
      <c r="VEM24" s="126"/>
      <c r="VEN24" s="126"/>
      <c r="VEO24" s="126"/>
      <c r="VEP24" s="126"/>
      <c r="VEQ24" s="126"/>
      <c r="VER24" s="126"/>
      <c r="VES24" s="126"/>
      <c r="VET24" s="126"/>
      <c r="VEU24" s="126"/>
      <c r="VEV24" s="126"/>
      <c r="VEW24" s="126"/>
      <c r="VEX24" s="126"/>
      <c r="VEY24" s="126"/>
      <c r="VEZ24" s="126"/>
      <c r="VFA24" s="126"/>
      <c r="VFB24" s="126"/>
      <c r="VFC24" s="126"/>
      <c r="VFD24" s="126"/>
      <c r="VFE24" s="126"/>
      <c r="VFF24" s="126"/>
      <c r="VFG24" s="126"/>
      <c r="VFH24" s="126"/>
      <c r="VFI24" s="126"/>
      <c r="VFJ24" s="126"/>
      <c r="VFK24" s="126"/>
      <c r="VFL24" s="126"/>
      <c r="VFM24" s="126"/>
      <c r="VFN24" s="126"/>
      <c r="VFO24" s="126"/>
      <c r="VFP24" s="126"/>
      <c r="VFQ24" s="126"/>
      <c r="VFR24" s="126"/>
      <c r="VFS24" s="126"/>
      <c r="VFT24" s="126"/>
      <c r="VFU24" s="126"/>
      <c r="VFV24" s="126"/>
      <c r="VFW24" s="126"/>
      <c r="VFX24" s="126"/>
      <c r="VFY24" s="126"/>
      <c r="VFZ24" s="126"/>
      <c r="VGA24" s="126"/>
      <c r="VGB24" s="126"/>
      <c r="VGC24" s="126"/>
      <c r="VGD24" s="126"/>
      <c r="VGE24" s="126"/>
      <c r="VGF24" s="126"/>
      <c r="VGG24" s="126"/>
      <c r="VGH24" s="126"/>
      <c r="VGI24" s="126"/>
      <c r="VGJ24" s="126"/>
      <c r="VGK24" s="126"/>
      <c r="VGL24" s="126"/>
      <c r="VGM24" s="126"/>
      <c r="VGN24" s="126"/>
      <c r="VGO24" s="126"/>
      <c r="VGP24" s="126"/>
      <c r="VGQ24" s="126"/>
      <c r="VGR24" s="126"/>
      <c r="VGS24" s="126"/>
      <c r="VGT24" s="126"/>
      <c r="VGU24" s="126"/>
      <c r="VGV24" s="126"/>
      <c r="VGW24" s="126"/>
      <c r="VGX24" s="126"/>
      <c r="VGY24" s="126"/>
      <c r="VGZ24" s="126"/>
      <c r="VHA24" s="126"/>
      <c r="VHB24" s="126"/>
      <c r="VHC24" s="126"/>
      <c r="VHD24" s="126"/>
      <c r="VHE24" s="126"/>
      <c r="VHF24" s="126"/>
      <c r="VHG24" s="126"/>
      <c r="VHH24" s="126"/>
      <c r="VHI24" s="126"/>
      <c r="VHJ24" s="126"/>
      <c r="VHK24" s="126"/>
      <c r="VHL24" s="126"/>
      <c r="VHM24" s="126"/>
      <c r="VHN24" s="126"/>
      <c r="VHO24" s="126"/>
      <c r="VHP24" s="126"/>
      <c r="VHQ24" s="126"/>
      <c r="VHR24" s="126"/>
      <c r="VHS24" s="126"/>
      <c r="VHT24" s="126"/>
      <c r="VHU24" s="126"/>
      <c r="VHV24" s="126"/>
      <c r="VHW24" s="126"/>
      <c r="VHX24" s="126"/>
      <c r="VHY24" s="126"/>
      <c r="VHZ24" s="126"/>
      <c r="VIA24" s="126"/>
      <c r="VIB24" s="126"/>
      <c r="VIC24" s="126"/>
      <c r="VID24" s="126"/>
      <c r="VIE24" s="126"/>
      <c r="VIF24" s="126"/>
      <c r="VIG24" s="126"/>
      <c r="VIH24" s="126"/>
      <c r="VII24" s="126"/>
      <c r="VIJ24" s="126"/>
      <c r="VIK24" s="126"/>
      <c r="VIL24" s="126"/>
      <c r="VIM24" s="126"/>
      <c r="VIN24" s="126"/>
      <c r="VIO24" s="126"/>
      <c r="VIP24" s="126"/>
      <c r="VIQ24" s="126"/>
      <c r="VIR24" s="126"/>
      <c r="VIS24" s="126"/>
      <c r="VIT24" s="126"/>
      <c r="VIU24" s="126"/>
      <c r="VIV24" s="126"/>
      <c r="VIW24" s="126"/>
      <c r="VIX24" s="126"/>
      <c r="VIY24" s="126"/>
      <c r="VIZ24" s="126"/>
      <c r="VJA24" s="126"/>
      <c r="VJB24" s="126"/>
      <c r="VJC24" s="126"/>
      <c r="VJD24" s="126"/>
      <c r="VJE24" s="126"/>
      <c r="VJF24" s="126"/>
      <c r="VJG24" s="126"/>
      <c r="VJH24" s="126"/>
      <c r="VJI24" s="126"/>
      <c r="VJJ24" s="126"/>
      <c r="VJK24" s="126"/>
      <c r="VJL24" s="126"/>
      <c r="VJM24" s="126"/>
      <c r="VJN24" s="126"/>
      <c r="VJO24" s="126"/>
      <c r="VJP24" s="126"/>
      <c r="VJQ24" s="126"/>
      <c r="VJR24" s="126"/>
      <c r="VJS24" s="126"/>
      <c r="VJT24" s="126"/>
      <c r="VJU24" s="126"/>
      <c r="VJV24" s="126"/>
      <c r="VJW24" s="126"/>
      <c r="VJX24" s="126"/>
      <c r="VJY24" s="126"/>
      <c r="VJZ24" s="126"/>
      <c r="VKA24" s="126"/>
      <c r="VKB24" s="126"/>
      <c r="VKC24" s="126"/>
      <c r="VKD24" s="126"/>
      <c r="VKE24" s="126"/>
      <c r="VKF24" s="126"/>
      <c r="VKG24" s="126"/>
      <c r="VKH24" s="126"/>
      <c r="VKI24" s="126"/>
      <c r="VKJ24" s="126"/>
      <c r="VKK24" s="126"/>
      <c r="VKL24" s="126"/>
      <c r="VKM24" s="126"/>
      <c r="VKN24" s="126"/>
      <c r="VKO24" s="126"/>
      <c r="VKP24" s="126"/>
      <c r="VKQ24" s="126"/>
      <c r="VKR24" s="126"/>
      <c r="VKS24" s="126"/>
      <c r="VKT24" s="126"/>
      <c r="VKU24" s="126"/>
      <c r="VKV24" s="126"/>
      <c r="VKW24" s="126"/>
      <c r="VKX24" s="126"/>
      <c r="VKY24" s="126"/>
      <c r="VKZ24" s="126"/>
      <c r="VLA24" s="126"/>
      <c r="VLB24" s="126"/>
      <c r="VLC24" s="126"/>
      <c r="VLD24" s="126"/>
      <c r="VLE24" s="126"/>
      <c r="VLF24" s="126"/>
      <c r="VLG24" s="126"/>
      <c r="VLH24" s="126"/>
      <c r="VLI24" s="126"/>
      <c r="VLJ24" s="126"/>
      <c r="VLK24" s="126"/>
      <c r="VLL24" s="126"/>
      <c r="VLM24" s="126"/>
      <c r="VLN24" s="126"/>
      <c r="VLO24" s="126"/>
      <c r="VLP24" s="126"/>
      <c r="VLQ24" s="126"/>
      <c r="VLR24" s="126"/>
      <c r="VLS24" s="126"/>
      <c r="VLT24" s="126"/>
      <c r="VLU24" s="126"/>
      <c r="VLV24" s="126"/>
      <c r="VLW24" s="126"/>
      <c r="VLX24" s="126"/>
      <c r="VLY24" s="126"/>
      <c r="VLZ24" s="126"/>
      <c r="VMA24" s="126"/>
      <c r="VMB24" s="126"/>
      <c r="VMC24" s="126"/>
      <c r="VMD24" s="126"/>
      <c r="VME24" s="126"/>
      <c r="VMF24" s="126"/>
      <c r="VMG24" s="126"/>
      <c r="VMH24" s="126"/>
      <c r="VMI24" s="126"/>
      <c r="VMJ24" s="126"/>
      <c r="VMK24" s="126"/>
      <c r="VML24" s="126"/>
      <c r="VMM24" s="126"/>
      <c r="VMN24" s="126"/>
      <c r="VMO24" s="126"/>
      <c r="VMP24" s="126"/>
      <c r="VMQ24" s="126"/>
      <c r="VMR24" s="126"/>
      <c r="VMS24" s="126"/>
      <c r="VMT24" s="126"/>
      <c r="VMU24" s="126"/>
      <c r="VMV24" s="126"/>
      <c r="VMW24" s="126"/>
      <c r="VMX24" s="126"/>
      <c r="VMY24" s="126"/>
      <c r="VMZ24" s="126"/>
      <c r="VNA24" s="126"/>
      <c r="VNB24" s="126"/>
      <c r="VNC24" s="126"/>
      <c r="VND24" s="126"/>
      <c r="VNE24" s="126"/>
      <c r="VNF24" s="126"/>
      <c r="VNG24" s="126"/>
      <c r="VNH24" s="126"/>
      <c r="VNI24" s="126"/>
      <c r="VNJ24" s="126"/>
      <c r="VNK24" s="126"/>
      <c r="VNL24" s="126"/>
      <c r="VNM24" s="126"/>
      <c r="VNN24" s="126"/>
      <c r="VNO24" s="126"/>
      <c r="VNP24" s="126"/>
      <c r="VNQ24" s="126"/>
      <c r="VNR24" s="126"/>
      <c r="VNS24" s="126"/>
      <c r="VNT24" s="126"/>
      <c r="VNU24" s="126"/>
      <c r="VNV24" s="126"/>
      <c r="VNW24" s="126"/>
      <c r="VNX24" s="126"/>
      <c r="VNY24" s="126"/>
      <c r="VNZ24" s="126"/>
      <c r="VOA24" s="126"/>
      <c r="VOB24" s="126"/>
      <c r="VOC24" s="126"/>
      <c r="VOD24" s="126"/>
      <c r="VOE24" s="126"/>
      <c r="VOF24" s="126"/>
      <c r="VOG24" s="126"/>
      <c r="VOH24" s="126"/>
      <c r="VOI24" s="126"/>
      <c r="VOJ24" s="126"/>
      <c r="VOK24" s="126"/>
      <c r="VOL24" s="126"/>
      <c r="VOM24" s="126"/>
      <c r="VON24" s="126"/>
      <c r="VOO24" s="126"/>
      <c r="VOP24" s="126"/>
      <c r="VOQ24" s="126"/>
      <c r="VOR24" s="126"/>
      <c r="VOS24" s="126"/>
      <c r="VOT24" s="126"/>
      <c r="VOU24" s="126"/>
      <c r="VOV24" s="126"/>
      <c r="VOW24" s="126"/>
      <c r="VOX24" s="126"/>
      <c r="VOY24" s="126"/>
      <c r="VOZ24" s="126"/>
      <c r="VPA24" s="126"/>
      <c r="VPB24" s="126"/>
      <c r="VPC24" s="126"/>
      <c r="VPD24" s="126"/>
      <c r="VPE24" s="126"/>
      <c r="VPF24" s="126"/>
      <c r="VPG24" s="126"/>
      <c r="VPH24" s="126"/>
      <c r="VPI24" s="126"/>
      <c r="VPJ24" s="126"/>
      <c r="VPK24" s="126"/>
      <c r="VPL24" s="126"/>
      <c r="VPM24" s="126"/>
      <c r="VPN24" s="126"/>
      <c r="VPO24" s="126"/>
      <c r="VPP24" s="126"/>
      <c r="VPQ24" s="126"/>
      <c r="VPR24" s="126"/>
      <c r="VPS24" s="126"/>
      <c r="VPT24" s="126"/>
      <c r="VPU24" s="126"/>
      <c r="VPV24" s="126"/>
      <c r="VPW24" s="126"/>
      <c r="VPX24" s="126"/>
      <c r="VPY24" s="126"/>
      <c r="VPZ24" s="126"/>
      <c r="VQA24" s="126"/>
      <c r="VQB24" s="126"/>
      <c r="VQC24" s="126"/>
      <c r="VQD24" s="126"/>
      <c r="VQE24" s="126"/>
      <c r="VQF24" s="126"/>
      <c r="VQG24" s="126"/>
      <c r="VQH24" s="126"/>
      <c r="VQI24" s="126"/>
      <c r="VQJ24" s="126"/>
      <c r="VQK24" s="126"/>
      <c r="VQL24" s="126"/>
      <c r="VQM24" s="126"/>
      <c r="VQN24" s="126"/>
      <c r="VQO24" s="126"/>
      <c r="VQP24" s="126"/>
      <c r="VQQ24" s="126"/>
      <c r="VQR24" s="126"/>
      <c r="VQS24" s="126"/>
      <c r="VQT24" s="126"/>
      <c r="VQU24" s="126"/>
      <c r="VQV24" s="126"/>
      <c r="VQW24" s="126"/>
      <c r="VQX24" s="126"/>
      <c r="VQY24" s="126"/>
      <c r="VQZ24" s="126"/>
      <c r="VRA24" s="126"/>
      <c r="VRB24" s="126"/>
      <c r="VRC24" s="126"/>
      <c r="VRD24" s="126"/>
      <c r="VRE24" s="126"/>
      <c r="VRF24" s="126"/>
      <c r="VRG24" s="126"/>
      <c r="VRH24" s="126"/>
      <c r="VRI24" s="126"/>
      <c r="VRJ24" s="126"/>
      <c r="VRK24" s="126"/>
      <c r="VRL24" s="126"/>
      <c r="VRM24" s="126"/>
      <c r="VRN24" s="126"/>
      <c r="VRO24" s="126"/>
      <c r="VRP24" s="126"/>
      <c r="VRQ24" s="126"/>
      <c r="VRR24" s="126"/>
      <c r="VRS24" s="126"/>
      <c r="VRT24" s="126"/>
      <c r="VRU24" s="126"/>
      <c r="VRV24" s="126"/>
      <c r="VRW24" s="126"/>
      <c r="VRX24" s="126"/>
      <c r="VRY24" s="126"/>
      <c r="VRZ24" s="126"/>
      <c r="VSA24" s="126"/>
      <c r="VSB24" s="126"/>
      <c r="VSC24" s="126"/>
      <c r="VSD24" s="126"/>
      <c r="VSE24" s="126"/>
      <c r="VSF24" s="126"/>
      <c r="VSG24" s="126"/>
      <c r="VSH24" s="126"/>
      <c r="VSI24" s="126"/>
      <c r="VSJ24" s="126"/>
      <c r="VSK24" s="126"/>
      <c r="VSL24" s="126"/>
      <c r="VSM24" s="126"/>
      <c r="VSN24" s="126"/>
      <c r="VSO24" s="126"/>
      <c r="VSP24" s="126"/>
      <c r="VSQ24" s="126"/>
      <c r="VSR24" s="126"/>
      <c r="VSS24" s="126"/>
      <c r="VST24" s="126"/>
      <c r="VSU24" s="126"/>
      <c r="VSV24" s="126"/>
      <c r="VSW24" s="126"/>
      <c r="VSX24" s="126"/>
      <c r="VSY24" s="126"/>
      <c r="VSZ24" s="126"/>
      <c r="VTA24" s="126"/>
      <c r="VTB24" s="126"/>
      <c r="VTC24" s="126"/>
      <c r="VTD24" s="126"/>
      <c r="VTE24" s="126"/>
      <c r="VTF24" s="126"/>
      <c r="VTG24" s="126"/>
      <c r="VTH24" s="126"/>
      <c r="VTI24" s="126"/>
      <c r="VTJ24" s="126"/>
      <c r="VTK24" s="126"/>
      <c r="VTL24" s="126"/>
      <c r="VTM24" s="126"/>
      <c r="VTN24" s="126"/>
      <c r="VTO24" s="126"/>
      <c r="VTP24" s="126"/>
      <c r="VTQ24" s="126"/>
      <c r="VTR24" s="126"/>
      <c r="VTS24" s="126"/>
      <c r="VTT24" s="126"/>
      <c r="VTU24" s="126"/>
      <c r="VTV24" s="126"/>
      <c r="VTW24" s="126"/>
      <c r="VTX24" s="126"/>
      <c r="VTY24" s="126"/>
      <c r="VTZ24" s="126"/>
      <c r="VUA24" s="126"/>
      <c r="VUB24" s="126"/>
      <c r="VUC24" s="126"/>
      <c r="VUD24" s="126"/>
      <c r="VUE24" s="126"/>
      <c r="VUF24" s="126"/>
      <c r="VUG24" s="126"/>
      <c r="VUH24" s="126"/>
      <c r="VUI24" s="126"/>
      <c r="VUJ24" s="126"/>
      <c r="VUK24" s="126"/>
      <c r="VUL24" s="126"/>
      <c r="VUM24" s="126"/>
      <c r="VUN24" s="126"/>
      <c r="VUO24" s="126"/>
      <c r="VUP24" s="126"/>
      <c r="VUQ24" s="126"/>
      <c r="VUR24" s="126"/>
      <c r="VUS24" s="126"/>
      <c r="VUT24" s="126"/>
      <c r="VUU24" s="126"/>
      <c r="VUV24" s="126"/>
      <c r="VUW24" s="126"/>
      <c r="VUX24" s="126"/>
      <c r="VUY24" s="126"/>
      <c r="VUZ24" s="126"/>
      <c r="VVA24" s="126"/>
      <c r="VVB24" s="126"/>
      <c r="VVC24" s="126"/>
      <c r="VVD24" s="126"/>
      <c r="VVE24" s="126"/>
      <c r="VVF24" s="126"/>
      <c r="VVG24" s="126"/>
      <c r="VVH24" s="126"/>
      <c r="VVI24" s="126"/>
      <c r="VVJ24" s="126"/>
      <c r="VVK24" s="126"/>
      <c r="VVL24" s="126"/>
      <c r="VVM24" s="126"/>
      <c r="VVN24" s="126"/>
      <c r="VVO24" s="126"/>
      <c r="VVP24" s="126"/>
      <c r="VVQ24" s="126"/>
      <c r="VVR24" s="126"/>
      <c r="VVS24" s="126"/>
      <c r="VVT24" s="126"/>
      <c r="VVU24" s="126"/>
      <c r="VVV24" s="126"/>
      <c r="VVW24" s="126"/>
      <c r="VVX24" s="126"/>
      <c r="VVY24" s="126"/>
      <c r="VVZ24" s="126"/>
      <c r="VWA24" s="126"/>
      <c r="VWB24" s="126"/>
      <c r="VWC24" s="126"/>
      <c r="VWD24" s="126"/>
      <c r="VWE24" s="126"/>
      <c r="VWF24" s="126"/>
      <c r="VWG24" s="126"/>
      <c r="VWH24" s="126"/>
      <c r="VWI24" s="126"/>
      <c r="VWJ24" s="126"/>
      <c r="VWK24" s="126"/>
      <c r="VWL24" s="126"/>
      <c r="VWM24" s="126"/>
      <c r="VWN24" s="126"/>
      <c r="VWO24" s="126"/>
      <c r="VWP24" s="126"/>
      <c r="VWQ24" s="126"/>
      <c r="VWR24" s="126"/>
      <c r="VWS24" s="126"/>
      <c r="VWT24" s="126"/>
      <c r="VWU24" s="126"/>
      <c r="VWV24" s="126"/>
      <c r="VWW24" s="126"/>
      <c r="VWX24" s="126"/>
      <c r="VWY24" s="126"/>
      <c r="VWZ24" s="126"/>
      <c r="VXA24" s="126"/>
      <c r="VXB24" s="126"/>
      <c r="VXC24" s="126"/>
      <c r="VXD24" s="126"/>
      <c r="VXE24" s="126"/>
      <c r="VXF24" s="126"/>
      <c r="VXG24" s="126"/>
      <c r="VXH24" s="126"/>
      <c r="VXI24" s="126"/>
      <c r="VXJ24" s="126"/>
      <c r="VXK24" s="126"/>
      <c r="VXL24" s="126"/>
      <c r="VXM24" s="126"/>
      <c r="VXN24" s="126"/>
      <c r="VXO24" s="126"/>
      <c r="VXP24" s="126"/>
      <c r="VXQ24" s="126"/>
      <c r="VXR24" s="126"/>
      <c r="VXS24" s="126"/>
      <c r="VXT24" s="126"/>
      <c r="VXU24" s="126"/>
      <c r="VXV24" s="126"/>
      <c r="VXW24" s="126"/>
      <c r="VXX24" s="126"/>
      <c r="VXY24" s="126"/>
      <c r="VXZ24" s="126"/>
      <c r="VYA24" s="126"/>
      <c r="VYB24" s="126"/>
      <c r="VYC24" s="126"/>
      <c r="VYD24" s="126"/>
      <c r="VYE24" s="126"/>
      <c r="VYF24" s="126"/>
      <c r="VYG24" s="126"/>
      <c r="VYH24" s="126"/>
      <c r="VYI24" s="126"/>
      <c r="VYJ24" s="126"/>
      <c r="VYK24" s="126"/>
      <c r="VYL24" s="126"/>
      <c r="VYM24" s="126"/>
      <c r="VYN24" s="126"/>
      <c r="VYO24" s="126"/>
      <c r="VYP24" s="126"/>
      <c r="VYQ24" s="126"/>
      <c r="VYR24" s="126"/>
      <c r="VYS24" s="126"/>
      <c r="VYT24" s="126"/>
      <c r="VYU24" s="126"/>
      <c r="VYV24" s="126"/>
      <c r="VYW24" s="126"/>
      <c r="VYX24" s="126"/>
      <c r="VYY24" s="126"/>
      <c r="VYZ24" s="126"/>
      <c r="VZA24" s="126"/>
      <c r="VZB24" s="126"/>
      <c r="VZC24" s="126"/>
      <c r="VZD24" s="126"/>
      <c r="VZE24" s="126"/>
      <c r="VZF24" s="126"/>
      <c r="VZG24" s="126"/>
      <c r="VZH24" s="126"/>
      <c r="VZI24" s="126"/>
      <c r="VZJ24" s="126"/>
      <c r="VZK24" s="126"/>
      <c r="VZL24" s="126"/>
      <c r="VZM24" s="126"/>
      <c r="VZN24" s="126"/>
      <c r="VZO24" s="126"/>
      <c r="VZP24" s="126"/>
      <c r="VZQ24" s="126"/>
      <c r="VZR24" s="126"/>
      <c r="VZS24" s="126"/>
      <c r="VZT24" s="126"/>
      <c r="VZU24" s="126"/>
      <c r="VZV24" s="126"/>
      <c r="VZW24" s="126"/>
      <c r="VZX24" s="126"/>
      <c r="VZY24" s="126"/>
      <c r="VZZ24" s="126"/>
      <c r="WAA24" s="126"/>
      <c r="WAB24" s="126"/>
      <c r="WAC24" s="126"/>
      <c r="WAD24" s="126"/>
      <c r="WAE24" s="126"/>
      <c r="WAF24" s="126"/>
      <c r="WAG24" s="126"/>
      <c r="WAH24" s="126"/>
      <c r="WAI24" s="126"/>
      <c r="WAJ24" s="126"/>
      <c r="WAK24" s="126"/>
      <c r="WAL24" s="126"/>
      <c r="WAM24" s="126"/>
      <c r="WAN24" s="126"/>
      <c r="WAO24" s="126"/>
      <c r="WAP24" s="126"/>
      <c r="WAQ24" s="126"/>
      <c r="WAR24" s="126"/>
      <c r="WAS24" s="126"/>
      <c r="WAT24" s="126"/>
      <c r="WAU24" s="126"/>
      <c r="WAV24" s="126"/>
      <c r="WAW24" s="126"/>
      <c r="WAX24" s="126"/>
      <c r="WAY24" s="126"/>
      <c r="WAZ24" s="126"/>
      <c r="WBA24" s="126"/>
      <c r="WBB24" s="126"/>
      <c r="WBC24" s="126"/>
      <c r="WBD24" s="126"/>
      <c r="WBE24" s="126"/>
      <c r="WBF24" s="126"/>
      <c r="WBG24" s="126"/>
      <c r="WBH24" s="126"/>
      <c r="WBI24" s="126"/>
      <c r="WBJ24" s="126"/>
      <c r="WBK24" s="126"/>
      <c r="WBL24" s="126"/>
      <c r="WBM24" s="126"/>
      <c r="WBN24" s="126"/>
      <c r="WBO24" s="126"/>
      <c r="WBP24" s="126"/>
      <c r="WBQ24" s="126"/>
      <c r="WBR24" s="126"/>
      <c r="WBS24" s="126"/>
      <c r="WBT24" s="126"/>
      <c r="WBU24" s="126"/>
      <c r="WBV24" s="126"/>
      <c r="WBW24" s="126"/>
      <c r="WBX24" s="126"/>
      <c r="WBY24" s="126"/>
      <c r="WBZ24" s="126"/>
      <c r="WCA24" s="126"/>
      <c r="WCB24" s="126"/>
      <c r="WCC24" s="126"/>
      <c r="WCD24" s="126"/>
      <c r="WCE24" s="126"/>
      <c r="WCF24" s="126"/>
      <c r="WCG24" s="126"/>
      <c r="WCH24" s="126"/>
      <c r="WCI24" s="126"/>
      <c r="WCJ24" s="126"/>
      <c r="WCK24" s="126"/>
      <c r="WCL24" s="126"/>
      <c r="WCM24" s="126"/>
      <c r="WCN24" s="126"/>
      <c r="WCO24" s="126"/>
      <c r="WCP24" s="126"/>
      <c r="WCQ24" s="126"/>
      <c r="WCR24" s="126"/>
      <c r="WCS24" s="126"/>
      <c r="WCT24" s="126"/>
      <c r="WCU24" s="126"/>
      <c r="WCV24" s="126"/>
      <c r="WCW24" s="126"/>
      <c r="WCX24" s="126"/>
      <c r="WCY24" s="126"/>
      <c r="WCZ24" s="126"/>
      <c r="WDA24" s="126"/>
      <c r="WDB24" s="126"/>
      <c r="WDC24" s="126"/>
      <c r="WDD24" s="126"/>
      <c r="WDE24" s="126"/>
      <c r="WDF24" s="126"/>
      <c r="WDG24" s="126"/>
      <c r="WDH24" s="126"/>
      <c r="WDI24" s="126"/>
      <c r="WDJ24" s="126"/>
      <c r="WDK24" s="126"/>
      <c r="WDL24" s="126"/>
      <c r="WDM24" s="126"/>
      <c r="WDN24" s="126"/>
      <c r="WDO24" s="126"/>
      <c r="WDP24" s="126"/>
      <c r="WDQ24" s="126"/>
      <c r="WDR24" s="126"/>
      <c r="WDS24" s="126"/>
      <c r="WDT24" s="126"/>
      <c r="WDU24" s="126"/>
      <c r="WDV24" s="126"/>
      <c r="WDW24" s="126"/>
      <c r="WDX24" s="126"/>
      <c r="WDY24" s="126"/>
      <c r="WDZ24" s="126"/>
      <c r="WEA24" s="126"/>
      <c r="WEB24" s="126"/>
      <c r="WEC24" s="126"/>
      <c r="WED24" s="126"/>
      <c r="WEE24" s="126"/>
      <c r="WEF24" s="126"/>
      <c r="WEG24" s="126"/>
      <c r="WEH24" s="126"/>
      <c r="WEI24" s="126"/>
      <c r="WEJ24" s="126"/>
      <c r="WEK24" s="126"/>
      <c r="WEL24" s="126"/>
      <c r="WEM24" s="126"/>
      <c r="WEN24" s="126"/>
      <c r="WEO24" s="126"/>
      <c r="WEP24" s="126"/>
      <c r="WEQ24" s="126"/>
      <c r="WER24" s="126"/>
      <c r="WES24" s="126"/>
      <c r="WET24" s="126"/>
      <c r="WEU24" s="126"/>
      <c r="WEV24" s="126"/>
      <c r="WEW24" s="126"/>
      <c r="WEX24" s="126"/>
      <c r="WEY24" s="126"/>
      <c r="WEZ24" s="126"/>
      <c r="WFA24" s="126"/>
      <c r="WFB24" s="126"/>
      <c r="WFC24" s="126"/>
      <c r="WFD24" s="126"/>
      <c r="WFE24" s="126"/>
      <c r="WFF24" s="126"/>
      <c r="WFG24" s="126"/>
      <c r="WFH24" s="126"/>
      <c r="WFI24" s="126"/>
      <c r="WFJ24" s="126"/>
      <c r="WFK24" s="126"/>
      <c r="WFL24" s="126"/>
      <c r="WFM24" s="126"/>
      <c r="WFN24" s="126"/>
      <c r="WFO24" s="126"/>
      <c r="WFP24" s="126"/>
      <c r="WFQ24" s="126"/>
      <c r="WFR24" s="126"/>
      <c r="WFS24" s="126"/>
      <c r="WFT24" s="126"/>
      <c r="WFU24" s="126"/>
      <c r="WFV24" s="126"/>
      <c r="WFW24" s="126"/>
      <c r="WFX24" s="126"/>
      <c r="WFY24" s="126"/>
      <c r="WFZ24" s="126"/>
      <c r="WGA24" s="126"/>
      <c r="WGB24" s="126"/>
      <c r="WGC24" s="126"/>
      <c r="WGD24" s="126"/>
      <c r="WGE24" s="126"/>
      <c r="WGF24" s="126"/>
      <c r="WGG24" s="126"/>
      <c r="WGH24" s="126"/>
      <c r="WGI24" s="126"/>
      <c r="WGJ24" s="126"/>
      <c r="WGK24" s="126"/>
      <c r="WGL24" s="126"/>
      <c r="WGM24" s="126"/>
      <c r="WGN24" s="126"/>
      <c r="WGO24" s="126"/>
      <c r="WGP24" s="126"/>
      <c r="WGQ24" s="126"/>
      <c r="WGR24" s="126"/>
      <c r="WGS24" s="126"/>
      <c r="WGT24" s="126"/>
      <c r="WGU24" s="126"/>
      <c r="WGV24" s="126"/>
      <c r="WGW24" s="126"/>
      <c r="WGX24" s="126"/>
      <c r="WGY24" s="126"/>
      <c r="WGZ24" s="126"/>
      <c r="WHA24" s="126"/>
      <c r="WHB24" s="126"/>
      <c r="WHC24" s="126"/>
      <c r="WHD24" s="126"/>
      <c r="WHE24" s="126"/>
      <c r="WHF24" s="126"/>
      <c r="WHG24" s="126"/>
      <c r="WHH24" s="126"/>
      <c r="WHI24" s="126"/>
      <c r="WHJ24" s="126"/>
      <c r="WHK24" s="126"/>
      <c r="WHL24" s="126"/>
      <c r="WHM24" s="126"/>
      <c r="WHN24" s="126"/>
      <c r="WHO24" s="126"/>
      <c r="WHP24" s="126"/>
      <c r="WHQ24" s="126"/>
      <c r="WHR24" s="126"/>
      <c r="WHS24" s="126"/>
      <c r="WHT24" s="126"/>
      <c r="WHU24" s="126"/>
      <c r="WHV24" s="126"/>
      <c r="WHW24" s="126"/>
      <c r="WHX24" s="126"/>
      <c r="WHY24" s="126"/>
      <c r="WHZ24" s="126"/>
      <c r="WIA24" s="126"/>
      <c r="WIB24" s="126"/>
      <c r="WIC24" s="126"/>
      <c r="WID24" s="126"/>
      <c r="WIE24" s="126"/>
      <c r="WIF24" s="126"/>
      <c r="WIG24" s="126"/>
      <c r="WIH24" s="126"/>
      <c r="WII24" s="126"/>
      <c r="WIJ24" s="126"/>
      <c r="WIK24" s="126"/>
      <c r="WIL24" s="126"/>
      <c r="WIM24" s="126"/>
      <c r="WIN24" s="126"/>
      <c r="WIO24" s="126"/>
      <c r="WIP24" s="126"/>
      <c r="WIQ24" s="126"/>
      <c r="WIR24" s="126"/>
      <c r="WIS24" s="126"/>
      <c r="WIT24" s="126"/>
      <c r="WIU24" s="126"/>
      <c r="WIV24" s="126"/>
      <c r="WIW24" s="126"/>
      <c r="WIX24" s="126"/>
      <c r="WIY24" s="126"/>
      <c r="WIZ24" s="126"/>
      <c r="WJA24" s="126"/>
      <c r="WJB24" s="126"/>
      <c r="WJC24" s="126"/>
      <c r="WJD24" s="126"/>
      <c r="WJE24" s="126"/>
      <c r="WJF24" s="126"/>
      <c r="WJG24" s="126"/>
      <c r="WJH24" s="126"/>
      <c r="WJI24" s="126"/>
      <c r="WJJ24" s="126"/>
      <c r="WJK24" s="126"/>
      <c r="WJL24" s="126"/>
      <c r="WJM24" s="126"/>
      <c r="WJN24" s="126"/>
      <c r="WJO24" s="126"/>
      <c r="WJP24" s="126"/>
      <c r="WJQ24" s="126"/>
      <c r="WJR24" s="126"/>
      <c r="WJS24" s="126"/>
      <c r="WJT24" s="126"/>
      <c r="WJU24" s="126"/>
      <c r="WJV24" s="126"/>
      <c r="WJW24" s="126"/>
      <c r="WJX24" s="126"/>
      <c r="WJY24" s="126"/>
      <c r="WJZ24" s="126"/>
      <c r="WKA24" s="126"/>
      <c r="WKB24" s="126"/>
      <c r="WKC24" s="126"/>
      <c r="WKD24" s="126"/>
      <c r="WKE24" s="126"/>
      <c r="WKF24" s="126"/>
      <c r="WKG24" s="126"/>
      <c r="WKH24" s="126"/>
      <c r="WKI24" s="126"/>
      <c r="WKJ24" s="126"/>
      <c r="WKK24" s="126"/>
      <c r="WKL24" s="126"/>
      <c r="WKM24" s="126"/>
      <c r="WKN24" s="126"/>
      <c r="WKO24" s="126"/>
      <c r="WKP24" s="126"/>
      <c r="WKQ24" s="126"/>
      <c r="WKR24" s="126"/>
      <c r="WKS24" s="126"/>
      <c r="WKT24" s="126"/>
      <c r="WKU24" s="126"/>
      <c r="WKV24" s="126"/>
      <c r="WKW24" s="126"/>
      <c r="WKX24" s="126"/>
      <c r="WKY24" s="126"/>
      <c r="WKZ24" s="126"/>
      <c r="WLA24" s="126"/>
      <c r="WLB24" s="126"/>
      <c r="WLC24" s="126"/>
      <c r="WLD24" s="126"/>
      <c r="WLE24" s="126"/>
      <c r="WLF24" s="126"/>
      <c r="WLG24" s="126"/>
      <c r="WLH24" s="126"/>
      <c r="WLI24" s="126"/>
      <c r="WLJ24" s="126"/>
      <c r="WLK24" s="126"/>
      <c r="WLL24" s="126"/>
      <c r="WLM24" s="126"/>
      <c r="WLN24" s="126"/>
      <c r="WLO24" s="126"/>
      <c r="WLP24" s="126"/>
      <c r="WLQ24" s="126"/>
      <c r="WLR24" s="126"/>
      <c r="WLS24" s="126"/>
      <c r="WLT24" s="126"/>
      <c r="WLU24" s="126"/>
      <c r="WLV24" s="126"/>
      <c r="WLW24" s="126"/>
      <c r="WLX24" s="126"/>
      <c r="WLY24" s="126"/>
      <c r="WLZ24" s="126"/>
      <c r="WMA24" s="126"/>
      <c r="WMB24" s="126"/>
      <c r="WMC24" s="126"/>
      <c r="WMD24" s="126"/>
      <c r="WME24" s="126"/>
      <c r="WMF24" s="126"/>
      <c r="WMG24" s="126"/>
      <c r="WMH24" s="126"/>
      <c r="WMI24" s="126"/>
      <c r="WMJ24" s="126"/>
      <c r="WMK24" s="126"/>
      <c r="WML24" s="126"/>
      <c r="WMM24" s="126"/>
      <c r="WMN24" s="126"/>
      <c r="WMO24" s="126"/>
      <c r="WMP24" s="126"/>
      <c r="WMQ24" s="126"/>
      <c r="WMR24" s="126"/>
      <c r="WMS24" s="126"/>
      <c r="WMT24" s="126"/>
      <c r="WMU24" s="126"/>
      <c r="WMV24" s="126"/>
      <c r="WMW24" s="126"/>
      <c r="WMX24" s="126"/>
      <c r="WMY24" s="126"/>
      <c r="WMZ24" s="126"/>
      <c r="WNA24" s="126"/>
      <c r="WNB24" s="126"/>
      <c r="WNC24" s="126"/>
      <c r="WND24" s="126"/>
      <c r="WNE24" s="126"/>
      <c r="WNF24" s="126"/>
      <c r="WNG24" s="126"/>
      <c r="WNH24" s="126"/>
      <c r="WNI24" s="126"/>
      <c r="WNJ24" s="126"/>
      <c r="WNK24" s="126"/>
      <c r="WNL24" s="126"/>
      <c r="WNM24" s="126"/>
      <c r="WNN24" s="126"/>
      <c r="WNO24" s="126"/>
      <c r="WNP24" s="126"/>
      <c r="WNQ24" s="126"/>
      <c r="WNR24" s="126"/>
      <c r="WNS24" s="126"/>
      <c r="WNT24" s="126"/>
      <c r="WNU24" s="126"/>
      <c r="WNV24" s="126"/>
      <c r="WNW24" s="126"/>
      <c r="WNX24" s="126"/>
      <c r="WNY24" s="126"/>
      <c r="WNZ24" s="126"/>
      <c r="WOA24" s="126"/>
      <c r="WOB24" s="126"/>
      <c r="WOC24" s="126"/>
      <c r="WOD24" s="126"/>
      <c r="WOE24" s="126"/>
      <c r="WOF24" s="126"/>
      <c r="WOG24" s="126"/>
      <c r="WOH24" s="126"/>
      <c r="WOI24" s="126"/>
      <c r="WOJ24" s="126"/>
      <c r="WOK24" s="126"/>
      <c r="WOL24" s="126"/>
      <c r="WOM24" s="126"/>
      <c r="WON24" s="126"/>
      <c r="WOO24" s="126"/>
      <c r="WOP24" s="126"/>
      <c r="WOQ24" s="126"/>
      <c r="WOR24" s="126"/>
      <c r="WOS24" s="126"/>
      <c r="WOT24" s="126"/>
      <c r="WOU24" s="126"/>
      <c r="WOV24" s="126"/>
      <c r="WOW24" s="126"/>
      <c r="WOX24" s="126"/>
      <c r="WOY24" s="126"/>
      <c r="WOZ24" s="126"/>
      <c r="WPA24" s="126"/>
      <c r="WPB24" s="126"/>
      <c r="WPC24" s="126"/>
      <c r="WPD24" s="126"/>
      <c r="WPE24" s="126"/>
      <c r="WPF24" s="126"/>
      <c r="WPG24" s="126"/>
      <c r="WPH24" s="126"/>
      <c r="WPI24" s="126"/>
      <c r="WPJ24" s="126"/>
      <c r="WPK24" s="126"/>
      <c r="WPL24" s="126"/>
      <c r="WPM24" s="126"/>
      <c r="WPN24" s="126"/>
      <c r="WPO24" s="126"/>
      <c r="WPP24" s="126"/>
      <c r="WPQ24" s="126"/>
      <c r="WPR24" s="126"/>
      <c r="WPS24" s="126"/>
      <c r="WPT24" s="126"/>
      <c r="WPU24" s="126"/>
      <c r="WPV24" s="126"/>
      <c r="WPW24" s="126"/>
      <c r="WPX24" s="126"/>
      <c r="WPY24" s="126"/>
      <c r="WPZ24" s="126"/>
      <c r="WQA24" s="126"/>
      <c r="WQB24" s="126"/>
      <c r="WQC24" s="126"/>
      <c r="WQD24" s="126"/>
      <c r="WQE24" s="126"/>
      <c r="WQF24" s="126"/>
      <c r="WQG24" s="126"/>
      <c r="WQH24" s="126"/>
      <c r="WQI24" s="126"/>
      <c r="WQJ24" s="126"/>
      <c r="WQK24" s="126"/>
      <c r="WQL24" s="126"/>
      <c r="WQM24" s="126"/>
      <c r="WQN24" s="126"/>
      <c r="WQO24" s="126"/>
      <c r="WQP24" s="126"/>
      <c r="WQQ24" s="126"/>
      <c r="WQR24" s="126"/>
      <c r="WQS24" s="126"/>
      <c r="WQT24" s="126"/>
      <c r="WQU24" s="126"/>
      <c r="WQV24" s="126"/>
      <c r="WQW24" s="126"/>
      <c r="WQX24" s="126"/>
      <c r="WQY24" s="126"/>
      <c r="WQZ24" s="126"/>
      <c r="WRA24" s="126"/>
      <c r="WRB24" s="126"/>
      <c r="WRC24" s="126"/>
      <c r="WRD24" s="126"/>
      <c r="WRE24" s="126"/>
      <c r="WRF24" s="126"/>
      <c r="WRG24" s="126"/>
      <c r="WRH24" s="126"/>
      <c r="WRI24" s="126"/>
      <c r="WRJ24" s="126"/>
      <c r="WRK24" s="126"/>
      <c r="WRL24" s="126"/>
      <c r="WRM24" s="126"/>
      <c r="WRN24" s="126"/>
      <c r="WRO24" s="126"/>
      <c r="WRP24" s="126"/>
      <c r="WRQ24" s="126"/>
      <c r="WRR24" s="126"/>
      <c r="WRS24" s="126"/>
      <c r="WRT24" s="126"/>
      <c r="WRU24" s="126"/>
      <c r="WRV24" s="126"/>
      <c r="WRW24" s="126"/>
      <c r="WRX24" s="126"/>
      <c r="WRY24" s="126"/>
      <c r="WRZ24" s="126"/>
      <c r="WSA24" s="126"/>
      <c r="WSB24" s="126"/>
      <c r="WSC24" s="126"/>
      <c r="WSD24" s="126"/>
      <c r="WSE24" s="126"/>
      <c r="WSF24" s="126"/>
      <c r="WSG24" s="126"/>
      <c r="WSH24" s="126"/>
      <c r="WSI24" s="126"/>
      <c r="WSJ24" s="126"/>
      <c r="WSK24" s="126"/>
      <c r="WSL24" s="126"/>
      <c r="WSM24" s="126"/>
      <c r="WSN24" s="126"/>
      <c r="WSO24" s="126"/>
      <c r="WSP24" s="126"/>
      <c r="WSQ24" s="126"/>
      <c r="WSR24" s="126"/>
      <c r="WSS24" s="126"/>
      <c r="WST24" s="126"/>
      <c r="WSU24" s="126"/>
      <c r="WSV24" s="126"/>
      <c r="WSW24" s="126"/>
      <c r="WSX24" s="126"/>
      <c r="WSY24" s="126"/>
      <c r="WSZ24" s="126"/>
      <c r="WTA24" s="126"/>
      <c r="WTB24" s="126"/>
      <c r="WTC24" s="126"/>
      <c r="WTD24" s="126"/>
      <c r="WTE24" s="126"/>
      <c r="WTF24" s="126"/>
      <c r="WTG24" s="126"/>
      <c r="WTH24" s="126"/>
      <c r="WTI24" s="126"/>
      <c r="WTJ24" s="126"/>
      <c r="WTK24" s="126"/>
      <c r="WTL24" s="126"/>
      <c r="WTM24" s="126"/>
      <c r="WTN24" s="126"/>
      <c r="WTO24" s="126"/>
      <c r="WTP24" s="126"/>
      <c r="WTQ24" s="126"/>
      <c r="WTR24" s="126"/>
      <c r="WTS24" s="126"/>
      <c r="WTT24" s="126"/>
      <c r="WTU24" s="126"/>
      <c r="WTV24" s="126"/>
      <c r="WTW24" s="126"/>
      <c r="WTX24" s="126"/>
      <c r="WTY24" s="126"/>
      <c r="WTZ24" s="126"/>
      <c r="WUA24" s="126"/>
      <c r="WUB24" s="126"/>
      <c r="WUC24" s="126"/>
      <c r="WUD24" s="126"/>
      <c r="WUE24" s="126"/>
      <c r="WUF24" s="126"/>
      <c r="WUG24" s="126"/>
      <c r="WUH24" s="126"/>
      <c r="WUI24" s="126"/>
      <c r="WUJ24" s="126"/>
      <c r="WUK24" s="126"/>
      <c r="WUL24" s="126"/>
      <c r="WUM24" s="126"/>
      <c r="WUN24" s="126"/>
      <c r="WUO24" s="126"/>
      <c r="WUP24" s="126"/>
      <c r="WUQ24" s="126"/>
      <c r="WUR24" s="126"/>
      <c r="WUS24" s="126"/>
      <c r="WUT24" s="126"/>
      <c r="WUU24" s="126"/>
      <c r="WUV24" s="126"/>
      <c r="WUW24" s="126"/>
      <c r="WUX24" s="126"/>
      <c r="WUY24" s="126"/>
      <c r="WUZ24" s="126"/>
      <c r="WVA24" s="126"/>
      <c r="WVB24" s="126"/>
      <c r="WVC24" s="126"/>
      <c r="WVD24" s="126"/>
      <c r="WVE24" s="126"/>
      <c r="WVF24" s="126"/>
      <c r="WVG24" s="126"/>
      <c r="WVH24" s="126"/>
      <c r="WVI24" s="126"/>
      <c r="WVJ24" s="126"/>
      <c r="WVK24" s="126"/>
      <c r="WVL24" s="126"/>
      <c r="WVM24" s="126"/>
      <c r="WVN24" s="126"/>
      <c r="WVO24" s="126"/>
      <c r="WVP24" s="126"/>
      <c r="WVQ24" s="126"/>
      <c r="WVR24" s="126"/>
      <c r="WVS24" s="126"/>
      <c r="WVT24" s="126"/>
      <c r="WVU24" s="126"/>
      <c r="WVV24" s="126"/>
      <c r="WVW24" s="126"/>
      <c r="WVX24" s="126"/>
      <c r="WVY24" s="126"/>
      <c r="WVZ24" s="126"/>
      <c r="WWA24" s="126"/>
      <c r="WWB24" s="126"/>
      <c r="WWC24" s="126"/>
      <c r="WWD24" s="126"/>
      <c r="WWE24" s="126"/>
      <c r="WWF24" s="126"/>
      <c r="WWG24" s="126"/>
      <c r="WWH24" s="126"/>
      <c r="WWI24" s="126"/>
      <c r="WWJ24" s="126"/>
      <c r="WWK24" s="126"/>
      <c r="WWL24" s="126"/>
      <c r="WWM24" s="126"/>
      <c r="WWN24" s="126"/>
      <c r="WWO24" s="126"/>
      <c r="WWP24" s="126"/>
      <c r="WWQ24" s="126"/>
      <c r="WWR24" s="126"/>
      <c r="WWS24" s="126"/>
      <c r="WWT24" s="126"/>
      <c r="WWU24" s="126"/>
      <c r="WWV24" s="126"/>
      <c r="WWW24" s="126"/>
      <c r="WWX24" s="126"/>
      <c r="WWY24" s="126"/>
      <c r="WWZ24" s="126"/>
      <c r="WXA24" s="126"/>
      <c r="WXB24" s="126"/>
      <c r="WXC24" s="126"/>
      <c r="WXD24" s="126"/>
      <c r="WXE24" s="126"/>
      <c r="WXF24" s="126"/>
      <c r="WXG24" s="126"/>
      <c r="WXH24" s="126"/>
      <c r="WXI24" s="126"/>
      <c r="WXJ24" s="126"/>
      <c r="WXK24" s="126"/>
      <c r="WXL24" s="126"/>
      <c r="WXM24" s="126"/>
      <c r="WXN24" s="126"/>
      <c r="WXO24" s="126"/>
      <c r="WXP24" s="126"/>
      <c r="WXQ24" s="126"/>
      <c r="WXR24" s="126"/>
      <c r="WXS24" s="126"/>
      <c r="WXT24" s="126"/>
      <c r="WXU24" s="126"/>
      <c r="WXV24" s="126"/>
      <c r="WXW24" s="126"/>
      <c r="WXX24" s="126"/>
      <c r="WXY24" s="126"/>
      <c r="WXZ24" s="126"/>
      <c r="WYA24" s="126"/>
      <c r="WYB24" s="126"/>
      <c r="WYC24" s="126"/>
      <c r="WYD24" s="126"/>
      <c r="WYE24" s="126"/>
      <c r="WYF24" s="126"/>
      <c r="WYG24" s="126"/>
      <c r="WYH24" s="126"/>
      <c r="WYI24" s="126"/>
      <c r="WYJ24" s="126"/>
      <c r="WYK24" s="126"/>
      <c r="WYL24" s="126"/>
      <c r="WYM24" s="126"/>
      <c r="WYN24" s="126"/>
      <c r="WYO24" s="126"/>
      <c r="WYP24" s="126"/>
      <c r="WYQ24" s="126"/>
      <c r="WYR24" s="126"/>
      <c r="WYS24" s="126"/>
      <c r="WYT24" s="126"/>
      <c r="WYU24" s="126"/>
      <c r="WYV24" s="126"/>
      <c r="WYW24" s="126"/>
      <c r="WYX24" s="126"/>
      <c r="WYY24" s="126"/>
      <c r="WYZ24" s="126"/>
      <c r="WZA24" s="126"/>
      <c r="WZB24" s="126"/>
      <c r="WZC24" s="126"/>
      <c r="WZD24" s="126"/>
      <c r="WZE24" s="126"/>
      <c r="WZF24" s="126"/>
      <c r="WZG24" s="126"/>
      <c r="WZH24" s="126"/>
      <c r="WZI24" s="126"/>
      <c r="WZJ24" s="126"/>
      <c r="WZK24" s="126"/>
      <c r="WZL24" s="126"/>
      <c r="WZM24" s="126"/>
      <c r="WZN24" s="126"/>
      <c r="WZO24" s="126"/>
      <c r="WZP24" s="126"/>
      <c r="WZQ24" s="126"/>
      <c r="WZR24" s="126"/>
      <c r="WZS24" s="126"/>
      <c r="WZT24" s="126"/>
      <c r="WZU24" s="126"/>
      <c r="WZV24" s="126"/>
      <c r="WZW24" s="126"/>
      <c r="WZX24" s="126"/>
      <c r="WZY24" s="126"/>
      <c r="WZZ24" s="126"/>
      <c r="XAA24" s="126"/>
      <c r="XAB24" s="126"/>
      <c r="XAC24" s="126"/>
      <c r="XAD24" s="126"/>
      <c r="XAE24" s="126"/>
      <c r="XAF24" s="126"/>
      <c r="XAG24" s="126"/>
      <c r="XAH24" s="126"/>
      <c r="XAI24" s="126"/>
      <c r="XAJ24" s="126"/>
      <c r="XAK24" s="126"/>
      <c r="XAL24" s="126"/>
      <c r="XAM24" s="126"/>
      <c r="XAN24" s="126"/>
      <c r="XAO24" s="126"/>
      <c r="XAP24" s="126"/>
      <c r="XAQ24" s="126"/>
      <c r="XAR24" s="126"/>
      <c r="XAS24" s="126"/>
      <c r="XAT24" s="126"/>
      <c r="XAU24" s="126"/>
      <c r="XAV24" s="126"/>
      <c r="XAW24" s="126"/>
      <c r="XAX24" s="126"/>
      <c r="XAY24" s="126"/>
      <c r="XAZ24" s="126"/>
      <c r="XBA24" s="126"/>
      <c r="XBB24" s="126"/>
      <c r="XBC24" s="126"/>
      <c r="XBD24" s="126"/>
      <c r="XBE24" s="126"/>
      <c r="XBF24" s="126"/>
      <c r="XBG24" s="126"/>
      <c r="XBH24" s="126"/>
      <c r="XBI24" s="126"/>
      <c r="XBJ24" s="126"/>
      <c r="XBK24" s="126"/>
      <c r="XBL24" s="126"/>
      <c r="XBM24" s="126"/>
      <c r="XBN24" s="126"/>
      <c r="XBO24" s="126"/>
      <c r="XBP24" s="126"/>
      <c r="XBQ24" s="126"/>
      <c r="XBR24" s="126"/>
      <c r="XBS24" s="126"/>
      <c r="XBT24" s="126"/>
      <c r="XBU24" s="126"/>
      <c r="XBV24" s="126"/>
      <c r="XBW24" s="126"/>
      <c r="XBX24" s="126"/>
      <c r="XBY24" s="126"/>
      <c r="XBZ24" s="126"/>
      <c r="XCA24" s="126"/>
      <c r="XCB24" s="126"/>
      <c r="XCC24" s="126"/>
      <c r="XCD24" s="126"/>
      <c r="XCE24" s="126"/>
      <c r="XCF24" s="126"/>
      <c r="XCG24" s="126"/>
      <c r="XCH24" s="126"/>
      <c r="XCI24" s="126"/>
      <c r="XCJ24" s="126"/>
      <c r="XCK24" s="126"/>
      <c r="XCL24" s="126"/>
      <c r="XCM24" s="126"/>
      <c r="XCN24" s="126"/>
      <c r="XCO24" s="126"/>
      <c r="XCP24" s="126"/>
      <c r="XCQ24" s="126"/>
      <c r="XCR24" s="126"/>
      <c r="XCS24" s="126"/>
      <c r="XCT24" s="126"/>
      <c r="XCU24" s="126"/>
      <c r="XCV24" s="126"/>
      <c r="XCW24" s="126"/>
      <c r="XCX24" s="126"/>
      <c r="XCY24" s="126"/>
      <c r="XCZ24" s="126"/>
      <c r="XDA24" s="126"/>
      <c r="XDB24" s="126"/>
      <c r="XDC24" s="126"/>
      <c r="XDD24" s="126"/>
      <c r="XDE24" s="126"/>
      <c r="XDF24" s="126"/>
      <c r="XDG24" s="126"/>
      <c r="XDH24" s="126"/>
      <c r="XDI24" s="126"/>
      <c r="XDJ24" s="126"/>
      <c r="XDK24" s="126"/>
      <c r="XDL24" s="126"/>
      <c r="XDM24" s="126"/>
      <c r="XDN24" s="126"/>
      <c r="XDO24" s="126"/>
      <c r="XDP24" s="126"/>
      <c r="XDQ24" s="126"/>
      <c r="XDR24" s="126"/>
      <c r="XDS24" s="126"/>
      <c r="XDT24" s="126"/>
      <c r="XDU24" s="126"/>
      <c r="XDV24" s="126"/>
      <c r="XDW24" s="126"/>
      <c r="XDX24" s="126"/>
      <c r="XDY24" s="126"/>
      <c r="XDZ24" s="126"/>
      <c r="XEA24" s="126"/>
      <c r="XEB24" s="126"/>
      <c r="XEC24" s="126"/>
      <c r="XED24" s="126"/>
    </row>
    <row r="25" spans="1:16358" s="121" customFormat="1" ht="15" customHeight="1">
      <c r="A25" s="104" t="s">
        <v>292</v>
      </c>
      <c r="B25" s="104" t="s">
        <v>292</v>
      </c>
      <c r="C25" s="173">
        <v>19155</v>
      </c>
      <c r="D25" s="173">
        <v>20136.72</v>
      </c>
      <c r="E25" s="173">
        <v>31502.5</v>
      </c>
      <c r="F25" s="173">
        <v>26353</v>
      </c>
      <c r="G25" s="173">
        <v>24246</v>
      </c>
    </row>
    <row r="26" spans="1:16358" s="121" customFormat="1" ht="15" customHeight="1" thickBot="1">
      <c r="A26" s="108" t="s">
        <v>293</v>
      </c>
      <c r="B26" s="108" t="s">
        <v>293</v>
      </c>
      <c r="C26" s="154">
        <v>-16227</v>
      </c>
      <c r="D26" s="154">
        <v>-6461.82</v>
      </c>
      <c r="E26" s="154">
        <v>1910.26</v>
      </c>
      <c r="F26" s="154">
        <v>-2730.61</v>
      </c>
      <c r="G26" s="154">
        <v>-1275</v>
      </c>
    </row>
    <row r="27" spans="1:16358" s="121" customFormat="1" ht="15" thickBot="1">
      <c r="A27" s="170" t="s">
        <v>306</v>
      </c>
      <c r="B27" s="160" t="s">
        <v>200</v>
      </c>
      <c r="C27" s="150">
        <f>SUM(C22:C26)</f>
        <v>130782</v>
      </c>
      <c r="D27" s="150">
        <f>SUM(D22:D26)</f>
        <v>89725.72</v>
      </c>
      <c r="E27" s="150">
        <v>173835.26</v>
      </c>
      <c r="F27" s="150">
        <f>SUM(F22:F26)</f>
        <v>166183.79</v>
      </c>
      <c r="G27" s="150">
        <f>SUM(G22:G26)</f>
        <v>161360</v>
      </c>
    </row>
    <row r="28" spans="1:16358" s="121" customFormat="1" ht="14.25" customHeight="1">
      <c r="A28" s="191"/>
      <c r="B28" s="191"/>
      <c r="C28" s="190"/>
      <c r="D28" s="190"/>
      <c r="E28" s="190"/>
      <c r="F28" s="190"/>
      <c r="G28" s="190"/>
    </row>
    <row r="29" spans="1:16358" s="121" customFormat="1" ht="14.25" customHeight="1">
      <c r="A29" s="200"/>
      <c r="B29" s="200"/>
      <c r="C29" s="200">
        <v>2019</v>
      </c>
      <c r="D29" s="200">
        <v>2018</v>
      </c>
      <c r="E29" s="200">
        <v>2017</v>
      </c>
      <c r="F29" s="200">
        <v>2016</v>
      </c>
      <c r="G29" s="200">
        <v>2015</v>
      </c>
    </row>
    <row r="30" spans="1:16358" s="130" customFormat="1" ht="14.25" customHeight="1">
      <c r="A30" s="196" t="s">
        <v>7</v>
      </c>
      <c r="B30" s="196" t="s">
        <v>7</v>
      </c>
      <c r="C30" s="184">
        <f t="shared" ref="C30:G35" si="1">C15/C6</f>
        <v>0.27723648694980019</v>
      </c>
      <c r="D30" s="184">
        <f t="shared" si="1"/>
        <v>0.37839902757673605</v>
      </c>
      <c r="E30" s="184">
        <f t="shared" si="1"/>
        <v>0.29204158170176964</v>
      </c>
      <c r="F30" s="184">
        <f t="shared" si="1"/>
        <v>0.24790055178214163</v>
      </c>
      <c r="G30" s="184">
        <f t="shared" si="1"/>
        <v>0.21618670118103867</v>
      </c>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c r="DMY30" s="121"/>
      <c r="DMZ30" s="121"/>
      <c r="DNA30" s="121"/>
      <c r="DNB30" s="121"/>
      <c r="DNC30" s="121"/>
      <c r="DND30" s="121"/>
      <c r="DNE30" s="121"/>
      <c r="DNF30" s="121"/>
      <c r="DNG30" s="121"/>
      <c r="DNH30" s="121"/>
      <c r="DNI30" s="121"/>
      <c r="DNJ30" s="121"/>
      <c r="DNK30" s="121"/>
      <c r="DNL30" s="121"/>
      <c r="DNM30" s="121"/>
      <c r="DNN30" s="121"/>
      <c r="DNO30" s="121"/>
      <c r="DNP30" s="121"/>
      <c r="DNQ30" s="121"/>
      <c r="DNR30" s="121"/>
      <c r="DNS30" s="121"/>
      <c r="DNT30" s="121"/>
      <c r="DNU30" s="121"/>
      <c r="DNV30" s="121"/>
      <c r="DNW30" s="121"/>
      <c r="DNX30" s="121"/>
      <c r="DNY30" s="121"/>
      <c r="DNZ30" s="121"/>
      <c r="DOA30" s="121"/>
      <c r="DOB30" s="121"/>
      <c r="DOC30" s="121"/>
      <c r="DOD30" s="121"/>
      <c r="DOE30" s="121"/>
      <c r="DOF30" s="121"/>
      <c r="DOG30" s="121"/>
      <c r="DOH30" s="121"/>
      <c r="DOI30" s="121"/>
      <c r="DOJ30" s="121"/>
      <c r="DOK30" s="121"/>
      <c r="DOL30" s="121"/>
      <c r="DOM30" s="121"/>
      <c r="DON30" s="121"/>
      <c r="DOO30" s="121"/>
      <c r="DOP30" s="121"/>
      <c r="DOQ30" s="121"/>
      <c r="DOR30" s="121"/>
      <c r="DOS30" s="121"/>
      <c r="DOT30" s="121"/>
      <c r="DOU30" s="121"/>
      <c r="DOV30" s="121"/>
      <c r="DOW30" s="121"/>
      <c r="DOX30" s="121"/>
      <c r="DOY30" s="121"/>
      <c r="DOZ30" s="121"/>
      <c r="DPA30" s="121"/>
      <c r="DPB30" s="121"/>
      <c r="DPC30" s="121"/>
      <c r="DPD30" s="121"/>
      <c r="DPE30" s="121"/>
      <c r="DPF30" s="121"/>
      <c r="DPG30" s="121"/>
      <c r="DPH30" s="121"/>
      <c r="DPI30" s="121"/>
      <c r="DPJ30" s="121"/>
      <c r="DPK30" s="121"/>
      <c r="DPL30" s="121"/>
      <c r="DPM30" s="121"/>
      <c r="DPN30" s="121"/>
      <c r="DPO30" s="121"/>
      <c r="DPP30" s="121"/>
      <c r="DPQ30" s="121"/>
      <c r="DPR30" s="121"/>
      <c r="DPS30" s="121"/>
      <c r="DPT30" s="121"/>
      <c r="DPU30" s="121"/>
      <c r="DPV30" s="121"/>
      <c r="DPW30" s="121"/>
      <c r="DPX30" s="121"/>
      <c r="DPY30" s="121"/>
      <c r="DPZ30" s="121"/>
      <c r="DQA30" s="121"/>
      <c r="DQB30" s="121"/>
      <c r="DQC30" s="121"/>
      <c r="DQD30" s="121"/>
      <c r="DQE30" s="121"/>
      <c r="DQF30" s="121"/>
      <c r="DQG30" s="121"/>
      <c r="DQH30" s="121"/>
      <c r="DQI30" s="121"/>
      <c r="DQJ30" s="121"/>
      <c r="DQK30" s="121"/>
      <c r="DQL30" s="121"/>
      <c r="DQM30" s="121"/>
      <c r="DQN30" s="121"/>
      <c r="DQO30" s="121"/>
      <c r="DQP30" s="121"/>
      <c r="DQQ30" s="121"/>
      <c r="DQR30" s="121"/>
      <c r="DQS30" s="121"/>
      <c r="DQT30" s="121"/>
      <c r="DQU30" s="121"/>
      <c r="DQV30" s="121"/>
      <c r="DQW30" s="121"/>
      <c r="DQX30" s="121"/>
      <c r="DQY30" s="121"/>
      <c r="DQZ30" s="121"/>
      <c r="DRA30" s="121"/>
      <c r="DRB30" s="121"/>
      <c r="DRC30" s="121"/>
      <c r="DRD30" s="121"/>
      <c r="DRE30" s="121"/>
      <c r="DRF30" s="121"/>
      <c r="DRG30" s="121"/>
      <c r="DRH30" s="121"/>
      <c r="DRI30" s="121"/>
      <c r="DRJ30" s="121"/>
      <c r="DRK30" s="121"/>
      <c r="DRL30" s="121"/>
      <c r="DRM30" s="121"/>
      <c r="DRN30" s="121"/>
      <c r="DRO30" s="121"/>
      <c r="DRP30" s="121"/>
      <c r="DRQ30" s="121"/>
      <c r="DRR30" s="121"/>
      <c r="DRS30" s="121"/>
      <c r="DRT30" s="121"/>
      <c r="DRU30" s="121"/>
      <c r="DRV30" s="121"/>
      <c r="DRW30" s="121"/>
      <c r="DRX30" s="121"/>
      <c r="DRY30" s="121"/>
      <c r="DRZ30" s="121"/>
      <c r="DSA30" s="121"/>
      <c r="DSB30" s="121"/>
      <c r="DSC30" s="121"/>
      <c r="DSD30" s="121"/>
      <c r="DSE30" s="121"/>
      <c r="DSF30" s="121"/>
      <c r="DSG30" s="121"/>
      <c r="DSH30" s="121"/>
      <c r="DSI30" s="121"/>
      <c r="DSJ30" s="121"/>
      <c r="DSK30" s="121"/>
      <c r="DSL30" s="121"/>
      <c r="DSM30" s="121"/>
      <c r="DSN30" s="121"/>
      <c r="DSO30" s="121"/>
      <c r="DSP30" s="121"/>
      <c r="DSQ30" s="121"/>
      <c r="DSR30" s="121"/>
      <c r="DSS30" s="121"/>
      <c r="DST30" s="121"/>
      <c r="DSU30" s="121"/>
      <c r="DSV30" s="121"/>
      <c r="DSW30" s="121"/>
      <c r="DSX30" s="121"/>
      <c r="DSY30" s="121"/>
      <c r="DSZ30" s="121"/>
      <c r="DTA30" s="121"/>
      <c r="DTB30" s="121"/>
      <c r="DTC30" s="121"/>
      <c r="DTD30" s="121"/>
      <c r="DTE30" s="121"/>
      <c r="DTF30" s="121"/>
      <c r="DTG30" s="121"/>
      <c r="DTH30" s="121"/>
      <c r="DTI30" s="121"/>
      <c r="DTJ30" s="121"/>
      <c r="DTK30" s="121"/>
      <c r="DTL30" s="121"/>
      <c r="DTM30" s="121"/>
      <c r="DTN30" s="121"/>
      <c r="DTO30" s="121"/>
      <c r="DTP30" s="121"/>
      <c r="DTQ30" s="121"/>
      <c r="DTR30" s="121"/>
      <c r="DTS30" s="121"/>
      <c r="DTT30" s="121"/>
      <c r="DTU30" s="121"/>
      <c r="DTV30" s="121"/>
      <c r="DTW30" s="121"/>
      <c r="DTX30" s="121"/>
      <c r="DTY30" s="121"/>
      <c r="DTZ30" s="121"/>
      <c r="DUA30" s="121"/>
      <c r="DUB30" s="121"/>
      <c r="DUC30" s="121"/>
      <c r="DUD30" s="121"/>
      <c r="DUE30" s="121"/>
      <c r="DUF30" s="121"/>
      <c r="DUG30" s="121"/>
      <c r="DUH30" s="121"/>
      <c r="DUI30" s="121"/>
      <c r="DUJ30" s="121"/>
      <c r="DUK30" s="121"/>
      <c r="DUL30" s="121"/>
      <c r="DUM30" s="121"/>
      <c r="DUN30" s="121"/>
      <c r="DUO30" s="121"/>
      <c r="DUP30" s="121"/>
      <c r="DUQ30" s="121"/>
      <c r="DUR30" s="121"/>
      <c r="DUS30" s="121"/>
      <c r="DUT30" s="121"/>
      <c r="DUU30" s="121"/>
      <c r="DUV30" s="121"/>
      <c r="DUW30" s="121"/>
      <c r="DUX30" s="121"/>
      <c r="DUY30" s="121"/>
      <c r="DUZ30" s="121"/>
      <c r="DVA30" s="121"/>
      <c r="DVB30" s="121"/>
      <c r="DVC30" s="121"/>
      <c r="DVD30" s="121"/>
      <c r="DVE30" s="121"/>
      <c r="DVF30" s="121"/>
      <c r="DVG30" s="121"/>
      <c r="DVH30" s="121"/>
      <c r="DVI30" s="121"/>
      <c r="DVJ30" s="121"/>
      <c r="DVK30" s="121"/>
      <c r="DVL30" s="121"/>
      <c r="DVM30" s="121"/>
      <c r="DVN30" s="121"/>
      <c r="DVO30" s="121"/>
      <c r="DVP30" s="121"/>
      <c r="DVQ30" s="121"/>
      <c r="DVR30" s="121"/>
      <c r="DVS30" s="121"/>
      <c r="DVT30" s="121"/>
      <c r="DVU30" s="121"/>
      <c r="DVV30" s="121"/>
      <c r="DVW30" s="121"/>
      <c r="DVX30" s="121"/>
      <c r="DVY30" s="121"/>
      <c r="DVZ30" s="121"/>
      <c r="DWA30" s="121"/>
      <c r="DWB30" s="121"/>
      <c r="DWC30" s="121"/>
      <c r="DWD30" s="121"/>
      <c r="DWE30" s="121"/>
      <c r="DWF30" s="121"/>
      <c r="DWG30" s="121"/>
      <c r="DWH30" s="121"/>
      <c r="DWI30" s="121"/>
      <c r="DWJ30" s="121"/>
      <c r="DWK30" s="121"/>
      <c r="DWL30" s="121"/>
      <c r="DWM30" s="121"/>
      <c r="DWN30" s="121"/>
      <c r="DWO30" s="121"/>
      <c r="DWP30" s="121"/>
      <c r="DWQ30" s="121"/>
      <c r="DWR30" s="121"/>
      <c r="DWS30" s="121"/>
      <c r="DWT30" s="121"/>
      <c r="DWU30" s="121"/>
      <c r="DWV30" s="121"/>
      <c r="DWW30" s="121"/>
      <c r="DWX30" s="121"/>
      <c r="DWY30" s="121"/>
      <c r="DWZ30" s="121"/>
      <c r="DXA30" s="121"/>
      <c r="DXB30" s="121"/>
      <c r="DXC30" s="121"/>
      <c r="DXD30" s="121"/>
      <c r="DXE30" s="121"/>
      <c r="DXF30" s="121"/>
      <c r="DXG30" s="121"/>
      <c r="DXH30" s="121"/>
      <c r="DXI30" s="121"/>
      <c r="DXJ30" s="121"/>
      <c r="DXK30" s="121"/>
      <c r="DXL30" s="121"/>
      <c r="DXM30" s="121"/>
      <c r="DXN30" s="121"/>
      <c r="DXO30" s="121"/>
      <c r="DXP30" s="121"/>
      <c r="DXQ30" s="121"/>
      <c r="DXR30" s="121"/>
      <c r="DXS30" s="121"/>
      <c r="DXT30" s="121"/>
      <c r="DXU30" s="121"/>
      <c r="DXV30" s="121"/>
      <c r="DXW30" s="121"/>
      <c r="DXX30" s="121"/>
      <c r="DXY30" s="121"/>
      <c r="DXZ30" s="121"/>
      <c r="DYA30" s="121"/>
      <c r="DYB30" s="121"/>
      <c r="DYC30" s="121"/>
      <c r="DYD30" s="121"/>
      <c r="DYE30" s="121"/>
      <c r="DYF30" s="121"/>
      <c r="DYG30" s="121"/>
      <c r="DYH30" s="121"/>
      <c r="DYI30" s="121"/>
      <c r="DYJ30" s="121"/>
      <c r="DYK30" s="121"/>
      <c r="DYL30" s="121"/>
      <c r="DYM30" s="121"/>
      <c r="DYN30" s="121"/>
      <c r="DYO30" s="121"/>
      <c r="DYP30" s="121"/>
      <c r="DYQ30" s="121"/>
      <c r="DYR30" s="121"/>
      <c r="DYS30" s="121"/>
      <c r="DYT30" s="121"/>
      <c r="DYU30" s="121"/>
      <c r="DYV30" s="121"/>
      <c r="DYW30" s="121"/>
      <c r="DYX30" s="121"/>
      <c r="DYY30" s="121"/>
      <c r="DYZ30" s="121"/>
      <c r="DZA30" s="121"/>
      <c r="DZB30" s="121"/>
      <c r="DZC30" s="121"/>
      <c r="DZD30" s="121"/>
      <c r="DZE30" s="121"/>
      <c r="DZF30" s="121"/>
      <c r="DZG30" s="121"/>
      <c r="DZH30" s="121"/>
      <c r="DZI30" s="121"/>
      <c r="DZJ30" s="121"/>
      <c r="DZK30" s="121"/>
      <c r="DZL30" s="121"/>
      <c r="DZM30" s="121"/>
      <c r="DZN30" s="121"/>
      <c r="DZO30" s="121"/>
      <c r="DZP30" s="121"/>
      <c r="DZQ30" s="121"/>
      <c r="DZR30" s="121"/>
      <c r="DZS30" s="121"/>
      <c r="DZT30" s="121"/>
      <c r="DZU30" s="121"/>
      <c r="DZV30" s="121"/>
      <c r="DZW30" s="121"/>
      <c r="DZX30" s="121"/>
      <c r="DZY30" s="121"/>
      <c r="DZZ30" s="121"/>
      <c r="EAA30" s="121"/>
      <c r="EAB30" s="121"/>
      <c r="EAC30" s="121"/>
      <c r="EAD30" s="121"/>
      <c r="EAE30" s="121"/>
      <c r="EAF30" s="121"/>
      <c r="EAG30" s="121"/>
      <c r="EAH30" s="121"/>
      <c r="EAI30" s="121"/>
      <c r="EAJ30" s="121"/>
      <c r="EAK30" s="121"/>
      <c r="EAL30" s="121"/>
      <c r="EAM30" s="121"/>
      <c r="EAN30" s="121"/>
      <c r="EAO30" s="121"/>
      <c r="EAP30" s="121"/>
      <c r="EAQ30" s="121"/>
      <c r="EAR30" s="121"/>
      <c r="EAS30" s="121"/>
      <c r="EAT30" s="121"/>
      <c r="EAU30" s="121"/>
      <c r="EAV30" s="121"/>
      <c r="EAW30" s="121"/>
      <c r="EAX30" s="121"/>
      <c r="EAY30" s="121"/>
      <c r="EAZ30" s="121"/>
      <c r="EBA30" s="121"/>
      <c r="EBB30" s="121"/>
      <c r="EBC30" s="121"/>
      <c r="EBD30" s="121"/>
      <c r="EBE30" s="121"/>
      <c r="EBF30" s="121"/>
      <c r="EBG30" s="121"/>
      <c r="EBH30" s="121"/>
      <c r="EBI30" s="121"/>
      <c r="EBJ30" s="121"/>
      <c r="EBK30" s="121"/>
      <c r="EBL30" s="121"/>
      <c r="EBM30" s="121"/>
      <c r="EBN30" s="121"/>
      <c r="EBO30" s="121"/>
      <c r="EBP30" s="121"/>
      <c r="EBQ30" s="121"/>
      <c r="EBR30" s="121"/>
      <c r="EBS30" s="121"/>
      <c r="EBT30" s="121"/>
      <c r="EBU30" s="121"/>
      <c r="EBV30" s="121"/>
      <c r="EBW30" s="121"/>
      <c r="EBX30" s="121"/>
      <c r="EBY30" s="121"/>
      <c r="EBZ30" s="121"/>
      <c r="ECA30" s="121"/>
      <c r="ECB30" s="121"/>
      <c r="ECC30" s="121"/>
      <c r="ECD30" s="121"/>
      <c r="ECE30" s="121"/>
      <c r="ECF30" s="121"/>
      <c r="ECG30" s="121"/>
      <c r="ECH30" s="121"/>
      <c r="ECI30" s="121"/>
      <c r="ECJ30" s="121"/>
      <c r="ECK30" s="121"/>
      <c r="ECL30" s="121"/>
      <c r="ECM30" s="121"/>
      <c r="ECN30" s="121"/>
      <c r="ECO30" s="121"/>
      <c r="ECP30" s="121"/>
      <c r="ECQ30" s="121"/>
      <c r="ECR30" s="121"/>
      <c r="ECS30" s="121"/>
      <c r="ECT30" s="121"/>
      <c r="ECU30" s="121"/>
      <c r="ECV30" s="121"/>
      <c r="ECW30" s="121"/>
      <c r="ECX30" s="121"/>
      <c r="ECY30" s="121"/>
      <c r="ECZ30" s="121"/>
      <c r="EDA30" s="121"/>
      <c r="EDB30" s="121"/>
      <c r="EDC30" s="121"/>
      <c r="EDD30" s="121"/>
      <c r="EDE30" s="121"/>
      <c r="EDF30" s="121"/>
      <c r="EDG30" s="121"/>
      <c r="EDH30" s="121"/>
      <c r="EDI30" s="121"/>
      <c r="EDJ30" s="121"/>
      <c r="EDK30" s="121"/>
      <c r="EDL30" s="121"/>
      <c r="EDM30" s="121"/>
      <c r="EDN30" s="121"/>
      <c r="EDO30" s="121"/>
      <c r="EDP30" s="121"/>
      <c r="EDQ30" s="121"/>
      <c r="EDR30" s="121"/>
      <c r="EDS30" s="121"/>
      <c r="EDT30" s="121"/>
      <c r="EDU30" s="121"/>
      <c r="EDV30" s="121"/>
      <c r="EDW30" s="121"/>
      <c r="EDX30" s="121"/>
      <c r="EDY30" s="121"/>
      <c r="EDZ30" s="121"/>
      <c r="EEA30" s="121"/>
      <c r="EEB30" s="121"/>
      <c r="EEC30" s="121"/>
      <c r="EED30" s="121"/>
      <c r="EEE30" s="121"/>
      <c r="EEF30" s="121"/>
      <c r="EEG30" s="121"/>
      <c r="EEH30" s="121"/>
      <c r="EEI30" s="121"/>
      <c r="EEJ30" s="121"/>
      <c r="EEK30" s="121"/>
      <c r="EEL30" s="121"/>
      <c r="EEM30" s="121"/>
      <c r="EEN30" s="121"/>
      <c r="EEO30" s="121"/>
      <c r="EEP30" s="121"/>
      <c r="EEQ30" s="121"/>
      <c r="EER30" s="121"/>
      <c r="EES30" s="121"/>
      <c r="EET30" s="121"/>
      <c r="EEU30" s="121"/>
      <c r="EEV30" s="121"/>
      <c r="EEW30" s="121"/>
      <c r="EEX30" s="121"/>
      <c r="EEY30" s="121"/>
      <c r="EEZ30" s="121"/>
      <c r="EFA30" s="121"/>
      <c r="EFB30" s="121"/>
      <c r="EFC30" s="121"/>
      <c r="EFD30" s="121"/>
      <c r="EFE30" s="121"/>
      <c r="EFF30" s="121"/>
      <c r="EFG30" s="121"/>
      <c r="EFH30" s="121"/>
      <c r="EFI30" s="121"/>
      <c r="EFJ30" s="121"/>
      <c r="EFK30" s="121"/>
      <c r="EFL30" s="121"/>
      <c r="EFM30" s="121"/>
      <c r="EFN30" s="121"/>
      <c r="EFO30" s="121"/>
      <c r="EFP30" s="121"/>
      <c r="EFQ30" s="121"/>
      <c r="EFR30" s="121"/>
      <c r="EFS30" s="121"/>
      <c r="EFT30" s="121"/>
      <c r="EFU30" s="121"/>
      <c r="EFV30" s="121"/>
      <c r="EFW30" s="121"/>
      <c r="EFX30" s="121"/>
      <c r="EFY30" s="121"/>
      <c r="EFZ30" s="121"/>
      <c r="EGA30" s="121"/>
      <c r="EGB30" s="121"/>
      <c r="EGC30" s="121"/>
      <c r="EGD30" s="121"/>
      <c r="EGE30" s="121"/>
      <c r="EGF30" s="121"/>
      <c r="EGG30" s="121"/>
      <c r="EGH30" s="121"/>
      <c r="EGI30" s="121"/>
      <c r="EGJ30" s="121"/>
      <c r="EGK30" s="121"/>
      <c r="EGL30" s="121"/>
      <c r="EGM30" s="121"/>
      <c r="EGN30" s="121"/>
      <c r="EGO30" s="121"/>
      <c r="EGP30" s="121"/>
      <c r="EGQ30" s="121"/>
      <c r="EGR30" s="121"/>
      <c r="EGS30" s="121"/>
      <c r="EGT30" s="121"/>
      <c r="EGU30" s="121"/>
      <c r="EGV30" s="121"/>
      <c r="EGW30" s="121"/>
      <c r="EGX30" s="121"/>
      <c r="EGY30" s="121"/>
      <c r="EGZ30" s="121"/>
      <c r="EHA30" s="121"/>
      <c r="EHB30" s="121"/>
      <c r="EHC30" s="121"/>
      <c r="EHD30" s="121"/>
      <c r="EHE30" s="121"/>
      <c r="EHF30" s="121"/>
      <c r="EHG30" s="121"/>
      <c r="EHH30" s="121"/>
      <c r="EHI30" s="121"/>
      <c r="EHJ30" s="121"/>
      <c r="EHK30" s="121"/>
      <c r="EHL30" s="121"/>
      <c r="EHM30" s="121"/>
      <c r="EHN30" s="121"/>
      <c r="EHO30" s="121"/>
      <c r="EHP30" s="121"/>
      <c r="EHQ30" s="121"/>
      <c r="EHR30" s="121"/>
      <c r="EHS30" s="121"/>
      <c r="EHT30" s="121"/>
      <c r="EHU30" s="121"/>
      <c r="EHV30" s="121"/>
      <c r="EHW30" s="121"/>
      <c r="EHX30" s="121"/>
      <c r="EHY30" s="121"/>
      <c r="EHZ30" s="121"/>
      <c r="EIA30" s="121"/>
      <c r="EIB30" s="121"/>
      <c r="EIC30" s="121"/>
      <c r="EID30" s="121"/>
      <c r="EIE30" s="121"/>
      <c r="EIF30" s="121"/>
      <c r="EIG30" s="121"/>
      <c r="EIH30" s="121"/>
      <c r="EII30" s="121"/>
      <c r="EIJ30" s="121"/>
      <c r="EIK30" s="121"/>
      <c r="EIL30" s="121"/>
      <c r="EIM30" s="121"/>
      <c r="EIN30" s="121"/>
      <c r="EIO30" s="121"/>
      <c r="EIP30" s="121"/>
      <c r="EIQ30" s="121"/>
      <c r="EIR30" s="121"/>
      <c r="EIS30" s="121"/>
      <c r="EIT30" s="121"/>
      <c r="EIU30" s="121"/>
      <c r="EIV30" s="121"/>
      <c r="EIW30" s="121"/>
      <c r="EIX30" s="121"/>
      <c r="EIY30" s="121"/>
      <c r="EIZ30" s="121"/>
      <c r="EJA30" s="121"/>
      <c r="EJB30" s="121"/>
      <c r="EJC30" s="121"/>
      <c r="EJD30" s="121"/>
      <c r="EJE30" s="121"/>
      <c r="EJF30" s="121"/>
      <c r="EJG30" s="121"/>
      <c r="EJH30" s="121"/>
      <c r="EJI30" s="121"/>
      <c r="EJJ30" s="121"/>
      <c r="EJK30" s="121"/>
      <c r="EJL30" s="121"/>
      <c r="EJM30" s="121"/>
      <c r="EJN30" s="121"/>
      <c r="EJO30" s="121"/>
      <c r="EJP30" s="121"/>
      <c r="EJQ30" s="121"/>
      <c r="EJR30" s="121"/>
      <c r="EJS30" s="121"/>
      <c r="EJT30" s="121"/>
      <c r="EJU30" s="121"/>
      <c r="EJV30" s="121"/>
      <c r="EJW30" s="121"/>
      <c r="EJX30" s="121"/>
      <c r="EJY30" s="121"/>
      <c r="EJZ30" s="121"/>
      <c r="EKA30" s="121"/>
      <c r="EKB30" s="121"/>
      <c r="EKC30" s="121"/>
      <c r="EKD30" s="121"/>
      <c r="EKE30" s="121"/>
      <c r="EKF30" s="121"/>
      <c r="EKG30" s="121"/>
      <c r="EKH30" s="121"/>
      <c r="EKI30" s="121"/>
      <c r="EKJ30" s="121"/>
      <c r="EKK30" s="121"/>
      <c r="EKL30" s="121"/>
      <c r="EKM30" s="121"/>
      <c r="EKN30" s="121"/>
      <c r="EKO30" s="121"/>
      <c r="EKP30" s="121"/>
      <c r="EKQ30" s="121"/>
      <c r="EKR30" s="121"/>
      <c r="EKS30" s="121"/>
      <c r="EKT30" s="121"/>
      <c r="EKU30" s="121"/>
      <c r="EKV30" s="121"/>
      <c r="EKW30" s="121"/>
      <c r="EKX30" s="121"/>
      <c r="EKY30" s="121"/>
      <c r="EKZ30" s="121"/>
      <c r="ELA30" s="121"/>
      <c r="ELB30" s="121"/>
      <c r="ELC30" s="121"/>
      <c r="ELD30" s="121"/>
      <c r="ELE30" s="121"/>
      <c r="ELF30" s="121"/>
      <c r="ELG30" s="121"/>
      <c r="ELH30" s="121"/>
      <c r="ELI30" s="121"/>
      <c r="ELJ30" s="121"/>
      <c r="ELK30" s="121"/>
      <c r="ELL30" s="121"/>
      <c r="ELM30" s="121"/>
      <c r="ELN30" s="121"/>
      <c r="ELO30" s="121"/>
      <c r="ELP30" s="121"/>
      <c r="ELQ30" s="121"/>
      <c r="ELR30" s="121"/>
      <c r="ELS30" s="121"/>
      <c r="ELT30" s="121"/>
      <c r="ELU30" s="121"/>
      <c r="ELV30" s="121"/>
      <c r="ELW30" s="121"/>
      <c r="ELX30" s="121"/>
      <c r="ELY30" s="121"/>
      <c r="ELZ30" s="121"/>
      <c r="EMA30" s="121"/>
      <c r="EMB30" s="121"/>
      <c r="EMC30" s="121"/>
      <c r="EMD30" s="121"/>
      <c r="EME30" s="121"/>
      <c r="EMF30" s="121"/>
      <c r="EMG30" s="121"/>
      <c r="EMH30" s="121"/>
      <c r="EMI30" s="121"/>
      <c r="EMJ30" s="121"/>
      <c r="EMK30" s="121"/>
      <c r="EML30" s="121"/>
      <c r="EMM30" s="121"/>
      <c r="EMN30" s="121"/>
      <c r="EMO30" s="121"/>
      <c r="EMP30" s="121"/>
      <c r="EMQ30" s="121"/>
      <c r="EMR30" s="121"/>
      <c r="EMS30" s="121"/>
      <c r="EMT30" s="121"/>
      <c r="EMU30" s="121"/>
      <c r="EMV30" s="121"/>
      <c r="EMW30" s="121"/>
      <c r="EMX30" s="121"/>
      <c r="EMY30" s="121"/>
      <c r="EMZ30" s="121"/>
      <c r="ENA30" s="121"/>
      <c r="ENB30" s="121"/>
      <c r="ENC30" s="121"/>
      <c r="END30" s="121"/>
      <c r="ENE30" s="121"/>
      <c r="ENF30" s="121"/>
      <c r="ENG30" s="121"/>
      <c r="ENH30" s="121"/>
      <c r="ENI30" s="121"/>
      <c r="ENJ30" s="121"/>
      <c r="ENK30" s="121"/>
      <c r="ENL30" s="121"/>
      <c r="ENM30" s="121"/>
      <c r="ENN30" s="121"/>
      <c r="ENO30" s="121"/>
      <c r="ENP30" s="121"/>
      <c r="ENQ30" s="121"/>
      <c r="ENR30" s="121"/>
      <c r="ENS30" s="121"/>
      <c r="ENT30" s="121"/>
      <c r="ENU30" s="121"/>
      <c r="ENV30" s="121"/>
      <c r="ENW30" s="121"/>
      <c r="ENX30" s="121"/>
      <c r="ENY30" s="121"/>
      <c r="ENZ30" s="121"/>
      <c r="EOA30" s="121"/>
      <c r="EOB30" s="121"/>
      <c r="EOC30" s="121"/>
      <c r="EOD30" s="121"/>
      <c r="EOE30" s="121"/>
      <c r="EOF30" s="121"/>
      <c r="EOG30" s="121"/>
      <c r="EOH30" s="121"/>
      <c r="EOI30" s="121"/>
      <c r="EOJ30" s="121"/>
      <c r="EOK30" s="121"/>
      <c r="EOL30" s="121"/>
      <c r="EOM30" s="121"/>
      <c r="EON30" s="121"/>
      <c r="EOO30" s="121"/>
      <c r="EOP30" s="121"/>
      <c r="EOQ30" s="121"/>
      <c r="EOR30" s="121"/>
      <c r="EOS30" s="121"/>
      <c r="EOT30" s="121"/>
      <c r="EOU30" s="121"/>
      <c r="EOV30" s="121"/>
      <c r="EOW30" s="121"/>
      <c r="EOX30" s="121"/>
      <c r="EOY30" s="121"/>
      <c r="EOZ30" s="121"/>
      <c r="EPA30" s="121"/>
      <c r="EPB30" s="121"/>
      <c r="EPC30" s="121"/>
      <c r="EPD30" s="121"/>
      <c r="EPE30" s="121"/>
      <c r="EPF30" s="121"/>
      <c r="EPG30" s="121"/>
      <c r="EPH30" s="121"/>
      <c r="EPI30" s="121"/>
      <c r="EPJ30" s="121"/>
      <c r="EPK30" s="121"/>
      <c r="EPL30" s="121"/>
      <c r="EPM30" s="121"/>
      <c r="EPN30" s="121"/>
      <c r="EPO30" s="121"/>
      <c r="EPP30" s="121"/>
      <c r="EPQ30" s="121"/>
      <c r="EPR30" s="121"/>
      <c r="EPS30" s="121"/>
      <c r="EPT30" s="121"/>
      <c r="EPU30" s="121"/>
      <c r="EPV30" s="121"/>
      <c r="EPW30" s="121"/>
      <c r="EPX30" s="121"/>
      <c r="EPY30" s="121"/>
      <c r="EPZ30" s="121"/>
      <c r="EQA30" s="121"/>
      <c r="EQB30" s="121"/>
      <c r="EQC30" s="121"/>
      <c r="EQD30" s="121"/>
      <c r="EQE30" s="121"/>
      <c r="EQF30" s="121"/>
      <c r="EQG30" s="121"/>
      <c r="EQH30" s="121"/>
      <c r="EQI30" s="121"/>
      <c r="EQJ30" s="121"/>
      <c r="EQK30" s="121"/>
      <c r="EQL30" s="121"/>
      <c r="EQM30" s="121"/>
      <c r="EQN30" s="121"/>
      <c r="EQO30" s="121"/>
      <c r="EQP30" s="121"/>
      <c r="EQQ30" s="121"/>
      <c r="EQR30" s="121"/>
      <c r="EQS30" s="121"/>
      <c r="EQT30" s="121"/>
      <c r="EQU30" s="121"/>
      <c r="EQV30" s="121"/>
      <c r="EQW30" s="121"/>
      <c r="EQX30" s="121"/>
      <c r="EQY30" s="121"/>
      <c r="EQZ30" s="121"/>
      <c r="ERA30" s="121"/>
      <c r="ERB30" s="121"/>
      <c r="ERC30" s="121"/>
      <c r="ERD30" s="121"/>
      <c r="ERE30" s="121"/>
      <c r="ERF30" s="121"/>
      <c r="ERG30" s="121"/>
      <c r="ERH30" s="121"/>
      <c r="ERI30" s="121"/>
      <c r="ERJ30" s="121"/>
      <c r="ERK30" s="121"/>
      <c r="ERL30" s="121"/>
      <c r="ERM30" s="121"/>
      <c r="ERN30" s="121"/>
      <c r="ERO30" s="121"/>
      <c r="ERP30" s="121"/>
      <c r="ERQ30" s="121"/>
      <c r="ERR30" s="121"/>
      <c r="ERS30" s="121"/>
      <c r="ERT30" s="121"/>
      <c r="ERU30" s="121"/>
      <c r="ERV30" s="121"/>
      <c r="ERW30" s="121"/>
      <c r="ERX30" s="121"/>
      <c r="ERY30" s="121"/>
      <c r="ERZ30" s="121"/>
      <c r="ESA30" s="121"/>
      <c r="ESB30" s="121"/>
      <c r="ESC30" s="121"/>
      <c r="ESD30" s="121"/>
      <c r="ESE30" s="121"/>
      <c r="ESF30" s="121"/>
      <c r="ESG30" s="121"/>
      <c r="ESH30" s="121"/>
      <c r="ESI30" s="121"/>
      <c r="ESJ30" s="121"/>
      <c r="ESK30" s="121"/>
      <c r="ESL30" s="121"/>
      <c r="ESM30" s="121"/>
      <c r="ESN30" s="121"/>
      <c r="ESO30" s="121"/>
      <c r="ESP30" s="121"/>
      <c r="ESQ30" s="121"/>
      <c r="ESR30" s="121"/>
      <c r="ESS30" s="121"/>
      <c r="EST30" s="121"/>
      <c r="ESU30" s="121"/>
      <c r="ESV30" s="121"/>
      <c r="ESW30" s="121"/>
      <c r="ESX30" s="121"/>
      <c r="ESY30" s="121"/>
      <c r="ESZ30" s="121"/>
      <c r="ETA30" s="121"/>
      <c r="ETB30" s="121"/>
      <c r="ETC30" s="121"/>
      <c r="ETD30" s="121"/>
      <c r="ETE30" s="121"/>
      <c r="ETF30" s="121"/>
      <c r="ETG30" s="121"/>
      <c r="ETH30" s="121"/>
      <c r="ETI30" s="121"/>
      <c r="ETJ30" s="121"/>
      <c r="ETK30" s="121"/>
      <c r="ETL30" s="121"/>
      <c r="ETM30" s="121"/>
      <c r="ETN30" s="121"/>
      <c r="ETO30" s="121"/>
      <c r="ETP30" s="121"/>
      <c r="ETQ30" s="121"/>
      <c r="ETR30" s="121"/>
      <c r="ETS30" s="121"/>
      <c r="ETT30" s="121"/>
      <c r="ETU30" s="121"/>
      <c r="ETV30" s="121"/>
      <c r="ETW30" s="121"/>
      <c r="ETX30" s="121"/>
      <c r="ETY30" s="121"/>
      <c r="ETZ30" s="121"/>
      <c r="EUA30" s="121"/>
      <c r="EUB30" s="121"/>
      <c r="EUC30" s="121"/>
      <c r="EUD30" s="121"/>
      <c r="EUE30" s="121"/>
      <c r="EUF30" s="121"/>
      <c r="EUG30" s="121"/>
      <c r="EUH30" s="121"/>
      <c r="EUI30" s="121"/>
      <c r="EUJ30" s="121"/>
      <c r="EUK30" s="121"/>
      <c r="EUL30" s="121"/>
      <c r="EUM30" s="121"/>
      <c r="EUN30" s="121"/>
      <c r="EUO30" s="121"/>
      <c r="EUP30" s="121"/>
      <c r="EUQ30" s="121"/>
      <c r="EUR30" s="121"/>
      <c r="EUS30" s="121"/>
      <c r="EUT30" s="121"/>
      <c r="EUU30" s="121"/>
      <c r="EUV30" s="121"/>
      <c r="EUW30" s="121"/>
      <c r="EUX30" s="121"/>
      <c r="EUY30" s="121"/>
      <c r="EUZ30" s="121"/>
      <c r="EVA30" s="121"/>
      <c r="EVB30" s="121"/>
      <c r="EVC30" s="121"/>
      <c r="EVD30" s="121"/>
      <c r="EVE30" s="121"/>
      <c r="EVF30" s="121"/>
      <c r="EVG30" s="121"/>
      <c r="EVH30" s="121"/>
      <c r="EVI30" s="121"/>
      <c r="EVJ30" s="121"/>
      <c r="EVK30" s="121"/>
      <c r="EVL30" s="121"/>
      <c r="EVM30" s="121"/>
      <c r="EVN30" s="121"/>
      <c r="EVO30" s="121"/>
      <c r="EVP30" s="121"/>
      <c r="EVQ30" s="121"/>
      <c r="EVR30" s="121"/>
      <c r="EVS30" s="121"/>
      <c r="EVT30" s="121"/>
      <c r="EVU30" s="121"/>
      <c r="EVV30" s="121"/>
      <c r="EVW30" s="121"/>
      <c r="EVX30" s="121"/>
      <c r="EVY30" s="121"/>
      <c r="EVZ30" s="121"/>
      <c r="EWA30" s="121"/>
      <c r="EWB30" s="121"/>
      <c r="EWC30" s="121"/>
      <c r="EWD30" s="121"/>
      <c r="EWE30" s="121"/>
      <c r="EWF30" s="121"/>
      <c r="EWG30" s="121"/>
      <c r="EWH30" s="121"/>
      <c r="EWI30" s="121"/>
      <c r="EWJ30" s="121"/>
      <c r="EWK30" s="121"/>
      <c r="EWL30" s="121"/>
      <c r="EWM30" s="121"/>
      <c r="EWN30" s="121"/>
      <c r="EWO30" s="121"/>
      <c r="EWP30" s="121"/>
      <c r="EWQ30" s="121"/>
      <c r="EWR30" s="121"/>
      <c r="EWS30" s="121"/>
      <c r="EWT30" s="121"/>
      <c r="EWU30" s="121"/>
      <c r="EWV30" s="121"/>
      <c r="EWW30" s="121"/>
      <c r="EWX30" s="121"/>
      <c r="EWY30" s="121"/>
      <c r="EWZ30" s="121"/>
      <c r="EXA30" s="121"/>
      <c r="EXB30" s="121"/>
      <c r="EXC30" s="121"/>
      <c r="EXD30" s="121"/>
      <c r="EXE30" s="121"/>
      <c r="EXF30" s="121"/>
      <c r="EXG30" s="121"/>
      <c r="EXH30" s="121"/>
      <c r="EXI30" s="121"/>
      <c r="EXJ30" s="121"/>
      <c r="EXK30" s="121"/>
      <c r="EXL30" s="121"/>
      <c r="EXM30" s="121"/>
      <c r="EXN30" s="121"/>
      <c r="EXO30" s="121"/>
      <c r="EXP30" s="121"/>
      <c r="EXQ30" s="121"/>
      <c r="EXR30" s="121"/>
      <c r="EXS30" s="121"/>
      <c r="EXT30" s="121"/>
      <c r="EXU30" s="121"/>
      <c r="EXV30" s="121"/>
      <c r="EXW30" s="121"/>
      <c r="EXX30" s="121"/>
      <c r="EXY30" s="121"/>
      <c r="EXZ30" s="121"/>
      <c r="EYA30" s="121"/>
      <c r="EYB30" s="121"/>
      <c r="EYC30" s="121"/>
      <c r="EYD30" s="121"/>
      <c r="EYE30" s="121"/>
      <c r="EYF30" s="121"/>
      <c r="EYG30" s="121"/>
      <c r="EYH30" s="121"/>
      <c r="EYI30" s="121"/>
      <c r="EYJ30" s="121"/>
      <c r="EYK30" s="121"/>
      <c r="EYL30" s="121"/>
      <c r="EYM30" s="121"/>
      <c r="EYN30" s="121"/>
      <c r="EYO30" s="121"/>
      <c r="EYP30" s="121"/>
      <c r="EYQ30" s="121"/>
      <c r="EYR30" s="121"/>
      <c r="EYS30" s="121"/>
      <c r="EYT30" s="121"/>
      <c r="EYU30" s="121"/>
      <c r="EYV30" s="121"/>
      <c r="EYW30" s="121"/>
      <c r="EYX30" s="121"/>
      <c r="EYY30" s="121"/>
      <c r="EYZ30" s="121"/>
      <c r="EZA30" s="121"/>
      <c r="EZB30" s="121"/>
      <c r="EZC30" s="121"/>
      <c r="EZD30" s="121"/>
      <c r="EZE30" s="121"/>
      <c r="EZF30" s="121"/>
      <c r="EZG30" s="121"/>
      <c r="EZH30" s="121"/>
      <c r="EZI30" s="121"/>
      <c r="EZJ30" s="121"/>
      <c r="EZK30" s="121"/>
      <c r="EZL30" s="121"/>
      <c r="EZM30" s="121"/>
      <c r="EZN30" s="121"/>
      <c r="EZO30" s="121"/>
      <c r="EZP30" s="121"/>
      <c r="EZQ30" s="121"/>
      <c r="EZR30" s="121"/>
      <c r="EZS30" s="121"/>
      <c r="EZT30" s="121"/>
      <c r="EZU30" s="121"/>
      <c r="EZV30" s="121"/>
      <c r="EZW30" s="121"/>
      <c r="EZX30" s="121"/>
      <c r="EZY30" s="121"/>
      <c r="EZZ30" s="121"/>
      <c r="FAA30" s="121"/>
      <c r="FAB30" s="121"/>
      <c r="FAC30" s="121"/>
      <c r="FAD30" s="121"/>
      <c r="FAE30" s="121"/>
      <c r="FAF30" s="121"/>
      <c r="FAG30" s="121"/>
      <c r="FAH30" s="121"/>
      <c r="FAI30" s="121"/>
      <c r="FAJ30" s="121"/>
      <c r="FAK30" s="121"/>
      <c r="FAL30" s="121"/>
      <c r="FAM30" s="121"/>
      <c r="FAN30" s="121"/>
      <c r="FAO30" s="121"/>
      <c r="FAP30" s="121"/>
      <c r="FAQ30" s="121"/>
      <c r="FAR30" s="121"/>
      <c r="FAS30" s="121"/>
      <c r="FAT30" s="121"/>
      <c r="FAU30" s="121"/>
      <c r="FAV30" s="121"/>
      <c r="FAW30" s="121"/>
      <c r="FAX30" s="121"/>
      <c r="FAY30" s="121"/>
      <c r="FAZ30" s="121"/>
      <c r="FBA30" s="121"/>
      <c r="FBB30" s="121"/>
      <c r="FBC30" s="121"/>
      <c r="FBD30" s="121"/>
      <c r="FBE30" s="121"/>
      <c r="FBF30" s="121"/>
      <c r="FBG30" s="121"/>
      <c r="FBH30" s="121"/>
      <c r="FBI30" s="121"/>
      <c r="FBJ30" s="121"/>
      <c r="FBK30" s="121"/>
      <c r="FBL30" s="121"/>
      <c r="FBM30" s="121"/>
      <c r="FBN30" s="121"/>
      <c r="FBO30" s="121"/>
      <c r="FBP30" s="121"/>
      <c r="FBQ30" s="121"/>
      <c r="FBR30" s="121"/>
      <c r="FBS30" s="121"/>
      <c r="FBT30" s="121"/>
      <c r="FBU30" s="121"/>
      <c r="FBV30" s="121"/>
      <c r="FBW30" s="121"/>
      <c r="FBX30" s="121"/>
      <c r="FBY30" s="121"/>
      <c r="FBZ30" s="121"/>
      <c r="FCA30" s="121"/>
      <c r="FCB30" s="121"/>
      <c r="FCC30" s="121"/>
      <c r="FCD30" s="121"/>
      <c r="FCE30" s="121"/>
      <c r="FCF30" s="121"/>
      <c r="FCG30" s="121"/>
      <c r="FCH30" s="121"/>
      <c r="FCI30" s="121"/>
      <c r="FCJ30" s="121"/>
      <c r="FCK30" s="121"/>
      <c r="FCL30" s="121"/>
      <c r="FCM30" s="121"/>
      <c r="FCN30" s="121"/>
      <c r="FCO30" s="121"/>
      <c r="FCP30" s="121"/>
      <c r="FCQ30" s="121"/>
      <c r="FCR30" s="121"/>
      <c r="FCS30" s="121"/>
      <c r="FCT30" s="121"/>
      <c r="FCU30" s="121"/>
      <c r="FCV30" s="121"/>
      <c r="FCW30" s="121"/>
      <c r="FCX30" s="121"/>
      <c r="FCY30" s="121"/>
      <c r="FCZ30" s="121"/>
      <c r="FDA30" s="121"/>
      <c r="FDB30" s="121"/>
      <c r="FDC30" s="121"/>
      <c r="FDD30" s="121"/>
      <c r="FDE30" s="121"/>
      <c r="FDF30" s="121"/>
      <c r="FDG30" s="121"/>
      <c r="FDH30" s="121"/>
      <c r="FDI30" s="121"/>
      <c r="FDJ30" s="121"/>
      <c r="FDK30" s="121"/>
      <c r="FDL30" s="121"/>
      <c r="FDM30" s="121"/>
      <c r="FDN30" s="121"/>
      <c r="FDO30" s="121"/>
      <c r="FDP30" s="121"/>
      <c r="FDQ30" s="121"/>
      <c r="FDR30" s="121"/>
      <c r="FDS30" s="121"/>
      <c r="FDT30" s="121"/>
      <c r="FDU30" s="121"/>
      <c r="FDV30" s="121"/>
      <c r="FDW30" s="121"/>
      <c r="FDX30" s="121"/>
      <c r="FDY30" s="121"/>
      <c r="FDZ30" s="121"/>
      <c r="FEA30" s="121"/>
      <c r="FEB30" s="121"/>
      <c r="FEC30" s="121"/>
      <c r="FED30" s="121"/>
      <c r="FEE30" s="121"/>
      <c r="FEF30" s="121"/>
      <c r="FEG30" s="121"/>
      <c r="FEH30" s="121"/>
      <c r="FEI30" s="121"/>
      <c r="FEJ30" s="121"/>
      <c r="FEK30" s="121"/>
      <c r="FEL30" s="121"/>
      <c r="FEM30" s="121"/>
      <c r="FEN30" s="121"/>
      <c r="FEO30" s="121"/>
      <c r="FEP30" s="121"/>
      <c r="FEQ30" s="121"/>
      <c r="FER30" s="121"/>
      <c r="FES30" s="121"/>
      <c r="FET30" s="121"/>
      <c r="FEU30" s="121"/>
      <c r="FEV30" s="121"/>
      <c r="FEW30" s="121"/>
      <c r="FEX30" s="121"/>
      <c r="FEY30" s="121"/>
      <c r="FEZ30" s="121"/>
      <c r="FFA30" s="121"/>
      <c r="FFB30" s="121"/>
      <c r="FFC30" s="121"/>
      <c r="FFD30" s="121"/>
      <c r="FFE30" s="121"/>
      <c r="FFF30" s="121"/>
      <c r="FFG30" s="121"/>
      <c r="FFH30" s="121"/>
      <c r="FFI30" s="121"/>
      <c r="FFJ30" s="121"/>
      <c r="FFK30" s="121"/>
      <c r="FFL30" s="121"/>
      <c r="FFM30" s="121"/>
      <c r="FFN30" s="121"/>
      <c r="FFO30" s="121"/>
      <c r="FFP30" s="121"/>
      <c r="FFQ30" s="121"/>
      <c r="FFR30" s="121"/>
      <c r="FFS30" s="121"/>
      <c r="FFT30" s="121"/>
      <c r="FFU30" s="121"/>
      <c r="FFV30" s="121"/>
      <c r="FFW30" s="121"/>
      <c r="FFX30" s="121"/>
      <c r="FFY30" s="121"/>
      <c r="FFZ30" s="121"/>
      <c r="FGA30" s="121"/>
      <c r="FGB30" s="121"/>
      <c r="FGC30" s="121"/>
      <c r="FGD30" s="121"/>
      <c r="FGE30" s="121"/>
      <c r="FGF30" s="121"/>
      <c r="FGG30" s="121"/>
      <c r="FGH30" s="121"/>
      <c r="FGI30" s="121"/>
      <c r="FGJ30" s="121"/>
      <c r="FGK30" s="121"/>
      <c r="FGL30" s="121"/>
      <c r="FGM30" s="121"/>
      <c r="FGN30" s="121"/>
      <c r="FGO30" s="121"/>
      <c r="FGP30" s="121"/>
      <c r="FGQ30" s="121"/>
      <c r="FGR30" s="121"/>
      <c r="FGS30" s="121"/>
      <c r="FGT30" s="121"/>
      <c r="FGU30" s="121"/>
      <c r="FGV30" s="121"/>
      <c r="FGW30" s="121"/>
      <c r="FGX30" s="121"/>
      <c r="FGY30" s="121"/>
      <c r="FGZ30" s="121"/>
      <c r="FHA30" s="121"/>
      <c r="FHB30" s="121"/>
      <c r="FHC30" s="121"/>
      <c r="FHD30" s="121"/>
      <c r="FHE30" s="121"/>
      <c r="FHF30" s="121"/>
      <c r="FHG30" s="121"/>
      <c r="FHH30" s="121"/>
      <c r="FHI30" s="121"/>
      <c r="FHJ30" s="121"/>
      <c r="FHK30" s="121"/>
      <c r="FHL30" s="121"/>
      <c r="FHM30" s="121"/>
      <c r="FHN30" s="121"/>
      <c r="FHO30" s="121"/>
      <c r="FHP30" s="121"/>
      <c r="FHQ30" s="121"/>
      <c r="FHR30" s="121"/>
      <c r="FHS30" s="121"/>
      <c r="FHT30" s="121"/>
      <c r="FHU30" s="121"/>
      <c r="FHV30" s="121"/>
      <c r="FHW30" s="121"/>
      <c r="FHX30" s="121"/>
      <c r="FHY30" s="121"/>
      <c r="FHZ30" s="121"/>
      <c r="FIA30" s="121"/>
      <c r="FIB30" s="121"/>
      <c r="FIC30" s="121"/>
      <c r="FID30" s="121"/>
      <c r="FIE30" s="121"/>
      <c r="FIF30" s="121"/>
      <c r="FIG30" s="121"/>
      <c r="FIH30" s="121"/>
      <c r="FII30" s="121"/>
      <c r="FIJ30" s="121"/>
      <c r="FIK30" s="121"/>
      <c r="FIL30" s="121"/>
      <c r="FIM30" s="121"/>
      <c r="FIN30" s="121"/>
      <c r="FIO30" s="121"/>
      <c r="FIP30" s="121"/>
      <c r="FIQ30" s="121"/>
      <c r="FIR30" s="121"/>
      <c r="FIS30" s="121"/>
      <c r="FIT30" s="121"/>
      <c r="FIU30" s="121"/>
      <c r="FIV30" s="121"/>
      <c r="FIW30" s="121"/>
      <c r="FIX30" s="121"/>
      <c r="FIY30" s="121"/>
      <c r="FIZ30" s="121"/>
      <c r="FJA30" s="121"/>
      <c r="FJB30" s="121"/>
      <c r="FJC30" s="121"/>
      <c r="FJD30" s="121"/>
      <c r="FJE30" s="121"/>
      <c r="FJF30" s="121"/>
      <c r="FJG30" s="121"/>
      <c r="FJH30" s="121"/>
      <c r="FJI30" s="121"/>
      <c r="FJJ30" s="121"/>
      <c r="FJK30" s="121"/>
      <c r="FJL30" s="121"/>
      <c r="FJM30" s="121"/>
      <c r="FJN30" s="121"/>
      <c r="FJO30" s="121"/>
      <c r="FJP30" s="121"/>
      <c r="FJQ30" s="121"/>
      <c r="FJR30" s="121"/>
      <c r="FJS30" s="121"/>
      <c r="FJT30" s="121"/>
      <c r="FJU30" s="121"/>
      <c r="FJV30" s="121"/>
      <c r="FJW30" s="121"/>
      <c r="FJX30" s="121"/>
      <c r="FJY30" s="121"/>
      <c r="FJZ30" s="121"/>
      <c r="FKA30" s="121"/>
      <c r="FKB30" s="121"/>
      <c r="FKC30" s="121"/>
      <c r="FKD30" s="121"/>
      <c r="FKE30" s="121"/>
      <c r="FKF30" s="121"/>
      <c r="FKG30" s="121"/>
      <c r="FKH30" s="121"/>
      <c r="FKI30" s="121"/>
      <c r="FKJ30" s="121"/>
      <c r="FKK30" s="121"/>
      <c r="FKL30" s="121"/>
      <c r="FKM30" s="121"/>
      <c r="FKN30" s="121"/>
      <c r="FKO30" s="121"/>
      <c r="FKP30" s="121"/>
      <c r="FKQ30" s="121"/>
      <c r="FKR30" s="121"/>
      <c r="FKS30" s="121"/>
      <c r="FKT30" s="121"/>
      <c r="FKU30" s="121"/>
      <c r="FKV30" s="121"/>
      <c r="FKW30" s="121"/>
      <c r="FKX30" s="121"/>
      <c r="FKY30" s="121"/>
      <c r="FKZ30" s="121"/>
      <c r="FLA30" s="121"/>
      <c r="FLB30" s="121"/>
      <c r="FLC30" s="121"/>
      <c r="FLD30" s="121"/>
      <c r="FLE30" s="121"/>
      <c r="FLF30" s="121"/>
      <c r="FLG30" s="121"/>
      <c r="FLH30" s="121"/>
      <c r="FLI30" s="121"/>
      <c r="FLJ30" s="121"/>
      <c r="FLK30" s="121"/>
      <c r="FLL30" s="121"/>
      <c r="FLM30" s="121"/>
      <c r="FLN30" s="121"/>
      <c r="FLO30" s="121"/>
      <c r="FLP30" s="121"/>
      <c r="FLQ30" s="121"/>
      <c r="FLR30" s="121"/>
      <c r="FLS30" s="121"/>
      <c r="FLT30" s="121"/>
      <c r="FLU30" s="121"/>
      <c r="FLV30" s="121"/>
      <c r="FLW30" s="121"/>
      <c r="FLX30" s="121"/>
      <c r="FLY30" s="121"/>
      <c r="FLZ30" s="121"/>
      <c r="FMA30" s="121"/>
      <c r="FMB30" s="121"/>
      <c r="FMC30" s="121"/>
      <c r="FMD30" s="121"/>
      <c r="FME30" s="121"/>
      <c r="FMF30" s="121"/>
      <c r="FMG30" s="121"/>
      <c r="FMH30" s="121"/>
      <c r="FMI30" s="121"/>
      <c r="FMJ30" s="121"/>
      <c r="FMK30" s="121"/>
      <c r="FML30" s="121"/>
      <c r="FMM30" s="121"/>
      <c r="FMN30" s="121"/>
      <c r="FMO30" s="121"/>
      <c r="FMP30" s="121"/>
      <c r="FMQ30" s="121"/>
      <c r="FMR30" s="121"/>
      <c r="FMS30" s="121"/>
      <c r="FMT30" s="121"/>
      <c r="FMU30" s="121"/>
      <c r="FMV30" s="121"/>
      <c r="FMW30" s="121"/>
      <c r="FMX30" s="121"/>
      <c r="FMY30" s="121"/>
      <c r="FMZ30" s="121"/>
      <c r="FNA30" s="121"/>
      <c r="FNB30" s="121"/>
      <c r="FNC30" s="121"/>
      <c r="FND30" s="121"/>
      <c r="FNE30" s="121"/>
      <c r="FNF30" s="121"/>
      <c r="FNG30" s="121"/>
      <c r="FNH30" s="121"/>
      <c r="FNI30" s="121"/>
      <c r="FNJ30" s="121"/>
      <c r="FNK30" s="121"/>
      <c r="FNL30" s="121"/>
      <c r="FNM30" s="121"/>
      <c r="FNN30" s="121"/>
      <c r="FNO30" s="121"/>
      <c r="FNP30" s="121"/>
      <c r="FNQ30" s="121"/>
      <c r="FNR30" s="121"/>
      <c r="FNS30" s="121"/>
      <c r="FNT30" s="121"/>
      <c r="FNU30" s="121"/>
      <c r="FNV30" s="121"/>
      <c r="FNW30" s="121"/>
      <c r="FNX30" s="121"/>
      <c r="FNY30" s="121"/>
      <c r="FNZ30" s="121"/>
      <c r="FOA30" s="121"/>
      <c r="FOB30" s="121"/>
      <c r="FOC30" s="121"/>
      <c r="FOD30" s="121"/>
      <c r="FOE30" s="121"/>
      <c r="FOF30" s="121"/>
      <c r="FOG30" s="121"/>
      <c r="FOH30" s="121"/>
      <c r="FOI30" s="121"/>
      <c r="FOJ30" s="121"/>
      <c r="FOK30" s="121"/>
      <c r="FOL30" s="121"/>
      <c r="FOM30" s="121"/>
      <c r="FON30" s="121"/>
      <c r="FOO30" s="121"/>
      <c r="FOP30" s="121"/>
      <c r="FOQ30" s="121"/>
      <c r="FOR30" s="121"/>
      <c r="FOS30" s="121"/>
      <c r="FOT30" s="121"/>
      <c r="FOU30" s="121"/>
      <c r="FOV30" s="121"/>
      <c r="FOW30" s="121"/>
      <c r="FOX30" s="121"/>
      <c r="FOY30" s="121"/>
      <c r="FOZ30" s="121"/>
      <c r="FPA30" s="121"/>
      <c r="FPB30" s="121"/>
      <c r="FPC30" s="121"/>
      <c r="FPD30" s="121"/>
      <c r="FPE30" s="121"/>
      <c r="FPF30" s="121"/>
      <c r="FPG30" s="121"/>
      <c r="FPH30" s="121"/>
      <c r="FPI30" s="121"/>
      <c r="FPJ30" s="121"/>
      <c r="FPK30" s="121"/>
      <c r="FPL30" s="121"/>
      <c r="FPM30" s="121"/>
      <c r="FPN30" s="121"/>
      <c r="FPO30" s="121"/>
      <c r="FPP30" s="121"/>
      <c r="FPQ30" s="121"/>
      <c r="FPR30" s="121"/>
      <c r="FPS30" s="121"/>
      <c r="FPT30" s="121"/>
      <c r="FPU30" s="121"/>
      <c r="FPV30" s="121"/>
      <c r="FPW30" s="121"/>
      <c r="FPX30" s="121"/>
      <c r="FPY30" s="121"/>
      <c r="FPZ30" s="121"/>
      <c r="FQA30" s="121"/>
      <c r="FQB30" s="121"/>
      <c r="FQC30" s="121"/>
      <c r="FQD30" s="121"/>
      <c r="FQE30" s="121"/>
      <c r="FQF30" s="121"/>
      <c r="FQG30" s="121"/>
      <c r="FQH30" s="121"/>
      <c r="FQI30" s="121"/>
      <c r="FQJ30" s="121"/>
      <c r="FQK30" s="121"/>
      <c r="FQL30" s="121"/>
      <c r="FQM30" s="121"/>
      <c r="FQN30" s="121"/>
      <c r="FQO30" s="121"/>
      <c r="FQP30" s="121"/>
      <c r="FQQ30" s="121"/>
      <c r="FQR30" s="121"/>
      <c r="FQS30" s="121"/>
      <c r="FQT30" s="121"/>
      <c r="FQU30" s="121"/>
      <c r="FQV30" s="121"/>
      <c r="FQW30" s="121"/>
      <c r="FQX30" s="121"/>
      <c r="FQY30" s="121"/>
      <c r="FQZ30" s="121"/>
      <c r="FRA30" s="121"/>
      <c r="FRB30" s="121"/>
      <c r="FRC30" s="121"/>
      <c r="FRD30" s="121"/>
      <c r="FRE30" s="121"/>
      <c r="FRF30" s="121"/>
      <c r="FRG30" s="121"/>
      <c r="FRH30" s="121"/>
      <c r="FRI30" s="121"/>
      <c r="FRJ30" s="121"/>
      <c r="FRK30" s="121"/>
      <c r="FRL30" s="121"/>
      <c r="FRM30" s="121"/>
      <c r="FRN30" s="121"/>
      <c r="FRO30" s="121"/>
      <c r="FRP30" s="121"/>
      <c r="FRQ30" s="121"/>
      <c r="FRR30" s="121"/>
      <c r="FRS30" s="121"/>
      <c r="FRT30" s="121"/>
      <c r="FRU30" s="121"/>
      <c r="FRV30" s="121"/>
      <c r="FRW30" s="121"/>
      <c r="FRX30" s="121"/>
      <c r="FRY30" s="121"/>
      <c r="FRZ30" s="121"/>
      <c r="FSA30" s="121"/>
      <c r="FSB30" s="121"/>
      <c r="FSC30" s="121"/>
      <c r="FSD30" s="121"/>
      <c r="FSE30" s="121"/>
      <c r="FSF30" s="121"/>
      <c r="FSG30" s="121"/>
      <c r="FSH30" s="121"/>
      <c r="FSI30" s="121"/>
      <c r="FSJ30" s="121"/>
      <c r="FSK30" s="121"/>
      <c r="FSL30" s="121"/>
      <c r="FSM30" s="121"/>
      <c r="FSN30" s="121"/>
      <c r="FSO30" s="121"/>
      <c r="FSP30" s="121"/>
      <c r="FSQ30" s="121"/>
      <c r="FSR30" s="121"/>
      <c r="FSS30" s="121"/>
      <c r="FST30" s="121"/>
      <c r="FSU30" s="121"/>
      <c r="FSV30" s="121"/>
      <c r="FSW30" s="121"/>
      <c r="FSX30" s="121"/>
      <c r="FSY30" s="121"/>
      <c r="FSZ30" s="121"/>
      <c r="FTA30" s="121"/>
      <c r="FTB30" s="121"/>
      <c r="FTC30" s="121"/>
      <c r="FTD30" s="121"/>
      <c r="FTE30" s="121"/>
      <c r="FTF30" s="121"/>
      <c r="FTG30" s="121"/>
      <c r="FTH30" s="121"/>
      <c r="FTI30" s="121"/>
      <c r="FTJ30" s="121"/>
      <c r="FTK30" s="121"/>
      <c r="FTL30" s="121"/>
      <c r="FTM30" s="121"/>
      <c r="FTN30" s="121"/>
      <c r="FTO30" s="121"/>
      <c r="FTP30" s="121"/>
      <c r="FTQ30" s="121"/>
      <c r="FTR30" s="121"/>
      <c r="FTS30" s="121"/>
      <c r="FTT30" s="121"/>
      <c r="FTU30" s="121"/>
      <c r="FTV30" s="121"/>
      <c r="FTW30" s="121"/>
      <c r="FTX30" s="121"/>
      <c r="FTY30" s="121"/>
      <c r="FTZ30" s="121"/>
      <c r="FUA30" s="121"/>
      <c r="FUB30" s="121"/>
      <c r="FUC30" s="121"/>
      <c r="FUD30" s="121"/>
      <c r="FUE30" s="121"/>
      <c r="FUF30" s="121"/>
      <c r="FUG30" s="121"/>
      <c r="FUH30" s="121"/>
      <c r="FUI30" s="121"/>
      <c r="FUJ30" s="121"/>
      <c r="FUK30" s="121"/>
      <c r="FUL30" s="121"/>
      <c r="FUM30" s="121"/>
      <c r="FUN30" s="121"/>
      <c r="FUO30" s="121"/>
      <c r="FUP30" s="121"/>
      <c r="FUQ30" s="121"/>
      <c r="FUR30" s="121"/>
      <c r="FUS30" s="121"/>
      <c r="FUT30" s="121"/>
      <c r="FUU30" s="121"/>
      <c r="FUV30" s="121"/>
      <c r="FUW30" s="121"/>
      <c r="FUX30" s="121"/>
      <c r="FUY30" s="121"/>
      <c r="FUZ30" s="121"/>
      <c r="FVA30" s="121"/>
      <c r="FVB30" s="121"/>
      <c r="FVC30" s="121"/>
      <c r="FVD30" s="121"/>
      <c r="FVE30" s="121"/>
      <c r="FVF30" s="121"/>
      <c r="FVG30" s="121"/>
      <c r="FVH30" s="121"/>
      <c r="FVI30" s="121"/>
      <c r="FVJ30" s="121"/>
      <c r="FVK30" s="121"/>
      <c r="FVL30" s="121"/>
      <c r="FVM30" s="121"/>
      <c r="FVN30" s="121"/>
      <c r="FVO30" s="121"/>
      <c r="FVP30" s="121"/>
      <c r="FVQ30" s="121"/>
      <c r="FVR30" s="121"/>
      <c r="FVS30" s="121"/>
      <c r="FVT30" s="121"/>
      <c r="FVU30" s="121"/>
      <c r="FVV30" s="121"/>
      <c r="FVW30" s="121"/>
      <c r="FVX30" s="121"/>
      <c r="FVY30" s="121"/>
      <c r="FVZ30" s="121"/>
      <c r="FWA30" s="121"/>
      <c r="FWB30" s="121"/>
      <c r="FWC30" s="121"/>
      <c r="FWD30" s="121"/>
      <c r="FWE30" s="121"/>
      <c r="FWF30" s="121"/>
      <c r="FWG30" s="121"/>
      <c r="FWH30" s="121"/>
      <c r="FWI30" s="121"/>
      <c r="FWJ30" s="121"/>
      <c r="FWK30" s="121"/>
      <c r="FWL30" s="121"/>
      <c r="FWM30" s="121"/>
      <c r="FWN30" s="121"/>
      <c r="FWO30" s="121"/>
      <c r="FWP30" s="121"/>
      <c r="FWQ30" s="121"/>
      <c r="FWR30" s="121"/>
      <c r="FWS30" s="121"/>
      <c r="FWT30" s="121"/>
      <c r="FWU30" s="121"/>
      <c r="FWV30" s="121"/>
      <c r="FWW30" s="121"/>
      <c r="FWX30" s="121"/>
      <c r="FWY30" s="121"/>
      <c r="FWZ30" s="121"/>
      <c r="FXA30" s="121"/>
      <c r="FXB30" s="121"/>
      <c r="FXC30" s="121"/>
      <c r="FXD30" s="121"/>
      <c r="FXE30" s="121"/>
      <c r="FXF30" s="121"/>
      <c r="FXG30" s="121"/>
      <c r="FXH30" s="121"/>
      <c r="FXI30" s="121"/>
      <c r="FXJ30" s="121"/>
      <c r="FXK30" s="121"/>
      <c r="FXL30" s="121"/>
      <c r="FXM30" s="121"/>
      <c r="FXN30" s="121"/>
      <c r="FXO30" s="121"/>
      <c r="FXP30" s="121"/>
      <c r="FXQ30" s="121"/>
      <c r="FXR30" s="121"/>
      <c r="FXS30" s="121"/>
      <c r="FXT30" s="121"/>
      <c r="FXU30" s="121"/>
      <c r="FXV30" s="121"/>
      <c r="FXW30" s="121"/>
      <c r="FXX30" s="121"/>
      <c r="FXY30" s="121"/>
      <c r="FXZ30" s="121"/>
      <c r="FYA30" s="121"/>
      <c r="FYB30" s="121"/>
      <c r="FYC30" s="121"/>
      <c r="FYD30" s="121"/>
      <c r="FYE30" s="121"/>
      <c r="FYF30" s="121"/>
      <c r="FYG30" s="121"/>
      <c r="FYH30" s="121"/>
      <c r="FYI30" s="121"/>
      <c r="FYJ30" s="121"/>
      <c r="FYK30" s="121"/>
      <c r="FYL30" s="121"/>
      <c r="FYM30" s="121"/>
      <c r="FYN30" s="121"/>
      <c r="FYO30" s="121"/>
      <c r="FYP30" s="121"/>
      <c r="FYQ30" s="121"/>
      <c r="FYR30" s="121"/>
      <c r="FYS30" s="121"/>
      <c r="FYT30" s="121"/>
      <c r="FYU30" s="121"/>
      <c r="FYV30" s="121"/>
      <c r="FYW30" s="121"/>
      <c r="FYX30" s="121"/>
      <c r="FYY30" s="121"/>
      <c r="FYZ30" s="121"/>
      <c r="FZA30" s="121"/>
      <c r="FZB30" s="121"/>
      <c r="FZC30" s="121"/>
      <c r="FZD30" s="121"/>
      <c r="FZE30" s="121"/>
      <c r="FZF30" s="121"/>
      <c r="FZG30" s="121"/>
      <c r="FZH30" s="121"/>
      <c r="FZI30" s="121"/>
      <c r="FZJ30" s="121"/>
      <c r="FZK30" s="121"/>
      <c r="FZL30" s="121"/>
      <c r="FZM30" s="121"/>
      <c r="FZN30" s="121"/>
      <c r="FZO30" s="121"/>
      <c r="FZP30" s="121"/>
      <c r="FZQ30" s="121"/>
      <c r="FZR30" s="121"/>
      <c r="FZS30" s="121"/>
      <c r="FZT30" s="121"/>
      <c r="FZU30" s="121"/>
      <c r="FZV30" s="121"/>
      <c r="FZW30" s="121"/>
      <c r="FZX30" s="121"/>
      <c r="FZY30" s="121"/>
      <c r="FZZ30" s="121"/>
      <c r="GAA30" s="121"/>
      <c r="GAB30" s="121"/>
      <c r="GAC30" s="121"/>
      <c r="GAD30" s="121"/>
      <c r="GAE30" s="121"/>
      <c r="GAF30" s="121"/>
      <c r="GAG30" s="121"/>
      <c r="GAH30" s="121"/>
      <c r="GAI30" s="121"/>
      <c r="GAJ30" s="121"/>
      <c r="GAK30" s="121"/>
      <c r="GAL30" s="121"/>
      <c r="GAM30" s="121"/>
      <c r="GAN30" s="121"/>
      <c r="GAO30" s="121"/>
      <c r="GAP30" s="121"/>
      <c r="GAQ30" s="121"/>
      <c r="GAR30" s="121"/>
      <c r="GAS30" s="121"/>
      <c r="GAT30" s="121"/>
      <c r="GAU30" s="121"/>
      <c r="GAV30" s="121"/>
      <c r="GAW30" s="121"/>
      <c r="GAX30" s="121"/>
      <c r="GAY30" s="121"/>
      <c r="GAZ30" s="121"/>
      <c r="GBA30" s="121"/>
      <c r="GBB30" s="121"/>
      <c r="GBC30" s="121"/>
      <c r="GBD30" s="121"/>
      <c r="GBE30" s="121"/>
      <c r="GBF30" s="121"/>
      <c r="GBG30" s="121"/>
      <c r="GBH30" s="121"/>
      <c r="GBI30" s="121"/>
      <c r="GBJ30" s="121"/>
      <c r="GBK30" s="121"/>
      <c r="GBL30" s="121"/>
      <c r="GBM30" s="121"/>
      <c r="GBN30" s="121"/>
      <c r="GBO30" s="121"/>
      <c r="GBP30" s="121"/>
      <c r="GBQ30" s="121"/>
      <c r="GBR30" s="121"/>
      <c r="GBS30" s="121"/>
      <c r="GBT30" s="121"/>
      <c r="GBU30" s="121"/>
      <c r="GBV30" s="121"/>
      <c r="GBW30" s="121"/>
      <c r="GBX30" s="121"/>
      <c r="GBY30" s="121"/>
      <c r="GBZ30" s="121"/>
      <c r="GCA30" s="121"/>
      <c r="GCB30" s="121"/>
      <c r="GCC30" s="121"/>
      <c r="GCD30" s="121"/>
      <c r="GCE30" s="121"/>
      <c r="GCF30" s="121"/>
      <c r="GCG30" s="121"/>
      <c r="GCH30" s="121"/>
      <c r="GCI30" s="121"/>
      <c r="GCJ30" s="121"/>
      <c r="GCK30" s="121"/>
      <c r="GCL30" s="121"/>
      <c r="GCM30" s="121"/>
      <c r="GCN30" s="121"/>
      <c r="GCO30" s="121"/>
      <c r="GCP30" s="121"/>
      <c r="GCQ30" s="121"/>
      <c r="GCR30" s="121"/>
      <c r="GCS30" s="121"/>
      <c r="GCT30" s="121"/>
      <c r="GCU30" s="121"/>
      <c r="GCV30" s="121"/>
      <c r="GCW30" s="121"/>
      <c r="GCX30" s="121"/>
      <c r="GCY30" s="121"/>
      <c r="GCZ30" s="121"/>
      <c r="GDA30" s="121"/>
      <c r="GDB30" s="121"/>
      <c r="GDC30" s="121"/>
      <c r="GDD30" s="121"/>
      <c r="GDE30" s="121"/>
      <c r="GDF30" s="121"/>
      <c r="GDG30" s="121"/>
      <c r="GDH30" s="121"/>
      <c r="GDI30" s="121"/>
      <c r="GDJ30" s="121"/>
      <c r="GDK30" s="121"/>
      <c r="GDL30" s="121"/>
      <c r="GDM30" s="121"/>
      <c r="GDN30" s="121"/>
      <c r="GDO30" s="121"/>
      <c r="GDP30" s="121"/>
      <c r="GDQ30" s="121"/>
      <c r="GDR30" s="121"/>
      <c r="GDS30" s="121"/>
      <c r="GDT30" s="121"/>
      <c r="GDU30" s="121"/>
      <c r="GDV30" s="121"/>
      <c r="GDW30" s="121"/>
      <c r="GDX30" s="121"/>
      <c r="GDY30" s="121"/>
      <c r="GDZ30" s="121"/>
      <c r="GEA30" s="121"/>
      <c r="GEB30" s="121"/>
      <c r="GEC30" s="121"/>
      <c r="GED30" s="121"/>
      <c r="GEE30" s="121"/>
      <c r="GEF30" s="121"/>
      <c r="GEG30" s="121"/>
      <c r="GEH30" s="121"/>
      <c r="GEI30" s="121"/>
      <c r="GEJ30" s="121"/>
      <c r="GEK30" s="121"/>
      <c r="GEL30" s="121"/>
      <c r="GEM30" s="121"/>
      <c r="GEN30" s="121"/>
      <c r="GEO30" s="121"/>
      <c r="GEP30" s="121"/>
      <c r="GEQ30" s="121"/>
      <c r="GER30" s="121"/>
      <c r="GES30" s="121"/>
      <c r="GET30" s="121"/>
      <c r="GEU30" s="121"/>
      <c r="GEV30" s="121"/>
      <c r="GEW30" s="121"/>
      <c r="GEX30" s="121"/>
      <c r="GEY30" s="121"/>
      <c r="GEZ30" s="121"/>
      <c r="GFA30" s="121"/>
      <c r="GFB30" s="121"/>
      <c r="GFC30" s="121"/>
      <c r="GFD30" s="121"/>
      <c r="GFE30" s="121"/>
      <c r="GFF30" s="121"/>
      <c r="GFG30" s="121"/>
      <c r="GFH30" s="121"/>
      <c r="GFI30" s="121"/>
      <c r="GFJ30" s="121"/>
      <c r="GFK30" s="121"/>
      <c r="GFL30" s="121"/>
      <c r="GFM30" s="121"/>
      <c r="GFN30" s="121"/>
      <c r="GFO30" s="121"/>
      <c r="GFP30" s="121"/>
      <c r="GFQ30" s="121"/>
      <c r="GFR30" s="121"/>
      <c r="GFS30" s="121"/>
      <c r="GFT30" s="121"/>
      <c r="GFU30" s="121"/>
      <c r="GFV30" s="121"/>
      <c r="GFW30" s="121"/>
      <c r="GFX30" s="121"/>
      <c r="GFY30" s="121"/>
      <c r="GFZ30" s="121"/>
      <c r="GGA30" s="121"/>
      <c r="GGB30" s="121"/>
      <c r="GGC30" s="121"/>
      <c r="GGD30" s="121"/>
      <c r="GGE30" s="121"/>
      <c r="GGF30" s="121"/>
      <c r="GGG30" s="121"/>
      <c r="GGH30" s="121"/>
      <c r="GGI30" s="121"/>
      <c r="GGJ30" s="121"/>
      <c r="GGK30" s="121"/>
      <c r="GGL30" s="121"/>
      <c r="GGM30" s="121"/>
      <c r="GGN30" s="121"/>
      <c r="GGO30" s="121"/>
      <c r="GGP30" s="121"/>
      <c r="GGQ30" s="121"/>
      <c r="GGR30" s="121"/>
      <c r="GGS30" s="121"/>
      <c r="GGT30" s="121"/>
      <c r="GGU30" s="121"/>
      <c r="GGV30" s="121"/>
      <c r="GGW30" s="121"/>
      <c r="GGX30" s="121"/>
      <c r="GGY30" s="121"/>
      <c r="GGZ30" s="121"/>
      <c r="GHA30" s="121"/>
      <c r="GHB30" s="121"/>
      <c r="GHC30" s="121"/>
      <c r="GHD30" s="121"/>
      <c r="GHE30" s="121"/>
      <c r="GHF30" s="121"/>
      <c r="GHG30" s="121"/>
      <c r="GHH30" s="121"/>
      <c r="GHI30" s="121"/>
      <c r="GHJ30" s="121"/>
      <c r="GHK30" s="121"/>
      <c r="GHL30" s="121"/>
      <c r="GHM30" s="121"/>
      <c r="GHN30" s="121"/>
      <c r="GHO30" s="121"/>
      <c r="GHP30" s="121"/>
      <c r="GHQ30" s="121"/>
      <c r="GHR30" s="121"/>
      <c r="GHS30" s="121"/>
      <c r="GHT30" s="121"/>
      <c r="GHU30" s="121"/>
      <c r="GHV30" s="121"/>
      <c r="GHW30" s="121"/>
      <c r="GHX30" s="121"/>
      <c r="GHY30" s="121"/>
      <c r="GHZ30" s="121"/>
      <c r="GIA30" s="121"/>
      <c r="GIB30" s="121"/>
      <c r="GIC30" s="121"/>
      <c r="GID30" s="121"/>
      <c r="GIE30" s="121"/>
      <c r="GIF30" s="121"/>
      <c r="GIG30" s="121"/>
      <c r="GIH30" s="121"/>
      <c r="GII30" s="121"/>
      <c r="GIJ30" s="121"/>
      <c r="GIK30" s="121"/>
      <c r="GIL30" s="121"/>
      <c r="GIM30" s="121"/>
      <c r="GIN30" s="121"/>
      <c r="GIO30" s="121"/>
      <c r="GIP30" s="121"/>
      <c r="GIQ30" s="121"/>
      <c r="GIR30" s="121"/>
      <c r="GIS30" s="121"/>
      <c r="GIT30" s="121"/>
      <c r="GIU30" s="121"/>
      <c r="GIV30" s="121"/>
      <c r="GIW30" s="121"/>
      <c r="GIX30" s="121"/>
      <c r="GIY30" s="121"/>
      <c r="GIZ30" s="121"/>
      <c r="GJA30" s="121"/>
      <c r="GJB30" s="121"/>
      <c r="GJC30" s="121"/>
      <c r="GJD30" s="121"/>
      <c r="GJE30" s="121"/>
      <c r="GJF30" s="121"/>
      <c r="GJG30" s="121"/>
      <c r="GJH30" s="121"/>
      <c r="GJI30" s="121"/>
      <c r="GJJ30" s="121"/>
      <c r="GJK30" s="121"/>
      <c r="GJL30" s="121"/>
      <c r="GJM30" s="121"/>
      <c r="GJN30" s="121"/>
      <c r="GJO30" s="121"/>
      <c r="GJP30" s="121"/>
      <c r="GJQ30" s="121"/>
      <c r="GJR30" s="121"/>
      <c r="GJS30" s="121"/>
      <c r="GJT30" s="121"/>
      <c r="GJU30" s="121"/>
      <c r="GJV30" s="121"/>
      <c r="GJW30" s="121"/>
      <c r="GJX30" s="121"/>
      <c r="GJY30" s="121"/>
      <c r="GJZ30" s="121"/>
      <c r="GKA30" s="121"/>
      <c r="GKB30" s="121"/>
      <c r="GKC30" s="121"/>
      <c r="GKD30" s="121"/>
      <c r="GKE30" s="121"/>
      <c r="GKF30" s="121"/>
      <c r="GKG30" s="121"/>
      <c r="GKH30" s="121"/>
      <c r="GKI30" s="121"/>
      <c r="GKJ30" s="121"/>
      <c r="GKK30" s="121"/>
      <c r="GKL30" s="121"/>
      <c r="GKM30" s="121"/>
      <c r="GKN30" s="121"/>
      <c r="GKO30" s="121"/>
      <c r="GKP30" s="121"/>
      <c r="GKQ30" s="121"/>
      <c r="GKR30" s="121"/>
      <c r="GKS30" s="121"/>
      <c r="GKT30" s="121"/>
      <c r="GKU30" s="121"/>
      <c r="GKV30" s="121"/>
      <c r="GKW30" s="121"/>
      <c r="GKX30" s="121"/>
      <c r="GKY30" s="121"/>
      <c r="GKZ30" s="121"/>
      <c r="GLA30" s="121"/>
      <c r="GLB30" s="121"/>
      <c r="GLC30" s="121"/>
      <c r="GLD30" s="121"/>
      <c r="GLE30" s="121"/>
      <c r="GLF30" s="121"/>
      <c r="GLG30" s="121"/>
      <c r="GLH30" s="121"/>
      <c r="GLI30" s="121"/>
      <c r="GLJ30" s="121"/>
      <c r="GLK30" s="121"/>
      <c r="GLL30" s="121"/>
      <c r="GLM30" s="121"/>
      <c r="GLN30" s="121"/>
      <c r="GLO30" s="121"/>
      <c r="GLP30" s="121"/>
      <c r="GLQ30" s="121"/>
      <c r="GLR30" s="121"/>
      <c r="GLS30" s="121"/>
      <c r="GLT30" s="121"/>
      <c r="GLU30" s="121"/>
      <c r="GLV30" s="121"/>
      <c r="GLW30" s="121"/>
      <c r="GLX30" s="121"/>
      <c r="GLY30" s="121"/>
      <c r="GLZ30" s="121"/>
      <c r="GMA30" s="121"/>
      <c r="GMB30" s="121"/>
      <c r="GMC30" s="121"/>
      <c r="GMD30" s="121"/>
      <c r="GME30" s="121"/>
      <c r="GMF30" s="121"/>
      <c r="GMG30" s="121"/>
      <c r="GMH30" s="121"/>
      <c r="GMI30" s="121"/>
      <c r="GMJ30" s="121"/>
      <c r="GMK30" s="121"/>
      <c r="GML30" s="121"/>
      <c r="GMM30" s="121"/>
      <c r="GMN30" s="121"/>
      <c r="GMO30" s="121"/>
      <c r="GMP30" s="121"/>
      <c r="GMQ30" s="121"/>
      <c r="GMR30" s="121"/>
      <c r="GMS30" s="121"/>
      <c r="GMT30" s="121"/>
      <c r="GMU30" s="121"/>
      <c r="GMV30" s="121"/>
      <c r="GMW30" s="121"/>
      <c r="GMX30" s="121"/>
      <c r="GMY30" s="121"/>
      <c r="GMZ30" s="121"/>
      <c r="GNA30" s="121"/>
      <c r="GNB30" s="121"/>
      <c r="GNC30" s="121"/>
      <c r="GND30" s="121"/>
      <c r="GNE30" s="121"/>
      <c r="GNF30" s="121"/>
      <c r="GNG30" s="121"/>
      <c r="GNH30" s="121"/>
      <c r="GNI30" s="121"/>
      <c r="GNJ30" s="121"/>
      <c r="GNK30" s="121"/>
      <c r="GNL30" s="121"/>
      <c r="GNM30" s="121"/>
      <c r="GNN30" s="121"/>
      <c r="GNO30" s="121"/>
      <c r="GNP30" s="121"/>
      <c r="GNQ30" s="121"/>
      <c r="GNR30" s="121"/>
      <c r="GNS30" s="121"/>
      <c r="GNT30" s="121"/>
      <c r="GNU30" s="121"/>
      <c r="GNV30" s="121"/>
      <c r="GNW30" s="121"/>
      <c r="GNX30" s="121"/>
      <c r="GNY30" s="121"/>
      <c r="GNZ30" s="121"/>
      <c r="GOA30" s="121"/>
      <c r="GOB30" s="121"/>
      <c r="GOC30" s="121"/>
      <c r="GOD30" s="121"/>
      <c r="GOE30" s="121"/>
      <c r="GOF30" s="121"/>
      <c r="GOG30" s="121"/>
      <c r="GOH30" s="121"/>
      <c r="GOI30" s="121"/>
      <c r="GOJ30" s="121"/>
      <c r="GOK30" s="121"/>
      <c r="GOL30" s="121"/>
      <c r="GOM30" s="121"/>
      <c r="GON30" s="121"/>
      <c r="GOO30" s="121"/>
      <c r="GOP30" s="121"/>
      <c r="GOQ30" s="121"/>
      <c r="GOR30" s="121"/>
      <c r="GOS30" s="121"/>
      <c r="GOT30" s="121"/>
      <c r="GOU30" s="121"/>
      <c r="GOV30" s="121"/>
      <c r="GOW30" s="121"/>
      <c r="GOX30" s="121"/>
      <c r="GOY30" s="121"/>
      <c r="GOZ30" s="121"/>
      <c r="GPA30" s="121"/>
      <c r="GPB30" s="121"/>
      <c r="GPC30" s="121"/>
      <c r="GPD30" s="121"/>
      <c r="GPE30" s="121"/>
      <c r="GPF30" s="121"/>
      <c r="GPG30" s="121"/>
      <c r="GPH30" s="121"/>
      <c r="GPI30" s="121"/>
      <c r="GPJ30" s="121"/>
      <c r="GPK30" s="121"/>
      <c r="GPL30" s="121"/>
      <c r="GPM30" s="121"/>
      <c r="GPN30" s="121"/>
      <c r="GPO30" s="121"/>
      <c r="GPP30" s="121"/>
      <c r="GPQ30" s="121"/>
      <c r="GPR30" s="121"/>
      <c r="GPS30" s="121"/>
      <c r="GPT30" s="121"/>
      <c r="GPU30" s="121"/>
      <c r="GPV30" s="121"/>
      <c r="GPW30" s="121"/>
      <c r="GPX30" s="121"/>
      <c r="GPY30" s="121"/>
      <c r="GPZ30" s="121"/>
      <c r="GQA30" s="121"/>
      <c r="GQB30" s="121"/>
      <c r="GQC30" s="121"/>
      <c r="GQD30" s="121"/>
      <c r="GQE30" s="121"/>
      <c r="GQF30" s="121"/>
      <c r="GQG30" s="121"/>
      <c r="GQH30" s="121"/>
      <c r="GQI30" s="121"/>
      <c r="GQJ30" s="121"/>
      <c r="GQK30" s="121"/>
      <c r="GQL30" s="121"/>
      <c r="GQM30" s="121"/>
      <c r="GQN30" s="121"/>
      <c r="GQO30" s="121"/>
      <c r="GQP30" s="121"/>
      <c r="GQQ30" s="121"/>
      <c r="GQR30" s="121"/>
      <c r="GQS30" s="121"/>
      <c r="GQT30" s="121"/>
      <c r="GQU30" s="121"/>
      <c r="GQV30" s="121"/>
      <c r="GQW30" s="121"/>
      <c r="GQX30" s="121"/>
      <c r="GQY30" s="121"/>
      <c r="GQZ30" s="121"/>
      <c r="GRA30" s="121"/>
      <c r="GRB30" s="121"/>
      <c r="GRC30" s="121"/>
      <c r="GRD30" s="121"/>
      <c r="GRE30" s="121"/>
      <c r="GRF30" s="121"/>
      <c r="GRG30" s="121"/>
      <c r="GRH30" s="121"/>
      <c r="GRI30" s="121"/>
      <c r="GRJ30" s="121"/>
      <c r="GRK30" s="121"/>
      <c r="GRL30" s="121"/>
      <c r="GRM30" s="121"/>
      <c r="GRN30" s="121"/>
      <c r="GRO30" s="121"/>
      <c r="GRP30" s="121"/>
      <c r="GRQ30" s="121"/>
      <c r="GRR30" s="121"/>
      <c r="GRS30" s="121"/>
      <c r="GRT30" s="121"/>
      <c r="GRU30" s="121"/>
      <c r="GRV30" s="121"/>
      <c r="GRW30" s="121"/>
      <c r="GRX30" s="121"/>
      <c r="GRY30" s="121"/>
      <c r="GRZ30" s="121"/>
      <c r="GSA30" s="121"/>
      <c r="GSB30" s="121"/>
      <c r="GSC30" s="121"/>
      <c r="GSD30" s="121"/>
      <c r="GSE30" s="121"/>
      <c r="GSF30" s="121"/>
      <c r="GSG30" s="121"/>
      <c r="GSH30" s="121"/>
      <c r="GSI30" s="121"/>
      <c r="GSJ30" s="121"/>
      <c r="GSK30" s="121"/>
      <c r="GSL30" s="121"/>
      <c r="GSM30" s="121"/>
      <c r="GSN30" s="121"/>
      <c r="GSO30" s="121"/>
      <c r="GSP30" s="121"/>
      <c r="GSQ30" s="121"/>
      <c r="GSR30" s="121"/>
      <c r="GSS30" s="121"/>
      <c r="GST30" s="121"/>
      <c r="GSU30" s="121"/>
      <c r="GSV30" s="121"/>
      <c r="GSW30" s="121"/>
      <c r="GSX30" s="121"/>
      <c r="GSY30" s="121"/>
      <c r="GSZ30" s="121"/>
      <c r="GTA30" s="121"/>
      <c r="GTB30" s="121"/>
      <c r="GTC30" s="121"/>
      <c r="GTD30" s="121"/>
      <c r="GTE30" s="121"/>
      <c r="GTF30" s="121"/>
      <c r="GTG30" s="121"/>
      <c r="GTH30" s="121"/>
      <c r="GTI30" s="121"/>
      <c r="GTJ30" s="121"/>
      <c r="GTK30" s="121"/>
      <c r="GTL30" s="121"/>
      <c r="GTM30" s="121"/>
      <c r="GTN30" s="121"/>
      <c r="GTO30" s="121"/>
      <c r="GTP30" s="121"/>
      <c r="GTQ30" s="121"/>
      <c r="GTR30" s="121"/>
      <c r="GTS30" s="121"/>
      <c r="GTT30" s="121"/>
      <c r="GTU30" s="121"/>
      <c r="GTV30" s="121"/>
      <c r="GTW30" s="121"/>
      <c r="GTX30" s="121"/>
      <c r="GTY30" s="121"/>
      <c r="GTZ30" s="121"/>
      <c r="GUA30" s="121"/>
      <c r="GUB30" s="121"/>
      <c r="GUC30" s="121"/>
      <c r="GUD30" s="121"/>
      <c r="GUE30" s="121"/>
      <c r="GUF30" s="121"/>
      <c r="GUG30" s="121"/>
      <c r="GUH30" s="121"/>
      <c r="GUI30" s="121"/>
      <c r="GUJ30" s="121"/>
      <c r="GUK30" s="121"/>
      <c r="GUL30" s="121"/>
      <c r="GUM30" s="121"/>
      <c r="GUN30" s="121"/>
      <c r="GUO30" s="121"/>
      <c r="GUP30" s="121"/>
      <c r="GUQ30" s="121"/>
      <c r="GUR30" s="121"/>
      <c r="GUS30" s="121"/>
      <c r="GUT30" s="121"/>
      <c r="GUU30" s="121"/>
      <c r="GUV30" s="121"/>
      <c r="GUW30" s="121"/>
      <c r="GUX30" s="121"/>
      <c r="GUY30" s="121"/>
      <c r="GUZ30" s="121"/>
      <c r="GVA30" s="121"/>
      <c r="GVB30" s="121"/>
      <c r="GVC30" s="121"/>
      <c r="GVD30" s="121"/>
      <c r="GVE30" s="121"/>
      <c r="GVF30" s="121"/>
      <c r="GVG30" s="121"/>
      <c r="GVH30" s="121"/>
      <c r="GVI30" s="121"/>
      <c r="GVJ30" s="121"/>
      <c r="GVK30" s="121"/>
      <c r="GVL30" s="121"/>
      <c r="GVM30" s="121"/>
      <c r="GVN30" s="121"/>
      <c r="GVO30" s="121"/>
      <c r="GVP30" s="121"/>
      <c r="GVQ30" s="121"/>
      <c r="GVR30" s="121"/>
      <c r="GVS30" s="121"/>
      <c r="GVT30" s="121"/>
      <c r="GVU30" s="121"/>
      <c r="GVV30" s="121"/>
      <c r="GVW30" s="121"/>
      <c r="GVX30" s="121"/>
      <c r="GVY30" s="121"/>
      <c r="GVZ30" s="121"/>
      <c r="GWA30" s="121"/>
      <c r="GWB30" s="121"/>
      <c r="GWC30" s="121"/>
      <c r="GWD30" s="121"/>
      <c r="GWE30" s="121"/>
      <c r="GWF30" s="121"/>
      <c r="GWG30" s="121"/>
      <c r="GWH30" s="121"/>
      <c r="GWI30" s="121"/>
      <c r="GWJ30" s="121"/>
      <c r="GWK30" s="121"/>
      <c r="GWL30" s="121"/>
      <c r="GWM30" s="121"/>
      <c r="GWN30" s="121"/>
      <c r="GWO30" s="121"/>
      <c r="GWP30" s="121"/>
      <c r="GWQ30" s="121"/>
      <c r="GWR30" s="121"/>
      <c r="GWS30" s="121"/>
      <c r="GWT30" s="121"/>
      <c r="GWU30" s="121"/>
      <c r="GWV30" s="121"/>
      <c r="GWW30" s="121"/>
      <c r="GWX30" s="121"/>
      <c r="GWY30" s="121"/>
      <c r="GWZ30" s="121"/>
      <c r="GXA30" s="121"/>
      <c r="GXB30" s="121"/>
      <c r="GXC30" s="121"/>
      <c r="GXD30" s="121"/>
      <c r="GXE30" s="121"/>
      <c r="GXF30" s="121"/>
      <c r="GXG30" s="121"/>
      <c r="GXH30" s="121"/>
      <c r="GXI30" s="121"/>
      <c r="GXJ30" s="121"/>
      <c r="GXK30" s="121"/>
      <c r="GXL30" s="121"/>
      <c r="GXM30" s="121"/>
      <c r="GXN30" s="121"/>
      <c r="GXO30" s="121"/>
      <c r="GXP30" s="121"/>
      <c r="GXQ30" s="121"/>
      <c r="GXR30" s="121"/>
      <c r="GXS30" s="121"/>
      <c r="GXT30" s="121"/>
      <c r="GXU30" s="121"/>
      <c r="GXV30" s="121"/>
      <c r="GXW30" s="121"/>
      <c r="GXX30" s="121"/>
      <c r="GXY30" s="121"/>
      <c r="GXZ30" s="121"/>
      <c r="GYA30" s="121"/>
      <c r="GYB30" s="121"/>
      <c r="GYC30" s="121"/>
      <c r="GYD30" s="121"/>
      <c r="GYE30" s="121"/>
      <c r="GYF30" s="121"/>
      <c r="GYG30" s="121"/>
      <c r="GYH30" s="121"/>
      <c r="GYI30" s="121"/>
      <c r="GYJ30" s="121"/>
      <c r="GYK30" s="121"/>
      <c r="GYL30" s="121"/>
      <c r="GYM30" s="121"/>
      <c r="GYN30" s="121"/>
      <c r="GYO30" s="121"/>
      <c r="GYP30" s="121"/>
      <c r="GYQ30" s="121"/>
      <c r="GYR30" s="121"/>
      <c r="GYS30" s="121"/>
      <c r="GYT30" s="121"/>
      <c r="GYU30" s="121"/>
      <c r="GYV30" s="121"/>
      <c r="GYW30" s="121"/>
      <c r="GYX30" s="121"/>
      <c r="GYY30" s="121"/>
      <c r="GYZ30" s="121"/>
      <c r="GZA30" s="121"/>
      <c r="GZB30" s="121"/>
      <c r="GZC30" s="121"/>
      <c r="GZD30" s="121"/>
      <c r="GZE30" s="121"/>
      <c r="GZF30" s="121"/>
      <c r="GZG30" s="121"/>
      <c r="GZH30" s="121"/>
      <c r="GZI30" s="121"/>
      <c r="GZJ30" s="121"/>
      <c r="GZK30" s="121"/>
      <c r="GZL30" s="121"/>
      <c r="GZM30" s="121"/>
      <c r="GZN30" s="121"/>
      <c r="GZO30" s="121"/>
      <c r="GZP30" s="121"/>
      <c r="GZQ30" s="121"/>
      <c r="GZR30" s="121"/>
      <c r="GZS30" s="121"/>
      <c r="GZT30" s="121"/>
      <c r="GZU30" s="121"/>
      <c r="GZV30" s="121"/>
      <c r="GZW30" s="121"/>
      <c r="GZX30" s="121"/>
      <c r="GZY30" s="121"/>
      <c r="GZZ30" s="121"/>
      <c r="HAA30" s="121"/>
      <c r="HAB30" s="121"/>
      <c r="HAC30" s="121"/>
      <c r="HAD30" s="121"/>
      <c r="HAE30" s="121"/>
      <c r="HAF30" s="121"/>
      <c r="HAG30" s="121"/>
      <c r="HAH30" s="121"/>
      <c r="HAI30" s="121"/>
      <c r="HAJ30" s="121"/>
      <c r="HAK30" s="121"/>
      <c r="HAL30" s="121"/>
      <c r="HAM30" s="121"/>
      <c r="HAN30" s="121"/>
      <c r="HAO30" s="121"/>
      <c r="HAP30" s="121"/>
      <c r="HAQ30" s="121"/>
      <c r="HAR30" s="121"/>
      <c r="HAS30" s="121"/>
      <c r="HAT30" s="121"/>
      <c r="HAU30" s="121"/>
      <c r="HAV30" s="121"/>
      <c r="HAW30" s="121"/>
      <c r="HAX30" s="121"/>
      <c r="HAY30" s="121"/>
      <c r="HAZ30" s="121"/>
      <c r="HBA30" s="121"/>
      <c r="HBB30" s="121"/>
      <c r="HBC30" s="121"/>
      <c r="HBD30" s="121"/>
      <c r="HBE30" s="121"/>
      <c r="HBF30" s="121"/>
      <c r="HBG30" s="121"/>
      <c r="HBH30" s="121"/>
      <c r="HBI30" s="121"/>
      <c r="HBJ30" s="121"/>
      <c r="HBK30" s="121"/>
      <c r="HBL30" s="121"/>
      <c r="HBM30" s="121"/>
      <c r="HBN30" s="121"/>
      <c r="HBO30" s="121"/>
      <c r="HBP30" s="121"/>
      <c r="HBQ30" s="121"/>
      <c r="HBR30" s="121"/>
      <c r="HBS30" s="121"/>
      <c r="HBT30" s="121"/>
      <c r="HBU30" s="121"/>
      <c r="HBV30" s="121"/>
      <c r="HBW30" s="121"/>
      <c r="HBX30" s="121"/>
      <c r="HBY30" s="121"/>
      <c r="HBZ30" s="121"/>
      <c r="HCA30" s="121"/>
      <c r="HCB30" s="121"/>
      <c r="HCC30" s="121"/>
      <c r="HCD30" s="121"/>
      <c r="HCE30" s="121"/>
      <c r="HCF30" s="121"/>
      <c r="HCG30" s="121"/>
      <c r="HCH30" s="121"/>
      <c r="HCI30" s="121"/>
      <c r="HCJ30" s="121"/>
      <c r="HCK30" s="121"/>
      <c r="HCL30" s="121"/>
      <c r="HCM30" s="121"/>
      <c r="HCN30" s="121"/>
      <c r="HCO30" s="121"/>
      <c r="HCP30" s="121"/>
      <c r="HCQ30" s="121"/>
      <c r="HCR30" s="121"/>
      <c r="HCS30" s="121"/>
      <c r="HCT30" s="121"/>
      <c r="HCU30" s="121"/>
      <c r="HCV30" s="121"/>
      <c r="HCW30" s="121"/>
      <c r="HCX30" s="121"/>
      <c r="HCY30" s="121"/>
      <c r="HCZ30" s="121"/>
      <c r="HDA30" s="121"/>
      <c r="HDB30" s="121"/>
      <c r="HDC30" s="121"/>
      <c r="HDD30" s="121"/>
      <c r="HDE30" s="121"/>
      <c r="HDF30" s="121"/>
      <c r="HDG30" s="121"/>
      <c r="HDH30" s="121"/>
      <c r="HDI30" s="121"/>
      <c r="HDJ30" s="121"/>
      <c r="HDK30" s="121"/>
      <c r="HDL30" s="121"/>
      <c r="HDM30" s="121"/>
      <c r="HDN30" s="121"/>
      <c r="HDO30" s="121"/>
      <c r="HDP30" s="121"/>
      <c r="HDQ30" s="121"/>
      <c r="HDR30" s="121"/>
      <c r="HDS30" s="121"/>
      <c r="HDT30" s="121"/>
      <c r="HDU30" s="121"/>
      <c r="HDV30" s="121"/>
      <c r="HDW30" s="121"/>
      <c r="HDX30" s="121"/>
      <c r="HDY30" s="121"/>
      <c r="HDZ30" s="121"/>
      <c r="HEA30" s="121"/>
      <c r="HEB30" s="121"/>
      <c r="HEC30" s="121"/>
      <c r="HED30" s="121"/>
      <c r="HEE30" s="121"/>
      <c r="HEF30" s="121"/>
      <c r="HEG30" s="121"/>
      <c r="HEH30" s="121"/>
      <c r="HEI30" s="121"/>
      <c r="HEJ30" s="121"/>
      <c r="HEK30" s="121"/>
      <c r="HEL30" s="121"/>
      <c r="HEM30" s="121"/>
      <c r="HEN30" s="121"/>
      <c r="HEO30" s="121"/>
      <c r="HEP30" s="121"/>
      <c r="HEQ30" s="121"/>
      <c r="HER30" s="121"/>
      <c r="HES30" s="121"/>
      <c r="HET30" s="121"/>
      <c r="HEU30" s="121"/>
      <c r="HEV30" s="121"/>
      <c r="HEW30" s="121"/>
      <c r="HEX30" s="121"/>
      <c r="HEY30" s="121"/>
      <c r="HEZ30" s="121"/>
      <c r="HFA30" s="121"/>
      <c r="HFB30" s="121"/>
      <c r="HFC30" s="121"/>
      <c r="HFD30" s="121"/>
      <c r="HFE30" s="121"/>
      <c r="HFF30" s="121"/>
      <c r="HFG30" s="121"/>
      <c r="HFH30" s="121"/>
      <c r="HFI30" s="121"/>
      <c r="HFJ30" s="121"/>
      <c r="HFK30" s="121"/>
      <c r="HFL30" s="121"/>
      <c r="HFM30" s="121"/>
      <c r="HFN30" s="121"/>
      <c r="HFO30" s="121"/>
      <c r="HFP30" s="121"/>
      <c r="HFQ30" s="121"/>
      <c r="HFR30" s="121"/>
      <c r="HFS30" s="121"/>
      <c r="HFT30" s="121"/>
      <c r="HFU30" s="121"/>
      <c r="HFV30" s="121"/>
      <c r="HFW30" s="121"/>
      <c r="HFX30" s="121"/>
      <c r="HFY30" s="121"/>
      <c r="HFZ30" s="121"/>
      <c r="HGA30" s="121"/>
      <c r="HGB30" s="121"/>
      <c r="HGC30" s="121"/>
      <c r="HGD30" s="121"/>
      <c r="HGE30" s="121"/>
      <c r="HGF30" s="121"/>
      <c r="HGG30" s="121"/>
      <c r="HGH30" s="121"/>
      <c r="HGI30" s="121"/>
      <c r="HGJ30" s="121"/>
      <c r="HGK30" s="121"/>
      <c r="HGL30" s="121"/>
      <c r="HGM30" s="121"/>
      <c r="HGN30" s="121"/>
      <c r="HGO30" s="121"/>
      <c r="HGP30" s="121"/>
      <c r="HGQ30" s="121"/>
      <c r="HGR30" s="121"/>
      <c r="HGS30" s="121"/>
      <c r="HGT30" s="121"/>
      <c r="HGU30" s="121"/>
      <c r="HGV30" s="121"/>
      <c r="HGW30" s="121"/>
      <c r="HGX30" s="121"/>
      <c r="HGY30" s="121"/>
      <c r="HGZ30" s="121"/>
      <c r="HHA30" s="121"/>
      <c r="HHB30" s="121"/>
      <c r="HHC30" s="121"/>
      <c r="HHD30" s="121"/>
      <c r="HHE30" s="121"/>
      <c r="HHF30" s="121"/>
      <c r="HHG30" s="121"/>
      <c r="HHH30" s="121"/>
      <c r="HHI30" s="121"/>
      <c r="HHJ30" s="121"/>
      <c r="HHK30" s="121"/>
      <c r="HHL30" s="121"/>
      <c r="HHM30" s="121"/>
      <c r="HHN30" s="121"/>
      <c r="HHO30" s="121"/>
      <c r="HHP30" s="121"/>
      <c r="HHQ30" s="121"/>
      <c r="HHR30" s="121"/>
      <c r="HHS30" s="121"/>
      <c r="HHT30" s="121"/>
      <c r="HHU30" s="121"/>
      <c r="HHV30" s="121"/>
      <c r="HHW30" s="121"/>
      <c r="HHX30" s="121"/>
      <c r="HHY30" s="121"/>
      <c r="HHZ30" s="121"/>
      <c r="HIA30" s="121"/>
      <c r="HIB30" s="121"/>
      <c r="HIC30" s="121"/>
      <c r="HID30" s="121"/>
      <c r="HIE30" s="121"/>
      <c r="HIF30" s="121"/>
      <c r="HIG30" s="121"/>
      <c r="HIH30" s="121"/>
      <c r="HII30" s="121"/>
      <c r="HIJ30" s="121"/>
      <c r="HIK30" s="121"/>
      <c r="HIL30" s="121"/>
      <c r="HIM30" s="121"/>
      <c r="HIN30" s="121"/>
      <c r="HIO30" s="121"/>
      <c r="HIP30" s="121"/>
      <c r="HIQ30" s="121"/>
      <c r="HIR30" s="121"/>
      <c r="HIS30" s="121"/>
      <c r="HIT30" s="121"/>
      <c r="HIU30" s="121"/>
      <c r="HIV30" s="121"/>
      <c r="HIW30" s="121"/>
      <c r="HIX30" s="121"/>
      <c r="HIY30" s="121"/>
      <c r="HIZ30" s="121"/>
      <c r="HJA30" s="121"/>
      <c r="HJB30" s="121"/>
      <c r="HJC30" s="121"/>
      <c r="HJD30" s="121"/>
      <c r="HJE30" s="121"/>
      <c r="HJF30" s="121"/>
      <c r="HJG30" s="121"/>
      <c r="HJH30" s="121"/>
      <c r="HJI30" s="121"/>
      <c r="HJJ30" s="121"/>
      <c r="HJK30" s="121"/>
      <c r="HJL30" s="121"/>
      <c r="HJM30" s="121"/>
      <c r="HJN30" s="121"/>
      <c r="HJO30" s="121"/>
      <c r="HJP30" s="121"/>
      <c r="HJQ30" s="121"/>
      <c r="HJR30" s="121"/>
      <c r="HJS30" s="121"/>
      <c r="HJT30" s="121"/>
      <c r="HJU30" s="121"/>
      <c r="HJV30" s="121"/>
      <c r="HJW30" s="121"/>
      <c r="HJX30" s="121"/>
      <c r="HJY30" s="121"/>
      <c r="HJZ30" s="121"/>
      <c r="HKA30" s="121"/>
      <c r="HKB30" s="121"/>
      <c r="HKC30" s="121"/>
      <c r="HKD30" s="121"/>
      <c r="HKE30" s="121"/>
      <c r="HKF30" s="121"/>
      <c r="HKG30" s="121"/>
      <c r="HKH30" s="121"/>
      <c r="HKI30" s="121"/>
      <c r="HKJ30" s="121"/>
      <c r="HKK30" s="121"/>
      <c r="HKL30" s="121"/>
      <c r="HKM30" s="121"/>
      <c r="HKN30" s="121"/>
      <c r="HKO30" s="121"/>
      <c r="HKP30" s="121"/>
      <c r="HKQ30" s="121"/>
      <c r="HKR30" s="121"/>
      <c r="HKS30" s="121"/>
      <c r="HKT30" s="121"/>
      <c r="HKU30" s="121"/>
      <c r="HKV30" s="121"/>
      <c r="HKW30" s="121"/>
      <c r="HKX30" s="121"/>
      <c r="HKY30" s="121"/>
      <c r="HKZ30" s="121"/>
      <c r="HLA30" s="121"/>
      <c r="HLB30" s="121"/>
      <c r="HLC30" s="121"/>
      <c r="HLD30" s="121"/>
      <c r="HLE30" s="121"/>
      <c r="HLF30" s="121"/>
      <c r="HLG30" s="121"/>
      <c r="HLH30" s="121"/>
      <c r="HLI30" s="121"/>
      <c r="HLJ30" s="121"/>
      <c r="HLK30" s="121"/>
      <c r="HLL30" s="121"/>
      <c r="HLM30" s="121"/>
      <c r="HLN30" s="121"/>
      <c r="HLO30" s="121"/>
      <c r="HLP30" s="121"/>
      <c r="HLQ30" s="121"/>
      <c r="HLR30" s="121"/>
      <c r="HLS30" s="121"/>
      <c r="HLT30" s="121"/>
      <c r="HLU30" s="121"/>
      <c r="HLV30" s="121"/>
      <c r="HLW30" s="121"/>
      <c r="HLX30" s="121"/>
      <c r="HLY30" s="121"/>
      <c r="HLZ30" s="121"/>
      <c r="HMA30" s="121"/>
      <c r="HMB30" s="121"/>
      <c r="HMC30" s="121"/>
      <c r="HMD30" s="121"/>
      <c r="HME30" s="121"/>
      <c r="HMF30" s="121"/>
      <c r="HMG30" s="121"/>
      <c r="HMH30" s="121"/>
      <c r="HMI30" s="121"/>
      <c r="HMJ30" s="121"/>
      <c r="HMK30" s="121"/>
      <c r="HML30" s="121"/>
      <c r="HMM30" s="121"/>
      <c r="HMN30" s="121"/>
      <c r="HMO30" s="121"/>
      <c r="HMP30" s="121"/>
      <c r="HMQ30" s="121"/>
      <c r="HMR30" s="121"/>
      <c r="HMS30" s="121"/>
      <c r="HMT30" s="121"/>
      <c r="HMU30" s="121"/>
      <c r="HMV30" s="121"/>
      <c r="HMW30" s="121"/>
      <c r="HMX30" s="121"/>
      <c r="HMY30" s="121"/>
      <c r="HMZ30" s="121"/>
      <c r="HNA30" s="121"/>
      <c r="HNB30" s="121"/>
      <c r="HNC30" s="121"/>
      <c r="HND30" s="121"/>
      <c r="HNE30" s="121"/>
      <c r="HNF30" s="121"/>
      <c r="HNG30" s="121"/>
      <c r="HNH30" s="121"/>
      <c r="HNI30" s="121"/>
      <c r="HNJ30" s="121"/>
      <c r="HNK30" s="121"/>
      <c r="HNL30" s="121"/>
      <c r="HNM30" s="121"/>
      <c r="HNN30" s="121"/>
      <c r="HNO30" s="121"/>
      <c r="HNP30" s="121"/>
      <c r="HNQ30" s="121"/>
      <c r="HNR30" s="121"/>
      <c r="HNS30" s="121"/>
      <c r="HNT30" s="121"/>
      <c r="HNU30" s="121"/>
      <c r="HNV30" s="121"/>
      <c r="HNW30" s="121"/>
      <c r="HNX30" s="121"/>
      <c r="HNY30" s="121"/>
      <c r="HNZ30" s="121"/>
      <c r="HOA30" s="121"/>
      <c r="HOB30" s="121"/>
      <c r="HOC30" s="121"/>
      <c r="HOD30" s="121"/>
      <c r="HOE30" s="121"/>
      <c r="HOF30" s="121"/>
      <c r="HOG30" s="121"/>
      <c r="HOH30" s="121"/>
      <c r="HOI30" s="121"/>
      <c r="HOJ30" s="121"/>
      <c r="HOK30" s="121"/>
      <c r="HOL30" s="121"/>
      <c r="HOM30" s="121"/>
      <c r="HON30" s="121"/>
      <c r="HOO30" s="121"/>
      <c r="HOP30" s="121"/>
      <c r="HOQ30" s="121"/>
      <c r="HOR30" s="121"/>
      <c r="HOS30" s="121"/>
      <c r="HOT30" s="121"/>
      <c r="HOU30" s="121"/>
      <c r="HOV30" s="121"/>
      <c r="HOW30" s="121"/>
      <c r="HOX30" s="121"/>
      <c r="HOY30" s="121"/>
      <c r="HOZ30" s="121"/>
      <c r="HPA30" s="121"/>
      <c r="HPB30" s="121"/>
      <c r="HPC30" s="121"/>
      <c r="HPD30" s="121"/>
      <c r="HPE30" s="121"/>
      <c r="HPF30" s="121"/>
      <c r="HPG30" s="121"/>
      <c r="HPH30" s="121"/>
      <c r="HPI30" s="121"/>
      <c r="HPJ30" s="121"/>
      <c r="HPK30" s="121"/>
      <c r="HPL30" s="121"/>
      <c r="HPM30" s="121"/>
      <c r="HPN30" s="121"/>
      <c r="HPO30" s="121"/>
      <c r="HPP30" s="121"/>
      <c r="HPQ30" s="121"/>
      <c r="HPR30" s="121"/>
      <c r="HPS30" s="121"/>
      <c r="HPT30" s="121"/>
      <c r="HPU30" s="121"/>
      <c r="HPV30" s="121"/>
      <c r="HPW30" s="121"/>
      <c r="HPX30" s="121"/>
      <c r="HPY30" s="121"/>
      <c r="HPZ30" s="121"/>
      <c r="HQA30" s="121"/>
      <c r="HQB30" s="121"/>
      <c r="HQC30" s="121"/>
      <c r="HQD30" s="121"/>
      <c r="HQE30" s="121"/>
      <c r="HQF30" s="121"/>
      <c r="HQG30" s="121"/>
      <c r="HQH30" s="121"/>
      <c r="HQI30" s="121"/>
      <c r="HQJ30" s="121"/>
      <c r="HQK30" s="121"/>
      <c r="HQL30" s="121"/>
      <c r="HQM30" s="121"/>
      <c r="HQN30" s="121"/>
      <c r="HQO30" s="121"/>
      <c r="HQP30" s="121"/>
      <c r="HQQ30" s="121"/>
      <c r="HQR30" s="121"/>
      <c r="HQS30" s="121"/>
      <c r="HQT30" s="121"/>
      <c r="HQU30" s="121"/>
      <c r="HQV30" s="121"/>
      <c r="HQW30" s="121"/>
      <c r="HQX30" s="121"/>
      <c r="HQY30" s="121"/>
      <c r="HQZ30" s="121"/>
      <c r="HRA30" s="121"/>
      <c r="HRB30" s="121"/>
      <c r="HRC30" s="121"/>
      <c r="HRD30" s="121"/>
      <c r="HRE30" s="121"/>
      <c r="HRF30" s="121"/>
      <c r="HRG30" s="121"/>
      <c r="HRH30" s="121"/>
      <c r="HRI30" s="121"/>
      <c r="HRJ30" s="121"/>
      <c r="HRK30" s="121"/>
      <c r="HRL30" s="121"/>
      <c r="HRM30" s="121"/>
      <c r="HRN30" s="121"/>
      <c r="HRO30" s="121"/>
      <c r="HRP30" s="121"/>
      <c r="HRQ30" s="121"/>
      <c r="HRR30" s="121"/>
      <c r="HRS30" s="121"/>
      <c r="HRT30" s="121"/>
      <c r="HRU30" s="121"/>
      <c r="HRV30" s="121"/>
      <c r="HRW30" s="121"/>
      <c r="HRX30" s="121"/>
      <c r="HRY30" s="121"/>
      <c r="HRZ30" s="121"/>
      <c r="HSA30" s="121"/>
      <c r="HSB30" s="121"/>
      <c r="HSC30" s="121"/>
      <c r="HSD30" s="121"/>
      <c r="HSE30" s="121"/>
      <c r="HSF30" s="121"/>
      <c r="HSG30" s="121"/>
      <c r="HSH30" s="121"/>
      <c r="HSI30" s="121"/>
      <c r="HSJ30" s="121"/>
      <c r="HSK30" s="121"/>
      <c r="HSL30" s="121"/>
      <c r="HSM30" s="121"/>
      <c r="HSN30" s="121"/>
      <c r="HSO30" s="121"/>
      <c r="HSP30" s="121"/>
      <c r="HSQ30" s="121"/>
      <c r="HSR30" s="121"/>
      <c r="HSS30" s="121"/>
      <c r="HST30" s="121"/>
      <c r="HSU30" s="121"/>
      <c r="HSV30" s="121"/>
      <c r="HSW30" s="121"/>
      <c r="HSX30" s="121"/>
      <c r="HSY30" s="121"/>
      <c r="HSZ30" s="121"/>
      <c r="HTA30" s="121"/>
      <c r="HTB30" s="121"/>
      <c r="HTC30" s="121"/>
      <c r="HTD30" s="121"/>
      <c r="HTE30" s="121"/>
      <c r="HTF30" s="121"/>
      <c r="HTG30" s="121"/>
      <c r="HTH30" s="121"/>
      <c r="HTI30" s="121"/>
      <c r="HTJ30" s="121"/>
      <c r="HTK30" s="121"/>
      <c r="HTL30" s="121"/>
      <c r="HTM30" s="121"/>
      <c r="HTN30" s="121"/>
      <c r="HTO30" s="121"/>
      <c r="HTP30" s="121"/>
      <c r="HTQ30" s="121"/>
      <c r="HTR30" s="121"/>
      <c r="HTS30" s="121"/>
      <c r="HTT30" s="121"/>
      <c r="HTU30" s="121"/>
      <c r="HTV30" s="121"/>
      <c r="HTW30" s="121"/>
      <c r="HTX30" s="121"/>
      <c r="HTY30" s="121"/>
      <c r="HTZ30" s="121"/>
      <c r="HUA30" s="121"/>
      <c r="HUB30" s="121"/>
      <c r="HUC30" s="121"/>
      <c r="HUD30" s="121"/>
      <c r="HUE30" s="121"/>
      <c r="HUF30" s="121"/>
      <c r="HUG30" s="121"/>
      <c r="HUH30" s="121"/>
      <c r="HUI30" s="121"/>
      <c r="HUJ30" s="121"/>
      <c r="HUK30" s="121"/>
      <c r="HUL30" s="121"/>
      <c r="HUM30" s="121"/>
      <c r="HUN30" s="121"/>
      <c r="HUO30" s="121"/>
      <c r="HUP30" s="121"/>
      <c r="HUQ30" s="121"/>
      <c r="HUR30" s="121"/>
      <c r="HUS30" s="121"/>
      <c r="HUT30" s="121"/>
      <c r="HUU30" s="121"/>
      <c r="HUV30" s="121"/>
      <c r="HUW30" s="121"/>
      <c r="HUX30" s="121"/>
      <c r="HUY30" s="121"/>
      <c r="HUZ30" s="121"/>
      <c r="HVA30" s="121"/>
      <c r="HVB30" s="121"/>
      <c r="HVC30" s="121"/>
      <c r="HVD30" s="121"/>
      <c r="HVE30" s="121"/>
      <c r="HVF30" s="121"/>
      <c r="HVG30" s="121"/>
      <c r="HVH30" s="121"/>
      <c r="HVI30" s="121"/>
      <c r="HVJ30" s="121"/>
      <c r="HVK30" s="121"/>
      <c r="HVL30" s="121"/>
      <c r="HVM30" s="121"/>
      <c r="HVN30" s="121"/>
      <c r="HVO30" s="121"/>
      <c r="HVP30" s="121"/>
      <c r="HVQ30" s="121"/>
      <c r="HVR30" s="121"/>
      <c r="HVS30" s="121"/>
      <c r="HVT30" s="121"/>
      <c r="HVU30" s="121"/>
      <c r="HVV30" s="121"/>
      <c r="HVW30" s="121"/>
      <c r="HVX30" s="121"/>
      <c r="HVY30" s="121"/>
      <c r="HVZ30" s="121"/>
      <c r="HWA30" s="121"/>
      <c r="HWB30" s="121"/>
      <c r="HWC30" s="121"/>
      <c r="HWD30" s="121"/>
      <c r="HWE30" s="121"/>
      <c r="HWF30" s="121"/>
      <c r="HWG30" s="121"/>
      <c r="HWH30" s="121"/>
      <c r="HWI30" s="121"/>
      <c r="HWJ30" s="121"/>
      <c r="HWK30" s="121"/>
      <c r="HWL30" s="121"/>
      <c r="HWM30" s="121"/>
      <c r="HWN30" s="121"/>
      <c r="HWO30" s="121"/>
      <c r="HWP30" s="121"/>
      <c r="HWQ30" s="121"/>
      <c r="HWR30" s="121"/>
      <c r="HWS30" s="121"/>
      <c r="HWT30" s="121"/>
      <c r="HWU30" s="121"/>
      <c r="HWV30" s="121"/>
      <c r="HWW30" s="121"/>
      <c r="HWX30" s="121"/>
      <c r="HWY30" s="121"/>
      <c r="HWZ30" s="121"/>
      <c r="HXA30" s="121"/>
      <c r="HXB30" s="121"/>
      <c r="HXC30" s="121"/>
      <c r="HXD30" s="121"/>
      <c r="HXE30" s="121"/>
      <c r="HXF30" s="121"/>
      <c r="HXG30" s="121"/>
      <c r="HXH30" s="121"/>
      <c r="HXI30" s="121"/>
      <c r="HXJ30" s="121"/>
      <c r="HXK30" s="121"/>
      <c r="HXL30" s="121"/>
      <c r="HXM30" s="121"/>
      <c r="HXN30" s="121"/>
      <c r="HXO30" s="121"/>
      <c r="HXP30" s="121"/>
      <c r="HXQ30" s="121"/>
      <c r="HXR30" s="121"/>
      <c r="HXS30" s="121"/>
      <c r="HXT30" s="121"/>
      <c r="HXU30" s="121"/>
      <c r="HXV30" s="121"/>
      <c r="HXW30" s="121"/>
      <c r="HXX30" s="121"/>
      <c r="HXY30" s="121"/>
      <c r="HXZ30" s="121"/>
      <c r="HYA30" s="121"/>
      <c r="HYB30" s="121"/>
      <c r="HYC30" s="121"/>
      <c r="HYD30" s="121"/>
      <c r="HYE30" s="121"/>
      <c r="HYF30" s="121"/>
      <c r="HYG30" s="121"/>
      <c r="HYH30" s="121"/>
      <c r="HYI30" s="121"/>
      <c r="HYJ30" s="121"/>
      <c r="HYK30" s="121"/>
      <c r="HYL30" s="121"/>
      <c r="HYM30" s="121"/>
      <c r="HYN30" s="121"/>
      <c r="HYO30" s="121"/>
      <c r="HYP30" s="121"/>
      <c r="HYQ30" s="121"/>
      <c r="HYR30" s="121"/>
      <c r="HYS30" s="121"/>
      <c r="HYT30" s="121"/>
      <c r="HYU30" s="121"/>
      <c r="HYV30" s="121"/>
      <c r="HYW30" s="121"/>
      <c r="HYX30" s="121"/>
      <c r="HYY30" s="121"/>
      <c r="HYZ30" s="121"/>
      <c r="HZA30" s="121"/>
      <c r="HZB30" s="121"/>
      <c r="HZC30" s="121"/>
      <c r="HZD30" s="121"/>
      <c r="HZE30" s="121"/>
      <c r="HZF30" s="121"/>
      <c r="HZG30" s="121"/>
      <c r="HZH30" s="121"/>
      <c r="HZI30" s="121"/>
      <c r="HZJ30" s="121"/>
      <c r="HZK30" s="121"/>
      <c r="HZL30" s="121"/>
      <c r="HZM30" s="121"/>
      <c r="HZN30" s="121"/>
      <c r="HZO30" s="121"/>
      <c r="HZP30" s="121"/>
      <c r="HZQ30" s="121"/>
      <c r="HZR30" s="121"/>
      <c r="HZS30" s="121"/>
      <c r="HZT30" s="121"/>
      <c r="HZU30" s="121"/>
      <c r="HZV30" s="121"/>
      <c r="HZW30" s="121"/>
      <c r="HZX30" s="121"/>
      <c r="HZY30" s="121"/>
      <c r="HZZ30" s="121"/>
      <c r="IAA30" s="121"/>
      <c r="IAB30" s="121"/>
      <c r="IAC30" s="121"/>
      <c r="IAD30" s="121"/>
      <c r="IAE30" s="121"/>
      <c r="IAF30" s="121"/>
      <c r="IAG30" s="121"/>
      <c r="IAH30" s="121"/>
      <c r="IAI30" s="121"/>
      <c r="IAJ30" s="121"/>
      <c r="IAK30" s="121"/>
      <c r="IAL30" s="121"/>
      <c r="IAM30" s="121"/>
      <c r="IAN30" s="121"/>
      <c r="IAO30" s="121"/>
      <c r="IAP30" s="121"/>
      <c r="IAQ30" s="121"/>
      <c r="IAR30" s="121"/>
      <c r="IAS30" s="121"/>
      <c r="IAT30" s="121"/>
      <c r="IAU30" s="121"/>
      <c r="IAV30" s="121"/>
      <c r="IAW30" s="121"/>
      <c r="IAX30" s="121"/>
      <c r="IAY30" s="121"/>
      <c r="IAZ30" s="121"/>
      <c r="IBA30" s="121"/>
      <c r="IBB30" s="121"/>
      <c r="IBC30" s="121"/>
      <c r="IBD30" s="121"/>
      <c r="IBE30" s="121"/>
      <c r="IBF30" s="121"/>
      <c r="IBG30" s="121"/>
      <c r="IBH30" s="121"/>
      <c r="IBI30" s="121"/>
      <c r="IBJ30" s="121"/>
      <c r="IBK30" s="121"/>
      <c r="IBL30" s="121"/>
      <c r="IBM30" s="121"/>
      <c r="IBN30" s="121"/>
      <c r="IBO30" s="121"/>
      <c r="IBP30" s="121"/>
      <c r="IBQ30" s="121"/>
      <c r="IBR30" s="121"/>
      <c r="IBS30" s="121"/>
      <c r="IBT30" s="121"/>
      <c r="IBU30" s="121"/>
      <c r="IBV30" s="121"/>
      <c r="IBW30" s="121"/>
      <c r="IBX30" s="121"/>
      <c r="IBY30" s="121"/>
      <c r="IBZ30" s="121"/>
      <c r="ICA30" s="121"/>
      <c r="ICB30" s="121"/>
      <c r="ICC30" s="121"/>
      <c r="ICD30" s="121"/>
      <c r="ICE30" s="121"/>
      <c r="ICF30" s="121"/>
      <c r="ICG30" s="121"/>
      <c r="ICH30" s="121"/>
      <c r="ICI30" s="121"/>
      <c r="ICJ30" s="121"/>
      <c r="ICK30" s="121"/>
      <c r="ICL30" s="121"/>
      <c r="ICM30" s="121"/>
      <c r="ICN30" s="121"/>
      <c r="ICO30" s="121"/>
      <c r="ICP30" s="121"/>
      <c r="ICQ30" s="121"/>
      <c r="ICR30" s="121"/>
      <c r="ICS30" s="121"/>
      <c r="ICT30" s="121"/>
      <c r="ICU30" s="121"/>
      <c r="ICV30" s="121"/>
      <c r="ICW30" s="121"/>
      <c r="ICX30" s="121"/>
      <c r="ICY30" s="121"/>
      <c r="ICZ30" s="121"/>
      <c r="IDA30" s="121"/>
      <c r="IDB30" s="121"/>
      <c r="IDC30" s="121"/>
      <c r="IDD30" s="121"/>
      <c r="IDE30" s="121"/>
      <c r="IDF30" s="121"/>
      <c r="IDG30" s="121"/>
      <c r="IDH30" s="121"/>
      <c r="IDI30" s="121"/>
      <c r="IDJ30" s="121"/>
      <c r="IDK30" s="121"/>
      <c r="IDL30" s="121"/>
      <c r="IDM30" s="121"/>
      <c r="IDN30" s="121"/>
      <c r="IDO30" s="121"/>
      <c r="IDP30" s="121"/>
      <c r="IDQ30" s="121"/>
      <c r="IDR30" s="121"/>
      <c r="IDS30" s="121"/>
      <c r="IDT30" s="121"/>
      <c r="IDU30" s="121"/>
      <c r="IDV30" s="121"/>
      <c r="IDW30" s="121"/>
      <c r="IDX30" s="121"/>
      <c r="IDY30" s="121"/>
      <c r="IDZ30" s="121"/>
      <c r="IEA30" s="121"/>
      <c r="IEB30" s="121"/>
      <c r="IEC30" s="121"/>
      <c r="IED30" s="121"/>
      <c r="IEE30" s="121"/>
      <c r="IEF30" s="121"/>
      <c r="IEG30" s="121"/>
      <c r="IEH30" s="121"/>
      <c r="IEI30" s="121"/>
      <c r="IEJ30" s="121"/>
      <c r="IEK30" s="121"/>
      <c r="IEL30" s="121"/>
      <c r="IEM30" s="121"/>
      <c r="IEN30" s="121"/>
      <c r="IEO30" s="121"/>
      <c r="IEP30" s="121"/>
      <c r="IEQ30" s="121"/>
      <c r="IER30" s="121"/>
      <c r="IES30" s="121"/>
      <c r="IET30" s="121"/>
      <c r="IEU30" s="121"/>
      <c r="IEV30" s="121"/>
      <c r="IEW30" s="121"/>
      <c r="IEX30" s="121"/>
      <c r="IEY30" s="121"/>
      <c r="IEZ30" s="121"/>
      <c r="IFA30" s="121"/>
      <c r="IFB30" s="121"/>
      <c r="IFC30" s="121"/>
      <c r="IFD30" s="121"/>
      <c r="IFE30" s="121"/>
      <c r="IFF30" s="121"/>
      <c r="IFG30" s="121"/>
      <c r="IFH30" s="121"/>
      <c r="IFI30" s="121"/>
      <c r="IFJ30" s="121"/>
      <c r="IFK30" s="121"/>
      <c r="IFL30" s="121"/>
      <c r="IFM30" s="121"/>
      <c r="IFN30" s="121"/>
      <c r="IFO30" s="121"/>
      <c r="IFP30" s="121"/>
      <c r="IFQ30" s="121"/>
      <c r="IFR30" s="121"/>
      <c r="IFS30" s="121"/>
      <c r="IFT30" s="121"/>
      <c r="IFU30" s="121"/>
      <c r="IFV30" s="121"/>
      <c r="IFW30" s="121"/>
      <c r="IFX30" s="121"/>
      <c r="IFY30" s="121"/>
      <c r="IFZ30" s="121"/>
      <c r="IGA30" s="121"/>
      <c r="IGB30" s="121"/>
      <c r="IGC30" s="121"/>
      <c r="IGD30" s="121"/>
      <c r="IGE30" s="121"/>
      <c r="IGF30" s="121"/>
      <c r="IGG30" s="121"/>
      <c r="IGH30" s="121"/>
      <c r="IGI30" s="121"/>
      <c r="IGJ30" s="121"/>
      <c r="IGK30" s="121"/>
      <c r="IGL30" s="121"/>
      <c r="IGM30" s="121"/>
      <c r="IGN30" s="121"/>
      <c r="IGO30" s="121"/>
      <c r="IGP30" s="121"/>
      <c r="IGQ30" s="121"/>
      <c r="IGR30" s="121"/>
      <c r="IGS30" s="121"/>
      <c r="IGT30" s="121"/>
      <c r="IGU30" s="121"/>
      <c r="IGV30" s="121"/>
      <c r="IGW30" s="121"/>
      <c r="IGX30" s="121"/>
      <c r="IGY30" s="121"/>
      <c r="IGZ30" s="121"/>
      <c r="IHA30" s="121"/>
      <c r="IHB30" s="121"/>
      <c r="IHC30" s="121"/>
      <c r="IHD30" s="121"/>
      <c r="IHE30" s="121"/>
      <c r="IHF30" s="121"/>
      <c r="IHG30" s="121"/>
      <c r="IHH30" s="121"/>
      <c r="IHI30" s="121"/>
      <c r="IHJ30" s="121"/>
      <c r="IHK30" s="121"/>
      <c r="IHL30" s="121"/>
      <c r="IHM30" s="121"/>
      <c r="IHN30" s="121"/>
      <c r="IHO30" s="121"/>
      <c r="IHP30" s="121"/>
      <c r="IHQ30" s="121"/>
      <c r="IHR30" s="121"/>
      <c r="IHS30" s="121"/>
      <c r="IHT30" s="121"/>
      <c r="IHU30" s="121"/>
      <c r="IHV30" s="121"/>
      <c r="IHW30" s="121"/>
      <c r="IHX30" s="121"/>
      <c r="IHY30" s="121"/>
      <c r="IHZ30" s="121"/>
      <c r="IIA30" s="121"/>
      <c r="IIB30" s="121"/>
      <c r="IIC30" s="121"/>
      <c r="IID30" s="121"/>
      <c r="IIE30" s="121"/>
      <c r="IIF30" s="121"/>
      <c r="IIG30" s="121"/>
      <c r="IIH30" s="121"/>
      <c r="III30" s="121"/>
      <c r="IIJ30" s="121"/>
      <c r="IIK30" s="121"/>
      <c r="IIL30" s="121"/>
      <c r="IIM30" s="121"/>
      <c r="IIN30" s="121"/>
      <c r="IIO30" s="121"/>
      <c r="IIP30" s="121"/>
      <c r="IIQ30" s="121"/>
      <c r="IIR30" s="121"/>
      <c r="IIS30" s="121"/>
      <c r="IIT30" s="121"/>
      <c r="IIU30" s="121"/>
      <c r="IIV30" s="121"/>
      <c r="IIW30" s="121"/>
      <c r="IIX30" s="121"/>
      <c r="IIY30" s="121"/>
      <c r="IIZ30" s="121"/>
      <c r="IJA30" s="121"/>
      <c r="IJB30" s="121"/>
      <c r="IJC30" s="121"/>
      <c r="IJD30" s="121"/>
      <c r="IJE30" s="121"/>
      <c r="IJF30" s="121"/>
      <c r="IJG30" s="121"/>
      <c r="IJH30" s="121"/>
      <c r="IJI30" s="121"/>
      <c r="IJJ30" s="121"/>
      <c r="IJK30" s="121"/>
      <c r="IJL30" s="121"/>
      <c r="IJM30" s="121"/>
      <c r="IJN30" s="121"/>
      <c r="IJO30" s="121"/>
      <c r="IJP30" s="121"/>
      <c r="IJQ30" s="121"/>
      <c r="IJR30" s="121"/>
      <c r="IJS30" s="121"/>
      <c r="IJT30" s="121"/>
      <c r="IJU30" s="121"/>
      <c r="IJV30" s="121"/>
      <c r="IJW30" s="121"/>
      <c r="IJX30" s="121"/>
      <c r="IJY30" s="121"/>
      <c r="IJZ30" s="121"/>
      <c r="IKA30" s="121"/>
      <c r="IKB30" s="121"/>
      <c r="IKC30" s="121"/>
      <c r="IKD30" s="121"/>
      <c r="IKE30" s="121"/>
      <c r="IKF30" s="121"/>
      <c r="IKG30" s="121"/>
      <c r="IKH30" s="121"/>
      <c r="IKI30" s="121"/>
      <c r="IKJ30" s="121"/>
      <c r="IKK30" s="121"/>
      <c r="IKL30" s="121"/>
      <c r="IKM30" s="121"/>
      <c r="IKN30" s="121"/>
      <c r="IKO30" s="121"/>
      <c r="IKP30" s="121"/>
      <c r="IKQ30" s="121"/>
      <c r="IKR30" s="121"/>
      <c r="IKS30" s="121"/>
      <c r="IKT30" s="121"/>
      <c r="IKU30" s="121"/>
      <c r="IKV30" s="121"/>
      <c r="IKW30" s="121"/>
      <c r="IKX30" s="121"/>
      <c r="IKY30" s="121"/>
      <c r="IKZ30" s="121"/>
      <c r="ILA30" s="121"/>
      <c r="ILB30" s="121"/>
      <c r="ILC30" s="121"/>
      <c r="ILD30" s="121"/>
      <c r="ILE30" s="121"/>
      <c r="ILF30" s="121"/>
      <c r="ILG30" s="121"/>
      <c r="ILH30" s="121"/>
      <c r="ILI30" s="121"/>
      <c r="ILJ30" s="121"/>
      <c r="ILK30" s="121"/>
      <c r="ILL30" s="121"/>
      <c r="ILM30" s="121"/>
      <c r="ILN30" s="121"/>
      <c r="ILO30" s="121"/>
      <c r="ILP30" s="121"/>
      <c r="ILQ30" s="121"/>
      <c r="ILR30" s="121"/>
      <c r="ILS30" s="121"/>
      <c r="ILT30" s="121"/>
      <c r="ILU30" s="121"/>
      <c r="ILV30" s="121"/>
      <c r="ILW30" s="121"/>
      <c r="ILX30" s="121"/>
      <c r="ILY30" s="121"/>
      <c r="ILZ30" s="121"/>
      <c r="IMA30" s="121"/>
      <c r="IMB30" s="121"/>
      <c r="IMC30" s="121"/>
      <c r="IMD30" s="121"/>
      <c r="IME30" s="121"/>
      <c r="IMF30" s="121"/>
      <c r="IMG30" s="121"/>
      <c r="IMH30" s="121"/>
      <c r="IMI30" s="121"/>
      <c r="IMJ30" s="121"/>
      <c r="IMK30" s="121"/>
      <c r="IML30" s="121"/>
      <c r="IMM30" s="121"/>
      <c r="IMN30" s="121"/>
      <c r="IMO30" s="121"/>
      <c r="IMP30" s="121"/>
      <c r="IMQ30" s="121"/>
      <c r="IMR30" s="121"/>
      <c r="IMS30" s="121"/>
      <c r="IMT30" s="121"/>
      <c r="IMU30" s="121"/>
      <c r="IMV30" s="121"/>
      <c r="IMW30" s="121"/>
      <c r="IMX30" s="121"/>
      <c r="IMY30" s="121"/>
      <c r="IMZ30" s="121"/>
      <c r="INA30" s="121"/>
      <c r="INB30" s="121"/>
      <c r="INC30" s="121"/>
      <c r="IND30" s="121"/>
      <c r="INE30" s="121"/>
      <c r="INF30" s="121"/>
      <c r="ING30" s="121"/>
      <c r="INH30" s="121"/>
      <c r="INI30" s="121"/>
      <c r="INJ30" s="121"/>
      <c r="INK30" s="121"/>
      <c r="INL30" s="121"/>
      <c r="INM30" s="121"/>
      <c r="INN30" s="121"/>
      <c r="INO30" s="121"/>
      <c r="INP30" s="121"/>
      <c r="INQ30" s="121"/>
      <c r="INR30" s="121"/>
      <c r="INS30" s="121"/>
      <c r="INT30" s="121"/>
      <c r="INU30" s="121"/>
      <c r="INV30" s="121"/>
      <c r="INW30" s="121"/>
      <c r="INX30" s="121"/>
      <c r="INY30" s="121"/>
      <c r="INZ30" s="121"/>
      <c r="IOA30" s="121"/>
      <c r="IOB30" s="121"/>
      <c r="IOC30" s="121"/>
      <c r="IOD30" s="121"/>
      <c r="IOE30" s="121"/>
      <c r="IOF30" s="121"/>
      <c r="IOG30" s="121"/>
      <c r="IOH30" s="121"/>
      <c r="IOI30" s="121"/>
      <c r="IOJ30" s="121"/>
      <c r="IOK30" s="121"/>
      <c r="IOL30" s="121"/>
      <c r="IOM30" s="121"/>
      <c r="ION30" s="121"/>
      <c r="IOO30" s="121"/>
      <c r="IOP30" s="121"/>
      <c r="IOQ30" s="121"/>
      <c r="IOR30" s="121"/>
      <c r="IOS30" s="121"/>
      <c r="IOT30" s="121"/>
      <c r="IOU30" s="121"/>
      <c r="IOV30" s="121"/>
      <c r="IOW30" s="121"/>
      <c r="IOX30" s="121"/>
      <c r="IOY30" s="121"/>
      <c r="IOZ30" s="121"/>
      <c r="IPA30" s="121"/>
      <c r="IPB30" s="121"/>
      <c r="IPC30" s="121"/>
      <c r="IPD30" s="121"/>
      <c r="IPE30" s="121"/>
      <c r="IPF30" s="121"/>
      <c r="IPG30" s="121"/>
      <c r="IPH30" s="121"/>
      <c r="IPI30" s="121"/>
      <c r="IPJ30" s="121"/>
      <c r="IPK30" s="121"/>
      <c r="IPL30" s="121"/>
      <c r="IPM30" s="121"/>
      <c r="IPN30" s="121"/>
      <c r="IPO30" s="121"/>
      <c r="IPP30" s="121"/>
      <c r="IPQ30" s="121"/>
      <c r="IPR30" s="121"/>
      <c r="IPS30" s="121"/>
      <c r="IPT30" s="121"/>
      <c r="IPU30" s="121"/>
      <c r="IPV30" s="121"/>
      <c r="IPW30" s="121"/>
      <c r="IPX30" s="121"/>
      <c r="IPY30" s="121"/>
      <c r="IPZ30" s="121"/>
      <c r="IQA30" s="121"/>
      <c r="IQB30" s="121"/>
      <c r="IQC30" s="121"/>
      <c r="IQD30" s="121"/>
      <c r="IQE30" s="121"/>
      <c r="IQF30" s="121"/>
      <c r="IQG30" s="121"/>
      <c r="IQH30" s="121"/>
      <c r="IQI30" s="121"/>
      <c r="IQJ30" s="121"/>
      <c r="IQK30" s="121"/>
      <c r="IQL30" s="121"/>
      <c r="IQM30" s="121"/>
      <c r="IQN30" s="121"/>
      <c r="IQO30" s="121"/>
      <c r="IQP30" s="121"/>
      <c r="IQQ30" s="121"/>
      <c r="IQR30" s="121"/>
      <c r="IQS30" s="121"/>
      <c r="IQT30" s="121"/>
      <c r="IQU30" s="121"/>
      <c r="IQV30" s="121"/>
      <c r="IQW30" s="121"/>
      <c r="IQX30" s="121"/>
      <c r="IQY30" s="121"/>
      <c r="IQZ30" s="121"/>
      <c r="IRA30" s="121"/>
      <c r="IRB30" s="121"/>
      <c r="IRC30" s="121"/>
      <c r="IRD30" s="121"/>
      <c r="IRE30" s="121"/>
      <c r="IRF30" s="121"/>
      <c r="IRG30" s="121"/>
      <c r="IRH30" s="121"/>
      <c r="IRI30" s="121"/>
      <c r="IRJ30" s="121"/>
      <c r="IRK30" s="121"/>
      <c r="IRL30" s="121"/>
      <c r="IRM30" s="121"/>
      <c r="IRN30" s="121"/>
      <c r="IRO30" s="121"/>
      <c r="IRP30" s="121"/>
      <c r="IRQ30" s="121"/>
      <c r="IRR30" s="121"/>
      <c r="IRS30" s="121"/>
      <c r="IRT30" s="121"/>
      <c r="IRU30" s="121"/>
      <c r="IRV30" s="121"/>
      <c r="IRW30" s="121"/>
      <c r="IRX30" s="121"/>
      <c r="IRY30" s="121"/>
      <c r="IRZ30" s="121"/>
      <c r="ISA30" s="121"/>
      <c r="ISB30" s="121"/>
      <c r="ISC30" s="121"/>
      <c r="ISD30" s="121"/>
      <c r="ISE30" s="121"/>
      <c r="ISF30" s="121"/>
      <c r="ISG30" s="121"/>
      <c r="ISH30" s="121"/>
      <c r="ISI30" s="121"/>
      <c r="ISJ30" s="121"/>
      <c r="ISK30" s="121"/>
      <c r="ISL30" s="121"/>
      <c r="ISM30" s="121"/>
      <c r="ISN30" s="121"/>
      <c r="ISO30" s="121"/>
      <c r="ISP30" s="121"/>
      <c r="ISQ30" s="121"/>
      <c r="ISR30" s="121"/>
      <c r="ISS30" s="121"/>
      <c r="IST30" s="121"/>
      <c r="ISU30" s="121"/>
      <c r="ISV30" s="121"/>
      <c r="ISW30" s="121"/>
      <c r="ISX30" s="121"/>
      <c r="ISY30" s="121"/>
      <c r="ISZ30" s="121"/>
      <c r="ITA30" s="121"/>
      <c r="ITB30" s="121"/>
      <c r="ITC30" s="121"/>
      <c r="ITD30" s="121"/>
      <c r="ITE30" s="121"/>
      <c r="ITF30" s="121"/>
      <c r="ITG30" s="121"/>
      <c r="ITH30" s="121"/>
      <c r="ITI30" s="121"/>
      <c r="ITJ30" s="121"/>
      <c r="ITK30" s="121"/>
      <c r="ITL30" s="121"/>
      <c r="ITM30" s="121"/>
      <c r="ITN30" s="121"/>
      <c r="ITO30" s="121"/>
      <c r="ITP30" s="121"/>
      <c r="ITQ30" s="121"/>
      <c r="ITR30" s="121"/>
      <c r="ITS30" s="121"/>
      <c r="ITT30" s="121"/>
      <c r="ITU30" s="121"/>
      <c r="ITV30" s="121"/>
      <c r="ITW30" s="121"/>
      <c r="ITX30" s="121"/>
      <c r="ITY30" s="121"/>
      <c r="ITZ30" s="121"/>
      <c r="IUA30" s="121"/>
      <c r="IUB30" s="121"/>
      <c r="IUC30" s="121"/>
      <c r="IUD30" s="121"/>
      <c r="IUE30" s="121"/>
      <c r="IUF30" s="121"/>
      <c r="IUG30" s="121"/>
      <c r="IUH30" s="121"/>
      <c r="IUI30" s="121"/>
      <c r="IUJ30" s="121"/>
      <c r="IUK30" s="121"/>
      <c r="IUL30" s="121"/>
      <c r="IUM30" s="121"/>
      <c r="IUN30" s="121"/>
      <c r="IUO30" s="121"/>
      <c r="IUP30" s="121"/>
      <c r="IUQ30" s="121"/>
      <c r="IUR30" s="121"/>
      <c r="IUS30" s="121"/>
      <c r="IUT30" s="121"/>
      <c r="IUU30" s="121"/>
      <c r="IUV30" s="121"/>
      <c r="IUW30" s="121"/>
      <c r="IUX30" s="121"/>
      <c r="IUY30" s="121"/>
      <c r="IUZ30" s="121"/>
      <c r="IVA30" s="121"/>
      <c r="IVB30" s="121"/>
      <c r="IVC30" s="121"/>
      <c r="IVD30" s="121"/>
      <c r="IVE30" s="121"/>
      <c r="IVF30" s="121"/>
      <c r="IVG30" s="121"/>
      <c r="IVH30" s="121"/>
      <c r="IVI30" s="121"/>
      <c r="IVJ30" s="121"/>
      <c r="IVK30" s="121"/>
      <c r="IVL30" s="121"/>
      <c r="IVM30" s="121"/>
      <c r="IVN30" s="121"/>
      <c r="IVO30" s="121"/>
      <c r="IVP30" s="121"/>
      <c r="IVQ30" s="121"/>
      <c r="IVR30" s="121"/>
      <c r="IVS30" s="121"/>
      <c r="IVT30" s="121"/>
      <c r="IVU30" s="121"/>
      <c r="IVV30" s="121"/>
      <c r="IVW30" s="121"/>
      <c r="IVX30" s="121"/>
      <c r="IVY30" s="121"/>
      <c r="IVZ30" s="121"/>
      <c r="IWA30" s="121"/>
      <c r="IWB30" s="121"/>
      <c r="IWC30" s="121"/>
      <c r="IWD30" s="121"/>
      <c r="IWE30" s="121"/>
      <c r="IWF30" s="121"/>
      <c r="IWG30" s="121"/>
      <c r="IWH30" s="121"/>
      <c r="IWI30" s="121"/>
      <c r="IWJ30" s="121"/>
      <c r="IWK30" s="121"/>
      <c r="IWL30" s="121"/>
      <c r="IWM30" s="121"/>
      <c r="IWN30" s="121"/>
      <c r="IWO30" s="121"/>
      <c r="IWP30" s="121"/>
      <c r="IWQ30" s="121"/>
      <c r="IWR30" s="121"/>
      <c r="IWS30" s="121"/>
      <c r="IWT30" s="121"/>
      <c r="IWU30" s="121"/>
      <c r="IWV30" s="121"/>
      <c r="IWW30" s="121"/>
      <c r="IWX30" s="121"/>
      <c r="IWY30" s="121"/>
      <c r="IWZ30" s="121"/>
      <c r="IXA30" s="121"/>
      <c r="IXB30" s="121"/>
      <c r="IXC30" s="121"/>
      <c r="IXD30" s="121"/>
      <c r="IXE30" s="121"/>
      <c r="IXF30" s="121"/>
      <c r="IXG30" s="121"/>
      <c r="IXH30" s="121"/>
      <c r="IXI30" s="121"/>
      <c r="IXJ30" s="121"/>
      <c r="IXK30" s="121"/>
      <c r="IXL30" s="121"/>
      <c r="IXM30" s="121"/>
      <c r="IXN30" s="121"/>
      <c r="IXO30" s="121"/>
      <c r="IXP30" s="121"/>
      <c r="IXQ30" s="121"/>
      <c r="IXR30" s="121"/>
      <c r="IXS30" s="121"/>
      <c r="IXT30" s="121"/>
      <c r="IXU30" s="121"/>
      <c r="IXV30" s="121"/>
      <c r="IXW30" s="121"/>
      <c r="IXX30" s="121"/>
      <c r="IXY30" s="121"/>
      <c r="IXZ30" s="121"/>
      <c r="IYA30" s="121"/>
      <c r="IYB30" s="121"/>
      <c r="IYC30" s="121"/>
      <c r="IYD30" s="121"/>
      <c r="IYE30" s="121"/>
      <c r="IYF30" s="121"/>
      <c r="IYG30" s="121"/>
      <c r="IYH30" s="121"/>
      <c r="IYI30" s="121"/>
      <c r="IYJ30" s="121"/>
      <c r="IYK30" s="121"/>
      <c r="IYL30" s="121"/>
      <c r="IYM30" s="121"/>
      <c r="IYN30" s="121"/>
      <c r="IYO30" s="121"/>
      <c r="IYP30" s="121"/>
      <c r="IYQ30" s="121"/>
      <c r="IYR30" s="121"/>
      <c r="IYS30" s="121"/>
      <c r="IYT30" s="121"/>
      <c r="IYU30" s="121"/>
      <c r="IYV30" s="121"/>
      <c r="IYW30" s="121"/>
      <c r="IYX30" s="121"/>
      <c r="IYY30" s="121"/>
      <c r="IYZ30" s="121"/>
      <c r="IZA30" s="121"/>
      <c r="IZB30" s="121"/>
      <c r="IZC30" s="121"/>
      <c r="IZD30" s="121"/>
      <c r="IZE30" s="121"/>
      <c r="IZF30" s="121"/>
      <c r="IZG30" s="121"/>
      <c r="IZH30" s="121"/>
      <c r="IZI30" s="121"/>
      <c r="IZJ30" s="121"/>
      <c r="IZK30" s="121"/>
      <c r="IZL30" s="121"/>
      <c r="IZM30" s="121"/>
      <c r="IZN30" s="121"/>
      <c r="IZO30" s="121"/>
      <c r="IZP30" s="121"/>
      <c r="IZQ30" s="121"/>
      <c r="IZR30" s="121"/>
      <c r="IZS30" s="121"/>
      <c r="IZT30" s="121"/>
      <c r="IZU30" s="121"/>
      <c r="IZV30" s="121"/>
      <c r="IZW30" s="121"/>
      <c r="IZX30" s="121"/>
      <c r="IZY30" s="121"/>
      <c r="IZZ30" s="121"/>
      <c r="JAA30" s="121"/>
      <c r="JAB30" s="121"/>
      <c r="JAC30" s="121"/>
      <c r="JAD30" s="121"/>
      <c r="JAE30" s="121"/>
      <c r="JAF30" s="121"/>
      <c r="JAG30" s="121"/>
      <c r="JAH30" s="121"/>
      <c r="JAI30" s="121"/>
      <c r="JAJ30" s="121"/>
      <c r="JAK30" s="121"/>
      <c r="JAL30" s="121"/>
      <c r="JAM30" s="121"/>
      <c r="JAN30" s="121"/>
      <c r="JAO30" s="121"/>
      <c r="JAP30" s="121"/>
      <c r="JAQ30" s="121"/>
      <c r="JAR30" s="121"/>
      <c r="JAS30" s="121"/>
      <c r="JAT30" s="121"/>
      <c r="JAU30" s="121"/>
      <c r="JAV30" s="121"/>
      <c r="JAW30" s="121"/>
      <c r="JAX30" s="121"/>
      <c r="JAY30" s="121"/>
      <c r="JAZ30" s="121"/>
      <c r="JBA30" s="121"/>
      <c r="JBB30" s="121"/>
      <c r="JBC30" s="121"/>
      <c r="JBD30" s="121"/>
      <c r="JBE30" s="121"/>
      <c r="JBF30" s="121"/>
      <c r="JBG30" s="121"/>
      <c r="JBH30" s="121"/>
      <c r="JBI30" s="121"/>
      <c r="JBJ30" s="121"/>
      <c r="JBK30" s="121"/>
      <c r="JBL30" s="121"/>
      <c r="JBM30" s="121"/>
      <c r="JBN30" s="121"/>
      <c r="JBO30" s="121"/>
      <c r="JBP30" s="121"/>
      <c r="JBQ30" s="121"/>
      <c r="JBR30" s="121"/>
      <c r="JBS30" s="121"/>
      <c r="JBT30" s="121"/>
      <c r="JBU30" s="121"/>
      <c r="JBV30" s="121"/>
      <c r="JBW30" s="121"/>
      <c r="JBX30" s="121"/>
      <c r="JBY30" s="121"/>
      <c r="JBZ30" s="121"/>
      <c r="JCA30" s="121"/>
      <c r="JCB30" s="121"/>
      <c r="JCC30" s="121"/>
      <c r="JCD30" s="121"/>
      <c r="JCE30" s="121"/>
      <c r="JCF30" s="121"/>
      <c r="JCG30" s="121"/>
      <c r="JCH30" s="121"/>
      <c r="JCI30" s="121"/>
      <c r="JCJ30" s="121"/>
      <c r="JCK30" s="121"/>
      <c r="JCL30" s="121"/>
      <c r="JCM30" s="121"/>
      <c r="JCN30" s="121"/>
      <c r="JCO30" s="121"/>
      <c r="JCP30" s="121"/>
      <c r="JCQ30" s="121"/>
      <c r="JCR30" s="121"/>
      <c r="JCS30" s="121"/>
      <c r="JCT30" s="121"/>
      <c r="JCU30" s="121"/>
      <c r="JCV30" s="121"/>
      <c r="JCW30" s="121"/>
      <c r="JCX30" s="121"/>
      <c r="JCY30" s="121"/>
      <c r="JCZ30" s="121"/>
      <c r="JDA30" s="121"/>
      <c r="JDB30" s="121"/>
      <c r="JDC30" s="121"/>
      <c r="JDD30" s="121"/>
      <c r="JDE30" s="121"/>
      <c r="JDF30" s="121"/>
      <c r="JDG30" s="121"/>
      <c r="JDH30" s="121"/>
      <c r="JDI30" s="121"/>
      <c r="JDJ30" s="121"/>
      <c r="JDK30" s="121"/>
      <c r="JDL30" s="121"/>
      <c r="JDM30" s="121"/>
      <c r="JDN30" s="121"/>
      <c r="JDO30" s="121"/>
      <c r="JDP30" s="121"/>
      <c r="JDQ30" s="121"/>
      <c r="JDR30" s="121"/>
      <c r="JDS30" s="121"/>
      <c r="JDT30" s="121"/>
      <c r="JDU30" s="121"/>
      <c r="JDV30" s="121"/>
      <c r="JDW30" s="121"/>
      <c r="JDX30" s="121"/>
      <c r="JDY30" s="121"/>
      <c r="JDZ30" s="121"/>
      <c r="JEA30" s="121"/>
      <c r="JEB30" s="121"/>
      <c r="JEC30" s="121"/>
      <c r="JED30" s="121"/>
      <c r="JEE30" s="121"/>
      <c r="JEF30" s="121"/>
      <c r="JEG30" s="121"/>
      <c r="JEH30" s="121"/>
      <c r="JEI30" s="121"/>
      <c r="JEJ30" s="121"/>
      <c r="JEK30" s="121"/>
      <c r="JEL30" s="121"/>
      <c r="JEM30" s="121"/>
      <c r="JEN30" s="121"/>
      <c r="JEO30" s="121"/>
      <c r="JEP30" s="121"/>
      <c r="JEQ30" s="121"/>
      <c r="JER30" s="121"/>
      <c r="JES30" s="121"/>
      <c r="JET30" s="121"/>
      <c r="JEU30" s="121"/>
      <c r="JEV30" s="121"/>
      <c r="JEW30" s="121"/>
      <c r="JEX30" s="121"/>
      <c r="JEY30" s="121"/>
      <c r="JEZ30" s="121"/>
      <c r="JFA30" s="121"/>
      <c r="JFB30" s="121"/>
      <c r="JFC30" s="121"/>
      <c r="JFD30" s="121"/>
      <c r="JFE30" s="121"/>
      <c r="JFF30" s="121"/>
      <c r="JFG30" s="121"/>
      <c r="JFH30" s="121"/>
      <c r="JFI30" s="121"/>
      <c r="JFJ30" s="121"/>
      <c r="JFK30" s="121"/>
      <c r="JFL30" s="121"/>
      <c r="JFM30" s="121"/>
      <c r="JFN30" s="121"/>
      <c r="JFO30" s="121"/>
      <c r="JFP30" s="121"/>
      <c r="JFQ30" s="121"/>
      <c r="JFR30" s="121"/>
      <c r="JFS30" s="121"/>
      <c r="JFT30" s="121"/>
      <c r="JFU30" s="121"/>
      <c r="JFV30" s="121"/>
      <c r="JFW30" s="121"/>
      <c r="JFX30" s="121"/>
      <c r="JFY30" s="121"/>
      <c r="JFZ30" s="121"/>
      <c r="JGA30" s="121"/>
      <c r="JGB30" s="121"/>
      <c r="JGC30" s="121"/>
      <c r="JGD30" s="121"/>
      <c r="JGE30" s="121"/>
      <c r="JGF30" s="121"/>
      <c r="JGG30" s="121"/>
      <c r="JGH30" s="121"/>
      <c r="JGI30" s="121"/>
      <c r="JGJ30" s="121"/>
      <c r="JGK30" s="121"/>
      <c r="JGL30" s="121"/>
      <c r="JGM30" s="121"/>
      <c r="JGN30" s="121"/>
      <c r="JGO30" s="121"/>
      <c r="JGP30" s="121"/>
      <c r="JGQ30" s="121"/>
      <c r="JGR30" s="121"/>
      <c r="JGS30" s="121"/>
      <c r="JGT30" s="121"/>
      <c r="JGU30" s="121"/>
      <c r="JGV30" s="121"/>
      <c r="JGW30" s="121"/>
      <c r="JGX30" s="121"/>
      <c r="JGY30" s="121"/>
      <c r="JGZ30" s="121"/>
      <c r="JHA30" s="121"/>
      <c r="JHB30" s="121"/>
      <c r="JHC30" s="121"/>
      <c r="JHD30" s="121"/>
      <c r="JHE30" s="121"/>
      <c r="JHF30" s="121"/>
      <c r="JHG30" s="121"/>
      <c r="JHH30" s="121"/>
      <c r="JHI30" s="121"/>
      <c r="JHJ30" s="121"/>
      <c r="JHK30" s="121"/>
      <c r="JHL30" s="121"/>
      <c r="JHM30" s="121"/>
      <c r="JHN30" s="121"/>
      <c r="JHO30" s="121"/>
      <c r="JHP30" s="121"/>
      <c r="JHQ30" s="121"/>
      <c r="JHR30" s="121"/>
      <c r="JHS30" s="121"/>
      <c r="JHT30" s="121"/>
      <c r="JHU30" s="121"/>
      <c r="JHV30" s="121"/>
      <c r="JHW30" s="121"/>
      <c r="JHX30" s="121"/>
      <c r="JHY30" s="121"/>
      <c r="JHZ30" s="121"/>
      <c r="JIA30" s="121"/>
      <c r="JIB30" s="121"/>
      <c r="JIC30" s="121"/>
      <c r="JID30" s="121"/>
      <c r="JIE30" s="121"/>
      <c r="JIF30" s="121"/>
      <c r="JIG30" s="121"/>
      <c r="JIH30" s="121"/>
      <c r="JII30" s="121"/>
      <c r="JIJ30" s="121"/>
      <c r="JIK30" s="121"/>
      <c r="JIL30" s="121"/>
      <c r="JIM30" s="121"/>
      <c r="JIN30" s="121"/>
      <c r="JIO30" s="121"/>
      <c r="JIP30" s="121"/>
      <c r="JIQ30" s="121"/>
      <c r="JIR30" s="121"/>
      <c r="JIS30" s="121"/>
      <c r="JIT30" s="121"/>
      <c r="JIU30" s="121"/>
      <c r="JIV30" s="121"/>
      <c r="JIW30" s="121"/>
      <c r="JIX30" s="121"/>
      <c r="JIY30" s="121"/>
      <c r="JIZ30" s="121"/>
      <c r="JJA30" s="121"/>
      <c r="JJB30" s="121"/>
      <c r="JJC30" s="121"/>
      <c r="JJD30" s="121"/>
      <c r="JJE30" s="121"/>
      <c r="JJF30" s="121"/>
      <c r="JJG30" s="121"/>
      <c r="JJH30" s="121"/>
      <c r="JJI30" s="121"/>
      <c r="JJJ30" s="121"/>
      <c r="JJK30" s="121"/>
      <c r="JJL30" s="121"/>
      <c r="JJM30" s="121"/>
      <c r="JJN30" s="121"/>
      <c r="JJO30" s="121"/>
      <c r="JJP30" s="121"/>
      <c r="JJQ30" s="121"/>
      <c r="JJR30" s="121"/>
      <c r="JJS30" s="121"/>
      <c r="JJT30" s="121"/>
      <c r="JJU30" s="121"/>
      <c r="JJV30" s="121"/>
      <c r="JJW30" s="121"/>
      <c r="JJX30" s="121"/>
      <c r="JJY30" s="121"/>
      <c r="JJZ30" s="121"/>
      <c r="JKA30" s="121"/>
      <c r="JKB30" s="121"/>
      <c r="JKC30" s="121"/>
      <c r="JKD30" s="121"/>
      <c r="JKE30" s="121"/>
      <c r="JKF30" s="121"/>
      <c r="JKG30" s="121"/>
      <c r="JKH30" s="121"/>
      <c r="JKI30" s="121"/>
      <c r="JKJ30" s="121"/>
      <c r="JKK30" s="121"/>
      <c r="JKL30" s="121"/>
      <c r="JKM30" s="121"/>
      <c r="JKN30" s="121"/>
      <c r="JKO30" s="121"/>
      <c r="JKP30" s="121"/>
      <c r="JKQ30" s="121"/>
      <c r="JKR30" s="121"/>
      <c r="JKS30" s="121"/>
      <c r="JKT30" s="121"/>
      <c r="JKU30" s="121"/>
      <c r="JKV30" s="121"/>
      <c r="JKW30" s="121"/>
      <c r="JKX30" s="121"/>
      <c r="JKY30" s="121"/>
      <c r="JKZ30" s="121"/>
      <c r="JLA30" s="121"/>
      <c r="JLB30" s="121"/>
      <c r="JLC30" s="121"/>
      <c r="JLD30" s="121"/>
      <c r="JLE30" s="121"/>
      <c r="JLF30" s="121"/>
      <c r="JLG30" s="121"/>
      <c r="JLH30" s="121"/>
      <c r="JLI30" s="121"/>
      <c r="JLJ30" s="121"/>
      <c r="JLK30" s="121"/>
      <c r="JLL30" s="121"/>
      <c r="JLM30" s="121"/>
      <c r="JLN30" s="121"/>
      <c r="JLO30" s="121"/>
      <c r="JLP30" s="121"/>
      <c r="JLQ30" s="121"/>
      <c r="JLR30" s="121"/>
      <c r="JLS30" s="121"/>
      <c r="JLT30" s="121"/>
      <c r="JLU30" s="121"/>
      <c r="JLV30" s="121"/>
      <c r="JLW30" s="121"/>
      <c r="JLX30" s="121"/>
      <c r="JLY30" s="121"/>
      <c r="JLZ30" s="121"/>
      <c r="JMA30" s="121"/>
      <c r="JMB30" s="121"/>
      <c r="JMC30" s="121"/>
      <c r="JMD30" s="121"/>
      <c r="JME30" s="121"/>
      <c r="JMF30" s="121"/>
      <c r="JMG30" s="121"/>
      <c r="JMH30" s="121"/>
      <c r="JMI30" s="121"/>
      <c r="JMJ30" s="121"/>
      <c r="JMK30" s="121"/>
      <c r="JML30" s="121"/>
      <c r="JMM30" s="121"/>
      <c r="JMN30" s="121"/>
      <c r="JMO30" s="121"/>
      <c r="JMP30" s="121"/>
      <c r="JMQ30" s="121"/>
      <c r="JMR30" s="121"/>
      <c r="JMS30" s="121"/>
      <c r="JMT30" s="121"/>
      <c r="JMU30" s="121"/>
      <c r="JMV30" s="121"/>
      <c r="JMW30" s="121"/>
      <c r="JMX30" s="121"/>
      <c r="JMY30" s="121"/>
      <c r="JMZ30" s="121"/>
      <c r="JNA30" s="121"/>
      <c r="JNB30" s="121"/>
      <c r="JNC30" s="121"/>
      <c r="JND30" s="121"/>
      <c r="JNE30" s="121"/>
      <c r="JNF30" s="121"/>
      <c r="JNG30" s="121"/>
      <c r="JNH30" s="121"/>
      <c r="JNI30" s="121"/>
      <c r="JNJ30" s="121"/>
      <c r="JNK30" s="121"/>
      <c r="JNL30" s="121"/>
      <c r="JNM30" s="121"/>
      <c r="JNN30" s="121"/>
      <c r="JNO30" s="121"/>
      <c r="JNP30" s="121"/>
      <c r="JNQ30" s="121"/>
      <c r="JNR30" s="121"/>
      <c r="JNS30" s="121"/>
      <c r="JNT30" s="121"/>
      <c r="JNU30" s="121"/>
      <c r="JNV30" s="121"/>
      <c r="JNW30" s="121"/>
      <c r="JNX30" s="121"/>
      <c r="JNY30" s="121"/>
      <c r="JNZ30" s="121"/>
      <c r="JOA30" s="121"/>
      <c r="JOB30" s="121"/>
      <c r="JOC30" s="121"/>
      <c r="JOD30" s="121"/>
      <c r="JOE30" s="121"/>
      <c r="JOF30" s="121"/>
      <c r="JOG30" s="121"/>
      <c r="JOH30" s="121"/>
      <c r="JOI30" s="121"/>
      <c r="JOJ30" s="121"/>
      <c r="JOK30" s="121"/>
      <c r="JOL30" s="121"/>
      <c r="JOM30" s="121"/>
      <c r="JON30" s="121"/>
      <c r="JOO30" s="121"/>
      <c r="JOP30" s="121"/>
      <c r="JOQ30" s="121"/>
      <c r="JOR30" s="121"/>
      <c r="JOS30" s="121"/>
      <c r="JOT30" s="121"/>
      <c r="JOU30" s="121"/>
      <c r="JOV30" s="121"/>
      <c r="JOW30" s="121"/>
      <c r="JOX30" s="121"/>
      <c r="JOY30" s="121"/>
      <c r="JOZ30" s="121"/>
      <c r="JPA30" s="121"/>
      <c r="JPB30" s="121"/>
      <c r="JPC30" s="121"/>
      <c r="JPD30" s="121"/>
      <c r="JPE30" s="121"/>
      <c r="JPF30" s="121"/>
      <c r="JPG30" s="121"/>
      <c r="JPH30" s="121"/>
      <c r="JPI30" s="121"/>
      <c r="JPJ30" s="121"/>
      <c r="JPK30" s="121"/>
      <c r="JPL30" s="121"/>
      <c r="JPM30" s="121"/>
      <c r="JPN30" s="121"/>
      <c r="JPO30" s="121"/>
      <c r="JPP30" s="121"/>
      <c r="JPQ30" s="121"/>
      <c r="JPR30" s="121"/>
      <c r="JPS30" s="121"/>
      <c r="JPT30" s="121"/>
      <c r="JPU30" s="121"/>
      <c r="JPV30" s="121"/>
      <c r="JPW30" s="121"/>
      <c r="JPX30" s="121"/>
      <c r="JPY30" s="121"/>
      <c r="JPZ30" s="121"/>
      <c r="JQA30" s="121"/>
      <c r="JQB30" s="121"/>
      <c r="JQC30" s="121"/>
      <c r="JQD30" s="121"/>
      <c r="JQE30" s="121"/>
      <c r="JQF30" s="121"/>
      <c r="JQG30" s="121"/>
      <c r="JQH30" s="121"/>
      <c r="JQI30" s="121"/>
      <c r="JQJ30" s="121"/>
      <c r="JQK30" s="121"/>
      <c r="JQL30" s="121"/>
      <c r="JQM30" s="121"/>
      <c r="JQN30" s="121"/>
      <c r="JQO30" s="121"/>
      <c r="JQP30" s="121"/>
      <c r="JQQ30" s="121"/>
      <c r="JQR30" s="121"/>
      <c r="JQS30" s="121"/>
      <c r="JQT30" s="121"/>
      <c r="JQU30" s="121"/>
      <c r="JQV30" s="121"/>
      <c r="JQW30" s="121"/>
      <c r="JQX30" s="121"/>
      <c r="JQY30" s="121"/>
      <c r="JQZ30" s="121"/>
      <c r="JRA30" s="121"/>
      <c r="JRB30" s="121"/>
      <c r="JRC30" s="121"/>
      <c r="JRD30" s="121"/>
      <c r="JRE30" s="121"/>
      <c r="JRF30" s="121"/>
      <c r="JRG30" s="121"/>
      <c r="JRH30" s="121"/>
      <c r="JRI30" s="121"/>
      <c r="JRJ30" s="121"/>
      <c r="JRK30" s="121"/>
      <c r="JRL30" s="121"/>
      <c r="JRM30" s="121"/>
      <c r="JRN30" s="121"/>
      <c r="JRO30" s="121"/>
      <c r="JRP30" s="121"/>
      <c r="JRQ30" s="121"/>
      <c r="JRR30" s="121"/>
      <c r="JRS30" s="121"/>
      <c r="JRT30" s="121"/>
      <c r="JRU30" s="121"/>
      <c r="JRV30" s="121"/>
      <c r="JRW30" s="121"/>
      <c r="JRX30" s="121"/>
      <c r="JRY30" s="121"/>
      <c r="JRZ30" s="121"/>
      <c r="JSA30" s="121"/>
      <c r="JSB30" s="121"/>
      <c r="JSC30" s="121"/>
      <c r="JSD30" s="121"/>
      <c r="JSE30" s="121"/>
      <c r="JSF30" s="121"/>
      <c r="JSG30" s="121"/>
      <c r="JSH30" s="121"/>
      <c r="JSI30" s="121"/>
      <c r="JSJ30" s="121"/>
      <c r="JSK30" s="121"/>
      <c r="JSL30" s="121"/>
      <c r="JSM30" s="121"/>
      <c r="JSN30" s="121"/>
      <c r="JSO30" s="121"/>
      <c r="JSP30" s="121"/>
      <c r="JSQ30" s="121"/>
      <c r="JSR30" s="121"/>
      <c r="JSS30" s="121"/>
      <c r="JST30" s="121"/>
      <c r="JSU30" s="121"/>
      <c r="JSV30" s="121"/>
      <c r="JSW30" s="121"/>
      <c r="JSX30" s="121"/>
      <c r="JSY30" s="121"/>
      <c r="JSZ30" s="121"/>
      <c r="JTA30" s="121"/>
      <c r="JTB30" s="121"/>
      <c r="JTC30" s="121"/>
      <c r="JTD30" s="121"/>
      <c r="JTE30" s="121"/>
      <c r="JTF30" s="121"/>
      <c r="JTG30" s="121"/>
      <c r="JTH30" s="121"/>
      <c r="JTI30" s="121"/>
      <c r="JTJ30" s="121"/>
      <c r="JTK30" s="121"/>
      <c r="JTL30" s="121"/>
      <c r="JTM30" s="121"/>
      <c r="JTN30" s="121"/>
      <c r="JTO30" s="121"/>
      <c r="JTP30" s="121"/>
      <c r="JTQ30" s="121"/>
      <c r="JTR30" s="121"/>
      <c r="JTS30" s="121"/>
      <c r="JTT30" s="121"/>
      <c r="JTU30" s="121"/>
      <c r="JTV30" s="121"/>
      <c r="JTW30" s="121"/>
      <c r="JTX30" s="121"/>
      <c r="JTY30" s="121"/>
      <c r="JTZ30" s="121"/>
      <c r="JUA30" s="121"/>
      <c r="JUB30" s="121"/>
      <c r="JUC30" s="121"/>
      <c r="JUD30" s="121"/>
      <c r="JUE30" s="121"/>
      <c r="JUF30" s="121"/>
      <c r="JUG30" s="121"/>
      <c r="JUH30" s="121"/>
      <c r="JUI30" s="121"/>
      <c r="JUJ30" s="121"/>
      <c r="JUK30" s="121"/>
      <c r="JUL30" s="121"/>
      <c r="JUM30" s="121"/>
      <c r="JUN30" s="121"/>
      <c r="JUO30" s="121"/>
      <c r="JUP30" s="121"/>
      <c r="JUQ30" s="121"/>
      <c r="JUR30" s="121"/>
      <c r="JUS30" s="121"/>
      <c r="JUT30" s="121"/>
      <c r="JUU30" s="121"/>
      <c r="JUV30" s="121"/>
      <c r="JUW30" s="121"/>
      <c r="JUX30" s="121"/>
      <c r="JUY30" s="121"/>
      <c r="JUZ30" s="121"/>
      <c r="JVA30" s="121"/>
      <c r="JVB30" s="121"/>
      <c r="JVC30" s="121"/>
      <c r="JVD30" s="121"/>
      <c r="JVE30" s="121"/>
      <c r="JVF30" s="121"/>
      <c r="JVG30" s="121"/>
      <c r="JVH30" s="121"/>
      <c r="JVI30" s="121"/>
      <c r="JVJ30" s="121"/>
      <c r="JVK30" s="121"/>
      <c r="JVL30" s="121"/>
      <c r="JVM30" s="121"/>
      <c r="JVN30" s="121"/>
      <c r="JVO30" s="121"/>
      <c r="JVP30" s="121"/>
      <c r="JVQ30" s="121"/>
      <c r="JVR30" s="121"/>
      <c r="JVS30" s="121"/>
      <c r="JVT30" s="121"/>
      <c r="JVU30" s="121"/>
      <c r="JVV30" s="121"/>
      <c r="JVW30" s="121"/>
      <c r="JVX30" s="121"/>
      <c r="JVY30" s="121"/>
      <c r="JVZ30" s="121"/>
      <c r="JWA30" s="121"/>
      <c r="JWB30" s="121"/>
      <c r="JWC30" s="121"/>
      <c r="JWD30" s="121"/>
      <c r="JWE30" s="121"/>
      <c r="JWF30" s="121"/>
      <c r="JWG30" s="121"/>
      <c r="JWH30" s="121"/>
      <c r="JWI30" s="121"/>
      <c r="JWJ30" s="121"/>
      <c r="JWK30" s="121"/>
      <c r="JWL30" s="121"/>
      <c r="JWM30" s="121"/>
      <c r="JWN30" s="121"/>
      <c r="JWO30" s="121"/>
      <c r="JWP30" s="121"/>
      <c r="JWQ30" s="121"/>
      <c r="JWR30" s="121"/>
      <c r="JWS30" s="121"/>
      <c r="JWT30" s="121"/>
      <c r="JWU30" s="121"/>
      <c r="JWV30" s="121"/>
      <c r="JWW30" s="121"/>
      <c r="JWX30" s="121"/>
      <c r="JWY30" s="121"/>
      <c r="JWZ30" s="121"/>
      <c r="JXA30" s="121"/>
      <c r="JXB30" s="121"/>
      <c r="JXC30" s="121"/>
      <c r="JXD30" s="121"/>
      <c r="JXE30" s="121"/>
      <c r="JXF30" s="121"/>
      <c r="JXG30" s="121"/>
      <c r="JXH30" s="121"/>
      <c r="JXI30" s="121"/>
      <c r="JXJ30" s="121"/>
      <c r="JXK30" s="121"/>
      <c r="JXL30" s="121"/>
      <c r="JXM30" s="121"/>
      <c r="JXN30" s="121"/>
      <c r="JXO30" s="121"/>
      <c r="JXP30" s="121"/>
      <c r="JXQ30" s="121"/>
      <c r="JXR30" s="121"/>
      <c r="JXS30" s="121"/>
      <c r="JXT30" s="121"/>
      <c r="JXU30" s="121"/>
      <c r="JXV30" s="121"/>
      <c r="JXW30" s="121"/>
      <c r="JXX30" s="121"/>
      <c r="JXY30" s="121"/>
      <c r="JXZ30" s="121"/>
      <c r="JYA30" s="121"/>
      <c r="JYB30" s="121"/>
      <c r="JYC30" s="121"/>
      <c r="JYD30" s="121"/>
      <c r="JYE30" s="121"/>
      <c r="JYF30" s="121"/>
      <c r="JYG30" s="121"/>
      <c r="JYH30" s="121"/>
      <c r="JYI30" s="121"/>
      <c r="JYJ30" s="121"/>
      <c r="JYK30" s="121"/>
      <c r="JYL30" s="121"/>
      <c r="JYM30" s="121"/>
      <c r="JYN30" s="121"/>
      <c r="JYO30" s="121"/>
      <c r="JYP30" s="121"/>
      <c r="JYQ30" s="121"/>
      <c r="JYR30" s="121"/>
      <c r="JYS30" s="121"/>
      <c r="JYT30" s="121"/>
      <c r="JYU30" s="121"/>
      <c r="JYV30" s="121"/>
      <c r="JYW30" s="121"/>
      <c r="JYX30" s="121"/>
      <c r="JYY30" s="121"/>
      <c r="JYZ30" s="121"/>
      <c r="JZA30" s="121"/>
      <c r="JZB30" s="121"/>
      <c r="JZC30" s="121"/>
      <c r="JZD30" s="121"/>
      <c r="JZE30" s="121"/>
      <c r="JZF30" s="121"/>
      <c r="JZG30" s="121"/>
      <c r="JZH30" s="121"/>
      <c r="JZI30" s="121"/>
      <c r="JZJ30" s="121"/>
      <c r="JZK30" s="121"/>
      <c r="JZL30" s="121"/>
      <c r="JZM30" s="121"/>
      <c r="JZN30" s="121"/>
      <c r="JZO30" s="121"/>
      <c r="JZP30" s="121"/>
      <c r="JZQ30" s="121"/>
      <c r="JZR30" s="121"/>
      <c r="JZS30" s="121"/>
      <c r="JZT30" s="121"/>
      <c r="JZU30" s="121"/>
      <c r="JZV30" s="121"/>
      <c r="JZW30" s="121"/>
      <c r="JZX30" s="121"/>
      <c r="JZY30" s="121"/>
      <c r="JZZ30" s="121"/>
      <c r="KAA30" s="121"/>
      <c r="KAB30" s="121"/>
      <c r="KAC30" s="121"/>
      <c r="KAD30" s="121"/>
      <c r="KAE30" s="121"/>
      <c r="KAF30" s="121"/>
      <c r="KAG30" s="121"/>
      <c r="KAH30" s="121"/>
      <c r="KAI30" s="121"/>
      <c r="KAJ30" s="121"/>
      <c r="KAK30" s="121"/>
      <c r="KAL30" s="121"/>
      <c r="KAM30" s="121"/>
      <c r="KAN30" s="121"/>
      <c r="KAO30" s="121"/>
      <c r="KAP30" s="121"/>
      <c r="KAQ30" s="121"/>
      <c r="KAR30" s="121"/>
      <c r="KAS30" s="121"/>
      <c r="KAT30" s="121"/>
      <c r="KAU30" s="121"/>
      <c r="KAV30" s="121"/>
      <c r="KAW30" s="121"/>
      <c r="KAX30" s="121"/>
      <c r="KAY30" s="121"/>
      <c r="KAZ30" s="121"/>
      <c r="KBA30" s="121"/>
      <c r="KBB30" s="121"/>
      <c r="KBC30" s="121"/>
      <c r="KBD30" s="121"/>
      <c r="KBE30" s="121"/>
      <c r="KBF30" s="121"/>
      <c r="KBG30" s="121"/>
      <c r="KBH30" s="121"/>
      <c r="KBI30" s="121"/>
      <c r="KBJ30" s="121"/>
      <c r="KBK30" s="121"/>
      <c r="KBL30" s="121"/>
      <c r="KBM30" s="121"/>
      <c r="KBN30" s="121"/>
      <c r="KBO30" s="121"/>
      <c r="KBP30" s="121"/>
      <c r="KBQ30" s="121"/>
      <c r="KBR30" s="121"/>
      <c r="KBS30" s="121"/>
      <c r="KBT30" s="121"/>
      <c r="KBU30" s="121"/>
      <c r="KBV30" s="121"/>
      <c r="KBW30" s="121"/>
      <c r="KBX30" s="121"/>
      <c r="KBY30" s="121"/>
      <c r="KBZ30" s="121"/>
      <c r="KCA30" s="121"/>
      <c r="KCB30" s="121"/>
      <c r="KCC30" s="121"/>
      <c r="KCD30" s="121"/>
      <c r="KCE30" s="121"/>
      <c r="KCF30" s="121"/>
      <c r="KCG30" s="121"/>
      <c r="KCH30" s="121"/>
      <c r="KCI30" s="121"/>
      <c r="KCJ30" s="121"/>
      <c r="KCK30" s="121"/>
      <c r="KCL30" s="121"/>
      <c r="KCM30" s="121"/>
      <c r="KCN30" s="121"/>
      <c r="KCO30" s="121"/>
      <c r="KCP30" s="121"/>
      <c r="KCQ30" s="121"/>
      <c r="KCR30" s="121"/>
      <c r="KCS30" s="121"/>
      <c r="KCT30" s="121"/>
      <c r="KCU30" s="121"/>
      <c r="KCV30" s="121"/>
      <c r="KCW30" s="121"/>
      <c r="KCX30" s="121"/>
      <c r="KCY30" s="121"/>
      <c r="KCZ30" s="121"/>
      <c r="KDA30" s="121"/>
      <c r="KDB30" s="121"/>
      <c r="KDC30" s="121"/>
      <c r="KDD30" s="121"/>
      <c r="KDE30" s="121"/>
      <c r="KDF30" s="121"/>
      <c r="KDG30" s="121"/>
      <c r="KDH30" s="121"/>
      <c r="KDI30" s="121"/>
      <c r="KDJ30" s="121"/>
      <c r="KDK30" s="121"/>
      <c r="KDL30" s="121"/>
      <c r="KDM30" s="121"/>
      <c r="KDN30" s="121"/>
      <c r="KDO30" s="121"/>
      <c r="KDP30" s="121"/>
      <c r="KDQ30" s="121"/>
      <c r="KDR30" s="121"/>
      <c r="KDS30" s="121"/>
      <c r="KDT30" s="121"/>
      <c r="KDU30" s="121"/>
      <c r="KDV30" s="121"/>
      <c r="KDW30" s="121"/>
      <c r="KDX30" s="121"/>
      <c r="KDY30" s="121"/>
      <c r="KDZ30" s="121"/>
      <c r="KEA30" s="121"/>
      <c r="KEB30" s="121"/>
      <c r="KEC30" s="121"/>
      <c r="KED30" s="121"/>
      <c r="KEE30" s="121"/>
      <c r="KEF30" s="121"/>
      <c r="KEG30" s="121"/>
      <c r="KEH30" s="121"/>
      <c r="KEI30" s="121"/>
      <c r="KEJ30" s="121"/>
      <c r="KEK30" s="121"/>
      <c r="KEL30" s="121"/>
      <c r="KEM30" s="121"/>
      <c r="KEN30" s="121"/>
      <c r="KEO30" s="121"/>
      <c r="KEP30" s="121"/>
      <c r="KEQ30" s="121"/>
      <c r="KER30" s="121"/>
      <c r="KES30" s="121"/>
      <c r="KET30" s="121"/>
      <c r="KEU30" s="121"/>
      <c r="KEV30" s="121"/>
      <c r="KEW30" s="121"/>
      <c r="KEX30" s="121"/>
      <c r="KEY30" s="121"/>
      <c r="KEZ30" s="121"/>
      <c r="KFA30" s="121"/>
      <c r="KFB30" s="121"/>
      <c r="KFC30" s="121"/>
      <c r="KFD30" s="121"/>
      <c r="KFE30" s="121"/>
      <c r="KFF30" s="121"/>
      <c r="KFG30" s="121"/>
      <c r="KFH30" s="121"/>
      <c r="KFI30" s="121"/>
      <c r="KFJ30" s="121"/>
      <c r="KFK30" s="121"/>
      <c r="KFL30" s="121"/>
      <c r="KFM30" s="121"/>
      <c r="KFN30" s="121"/>
      <c r="KFO30" s="121"/>
      <c r="KFP30" s="121"/>
      <c r="KFQ30" s="121"/>
      <c r="KFR30" s="121"/>
      <c r="KFS30" s="121"/>
      <c r="KFT30" s="121"/>
      <c r="KFU30" s="121"/>
      <c r="KFV30" s="121"/>
      <c r="KFW30" s="121"/>
      <c r="KFX30" s="121"/>
      <c r="KFY30" s="121"/>
      <c r="KFZ30" s="121"/>
      <c r="KGA30" s="121"/>
      <c r="KGB30" s="121"/>
      <c r="KGC30" s="121"/>
      <c r="KGD30" s="121"/>
      <c r="KGE30" s="121"/>
      <c r="KGF30" s="121"/>
      <c r="KGG30" s="121"/>
      <c r="KGH30" s="121"/>
      <c r="KGI30" s="121"/>
      <c r="KGJ30" s="121"/>
      <c r="KGK30" s="121"/>
      <c r="KGL30" s="121"/>
      <c r="KGM30" s="121"/>
      <c r="KGN30" s="121"/>
      <c r="KGO30" s="121"/>
      <c r="KGP30" s="121"/>
      <c r="KGQ30" s="121"/>
      <c r="KGR30" s="121"/>
      <c r="KGS30" s="121"/>
      <c r="KGT30" s="121"/>
      <c r="KGU30" s="121"/>
      <c r="KGV30" s="121"/>
      <c r="KGW30" s="121"/>
      <c r="KGX30" s="121"/>
      <c r="KGY30" s="121"/>
      <c r="KGZ30" s="121"/>
      <c r="KHA30" s="121"/>
      <c r="KHB30" s="121"/>
      <c r="KHC30" s="121"/>
      <c r="KHD30" s="121"/>
      <c r="KHE30" s="121"/>
      <c r="KHF30" s="121"/>
      <c r="KHG30" s="121"/>
      <c r="KHH30" s="121"/>
      <c r="KHI30" s="121"/>
      <c r="KHJ30" s="121"/>
      <c r="KHK30" s="121"/>
      <c r="KHL30" s="121"/>
      <c r="KHM30" s="121"/>
      <c r="KHN30" s="121"/>
      <c r="KHO30" s="121"/>
      <c r="KHP30" s="121"/>
      <c r="KHQ30" s="121"/>
      <c r="KHR30" s="121"/>
      <c r="KHS30" s="121"/>
      <c r="KHT30" s="121"/>
      <c r="KHU30" s="121"/>
      <c r="KHV30" s="121"/>
      <c r="KHW30" s="121"/>
      <c r="KHX30" s="121"/>
      <c r="KHY30" s="121"/>
      <c r="KHZ30" s="121"/>
      <c r="KIA30" s="121"/>
      <c r="KIB30" s="121"/>
      <c r="KIC30" s="121"/>
      <c r="KID30" s="121"/>
      <c r="KIE30" s="121"/>
      <c r="KIF30" s="121"/>
      <c r="KIG30" s="121"/>
      <c r="KIH30" s="121"/>
      <c r="KII30" s="121"/>
      <c r="KIJ30" s="121"/>
      <c r="KIK30" s="121"/>
      <c r="KIL30" s="121"/>
      <c r="KIM30" s="121"/>
      <c r="KIN30" s="121"/>
      <c r="KIO30" s="121"/>
      <c r="KIP30" s="121"/>
      <c r="KIQ30" s="121"/>
      <c r="KIR30" s="121"/>
      <c r="KIS30" s="121"/>
      <c r="KIT30" s="121"/>
      <c r="KIU30" s="121"/>
      <c r="KIV30" s="121"/>
      <c r="KIW30" s="121"/>
      <c r="KIX30" s="121"/>
      <c r="KIY30" s="121"/>
      <c r="KIZ30" s="121"/>
      <c r="KJA30" s="121"/>
      <c r="KJB30" s="121"/>
      <c r="KJC30" s="121"/>
      <c r="KJD30" s="121"/>
      <c r="KJE30" s="121"/>
      <c r="KJF30" s="121"/>
      <c r="KJG30" s="121"/>
      <c r="KJH30" s="121"/>
      <c r="KJI30" s="121"/>
      <c r="KJJ30" s="121"/>
      <c r="KJK30" s="121"/>
      <c r="KJL30" s="121"/>
      <c r="KJM30" s="121"/>
      <c r="KJN30" s="121"/>
      <c r="KJO30" s="121"/>
      <c r="KJP30" s="121"/>
      <c r="KJQ30" s="121"/>
      <c r="KJR30" s="121"/>
      <c r="KJS30" s="121"/>
      <c r="KJT30" s="121"/>
      <c r="KJU30" s="121"/>
      <c r="KJV30" s="121"/>
      <c r="KJW30" s="121"/>
      <c r="KJX30" s="121"/>
      <c r="KJY30" s="121"/>
      <c r="KJZ30" s="121"/>
      <c r="KKA30" s="121"/>
      <c r="KKB30" s="121"/>
      <c r="KKC30" s="121"/>
      <c r="KKD30" s="121"/>
      <c r="KKE30" s="121"/>
      <c r="KKF30" s="121"/>
      <c r="KKG30" s="121"/>
      <c r="KKH30" s="121"/>
      <c r="KKI30" s="121"/>
      <c r="KKJ30" s="121"/>
      <c r="KKK30" s="121"/>
      <c r="KKL30" s="121"/>
      <c r="KKM30" s="121"/>
      <c r="KKN30" s="121"/>
      <c r="KKO30" s="121"/>
      <c r="KKP30" s="121"/>
      <c r="KKQ30" s="121"/>
      <c r="KKR30" s="121"/>
      <c r="KKS30" s="121"/>
      <c r="KKT30" s="121"/>
      <c r="KKU30" s="121"/>
      <c r="KKV30" s="121"/>
      <c r="KKW30" s="121"/>
      <c r="KKX30" s="121"/>
      <c r="KKY30" s="121"/>
      <c r="KKZ30" s="121"/>
      <c r="KLA30" s="121"/>
      <c r="KLB30" s="121"/>
      <c r="KLC30" s="121"/>
      <c r="KLD30" s="121"/>
      <c r="KLE30" s="121"/>
      <c r="KLF30" s="121"/>
      <c r="KLG30" s="121"/>
      <c r="KLH30" s="121"/>
      <c r="KLI30" s="121"/>
      <c r="KLJ30" s="121"/>
      <c r="KLK30" s="121"/>
      <c r="KLL30" s="121"/>
      <c r="KLM30" s="121"/>
      <c r="KLN30" s="121"/>
      <c r="KLO30" s="121"/>
      <c r="KLP30" s="121"/>
      <c r="KLQ30" s="121"/>
      <c r="KLR30" s="121"/>
      <c r="KLS30" s="121"/>
      <c r="KLT30" s="121"/>
      <c r="KLU30" s="121"/>
      <c r="KLV30" s="121"/>
      <c r="KLW30" s="121"/>
      <c r="KLX30" s="121"/>
      <c r="KLY30" s="121"/>
      <c r="KLZ30" s="121"/>
      <c r="KMA30" s="121"/>
      <c r="KMB30" s="121"/>
      <c r="KMC30" s="121"/>
      <c r="KMD30" s="121"/>
      <c r="KME30" s="121"/>
      <c r="KMF30" s="121"/>
      <c r="KMG30" s="121"/>
      <c r="KMH30" s="121"/>
      <c r="KMI30" s="121"/>
      <c r="KMJ30" s="121"/>
      <c r="KMK30" s="121"/>
      <c r="KML30" s="121"/>
      <c r="KMM30" s="121"/>
      <c r="KMN30" s="121"/>
      <c r="KMO30" s="121"/>
      <c r="KMP30" s="121"/>
      <c r="KMQ30" s="121"/>
      <c r="KMR30" s="121"/>
      <c r="KMS30" s="121"/>
      <c r="KMT30" s="121"/>
      <c r="KMU30" s="121"/>
      <c r="KMV30" s="121"/>
      <c r="KMW30" s="121"/>
      <c r="KMX30" s="121"/>
      <c r="KMY30" s="121"/>
      <c r="KMZ30" s="121"/>
      <c r="KNA30" s="121"/>
      <c r="KNB30" s="121"/>
      <c r="KNC30" s="121"/>
      <c r="KND30" s="121"/>
      <c r="KNE30" s="121"/>
      <c r="KNF30" s="121"/>
      <c r="KNG30" s="121"/>
      <c r="KNH30" s="121"/>
      <c r="KNI30" s="121"/>
      <c r="KNJ30" s="121"/>
      <c r="KNK30" s="121"/>
      <c r="KNL30" s="121"/>
      <c r="KNM30" s="121"/>
      <c r="KNN30" s="121"/>
      <c r="KNO30" s="121"/>
      <c r="KNP30" s="121"/>
      <c r="KNQ30" s="121"/>
      <c r="KNR30" s="121"/>
      <c r="KNS30" s="121"/>
      <c r="KNT30" s="121"/>
      <c r="KNU30" s="121"/>
      <c r="KNV30" s="121"/>
      <c r="KNW30" s="121"/>
      <c r="KNX30" s="121"/>
      <c r="KNY30" s="121"/>
      <c r="KNZ30" s="121"/>
      <c r="KOA30" s="121"/>
      <c r="KOB30" s="121"/>
      <c r="KOC30" s="121"/>
      <c r="KOD30" s="121"/>
      <c r="KOE30" s="121"/>
      <c r="KOF30" s="121"/>
      <c r="KOG30" s="121"/>
      <c r="KOH30" s="121"/>
      <c r="KOI30" s="121"/>
      <c r="KOJ30" s="121"/>
      <c r="KOK30" s="121"/>
      <c r="KOL30" s="121"/>
      <c r="KOM30" s="121"/>
      <c r="KON30" s="121"/>
      <c r="KOO30" s="121"/>
      <c r="KOP30" s="121"/>
      <c r="KOQ30" s="121"/>
      <c r="KOR30" s="121"/>
      <c r="KOS30" s="121"/>
      <c r="KOT30" s="121"/>
      <c r="KOU30" s="121"/>
      <c r="KOV30" s="121"/>
      <c r="KOW30" s="121"/>
      <c r="KOX30" s="121"/>
      <c r="KOY30" s="121"/>
      <c r="KOZ30" s="121"/>
      <c r="KPA30" s="121"/>
      <c r="KPB30" s="121"/>
      <c r="KPC30" s="121"/>
      <c r="KPD30" s="121"/>
      <c r="KPE30" s="121"/>
      <c r="KPF30" s="121"/>
      <c r="KPG30" s="121"/>
      <c r="KPH30" s="121"/>
      <c r="KPI30" s="121"/>
      <c r="KPJ30" s="121"/>
      <c r="KPK30" s="121"/>
      <c r="KPL30" s="121"/>
      <c r="KPM30" s="121"/>
      <c r="KPN30" s="121"/>
      <c r="KPO30" s="121"/>
      <c r="KPP30" s="121"/>
      <c r="KPQ30" s="121"/>
      <c r="KPR30" s="121"/>
      <c r="KPS30" s="121"/>
      <c r="KPT30" s="121"/>
      <c r="KPU30" s="121"/>
      <c r="KPV30" s="121"/>
      <c r="KPW30" s="121"/>
      <c r="KPX30" s="121"/>
      <c r="KPY30" s="121"/>
      <c r="KPZ30" s="121"/>
      <c r="KQA30" s="121"/>
      <c r="KQB30" s="121"/>
      <c r="KQC30" s="121"/>
      <c r="KQD30" s="121"/>
      <c r="KQE30" s="121"/>
      <c r="KQF30" s="121"/>
      <c r="KQG30" s="121"/>
      <c r="KQH30" s="121"/>
      <c r="KQI30" s="121"/>
      <c r="KQJ30" s="121"/>
      <c r="KQK30" s="121"/>
      <c r="KQL30" s="121"/>
      <c r="KQM30" s="121"/>
      <c r="KQN30" s="121"/>
      <c r="KQO30" s="121"/>
      <c r="KQP30" s="121"/>
      <c r="KQQ30" s="121"/>
      <c r="KQR30" s="121"/>
      <c r="KQS30" s="121"/>
      <c r="KQT30" s="121"/>
      <c r="KQU30" s="121"/>
      <c r="KQV30" s="121"/>
      <c r="KQW30" s="121"/>
      <c r="KQX30" s="121"/>
      <c r="KQY30" s="121"/>
      <c r="KQZ30" s="121"/>
      <c r="KRA30" s="121"/>
      <c r="KRB30" s="121"/>
      <c r="KRC30" s="121"/>
      <c r="KRD30" s="121"/>
      <c r="KRE30" s="121"/>
      <c r="KRF30" s="121"/>
      <c r="KRG30" s="121"/>
      <c r="KRH30" s="121"/>
      <c r="KRI30" s="121"/>
      <c r="KRJ30" s="121"/>
      <c r="KRK30" s="121"/>
      <c r="KRL30" s="121"/>
      <c r="KRM30" s="121"/>
      <c r="KRN30" s="121"/>
      <c r="KRO30" s="121"/>
      <c r="KRP30" s="121"/>
      <c r="KRQ30" s="121"/>
      <c r="KRR30" s="121"/>
      <c r="KRS30" s="121"/>
      <c r="KRT30" s="121"/>
      <c r="KRU30" s="121"/>
      <c r="KRV30" s="121"/>
      <c r="KRW30" s="121"/>
      <c r="KRX30" s="121"/>
      <c r="KRY30" s="121"/>
      <c r="KRZ30" s="121"/>
      <c r="KSA30" s="121"/>
      <c r="KSB30" s="121"/>
      <c r="KSC30" s="121"/>
      <c r="KSD30" s="121"/>
      <c r="KSE30" s="121"/>
      <c r="KSF30" s="121"/>
      <c r="KSG30" s="121"/>
      <c r="KSH30" s="121"/>
      <c r="KSI30" s="121"/>
      <c r="KSJ30" s="121"/>
      <c r="KSK30" s="121"/>
      <c r="KSL30" s="121"/>
      <c r="KSM30" s="121"/>
      <c r="KSN30" s="121"/>
      <c r="KSO30" s="121"/>
      <c r="KSP30" s="121"/>
      <c r="KSQ30" s="121"/>
      <c r="KSR30" s="121"/>
      <c r="KSS30" s="121"/>
      <c r="KST30" s="121"/>
      <c r="KSU30" s="121"/>
      <c r="KSV30" s="121"/>
      <c r="KSW30" s="121"/>
      <c r="KSX30" s="121"/>
      <c r="KSY30" s="121"/>
      <c r="KSZ30" s="121"/>
      <c r="KTA30" s="121"/>
      <c r="KTB30" s="121"/>
      <c r="KTC30" s="121"/>
      <c r="KTD30" s="121"/>
      <c r="KTE30" s="121"/>
      <c r="KTF30" s="121"/>
      <c r="KTG30" s="121"/>
      <c r="KTH30" s="121"/>
      <c r="KTI30" s="121"/>
      <c r="KTJ30" s="121"/>
      <c r="KTK30" s="121"/>
      <c r="KTL30" s="121"/>
      <c r="KTM30" s="121"/>
      <c r="KTN30" s="121"/>
      <c r="KTO30" s="121"/>
      <c r="KTP30" s="121"/>
      <c r="KTQ30" s="121"/>
      <c r="KTR30" s="121"/>
      <c r="KTS30" s="121"/>
      <c r="KTT30" s="121"/>
      <c r="KTU30" s="121"/>
      <c r="KTV30" s="121"/>
      <c r="KTW30" s="121"/>
      <c r="KTX30" s="121"/>
      <c r="KTY30" s="121"/>
      <c r="KTZ30" s="121"/>
      <c r="KUA30" s="121"/>
      <c r="KUB30" s="121"/>
      <c r="KUC30" s="121"/>
      <c r="KUD30" s="121"/>
      <c r="KUE30" s="121"/>
      <c r="KUF30" s="121"/>
      <c r="KUG30" s="121"/>
      <c r="KUH30" s="121"/>
      <c r="KUI30" s="121"/>
      <c r="KUJ30" s="121"/>
      <c r="KUK30" s="121"/>
      <c r="KUL30" s="121"/>
      <c r="KUM30" s="121"/>
      <c r="KUN30" s="121"/>
      <c r="KUO30" s="121"/>
      <c r="KUP30" s="121"/>
      <c r="KUQ30" s="121"/>
      <c r="KUR30" s="121"/>
      <c r="KUS30" s="121"/>
      <c r="KUT30" s="121"/>
      <c r="KUU30" s="121"/>
      <c r="KUV30" s="121"/>
      <c r="KUW30" s="121"/>
      <c r="KUX30" s="121"/>
      <c r="KUY30" s="121"/>
      <c r="KUZ30" s="121"/>
      <c r="KVA30" s="121"/>
      <c r="KVB30" s="121"/>
      <c r="KVC30" s="121"/>
      <c r="KVD30" s="121"/>
      <c r="KVE30" s="121"/>
      <c r="KVF30" s="121"/>
      <c r="KVG30" s="121"/>
      <c r="KVH30" s="121"/>
      <c r="KVI30" s="121"/>
      <c r="KVJ30" s="121"/>
      <c r="KVK30" s="121"/>
      <c r="KVL30" s="121"/>
      <c r="KVM30" s="121"/>
      <c r="KVN30" s="121"/>
      <c r="KVO30" s="121"/>
      <c r="KVP30" s="121"/>
      <c r="KVQ30" s="121"/>
      <c r="KVR30" s="121"/>
      <c r="KVS30" s="121"/>
      <c r="KVT30" s="121"/>
      <c r="KVU30" s="121"/>
      <c r="KVV30" s="121"/>
      <c r="KVW30" s="121"/>
      <c r="KVX30" s="121"/>
      <c r="KVY30" s="121"/>
      <c r="KVZ30" s="121"/>
      <c r="KWA30" s="121"/>
      <c r="KWB30" s="121"/>
      <c r="KWC30" s="121"/>
      <c r="KWD30" s="121"/>
      <c r="KWE30" s="121"/>
      <c r="KWF30" s="121"/>
      <c r="KWG30" s="121"/>
      <c r="KWH30" s="121"/>
      <c r="KWI30" s="121"/>
      <c r="KWJ30" s="121"/>
      <c r="KWK30" s="121"/>
      <c r="KWL30" s="121"/>
      <c r="KWM30" s="121"/>
      <c r="KWN30" s="121"/>
      <c r="KWO30" s="121"/>
      <c r="KWP30" s="121"/>
      <c r="KWQ30" s="121"/>
      <c r="KWR30" s="121"/>
      <c r="KWS30" s="121"/>
      <c r="KWT30" s="121"/>
      <c r="KWU30" s="121"/>
      <c r="KWV30" s="121"/>
      <c r="KWW30" s="121"/>
      <c r="KWX30" s="121"/>
      <c r="KWY30" s="121"/>
      <c r="KWZ30" s="121"/>
      <c r="KXA30" s="121"/>
      <c r="KXB30" s="121"/>
      <c r="KXC30" s="121"/>
      <c r="KXD30" s="121"/>
      <c r="KXE30" s="121"/>
      <c r="KXF30" s="121"/>
      <c r="KXG30" s="121"/>
      <c r="KXH30" s="121"/>
      <c r="KXI30" s="121"/>
      <c r="KXJ30" s="121"/>
      <c r="KXK30" s="121"/>
      <c r="KXL30" s="121"/>
      <c r="KXM30" s="121"/>
      <c r="KXN30" s="121"/>
      <c r="KXO30" s="121"/>
      <c r="KXP30" s="121"/>
      <c r="KXQ30" s="121"/>
      <c r="KXR30" s="121"/>
      <c r="KXS30" s="121"/>
      <c r="KXT30" s="121"/>
      <c r="KXU30" s="121"/>
      <c r="KXV30" s="121"/>
      <c r="KXW30" s="121"/>
      <c r="KXX30" s="121"/>
      <c r="KXY30" s="121"/>
      <c r="KXZ30" s="121"/>
      <c r="KYA30" s="121"/>
      <c r="KYB30" s="121"/>
      <c r="KYC30" s="121"/>
      <c r="KYD30" s="121"/>
      <c r="KYE30" s="121"/>
      <c r="KYF30" s="121"/>
      <c r="KYG30" s="121"/>
      <c r="KYH30" s="121"/>
      <c r="KYI30" s="121"/>
      <c r="KYJ30" s="121"/>
      <c r="KYK30" s="121"/>
      <c r="KYL30" s="121"/>
      <c r="KYM30" s="121"/>
      <c r="KYN30" s="121"/>
      <c r="KYO30" s="121"/>
      <c r="KYP30" s="121"/>
      <c r="KYQ30" s="121"/>
      <c r="KYR30" s="121"/>
      <c r="KYS30" s="121"/>
      <c r="KYT30" s="121"/>
      <c r="KYU30" s="121"/>
      <c r="KYV30" s="121"/>
      <c r="KYW30" s="121"/>
      <c r="KYX30" s="121"/>
      <c r="KYY30" s="121"/>
      <c r="KYZ30" s="121"/>
      <c r="KZA30" s="121"/>
      <c r="KZB30" s="121"/>
      <c r="KZC30" s="121"/>
      <c r="KZD30" s="121"/>
      <c r="KZE30" s="121"/>
      <c r="KZF30" s="121"/>
      <c r="KZG30" s="121"/>
      <c r="KZH30" s="121"/>
      <c r="KZI30" s="121"/>
      <c r="KZJ30" s="121"/>
      <c r="KZK30" s="121"/>
      <c r="KZL30" s="121"/>
      <c r="KZM30" s="121"/>
      <c r="KZN30" s="121"/>
      <c r="KZO30" s="121"/>
      <c r="KZP30" s="121"/>
      <c r="KZQ30" s="121"/>
      <c r="KZR30" s="121"/>
      <c r="KZS30" s="121"/>
      <c r="KZT30" s="121"/>
      <c r="KZU30" s="121"/>
      <c r="KZV30" s="121"/>
      <c r="KZW30" s="121"/>
      <c r="KZX30" s="121"/>
      <c r="KZY30" s="121"/>
      <c r="KZZ30" s="121"/>
      <c r="LAA30" s="121"/>
      <c r="LAB30" s="121"/>
      <c r="LAC30" s="121"/>
      <c r="LAD30" s="121"/>
      <c r="LAE30" s="121"/>
      <c r="LAF30" s="121"/>
      <c r="LAG30" s="121"/>
      <c r="LAH30" s="121"/>
      <c r="LAI30" s="121"/>
      <c r="LAJ30" s="121"/>
      <c r="LAK30" s="121"/>
      <c r="LAL30" s="121"/>
      <c r="LAM30" s="121"/>
      <c r="LAN30" s="121"/>
      <c r="LAO30" s="121"/>
      <c r="LAP30" s="121"/>
      <c r="LAQ30" s="121"/>
      <c r="LAR30" s="121"/>
      <c r="LAS30" s="121"/>
      <c r="LAT30" s="121"/>
      <c r="LAU30" s="121"/>
      <c r="LAV30" s="121"/>
      <c r="LAW30" s="121"/>
      <c r="LAX30" s="121"/>
      <c r="LAY30" s="121"/>
      <c r="LAZ30" s="121"/>
      <c r="LBA30" s="121"/>
      <c r="LBB30" s="121"/>
      <c r="LBC30" s="121"/>
      <c r="LBD30" s="121"/>
      <c r="LBE30" s="121"/>
      <c r="LBF30" s="121"/>
      <c r="LBG30" s="121"/>
      <c r="LBH30" s="121"/>
      <c r="LBI30" s="121"/>
      <c r="LBJ30" s="121"/>
      <c r="LBK30" s="121"/>
      <c r="LBL30" s="121"/>
      <c r="LBM30" s="121"/>
      <c r="LBN30" s="121"/>
      <c r="LBO30" s="121"/>
      <c r="LBP30" s="121"/>
      <c r="LBQ30" s="121"/>
      <c r="LBR30" s="121"/>
      <c r="LBS30" s="121"/>
      <c r="LBT30" s="121"/>
      <c r="LBU30" s="121"/>
      <c r="LBV30" s="121"/>
      <c r="LBW30" s="121"/>
      <c r="LBX30" s="121"/>
      <c r="LBY30" s="121"/>
      <c r="LBZ30" s="121"/>
      <c r="LCA30" s="121"/>
      <c r="LCB30" s="121"/>
      <c r="LCC30" s="121"/>
      <c r="LCD30" s="121"/>
      <c r="LCE30" s="121"/>
      <c r="LCF30" s="121"/>
      <c r="LCG30" s="121"/>
      <c r="LCH30" s="121"/>
      <c r="LCI30" s="121"/>
      <c r="LCJ30" s="121"/>
      <c r="LCK30" s="121"/>
      <c r="LCL30" s="121"/>
      <c r="LCM30" s="121"/>
      <c r="LCN30" s="121"/>
      <c r="LCO30" s="121"/>
      <c r="LCP30" s="121"/>
      <c r="LCQ30" s="121"/>
      <c r="LCR30" s="121"/>
      <c r="LCS30" s="121"/>
      <c r="LCT30" s="121"/>
      <c r="LCU30" s="121"/>
      <c r="LCV30" s="121"/>
      <c r="LCW30" s="121"/>
      <c r="LCX30" s="121"/>
      <c r="LCY30" s="121"/>
      <c r="LCZ30" s="121"/>
      <c r="LDA30" s="121"/>
      <c r="LDB30" s="121"/>
      <c r="LDC30" s="121"/>
      <c r="LDD30" s="121"/>
      <c r="LDE30" s="121"/>
      <c r="LDF30" s="121"/>
      <c r="LDG30" s="121"/>
      <c r="LDH30" s="121"/>
      <c r="LDI30" s="121"/>
      <c r="LDJ30" s="121"/>
      <c r="LDK30" s="121"/>
      <c r="LDL30" s="121"/>
      <c r="LDM30" s="121"/>
      <c r="LDN30" s="121"/>
      <c r="LDO30" s="121"/>
      <c r="LDP30" s="121"/>
      <c r="LDQ30" s="121"/>
      <c r="LDR30" s="121"/>
      <c r="LDS30" s="121"/>
      <c r="LDT30" s="121"/>
      <c r="LDU30" s="121"/>
      <c r="LDV30" s="121"/>
      <c r="LDW30" s="121"/>
      <c r="LDX30" s="121"/>
      <c r="LDY30" s="121"/>
      <c r="LDZ30" s="121"/>
      <c r="LEA30" s="121"/>
      <c r="LEB30" s="121"/>
      <c r="LEC30" s="121"/>
      <c r="LED30" s="121"/>
      <c r="LEE30" s="121"/>
      <c r="LEF30" s="121"/>
      <c r="LEG30" s="121"/>
      <c r="LEH30" s="121"/>
      <c r="LEI30" s="121"/>
      <c r="LEJ30" s="121"/>
      <c r="LEK30" s="121"/>
      <c r="LEL30" s="121"/>
      <c r="LEM30" s="121"/>
      <c r="LEN30" s="121"/>
      <c r="LEO30" s="121"/>
      <c r="LEP30" s="121"/>
      <c r="LEQ30" s="121"/>
      <c r="LER30" s="121"/>
      <c r="LES30" s="121"/>
      <c r="LET30" s="121"/>
      <c r="LEU30" s="121"/>
      <c r="LEV30" s="121"/>
      <c r="LEW30" s="121"/>
      <c r="LEX30" s="121"/>
      <c r="LEY30" s="121"/>
      <c r="LEZ30" s="121"/>
      <c r="LFA30" s="121"/>
      <c r="LFB30" s="121"/>
      <c r="LFC30" s="121"/>
      <c r="LFD30" s="121"/>
      <c r="LFE30" s="121"/>
      <c r="LFF30" s="121"/>
      <c r="LFG30" s="121"/>
      <c r="LFH30" s="121"/>
      <c r="LFI30" s="121"/>
      <c r="LFJ30" s="121"/>
      <c r="LFK30" s="121"/>
      <c r="LFL30" s="121"/>
      <c r="LFM30" s="121"/>
      <c r="LFN30" s="121"/>
      <c r="LFO30" s="121"/>
      <c r="LFP30" s="121"/>
      <c r="LFQ30" s="121"/>
      <c r="LFR30" s="121"/>
      <c r="LFS30" s="121"/>
      <c r="LFT30" s="121"/>
      <c r="LFU30" s="121"/>
      <c r="LFV30" s="121"/>
      <c r="LFW30" s="121"/>
      <c r="LFX30" s="121"/>
      <c r="LFY30" s="121"/>
      <c r="LFZ30" s="121"/>
      <c r="LGA30" s="121"/>
      <c r="LGB30" s="121"/>
      <c r="LGC30" s="121"/>
      <c r="LGD30" s="121"/>
      <c r="LGE30" s="121"/>
      <c r="LGF30" s="121"/>
      <c r="LGG30" s="121"/>
      <c r="LGH30" s="121"/>
      <c r="LGI30" s="121"/>
      <c r="LGJ30" s="121"/>
      <c r="LGK30" s="121"/>
      <c r="LGL30" s="121"/>
      <c r="LGM30" s="121"/>
      <c r="LGN30" s="121"/>
      <c r="LGO30" s="121"/>
      <c r="LGP30" s="121"/>
      <c r="LGQ30" s="121"/>
      <c r="LGR30" s="121"/>
      <c r="LGS30" s="121"/>
      <c r="LGT30" s="121"/>
      <c r="LGU30" s="121"/>
      <c r="LGV30" s="121"/>
      <c r="LGW30" s="121"/>
      <c r="LGX30" s="121"/>
      <c r="LGY30" s="121"/>
      <c r="LGZ30" s="121"/>
      <c r="LHA30" s="121"/>
      <c r="LHB30" s="121"/>
      <c r="LHC30" s="121"/>
      <c r="LHD30" s="121"/>
      <c r="LHE30" s="121"/>
      <c r="LHF30" s="121"/>
      <c r="LHG30" s="121"/>
      <c r="LHH30" s="121"/>
      <c r="LHI30" s="121"/>
      <c r="LHJ30" s="121"/>
      <c r="LHK30" s="121"/>
      <c r="LHL30" s="121"/>
      <c r="LHM30" s="121"/>
      <c r="LHN30" s="121"/>
      <c r="LHO30" s="121"/>
      <c r="LHP30" s="121"/>
      <c r="LHQ30" s="121"/>
      <c r="LHR30" s="121"/>
      <c r="LHS30" s="121"/>
      <c r="LHT30" s="121"/>
      <c r="LHU30" s="121"/>
      <c r="LHV30" s="121"/>
      <c r="LHW30" s="121"/>
      <c r="LHX30" s="121"/>
      <c r="LHY30" s="121"/>
      <c r="LHZ30" s="121"/>
      <c r="LIA30" s="121"/>
      <c r="LIB30" s="121"/>
      <c r="LIC30" s="121"/>
      <c r="LID30" s="121"/>
      <c r="LIE30" s="121"/>
      <c r="LIF30" s="121"/>
      <c r="LIG30" s="121"/>
      <c r="LIH30" s="121"/>
      <c r="LII30" s="121"/>
      <c r="LIJ30" s="121"/>
      <c r="LIK30" s="121"/>
      <c r="LIL30" s="121"/>
      <c r="LIM30" s="121"/>
      <c r="LIN30" s="121"/>
      <c r="LIO30" s="121"/>
      <c r="LIP30" s="121"/>
      <c r="LIQ30" s="121"/>
      <c r="LIR30" s="121"/>
      <c r="LIS30" s="121"/>
      <c r="LIT30" s="121"/>
      <c r="LIU30" s="121"/>
      <c r="LIV30" s="121"/>
      <c r="LIW30" s="121"/>
      <c r="LIX30" s="121"/>
      <c r="LIY30" s="121"/>
      <c r="LIZ30" s="121"/>
      <c r="LJA30" s="121"/>
      <c r="LJB30" s="121"/>
      <c r="LJC30" s="121"/>
      <c r="LJD30" s="121"/>
      <c r="LJE30" s="121"/>
      <c r="LJF30" s="121"/>
      <c r="LJG30" s="121"/>
      <c r="LJH30" s="121"/>
      <c r="LJI30" s="121"/>
      <c r="LJJ30" s="121"/>
      <c r="LJK30" s="121"/>
      <c r="LJL30" s="121"/>
      <c r="LJM30" s="121"/>
      <c r="LJN30" s="121"/>
      <c r="LJO30" s="121"/>
      <c r="LJP30" s="121"/>
      <c r="LJQ30" s="121"/>
      <c r="LJR30" s="121"/>
      <c r="LJS30" s="121"/>
      <c r="LJT30" s="121"/>
      <c r="LJU30" s="121"/>
      <c r="LJV30" s="121"/>
      <c r="LJW30" s="121"/>
      <c r="LJX30" s="121"/>
      <c r="LJY30" s="121"/>
      <c r="LJZ30" s="121"/>
      <c r="LKA30" s="121"/>
      <c r="LKB30" s="121"/>
      <c r="LKC30" s="121"/>
      <c r="LKD30" s="121"/>
      <c r="LKE30" s="121"/>
      <c r="LKF30" s="121"/>
      <c r="LKG30" s="121"/>
      <c r="LKH30" s="121"/>
      <c r="LKI30" s="121"/>
      <c r="LKJ30" s="121"/>
      <c r="LKK30" s="121"/>
      <c r="LKL30" s="121"/>
      <c r="LKM30" s="121"/>
      <c r="LKN30" s="121"/>
      <c r="LKO30" s="121"/>
      <c r="LKP30" s="121"/>
      <c r="LKQ30" s="121"/>
      <c r="LKR30" s="121"/>
      <c r="LKS30" s="121"/>
      <c r="LKT30" s="121"/>
      <c r="LKU30" s="121"/>
      <c r="LKV30" s="121"/>
      <c r="LKW30" s="121"/>
      <c r="LKX30" s="121"/>
      <c r="LKY30" s="121"/>
      <c r="LKZ30" s="121"/>
      <c r="LLA30" s="121"/>
      <c r="LLB30" s="121"/>
      <c r="LLC30" s="121"/>
      <c r="LLD30" s="121"/>
      <c r="LLE30" s="121"/>
      <c r="LLF30" s="121"/>
      <c r="LLG30" s="121"/>
      <c r="LLH30" s="121"/>
      <c r="LLI30" s="121"/>
      <c r="LLJ30" s="121"/>
      <c r="LLK30" s="121"/>
      <c r="LLL30" s="121"/>
      <c r="LLM30" s="121"/>
      <c r="LLN30" s="121"/>
      <c r="LLO30" s="121"/>
      <c r="LLP30" s="121"/>
      <c r="LLQ30" s="121"/>
      <c r="LLR30" s="121"/>
      <c r="LLS30" s="121"/>
      <c r="LLT30" s="121"/>
      <c r="LLU30" s="121"/>
      <c r="LLV30" s="121"/>
      <c r="LLW30" s="121"/>
      <c r="LLX30" s="121"/>
      <c r="LLY30" s="121"/>
      <c r="LLZ30" s="121"/>
      <c r="LMA30" s="121"/>
      <c r="LMB30" s="121"/>
      <c r="LMC30" s="121"/>
      <c r="LMD30" s="121"/>
      <c r="LME30" s="121"/>
      <c r="LMF30" s="121"/>
      <c r="LMG30" s="121"/>
      <c r="LMH30" s="121"/>
      <c r="LMI30" s="121"/>
      <c r="LMJ30" s="121"/>
      <c r="LMK30" s="121"/>
      <c r="LML30" s="121"/>
      <c r="LMM30" s="121"/>
      <c r="LMN30" s="121"/>
      <c r="LMO30" s="121"/>
      <c r="LMP30" s="121"/>
      <c r="LMQ30" s="121"/>
      <c r="LMR30" s="121"/>
      <c r="LMS30" s="121"/>
      <c r="LMT30" s="121"/>
      <c r="LMU30" s="121"/>
      <c r="LMV30" s="121"/>
      <c r="LMW30" s="121"/>
      <c r="LMX30" s="121"/>
      <c r="LMY30" s="121"/>
      <c r="LMZ30" s="121"/>
      <c r="LNA30" s="121"/>
      <c r="LNB30" s="121"/>
      <c r="LNC30" s="121"/>
      <c r="LND30" s="121"/>
      <c r="LNE30" s="121"/>
      <c r="LNF30" s="121"/>
      <c r="LNG30" s="121"/>
      <c r="LNH30" s="121"/>
      <c r="LNI30" s="121"/>
      <c r="LNJ30" s="121"/>
      <c r="LNK30" s="121"/>
      <c r="LNL30" s="121"/>
      <c r="LNM30" s="121"/>
      <c r="LNN30" s="121"/>
      <c r="LNO30" s="121"/>
      <c r="LNP30" s="121"/>
      <c r="LNQ30" s="121"/>
      <c r="LNR30" s="121"/>
      <c r="LNS30" s="121"/>
      <c r="LNT30" s="121"/>
      <c r="LNU30" s="121"/>
      <c r="LNV30" s="121"/>
      <c r="LNW30" s="121"/>
      <c r="LNX30" s="121"/>
      <c r="LNY30" s="121"/>
      <c r="LNZ30" s="121"/>
      <c r="LOA30" s="121"/>
      <c r="LOB30" s="121"/>
      <c r="LOC30" s="121"/>
      <c r="LOD30" s="121"/>
      <c r="LOE30" s="121"/>
      <c r="LOF30" s="121"/>
      <c r="LOG30" s="121"/>
      <c r="LOH30" s="121"/>
      <c r="LOI30" s="121"/>
      <c r="LOJ30" s="121"/>
      <c r="LOK30" s="121"/>
      <c r="LOL30" s="121"/>
      <c r="LOM30" s="121"/>
      <c r="LON30" s="121"/>
      <c r="LOO30" s="121"/>
      <c r="LOP30" s="121"/>
      <c r="LOQ30" s="121"/>
      <c r="LOR30" s="121"/>
      <c r="LOS30" s="121"/>
      <c r="LOT30" s="121"/>
      <c r="LOU30" s="121"/>
      <c r="LOV30" s="121"/>
      <c r="LOW30" s="121"/>
      <c r="LOX30" s="121"/>
      <c r="LOY30" s="121"/>
      <c r="LOZ30" s="121"/>
      <c r="LPA30" s="121"/>
      <c r="LPB30" s="121"/>
      <c r="LPC30" s="121"/>
      <c r="LPD30" s="121"/>
      <c r="LPE30" s="121"/>
      <c r="LPF30" s="121"/>
      <c r="LPG30" s="121"/>
      <c r="LPH30" s="121"/>
      <c r="LPI30" s="121"/>
      <c r="LPJ30" s="121"/>
      <c r="LPK30" s="121"/>
      <c r="LPL30" s="121"/>
      <c r="LPM30" s="121"/>
      <c r="LPN30" s="121"/>
      <c r="LPO30" s="121"/>
      <c r="LPP30" s="121"/>
      <c r="LPQ30" s="121"/>
      <c r="LPR30" s="121"/>
      <c r="LPS30" s="121"/>
      <c r="LPT30" s="121"/>
      <c r="LPU30" s="121"/>
      <c r="LPV30" s="121"/>
      <c r="LPW30" s="121"/>
      <c r="LPX30" s="121"/>
      <c r="LPY30" s="121"/>
      <c r="LPZ30" s="121"/>
      <c r="LQA30" s="121"/>
      <c r="LQB30" s="121"/>
      <c r="LQC30" s="121"/>
      <c r="LQD30" s="121"/>
      <c r="LQE30" s="121"/>
      <c r="LQF30" s="121"/>
      <c r="LQG30" s="121"/>
      <c r="LQH30" s="121"/>
      <c r="LQI30" s="121"/>
      <c r="LQJ30" s="121"/>
      <c r="LQK30" s="121"/>
      <c r="LQL30" s="121"/>
      <c r="LQM30" s="121"/>
      <c r="LQN30" s="121"/>
      <c r="LQO30" s="121"/>
      <c r="LQP30" s="121"/>
      <c r="LQQ30" s="121"/>
      <c r="LQR30" s="121"/>
      <c r="LQS30" s="121"/>
      <c r="LQT30" s="121"/>
      <c r="LQU30" s="121"/>
      <c r="LQV30" s="121"/>
      <c r="LQW30" s="121"/>
      <c r="LQX30" s="121"/>
      <c r="LQY30" s="121"/>
      <c r="LQZ30" s="121"/>
      <c r="LRA30" s="121"/>
      <c r="LRB30" s="121"/>
      <c r="LRC30" s="121"/>
      <c r="LRD30" s="121"/>
      <c r="LRE30" s="121"/>
      <c r="LRF30" s="121"/>
      <c r="LRG30" s="121"/>
      <c r="LRH30" s="121"/>
      <c r="LRI30" s="121"/>
      <c r="LRJ30" s="121"/>
      <c r="LRK30" s="121"/>
      <c r="LRL30" s="121"/>
      <c r="LRM30" s="121"/>
      <c r="LRN30" s="121"/>
      <c r="LRO30" s="121"/>
      <c r="LRP30" s="121"/>
      <c r="LRQ30" s="121"/>
      <c r="LRR30" s="121"/>
      <c r="LRS30" s="121"/>
      <c r="LRT30" s="121"/>
      <c r="LRU30" s="121"/>
      <c r="LRV30" s="121"/>
      <c r="LRW30" s="121"/>
      <c r="LRX30" s="121"/>
      <c r="LRY30" s="121"/>
      <c r="LRZ30" s="121"/>
      <c r="LSA30" s="121"/>
      <c r="LSB30" s="121"/>
      <c r="LSC30" s="121"/>
      <c r="LSD30" s="121"/>
      <c r="LSE30" s="121"/>
      <c r="LSF30" s="121"/>
      <c r="LSG30" s="121"/>
      <c r="LSH30" s="121"/>
      <c r="LSI30" s="121"/>
      <c r="LSJ30" s="121"/>
      <c r="LSK30" s="121"/>
      <c r="LSL30" s="121"/>
      <c r="LSM30" s="121"/>
      <c r="LSN30" s="121"/>
      <c r="LSO30" s="121"/>
      <c r="LSP30" s="121"/>
      <c r="LSQ30" s="121"/>
      <c r="LSR30" s="121"/>
      <c r="LSS30" s="121"/>
      <c r="LST30" s="121"/>
      <c r="LSU30" s="121"/>
      <c r="LSV30" s="121"/>
      <c r="LSW30" s="121"/>
      <c r="LSX30" s="121"/>
      <c r="LSY30" s="121"/>
      <c r="LSZ30" s="121"/>
      <c r="LTA30" s="121"/>
      <c r="LTB30" s="121"/>
      <c r="LTC30" s="121"/>
      <c r="LTD30" s="121"/>
      <c r="LTE30" s="121"/>
      <c r="LTF30" s="121"/>
      <c r="LTG30" s="121"/>
      <c r="LTH30" s="121"/>
      <c r="LTI30" s="121"/>
      <c r="LTJ30" s="121"/>
      <c r="LTK30" s="121"/>
      <c r="LTL30" s="121"/>
      <c r="LTM30" s="121"/>
      <c r="LTN30" s="121"/>
      <c r="LTO30" s="121"/>
      <c r="LTP30" s="121"/>
      <c r="LTQ30" s="121"/>
      <c r="LTR30" s="121"/>
      <c r="LTS30" s="121"/>
      <c r="LTT30" s="121"/>
      <c r="LTU30" s="121"/>
      <c r="LTV30" s="121"/>
      <c r="LTW30" s="121"/>
      <c r="LTX30" s="121"/>
      <c r="LTY30" s="121"/>
      <c r="LTZ30" s="121"/>
      <c r="LUA30" s="121"/>
      <c r="LUB30" s="121"/>
      <c r="LUC30" s="121"/>
      <c r="LUD30" s="121"/>
      <c r="LUE30" s="121"/>
      <c r="LUF30" s="121"/>
      <c r="LUG30" s="121"/>
      <c r="LUH30" s="121"/>
      <c r="LUI30" s="121"/>
      <c r="LUJ30" s="121"/>
      <c r="LUK30" s="121"/>
      <c r="LUL30" s="121"/>
      <c r="LUM30" s="121"/>
      <c r="LUN30" s="121"/>
      <c r="LUO30" s="121"/>
      <c r="LUP30" s="121"/>
      <c r="LUQ30" s="121"/>
      <c r="LUR30" s="121"/>
      <c r="LUS30" s="121"/>
      <c r="LUT30" s="121"/>
      <c r="LUU30" s="121"/>
      <c r="LUV30" s="121"/>
      <c r="LUW30" s="121"/>
      <c r="LUX30" s="121"/>
      <c r="LUY30" s="121"/>
      <c r="LUZ30" s="121"/>
      <c r="LVA30" s="121"/>
      <c r="LVB30" s="121"/>
      <c r="LVC30" s="121"/>
      <c r="LVD30" s="121"/>
      <c r="LVE30" s="121"/>
      <c r="LVF30" s="121"/>
      <c r="LVG30" s="121"/>
      <c r="LVH30" s="121"/>
      <c r="LVI30" s="121"/>
      <c r="LVJ30" s="121"/>
      <c r="LVK30" s="121"/>
      <c r="LVL30" s="121"/>
      <c r="LVM30" s="121"/>
      <c r="LVN30" s="121"/>
      <c r="LVO30" s="121"/>
      <c r="LVP30" s="121"/>
      <c r="LVQ30" s="121"/>
      <c r="LVR30" s="121"/>
      <c r="LVS30" s="121"/>
      <c r="LVT30" s="121"/>
      <c r="LVU30" s="121"/>
      <c r="LVV30" s="121"/>
      <c r="LVW30" s="121"/>
      <c r="LVX30" s="121"/>
      <c r="LVY30" s="121"/>
      <c r="LVZ30" s="121"/>
      <c r="LWA30" s="121"/>
      <c r="LWB30" s="121"/>
      <c r="LWC30" s="121"/>
      <c r="LWD30" s="121"/>
      <c r="LWE30" s="121"/>
      <c r="LWF30" s="121"/>
      <c r="LWG30" s="121"/>
      <c r="LWH30" s="121"/>
      <c r="LWI30" s="121"/>
      <c r="LWJ30" s="121"/>
      <c r="LWK30" s="121"/>
      <c r="LWL30" s="121"/>
      <c r="LWM30" s="121"/>
      <c r="LWN30" s="121"/>
      <c r="LWO30" s="121"/>
      <c r="LWP30" s="121"/>
      <c r="LWQ30" s="121"/>
      <c r="LWR30" s="121"/>
      <c r="LWS30" s="121"/>
      <c r="LWT30" s="121"/>
      <c r="LWU30" s="121"/>
      <c r="LWV30" s="121"/>
      <c r="LWW30" s="121"/>
      <c r="LWX30" s="121"/>
      <c r="LWY30" s="121"/>
      <c r="LWZ30" s="121"/>
      <c r="LXA30" s="121"/>
      <c r="LXB30" s="121"/>
      <c r="LXC30" s="121"/>
      <c r="LXD30" s="121"/>
      <c r="LXE30" s="121"/>
      <c r="LXF30" s="121"/>
      <c r="LXG30" s="121"/>
      <c r="LXH30" s="121"/>
      <c r="LXI30" s="121"/>
      <c r="LXJ30" s="121"/>
      <c r="LXK30" s="121"/>
      <c r="LXL30" s="121"/>
      <c r="LXM30" s="121"/>
      <c r="LXN30" s="121"/>
      <c r="LXO30" s="121"/>
      <c r="LXP30" s="121"/>
      <c r="LXQ30" s="121"/>
      <c r="LXR30" s="121"/>
      <c r="LXS30" s="121"/>
      <c r="LXT30" s="121"/>
      <c r="LXU30" s="121"/>
      <c r="LXV30" s="121"/>
      <c r="LXW30" s="121"/>
      <c r="LXX30" s="121"/>
      <c r="LXY30" s="121"/>
      <c r="LXZ30" s="121"/>
      <c r="LYA30" s="121"/>
      <c r="LYB30" s="121"/>
      <c r="LYC30" s="121"/>
      <c r="LYD30" s="121"/>
      <c r="LYE30" s="121"/>
      <c r="LYF30" s="121"/>
      <c r="LYG30" s="121"/>
      <c r="LYH30" s="121"/>
      <c r="LYI30" s="121"/>
      <c r="LYJ30" s="121"/>
      <c r="LYK30" s="121"/>
      <c r="LYL30" s="121"/>
      <c r="LYM30" s="121"/>
      <c r="LYN30" s="121"/>
      <c r="LYO30" s="121"/>
      <c r="LYP30" s="121"/>
      <c r="LYQ30" s="121"/>
      <c r="LYR30" s="121"/>
      <c r="LYS30" s="121"/>
      <c r="LYT30" s="121"/>
      <c r="LYU30" s="121"/>
      <c r="LYV30" s="121"/>
      <c r="LYW30" s="121"/>
      <c r="LYX30" s="121"/>
      <c r="LYY30" s="121"/>
      <c r="LYZ30" s="121"/>
      <c r="LZA30" s="121"/>
      <c r="LZB30" s="121"/>
      <c r="LZC30" s="121"/>
      <c r="LZD30" s="121"/>
      <c r="LZE30" s="121"/>
      <c r="LZF30" s="121"/>
      <c r="LZG30" s="121"/>
      <c r="LZH30" s="121"/>
      <c r="LZI30" s="121"/>
      <c r="LZJ30" s="121"/>
      <c r="LZK30" s="121"/>
      <c r="LZL30" s="121"/>
      <c r="LZM30" s="121"/>
      <c r="LZN30" s="121"/>
      <c r="LZO30" s="121"/>
      <c r="LZP30" s="121"/>
      <c r="LZQ30" s="121"/>
      <c r="LZR30" s="121"/>
      <c r="LZS30" s="121"/>
      <c r="LZT30" s="121"/>
      <c r="LZU30" s="121"/>
      <c r="LZV30" s="121"/>
      <c r="LZW30" s="121"/>
      <c r="LZX30" s="121"/>
      <c r="LZY30" s="121"/>
      <c r="LZZ30" s="121"/>
      <c r="MAA30" s="121"/>
      <c r="MAB30" s="121"/>
      <c r="MAC30" s="121"/>
      <c r="MAD30" s="121"/>
      <c r="MAE30" s="121"/>
      <c r="MAF30" s="121"/>
      <c r="MAG30" s="121"/>
      <c r="MAH30" s="121"/>
      <c r="MAI30" s="121"/>
      <c r="MAJ30" s="121"/>
      <c r="MAK30" s="121"/>
      <c r="MAL30" s="121"/>
      <c r="MAM30" s="121"/>
      <c r="MAN30" s="121"/>
      <c r="MAO30" s="121"/>
      <c r="MAP30" s="121"/>
      <c r="MAQ30" s="121"/>
      <c r="MAR30" s="121"/>
      <c r="MAS30" s="121"/>
      <c r="MAT30" s="121"/>
      <c r="MAU30" s="121"/>
      <c r="MAV30" s="121"/>
      <c r="MAW30" s="121"/>
      <c r="MAX30" s="121"/>
      <c r="MAY30" s="121"/>
      <c r="MAZ30" s="121"/>
      <c r="MBA30" s="121"/>
      <c r="MBB30" s="121"/>
      <c r="MBC30" s="121"/>
      <c r="MBD30" s="121"/>
      <c r="MBE30" s="121"/>
      <c r="MBF30" s="121"/>
      <c r="MBG30" s="121"/>
      <c r="MBH30" s="121"/>
      <c r="MBI30" s="121"/>
      <c r="MBJ30" s="121"/>
      <c r="MBK30" s="121"/>
      <c r="MBL30" s="121"/>
      <c r="MBM30" s="121"/>
      <c r="MBN30" s="121"/>
      <c r="MBO30" s="121"/>
      <c r="MBP30" s="121"/>
      <c r="MBQ30" s="121"/>
      <c r="MBR30" s="121"/>
      <c r="MBS30" s="121"/>
      <c r="MBT30" s="121"/>
      <c r="MBU30" s="121"/>
      <c r="MBV30" s="121"/>
      <c r="MBW30" s="121"/>
      <c r="MBX30" s="121"/>
      <c r="MBY30" s="121"/>
      <c r="MBZ30" s="121"/>
      <c r="MCA30" s="121"/>
      <c r="MCB30" s="121"/>
      <c r="MCC30" s="121"/>
      <c r="MCD30" s="121"/>
      <c r="MCE30" s="121"/>
      <c r="MCF30" s="121"/>
      <c r="MCG30" s="121"/>
      <c r="MCH30" s="121"/>
      <c r="MCI30" s="121"/>
      <c r="MCJ30" s="121"/>
      <c r="MCK30" s="121"/>
      <c r="MCL30" s="121"/>
      <c r="MCM30" s="121"/>
      <c r="MCN30" s="121"/>
      <c r="MCO30" s="121"/>
      <c r="MCP30" s="121"/>
      <c r="MCQ30" s="121"/>
      <c r="MCR30" s="121"/>
      <c r="MCS30" s="121"/>
      <c r="MCT30" s="121"/>
      <c r="MCU30" s="121"/>
      <c r="MCV30" s="121"/>
      <c r="MCW30" s="121"/>
      <c r="MCX30" s="121"/>
      <c r="MCY30" s="121"/>
      <c r="MCZ30" s="121"/>
      <c r="MDA30" s="121"/>
      <c r="MDB30" s="121"/>
      <c r="MDC30" s="121"/>
      <c r="MDD30" s="121"/>
      <c r="MDE30" s="121"/>
      <c r="MDF30" s="121"/>
      <c r="MDG30" s="121"/>
      <c r="MDH30" s="121"/>
      <c r="MDI30" s="121"/>
      <c r="MDJ30" s="121"/>
      <c r="MDK30" s="121"/>
      <c r="MDL30" s="121"/>
      <c r="MDM30" s="121"/>
      <c r="MDN30" s="121"/>
      <c r="MDO30" s="121"/>
      <c r="MDP30" s="121"/>
      <c r="MDQ30" s="121"/>
      <c r="MDR30" s="121"/>
      <c r="MDS30" s="121"/>
      <c r="MDT30" s="121"/>
      <c r="MDU30" s="121"/>
      <c r="MDV30" s="121"/>
      <c r="MDW30" s="121"/>
      <c r="MDX30" s="121"/>
      <c r="MDY30" s="121"/>
      <c r="MDZ30" s="121"/>
      <c r="MEA30" s="121"/>
      <c r="MEB30" s="121"/>
      <c r="MEC30" s="121"/>
      <c r="MED30" s="121"/>
      <c r="MEE30" s="121"/>
      <c r="MEF30" s="121"/>
      <c r="MEG30" s="121"/>
      <c r="MEH30" s="121"/>
      <c r="MEI30" s="121"/>
      <c r="MEJ30" s="121"/>
      <c r="MEK30" s="121"/>
      <c r="MEL30" s="121"/>
      <c r="MEM30" s="121"/>
      <c r="MEN30" s="121"/>
      <c r="MEO30" s="121"/>
      <c r="MEP30" s="121"/>
      <c r="MEQ30" s="121"/>
      <c r="MER30" s="121"/>
      <c r="MES30" s="121"/>
      <c r="MET30" s="121"/>
      <c r="MEU30" s="121"/>
      <c r="MEV30" s="121"/>
      <c r="MEW30" s="121"/>
      <c r="MEX30" s="121"/>
      <c r="MEY30" s="121"/>
      <c r="MEZ30" s="121"/>
      <c r="MFA30" s="121"/>
      <c r="MFB30" s="121"/>
      <c r="MFC30" s="121"/>
      <c r="MFD30" s="121"/>
      <c r="MFE30" s="121"/>
      <c r="MFF30" s="121"/>
      <c r="MFG30" s="121"/>
      <c r="MFH30" s="121"/>
      <c r="MFI30" s="121"/>
      <c r="MFJ30" s="121"/>
      <c r="MFK30" s="121"/>
      <c r="MFL30" s="121"/>
      <c r="MFM30" s="121"/>
      <c r="MFN30" s="121"/>
      <c r="MFO30" s="121"/>
      <c r="MFP30" s="121"/>
      <c r="MFQ30" s="121"/>
      <c r="MFR30" s="121"/>
      <c r="MFS30" s="121"/>
      <c r="MFT30" s="121"/>
      <c r="MFU30" s="121"/>
      <c r="MFV30" s="121"/>
      <c r="MFW30" s="121"/>
      <c r="MFX30" s="121"/>
      <c r="MFY30" s="121"/>
      <c r="MFZ30" s="121"/>
      <c r="MGA30" s="121"/>
      <c r="MGB30" s="121"/>
      <c r="MGC30" s="121"/>
      <c r="MGD30" s="121"/>
      <c r="MGE30" s="121"/>
      <c r="MGF30" s="121"/>
      <c r="MGG30" s="121"/>
      <c r="MGH30" s="121"/>
      <c r="MGI30" s="121"/>
      <c r="MGJ30" s="121"/>
      <c r="MGK30" s="121"/>
      <c r="MGL30" s="121"/>
      <c r="MGM30" s="121"/>
      <c r="MGN30" s="121"/>
      <c r="MGO30" s="121"/>
      <c r="MGP30" s="121"/>
      <c r="MGQ30" s="121"/>
      <c r="MGR30" s="121"/>
      <c r="MGS30" s="121"/>
      <c r="MGT30" s="121"/>
      <c r="MGU30" s="121"/>
      <c r="MGV30" s="121"/>
      <c r="MGW30" s="121"/>
      <c r="MGX30" s="121"/>
      <c r="MGY30" s="121"/>
      <c r="MGZ30" s="121"/>
      <c r="MHA30" s="121"/>
      <c r="MHB30" s="121"/>
      <c r="MHC30" s="121"/>
      <c r="MHD30" s="121"/>
      <c r="MHE30" s="121"/>
      <c r="MHF30" s="121"/>
      <c r="MHG30" s="121"/>
      <c r="MHH30" s="121"/>
      <c r="MHI30" s="121"/>
      <c r="MHJ30" s="121"/>
      <c r="MHK30" s="121"/>
      <c r="MHL30" s="121"/>
      <c r="MHM30" s="121"/>
      <c r="MHN30" s="121"/>
      <c r="MHO30" s="121"/>
      <c r="MHP30" s="121"/>
      <c r="MHQ30" s="121"/>
      <c r="MHR30" s="121"/>
      <c r="MHS30" s="121"/>
      <c r="MHT30" s="121"/>
      <c r="MHU30" s="121"/>
      <c r="MHV30" s="121"/>
      <c r="MHW30" s="121"/>
      <c r="MHX30" s="121"/>
      <c r="MHY30" s="121"/>
      <c r="MHZ30" s="121"/>
      <c r="MIA30" s="121"/>
      <c r="MIB30" s="121"/>
      <c r="MIC30" s="121"/>
      <c r="MID30" s="121"/>
      <c r="MIE30" s="121"/>
      <c r="MIF30" s="121"/>
      <c r="MIG30" s="121"/>
      <c r="MIH30" s="121"/>
      <c r="MII30" s="121"/>
      <c r="MIJ30" s="121"/>
      <c r="MIK30" s="121"/>
      <c r="MIL30" s="121"/>
      <c r="MIM30" s="121"/>
      <c r="MIN30" s="121"/>
      <c r="MIO30" s="121"/>
      <c r="MIP30" s="121"/>
      <c r="MIQ30" s="121"/>
      <c r="MIR30" s="121"/>
      <c r="MIS30" s="121"/>
      <c r="MIT30" s="121"/>
      <c r="MIU30" s="121"/>
      <c r="MIV30" s="121"/>
      <c r="MIW30" s="121"/>
      <c r="MIX30" s="121"/>
      <c r="MIY30" s="121"/>
      <c r="MIZ30" s="121"/>
      <c r="MJA30" s="121"/>
      <c r="MJB30" s="121"/>
      <c r="MJC30" s="121"/>
      <c r="MJD30" s="121"/>
      <c r="MJE30" s="121"/>
      <c r="MJF30" s="121"/>
      <c r="MJG30" s="121"/>
      <c r="MJH30" s="121"/>
      <c r="MJI30" s="121"/>
      <c r="MJJ30" s="121"/>
      <c r="MJK30" s="121"/>
      <c r="MJL30" s="121"/>
      <c r="MJM30" s="121"/>
      <c r="MJN30" s="121"/>
      <c r="MJO30" s="121"/>
      <c r="MJP30" s="121"/>
      <c r="MJQ30" s="121"/>
      <c r="MJR30" s="121"/>
      <c r="MJS30" s="121"/>
      <c r="MJT30" s="121"/>
      <c r="MJU30" s="121"/>
      <c r="MJV30" s="121"/>
      <c r="MJW30" s="121"/>
      <c r="MJX30" s="121"/>
      <c r="MJY30" s="121"/>
      <c r="MJZ30" s="121"/>
      <c r="MKA30" s="121"/>
      <c r="MKB30" s="121"/>
      <c r="MKC30" s="121"/>
      <c r="MKD30" s="121"/>
      <c r="MKE30" s="121"/>
      <c r="MKF30" s="121"/>
      <c r="MKG30" s="121"/>
      <c r="MKH30" s="121"/>
      <c r="MKI30" s="121"/>
      <c r="MKJ30" s="121"/>
      <c r="MKK30" s="121"/>
      <c r="MKL30" s="121"/>
      <c r="MKM30" s="121"/>
      <c r="MKN30" s="121"/>
      <c r="MKO30" s="121"/>
      <c r="MKP30" s="121"/>
      <c r="MKQ30" s="121"/>
      <c r="MKR30" s="121"/>
      <c r="MKS30" s="121"/>
      <c r="MKT30" s="121"/>
      <c r="MKU30" s="121"/>
      <c r="MKV30" s="121"/>
      <c r="MKW30" s="121"/>
      <c r="MKX30" s="121"/>
      <c r="MKY30" s="121"/>
      <c r="MKZ30" s="121"/>
      <c r="MLA30" s="121"/>
      <c r="MLB30" s="121"/>
      <c r="MLC30" s="121"/>
      <c r="MLD30" s="121"/>
      <c r="MLE30" s="121"/>
      <c r="MLF30" s="121"/>
      <c r="MLG30" s="121"/>
      <c r="MLH30" s="121"/>
      <c r="MLI30" s="121"/>
      <c r="MLJ30" s="121"/>
      <c r="MLK30" s="121"/>
      <c r="MLL30" s="121"/>
      <c r="MLM30" s="121"/>
      <c r="MLN30" s="121"/>
      <c r="MLO30" s="121"/>
      <c r="MLP30" s="121"/>
      <c r="MLQ30" s="121"/>
      <c r="MLR30" s="121"/>
      <c r="MLS30" s="121"/>
      <c r="MLT30" s="121"/>
      <c r="MLU30" s="121"/>
      <c r="MLV30" s="121"/>
      <c r="MLW30" s="121"/>
      <c r="MLX30" s="121"/>
      <c r="MLY30" s="121"/>
      <c r="MLZ30" s="121"/>
      <c r="MMA30" s="121"/>
      <c r="MMB30" s="121"/>
      <c r="MMC30" s="121"/>
      <c r="MMD30" s="121"/>
      <c r="MME30" s="121"/>
      <c r="MMF30" s="121"/>
      <c r="MMG30" s="121"/>
      <c r="MMH30" s="121"/>
      <c r="MMI30" s="121"/>
      <c r="MMJ30" s="121"/>
      <c r="MMK30" s="121"/>
      <c r="MML30" s="121"/>
      <c r="MMM30" s="121"/>
      <c r="MMN30" s="121"/>
      <c r="MMO30" s="121"/>
      <c r="MMP30" s="121"/>
      <c r="MMQ30" s="121"/>
      <c r="MMR30" s="121"/>
      <c r="MMS30" s="121"/>
      <c r="MMT30" s="121"/>
      <c r="MMU30" s="121"/>
      <c r="MMV30" s="121"/>
      <c r="MMW30" s="121"/>
      <c r="MMX30" s="121"/>
      <c r="MMY30" s="121"/>
      <c r="MMZ30" s="121"/>
      <c r="MNA30" s="121"/>
      <c r="MNB30" s="121"/>
      <c r="MNC30" s="121"/>
      <c r="MND30" s="121"/>
      <c r="MNE30" s="121"/>
      <c r="MNF30" s="121"/>
      <c r="MNG30" s="121"/>
      <c r="MNH30" s="121"/>
      <c r="MNI30" s="121"/>
      <c r="MNJ30" s="121"/>
      <c r="MNK30" s="121"/>
      <c r="MNL30" s="121"/>
      <c r="MNM30" s="121"/>
      <c r="MNN30" s="121"/>
      <c r="MNO30" s="121"/>
      <c r="MNP30" s="121"/>
      <c r="MNQ30" s="121"/>
      <c r="MNR30" s="121"/>
      <c r="MNS30" s="121"/>
      <c r="MNT30" s="121"/>
      <c r="MNU30" s="121"/>
      <c r="MNV30" s="121"/>
      <c r="MNW30" s="121"/>
      <c r="MNX30" s="121"/>
      <c r="MNY30" s="121"/>
      <c r="MNZ30" s="121"/>
      <c r="MOA30" s="121"/>
      <c r="MOB30" s="121"/>
      <c r="MOC30" s="121"/>
      <c r="MOD30" s="121"/>
      <c r="MOE30" s="121"/>
      <c r="MOF30" s="121"/>
      <c r="MOG30" s="121"/>
      <c r="MOH30" s="121"/>
      <c r="MOI30" s="121"/>
      <c r="MOJ30" s="121"/>
      <c r="MOK30" s="121"/>
      <c r="MOL30" s="121"/>
      <c r="MOM30" s="121"/>
      <c r="MON30" s="121"/>
      <c r="MOO30" s="121"/>
      <c r="MOP30" s="121"/>
      <c r="MOQ30" s="121"/>
      <c r="MOR30" s="121"/>
      <c r="MOS30" s="121"/>
      <c r="MOT30" s="121"/>
      <c r="MOU30" s="121"/>
      <c r="MOV30" s="121"/>
      <c r="MOW30" s="121"/>
      <c r="MOX30" s="121"/>
      <c r="MOY30" s="121"/>
      <c r="MOZ30" s="121"/>
      <c r="MPA30" s="121"/>
      <c r="MPB30" s="121"/>
      <c r="MPC30" s="121"/>
      <c r="MPD30" s="121"/>
      <c r="MPE30" s="121"/>
      <c r="MPF30" s="121"/>
      <c r="MPG30" s="121"/>
      <c r="MPH30" s="121"/>
      <c r="MPI30" s="121"/>
      <c r="MPJ30" s="121"/>
      <c r="MPK30" s="121"/>
      <c r="MPL30" s="121"/>
      <c r="MPM30" s="121"/>
      <c r="MPN30" s="121"/>
      <c r="MPO30" s="121"/>
      <c r="MPP30" s="121"/>
      <c r="MPQ30" s="121"/>
      <c r="MPR30" s="121"/>
      <c r="MPS30" s="121"/>
      <c r="MPT30" s="121"/>
      <c r="MPU30" s="121"/>
      <c r="MPV30" s="121"/>
      <c r="MPW30" s="121"/>
      <c r="MPX30" s="121"/>
      <c r="MPY30" s="121"/>
      <c r="MPZ30" s="121"/>
      <c r="MQA30" s="121"/>
      <c r="MQB30" s="121"/>
      <c r="MQC30" s="121"/>
      <c r="MQD30" s="121"/>
      <c r="MQE30" s="121"/>
      <c r="MQF30" s="121"/>
      <c r="MQG30" s="121"/>
      <c r="MQH30" s="121"/>
      <c r="MQI30" s="121"/>
      <c r="MQJ30" s="121"/>
      <c r="MQK30" s="121"/>
      <c r="MQL30" s="121"/>
      <c r="MQM30" s="121"/>
      <c r="MQN30" s="121"/>
      <c r="MQO30" s="121"/>
      <c r="MQP30" s="121"/>
      <c r="MQQ30" s="121"/>
      <c r="MQR30" s="121"/>
      <c r="MQS30" s="121"/>
      <c r="MQT30" s="121"/>
      <c r="MQU30" s="121"/>
      <c r="MQV30" s="121"/>
      <c r="MQW30" s="121"/>
      <c r="MQX30" s="121"/>
      <c r="MQY30" s="121"/>
      <c r="MQZ30" s="121"/>
      <c r="MRA30" s="121"/>
      <c r="MRB30" s="121"/>
      <c r="MRC30" s="121"/>
      <c r="MRD30" s="121"/>
      <c r="MRE30" s="121"/>
      <c r="MRF30" s="121"/>
      <c r="MRG30" s="121"/>
      <c r="MRH30" s="121"/>
      <c r="MRI30" s="121"/>
      <c r="MRJ30" s="121"/>
      <c r="MRK30" s="121"/>
      <c r="MRL30" s="121"/>
      <c r="MRM30" s="121"/>
      <c r="MRN30" s="121"/>
      <c r="MRO30" s="121"/>
      <c r="MRP30" s="121"/>
      <c r="MRQ30" s="121"/>
      <c r="MRR30" s="121"/>
      <c r="MRS30" s="121"/>
      <c r="MRT30" s="121"/>
      <c r="MRU30" s="121"/>
      <c r="MRV30" s="121"/>
      <c r="MRW30" s="121"/>
      <c r="MRX30" s="121"/>
      <c r="MRY30" s="121"/>
      <c r="MRZ30" s="121"/>
      <c r="MSA30" s="121"/>
      <c r="MSB30" s="121"/>
      <c r="MSC30" s="121"/>
      <c r="MSD30" s="121"/>
      <c r="MSE30" s="121"/>
      <c r="MSF30" s="121"/>
      <c r="MSG30" s="121"/>
      <c r="MSH30" s="121"/>
      <c r="MSI30" s="121"/>
      <c r="MSJ30" s="121"/>
      <c r="MSK30" s="121"/>
      <c r="MSL30" s="121"/>
      <c r="MSM30" s="121"/>
      <c r="MSN30" s="121"/>
      <c r="MSO30" s="121"/>
      <c r="MSP30" s="121"/>
      <c r="MSQ30" s="121"/>
      <c r="MSR30" s="121"/>
      <c r="MSS30" s="121"/>
      <c r="MST30" s="121"/>
      <c r="MSU30" s="121"/>
      <c r="MSV30" s="121"/>
      <c r="MSW30" s="121"/>
      <c r="MSX30" s="121"/>
      <c r="MSY30" s="121"/>
      <c r="MSZ30" s="121"/>
      <c r="MTA30" s="121"/>
      <c r="MTB30" s="121"/>
      <c r="MTC30" s="121"/>
      <c r="MTD30" s="121"/>
      <c r="MTE30" s="121"/>
      <c r="MTF30" s="121"/>
      <c r="MTG30" s="121"/>
      <c r="MTH30" s="121"/>
      <c r="MTI30" s="121"/>
      <c r="MTJ30" s="121"/>
      <c r="MTK30" s="121"/>
      <c r="MTL30" s="121"/>
      <c r="MTM30" s="121"/>
      <c r="MTN30" s="121"/>
      <c r="MTO30" s="121"/>
      <c r="MTP30" s="121"/>
      <c r="MTQ30" s="121"/>
      <c r="MTR30" s="121"/>
      <c r="MTS30" s="121"/>
      <c r="MTT30" s="121"/>
      <c r="MTU30" s="121"/>
      <c r="MTV30" s="121"/>
      <c r="MTW30" s="121"/>
      <c r="MTX30" s="121"/>
      <c r="MTY30" s="121"/>
      <c r="MTZ30" s="121"/>
      <c r="MUA30" s="121"/>
      <c r="MUB30" s="121"/>
      <c r="MUC30" s="121"/>
      <c r="MUD30" s="121"/>
      <c r="MUE30" s="121"/>
      <c r="MUF30" s="121"/>
      <c r="MUG30" s="121"/>
      <c r="MUH30" s="121"/>
      <c r="MUI30" s="121"/>
      <c r="MUJ30" s="121"/>
      <c r="MUK30" s="121"/>
      <c r="MUL30" s="121"/>
      <c r="MUM30" s="121"/>
      <c r="MUN30" s="121"/>
      <c r="MUO30" s="121"/>
      <c r="MUP30" s="121"/>
      <c r="MUQ30" s="121"/>
      <c r="MUR30" s="121"/>
      <c r="MUS30" s="121"/>
      <c r="MUT30" s="121"/>
      <c r="MUU30" s="121"/>
      <c r="MUV30" s="121"/>
      <c r="MUW30" s="121"/>
      <c r="MUX30" s="121"/>
      <c r="MUY30" s="121"/>
      <c r="MUZ30" s="121"/>
      <c r="MVA30" s="121"/>
      <c r="MVB30" s="121"/>
      <c r="MVC30" s="121"/>
      <c r="MVD30" s="121"/>
      <c r="MVE30" s="121"/>
      <c r="MVF30" s="121"/>
      <c r="MVG30" s="121"/>
      <c r="MVH30" s="121"/>
      <c r="MVI30" s="121"/>
      <c r="MVJ30" s="121"/>
      <c r="MVK30" s="121"/>
      <c r="MVL30" s="121"/>
      <c r="MVM30" s="121"/>
      <c r="MVN30" s="121"/>
      <c r="MVO30" s="121"/>
      <c r="MVP30" s="121"/>
      <c r="MVQ30" s="121"/>
      <c r="MVR30" s="121"/>
      <c r="MVS30" s="121"/>
      <c r="MVT30" s="121"/>
      <c r="MVU30" s="121"/>
      <c r="MVV30" s="121"/>
      <c r="MVW30" s="121"/>
      <c r="MVX30" s="121"/>
      <c r="MVY30" s="121"/>
      <c r="MVZ30" s="121"/>
      <c r="MWA30" s="121"/>
      <c r="MWB30" s="121"/>
      <c r="MWC30" s="121"/>
      <c r="MWD30" s="121"/>
      <c r="MWE30" s="121"/>
      <c r="MWF30" s="121"/>
      <c r="MWG30" s="121"/>
      <c r="MWH30" s="121"/>
      <c r="MWI30" s="121"/>
      <c r="MWJ30" s="121"/>
      <c r="MWK30" s="121"/>
      <c r="MWL30" s="121"/>
      <c r="MWM30" s="121"/>
      <c r="MWN30" s="121"/>
      <c r="MWO30" s="121"/>
      <c r="MWP30" s="121"/>
      <c r="MWQ30" s="121"/>
      <c r="MWR30" s="121"/>
      <c r="MWS30" s="121"/>
      <c r="MWT30" s="121"/>
      <c r="MWU30" s="121"/>
      <c r="MWV30" s="121"/>
      <c r="MWW30" s="121"/>
      <c r="MWX30" s="121"/>
      <c r="MWY30" s="121"/>
      <c r="MWZ30" s="121"/>
      <c r="MXA30" s="121"/>
      <c r="MXB30" s="121"/>
      <c r="MXC30" s="121"/>
      <c r="MXD30" s="121"/>
      <c r="MXE30" s="121"/>
      <c r="MXF30" s="121"/>
      <c r="MXG30" s="121"/>
      <c r="MXH30" s="121"/>
      <c r="MXI30" s="121"/>
      <c r="MXJ30" s="121"/>
      <c r="MXK30" s="121"/>
      <c r="MXL30" s="121"/>
      <c r="MXM30" s="121"/>
      <c r="MXN30" s="121"/>
      <c r="MXO30" s="121"/>
      <c r="MXP30" s="121"/>
      <c r="MXQ30" s="121"/>
      <c r="MXR30" s="121"/>
      <c r="MXS30" s="121"/>
      <c r="MXT30" s="121"/>
      <c r="MXU30" s="121"/>
      <c r="MXV30" s="121"/>
      <c r="MXW30" s="121"/>
      <c r="MXX30" s="121"/>
      <c r="MXY30" s="121"/>
      <c r="MXZ30" s="121"/>
      <c r="MYA30" s="121"/>
      <c r="MYB30" s="121"/>
      <c r="MYC30" s="121"/>
      <c r="MYD30" s="121"/>
      <c r="MYE30" s="121"/>
      <c r="MYF30" s="121"/>
      <c r="MYG30" s="121"/>
      <c r="MYH30" s="121"/>
      <c r="MYI30" s="121"/>
      <c r="MYJ30" s="121"/>
      <c r="MYK30" s="121"/>
      <c r="MYL30" s="121"/>
      <c r="MYM30" s="121"/>
      <c r="MYN30" s="121"/>
      <c r="MYO30" s="121"/>
      <c r="MYP30" s="121"/>
      <c r="MYQ30" s="121"/>
      <c r="MYR30" s="121"/>
      <c r="MYS30" s="121"/>
      <c r="MYT30" s="121"/>
      <c r="MYU30" s="121"/>
      <c r="MYV30" s="121"/>
      <c r="MYW30" s="121"/>
      <c r="MYX30" s="121"/>
      <c r="MYY30" s="121"/>
      <c r="MYZ30" s="121"/>
      <c r="MZA30" s="121"/>
      <c r="MZB30" s="121"/>
      <c r="MZC30" s="121"/>
      <c r="MZD30" s="121"/>
      <c r="MZE30" s="121"/>
      <c r="MZF30" s="121"/>
      <c r="MZG30" s="121"/>
      <c r="MZH30" s="121"/>
      <c r="MZI30" s="121"/>
      <c r="MZJ30" s="121"/>
      <c r="MZK30" s="121"/>
      <c r="MZL30" s="121"/>
      <c r="MZM30" s="121"/>
      <c r="MZN30" s="121"/>
      <c r="MZO30" s="121"/>
      <c r="MZP30" s="121"/>
      <c r="MZQ30" s="121"/>
      <c r="MZR30" s="121"/>
      <c r="MZS30" s="121"/>
      <c r="MZT30" s="121"/>
      <c r="MZU30" s="121"/>
      <c r="MZV30" s="121"/>
      <c r="MZW30" s="121"/>
      <c r="MZX30" s="121"/>
      <c r="MZY30" s="121"/>
      <c r="MZZ30" s="121"/>
      <c r="NAA30" s="121"/>
      <c r="NAB30" s="121"/>
      <c r="NAC30" s="121"/>
      <c r="NAD30" s="121"/>
      <c r="NAE30" s="121"/>
      <c r="NAF30" s="121"/>
      <c r="NAG30" s="121"/>
      <c r="NAH30" s="121"/>
      <c r="NAI30" s="121"/>
      <c r="NAJ30" s="121"/>
      <c r="NAK30" s="121"/>
      <c r="NAL30" s="121"/>
      <c r="NAM30" s="121"/>
      <c r="NAN30" s="121"/>
      <c r="NAO30" s="121"/>
      <c r="NAP30" s="121"/>
      <c r="NAQ30" s="121"/>
      <c r="NAR30" s="121"/>
      <c r="NAS30" s="121"/>
      <c r="NAT30" s="121"/>
      <c r="NAU30" s="121"/>
      <c r="NAV30" s="121"/>
      <c r="NAW30" s="121"/>
      <c r="NAX30" s="121"/>
      <c r="NAY30" s="121"/>
      <c r="NAZ30" s="121"/>
      <c r="NBA30" s="121"/>
      <c r="NBB30" s="121"/>
      <c r="NBC30" s="121"/>
      <c r="NBD30" s="121"/>
      <c r="NBE30" s="121"/>
      <c r="NBF30" s="121"/>
      <c r="NBG30" s="121"/>
      <c r="NBH30" s="121"/>
      <c r="NBI30" s="121"/>
      <c r="NBJ30" s="121"/>
      <c r="NBK30" s="121"/>
      <c r="NBL30" s="121"/>
      <c r="NBM30" s="121"/>
      <c r="NBN30" s="121"/>
      <c r="NBO30" s="121"/>
      <c r="NBP30" s="121"/>
      <c r="NBQ30" s="121"/>
      <c r="NBR30" s="121"/>
      <c r="NBS30" s="121"/>
      <c r="NBT30" s="121"/>
      <c r="NBU30" s="121"/>
      <c r="NBV30" s="121"/>
      <c r="NBW30" s="121"/>
      <c r="NBX30" s="121"/>
      <c r="NBY30" s="121"/>
      <c r="NBZ30" s="121"/>
      <c r="NCA30" s="121"/>
      <c r="NCB30" s="121"/>
      <c r="NCC30" s="121"/>
      <c r="NCD30" s="121"/>
      <c r="NCE30" s="121"/>
      <c r="NCF30" s="121"/>
      <c r="NCG30" s="121"/>
      <c r="NCH30" s="121"/>
      <c r="NCI30" s="121"/>
      <c r="NCJ30" s="121"/>
      <c r="NCK30" s="121"/>
      <c r="NCL30" s="121"/>
      <c r="NCM30" s="121"/>
      <c r="NCN30" s="121"/>
      <c r="NCO30" s="121"/>
      <c r="NCP30" s="121"/>
      <c r="NCQ30" s="121"/>
      <c r="NCR30" s="121"/>
      <c r="NCS30" s="121"/>
      <c r="NCT30" s="121"/>
      <c r="NCU30" s="121"/>
      <c r="NCV30" s="121"/>
      <c r="NCW30" s="121"/>
      <c r="NCX30" s="121"/>
      <c r="NCY30" s="121"/>
      <c r="NCZ30" s="121"/>
      <c r="NDA30" s="121"/>
      <c r="NDB30" s="121"/>
      <c r="NDC30" s="121"/>
      <c r="NDD30" s="121"/>
      <c r="NDE30" s="121"/>
      <c r="NDF30" s="121"/>
      <c r="NDG30" s="121"/>
      <c r="NDH30" s="121"/>
      <c r="NDI30" s="121"/>
      <c r="NDJ30" s="121"/>
      <c r="NDK30" s="121"/>
      <c r="NDL30" s="121"/>
      <c r="NDM30" s="121"/>
      <c r="NDN30" s="121"/>
      <c r="NDO30" s="121"/>
      <c r="NDP30" s="121"/>
      <c r="NDQ30" s="121"/>
      <c r="NDR30" s="121"/>
      <c r="NDS30" s="121"/>
      <c r="NDT30" s="121"/>
      <c r="NDU30" s="121"/>
      <c r="NDV30" s="121"/>
      <c r="NDW30" s="121"/>
      <c r="NDX30" s="121"/>
      <c r="NDY30" s="121"/>
      <c r="NDZ30" s="121"/>
      <c r="NEA30" s="121"/>
      <c r="NEB30" s="121"/>
      <c r="NEC30" s="121"/>
      <c r="NED30" s="121"/>
      <c r="NEE30" s="121"/>
      <c r="NEF30" s="121"/>
      <c r="NEG30" s="121"/>
      <c r="NEH30" s="121"/>
      <c r="NEI30" s="121"/>
      <c r="NEJ30" s="121"/>
      <c r="NEK30" s="121"/>
      <c r="NEL30" s="121"/>
      <c r="NEM30" s="121"/>
      <c r="NEN30" s="121"/>
      <c r="NEO30" s="121"/>
      <c r="NEP30" s="121"/>
      <c r="NEQ30" s="121"/>
      <c r="NER30" s="121"/>
      <c r="NES30" s="121"/>
      <c r="NET30" s="121"/>
      <c r="NEU30" s="121"/>
      <c r="NEV30" s="121"/>
      <c r="NEW30" s="121"/>
      <c r="NEX30" s="121"/>
      <c r="NEY30" s="121"/>
      <c r="NEZ30" s="121"/>
      <c r="NFA30" s="121"/>
      <c r="NFB30" s="121"/>
      <c r="NFC30" s="121"/>
      <c r="NFD30" s="121"/>
      <c r="NFE30" s="121"/>
      <c r="NFF30" s="121"/>
      <c r="NFG30" s="121"/>
      <c r="NFH30" s="121"/>
      <c r="NFI30" s="121"/>
      <c r="NFJ30" s="121"/>
      <c r="NFK30" s="121"/>
      <c r="NFL30" s="121"/>
      <c r="NFM30" s="121"/>
      <c r="NFN30" s="121"/>
      <c r="NFO30" s="121"/>
      <c r="NFP30" s="121"/>
      <c r="NFQ30" s="121"/>
      <c r="NFR30" s="121"/>
      <c r="NFS30" s="121"/>
      <c r="NFT30" s="121"/>
      <c r="NFU30" s="121"/>
      <c r="NFV30" s="121"/>
      <c r="NFW30" s="121"/>
      <c r="NFX30" s="121"/>
      <c r="NFY30" s="121"/>
      <c r="NFZ30" s="121"/>
      <c r="NGA30" s="121"/>
      <c r="NGB30" s="121"/>
      <c r="NGC30" s="121"/>
      <c r="NGD30" s="121"/>
      <c r="NGE30" s="121"/>
      <c r="NGF30" s="121"/>
      <c r="NGG30" s="121"/>
      <c r="NGH30" s="121"/>
      <c r="NGI30" s="121"/>
      <c r="NGJ30" s="121"/>
      <c r="NGK30" s="121"/>
      <c r="NGL30" s="121"/>
      <c r="NGM30" s="121"/>
      <c r="NGN30" s="121"/>
      <c r="NGO30" s="121"/>
      <c r="NGP30" s="121"/>
      <c r="NGQ30" s="121"/>
      <c r="NGR30" s="121"/>
      <c r="NGS30" s="121"/>
      <c r="NGT30" s="121"/>
      <c r="NGU30" s="121"/>
      <c r="NGV30" s="121"/>
      <c r="NGW30" s="121"/>
      <c r="NGX30" s="121"/>
      <c r="NGY30" s="121"/>
      <c r="NGZ30" s="121"/>
      <c r="NHA30" s="121"/>
      <c r="NHB30" s="121"/>
      <c r="NHC30" s="121"/>
      <c r="NHD30" s="121"/>
      <c r="NHE30" s="121"/>
      <c r="NHF30" s="121"/>
      <c r="NHG30" s="121"/>
      <c r="NHH30" s="121"/>
      <c r="NHI30" s="121"/>
      <c r="NHJ30" s="121"/>
      <c r="NHK30" s="121"/>
      <c r="NHL30" s="121"/>
      <c r="NHM30" s="121"/>
      <c r="NHN30" s="121"/>
      <c r="NHO30" s="121"/>
      <c r="NHP30" s="121"/>
      <c r="NHQ30" s="121"/>
      <c r="NHR30" s="121"/>
      <c r="NHS30" s="121"/>
      <c r="NHT30" s="121"/>
      <c r="NHU30" s="121"/>
      <c r="NHV30" s="121"/>
      <c r="NHW30" s="121"/>
      <c r="NHX30" s="121"/>
      <c r="NHY30" s="121"/>
      <c r="NHZ30" s="121"/>
      <c r="NIA30" s="121"/>
      <c r="NIB30" s="121"/>
      <c r="NIC30" s="121"/>
      <c r="NID30" s="121"/>
      <c r="NIE30" s="121"/>
      <c r="NIF30" s="121"/>
      <c r="NIG30" s="121"/>
      <c r="NIH30" s="121"/>
      <c r="NII30" s="121"/>
      <c r="NIJ30" s="121"/>
      <c r="NIK30" s="121"/>
      <c r="NIL30" s="121"/>
      <c r="NIM30" s="121"/>
      <c r="NIN30" s="121"/>
      <c r="NIO30" s="121"/>
      <c r="NIP30" s="121"/>
      <c r="NIQ30" s="121"/>
      <c r="NIR30" s="121"/>
      <c r="NIS30" s="121"/>
      <c r="NIT30" s="121"/>
      <c r="NIU30" s="121"/>
      <c r="NIV30" s="121"/>
      <c r="NIW30" s="121"/>
      <c r="NIX30" s="121"/>
      <c r="NIY30" s="121"/>
      <c r="NIZ30" s="121"/>
      <c r="NJA30" s="121"/>
      <c r="NJB30" s="121"/>
      <c r="NJC30" s="121"/>
      <c r="NJD30" s="121"/>
      <c r="NJE30" s="121"/>
      <c r="NJF30" s="121"/>
      <c r="NJG30" s="121"/>
      <c r="NJH30" s="121"/>
      <c r="NJI30" s="121"/>
      <c r="NJJ30" s="121"/>
      <c r="NJK30" s="121"/>
      <c r="NJL30" s="121"/>
      <c r="NJM30" s="121"/>
      <c r="NJN30" s="121"/>
      <c r="NJO30" s="121"/>
      <c r="NJP30" s="121"/>
      <c r="NJQ30" s="121"/>
      <c r="NJR30" s="121"/>
      <c r="NJS30" s="121"/>
      <c r="NJT30" s="121"/>
      <c r="NJU30" s="121"/>
      <c r="NJV30" s="121"/>
      <c r="NJW30" s="121"/>
      <c r="NJX30" s="121"/>
      <c r="NJY30" s="121"/>
      <c r="NJZ30" s="121"/>
      <c r="NKA30" s="121"/>
      <c r="NKB30" s="121"/>
      <c r="NKC30" s="121"/>
      <c r="NKD30" s="121"/>
      <c r="NKE30" s="121"/>
      <c r="NKF30" s="121"/>
      <c r="NKG30" s="121"/>
      <c r="NKH30" s="121"/>
      <c r="NKI30" s="121"/>
      <c r="NKJ30" s="121"/>
      <c r="NKK30" s="121"/>
      <c r="NKL30" s="121"/>
      <c r="NKM30" s="121"/>
      <c r="NKN30" s="121"/>
      <c r="NKO30" s="121"/>
      <c r="NKP30" s="121"/>
      <c r="NKQ30" s="121"/>
      <c r="NKR30" s="121"/>
      <c r="NKS30" s="121"/>
      <c r="NKT30" s="121"/>
      <c r="NKU30" s="121"/>
      <c r="NKV30" s="121"/>
      <c r="NKW30" s="121"/>
      <c r="NKX30" s="121"/>
      <c r="NKY30" s="121"/>
      <c r="NKZ30" s="121"/>
      <c r="NLA30" s="121"/>
      <c r="NLB30" s="121"/>
      <c r="NLC30" s="121"/>
      <c r="NLD30" s="121"/>
      <c r="NLE30" s="121"/>
      <c r="NLF30" s="121"/>
      <c r="NLG30" s="121"/>
      <c r="NLH30" s="121"/>
      <c r="NLI30" s="121"/>
      <c r="NLJ30" s="121"/>
      <c r="NLK30" s="121"/>
      <c r="NLL30" s="121"/>
      <c r="NLM30" s="121"/>
      <c r="NLN30" s="121"/>
      <c r="NLO30" s="121"/>
      <c r="NLP30" s="121"/>
      <c r="NLQ30" s="121"/>
      <c r="NLR30" s="121"/>
      <c r="NLS30" s="121"/>
      <c r="NLT30" s="121"/>
      <c r="NLU30" s="121"/>
      <c r="NLV30" s="121"/>
      <c r="NLW30" s="121"/>
      <c r="NLX30" s="121"/>
      <c r="NLY30" s="121"/>
      <c r="NLZ30" s="121"/>
      <c r="NMA30" s="121"/>
      <c r="NMB30" s="121"/>
      <c r="NMC30" s="121"/>
      <c r="NMD30" s="121"/>
      <c r="NME30" s="121"/>
      <c r="NMF30" s="121"/>
      <c r="NMG30" s="121"/>
      <c r="NMH30" s="121"/>
      <c r="NMI30" s="121"/>
      <c r="NMJ30" s="121"/>
      <c r="NMK30" s="121"/>
      <c r="NML30" s="121"/>
      <c r="NMM30" s="121"/>
      <c r="NMN30" s="121"/>
      <c r="NMO30" s="121"/>
      <c r="NMP30" s="121"/>
      <c r="NMQ30" s="121"/>
      <c r="NMR30" s="121"/>
      <c r="NMS30" s="121"/>
      <c r="NMT30" s="121"/>
      <c r="NMU30" s="121"/>
      <c r="NMV30" s="121"/>
      <c r="NMW30" s="121"/>
      <c r="NMX30" s="121"/>
      <c r="NMY30" s="121"/>
      <c r="NMZ30" s="121"/>
      <c r="NNA30" s="121"/>
      <c r="NNB30" s="121"/>
      <c r="NNC30" s="121"/>
      <c r="NND30" s="121"/>
      <c r="NNE30" s="121"/>
      <c r="NNF30" s="121"/>
      <c r="NNG30" s="121"/>
      <c r="NNH30" s="121"/>
      <c r="NNI30" s="121"/>
      <c r="NNJ30" s="121"/>
      <c r="NNK30" s="121"/>
      <c r="NNL30" s="121"/>
      <c r="NNM30" s="121"/>
      <c r="NNN30" s="121"/>
      <c r="NNO30" s="121"/>
      <c r="NNP30" s="121"/>
      <c r="NNQ30" s="121"/>
      <c r="NNR30" s="121"/>
      <c r="NNS30" s="121"/>
      <c r="NNT30" s="121"/>
      <c r="NNU30" s="121"/>
      <c r="NNV30" s="121"/>
      <c r="NNW30" s="121"/>
      <c r="NNX30" s="121"/>
      <c r="NNY30" s="121"/>
      <c r="NNZ30" s="121"/>
      <c r="NOA30" s="121"/>
      <c r="NOB30" s="121"/>
      <c r="NOC30" s="121"/>
      <c r="NOD30" s="121"/>
      <c r="NOE30" s="121"/>
      <c r="NOF30" s="121"/>
      <c r="NOG30" s="121"/>
      <c r="NOH30" s="121"/>
      <c r="NOI30" s="121"/>
      <c r="NOJ30" s="121"/>
      <c r="NOK30" s="121"/>
      <c r="NOL30" s="121"/>
      <c r="NOM30" s="121"/>
      <c r="NON30" s="121"/>
      <c r="NOO30" s="121"/>
      <c r="NOP30" s="121"/>
      <c r="NOQ30" s="121"/>
      <c r="NOR30" s="121"/>
      <c r="NOS30" s="121"/>
      <c r="NOT30" s="121"/>
      <c r="NOU30" s="121"/>
      <c r="NOV30" s="121"/>
      <c r="NOW30" s="121"/>
      <c r="NOX30" s="121"/>
      <c r="NOY30" s="121"/>
      <c r="NOZ30" s="121"/>
      <c r="NPA30" s="121"/>
      <c r="NPB30" s="121"/>
      <c r="NPC30" s="121"/>
      <c r="NPD30" s="121"/>
      <c r="NPE30" s="121"/>
      <c r="NPF30" s="121"/>
      <c r="NPG30" s="121"/>
      <c r="NPH30" s="121"/>
      <c r="NPI30" s="121"/>
      <c r="NPJ30" s="121"/>
      <c r="NPK30" s="121"/>
      <c r="NPL30" s="121"/>
      <c r="NPM30" s="121"/>
      <c r="NPN30" s="121"/>
      <c r="NPO30" s="121"/>
      <c r="NPP30" s="121"/>
      <c r="NPQ30" s="121"/>
      <c r="NPR30" s="121"/>
      <c r="NPS30" s="121"/>
      <c r="NPT30" s="121"/>
      <c r="NPU30" s="121"/>
      <c r="NPV30" s="121"/>
      <c r="NPW30" s="121"/>
      <c r="NPX30" s="121"/>
      <c r="NPY30" s="121"/>
      <c r="NPZ30" s="121"/>
      <c r="NQA30" s="121"/>
      <c r="NQB30" s="121"/>
      <c r="NQC30" s="121"/>
      <c r="NQD30" s="121"/>
      <c r="NQE30" s="121"/>
      <c r="NQF30" s="121"/>
      <c r="NQG30" s="121"/>
      <c r="NQH30" s="121"/>
      <c r="NQI30" s="121"/>
      <c r="NQJ30" s="121"/>
      <c r="NQK30" s="121"/>
      <c r="NQL30" s="121"/>
      <c r="NQM30" s="121"/>
      <c r="NQN30" s="121"/>
      <c r="NQO30" s="121"/>
      <c r="NQP30" s="121"/>
      <c r="NQQ30" s="121"/>
      <c r="NQR30" s="121"/>
      <c r="NQS30" s="121"/>
      <c r="NQT30" s="121"/>
      <c r="NQU30" s="121"/>
      <c r="NQV30" s="121"/>
      <c r="NQW30" s="121"/>
      <c r="NQX30" s="121"/>
      <c r="NQY30" s="121"/>
      <c r="NQZ30" s="121"/>
      <c r="NRA30" s="121"/>
      <c r="NRB30" s="121"/>
      <c r="NRC30" s="121"/>
      <c r="NRD30" s="121"/>
      <c r="NRE30" s="121"/>
      <c r="NRF30" s="121"/>
      <c r="NRG30" s="121"/>
      <c r="NRH30" s="121"/>
      <c r="NRI30" s="121"/>
      <c r="NRJ30" s="121"/>
      <c r="NRK30" s="121"/>
      <c r="NRL30" s="121"/>
      <c r="NRM30" s="121"/>
      <c r="NRN30" s="121"/>
      <c r="NRO30" s="121"/>
      <c r="NRP30" s="121"/>
      <c r="NRQ30" s="121"/>
      <c r="NRR30" s="121"/>
      <c r="NRS30" s="121"/>
      <c r="NRT30" s="121"/>
      <c r="NRU30" s="121"/>
      <c r="NRV30" s="121"/>
      <c r="NRW30" s="121"/>
      <c r="NRX30" s="121"/>
      <c r="NRY30" s="121"/>
      <c r="NRZ30" s="121"/>
      <c r="NSA30" s="121"/>
      <c r="NSB30" s="121"/>
      <c r="NSC30" s="121"/>
      <c r="NSD30" s="121"/>
      <c r="NSE30" s="121"/>
      <c r="NSF30" s="121"/>
      <c r="NSG30" s="121"/>
      <c r="NSH30" s="121"/>
      <c r="NSI30" s="121"/>
      <c r="NSJ30" s="121"/>
      <c r="NSK30" s="121"/>
      <c r="NSL30" s="121"/>
      <c r="NSM30" s="121"/>
      <c r="NSN30" s="121"/>
      <c r="NSO30" s="121"/>
      <c r="NSP30" s="121"/>
      <c r="NSQ30" s="121"/>
      <c r="NSR30" s="121"/>
      <c r="NSS30" s="121"/>
      <c r="NST30" s="121"/>
      <c r="NSU30" s="121"/>
      <c r="NSV30" s="121"/>
      <c r="NSW30" s="121"/>
      <c r="NSX30" s="121"/>
      <c r="NSY30" s="121"/>
      <c r="NSZ30" s="121"/>
      <c r="NTA30" s="121"/>
      <c r="NTB30" s="121"/>
      <c r="NTC30" s="121"/>
      <c r="NTD30" s="121"/>
      <c r="NTE30" s="121"/>
      <c r="NTF30" s="121"/>
      <c r="NTG30" s="121"/>
      <c r="NTH30" s="121"/>
      <c r="NTI30" s="121"/>
      <c r="NTJ30" s="121"/>
      <c r="NTK30" s="121"/>
      <c r="NTL30" s="121"/>
      <c r="NTM30" s="121"/>
      <c r="NTN30" s="121"/>
      <c r="NTO30" s="121"/>
      <c r="NTP30" s="121"/>
      <c r="NTQ30" s="121"/>
      <c r="NTR30" s="121"/>
      <c r="NTS30" s="121"/>
      <c r="NTT30" s="121"/>
      <c r="NTU30" s="121"/>
      <c r="NTV30" s="121"/>
      <c r="NTW30" s="121"/>
      <c r="NTX30" s="121"/>
      <c r="NTY30" s="121"/>
      <c r="NTZ30" s="121"/>
      <c r="NUA30" s="121"/>
      <c r="NUB30" s="121"/>
      <c r="NUC30" s="121"/>
      <c r="NUD30" s="121"/>
      <c r="NUE30" s="121"/>
      <c r="NUF30" s="121"/>
      <c r="NUG30" s="121"/>
      <c r="NUH30" s="121"/>
      <c r="NUI30" s="121"/>
      <c r="NUJ30" s="121"/>
      <c r="NUK30" s="121"/>
      <c r="NUL30" s="121"/>
      <c r="NUM30" s="121"/>
      <c r="NUN30" s="121"/>
      <c r="NUO30" s="121"/>
      <c r="NUP30" s="121"/>
      <c r="NUQ30" s="121"/>
      <c r="NUR30" s="121"/>
      <c r="NUS30" s="121"/>
      <c r="NUT30" s="121"/>
      <c r="NUU30" s="121"/>
      <c r="NUV30" s="121"/>
      <c r="NUW30" s="121"/>
      <c r="NUX30" s="121"/>
      <c r="NUY30" s="121"/>
      <c r="NUZ30" s="121"/>
      <c r="NVA30" s="121"/>
      <c r="NVB30" s="121"/>
      <c r="NVC30" s="121"/>
      <c r="NVD30" s="121"/>
      <c r="NVE30" s="121"/>
      <c r="NVF30" s="121"/>
      <c r="NVG30" s="121"/>
      <c r="NVH30" s="121"/>
      <c r="NVI30" s="121"/>
      <c r="NVJ30" s="121"/>
      <c r="NVK30" s="121"/>
      <c r="NVL30" s="121"/>
      <c r="NVM30" s="121"/>
      <c r="NVN30" s="121"/>
      <c r="NVO30" s="121"/>
      <c r="NVP30" s="121"/>
      <c r="NVQ30" s="121"/>
      <c r="NVR30" s="121"/>
      <c r="NVS30" s="121"/>
      <c r="NVT30" s="121"/>
      <c r="NVU30" s="121"/>
      <c r="NVV30" s="121"/>
      <c r="NVW30" s="121"/>
      <c r="NVX30" s="121"/>
      <c r="NVY30" s="121"/>
      <c r="NVZ30" s="121"/>
      <c r="NWA30" s="121"/>
      <c r="NWB30" s="121"/>
      <c r="NWC30" s="121"/>
      <c r="NWD30" s="121"/>
      <c r="NWE30" s="121"/>
      <c r="NWF30" s="121"/>
      <c r="NWG30" s="121"/>
      <c r="NWH30" s="121"/>
      <c r="NWI30" s="121"/>
      <c r="NWJ30" s="121"/>
      <c r="NWK30" s="121"/>
      <c r="NWL30" s="121"/>
      <c r="NWM30" s="121"/>
      <c r="NWN30" s="121"/>
      <c r="NWO30" s="121"/>
      <c r="NWP30" s="121"/>
      <c r="NWQ30" s="121"/>
      <c r="NWR30" s="121"/>
      <c r="NWS30" s="121"/>
      <c r="NWT30" s="121"/>
      <c r="NWU30" s="121"/>
      <c r="NWV30" s="121"/>
      <c r="NWW30" s="121"/>
      <c r="NWX30" s="121"/>
      <c r="NWY30" s="121"/>
      <c r="NWZ30" s="121"/>
      <c r="NXA30" s="121"/>
      <c r="NXB30" s="121"/>
      <c r="NXC30" s="121"/>
      <c r="NXD30" s="121"/>
      <c r="NXE30" s="121"/>
      <c r="NXF30" s="121"/>
      <c r="NXG30" s="121"/>
      <c r="NXH30" s="121"/>
      <c r="NXI30" s="121"/>
      <c r="NXJ30" s="121"/>
      <c r="NXK30" s="121"/>
      <c r="NXL30" s="121"/>
      <c r="NXM30" s="121"/>
      <c r="NXN30" s="121"/>
      <c r="NXO30" s="121"/>
      <c r="NXP30" s="121"/>
      <c r="NXQ30" s="121"/>
      <c r="NXR30" s="121"/>
      <c r="NXS30" s="121"/>
      <c r="NXT30" s="121"/>
      <c r="NXU30" s="121"/>
      <c r="NXV30" s="121"/>
      <c r="NXW30" s="121"/>
      <c r="NXX30" s="121"/>
      <c r="NXY30" s="121"/>
      <c r="NXZ30" s="121"/>
      <c r="NYA30" s="121"/>
      <c r="NYB30" s="121"/>
      <c r="NYC30" s="121"/>
      <c r="NYD30" s="121"/>
      <c r="NYE30" s="121"/>
      <c r="NYF30" s="121"/>
      <c r="NYG30" s="121"/>
      <c r="NYH30" s="121"/>
      <c r="NYI30" s="121"/>
      <c r="NYJ30" s="121"/>
      <c r="NYK30" s="121"/>
      <c r="NYL30" s="121"/>
      <c r="NYM30" s="121"/>
      <c r="NYN30" s="121"/>
      <c r="NYO30" s="121"/>
      <c r="NYP30" s="121"/>
      <c r="NYQ30" s="121"/>
      <c r="NYR30" s="121"/>
      <c r="NYS30" s="121"/>
      <c r="NYT30" s="121"/>
      <c r="NYU30" s="121"/>
      <c r="NYV30" s="121"/>
      <c r="NYW30" s="121"/>
      <c r="NYX30" s="121"/>
      <c r="NYY30" s="121"/>
      <c r="NYZ30" s="121"/>
      <c r="NZA30" s="121"/>
      <c r="NZB30" s="121"/>
      <c r="NZC30" s="121"/>
      <c r="NZD30" s="121"/>
      <c r="NZE30" s="121"/>
      <c r="NZF30" s="121"/>
      <c r="NZG30" s="121"/>
      <c r="NZH30" s="121"/>
      <c r="NZI30" s="121"/>
      <c r="NZJ30" s="121"/>
      <c r="NZK30" s="121"/>
      <c r="NZL30" s="121"/>
      <c r="NZM30" s="121"/>
      <c r="NZN30" s="121"/>
      <c r="NZO30" s="121"/>
      <c r="NZP30" s="121"/>
      <c r="NZQ30" s="121"/>
      <c r="NZR30" s="121"/>
      <c r="NZS30" s="121"/>
      <c r="NZT30" s="121"/>
      <c r="NZU30" s="121"/>
      <c r="NZV30" s="121"/>
      <c r="NZW30" s="121"/>
      <c r="NZX30" s="121"/>
      <c r="NZY30" s="121"/>
      <c r="NZZ30" s="121"/>
      <c r="OAA30" s="121"/>
      <c r="OAB30" s="121"/>
      <c r="OAC30" s="121"/>
      <c r="OAD30" s="121"/>
      <c r="OAE30" s="121"/>
      <c r="OAF30" s="121"/>
      <c r="OAG30" s="121"/>
      <c r="OAH30" s="121"/>
      <c r="OAI30" s="121"/>
      <c r="OAJ30" s="121"/>
      <c r="OAK30" s="121"/>
      <c r="OAL30" s="121"/>
      <c r="OAM30" s="121"/>
      <c r="OAN30" s="121"/>
      <c r="OAO30" s="121"/>
      <c r="OAP30" s="121"/>
      <c r="OAQ30" s="121"/>
      <c r="OAR30" s="121"/>
      <c r="OAS30" s="121"/>
      <c r="OAT30" s="121"/>
      <c r="OAU30" s="121"/>
      <c r="OAV30" s="121"/>
      <c r="OAW30" s="121"/>
      <c r="OAX30" s="121"/>
      <c r="OAY30" s="121"/>
      <c r="OAZ30" s="121"/>
      <c r="OBA30" s="121"/>
      <c r="OBB30" s="121"/>
      <c r="OBC30" s="121"/>
      <c r="OBD30" s="121"/>
      <c r="OBE30" s="121"/>
      <c r="OBF30" s="121"/>
      <c r="OBG30" s="121"/>
      <c r="OBH30" s="121"/>
      <c r="OBI30" s="121"/>
      <c r="OBJ30" s="121"/>
      <c r="OBK30" s="121"/>
      <c r="OBL30" s="121"/>
      <c r="OBM30" s="121"/>
      <c r="OBN30" s="121"/>
      <c r="OBO30" s="121"/>
      <c r="OBP30" s="121"/>
      <c r="OBQ30" s="121"/>
      <c r="OBR30" s="121"/>
      <c r="OBS30" s="121"/>
      <c r="OBT30" s="121"/>
      <c r="OBU30" s="121"/>
      <c r="OBV30" s="121"/>
      <c r="OBW30" s="121"/>
      <c r="OBX30" s="121"/>
      <c r="OBY30" s="121"/>
      <c r="OBZ30" s="121"/>
      <c r="OCA30" s="121"/>
      <c r="OCB30" s="121"/>
      <c r="OCC30" s="121"/>
      <c r="OCD30" s="121"/>
      <c r="OCE30" s="121"/>
      <c r="OCF30" s="121"/>
      <c r="OCG30" s="121"/>
      <c r="OCH30" s="121"/>
      <c r="OCI30" s="121"/>
      <c r="OCJ30" s="121"/>
      <c r="OCK30" s="121"/>
      <c r="OCL30" s="121"/>
      <c r="OCM30" s="121"/>
      <c r="OCN30" s="121"/>
      <c r="OCO30" s="121"/>
      <c r="OCP30" s="121"/>
      <c r="OCQ30" s="121"/>
      <c r="OCR30" s="121"/>
      <c r="OCS30" s="121"/>
      <c r="OCT30" s="121"/>
      <c r="OCU30" s="121"/>
      <c r="OCV30" s="121"/>
      <c r="OCW30" s="121"/>
      <c r="OCX30" s="121"/>
      <c r="OCY30" s="121"/>
      <c r="OCZ30" s="121"/>
      <c r="ODA30" s="121"/>
      <c r="ODB30" s="121"/>
      <c r="ODC30" s="121"/>
      <c r="ODD30" s="121"/>
      <c r="ODE30" s="121"/>
      <c r="ODF30" s="121"/>
      <c r="ODG30" s="121"/>
      <c r="ODH30" s="121"/>
      <c r="ODI30" s="121"/>
      <c r="ODJ30" s="121"/>
      <c r="ODK30" s="121"/>
      <c r="ODL30" s="121"/>
      <c r="ODM30" s="121"/>
      <c r="ODN30" s="121"/>
      <c r="ODO30" s="121"/>
      <c r="ODP30" s="121"/>
      <c r="ODQ30" s="121"/>
      <c r="ODR30" s="121"/>
      <c r="ODS30" s="121"/>
      <c r="ODT30" s="121"/>
      <c r="ODU30" s="121"/>
      <c r="ODV30" s="121"/>
      <c r="ODW30" s="121"/>
      <c r="ODX30" s="121"/>
      <c r="ODY30" s="121"/>
      <c r="ODZ30" s="121"/>
      <c r="OEA30" s="121"/>
      <c r="OEB30" s="121"/>
      <c r="OEC30" s="121"/>
      <c r="OED30" s="121"/>
      <c r="OEE30" s="121"/>
      <c r="OEF30" s="121"/>
      <c r="OEG30" s="121"/>
      <c r="OEH30" s="121"/>
      <c r="OEI30" s="121"/>
      <c r="OEJ30" s="121"/>
      <c r="OEK30" s="121"/>
      <c r="OEL30" s="121"/>
      <c r="OEM30" s="121"/>
      <c r="OEN30" s="121"/>
      <c r="OEO30" s="121"/>
      <c r="OEP30" s="121"/>
      <c r="OEQ30" s="121"/>
      <c r="OER30" s="121"/>
      <c r="OES30" s="121"/>
      <c r="OET30" s="121"/>
      <c r="OEU30" s="121"/>
      <c r="OEV30" s="121"/>
      <c r="OEW30" s="121"/>
      <c r="OEX30" s="121"/>
      <c r="OEY30" s="121"/>
      <c r="OEZ30" s="121"/>
      <c r="OFA30" s="121"/>
      <c r="OFB30" s="121"/>
      <c r="OFC30" s="121"/>
      <c r="OFD30" s="121"/>
      <c r="OFE30" s="121"/>
      <c r="OFF30" s="121"/>
      <c r="OFG30" s="121"/>
      <c r="OFH30" s="121"/>
      <c r="OFI30" s="121"/>
      <c r="OFJ30" s="121"/>
      <c r="OFK30" s="121"/>
      <c r="OFL30" s="121"/>
      <c r="OFM30" s="121"/>
      <c r="OFN30" s="121"/>
      <c r="OFO30" s="121"/>
      <c r="OFP30" s="121"/>
      <c r="OFQ30" s="121"/>
      <c r="OFR30" s="121"/>
      <c r="OFS30" s="121"/>
      <c r="OFT30" s="121"/>
      <c r="OFU30" s="121"/>
      <c r="OFV30" s="121"/>
      <c r="OFW30" s="121"/>
      <c r="OFX30" s="121"/>
      <c r="OFY30" s="121"/>
      <c r="OFZ30" s="121"/>
      <c r="OGA30" s="121"/>
      <c r="OGB30" s="121"/>
      <c r="OGC30" s="121"/>
      <c r="OGD30" s="121"/>
      <c r="OGE30" s="121"/>
      <c r="OGF30" s="121"/>
      <c r="OGG30" s="121"/>
      <c r="OGH30" s="121"/>
      <c r="OGI30" s="121"/>
      <c r="OGJ30" s="121"/>
      <c r="OGK30" s="121"/>
      <c r="OGL30" s="121"/>
      <c r="OGM30" s="121"/>
      <c r="OGN30" s="121"/>
      <c r="OGO30" s="121"/>
      <c r="OGP30" s="121"/>
      <c r="OGQ30" s="121"/>
      <c r="OGR30" s="121"/>
      <c r="OGS30" s="121"/>
      <c r="OGT30" s="121"/>
      <c r="OGU30" s="121"/>
      <c r="OGV30" s="121"/>
      <c r="OGW30" s="121"/>
      <c r="OGX30" s="121"/>
      <c r="OGY30" s="121"/>
      <c r="OGZ30" s="121"/>
      <c r="OHA30" s="121"/>
      <c r="OHB30" s="121"/>
      <c r="OHC30" s="121"/>
      <c r="OHD30" s="121"/>
      <c r="OHE30" s="121"/>
      <c r="OHF30" s="121"/>
      <c r="OHG30" s="121"/>
      <c r="OHH30" s="121"/>
      <c r="OHI30" s="121"/>
      <c r="OHJ30" s="121"/>
      <c r="OHK30" s="121"/>
      <c r="OHL30" s="121"/>
      <c r="OHM30" s="121"/>
      <c r="OHN30" s="121"/>
      <c r="OHO30" s="121"/>
      <c r="OHP30" s="121"/>
      <c r="OHQ30" s="121"/>
      <c r="OHR30" s="121"/>
      <c r="OHS30" s="121"/>
      <c r="OHT30" s="121"/>
      <c r="OHU30" s="121"/>
      <c r="OHV30" s="121"/>
      <c r="OHW30" s="121"/>
      <c r="OHX30" s="121"/>
      <c r="OHY30" s="121"/>
      <c r="OHZ30" s="121"/>
      <c r="OIA30" s="121"/>
      <c r="OIB30" s="121"/>
      <c r="OIC30" s="121"/>
      <c r="OID30" s="121"/>
      <c r="OIE30" s="121"/>
      <c r="OIF30" s="121"/>
      <c r="OIG30" s="121"/>
      <c r="OIH30" s="121"/>
      <c r="OII30" s="121"/>
      <c r="OIJ30" s="121"/>
      <c r="OIK30" s="121"/>
      <c r="OIL30" s="121"/>
      <c r="OIM30" s="121"/>
      <c r="OIN30" s="121"/>
      <c r="OIO30" s="121"/>
      <c r="OIP30" s="121"/>
      <c r="OIQ30" s="121"/>
      <c r="OIR30" s="121"/>
      <c r="OIS30" s="121"/>
      <c r="OIT30" s="121"/>
      <c r="OIU30" s="121"/>
      <c r="OIV30" s="121"/>
      <c r="OIW30" s="121"/>
      <c r="OIX30" s="121"/>
      <c r="OIY30" s="121"/>
      <c r="OIZ30" s="121"/>
      <c r="OJA30" s="121"/>
      <c r="OJB30" s="121"/>
      <c r="OJC30" s="121"/>
      <c r="OJD30" s="121"/>
      <c r="OJE30" s="121"/>
      <c r="OJF30" s="121"/>
      <c r="OJG30" s="121"/>
      <c r="OJH30" s="121"/>
      <c r="OJI30" s="121"/>
      <c r="OJJ30" s="121"/>
      <c r="OJK30" s="121"/>
      <c r="OJL30" s="121"/>
      <c r="OJM30" s="121"/>
      <c r="OJN30" s="121"/>
      <c r="OJO30" s="121"/>
      <c r="OJP30" s="121"/>
      <c r="OJQ30" s="121"/>
      <c r="OJR30" s="121"/>
      <c r="OJS30" s="121"/>
      <c r="OJT30" s="121"/>
      <c r="OJU30" s="121"/>
      <c r="OJV30" s="121"/>
      <c r="OJW30" s="121"/>
      <c r="OJX30" s="121"/>
      <c r="OJY30" s="121"/>
      <c r="OJZ30" s="121"/>
      <c r="OKA30" s="121"/>
      <c r="OKB30" s="121"/>
      <c r="OKC30" s="121"/>
      <c r="OKD30" s="121"/>
      <c r="OKE30" s="121"/>
      <c r="OKF30" s="121"/>
      <c r="OKG30" s="121"/>
      <c r="OKH30" s="121"/>
      <c r="OKI30" s="121"/>
      <c r="OKJ30" s="121"/>
      <c r="OKK30" s="121"/>
      <c r="OKL30" s="121"/>
      <c r="OKM30" s="121"/>
      <c r="OKN30" s="121"/>
      <c r="OKO30" s="121"/>
      <c r="OKP30" s="121"/>
      <c r="OKQ30" s="121"/>
      <c r="OKR30" s="121"/>
      <c r="OKS30" s="121"/>
      <c r="OKT30" s="121"/>
      <c r="OKU30" s="121"/>
      <c r="OKV30" s="121"/>
      <c r="OKW30" s="121"/>
      <c r="OKX30" s="121"/>
      <c r="OKY30" s="121"/>
      <c r="OKZ30" s="121"/>
      <c r="OLA30" s="121"/>
      <c r="OLB30" s="121"/>
      <c r="OLC30" s="121"/>
      <c r="OLD30" s="121"/>
      <c r="OLE30" s="121"/>
      <c r="OLF30" s="121"/>
      <c r="OLG30" s="121"/>
      <c r="OLH30" s="121"/>
      <c r="OLI30" s="121"/>
      <c r="OLJ30" s="121"/>
      <c r="OLK30" s="121"/>
      <c r="OLL30" s="121"/>
      <c r="OLM30" s="121"/>
      <c r="OLN30" s="121"/>
      <c r="OLO30" s="121"/>
      <c r="OLP30" s="121"/>
      <c r="OLQ30" s="121"/>
      <c r="OLR30" s="121"/>
      <c r="OLS30" s="121"/>
      <c r="OLT30" s="121"/>
      <c r="OLU30" s="121"/>
      <c r="OLV30" s="121"/>
      <c r="OLW30" s="121"/>
      <c r="OLX30" s="121"/>
      <c r="OLY30" s="121"/>
      <c r="OLZ30" s="121"/>
      <c r="OMA30" s="121"/>
      <c r="OMB30" s="121"/>
      <c r="OMC30" s="121"/>
      <c r="OMD30" s="121"/>
      <c r="OME30" s="121"/>
      <c r="OMF30" s="121"/>
      <c r="OMG30" s="121"/>
      <c r="OMH30" s="121"/>
      <c r="OMI30" s="121"/>
      <c r="OMJ30" s="121"/>
      <c r="OMK30" s="121"/>
      <c r="OML30" s="121"/>
      <c r="OMM30" s="121"/>
      <c r="OMN30" s="121"/>
      <c r="OMO30" s="121"/>
      <c r="OMP30" s="121"/>
      <c r="OMQ30" s="121"/>
      <c r="OMR30" s="121"/>
      <c r="OMS30" s="121"/>
      <c r="OMT30" s="121"/>
      <c r="OMU30" s="121"/>
      <c r="OMV30" s="121"/>
      <c r="OMW30" s="121"/>
      <c r="OMX30" s="121"/>
      <c r="OMY30" s="121"/>
      <c r="OMZ30" s="121"/>
      <c r="ONA30" s="121"/>
      <c r="ONB30" s="121"/>
      <c r="ONC30" s="121"/>
      <c r="OND30" s="121"/>
      <c r="ONE30" s="121"/>
      <c r="ONF30" s="121"/>
      <c r="ONG30" s="121"/>
      <c r="ONH30" s="121"/>
      <c r="ONI30" s="121"/>
      <c r="ONJ30" s="121"/>
      <c r="ONK30" s="121"/>
      <c r="ONL30" s="121"/>
      <c r="ONM30" s="121"/>
      <c r="ONN30" s="121"/>
      <c r="ONO30" s="121"/>
      <c r="ONP30" s="121"/>
      <c r="ONQ30" s="121"/>
      <c r="ONR30" s="121"/>
      <c r="ONS30" s="121"/>
      <c r="ONT30" s="121"/>
      <c r="ONU30" s="121"/>
      <c r="ONV30" s="121"/>
      <c r="ONW30" s="121"/>
      <c r="ONX30" s="121"/>
      <c r="ONY30" s="121"/>
      <c r="ONZ30" s="121"/>
      <c r="OOA30" s="121"/>
      <c r="OOB30" s="121"/>
      <c r="OOC30" s="121"/>
      <c r="OOD30" s="121"/>
      <c r="OOE30" s="121"/>
      <c r="OOF30" s="121"/>
      <c r="OOG30" s="121"/>
      <c r="OOH30" s="121"/>
      <c r="OOI30" s="121"/>
      <c r="OOJ30" s="121"/>
      <c r="OOK30" s="121"/>
      <c r="OOL30" s="121"/>
      <c r="OOM30" s="121"/>
      <c r="OON30" s="121"/>
      <c r="OOO30" s="121"/>
      <c r="OOP30" s="121"/>
      <c r="OOQ30" s="121"/>
      <c r="OOR30" s="121"/>
      <c r="OOS30" s="121"/>
      <c r="OOT30" s="121"/>
      <c r="OOU30" s="121"/>
      <c r="OOV30" s="121"/>
      <c r="OOW30" s="121"/>
      <c r="OOX30" s="121"/>
      <c r="OOY30" s="121"/>
      <c r="OOZ30" s="121"/>
      <c r="OPA30" s="121"/>
      <c r="OPB30" s="121"/>
      <c r="OPC30" s="121"/>
      <c r="OPD30" s="121"/>
      <c r="OPE30" s="121"/>
      <c r="OPF30" s="121"/>
      <c r="OPG30" s="121"/>
      <c r="OPH30" s="121"/>
      <c r="OPI30" s="121"/>
      <c r="OPJ30" s="121"/>
      <c r="OPK30" s="121"/>
      <c r="OPL30" s="121"/>
      <c r="OPM30" s="121"/>
      <c r="OPN30" s="121"/>
      <c r="OPO30" s="121"/>
      <c r="OPP30" s="121"/>
      <c r="OPQ30" s="121"/>
      <c r="OPR30" s="121"/>
      <c r="OPS30" s="121"/>
      <c r="OPT30" s="121"/>
      <c r="OPU30" s="121"/>
      <c r="OPV30" s="121"/>
      <c r="OPW30" s="121"/>
      <c r="OPX30" s="121"/>
      <c r="OPY30" s="121"/>
      <c r="OPZ30" s="121"/>
      <c r="OQA30" s="121"/>
      <c r="OQB30" s="121"/>
      <c r="OQC30" s="121"/>
      <c r="OQD30" s="121"/>
      <c r="OQE30" s="121"/>
      <c r="OQF30" s="121"/>
      <c r="OQG30" s="121"/>
      <c r="OQH30" s="121"/>
      <c r="OQI30" s="121"/>
      <c r="OQJ30" s="121"/>
      <c r="OQK30" s="121"/>
      <c r="OQL30" s="121"/>
      <c r="OQM30" s="121"/>
      <c r="OQN30" s="121"/>
      <c r="OQO30" s="121"/>
      <c r="OQP30" s="121"/>
      <c r="OQQ30" s="121"/>
      <c r="OQR30" s="121"/>
      <c r="OQS30" s="121"/>
      <c r="OQT30" s="121"/>
      <c r="OQU30" s="121"/>
      <c r="OQV30" s="121"/>
      <c r="OQW30" s="121"/>
      <c r="OQX30" s="121"/>
      <c r="OQY30" s="121"/>
      <c r="OQZ30" s="121"/>
      <c r="ORA30" s="121"/>
      <c r="ORB30" s="121"/>
      <c r="ORC30" s="121"/>
      <c r="ORD30" s="121"/>
      <c r="ORE30" s="121"/>
      <c r="ORF30" s="121"/>
      <c r="ORG30" s="121"/>
      <c r="ORH30" s="121"/>
      <c r="ORI30" s="121"/>
      <c r="ORJ30" s="121"/>
      <c r="ORK30" s="121"/>
      <c r="ORL30" s="121"/>
      <c r="ORM30" s="121"/>
      <c r="ORN30" s="121"/>
      <c r="ORO30" s="121"/>
      <c r="ORP30" s="121"/>
      <c r="ORQ30" s="121"/>
      <c r="ORR30" s="121"/>
      <c r="ORS30" s="121"/>
      <c r="ORT30" s="121"/>
      <c r="ORU30" s="121"/>
      <c r="ORV30" s="121"/>
      <c r="ORW30" s="121"/>
      <c r="ORX30" s="121"/>
      <c r="ORY30" s="121"/>
      <c r="ORZ30" s="121"/>
      <c r="OSA30" s="121"/>
      <c r="OSB30" s="121"/>
      <c r="OSC30" s="121"/>
      <c r="OSD30" s="121"/>
      <c r="OSE30" s="121"/>
      <c r="OSF30" s="121"/>
      <c r="OSG30" s="121"/>
      <c r="OSH30" s="121"/>
      <c r="OSI30" s="121"/>
      <c r="OSJ30" s="121"/>
      <c r="OSK30" s="121"/>
      <c r="OSL30" s="121"/>
      <c r="OSM30" s="121"/>
      <c r="OSN30" s="121"/>
      <c r="OSO30" s="121"/>
      <c r="OSP30" s="121"/>
      <c r="OSQ30" s="121"/>
      <c r="OSR30" s="121"/>
      <c r="OSS30" s="121"/>
      <c r="OST30" s="121"/>
      <c r="OSU30" s="121"/>
      <c r="OSV30" s="121"/>
      <c r="OSW30" s="121"/>
      <c r="OSX30" s="121"/>
      <c r="OSY30" s="121"/>
      <c r="OSZ30" s="121"/>
      <c r="OTA30" s="121"/>
      <c r="OTB30" s="121"/>
      <c r="OTC30" s="121"/>
      <c r="OTD30" s="121"/>
      <c r="OTE30" s="121"/>
      <c r="OTF30" s="121"/>
      <c r="OTG30" s="121"/>
      <c r="OTH30" s="121"/>
      <c r="OTI30" s="121"/>
      <c r="OTJ30" s="121"/>
      <c r="OTK30" s="121"/>
      <c r="OTL30" s="121"/>
      <c r="OTM30" s="121"/>
      <c r="OTN30" s="121"/>
      <c r="OTO30" s="121"/>
      <c r="OTP30" s="121"/>
      <c r="OTQ30" s="121"/>
      <c r="OTR30" s="121"/>
      <c r="OTS30" s="121"/>
      <c r="OTT30" s="121"/>
      <c r="OTU30" s="121"/>
      <c r="OTV30" s="121"/>
      <c r="OTW30" s="121"/>
      <c r="OTX30" s="121"/>
      <c r="OTY30" s="121"/>
      <c r="OTZ30" s="121"/>
      <c r="OUA30" s="121"/>
      <c r="OUB30" s="121"/>
      <c r="OUC30" s="121"/>
      <c r="OUD30" s="121"/>
      <c r="OUE30" s="121"/>
      <c r="OUF30" s="121"/>
      <c r="OUG30" s="121"/>
      <c r="OUH30" s="121"/>
      <c r="OUI30" s="121"/>
      <c r="OUJ30" s="121"/>
      <c r="OUK30" s="121"/>
      <c r="OUL30" s="121"/>
      <c r="OUM30" s="121"/>
      <c r="OUN30" s="121"/>
      <c r="OUO30" s="121"/>
      <c r="OUP30" s="121"/>
      <c r="OUQ30" s="121"/>
      <c r="OUR30" s="121"/>
      <c r="OUS30" s="121"/>
      <c r="OUT30" s="121"/>
      <c r="OUU30" s="121"/>
      <c r="OUV30" s="121"/>
      <c r="OUW30" s="121"/>
      <c r="OUX30" s="121"/>
      <c r="OUY30" s="121"/>
      <c r="OUZ30" s="121"/>
      <c r="OVA30" s="121"/>
      <c r="OVB30" s="121"/>
      <c r="OVC30" s="121"/>
      <c r="OVD30" s="121"/>
      <c r="OVE30" s="121"/>
      <c r="OVF30" s="121"/>
      <c r="OVG30" s="121"/>
      <c r="OVH30" s="121"/>
      <c r="OVI30" s="121"/>
      <c r="OVJ30" s="121"/>
      <c r="OVK30" s="121"/>
      <c r="OVL30" s="121"/>
      <c r="OVM30" s="121"/>
      <c r="OVN30" s="121"/>
      <c r="OVO30" s="121"/>
      <c r="OVP30" s="121"/>
      <c r="OVQ30" s="121"/>
      <c r="OVR30" s="121"/>
      <c r="OVS30" s="121"/>
      <c r="OVT30" s="121"/>
      <c r="OVU30" s="121"/>
      <c r="OVV30" s="121"/>
      <c r="OVW30" s="121"/>
      <c r="OVX30" s="121"/>
      <c r="OVY30" s="121"/>
      <c r="OVZ30" s="121"/>
      <c r="OWA30" s="121"/>
      <c r="OWB30" s="121"/>
      <c r="OWC30" s="121"/>
      <c r="OWD30" s="121"/>
      <c r="OWE30" s="121"/>
      <c r="OWF30" s="121"/>
      <c r="OWG30" s="121"/>
      <c r="OWH30" s="121"/>
      <c r="OWI30" s="121"/>
      <c r="OWJ30" s="121"/>
      <c r="OWK30" s="121"/>
      <c r="OWL30" s="121"/>
      <c r="OWM30" s="121"/>
      <c r="OWN30" s="121"/>
      <c r="OWO30" s="121"/>
      <c r="OWP30" s="121"/>
      <c r="OWQ30" s="121"/>
      <c r="OWR30" s="121"/>
      <c r="OWS30" s="121"/>
      <c r="OWT30" s="121"/>
      <c r="OWU30" s="121"/>
      <c r="OWV30" s="121"/>
      <c r="OWW30" s="121"/>
      <c r="OWX30" s="121"/>
      <c r="OWY30" s="121"/>
      <c r="OWZ30" s="121"/>
      <c r="OXA30" s="121"/>
      <c r="OXB30" s="121"/>
      <c r="OXC30" s="121"/>
      <c r="OXD30" s="121"/>
      <c r="OXE30" s="121"/>
      <c r="OXF30" s="121"/>
      <c r="OXG30" s="121"/>
      <c r="OXH30" s="121"/>
      <c r="OXI30" s="121"/>
      <c r="OXJ30" s="121"/>
      <c r="OXK30" s="121"/>
      <c r="OXL30" s="121"/>
      <c r="OXM30" s="121"/>
      <c r="OXN30" s="121"/>
      <c r="OXO30" s="121"/>
      <c r="OXP30" s="121"/>
      <c r="OXQ30" s="121"/>
      <c r="OXR30" s="121"/>
      <c r="OXS30" s="121"/>
      <c r="OXT30" s="121"/>
      <c r="OXU30" s="121"/>
      <c r="OXV30" s="121"/>
      <c r="OXW30" s="121"/>
      <c r="OXX30" s="121"/>
      <c r="OXY30" s="121"/>
      <c r="OXZ30" s="121"/>
      <c r="OYA30" s="121"/>
      <c r="OYB30" s="121"/>
      <c r="OYC30" s="121"/>
      <c r="OYD30" s="121"/>
      <c r="OYE30" s="121"/>
      <c r="OYF30" s="121"/>
      <c r="OYG30" s="121"/>
      <c r="OYH30" s="121"/>
      <c r="OYI30" s="121"/>
      <c r="OYJ30" s="121"/>
      <c r="OYK30" s="121"/>
      <c r="OYL30" s="121"/>
      <c r="OYM30" s="121"/>
      <c r="OYN30" s="121"/>
      <c r="OYO30" s="121"/>
      <c r="OYP30" s="121"/>
      <c r="OYQ30" s="121"/>
      <c r="OYR30" s="121"/>
      <c r="OYS30" s="121"/>
      <c r="OYT30" s="121"/>
      <c r="OYU30" s="121"/>
      <c r="OYV30" s="121"/>
      <c r="OYW30" s="121"/>
      <c r="OYX30" s="121"/>
      <c r="OYY30" s="121"/>
      <c r="OYZ30" s="121"/>
      <c r="OZA30" s="121"/>
      <c r="OZB30" s="121"/>
      <c r="OZC30" s="121"/>
      <c r="OZD30" s="121"/>
      <c r="OZE30" s="121"/>
      <c r="OZF30" s="121"/>
      <c r="OZG30" s="121"/>
      <c r="OZH30" s="121"/>
      <c r="OZI30" s="121"/>
      <c r="OZJ30" s="121"/>
      <c r="OZK30" s="121"/>
      <c r="OZL30" s="121"/>
      <c r="OZM30" s="121"/>
      <c r="OZN30" s="121"/>
      <c r="OZO30" s="121"/>
      <c r="OZP30" s="121"/>
      <c r="OZQ30" s="121"/>
      <c r="OZR30" s="121"/>
      <c r="OZS30" s="121"/>
      <c r="OZT30" s="121"/>
      <c r="OZU30" s="121"/>
      <c r="OZV30" s="121"/>
      <c r="OZW30" s="121"/>
      <c r="OZX30" s="121"/>
      <c r="OZY30" s="121"/>
      <c r="OZZ30" s="121"/>
      <c r="PAA30" s="121"/>
      <c r="PAB30" s="121"/>
      <c r="PAC30" s="121"/>
      <c r="PAD30" s="121"/>
      <c r="PAE30" s="121"/>
      <c r="PAF30" s="121"/>
      <c r="PAG30" s="121"/>
      <c r="PAH30" s="121"/>
      <c r="PAI30" s="121"/>
      <c r="PAJ30" s="121"/>
      <c r="PAK30" s="121"/>
      <c r="PAL30" s="121"/>
      <c r="PAM30" s="121"/>
      <c r="PAN30" s="121"/>
      <c r="PAO30" s="121"/>
      <c r="PAP30" s="121"/>
      <c r="PAQ30" s="121"/>
      <c r="PAR30" s="121"/>
      <c r="PAS30" s="121"/>
      <c r="PAT30" s="121"/>
      <c r="PAU30" s="121"/>
      <c r="PAV30" s="121"/>
      <c r="PAW30" s="121"/>
      <c r="PAX30" s="121"/>
      <c r="PAY30" s="121"/>
      <c r="PAZ30" s="121"/>
      <c r="PBA30" s="121"/>
      <c r="PBB30" s="121"/>
      <c r="PBC30" s="121"/>
      <c r="PBD30" s="121"/>
      <c r="PBE30" s="121"/>
      <c r="PBF30" s="121"/>
      <c r="PBG30" s="121"/>
      <c r="PBH30" s="121"/>
      <c r="PBI30" s="121"/>
      <c r="PBJ30" s="121"/>
      <c r="PBK30" s="121"/>
      <c r="PBL30" s="121"/>
      <c r="PBM30" s="121"/>
      <c r="PBN30" s="121"/>
      <c r="PBO30" s="121"/>
      <c r="PBP30" s="121"/>
      <c r="PBQ30" s="121"/>
      <c r="PBR30" s="121"/>
      <c r="PBS30" s="121"/>
      <c r="PBT30" s="121"/>
      <c r="PBU30" s="121"/>
      <c r="PBV30" s="121"/>
      <c r="PBW30" s="121"/>
      <c r="PBX30" s="121"/>
      <c r="PBY30" s="121"/>
      <c r="PBZ30" s="121"/>
      <c r="PCA30" s="121"/>
      <c r="PCB30" s="121"/>
      <c r="PCC30" s="121"/>
      <c r="PCD30" s="121"/>
      <c r="PCE30" s="121"/>
      <c r="PCF30" s="121"/>
      <c r="PCG30" s="121"/>
      <c r="PCH30" s="121"/>
      <c r="PCI30" s="121"/>
      <c r="PCJ30" s="121"/>
      <c r="PCK30" s="121"/>
      <c r="PCL30" s="121"/>
      <c r="PCM30" s="121"/>
      <c r="PCN30" s="121"/>
      <c r="PCO30" s="121"/>
      <c r="PCP30" s="121"/>
      <c r="PCQ30" s="121"/>
      <c r="PCR30" s="121"/>
      <c r="PCS30" s="121"/>
      <c r="PCT30" s="121"/>
      <c r="PCU30" s="121"/>
      <c r="PCV30" s="121"/>
      <c r="PCW30" s="121"/>
      <c r="PCX30" s="121"/>
      <c r="PCY30" s="121"/>
      <c r="PCZ30" s="121"/>
      <c r="PDA30" s="121"/>
      <c r="PDB30" s="121"/>
      <c r="PDC30" s="121"/>
      <c r="PDD30" s="121"/>
      <c r="PDE30" s="121"/>
      <c r="PDF30" s="121"/>
      <c r="PDG30" s="121"/>
      <c r="PDH30" s="121"/>
      <c r="PDI30" s="121"/>
      <c r="PDJ30" s="121"/>
      <c r="PDK30" s="121"/>
      <c r="PDL30" s="121"/>
      <c r="PDM30" s="121"/>
      <c r="PDN30" s="121"/>
      <c r="PDO30" s="121"/>
      <c r="PDP30" s="121"/>
      <c r="PDQ30" s="121"/>
      <c r="PDR30" s="121"/>
      <c r="PDS30" s="121"/>
      <c r="PDT30" s="121"/>
      <c r="PDU30" s="121"/>
      <c r="PDV30" s="121"/>
      <c r="PDW30" s="121"/>
      <c r="PDX30" s="121"/>
      <c r="PDY30" s="121"/>
      <c r="PDZ30" s="121"/>
      <c r="PEA30" s="121"/>
      <c r="PEB30" s="121"/>
      <c r="PEC30" s="121"/>
      <c r="PED30" s="121"/>
      <c r="PEE30" s="121"/>
      <c r="PEF30" s="121"/>
      <c r="PEG30" s="121"/>
      <c r="PEH30" s="121"/>
      <c r="PEI30" s="121"/>
      <c r="PEJ30" s="121"/>
      <c r="PEK30" s="121"/>
      <c r="PEL30" s="121"/>
      <c r="PEM30" s="121"/>
      <c r="PEN30" s="121"/>
      <c r="PEO30" s="121"/>
      <c r="PEP30" s="121"/>
      <c r="PEQ30" s="121"/>
      <c r="PER30" s="121"/>
      <c r="PES30" s="121"/>
      <c r="PET30" s="121"/>
      <c r="PEU30" s="121"/>
      <c r="PEV30" s="121"/>
      <c r="PEW30" s="121"/>
      <c r="PEX30" s="121"/>
      <c r="PEY30" s="121"/>
      <c r="PEZ30" s="121"/>
      <c r="PFA30" s="121"/>
      <c r="PFB30" s="121"/>
      <c r="PFC30" s="121"/>
      <c r="PFD30" s="121"/>
      <c r="PFE30" s="121"/>
      <c r="PFF30" s="121"/>
      <c r="PFG30" s="121"/>
      <c r="PFH30" s="121"/>
      <c r="PFI30" s="121"/>
      <c r="PFJ30" s="121"/>
      <c r="PFK30" s="121"/>
      <c r="PFL30" s="121"/>
      <c r="PFM30" s="121"/>
      <c r="PFN30" s="121"/>
      <c r="PFO30" s="121"/>
      <c r="PFP30" s="121"/>
      <c r="PFQ30" s="121"/>
      <c r="PFR30" s="121"/>
      <c r="PFS30" s="121"/>
      <c r="PFT30" s="121"/>
      <c r="PFU30" s="121"/>
      <c r="PFV30" s="121"/>
      <c r="PFW30" s="121"/>
      <c r="PFX30" s="121"/>
      <c r="PFY30" s="121"/>
      <c r="PFZ30" s="121"/>
      <c r="PGA30" s="121"/>
      <c r="PGB30" s="121"/>
      <c r="PGC30" s="121"/>
      <c r="PGD30" s="121"/>
      <c r="PGE30" s="121"/>
      <c r="PGF30" s="121"/>
      <c r="PGG30" s="121"/>
      <c r="PGH30" s="121"/>
      <c r="PGI30" s="121"/>
      <c r="PGJ30" s="121"/>
      <c r="PGK30" s="121"/>
      <c r="PGL30" s="121"/>
      <c r="PGM30" s="121"/>
      <c r="PGN30" s="121"/>
      <c r="PGO30" s="121"/>
      <c r="PGP30" s="121"/>
      <c r="PGQ30" s="121"/>
      <c r="PGR30" s="121"/>
      <c r="PGS30" s="121"/>
      <c r="PGT30" s="121"/>
      <c r="PGU30" s="121"/>
      <c r="PGV30" s="121"/>
      <c r="PGW30" s="121"/>
      <c r="PGX30" s="121"/>
      <c r="PGY30" s="121"/>
      <c r="PGZ30" s="121"/>
      <c r="PHA30" s="121"/>
      <c r="PHB30" s="121"/>
      <c r="PHC30" s="121"/>
      <c r="PHD30" s="121"/>
      <c r="PHE30" s="121"/>
      <c r="PHF30" s="121"/>
      <c r="PHG30" s="121"/>
      <c r="PHH30" s="121"/>
      <c r="PHI30" s="121"/>
      <c r="PHJ30" s="121"/>
      <c r="PHK30" s="121"/>
      <c r="PHL30" s="121"/>
      <c r="PHM30" s="121"/>
      <c r="PHN30" s="121"/>
      <c r="PHO30" s="121"/>
      <c r="PHP30" s="121"/>
      <c r="PHQ30" s="121"/>
      <c r="PHR30" s="121"/>
      <c r="PHS30" s="121"/>
      <c r="PHT30" s="121"/>
      <c r="PHU30" s="121"/>
      <c r="PHV30" s="121"/>
      <c r="PHW30" s="121"/>
      <c r="PHX30" s="121"/>
      <c r="PHY30" s="121"/>
      <c r="PHZ30" s="121"/>
      <c r="PIA30" s="121"/>
      <c r="PIB30" s="121"/>
      <c r="PIC30" s="121"/>
      <c r="PID30" s="121"/>
      <c r="PIE30" s="121"/>
      <c r="PIF30" s="121"/>
      <c r="PIG30" s="121"/>
      <c r="PIH30" s="121"/>
      <c r="PII30" s="121"/>
      <c r="PIJ30" s="121"/>
      <c r="PIK30" s="121"/>
      <c r="PIL30" s="121"/>
      <c r="PIM30" s="121"/>
      <c r="PIN30" s="121"/>
      <c r="PIO30" s="121"/>
      <c r="PIP30" s="121"/>
      <c r="PIQ30" s="121"/>
      <c r="PIR30" s="121"/>
      <c r="PIS30" s="121"/>
      <c r="PIT30" s="121"/>
      <c r="PIU30" s="121"/>
      <c r="PIV30" s="121"/>
      <c r="PIW30" s="121"/>
      <c r="PIX30" s="121"/>
      <c r="PIY30" s="121"/>
      <c r="PIZ30" s="121"/>
      <c r="PJA30" s="121"/>
      <c r="PJB30" s="121"/>
      <c r="PJC30" s="121"/>
      <c r="PJD30" s="121"/>
      <c r="PJE30" s="121"/>
      <c r="PJF30" s="121"/>
      <c r="PJG30" s="121"/>
      <c r="PJH30" s="121"/>
      <c r="PJI30" s="121"/>
      <c r="PJJ30" s="121"/>
      <c r="PJK30" s="121"/>
      <c r="PJL30" s="121"/>
      <c r="PJM30" s="121"/>
      <c r="PJN30" s="121"/>
      <c r="PJO30" s="121"/>
      <c r="PJP30" s="121"/>
      <c r="PJQ30" s="121"/>
      <c r="PJR30" s="121"/>
      <c r="PJS30" s="121"/>
      <c r="PJT30" s="121"/>
      <c r="PJU30" s="121"/>
      <c r="PJV30" s="121"/>
      <c r="PJW30" s="121"/>
      <c r="PJX30" s="121"/>
      <c r="PJY30" s="121"/>
      <c r="PJZ30" s="121"/>
      <c r="PKA30" s="121"/>
      <c r="PKB30" s="121"/>
      <c r="PKC30" s="121"/>
      <c r="PKD30" s="121"/>
      <c r="PKE30" s="121"/>
      <c r="PKF30" s="121"/>
      <c r="PKG30" s="121"/>
      <c r="PKH30" s="121"/>
      <c r="PKI30" s="121"/>
      <c r="PKJ30" s="121"/>
      <c r="PKK30" s="121"/>
      <c r="PKL30" s="121"/>
      <c r="PKM30" s="121"/>
      <c r="PKN30" s="121"/>
      <c r="PKO30" s="121"/>
      <c r="PKP30" s="121"/>
      <c r="PKQ30" s="121"/>
      <c r="PKR30" s="121"/>
      <c r="PKS30" s="121"/>
      <c r="PKT30" s="121"/>
      <c r="PKU30" s="121"/>
      <c r="PKV30" s="121"/>
      <c r="PKW30" s="121"/>
      <c r="PKX30" s="121"/>
      <c r="PKY30" s="121"/>
      <c r="PKZ30" s="121"/>
      <c r="PLA30" s="121"/>
      <c r="PLB30" s="121"/>
      <c r="PLC30" s="121"/>
      <c r="PLD30" s="121"/>
      <c r="PLE30" s="121"/>
      <c r="PLF30" s="121"/>
      <c r="PLG30" s="121"/>
      <c r="PLH30" s="121"/>
      <c r="PLI30" s="121"/>
      <c r="PLJ30" s="121"/>
      <c r="PLK30" s="121"/>
      <c r="PLL30" s="121"/>
      <c r="PLM30" s="121"/>
      <c r="PLN30" s="121"/>
      <c r="PLO30" s="121"/>
      <c r="PLP30" s="121"/>
      <c r="PLQ30" s="121"/>
      <c r="PLR30" s="121"/>
      <c r="PLS30" s="121"/>
      <c r="PLT30" s="121"/>
      <c r="PLU30" s="121"/>
      <c r="PLV30" s="121"/>
      <c r="PLW30" s="121"/>
      <c r="PLX30" s="121"/>
      <c r="PLY30" s="121"/>
      <c r="PLZ30" s="121"/>
      <c r="PMA30" s="121"/>
      <c r="PMB30" s="121"/>
      <c r="PMC30" s="121"/>
      <c r="PMD30" s="121"/>
      <c r="PME30" s="121"/>
      <c r="PMF30" s="121"/>
      <c r="PMG30" s="121"/>
      <c r="PMH30" s="121"/>
      <c r="PMI30" s="121"/>
      <c r="PMJ30" s="121"/>
      <c r="PMK30" s="121"/>
      <c r="PML30" s="121"/>
      <c r="PMM30" s="121"/>
      <c r="PMN30" s="121"/>
      <c r="PMO30" s="121"/>
      <c r="PMP30" s="121"/>
      <c r="PMQ30" s="121"/>
      <c r="PMR30" s="121"/>
      <c r="PMS30" s="121"/>
      <c r="PMT30" s="121"/>
      <c r="PMU30" s="121"/>
      <c r="PMV30" s="121"/>
      <c r="PMW30" s="121"/>
      <c r="PMX30" s="121"/>
      <c r="PMY30" s="121"/>
      <c r="PMZ30" s="121"/>
      <c r="PNA30" s="121"/>
      <c r="PNB30" s="121"/>
      <c r="PNC30" s="121"/>
      <c r="PND30" s="121"/>
      <c r="PNE30" s="121"/>
      <c r="PNF30" s="121"/>
      <c r="PNG30" s="121"/>
      <c r="PNH30" s="121"/>
      <c r="PNI30" s="121"/>
      <c r="PNJ30" s="121"/>
      <c r="PNK30" s="121"/>
      <c r="PNL30" s="121"/>
      <c r="PNM30" s="121"/>
      <c r="PNN30" s="121"/>
      <c r="PNO30" s="121"/>
      <c r="PNP30" s="121"/>
      <c r="PNQ30" s="121"/>
      <c r="PNR30" s="121"/>
      <c r="PNS30" s="121"/>
      <c r="PNT30" s="121"/>
      <c r="PNU30" s="121"/>
      <c r="PNV30" s="121"/>
      <c r="PNW30" s="121"/>
      <c r="PNX30" s="121"/>
      <c r="PNY30" s="121"/>
      <c r="PNZ30" s="121"/>
      <c r="POA30" s="121"/>
      <c r="POB30" s="121"/>
      <c r="POC30" s="121"/>
      <c r="POD30" s="121"/>
      <c r="POE30" s="121"/>
      <c r="POF30" s="121"/>
      <c r="POG30" s="121"/>
      <c r="POH30" s="121"/>
      <c r="POI30" s="121"/>
      <c r="POJ30" s="121"/>
      <c r="POK30" s="121"/>
      <c r="POL30" s="121"/>
      <c r="POM30" s="121"/>
      <c r="PON30" s="121"/>
      <c r="POO30" s="121"/>
      <c r="POP30" s="121"/>
      <c r="POQ30" s="121"/>
      <c r="POR30" s="121"/>
      <c r="POS30" s="121"/>
      <c r="POT30" s="121"/>
      <c r="POU30" s="121"/>
      <c r="POV30" s="121"/>
      <c r="POW30" s="121"/>
      <c r="POX30" s="121"/>
      <c r="POY30" s="121"/>
      <c r="POZ30" s="121"/>
      <c r="PPA30" s="121"/>
      <c r="PPB30" s="121"/>
      <c r="PPC30" s="121"/>
      <c r="PPD30" s="121"/>
      <c r="PPE30" s="121"/>
      <c r="PPF30" s="121"/>
      <c r="PPG30" s="121"/>
      <c r="PPH30" s="121"/>
      <c r="PPI30" s="121"/>
      <c r="PPJ30" s="121"/>
      <c r="PPK30" s="121"/>
      <c r="PPL30" s="121"/>
      <c r="PPM30" s="121"/>
      <c r="PPN30" s="121"/>
      <c r="PPO30" s="121"/>
      <c r="PPP30" s="121"/>
      <c r="PPQ30" s="121"/>
      <c r="PPR30" s="121"/>
      <c r="PPS30" s="121"/>
      <c r="PPT30" s="121"/>
      <c r="PPU30" s="121"/>
      <c r="PPV30" s="121"/>
      <c r="PPW30" s="121"/>
      <c r="PPX30" s="121"/>
      <c r="PPY30" s="121"/>
      <c r="PPZ30" s="121"/>
      <c r="PQA30" s="121"/>
      <c r="PQB30" s="121"/>
      <c r="PQC30" s="121"/>
      <c r="PQD30" s="121"/>
      <c r="PQE30" s="121"/>
      <c r="PQF30" s="121"/>
      <c r="PQG30" s="121"/>
      <c r="PQH30" s="121"/>
      <c r="PQI30" s="121"/>
      <c r="PQJ30" s="121"/>
      <c r="PQK30" s="121"/>
      <c r="PQL30" s="121"/>
      <c r="PQM30" s="121"/>
      <c r="PQN30" s="121"/>
      <c r="PQO30" s="121"/>
      <c r="PQP30" s="121"/>
      <c r="PQQ30" s="121"/>
      <c r="PQR30" s="121"/>
      <c r="PQS30" s="121"/>
      <c r="PQT30" s="121"/>
      <c r="PQU30" s="121"/>
      <c r="PQV30" s="121"/>
      <c r="PQW30" s="121"/>
      <c r="PQX30" s="121"/>
      <c r="PQY30" s="121"/>
      <c r="PQZ30" s="121"/>
      <c r="PRA30" s="121"/>
      <c r="PRB30" s="121"/>
      <c r="PRC30" s="121"/>
      <c r="PRD30" s="121"/>
      <c r="PRE30" s="121"/>
      <c r="PRF30" s="121"/>
      <c r="PRG30" s="121"/>
      <c r="PRH30" s="121"/>
      <c r="PRI30" s="121"/>
      <c r="PRJ30" s="121"/>
      <c r="PRK30" s="121"/>
      <c r="PRL30" s="121"/>
      <c r="PRM30" s="121"/>
      <c r="PRN30" s="121"/>
      <c r="PRO30" s="121"/>
      <c r="PRP30" s="121"/>
      <c r="PRQ30" s="121"/>
      <c r="PRR30" s="121"/>
      <c r="PRS30" s="121"/>
      <c r="PRT30" s="121"/>
      <c r="PRU30" s="121"/>
      <c r="PRV30" s="121"/>
      <c r="PRW30" s="121"/>
      <c r="PRX30" s="121"/>
      <c r="PRY30" s="121"/>
      <c r="PRZ30" s="121"/>
      <c r="PSA30" s="121"/>
      <c r="PSB30" s="121"/>
      <c r="PSC30" s="121"/>
      <c r="PSD30" s="121"/>
      <c r="PSE30" s="121"/>
      <c r="PSF30" s="121"/>
      <c r="PSG30" s="121"/>
      <c r="PSH30" s="121"/>
      <c r="PSI30" s="121"/>
      <c r="PSJ30" s="121"/>
      <c r="PSK30" s="121"/>
      <c r="PSL30" s="121"/>
      <c r="PSM30" s="121"/>
      <c r="PSN30" s="121"/>
      <c r="PSO30" s="121"/>
      <c r="PSP30" s="121"/>
      <c r="PSQ30" s="121"/>
      <c r="PSR30" s="121"/>
      <c r="PSS30" s="121"/>
      <c r="PST30" s="121"/>
      <c r="PSU30" s="121"/>
      <c r="PSV30" s="121"/>
      <c r="PSW30" s="121"/>
      <c r="PSX30" s="121"/>
      <c r="PSY30" s="121"/>
      <c r="PSZ30" s="121"/>
      <c r="PTA30" s="121"/>
      <c r="PTB30" s="121"/>
      <c r="PTC30" s="121"/>
      <c r="PTD30" s="121"/>
      <c r="PTE30" s="121"/>
      <c r="PTF30" s="121"/>
      <c r="PTG30" s="121"/>
      <c r="PTH30" s="121"/>
      <c r="PTI30" s="121"/>
      <c r="PTJ30" s="121"/>
      <c r="PTK30" s="121"/>
      <c r="PTL30" s="121"/>
      <c r="PTM30" s="121"/>
      <c r="PTN30" s="121"/>
      <c r="PTO30" s="121"/>
      <c r="PTP30" s="121"/>
      <c r="PTQ30" s="121"/>
      <c r="PTR30" s="121"/>
      <c r="PTS30" s="121"/>
      <c r="PTT30" s="121"/>
      <c r="PTU30" s="121"/>
      <c r="PTV30" s="121"/>
      <c r="PTW30" s="121"/>
      <c r="PTX30" s="121"/>
      <c r="PTY30" s="121"/>
      <c r="PTZ30" s="121"/>
      <c r="PUA30" s="121"/>
      <c r="PUB30" s="121"/>
      <c r="PUC30" s="121"/>
      <c r="PUD30" s="121"/>
      <c r="PUE30" s="121"/>
      <c r="PUF30" s="121"/>
      <c r="PUG30" s="121"/>
      <c r="PUH30" s="121"/>
      <c r="PUI30" s="121"/>
      <c r="PUJ30" s="121"/>
      <c r="PUK30" s="121"/>
      <c r="PUL30" s="121"/>
      <c r="PUM30" s="121"/>
      <c r="PUN30" s="121"/>
      <c r="PUO30" s="121"/>
      <c r="PUP30" s="121"/>
      <c r="PUQ30" s="121"/>
      <c r="PUR30" s="121"/>
      <c r="PUS30" s="121"/>
      <c r="PUT30" s="121"/>
      <c r="PUU30" s="121"/>
      <c r="PUV30" s="121"/>
      <c r="PUW30" s="121"/>
      <c r="PUX30" s="121"/>
      <c r="PUY30" s="121"/>
      <c r="PUZ30" s="121"/>
      <c r="PVA30" s="121"/>
      <c r="PVB30" s="121"/>
      <c r="PVC30" s="121"/>
      <c r="PVD30" s="121"/>
      <c r="PVE30" s="121"/>
      <c r="PVF30" s="121"/>
      <c r="PVG30" s="121"/>
      <c r="PVH30" s="121"/>
      <c r="PVI30" s="121"/>
      <c r="PVJ30" s="121"/>
      <c r="PVK30" s="121"/>
      <c r="PVL30" s="121"/>
      <c r="PVM30" s="121"/>
      <c r="PVN30" s="121"/>
      <c r="PVO30" s="121"/>
      <c r="PVP30" s="121"/>
      <c r="PVQ30" s="121"/>
      <c r="PVR30" s="121"/>
      <c r="PVS30" s="121"/>
      <c r="PVT30" s="121"/>
      <c r="PVU30" s="121"/>
      <c r="PVV30" s="121"/>
      <c r="PVW30" s="121"/>
      <c r="PVX30" s="121"/>
      <c r="PVY30" s="121"/>
      <c r="PVZ30" s="121"/>
      <c r="PWA30" s="121"/>
      <c r="PWB30" s="121"/>
      <c r="PWC30" s="121"/>
      <c r="PWD30" s="121"/>
      <c r="PWE30" s="121"/>
      <c r="PWF30" s="121"/>
      <c r="PWG30" s="121"/>
      <c r="PWH30" s="121"/>
      <c r="PWI30" s="121"/>
      <c r="PWJ30" s="121"/>
      <c r="PWK30" s="121"/>
      <c r="PWL30" s="121"/>
      <c r="PWM30" s="121"/>
      <c r="PWN30" s="121"/>
      <c r="PWO30" s="121"/>
      <c r="PWP30" s="121"/>
      <c r="PWQ30" s="121"/>
      <c r="PWR30" s="121"/>
      <c r="PWS30" s="121"/>
      <c r="PWT30" s="121"/>
      <c r="PWU30" s="121"/>
      <c r="PWV30" s="121"/>
      <c r="PWW30" s="121"/>
      <c r="PWX30" s="121"/>
      <c r="PWY30" s="121"/>
      <c r="PWZ30" s="121"/>
      <c r="PXA30" s="121"/>
      <c r="PXB30" s="121"/>
      <c r="PXC30" s="121"/>
      <c r="PXD30" s="121"/>
      <c r="PXE30" s="121"/>
      <c r="PXF30" s="121"/>
      <c r="PXG30" s="121"/>
      <c r="PXH30" s="121"/>
      <c r="PXI30" s="121"/>
      <c r="PXJ30" s="121"/>
      <c r="PXK30" s="121"/>
      <c r="PXL30" s="121"/>
      <c r="PXM30" s="121"/>
      <c r="PXN30" s="121"/>
      <c r="PXO30" s="121"/>
      <c r="PXP30" s="121"/>
      <c r="PXQ30" s="121"/>
      <c r="PXR30" s="121"/>
      <c r="PXS30" s="121"/>
      <c r="PXT30" s="121"/>
      <c r="PXU30" s="121"/>
      <c r="PXV30" s="121"/>
      <c r="PXW30" s="121"/>
      <c r="PXX30" s="121"/>
      <c r="PXY30" s="121"/>
      <c r="PXZ30" s="121"/>
      <c r="PYA30" s="121"/>
      <c r="PYB30" s="121"/>
      <c r="PYC30" s="121"/>
      <c r="PYD30" s="121"/>
      <c r="PYE30" s="121"/>
      <c r="PYF30" s="121"/>
      <c r="PYG30" s="121"/>
      <c r="PYH30" s="121"/>
      <c r="PYI30" s="121"/>
      <c r="PYJ30" s="121"/>
      <c r="PYK30" s="121"/>
      <c r="PYL30" s="121"/>
      <c r="PYM30" s="121"/>
      <c r="PYN30" s="121"/>
      <c r="PYO30" s="121"/>
      <c r="PYP30" s="121"/>
      <c r="PYQ30" s="121"/>
      <c r="PYR30" s="121"/>
      <c r="PYS30" s="121"/>
      <c r="PYT30" s="121"/>
      <c r="PYU30" s="121"/>
      <c r="PYV30" s="121"/>
      <c r="PYW30" s="121"/>
      <c r="PYX30" s="121"/>
      <c r="PYY30" s="121"/>
      <c r="PYZ30" s="121"/>
      <c r="PZA30" s="121"/>
      <c r="PZB30" s="121"/>
      <c r="PZC30" s="121"/>
      <c r="PZD30" s="121"/>
      <c r="PZE30" s="121"/>
      <c r="PZF30" s="121"/>
      <c r="PZG30" s="121"/>
      <c r="PZH30" s="121"/>
      <c r="PZI30" s="121"/>
      <c r="PZJ30" s="121"/>
      <c r="PZK30" s="121"/>
      <c r="PZL30" s="121"/>
      <c r="PZM30" s="121"/>
      <c r="PZN30" s="121"/>
      <c r="PZO30" s="121"/>
      <c r="PZP30" s="121"/>
      <c r="PZQ30" s="121"/>
      <c r="PZR30" s="121"/>
      <c r="PZS30" s="121"/>
      <c r="PZT30" s="121"/>
      <c r="PZU30" s="121"/>
      <c r="PZV30" s="121"/>
      <c r="PZW30" s="121"/>
      <c r="PZX30" s="121"/>
      <c r="PZY30" s="121"/>
      <c r="PZZ30" s="121"/>
      <c r="QAA30" s="121"/>
      <c r="QAB30" s="121"/>
      <c r="QAC30" s="121"/>
      <c r="QAD30" s="121"/>
      <c r="QAE30" s="121"/>
      <c r="QAF30" s="121"/>
      <c r="QAG30" s="121"/>
      <c r="QAH30" s="121"/>
      <c r="QAI30" s="121"/>
      <c r="QAJ30" s="121"/>
      <c r="QAK30" s="121"/>
      <c r="QAL30" s="121"/>
      <c r="QAM30" s="121"/>
      <c r="QAN30" s="121"/>
      <c r="QAO30" s="121"/>
      <c r="QAP30" s="121"/>
      <c r="QAQ30" s="121"/>
      <c r="QAR30" s="121"/>
      <c r="QAS30" s="121"/>
      <c r="QAT30" s="121"/>
      <c r="QAU30" s="121"/>
      <c r="QAV30" s="121"/>
      <c r="QAW30" s="121"/>
      <c r="QAX30" s="121"/>
      <c r="QAY30" s="121"/>
      <c r="QAZ30" s="121"/>
      <c r="QBA30" s="121"/>
      <c r="QBB30" s="121"/>
      <c r="QBC30" s="121"/>
      <c r="QBD30" s="121"/>
      <c r="QBE30" s="121"/>
      <c r="QBF30" s="121"/>
      <c r="QBG30" s="121"/>
      <c r="QBH30" s="121"/>
      <c r="QBI30" s="121"/>
      <c r="QBJ30" s="121"/>
      <c r="QBK30" s="121"/>
      <c r="QBL30" s="121"/>
      <c r="QBM30" s="121"/>
      <c r="QBN30" s="121"/>
      <c r="QBO30" s="121"/>
      <c r="QBP30" s="121"/>
      <c r="QBQ30" s="121"/>
      <c r="QBR30" s="121"/>
      <c r="QBS30" s="121"/>
      <c r="QBT30" s="121"/>
      <c r="QBU30" s="121"/>
      <c r="QBV30" s="121"/>
      <c r="QBW30" s="121"/>
      <c r="QBX30" s="121"/>
      <c r="QBY30" s="121"/>
      <c r="QBZ30" s="121"/>
      <c r="QCA30" s="121"/>
      <c r="QCB30" s="121"/>
      <c r="QCC30" s="121"/>
      <c r="QCD30" s="121"/>
      <c r="QCE30" s="121"/>
      <c r="QCF30" s="121"/>
      <c r="QCG30" s="121"/>
      <c r="QCH30" s="121"/>
      <c r="QCI30" s="121"/>
      <c r="QCJ30" s="121"/>
      <c r="QCK30" s="121"/>
      <c r="QCL30" s="121"/>
      <c r="QCM30" s="121"/>
      <c r="QCN30" s="121"/>
      <c r="QCO30" s="121"/>
      <c r="QCP30" s="121"/>
      <c r="QCQ30" s="121"/>
      <c r="QCR30" s="121"/>
      <c r="QCS30" s="121"/>
      <c r="QCT30" s="121"/>
      <c r="QCU30" s="121"/>
      <c r="QCV30" s="121"/>
      <c r="QCW30" s="121"/>
      <c r="QCX30" s="121"/>
      <c r="QCY30" s="121"/>
      <c r="QCZ30" s="121"/>
      <c r="QDA30" s="121"/>
      <c r="QDB30" s="121"/>
      <c r="QDC30" s="121"/>
      <c r="QDD30" s="121"/>
      <c r="QDE30" s="121"/>
      <c r="QDF30" s="121"/>
      <c r="QDG30" s="121"/>
      <c r="QDH30" s="121"/>
      <c r="QDI30" s="121"/>
      <c r="QDJ30" s="121"/>
      <c r="QDK30" s="121"/>
      <c r="QDL30" s="121"/>
      <c r="QDM30" s="121"/>
      <c r="QDN30" s="121"/>
      <c r="QDO30" s="121"/>
      <c r="QDP30" s="121"/>
      <c r="QDQ30" s="121"/>
      <c r="QDR30" s="121"/>
      <c r="QDS30" s="121"/>
      <c r="QDT30" s="121"/>
      <c r="QDU30" s="121"/>
      <c r="QDV30" s="121"/>
      <c r="QDW30" s="121"/>
      <c r="QDX30" s="121"/>
      <c r="QDY30" s="121"/>
      <c r="QDZ30" s="121"/>
      <c r="QEA30" s="121"/>
      <c r="QEB30" s="121"/>
      <c r="QEC30" s="121"/>
      <c r="QED30" s="121"/>
      <c r="QEE30" s="121"/>
      <c r="QEF30" s="121"/>
      <c r="QEG30" s="121"/>
      <c r="QEH30" s="121"/>
      <c r="QEI30" s="121"/>
      <c r="QEJ30" s="121"/>
      <c r="QEK30" s="121"/>
      <c r="QEL30" s="121"/>
      <c r="QEM30" s="121"/>
      <c r="QEN30" s="121"/>
      <c r="QEO30" s="121"/>
      <c r="QEP30" s="121"/>
      <c r="QEQ30" s="121"/>
      <c r="QER30" s="121"/>
      <c r="QES30" s="121"/>
      <c r="QET30" s="121"/>
      <c r="QEU30" s="121"/>
      <c r="QEV30" s="121"/>
      <c r="QEW30" s="121"/>
      <c r="QEX30" s="121"/>
      <c r="QEY30" s="121"/>
      <c r="QEZ30" s="121"/>
      <c r="QFA30" s="121"/>
      <c r="QFB30" s="121"/>
      <c r="QFC30" s="121"/>
      <c r="QFD30" s="121"/>
      <c r="QFE30" s="121"/>
      <c r="QFF30" s="121"/>
      <c r="QFG30" s="121"/>
      <c r="QFH30" s="121"/>
      <c r="QFI30" s="121"/>
      <c r="QFJ30" s="121"/>
      <c r="QFK30" s="121"/>
      <c r="QFL30" s="121"/>
      <c r="QFM30" s="121"/>
      <c r="QFN30" s="121"/>
      <c r="QFO30" s="121"/>
      <c r="QFP30" s="121"/>
      <c r="QFQ30" s="121"/>
      <c r="QFR30" s="121"/>
      <c r="QFS30" s="121"/>
      <c r="QFT30" s="121"/>
      <c r="QFU30" s="121"/>
      <c r="QFV30" s="121"/>
      <c r="QFW30" s="121"/>
      <c r="QFX30" s="121"/>
      <c r="QFY30" s="121"/>
      <c r="QFZ30" s="121"/>
      <c r="QGA30" s="121"/>
      <c r="QGB30" s="121"/>
      <c r="QGC30" s="121"/>
      <c r="QGD30" s="121"/>
      <c r="QGE30" s="121"/>
      <c r="QGF30" s="121"/>
      <c r="QGG30" s="121"/>
      <c r="QGH30" s="121"/>
      <c r="QGI30" s="121"/>
      <c r="QGJ30" s="121"/>
      <c r="QGK30" s="121"/>
      <c r="QGL30" s="121"/>
      <c r="QGM30" s="121"/>
      <c r="QGN30" s="121"/>
      <c r="QGO30" s="121"/>
      <c r="QGP30" s="121"/>
      <c r="QGQ30" s="121"/>
      <c r="QGR30" s="121"/>
      <c r="QGS30" s="121"/>
      <c r="QGT30" s="121"/>
      <c r="QGU30" s="121"/>
      <c r="QGV30" s="121"/>
      <c r="QGW30" s="121"/>
      <c r="QGX30" s="121"/>
      <c r="QGY30" s="121"/>
      <c r="QGZ30" s="121"/>
      <c r="QHA30" s="121"/>
      <c r="QHB30" s="121"/>
      <c r="QHC30" s="121"/>
      <c r="QHD30" s="121"/>
      <c r="QHE30" s="121"/>
      <c r="QHF30" s="121"/>
      <c r="QHG30" s="121"/>
      <c r="QHH30" s="121"/>
      <c r="QHI30" s="121"/>
      <c r="QHJ30" s="121"/>
      <c r="QHK30" s="121"/>
      <c r="QHL30" s="121"/>
      <c r="QHM30" s="121"/>
      <c r="QHN30" s="121"/>
      <c r="QHO30" s="121"/>
      <c r="QHP30" s="121"/>
      <c r="QHQ30" s="121"/>
      <c r="QHR30" s="121"/>
      <c r="QHS30" s="121"/>
      <c r="QHT30" s="121"/>
      <c r="QHU30" s="121"/>
      <c r="QHV30" s="121"/>
      <c r="QHW30" s="121"/>
      <c r="QHX30" s="121"/>
      <c r="QHY30" s="121"/>
      <c r="QHZ30" s="121"/>
      <c r="QIA30" s="121"/>
      <c r="QIB30" s="121"/>
      <c r="QIC30" s="121"/>
      <c r="QID30" s="121"/>
      <c r="QIE30" s="121"/>
      <c r="QIF30" s="121"/>
      <c r="QIG30" s="121"/>
      <c r="QIH30" s="121"/>
      <c r="QII30" s="121"/>
      <c r="QIJ30" s="121"/>
      <c r="QIK30" s="121"/>
      <c r="QIL30" s="121"/>
      <c r="QIM30" s="121"/>
      <c r="QIN30" s="121"/>
      <c r="QIO30" s="121"/>
      <c r="QIP30" s="121"/>
      <c r="QIQ30" s="121"/>
      <c r="QIR30" s="121"/>
      <c r="QIS30" s="121"/>
      <c r="QIT30" s="121"/>
      <c r="QIU30" s="121"/>
      <c r="QIV30" s="121"/>
      <c r="QIW30" s="121"/>
      <c r="QIX30" s="121"/>
      <c r="QIY30" s="121"/>
      <c r="QIZ30" s="121"/>
      <c r="QJA30" s="121"/>
      <c r="QJB30" s="121"/>
      <c r="QJC30" s="121"/>
      <c r="QJD30" s="121"/>
      <c r="QJE30" s="121"/>
      <c r="QJF30" s="121"/>
      <c r="QJG30" s="121"/>
      <c r="QJH30" s="121"/>
      <c r="QJI30" s="121"/>
      <c r="QJJ30" s="121"/>
      <c r="QJK30" s="121"/>
      <c r="QJL30" s="121"/>
      <c r="QJM30" s="121"/>
      <c r="QJN30" s="121"/>
      <c r="QJO30" s="121"/>
      <c r="QJP30" s="121"/>
      <c r="QJQ30" s="121"/>
      <c r="QJR30" s="121"/>
      <c r="QJS30" s="121"/>
      <c r="QJT30" s="121"/>
      <c r="QJU30" s="121"/>
      <c r="QJV30" s="121"/>
      <c r="QJW30" s="121"/>
      <c r="QJX30" s="121"/>
      <c r="QJY30" s="121"/>
      <c r="QJZ30" s="121"/>
      <c r="QKA30" s="121"/>
      <c r="QKB30" s="121"/>
      <c r="QKC30" s="121"/>
      <c r="QKD30" s="121"/>
      <c r="QKE30" s="121"/>
      <c r="QKF30" s="121"/>
      <c r="QKG30" s="121"/>
      <c r="QKH30" s="121"/>
      <c r="QKI30" s="121"/>
      <c r="QKJ30" s="121"/>
      <c r="QKK30" s="121"/>
      <c r="QKL30" s="121"/>
      <c r="QKM30" s="121"/>
      <c r="QKN30" s="121"/>
      <c r="QKO30" s="121"/>
      <c r="QKP30" s="121"/>
      <c r="QKQ30" s="121"/>
      <c r="QKR30" s="121"/>
      <c r="QKS30" s="121"/>
      <c r="QKT30" s="121"/>
      <c r="QKU30" s="121"/>
      <c r="QKV30" s="121"/>
      <c r="QKW30" s="121"/>
      <c r="QKX30" s="121"/>
      <c r="QKY30" s="121"/>
      <c r="QKZ30" s="121"/>
      <c r="QLA30" s="121"/>
      <c r="QLB30" s="121"/>
      <c r="QLC30" s="121"/>
      <c r="QLD30" s="121"/>
      <c r="QLE30" s="121"/>
      <c r="QLF30" s="121"/>
      <c r="QLG30" s="121"/>
      <c r="QLH30" s="121"/>
      <c r="QLI30" s="121"/>
      <c r="QLJ30" s="121"/>
      <c r="QLK30" s="121"/>
      <c r="QLL30" s="121"/>
      <c r="QLM30" s="121"/>
      <c r="QLN30" s="121"/>
      <c r="QLO30" s="121"/>
      <c r="QLP30" s="121"/>
      <c r="QLQ30" s="121"/>
      <c r="QLR30" s="121"/>
      <c r="QLS30" s="121"/>
      <c r="QLT30" s="121"/>
      <c r="QLU30" s="121"/>
      <c r="QLV30" s="121"/>
      <c r="QLW30" s="121"/>
      <c r="QLX30" s="121"/>
      <c r="QLY30" s="121"/>
      <c r="QLZ30" s="121"/>
      <c r="QMA30" s="121"/>
      <c r="QMB30" s="121"/>
      <c r="QMC30" s="121"/>
      <c r="QMD30" s="121"/>
      <c r="QME30" s="121"/>
      <c r="QMF30" s="121"/>
      <c r="QMG30" s="121"/>
      <c r="QMH30" s="121"/>
      <c r="QMI30" s="121"/>
      <c r="QMJ30" s="121"/>
      <c r="QMK30" s="121"/>
      <c r="QML30" s="121"/>
      <c r="QMM30" s="121"/>
      <c r="QMN30" s="121"/>
      <c r="QMO30" s="121"/>
      <c r="QMP30" s="121"/>
      <c r="QMQ30" s="121"/>
      <c r="QMR30" s="121"/>
      <c r="QMS30" s="121"/>
      <c r="QMT30" s="121"/>
      <c r="QMU30" s="121"/>
      <c r="QMV30" s="121"/>
      <c r="QMW30" s="121"/>
      <c r="QMX30" s="121"/>
      <c r="QMY30" s="121"/>
      <c r="QMZ30" s="121"/>
      <c r="QNA30" s="121"/>
      <c r="QNB30" s="121"/>
      <c r="QNC30" s="121"/>
      <c r="QND30" s="121"/>
      <c r="QNE30" s="121"/>
      <c r="QNF30" s="121"/>
      <c r="QNG30" s="121"/>
      <c r="QNH30" s="121"/>
      <c r="QNI30" s="121"/>
      <c r="QNJ30" s="121"/>
      <c r="QNK30" s="121"/>
      <c r="QNL30" s="121"/>
      <c r="QNM30" s="121"/>
      <c r="QNN30" s="121"/>
      <c r="QNO30" s="121"/>
      <c r="QNP30" s="121"/>
      <c r="QNQ30" s="121"/>
      <c r="QNR30" s="121"/>
      <c r="QNS30" s="121"/>
      <c r="QNT30" s="121"/>
      <c r="QNU30" s="121"/>
      <c r="QNV30" s="121"/>
      <c r="QNW30" s="121"/>
      <c r="QNX30" s="121"/>
      <c r="QNY30" s="121"/>
      <c r="QNZ30" s="121"/>
      <c r="QOA30" s="121"/>
      <c r="QOB30" s="121"/>
      <c r="QOC30" s="121"/>
      <c r="QOD30" s="121"/>
      <c r="QOE30" s="121"/>
      <c r="QOF30" s="121"/>
      <c r="QOG30" s="121"/>
      <c r="QOH30" s="121"/>
      <c r="QOI30" s="121"/>
      <c r="QOJ30" s="121"/>
      <c r="QOK30" s="121"/>
      <c r="QOL30" s="121"/>
      <c r="QOM30" s="121"/>
      <c r="QON30" s="121"/>
      <c r="QOO30" s="121"/>
      <c r="QOP30" s="121"/>
      <c r="QOQ30" s="121"/>
      <c r="QOR30" s="121"/>
      <c r="QOS30" s="121"/>
      <c r="QOT30" s="121"/>
      <c r="QOU30" s="121"/>
      <c r="QOV30" s="121"/>
      <c r="QOW30" s="121"/>
      <c r="QOX30" s="121"/>
      <c r="QOY30" s="121"/>
      <c r="QOZ30" s="121"/>
      <c r="QPA30" s="121"/>
      <c r="QPB30" s="121"/>
      <c r="QPC30" s="121"/>
      <c r="QPD30" s="121"/>
      <c r="QPE30" s="121"/>
      <c r="QPF30" s="121"/>
      <c r="QPG30" s="121"/>
      <c r="QPH30" s="121"/>
      <c r="QPI30" s="121"/>
      <c r="QPJ30" s="121"/>
      <c r="QPK30" s="121"/>
      <c r="QPL30" s="121"/>
      <c r="QPM30" s="121"/>
      <c r="QPN30" s="121"/>
      <c r="QPO30" s="121"/>
      <c r="QPP30" s="121"/>
      <c r="QPQ30" s="121"/>
      <c r="QPR30" s="121"/>
      <c r="QPS30" s="121"/>
      <c r="QPT30" s="121"/>
      <c r="QPU30" s="121"/>
      <c r="QPV30" s="121"/>
      <c r="QPW30" s="121"/>
      <c r="QPX30" s="121"/>
      <c r="QPY30" s="121"/>
      <c r="QPZ30" s="121"/>
      <c r="QQA30" s="121"/>
      <c r="QQB30" s="121"/>
      <c r="QQC30" s="121"/>
      <c r="QQD30" s="121"/>
      <c r="QQE30" s="121"/>
      <c r="QQF30" s="121"/>
      <c r="QQG30" s="121"/>
      <c r="QQH30" s="121"/>
      <c r="QQI30" s="121"/>
      <c r="QQJ30" s="121"/>
      <c r="QQK30" s="121"/>
      <c r="QQL30" s="121"/>
      <c r="QQM30" s="121"/>
      <c r="QQN30" s="121"/>
      <c r="QQO30" s="121"/>
      <c r="QQP30" s="121"/>
      <c r="QQQ30" s="121"/>
      <c r="QQR30" s="121"/>
      <c r="QQS30" s="121"/>
      <c r="QQT30" s="121"/>
      <c r="QQU30" s="121"/>
      <c r="QQV30" s="121"/>
      <c r="QQW30" s="121"/>
      <c r="QQX30" s="121"/>
      <c r="QQY30" s="121"/>
      <c r="QQZ30" s="121"/>
      <c r="QRA30" s="121"/>
      <c r="QRB30" s="121"/>
      <c r="QRC30" s="121"/>
      <c r="QRD30" s="121"/>
      <c r="QRE30" s="121"/>
      <c r="QRF30" s="121"/>
      <c r="QRG30" s="121"/>
      <c r="QRH30" s="121"/>
      <c r="QRI30" s="121"/>
      <c r="QRJ30" s="121"/>
      <c r="QRK30" s="121"/>
      <c r="QRL30" s="121"/>
      <c r="QRM30" s="121"/>
      <c r="QRN30" s="121"/>
      <c r="QRO30" s="121"/>
      <c r="QRP30" s="121"/>
      <c r="QRQ30" s="121"/>
      <c r="QRR30" s="121"/>
      <c r="QRS30" s="121"/>
      <c r="QRT30" s="121"/>
      <c r="QRU30" s="121"/>
      <c r="QRV30" s="121"/>
      <c r="QRW30" s="121"/>
      <c r="QRX30" s="121"/>
      <c r="QRY30" s="121"/>
      <c r="QRZ30" s="121"/>
      <c r="QSA30" s="121"/>
      <c r="QSB30" s="121"/>
      <c r="QSC30" s="121"/>
      <c r="QSD30" s="121"/>
      <c r="QSE30" s="121"/>
      <c r="QSF30" s="121"/>
      <c r="QSG30" s="121"/>
      <c r="QSH30" s="121"/>
      <c r="QSI30" s="121"/>
      <c r="QSJ30" s="121"/>
      <c r="QSK30" s="121"/>
      <c r="QSL30" s="121"/>
      <c r="QSM30" s="121"/>
      <c r="QSN30" s="121"/>
      <c r="QSO30" s="121"/>
      <c r="QSP30" s="121"/>
      <c r="QSQ30" s="121"/>
      <c r="QSR30" s="121"/>
      <c r="QSS30" s="121"/>
      <c r="QST30" s="121"/>
      <c r="QSU30" s="121"/>
      <c r="QSV30" s="121"/>
      <c r="QSW30" s="121"/>
      <c r="QSX30" s="121"/>
      <c r="QSY30" s="121"/>
      <c r="QSZ30" s="121"/>
      <c r="QTA30" s="121"/>
      <c r="QTB30" s="121"/>
      <c r="QTC30" s="121"/>
      <c r="QTD30" s="121"/>
      <c r="QTE30" s="121"/>
      <c r="QTF30" s="121"/>
      <c r="QTG30" s="121"/>
      <c r="QTH30" s="121"/>
      <c r="QTI30" s="121"/>
      <c r="QTJ30" s="121"/>
      <c r="QTK30" s="121"/>
      <c r="QTL30" s="121"/>
      <c r="QTM30" s="121"/>
      <c r="QTN30" s="121"/>
      <c r="QTO30" s="121"/>
      <c r="QTP30" s="121"/>
      <c r="QTQ30" s="121"/>
      <c r="QTR30" s="121"/>
      <c r="QTS30" s="121"/>
      <c r="QTT30" s="121"/>
      <c r="QTU30" s="121"/>
      <c r="QTV30" s="121"/>
      <c r="QTW30" s="121"/>
      <c r="QTX30" s="121"/>
      <c r="QTY30" s="121"/>
      <c r="QTZ30" s="121"/>
      <c r="QUA30" s="121"/>
      <c r="QUB30" s="121"/>
      <c r="QUC30" s="121"/>
      <c r="QUD30" s="121"/>
      <c r="QUE30" s="121"/>
      <c r="QUF30" s="121"/>
      <c r="QUG30" s="121"/>
      <c r="QUH30" s="121"/>
      <c r="QUI30" s="121"/>
      <c r="QUJ30" s="121"/>
      <c r="QUK30" s="121"/>
      <c r="QUL30" s="121"/>
      <c r="QUM30" s="121"/>
      <c r="QUN30" s="121"/>
      <c r="QUO30" s="121"/>
      <c r="QUP30" s="121"/>
      <c r="QUQ30" s="121"/>
      <c r="QUR30" s="121"/>
      <c r="QUS30" s="121"/>
      <c r="QUT30" s="121"/>
      <c r="QUU30" s="121"/>
      <c r="QUV30" s="121"/>
      <c r="QUW30" s="121"/>
      <c r="QUX30" s="121"/>
      <c r="QUY30" s="121"/>
      <c r="QUZ30" s="121"/>
      <c r="QVA30" s="121"/>
      <c r="QVB30" s="121"/>
      <c r="QVC30" s="121"/>
      <c r="QVD30" s="121"/>
      <c r="QVE30" s="121"/>
      <c r="QVF30" s="121"/>
      <c r="QVG30" s="121"/>
      <c r="QVH30" s="121"/>
      <c r="QVI30" s="121"/>
      <c r="QVJ30" s="121"/>
      <c r="QVK30" s="121"/>
      <c r="QVL30" s="121"/>
      <c r="QVM30" s="121"/>
      <c r="QVN30" s="121"/>
      <c r="QVO30" s="121"/>
      <c r="QVP30" s="121"/>
      <c r="QVQ30" s="121"/>
      <c r="QVR30" s="121"/>
      <c r="QVS30" s="121"/>
      <c r="QVT30" s="121"/>
      <c r="QVU30" s="121"/>
      <c r="QVV30" s="121"/>
      <c r="QVW30" s="121"/>
      <c r="QVX30" s="121"/>
      <c r="QVY30" s="121"/>
      <c r="QVZ30" s="121"/>
      <c r="QWA30" s="121"/>
      <c r="QWB30" s="121"/>
      <c r="QWC30" s="121"/>
      <c r="QWD30" s="121"/>
      <c r="QWE30" s="121"/>
      <c r="QWF30" s="121"/>
      <c r="QWG30" s="121"/>
      <c r="QWH30" s="121"/>
      <c r="QWI30" s="121"/>
      <c r="QWJ30" s="121"/>
      <c r="QWK30" s="121"/>
      <c r="QWL30" s="121"/>
      <c r="QWM30" s="121"/>
      <c r="QWN30" s="121"/>
      <c r="QWO30" s="121"/>
      <c r="QWP30" s="121"/>
      <c r="QWQ30" s="121"/>
      <c r="QWR30" s="121"/>
      <c r="QWS30" s="121"/>
      <c r="QWT30" s="121"/>
      <c r="QWU30" s="121"/>
      <c r="QWV30" s="121"/>
      <c r="QWW30" s="121"/>
      <c r="QWX30" s="121"/>
      <c r="QWY30" s="121"/>
      <c r="QWZ30" s="121"/>
      <c r="QXA30" s="121"/>
      <c r="QXB30" s="121"/>
      <c r="QXC30" s="121"/>
      <c r="QXD30" s="121"/>
      <c r="QXE30" s="121"/>
      <c r="QXF30" s="121"/>
      <c r="QXG30" s="121"/>
      <c r="QXH30" s="121"/>
      <c r="QXI30" s="121"/>
      <c r="QXJ30" s="121"/>
      <c r="QXK30" s="121"/>
      <c r="QXL30" s="121"/>
      <c r="QXM30" s="121"/>
      <c r="QXN30" s="121"/>
      <c r="QXO30" s="121"/>
      <c r="QXP30" s="121"/>
      <c r="QXQ30" s="121"/>
      <c r="QXR30" s="121"/>
      <c r="QXS30" s="121"/>
      <c r="QXT30" s="121"/>
      <c r="QXU30" s="121"/>
      <c r="QXV30" s="121"/>
      <c r="QXW30" s="121"/>
      <c r="QXX30" s="121"/>
      <c r="QXY30" s="121"/>
      <c r="QXZ30" s="121"/>
      <c r="QYA30" s="121"/>
      <c r="QYB30" s="121"/>
      <c r="QYC30" s="121"/>
      <c r="QYD30" s="121"/>
      <c r="QYE30" s="121"/>
      <c r="QYF30" s="121"/>
      <c r="QYG30" s="121"/>
      <c r="QYH30" s="121"/>
      <c r="QYI30" s="121"/>
      <c r="QYJ30" s="121"/>
      <c r="QYK30" s="121"/>
      <c r="QYL30" s="121"/>
      <c r="QYM30" s="121"/>
      <c r="QYN30" s="121"/>
      <c r="QYO30" s="121"/>
      <c r="QYP30" s="121"/>
      <c r="QYQ30" s="121"/>
      <c r="QYR30" s="121"/>
      <c r="QYS30" s="121"/>
      <c r="QYT30" s="121"/>
      <c r="QYU30" s="121"/>
      <c r="QYV30" s="121"/>
      <c r="QYW30" s="121"/>
      <c r="QYX30" s="121"/>
      <c r="QYY30" s="121"/>
      <c r="QYZ30" s="121"/>
      <c r="QZA30" s="121"/>
      <c r="QZB30" s="121"/>
      <c r="QZC30" s="121"/>
      <c r="QZD30" s="121"/>
      <c r="QZE30" s="121"/>
      <c r="QZF30" s="121"/>
      <c r="QZG30" s="121"/>
      <c r="QZH30" s="121"/>
      <c r="QZI30" s="121"/>
      <c r="QZJ30" s="121"/>
      <c r="QZK30" s="121"/>
      <c r="QZL30" s="121"/>
      <c r="QZM30" s="121"/>
      <c r="QZN30" s="121"/>
      <c r="QZO30" s="121"/>
      <c r="QZP30" s="121"/>
      <c r="QZQ30" s="121"/>
      <c r="QZR30" s="121"/>
      <c r="QZS30" s="121"/>
      <c r="QZT30" s="121"/>
      <c r="QZU30" s="121"/>
      <c r="QZV30" s="121"/>
      <c r="QZW30" s="121"/>
      <c r="QZX30" s="121"/>
      <c r="QZY30" s="121"/>
      <c r="QZZ30" s="121"/>
      <c r="RAA30" s="121"/>
      <c r="RAB30" s="121"/>
      <c r="RAC30" s="121"/>
      <c r="RAD30" s="121"/>
      <c r="RAE30" s="121"/>
      <c r="RAF30" s="121"/>
      <c r="RAG30" s="121"/>
      <c r="RAH30" s="121"/>
      <c r="RAI30" s="121"/>
      <c r="RAJ30" s="121"/>
      <c r="RAK30" s="121"/>
      <c r="RAL30" s="121"/>
      <c r="RAM30" s="121"/>
      <c r="RAN30" s="121"/>
      <c r="RAO30" s="121"/>
      <c r="RAP30" s="121"/>
      <c r="RAQ30" s="121"/>
      <c r="RAR30" s="121"/>
      <c r="RAS30" s="121"/>
      <c r="RAT30" s="121"/>
      <c r="RAU30" s="121"/>
      <c r="RAV30" s="121"/>
      <c r="RAW30" s="121"/>
      <c r="RAX30" s="121"/>
      <c r="RAY30" s="121"/>
      <c r="RAZ30" s="121"/>
      <c r="RBA30" s="121"/>
      <c r="RBB30" s="121"/>
      <c r="RBC30" s="121"/>
      <c r="RBD30" s="121"/>
      <c r="RBE30" s="121"/>
      <c r="RBF30" s="121"/>
      <c r="RBG30" s="121"/>
      <c r="RBH30" s="121"/>
      <c r="RBI30" s="121"/>
      <c r="RBJ30" s="121"/>
      <c r="RBK30" s="121"/>
      <c r="RBL30" s="121"/>
      <c r="RBM30" s="121"/>
      <c r="RBN30" s="121"/>
      <c r="RBO30" s="121"/>
      <c r="RBP30" s="121"/>
      <c r="RBQ30" s="121"/>
      <c r="RBR30" s="121"/>
      <c r="RBS30" s="121"/>
      <c r="RBT30" s="121"/>
      <c r="RBU30" s="121"/>
      <c r="RBV30" s="121"/>
      <c r="RBW30" s="121"/>
      <c r="RBX30" s="121"/>
      <c r="RBY30" s="121"/>
      <c r="RBZ30" s="121"/>
      <c r="RCA30" s="121"/>
      <c r="RCB30" s="121"/>
      <c r="RCC30" s="121"/>
      <c r="RCD30" s="121"/>
      <c r="RCE30" s="121"/>
      <c r="RCF30" s="121"/>
      <c r="RCG30" s="121"/>
      <c r="RCH30" s="121"/>
      <c r="RCI30" s="121"/>
      <c r="RCJ30" s="121"/>
      <c r="RCK30" s="121"/>
      <c r="RCL30" s="121"/>
      <c r="RCM30" s="121"/>
      <c r="RCN30" s="121"/>
      <c r="RCO30" s="121"/>
      <c r="RCP30" s="121"/>
      <c r="RCQ30" s="121"/>
      <c r="RCR30" s="121"/>
      <c r="RCS30" s="121"/>
      <c r="RCT30" s="121"/>
      <c r="RCU30" s="121"/>
      <c r="RCV30" s="121"/>
      <c r="RCW30" s="121"/>
      <c r="RCX30" s="121"/>
      <c r="RCY30" s="121"/>
      <c r="RCZ30" s="121"/>
      <c r="RDA30" s="121"/>
      <c r="RDB30" s="121"/>
      <c r="RDC30" s="121"/>
      <c r="RDD30" s="121"/>
      <c r="RDE30" s="121"/>
      <c r="RDF30" s="121"/>
      <c r="RDG30" s="121"/>
      <c r="RDH30" s="121"/>
      <c r="RDI30" s="121"/>
      <c r="RDJ30" s="121"/>
      <c r="RDK30" s="121"/>
      <c r="RDL30" s="121"/>
      <c r="RDM30" s="121"/>
      <c r="RDN30" s="121"/>
      <c r="RDO30" s="121"/>
      <c r="RDP30" s="121"/>
      <c r="RDQ30" s="121"/>
      <c r="RDR30" s="121"/>
      <c r="RDS30" s="121"/>
      <c r="RDT30" s="121"/>
      <c r="RDU30" s="121"/>
      <c r="RDV30" s="121"/>
      <c r="RDW30" s="121"/>
      <c r="RDX30" s="121"/>
      <c r="RDY30" s="121"/>
      <c r="RDZ30" s="121"/>
      <c r="REA30" s="121"/>
      <c r="REB30" s="121"/>
      <c r="REC30" s="121"/>
      <c r="RED30" s="121"/>
      <c r="REE30" s="121"/>
      <c r="REF30" s="121"/>
      <c r="REG30" s="121"/>
      <c r="REH30" s="121"/>
      <c r="REI30" s="121"/>
      <c r="REJ30" s="121"/>
      <c r="REK30" s="121"/>
      <c r="REL30" s="121"/>
      <c r="REM30" s="121"/>
      <c r="REN30" s="121"/>
      <c r="REO30" s="121"/>
      <c r="REP30" s="121"/>
      <c r="REQ30" s="121"/>
      <c r="RER30" s="121"/>
      <c r="RES30" s="121"/>
      <c r="RET30" s="121"/>
      <c r="REU30" s="121"/>
      <c r="REV30" s="121"/>
      <c r="REW30" s="121"/>
      <c r="REX30" s="121"/>
      <c r="REY30" s="121"/>
      <c r="REZ30" s="121"/>
      <c r="RFA30" s="121"/>
      <c r="RFB30" s="121"/>
      <c r="RFC30" s="121"/>
      <c r="RFD30" s="121"/>
      <c r="RFE30" s="121"/>
      <c r="RFF30" s="121"/>
      <c r="RFG30" s="121"/>
      <c r="RFH30" s="121"/>
      <c r="RFI30" s="121"/>
      <c r="RFJ30" s="121"/>
      <c r="RFK30" s="121"/>
      <c r="RFL30" s="121"/>
      <c r="RFM30" s="121"/>
      <c r="RFN30" s="121"/>
      <c r="RFO30" s="121"/>
      <c r="RFP30" s="121"/>
      <c r="RFQ30" s="121"/>
      <c r="RFR30" s="121"/>
      <c r="RFS30" s="121"/>
      <c r="RFT30" s="121"/>
      <c r="RFU30" s="121"/>
      <c r="RFV30" s="121"/>
      <c r="RFW30" s="121"/>
      <c r="RFX30" s="121"/>
      <c r="RFY30" s="121"/>
      <c r="RFZ30" s="121"/>
      <c r="RGA30" s="121"/>
      <c r="RGB30" s="121"/>
      <c r="RGC30" s="121"/>
      <c r="RGD30" s="121"/>
      <c r="RGE30" s="121"/>
      <c r="RGF30" s="121"/>
      <c r="RGG30" s="121"/>
      <c r="RGH30" s="121"/>
      <c r="RGI30" s="121"/>
      <c r="RGJ30" s="121"/>
      <c r="RGK30" s="121"/>
      <c r="RGL30" s="121"/>
      <c r="RGM30" s="121"/>
      <c r="RGN30" s="121"/>
      <c r="RGO30" s="121"/>
      <c r="RGP30" s="121"/>
      <c r="RGQ30" s="121"/>
      <c r="RGR30" s="121"/>
      <c r="RGS30" s="121"/>
      <c r="RGT30" s="121"/>
      <c r="RGU30" s="121"/>
      <c r="RGV30" s="121"/>
      <c r="RGW30" s="121"/>
      <c r="RGX30" s="121"/>
      <c r="RGY30" s="121"/>
      <c r="RGZ30" s="121"/>
      <c r="RHA30" s="121"/>
      <c r="RHB30" s="121"/>
      <c r="RHC30" s="121"/>
      <c r="RHD30" s="121"/>
      <c r="RHE30" s="121"/>
      <c r="RHF30" s="121"/>
      <c r="RHG30" s="121"/>
      <c r="RHH30" s="121"/>
      <c r="RHI30" s="121"/>
      <c r="RHJ30" s="121"/>
      <c r="RHK30" s="121"/>
      <c r="RHL30" s="121"/>
      <c r="RHM30" s="121"/>
      <c r="RHN30" s="121"/>
      <c r="RHO30" s="121"/>
      <c r="RHP30" s="121"/>
      <c r="RHQ30" s="121"/>
      <c r="RHR30" s="121"/>
      <c r="RHS30" s="121"/>
      <c r="RHT30" s="121"/>
      <c r="RHU30" s="121"/>
      <c r="RHV30" s="121"/>
      <c r="RHW30" s="121"/>
      <c r="RHX30" s="121"/>
      <c r="RHY30" s="121"/>
      <c r="RHZ30" s="121"/>
      <c r="RIA30" s="121"/>
      <c r="RIB30" s="121"/>
      <c r="RIC30" s="121"/>
      <c r="RID30" s="121"/>
      <c r="RIE30" s="121"/>
      <c r="RIF30" s="121"/>
      <c r="RIG30" s="121"/>
      <c r="RIH30" s="121"/>
      <c r="RII30" s="121"/>
      <c r="RIJ30" s="121"/>
      <c r="RIK30" s="121"/>
      <c r="RIL30" s="121"/>
      <c r="RIM30" s="121"/>
      <c r="RIN30" s="121"/>
      <c r="RIO30" s="121"/>
      <c r="RIP30" s="121"/>
      <c r="RIQ30" s="121"/>
      <c r="RIR30" s="121"/>
      <c r="RIS30" s="121"/>
      <c r="RIT30" s="121"/>
      <c r="RIU30" s="121"/>
      <c r="RIV30" s="121"/>
      <c r="RIW30" s="121"/>
      <c r="RIX30" s="121"/>
      <c r="RIY30" s="121"/>
      <c r="RIZ30" s="121"/>
      <c r="RJA30" s="121"/>
      <c r="RJB30" s="121"/>
      <c r="RJC30" s="121"/>
      <c r="RJD30" s="121"/>
      <c r="RJE30" s="121"/>
      <c r="RJF30" s="121"/>
      <c r="RJG30" s="121"/>
      <c r="RJH30" s="121"/>
      <c r="RJI30" s="121"/>
      <c r="RJJ30" s="121"/>
      <c r="RJK30" s="121"/>
      <c r="RJL30" s="121"/>
      <c r="RJM30" s="121"/>
      <c r="RJN30" s="121"/>
      <c r="RJO30" s="121"/>
      <c r="RJP30" s="121"/>
      <c r="RJQ30" s="121"/>
      <c r="RJR30" s="121"/>
      <c r="RJS30" s="121"/>
      <c r="RJT30" s="121"/>
      <c r="RJU30" s="121"/>
      <c r="RJV30" s="121"/>
      <c r="RJW30" s="121"/>
      <c r="RJX30" s="121"/>
      <c r="RJY30" s="121"/>
      <c r="RJZ30" s="121"/>
      <c r="RKA30" s="121"/>
      <c r="RKB30" s="121"/>
      <c r="RKC30" s="121"/>
      <c r="RKD30" s="121"/>
      <c r="RKE30" s="121"/>
      <c r="RKF30" s="121"/>
      <c r="RKG30" s="121"/>
      <c r="RKH30" s="121"/>
      <c r="RKI30" s="121"/>
      <c r="RKJ30" s="121"/>
      <c r="RKK30" s="121"/>
      <c r="RKL30" s="121"/>
      <c r="RKM30" s="121"/>
      <c r="RKN30" s="121"/>
      <c r="RKO30" s="121"/>
      <c r="RKP30" s="121"/>
      <c r="RKQ30" s="121"/>
      <c r="RKR30" s="121"/>
      <c r="RKS30" s="121"/>
      <c r="RKT30" s="121"/>
      <c r="RKU30" s="121"/>
      <c r="RKV30" s="121"/>
      <c r="RKW30" s="121"/>
      <c r="RKX30" s="121"/>
      <c r="RKY30" s="121"/>
      <c r="RKZ30" s="121"/>
      <c r="RLA30" s="121"/>
      <c r="RLB30" s="121"/>
      <c r="RLC30" s="121"/>
      <c r="RLD30" s="121"/>
      <c r="RLE30" s="121"/>
      <c r="RLF30" s="121"/>
      <c r="RLG30" s="121"/>
      <c r="RLH30" s="121"/>
      <c r="RLI30" s="121"/>
      <c r="RLJ30" s="121"/>
      <c r="RLK30" s="121"/>
      <c r="RLL30" s="121"/>
      <c r="RLM30" s="121"/>
      <c r="RLN30" s="121"/>
      <c r="RLO30" s="121"/>
      <c r="RLP30" s="121"/>
      <c r="RLQ30" s="121"/>
      <c r="RLR30" s="121"/>
      <c r="RLS30" s="121"/>
      <c r="RLT30" s="121"/>
      <c r="RLU30" s="121"/>
      <c r="RLV30" s="121"/>
      <c r="RLW30" s="121"/>
      <c r="RLX30" s="121"/>
      <c r="RLY30" s="121"/>
      <c r="RLZ30" s="121"/>
      <c r="RMA30" s="121"/>
      <c r="RMB30" s="121"/>
      <c r="RMC30" s="121"/>
      <c r="RMD30" s="121"/>
      <c r="RME30" s="121"/>
      <c r="RMF30" s="121"/>
      <c r="RMG30" s="121"/>
      <c r="RMH30" s="121"/>
      <c r="RMI30" s="121"/>
      <c r="RMJ30" s="121"/>
      <c r="RMK30" s="121"/>
      <c r="RML30" s="121"/>
      <c r="RMM30" s="121"/>
      <c r="RMN30" s="121"/>
      <c r="RMO30" s="121"/>
      <c r="RMP30" s="121"/>
      <c r="RMQ30" s="121"/>
      <c r="RMR30" s="121"/>
      <c r="RMS30" s="121"/>
      <c r="RMT30" s="121"/>
      <c r="RMU30" s="121"/>
      <c r="RMV30" s="121"/>
      <c r="RMW30" s="121"/>
      <c r="RMX30" s="121"/>
      <c r="RMY30" s="121"/>
      <c r="RMZ30" s="121"/>
      <c r="RNA30" s="121"/>
      <c r="RNB30" s="121"/>
      <c r="RNC30" s="121"/>
      <c r="RND30" s="121"/>
      <c r="RNE30" s="121"/>
      <c r="RNF30" s="121"/>
      <c r="RNG30" s="121"/>
      <c r="RNH30" s="121"/>
      <c r="RNI30" s="121"/>
      <c r="RNJ30" s="121"/>
      <c r="RNK30" s="121"/>
      <c r="RNL30" s="121"/>
      <c r="RNM30" s="121"/>
      <c r="RNN30" s="121"/>
      <c r="RNO30" s="121"/>
      <c r="RNP30" s="121"/>
      <c r="RNQ30" s="121"/>
      <c r="RNR30" s="121"/>
      <c r="RNS30" s="121"/>
      <c r="RNT30" s="121"/>
      <c r="RNU30" s="121"/>
      <c r="RNV30" s="121"/>
      <c r="RNW30" s="121"/>
      <c r="RNX30" s="121"/>
      <c r="RNY30" s="121"/>
      <c r="RNZ30" s="121"/>
      <c r="ROA30" s="121"/>
      <c r="ROB30" s="121"/>
      <c r="ROC30" s="121"/>
      <c r="ROD30" s="121"/>
      <c r="ROE30" s="121"/>
      <c r="ROF30" s="121"/>
      <c r="ROG30" s="121"/>
      <c r="ROH30" s="121"/>
      <c r="ROI30" s="121"/>
      <c r="ROJ30" s="121"/>
      <c r="ROK30" s="121"/>
      <c r="ROL30" s="121"/>
      <c r="ROM30" s="121"/>
      <c r="RON30" s="121"/>
      <c r="ROO30" s="121"/>
      <c r="ROP30" s="121"/>
      <c r="ROQ30" s="121"/>
      <c r="ROR30" s="121"/>
      <c r="ROS30" s="121"/>
      <c r="ROT30" s="121"/>
      <c r="ROU30" s="121"/>
      <c r="ROV30" s="121"/>
      <c r="ROW30" s="121"/>
      <c r="ROX30" s="121"/>
      <c r="ROY30" s="121"/>
      <c r="ROZ30" s="121"/>
      <c r="RPA30" s="121"/>
      <c r="RPB30" s="121"/>
      <c r="RPC30" s="121"/>
      <c r="RPD30" s="121"/>
      <c r="RPE30" s="121"/>
      <c r="RPF30" s="121"/>
      <c r="RPG30" s="121"/>
      <c r="RPH30" s="121"/>
      <c r="RPI30" s="121"/>
      <c r="RPJ30" s="121"/>
      <c r="RPK30" s="121"/>
      <c r="RPL30" s="121"/>
      <c r="RPM30" s="121"/>
      <c r="RPN30" s="121"/>
      <c r="RPO30" s="121"/>
      <c r="RPP30" s="121"/>
      <c r="RPQ30" s="121"/>
      <c r="RPR30" s="121"/>
      <c r="RPS30" s="121"/>
      <c r="RPT30" s="121"/>
      <c r="RPU30" s="121"/>
      <c r="RPV30" s="121"/>
      <c r="RPW30" s="121"/>
      <c r="RPX30" s="121"/>
      <c r="RPY30" s="121"/>
      <c r="RPZ30" s="121"/>
      <c r="RQA30" s="121"/>
      <c r="RQB30" s="121"/>
      <c r="RQC30" s="121"/>
      <c r="RQD30" s="121"/>
      <c r="RQE30" s="121"/>
      <c r="RQF30" s="121"/>
      <c r="RQG30" s="121"/>
      <c r="RQH30" s="121"/>
      <c r="RQI30" s="121"/>
      <c r="RQJ30" s="121"/>
      <c r="RQK30" s="121"/>
      <c r="RQL30" s="121"/>
      <c r="RQM30" s="121"/>
      <c r="RQN30" s="121"/>
      <c r="RQO30" s="121"/>
      <c r="RQP30" s="121"/>
      <c r="RQQ30" s="121"/>
      <c r="RQR30" s="121"/>
      <c r="RQS30" s="121"/>
      <c r="RQT30" s="121"/>
      <c r="RQU30" s="121"/>
      <c r="RQV30" s="121"/>
      <c r="RQW30" s="121"/>
      <c r="RQX30" s="121"/>
      <c r="RQY30" s="121"/>
      <c r="RQZ30" s="121"/>
      <c r="RRA30" s="121"/>
      <c r="RRB30" s="121"/>
      <c r="RRC30" s="121"/>
      <c r="RRD30" s="121"/>
      <c r="RRE30" s="121"/>
      <c r="RRF30" s="121"/>
      <c r="RRG30" s="121"/>
      <c r="RRH30" s="121"/>
      <c r="RRI30" s="121"/>
      <c r="RRJ30" s="121"/>
      <c r="RRK30" s="121"/>
      <c r="RRL30" s="121"/>
      <c r="RRM30" s="121"/>
      <c r="RRN30" s="121"/>
      <c r="RRO30" s="121"/>
      <c r="RRP30" s="121"/>
      <c r="RRQ30" s="121"/>
      <c r="RRR30" s="121"/>
      <c r="RRS30" s="121"/>
      <c r="RRT30" s="121"/>
      <c r="RRU30" s="121"/>
      <c r="RRV30" s="121"/>
      <c r="RRW30" s="121"/>
      <c r="RRX30" s="121"/>
      <c r="RRY30" s="121"/>
      <c r="RRZ30" s="121"/>
      <c r="RSA30" s="121"/>
      <c r="RSB30" s="121"/>
      <c r="RSC30" s="121"/>
      <c r="RSD30" s="121"/>
      <c r="RSE30" s="121"/>
      <c r="RSF30" s="121"/>
      <c r="RSG30" s="121"/>
      <c r="RSH30" s="121"/>
      <c r="RSI30" s="121"/>
      <c r="RSJ30" s="121"/>
      <c r="RSK30" s="121"/>
      <c r="RSL30" s="121"/>
      <c r="RSM30" s="121"/>
      <c r="RSN30" s="121"/>
      <c r="RSO30" s="121"/>
      <c r="RSP30" s="121"/>
      <c r="RSQ30" s="121"/>
      <c r="RSR30" s="121"/>
      <c r="RSS30" s="121"/>
      <c r="RST30" s="121"/>
      <c r="RSU30" s="121"/>
      <c r="RSV30" s="121"/>
      <c r="RSW30" s="121"/>
      <c r="RSX30" s="121"/>
      <c r="RSY30" s="121"/>
      <c r="RSZ30" s="121"/>
      <c r="RTA30" s="121"/>
      <c r="RTB30" s="121"/>
      <c r="RTC30" s="121"/>
      <c r="RTD30" s="121"/>
      <c r="RTE30" s="121"/>
      <c r="RTF30" s="121"/>
      <c r="RTG30" s="121"/>
      <c r="RTH30" s="121"/>
      <c r="RTI30" s="121"/>
      <c r="RTJ30" s="121"/>
      <c r="RTK30" s="121"/>
      <c r="RTL30" s="121"/>
      <c r="RTM30" s="121"/>
      <c r="RTN30" s="121"/>
      <c r="RTO30" s="121"/>
      <c r="RTP30" s="121"/>
      <c r="RTQ30" s="121"/>
      <c r="RTR30" s="121"/>
      <c r="RTS30" s="121"/>
      <c r="RTT30" s="121"/>
      <c r="RTU30" s="121"/>
      <c r="RTV30" s="121"/>
      <c r="RTW30" s="121"/>
      <c r="RTX30" s="121"/>
      <c r="RTY30" s="121"/>
      <c r="RTZ30" s="121"/>
      <c r="RUA30" s="121"/>
      <c r="RUB30" s="121"/>
      <c r="RUC30" s="121"/>
      <c r="RUD30" s="121"/>
      <c r="RUE30" s="121"/>
      <c r="RUF30" s="121"/>
      <c r="RUG30" s="121"/>
      <c r="RUH30" s="121"/>
      <c r="RUI30" s="121"/>
      <c r="RUJ30" s="121"/>
      <c r="RUK30" s="121"/>
      <c r="RUL30" s="121"/>
      <c r="RUM30" s="121"/>
      <c r="RUN30" s="121"/>
      <c r="RUO30" s="121"/>
      <c r="RUP30" s="121"/>
      <c r="RUQ30" s="121"/>
      <c r="RUR30" s="121"/>
      <c r="RUS30" s="121"/>
      <c r="RUT30" s="121"/>
      <c r="RUU30" s="121"/>
      <c r="RUV30" s="121"/>
      <c r="RUW30" s="121"/>
      <c r="RUX30" s="121"/>
      <c r="RUY30" s="121"/>
      <c r="RUZ30" s="121"/>
      <c r="RVA30" s="121"/>
      <c r="RVB30" s="121"/>
      <c r="RVC30" s="121"/>
      <c r="RVD30" s="121"/>
      <c r="RVE30" s="121"/>
      <c r="RVF30" s="121"/>
      <c r="RVG30" s="121"/>
      <c r="RVH30" s="121"/>
      <c r="RVI30" s="121"/>
      <c r="RVJ30" s="121"/>
      <c r="RVK30" s="121"/>
      <c r="RVL30" s="121"/>
      <c r="RVM30" s="121"/>
      <c r="RVN30" s="121"/>
      <c r="RVO30" s="121"/>
      <c r="RVP30" s="121"/>
      <c r="RVQ30" s="121"/>
      <c r="RVR30" s="121"/>
      <c r="RVS30" s="121"/>
      <c r="RVT30" s="121"/>
      <c r="RVU30" s="121"/>
      <c r="RVV30" s="121"/>
      <c r="RVW30" s="121"/>
      <c r="RVX30" s="121"/>
      <c r="RVY30" s="121"/>
      <c r="RVZ30" s="121"/>
      <c r="RWA30" s="121"/>
      <c r="RWB30" s="121"/>
      <c r="RWC30" s="121"/>
      <c r="RWD30" s="121"/>
      <c r="RWE30" s="121"/>
      <c r="RWF30" s="121"/>
      <c r="RWG30" s="121"/>
      <c r="RWH30" s="121"/>
      <c r="RWI30" s="121"/>
      <c r="RWJ30" s="121"/>
      <c r="RWK30" s="121"/>
      <c r="RWL30" s="121"/>
      <c r="RWM30" s="121"/>
      <c r="RWN30" s="121"/>
      <c r="RWO30" s="121"/>
      <c r="RWP30" s="121"/>
      <c r="RWQ30" s="121"/>
      <c r="RWR30" s="121"/>
      <c r="RWS30" s="121"/>
      <c r="RWT30" s="121"/>
      <c r="RWU30" s="121"/>
      <c r="RWV30" s="121"/>
      <c r="RWW30" s="121"/>
      <c r="RWX30" s="121"/>
      <c r="RWY30" s="121"/>
      <c r="RWZ30" s="121"/>
      <c r="RXA30" s="121"/>
      <c r="RXB30" s="121"/>
      <c r="RXC30" s="121"/>
      <c r="RXD30" s="121"/>
      <c r="RXE30" s="121"/>
      <c r="RXF30" s="121"/>
      <c r="RXG30" s="121"/>
      <c r="RXH30" s="121"/>
      <c r="RXI30" s="121"/>
      <c r="RXJ30" s="121"/>
      <c r="RXK30" s="121"/>
      <c r="RXL30" s="121"/>
      <c r="RXM30" s="121"/>
      <c r="RXN30" s="121"/>
      <c r="RXO30" s="121"/>
      <c r="RXP30" s="121"/>
      <c r="RXQ30" s="121"/>
      <c r="RXR30" s="121"/>
      <c r="RXS30" s="121"/>
      <c r="RXT30" s="121"/>
      <c r="RXU30" s="121"/>
      <c r="RXV30" s="121"/>
      <c r="RXW30" s="121"/>
      <c r="RXX30" s="121"/>
      <c r="RXY30" s="121"/>
      <c r="RXZ30" s="121"/>
      <c r="RYA30" s="121"/>
      <c r="RYB30" s="121"/>
      <c r="RYC30" s="121"/>
      <c r="RYD30" s="121"/>
      <c r="RYE30" s="121"/>
      <c r="RYF30" s="121"/>
      <c r="RYG30" s="121"/>
      <c r="RYH30" s="121"/>
      <c r="RYI30" s="121"/>
      <c r="RYJ30" s="121"/>
      <c r="RYK30" s="121"/>
      <c r="RYL30" s="121"/>
      <c r="RYM30" s="121"/>
      <c r="RYN30" s="121"/>
      <c r="RYO30" s="121"/>
      <c r="RYP30" s="121"/>
      <c r="RYQ30" s="121"/>
      <c r="RYR30" s="121"/>
      <c r="RYS30" s="121"/>
      <c r="RYT30" s="121"/>
      <c r="RYU30" s="121"/>
      <c r="RYV30" s="121"/>
      <c r="RYW30" s="121"/>
      <c r="RYX30" s="121"/>
      <c r="RYY30" s="121"/>
      <c r="RYZ30" s="121"/>
      <c r="RZA30" s="121"/>
      <c r="RZB30" s="121"/>
      <c r="RZC30" s="121"/>
      <c r="RZD30" s="121"/>
      <c r="RZE30" s="121"/>
      <c r="RZF30" s="121"/>
      <c r="RZG30" s="121"/>
      <c r="RZH30" s="121"/>
      <c r="RZI30" s="121"/>
      <c r="RZJ30" s="121"/>
      <c r="RZK30" s="121"/>
      <c r="RZL30" s="121"/>
      <c r="RZM30" s="121"/>
      <c r="RZN30" s="121"/>
      <c r="RZO30" s="121"/>
      <c r="RZP30" s="121"/>
      <c r="RZQ30" s="121"/>
      <c r="RZR30" s="121"/>
      <c r="RZS30" s="121"/>
      <c r="RZT30" s="121"/>
      <c r="RZU30" s="121"/>
      <c r="RZV30" s="121"/>
      <c r="RZW30" s="121"/>
      <c r="RZX30" s="121"/>
      <c r="RZY30" s="121"/>
      <c r="RZZ30" s="121"/>
      <c r="SAA30" s="121"/>
      <c r="SAB30" s="121"/>
      <c r="SAC30" s="121"/>
      <c r="SAD30" s="121"/>
      <c r="SAE30" s="121"/>
      <c r="SAF30" s="121"/>
      <c r="SAG30" s="121"/>
      <c r="SAH30" s="121"/>
      <c r="SAI30" s="121"/>
      <c r="SAJ30" s="121"/>
      <c r="SAK30" s="121"/>
      <c r="SAL30" s="121"/>
      <c r="SAM30" s="121"/>
      <c r="SAN30" s="121"/>
      <c r="SAO30" s="121"/>
      <c r="SAP30" s="121"/>
      <c r="SAQ30" s="121"/>
      <c r="SAR30" s="121"/>
      <c r="SAS30" s="121"/>
      <c r="SAT30" s="121"/>
      <c r="SAU30" s="121"/>
      <c r="SAV30" s="121"/>
      <c r="SAW30" s="121"/>
      <c r="SAX30" s="121"/>
      <c r="SAY30" s="121"/>
      <c r="SAZ30" s="121"/>
      <c r="SBA30" s="121"/>
      <c r="SBB30" s="121"/>
      <c r="SBC30" s="121"/>
      <c r="SBD30" s="121"/>
      <c r="SBE30" s="121"/>
      <c r="SBF30" s="121"/>
      <c r="SBG30" s="121"/>
      <c r="SBH30" s="121"/>
      <c r="SBI30" s="121"/>
      <c r="SBJ30" s="121"/>
      <c r="SBK30" s="121"/>
      <c r="SBL30" s="121"/>
      <c r="SBM30" s="121"/>
      <c r="SBN30" s="121"/>
      <c r="SBO30" s="121"/>
      <c r="SBP30" s="121"/>
      <c r="SBQ30" s="121"/>
      <c r="SBR30" s="121"/>
      <c r="SBS30" s="121"/>
      <c r="SBT30" s="121"/>
      <c r="SBU30" s="121"/>
      <c r="SBV30" s="121"/>
      <c r="SBW30" s="121"/>
      <c r="SBX30" s="121"/>
      <c r="SBY30" s="121"/>
      <c r="SBZ30" s="121"/>
      <c r="SCA30" s="121"/>
      <c r="SCB30" s="121"/>
      <c r="SCC30" s="121"/>
      <c r="SCD30" s="121"/>
      <c r="SCE30" s="121"/>
      <c r="SCF30" s="121"/>
      <c r="SCG30" s="121"/>
      <c r="SCH30" s="121"/>
      <c r="SCI30" s="121"/>
      <c r="SCJ30" s="121"/>
      <c r="SCK30" s="121"/>
      <c r="SCL30" s="121"/>
      <c r="SCM30" s="121"/>
      <c r="SCN30" s="121"/>
      <c r="SCO30" s="121"/>
      <c r="SCP30" s="121"/>
      <c r="SCQ30" s="121"/>
      <c r="SCR30" s="121"/>
      <c r="SCS30" s="121"/>
      <c r="SCT30" s="121"/>
      <c r="SCU30" s="121"/>
      <c r="SCV30" s="121"/>
      <c r="SCW30" s="121"/>
      <c r="SCX30" s="121"/>
      <c r="SCY30" s="121"/>
      <c r="SCZ30" s="121"/>
      <c r="SDA30" s="121"/>
      <c r="SDB30" s="121"/>
      <c r="SDC30" s="121"/>
      <c r="SDD30" s="121"/>
      <c r="SDE30" s="121"/>
      <c r="SDF30" s="121"/>
      <c r="SDG30" s="121"/>
      <c r="SDH30" s="121"/>
      <c r="SDI30" s="121"/>
      <c r="SDJ30" s="121"/>
      <c r="SDK30" s="121"/>
      <c r="SDL30" s="121"/>
      <c r="SDM30" s="121"/>
      <c r="SDN30" s="121"/>
      <c r="SDO30" s="121"/>
      <c r="SDP30" s="121"/>
      <c r="SDQ30" s="121"/>
      <c r="SDR30" s="121"/>
      <c r="SDS30" s="121"/>
      <c r="SDT30" s="121"/>
      <c r="SDU30" s="121"/>
      <c r="SDV30" s="121"/>
      <c r="SDW30" s="121"/>
      <c r="SDX30" s="121"/>
      <c r="SDY30" s="121"/>
      <c r="SDZ30" s="121"/>
      <c r="SEA30" s="121"/>
      <c r="SEB30" s="121"/>
      <c r="SEC30" s="121"/>
      <c r="SED30" s="121"/>
      <c r="SEE30" s="121"/>
      <c r="SEF30" s="121"/>
      <c r="SEG30" s="121"/>
      <c r="SEH30" s="121"/>
      <c r="SEI30" s="121"/>
      <c r="SEJ30" s="121"/>
      <c r="SEK30" s="121"/>
      <c r="SEL30" s="121"/>
      <c r="SEM30" s="121"/>
      <c r="SEN30" s="121"/>
      <c r="SEO30" s="121"/>
      <c r="SEP30" s="121"/>
      <c r="SEQ30" s="121"/>
      <c r="SER30" s="121"/>
      <c r="SES30" s="121"/>
      <c r="SET30" s="121"/>
      <c r="SEU30" s="121"/>
      <c r="SEV30" s="121"/>
      <c r="SEW30" s="121"/>
      <c r="SEX30" s="121"/>
      <c r="SEY30" s="121"/>
      <c r="SEZ30" s="121"/>
      <c r="SFA30" s="121"/>
      <c r="SFB30" s="121"/>
      <c r="SFC30" s="121"/>
      <c r="SFD30" s="121"/>
      <c r="SFE30" s="121"/>
      <c r="SFF30" s="121"/>
      <c r="SFG30" s="121"/>
      <c r="SFH30" s="121"/>
      <c r="SFI30" s="121"/>
      <c r="SFJ30" s="121"/>
      <c r="SFK30" s="121"/>
      <c r="SFL30" s="121"/>
      <c r="SFM30" s="121"/>
      <c r="SFN30" s="121"/>
      <c r="SFO30" s="121"/>
      <c r="SFP30" s="121"/>
      <c r="SFQ30" s="121"/>
      <c r="SFR30" s="121"/>
      <c r="SFS30" s="121"/>
      <c r="SFT30" s="121"/>
      <c r="SFU30" s="121"/>
      <c r="SFV30" s="121"/>
      <c r="SFW30" s="121"/>
      <c r="SFX30" s="121"/>
      <c r="SFY30" s="121"/>
      <c r="SFZ30" s="121"/>
      <c r="SGA30" s="121"/>
      <c r="SGB30" s="121"/>
      <c r="SGC30" s="121"/>
      <c r="SGD30" s="121"/>
      <c r="SGE30" s="121"/>
      <c r="SGF30" s="121"/>
      <c r="SGG30" s="121"/>
      <c r="SGH30" s="121"/>
      <c r="SGI30" s="121"/>
      <c r="SGJ30" s="121"/>
      <c r="SGK30" s="121"/>
      <c r="SGL30" s="121"/>
      <c r="SGM30" s="121"/>
      <c r="SGN30" s="121"/>
      <c r="SGO30" s="121"/>
      <c r="SGP30" s="121"/>
      <c r="SGQ30" s="121"/>
      <c r="SGR30" s="121"/>
      <c r="SGS30" s="121"/>
      <c r="SGT30" s="121"/>
      <c r="SGU30" s="121"/>
      <c r="SGV30" s="121"/>
      <c r="SGW30" s="121"/>
      <c r="SGX30" s="121"/>
      <c r="SGY30" s="121"/>
      <c r="SGZ30" s="121"/>
      <c r="SHA30" s="121"/>
      <c r="SHB30" s="121"/>
      <c r="SHC30" s="121"/>
      <c r="SHD30" s="121"/>
      <c r="SHE30" s="121"/>
      <c r="SHF30" s="121"/>
      <c r="SHG30" s="121"/>
      <c r="SHH30" s="121"/>
      <c r="SHI30" s="121"/>
      <c r="SHJ30" s="121"/>
      <c r="SHK30" s="121"/>
      <c r="SHL30" s="121"/>
      <c r="SHM30" s="121"/>
      <c r="SHN30" s="121"/>
      <c r="SHO30" s="121"/>
      <c r="SHP30" s="121"/>
      <c r="SHQ30" s="121"/>
      <c r="SHR30" s="121"/>
      <c r="SHS30" s="121"/>
      <c r="SHT30" s="121"/>
      <c r="SHU30" s="121"/>
      <c r="SHV30" s="121"/>
      <c r="SHW30" s="121"/>
      <c r="SHX30" s="121"/>
      <c r="SHY30" s="121"/>
      <c r="SHZ30" s="121"/>
      <c r="SIA30" s="121"/>
      <c r="SIB30" s="121"/>
      <c r="SIC30" s="121"/>
      <c r="SID30" s="121"/>
      <c r="SIE30" s="121"/>
      <c r="SIF30" s="121"/>
      <c r="SIG30" s="121"/>
      <c r="SIH30" s="121"/>
      <c r="SII30" s="121"/>
      <c r="SIJ30" s="121"/>
      <c r="SIK30" s="121"/>
      <c r="SIL30" s="121"/>
      <c r="SIM30" s="121"/>
      <c r="SIN30" s="121"/>
      <c r="SIO30" s="121"/>
      <c r="SIP30" s="121"/>
      <c r="SIQ30" s="121"/>
      <c r="SIR30" s="121"/>
      <c r="SIS30" s="121"/>
      <c r="SIT30" s="121"/>
      <c r="SIU30" s="121"/>
      <c r="SIV30" s="121"/>
      <c r="SIW30" s="121"/>
      <c r="SIX30" s="121"/>
      <c r="SIY30" s="121"/>
      <c r="SIZ30" s="121"/>
      <c r="SJA30" s="121"/>
      <c r="SJB30" s="121"/>
      <c r="SJC30" s="121"/>
      <c r="SJD30" s="121"/>
      <c r="SJE30" s="121"/>
      <c r="SJF30" s="121"/>
      <c r="SJG30" s="121"/>
      <c r="SJH30" s="121"/>
      <c r="SJI30" s="121"/>
      <c r="SJJ30" s="121"/>
      <c r="SJK30" s="121"/>
      <c r="SJL30" s="121"/>
      <c r="SJM30" s="121"/>
      <c r="SJN30" s="121"/>
      <c r="SJO30" s="121"/>
      <c r="SJP30" s="121"/>
      <c r="SJQ30" s="121"/>
      <c r="SJR30" s="121"/>
      <c r="SJS30" s="121"/>
      <c r="SJT30" s="121"/>
      <c r="SJU30" s="121"/>
      <c r="SJV30" s="121"/>
      <c r="SJW30" s="121"/>
      <c r="SJX30" s="121"/>
      <c r="SJY30" s="121"/>
      <c r="SJZ30" s="121"/>
      <c r="SKA30" s="121"/>
      <c r="SKB30" s="121"/>
      <c r="SKC30" s="121"/>
      <c r="SKD30" s="121"/>
      <c r="SKE30" s="121"/>
      <c r="SKF30" s="121"/>
      <c r="SKG30" s="121"/>
      <c r="SKH30" s="121"/>
      <c r="SKI30" s="121"/>
      <c r="SKJ30" s="121"/>
      <c r="SKK30" s="121"/>
      <c r="SKL30" s="121"/>
      <c r="SKM30" s="121"/>
      <c r="SKN30" s="121"/>
      <c r="SKO30" s="121"/>
      <c r="SKP30" s="121"/>
      <c r="SKQ30" s="121"/>
      <c r="SKR30" s="121"/>
      <c r="SKS30" s="121"/>
      <c r="SKT30" s="121"/>
      <c r="SKU30" s="121"/>
      <c r="SKV30" s="121"/>
      <c r="SKW30" s="121"/>
      <c r="SKX30" s="121"/>
      <c r="SKY30" s="121"/>
      <c r="SKZ30" s="121"/>
      <c r="SLA30" s="121"/>
      <c r="SLB30" s="121"/>
      <c r="SLC30" s="121"/>
      <c r="SLD30" s="121"/>
      <c r="SLE30" s="121"/>
      <c r="SLF30" s="121"/>
      <c r="SLG30" s="121"/>
      <c r="SLH30" s="121"/>
      <c r="SLI30" s="121"/>
      <c r="SLJ30" s="121"/>
      <c r="SLK30" s="121"/>
      <c r="SLL30" s="121"/>
      <c r="SLM30" s="121"/>
      <c r="SLN30" s="121"/>
      <c r="SLO30" s="121"/>
      <c r="SLP30" s="121"/>
      <c r="SLQ30" s="121"/>
      <c r="SLR30" s="121"/>
      <c r="SLS30" s="121"/>
      <c r="SLT30" s="121"/>
      <c r="SLU30" s="121"/>
      <c r="SLV30" s="121"/>
      <c r="SLW30" s="121"/>
      <c r="SLX30" s="121"/>
      <c r="SLY30" s="121"/>
      <c r="SLZ30" s="121"/>
      <c r="SMA30" s="121"/>
      <c r="SMB30" s="121"/>
      <c r="SMC30" s="121"/>
      <c r="SMD30" s="121"/>
      <c r="SME30" s="121"/>
      <c r="SMF30" s="121"/>
      <c r="SMG30" s="121"/>
      <c r="SMH30" s="121"/>
      <c r="SMI30" s="121"/>
      <c r="SMJ30" s="121"/>
      <c r="SMK30" s="121"/>
      <c r="SML30" s="121"/>
      <c r="SMM30" s="121"/>
      <c r="SMN30" s="121"/>
      <c r="SMO30" s="121"/>
      <c r="SMP30" s="121"/>
      <c r="SMQ30" s="121"/>
      <c r="SMR30" s="121"/>
      <c r="SMS30" s="121"/>
      <c r="SMT30" s="121"/>
      <c r="SMU30" s="121"/>
      <c r="SMV30" s="121"/>
      <c r="SMW30" s="121"/>
      <c r="SMX30" s="121"/>
      <c r="SMY30" s="121"/>
      <c r="SMZ30" s="121"/>
      <c r="SNA30" s="121"/>
      <c r="SNB30" s="121"/>
      <c r="SNC30" s="121"/>
      <c r="SND30" s="121"/>
      <c r="SNE30" s="121"/>
      <c r="SNF30" s="121"/>
      <c r="SNG30" s="121"/>
      <c r="SNH30" s="121"/>
      <c r="SNI30" s="121"/>
      <c r="SNJ30" s="121"/>
      <c r="SNK30" s="121"/>
      <c r="SNL30" s="121"/>
      <c r="SNM30" s="121"/>
      <c r="SNN30" s="121"/>
      <c r="SNO30" s="121"/>
      <c r="SNP30" s="121"/>
      <c r="SNQ30" s="121"/>
      <c r="SNR30" s="121"/>
      <c r="SNS30" s="121"/>
      <c r="SNT30" s="121"/>
      <c r="SNU30" s="121"/>
      <c r="SNV30" s="121"/>
      <c r="SNW30" s="121"/>
      <c r="SNX30" s="121"/>
      <c r="SNY30" s="121"/>
      <c r="SNZ30" s="121"/>
      <c r="SOA30" s="121"/>
      <c r="SOB30" s="121"/>
      <c r="SOC30" s="121"/>
      <c r="SOD30" s="121"/>
      <c r="SOE30" s="121"/>
      <c r="SOF30" s="121"/>
      <c r="SOG30" s="121"/>
      <c r="SOH30" s="121"/>
      <c r="SOI30" s="121"/>
      <c r="SOJ30" s="121"/>
      <c r="SOK30" s="121"/>
      <c r="SOL30" s="121"/>
      <c r="SOM30" s="121"/>
      <c r="SON30" s="121"/>
      <c r="SOO30" s="121"/>
      <c r="SOP30" s="121"/>
      <c r="SOQ30" s="121"/>
      <c r="SOR30" s="121"/>
      <c r="SOS30" s="121"/>
      <c r="SOT30" s="121"/>
      <c r="SOU30" s="121"/>
      <c r="SOV30" s="121"/>
      <c r="SOW30" s="121"/>
      <c r="SOX30" s="121"/>
      <c r="SOY30" s="121"/>
      <c r="SOZ30" s="121"/>
      <c r="SPA30" s="121"/>
      <c r="SPB30" s="121"/>
      <c r="SPC30" s="121"/>
      <c r="SPD30" s="121"/>
      <c r="SPE30" s="121"/>
      <c r="SPF30" s="121"/>
      <c r="SPG30" s="121"/>
      <c r="SPH30" s="121"/>
      <c r="SPI30" s="121"/>
      <c r="SPJ30" s="121"/>
      <c r="SPK30" s="121"/>
      <c r="SPL30" s="121"/>
      <c r="SPM30" s="121"/>
      <c r="SPN30" s="121"/>
      <c r="SPO30" s="121"/>
      <c r="SPP30" s="121"/>
      <c r="SPQ30" s="121"/>
      <c r="SPR30" s="121"/>
      <c r="SPS30" s="121"/>
      <c r="SPT30" s="121"/>
      <c r="SPU30" s="121"/>
      <c r="SPV30" s="121"/>
      <c r="SPW30" s="121"/>
      <c r="SPX30" s="121"/>
      <c r="SPY30" s="121"/>
      <c r="SPZ30" s="121"/>
      <c r="SQA30" s="121"/>
      <c r="SQB30" s="121"/>
      <c r="SQC30" s="121"/>
      <c r="SQD30" s="121"/>
      <c r="SQE30" s="121"/>
      <c r="SQF30" s="121"/>
      <c r="SQG30" s="121"/>
      <c r="SQH30" s="121"/>
      <c r="SQI30" s="121"/>
      <c r="SQJ30" s="121"/>
      <c r="SQK30" s="121"/>
      <c r="SQL30" s="121"/>
      <c r="SQM30" s="121"/>
      <c r="SQN30" s="121"/>
      <c r="SQO30" s="121"/>
      <c r="SQP30" s="121"/>
      <c r="SQQ30" s="121"/>
      <c r="SQR30" s="121"/>
      <c r="SQS30" s="121"/>
      <c r="SQT30" s="121"/>
      <c r="SQU30" s="121"/>
      <c r="SQV30" s="121"/>
      <c r="SQW30" s="121"/>
      <c r="SQX30" s="121"/>
      <c r="SQY30" s="121"/>
      <c r="SQZ30" s="121"/>
      <c r="SRA30" s="121"/>
      <c r="SRB30" s="121"/>
      <c r="SRC30" s="121"/>
      <c r="SRD30" s="121"/>
      <c r="SRE30" s="121"/>
      <c r="SRF30" s="121"/>
      <c r="SRG30" s="121"/>
      <c r="SRH30" s="121"/>
      <c r="SRI30" s="121"/>
      <c r="SRJ30" s="121"/>
      <c r="SRK30" s="121"/>
      <c r="SRL30" s="121"/>
      <c r="SRM30" s="121"/>
      <c r="SRN30" s="121"/>
      <c r="SRO30" s="121"/>
      <c r="SRP30" s="121"/>
      <c r="SRQ30" s="121"/>
      <c r="SRR30" s="121"/>
      <c r="SRS30" s="121"/>
      <c r="SRT30" s="121"/>
      <c r="SRU30" s="121"/>
      <c r="SRV30" s="121"/>
      <c r="SRW30" s="121"/>
      <c r="SRX30" s="121"/>
      <c r="SRY30" s="121"/>
      <c r="SRZ30" s="121"/>
      <c r="SSA30" s="121"/>
      <c r="SSB30" s="121"/>
      <c r="SSC30" s="121"/>
      <c r="SSD30" s="121"/>
      <c r="SSE30" s="121"/>
      <c r="SSF30" s="121"/>
      <c r="SSG30" s="121"/>
      <c r="SSH30" s="121"/>
      <c r="SSI30" s="121"/>
      <c r="SSJ30" s="121"/>
      <c r="SSK30" s="121"/>
      <c r="SSL30" s="121"/>
      <c r="SSM30" s="121"/>
      <c r="SSN30" s="121"/>
      <c r="SSO30" s="121"/>
      <c r="SSP30" s="121"/>
      <c r="SSQ30" s="121"/>
      <c r="SSR30" s="121"/>
      <c r="SSS30" s="121"/>
      <c r="SST30" s="121"/>
      <c r="SSU30" s="121"/>
      <c r="SSV30" s="121"/>
      <c r="SSW30" s="121"/>
      <c r="SSX30" s="121"/>
      <c r="SSY30" s="121"/>
      <c r="SSZ30" s="121"/>
      <c r="STA30" s="121"/>
      <c r="STB30" s="121"/>
      <c r="STC30" s="121"/>
      <c r="STD30" s="121"/>
      <c r="STE30" s="121"/>
      <c r="STF30" s="121"/>
      <c r="STG30" s="121"/>
      <c r="STH30" s="121"/>
      <c r="STI30" s="121"/>
      <c r="STJ30" s="121"/>
      <c r="STK30" s="121"/>
      <c r="STL30" s="121"/>
      <c r="STM30" s="121"/>
      <c r="STN30" s="121"/>
      <c r="STO30" s="121"/>
      <c r="STP30" s="121"/>
      <c r="STQ30" s="121"/>
      <c r="STR30" s="121"/>
      <c r="STS30" s="121"/>
      <c r="STT30" s="121"/>
      <c r="STU30" s="121"/>
      <c r="STV30" s="121"/>
      <c r="STW30" s="121"/>
      <c r="STX30" s="121"/>
      <c r="STY30" s="121"/>
      <c r="STZ30" s="121"/>
      <c r="SUA30" s="121"/>
      <c r="SUB30" s="121"/>
      <c r="SUC30" s="121"/>
      <c r="SUD30" s="121"/>
      <c r="SUE30" s="121"/>
      <c r="SUF30" s="121"/>
      <c r="SUG30" s="121"/>
      <c r="SUH30" s="121"/>
      <c r="SUI30" s="121"/>
      <c r="SUJ30" s="121"/>
      <c r="SUK30" s="121"/>
      <c r="SUL30" s="121"/>
      <c r="SUM30" s="121"/>
      <c r="SUN30" s="121"/>
      <c r="SUO30" s="121"/>
      <c r="SUP30" s="121"/>
      <c r="SUQ30" s="121"/>
      <c r="SUR30" s="121"/>
      <c r="SUS30" s="121"/>
      <c r="SUT30" s="121"/>
      <c r="SUU30" s="121"/>
      <c r="SUV30" s="121"/>
      <c r="SUW30" s="121"/>
      <c r="SUX30" s="121"/>
      <c r="SUY30" s="121"/>
      <c r="SUZ30" s="121"/>
      <c r="SVA30" s="121"/>
      <c r="SVB30" s="121"/>
      <c r="SVC30" s="121"/>
      <c r="SVD30" s="121"/>
      <c r="SVE30" s="121"/>
      <c r="SVF30" s="121"/>
      <c r="SVG30" s="121"/>
      <c r="SVH30" s="121"/>
      <c r="SVI30" s="121"/>
      <c r="SVJ30" s="121"/>
      <c r="SVK30" s="121"/>
      <c r="SVL30" s="121"/>
      <c r="SVM30" s="121"/>
      <c r="SVN30" s="121"/>
      <c r="SVO30" s="121"/>
      <c r="SVP30" s="121"/>
      <c r="SVQ30" s="121"/>
      <c r="SVR30" s="121"/>
      <c r="SVS30" s="121"/>
      <c r="SVT30" s="121"/>
      <c r="SVU30" s="121"/>
      <c r="SVV30" s="121"/>
      <c r="SVW30" s="121"/>
      <c r="SVX30" s="121"/>
      <c r="SVY30" s="121"/>
      <c r="SVZ30" s="121"/>
      <c r="SWA30" s="121"/>
      <c r="SWB30" s="121"/>
      <c r="SWC30" s="121"/>
      <c r="SWD30" s="121"/>
      <c r="SWE30" s="121"/>
      <c r="SWF30" s="121"/>
      <c r="SWG30" s="121"/>
      <c r="SWH30" s="121"/>
      <c r="SWI30" s="121"/>
      <c r="SWJ30" s="121"/>
      <c r="SWK30" s="121"/>
      <c r="SWL30" s="121"/>
      <c r="SWM30" s="121"/>
      <c r="SWN30" s="121"/>
      <c r="SWO30" s="121"/>
      <c r="SWP30" s="121"/>
      <c r="SWQ30" s="121"/>
      <c r="SWR30" s="121"/>
      <c r="SWS30" s="121"/>
      <c r="SWT30" s="121"/>
      <c r="SWU30" s="121"/>
      <c r="SWV30" s="121"/>
      <c r="SWW30" s="121"/>
      <c r="SWX30" s="121"/>
      <c r="SWY30" s="121"/>
      <c r="SWZ30" s="121"/>
      <c r="SXA30" s="121"/>
      <c r="SXB30" s="121"/>
      <c r="SXC30" s="121"/>
      <c r="SXD30" s="121"/>
      <c r="SXE30" s="121"/>
      <c r="SXF30" s="121"/>
      <c r="SXG30" s="121"/>
      <c r="SXH30" s="121"/>
      <c r="SXI30" s="121"/>
      <c r="SXJ30" s="121"/>
      <c r="SXK30" s="121"/>
      <c r="SXL30" s="121"/>
      <c r="SXM30" s="121"/>
      <c r="SXN30" s="121"/>
      <c r="SXO30" s="121"/>
      <c r="SXP30" s="121"/>
      <c r="SXQ30" s="121"/>
      <c r="SXR30" s="121"/>
      <c r="SXS30" s="121"/>
      <c r="SXT30" s="121"/>
      <c r="SXU30" s="121"/>
      <c r="SXV30" s="121"/>
      <c r="SXW30" s="121"/>
      <c r="SXX30" s="121"/>
      <c r="SXY30" s="121"/>
      <c r="SXZ30" s="121"/>
      <c r="SYA30" s="121"/>
      <c r="SYB30" s="121"/>
      <c r="SYC30" s="121"/>
      <c r="SYD30" s="121"/>
      <c r="SYE30" s="121"/>
      <c r="SYF30" s="121"/>
      <c r="SYG30" s="121"/>
      <c r="SYH30" s="121"/>
      <c r="SYI30" s="121"/>
      <c r="SYJ30" s="121"/>
      <c r="SYK30" s="121"/>
      <c r="SYL30" s="121"/>
      <c r="SYM30" s="121"/>
      <c r="SYN30" s="121"/>
      <c r="SYO30" s="121"/>
      <c r="SYP30" s="121"/>
      <c r="SYQ30" s="121"/>
      <c r="SYR30" s="121"/>
      <c r="SYS30" s="121"/>
      <c r="SYT30" s="121"/>
      <c r="SYU30" s="121"/>
      <c r="SYV30" s="121"/>
      <c r="SYW30" s="121"/>
      <c r="SYX30" s="121"/>
      <c r="SYY30" s="121"/>
      <c r="SYZ30" s="121"/>
      <c r="SZA30" s="121"/>
      <c r="SZB30" s="121"/>
      <c r="SZC30" s="121"/>
      <c r="SZD30" s="121"/>
      <c r="SZE30" s="121"/>
      <c r="SZF30" s="121"/>
      <c r="SZG30" s="121"/>
      <c r="SZH30" s="121"/>
      <c r="SZI30" s="121"/>
      <c r="SZJ30" s="121"/>
      <c r="SZK30" s="121"/>
      <c r="SZL30" s="121"/>
      <c r="SZM30" s="121"/>
      <c r="SZN30" s="121"/>
      <c r="SZO30" s="121"/>
      <c r="SZP30" s="121"/>
      <c r="SZQ30" s="121"/>
      <c r="SZR30" s="121"/>
      <c r="SZS30" s="121"/>
      <c r="SZT30" s="121"/>
      <c r="SZU30" s="121"/>
      <c r="SZV30" s="121"/>
      <c r="SZW30" s="121"/>
      <c r="SZX30" s="121"/>
      <c r="SZY30" s="121"/>
      <c r="SZZ30" s="121"/>
      <c r="TAA30" s="121"/>
      <c r="TAB30" s="121"/>
      <c r="TAC30" s="121"/>
      <c r="TAD30" s="121"/>
      <c r="TAE30" s="121"/>
      <c r="TAF30" s="121"/>
      <c r="TAG30" s="121"/>
      <c r="TAH30" s="121"/>
      <c r="TAI30" s="121"/>
      <c r="TAJ30" s="121"/>
      <c r="TAK30" s="121"/>
      <c r="TAL30" s="121"/>
      <c r="TAM30" s="121"/>
      <c r="TAN30" s="121"/>
      <c r="TAO30" s="121"/>
      <c r="TAP30" s="121"/>
      <c r="TAQ30" s="121"/>
      <c r="TAR30" s="121"/>
      <c r="TAS30" s="121"/>
      <c r="TAT30" s="121"/>
      <c r="TAU30" s="121"/>
      <c r="TAV30" s="121"/>
      <c r="TAW30" s="121"/>
      <c r="TAX30" s="121"/>
      <c r="TAY30" s="121"/>
      <c r="TAZ30" s="121"/>
      <c r="TBA30" s="121"/>
      <c r="TBB30" s="121"/>
      <c r="TBC30" s="121"/>
      <c r="TBD30" s="121"/>
      <c r="TBE30" s="121"/>
      <c r="TBF30" s="121"/>
      <c r="TBG30" s="121"/>
      <c r="TBH30" s="121"/>
      <c r="TBI30" s="121"/>
      <c r="TBJ30" s="121"/>
      <c r="TBK30" s="121"/>
      <c r="TBL30" s="121"/>
      <c r="TBM30" s="121"/>
      <c r="TBN30" s="121"/>
      <c r="TBO30" s="121"/>
      <c r="TBP30" s="121"/>
      <c r="TBQ30" s="121"/>
      <c r="TBR30" s="121"/>
      <c r="TBS30" s="121"/>
      <c r="TBT30" s="121"/>
      <c r="TBU30" s="121"/>
      <c r="TBV30" s="121"/>
      <c r="TBW30" s="121"/>
      <c r="TBX30" s="121"/>
      <c r="TBY30" s="121"/>
      <c r="TBZ30" s="121"/>
      <c r="TCA30" s="121"/>
      <c r="TCB30" s="121"/>
      <c r="TCC30" s="121"/>
      <c r="TCD30" s="121"/>
      <c r="TCE30" s="121"/>
      <c r="TCF30" s="121"/>
      <c r="TCG30" s="121"/>
      <c r="TCH30" s="121"/>
      <c r="TCI30" s="121"/>
      <c r="TCJ30" s="121"/>
      <c r="TCK30" s="121"/>
      <c r="TCL30" s="121"/>
      <c r="TCM30" s="121"/>
      <c r="TCN30" s="121"/>
      <c r="TCO30" s="121"/>
      <c r="TCP30" s="121"/>
      <c r="TCQ30" s="121"/>
      <c r="TCR30" s="121"/>
      <c r="TCS30" s="121"/>
      <c r="TCT30" s="121"/>
      <c r="TCU30" s="121"/>
      <c r="TCV30" s="121"/>
      <c r="TCW30" s="121"/>
      <c r="TCX30" s="121"/>
      <c r="TCY30" s="121"/>
      <c r="TCZ30" s="121"/>
      <c r="TDA30" s="121"/>
      <c r="TDB30" s="121"/>
      <c r="TDC30" s="121"/>
      <c r="TDD30" s="121"/>
      <c r="TDE30" s="121"/>
      <c r="TDF30" s="121"/>
      <c r="TDG30" s="121"/>
      <c r="TDH30" s="121"/>
      <c r="TDI30" s="121"/>
      <c r="TDJ30" s="121"/>
      <c r="TDK30" s="121"/>
      <c r="TDL30" s="121"/>
      <c r="TDM30" s="121"/>
      <c r="TDN30" s="121"/>
      <c r="TDO30" s="121"/>
      <c r="TDP30" s="121"/>
      <c r="TDQ30" s="121"/>
      <c r="TDR30" s="121"/>
      <c r="TDS30" s="121"/>
      <c r="TDT30" s="121"/>
      <c r="TDU30" s="121"/>
      <c r="TDV30" s="121"/>
      <c r="TDW30" s="121"/>
      <c r="TDX30" s="121"/>
      <c r="TDY30" s="121"/>
      <c r="TDZ30" s="121"/>
      <c r="TEA30" s="121"/>
      <c r="TEB30" s="121"/>
      <c r="TEC30" s="121"/>
      <c r="TED30" s="121"/>
      <c r="TEE30" s="121"/>
      <c r="TEF30" s="121"/>
      <c r="TEG30" s="121"/>
      <c r="TEH30" s="121"/>
      <c r="TEI30" s="121"/>
      <c r="TEJ30" s="121"/>
      <c r="TEK30" s="121"/>
      <c r="TEL30" s="121"/>
      <c r="TEM30" s="121"/>
      <c r="TEN30" s="121"/>
      <c r="TEO30" s="121"/>
      <c r="TEP30" s="121"/>
      <c r="TEQ30" s="121"/>
      <c r="TER30" s="121"/>
      <c r="TES30" s="121"/>
      <c r="TET30" s="121"/>
      <c r="TEU30" s="121"/>
      <c r="TEV30" s="121"/>
      <c r="TEW30" s="121"/>
      <c r="TEX30" s="121"/>
      <c r="TEY30" s="121"/>
      <c r="TEZ30" s="121"/>
      <c r="TFA30" s="121"/>
      <c r="TFB30" s="121"/>
      <c r="TFC30" s="121"/>
      <c r="TFD30" s="121"/>
      <c r="TFE30" s="121"/>
      <c r="TFF30" s="121"/>
      <c r="TFG30" s="121"/>
      <c r="TFH30" s="121"/>
      <c r="TFI30" s="121"/>
      <c r="TFJ30" s="121"/>
      <c r="TFK30" s="121"/>
      <c r="TFL30" s="121"/>
      <c r="TFM30" s="121"/>
      <c r="TFN30" s="121"/>
      <c r="TFO30" s="121"/>
      <c r="TFP30" s="121"/>
      <c r="TFQ30" s="121"/>
      <c r="TFR30" s="121"/>
      <c r="TFS30" s="121"/>
      <c r="TFT30" s="121"/>
      <c r="TFU30" s="121"/>
      <c r="TFV30" s="121"/>
      <c r="TFW30" s="121"/>
      <c r="TFX30" s="121"/>
      <c r="TFY30" s="121"/>
      <c r="TFZ30" s="121"/>
      <c r="TGA30" s="121"/>
      <c r="TGB30" s="121"/>
      <c r="TGC30" s="121"/>
      <c r="TGD30" s="121"/>
      <c r="TGE30" s="121"/>
      <c r="TGF30" s="121"/>
      <c r="TGG30" s="121"/>
      <c r="TGH30" s="121"/>
      <c r="TGI30" s="121"/>
      <c r="TGJ30" s="121"/>
      <c r="TGK30" s="121"/>
      <c r="TGL30" s="121"/>
      <c r="TGM30" s="121"/>
      <c r="TGN30" s="121"/>
      <c r="TGO30" s="121"/>
      <c r="TGP30" s="121"/>
      <c r="TGQ30" s="121"/>
      <c r="TGR30" s="121"/>
      <c r="TGS30" s="121"/>
      <c r="TGT30" s="121"/>
      <c r="TGU30" s="121"/>
      <c r="TGV30" s="121"/>
      <c r="TGW30" s="121"/>
      <c r="TGX30" s="121"/>
      <c r="TGY30" s="121"/>
      <c r="TGZ30" s="121"/>
      <c r="THA30" s="121"/>
      <c r="THB30" s="121"/>
      <c r="THC30" s="121"/>
      <c r="THD30" s="121"/>
      <c r="THE30" s="121"/>
      <c r="THF30" s="121"/>
      <c r="THG30" s="121"/>
      <c r="THH30" s="121"/>
      <c r="THI30" s="121"/>
      <c r="THJ30" s="121"/>
      <c r="THK30" s="121"/>
      <c r="THL30" s="121"/>
      <c r="THM30" s="121"/>
      <c r="THN30" s="121"/>
      <c r="THO30" s="121"/>
      <c r="THP30" s="121"/>
      <c r="THQ30" s="121"/>
      <c r="THR30" s="121"/>
      <c r="THS30" s="121"/>
      <c r="THT30" s="121"/>
      <c r="THU30" s="121"/>
      <c r="THV30" s="121"/>
      <c r="THW30" s="121"/>
      <c r="THX30" s="121"/>
      <c r="THY30" s="121"/>
      <c r="THZ30" s="121"/>
      <c r="TIA30" s="121"/>
      <c r="TIB30" s="121"/>
      <c r="TIC30" s="121"/>
      <c r="TID30" s="121"/>
      <c r="TIE30" s="121"/>
      <c r="TIF30" s="121"/>
      <c r="TIG30" s="121"/>
      <c r="TIH30" s="121"/>
      <c r="TII30" s="121"/>
      <c r="TIJ30" s="121"/>
      <c r="TIK30" s="121"/>
      <c r="TIL30" s="121"/>
      <c r="TIM30" s="121"/>
      <c r="TIN30" s="121"/>
      <c r="TIO30" s="121"/>
      <c r="TIP30" s="121"/>
      <c r="TIQ30" s="121"/>
      <c r="TIR30" s="121"/>
      <c r="TIS30" s="121"/>
      <c r="TIT30" s="121"/>
      <c r="TIU30" s="121"/>
      <c r="TIV30" s="121"/>
      <c r="TIW30" s="121"/>
      <c r="TIX30" s="121"/>
      <c r="TIY30" s="121"/>
      <c r="TIZ30" s="121"/>
      <c r="TJA30" s="121"/>
      <c r="TJB30" s="121"/>
      <c r="TJC30" s="121"/>
      <c r="TJD30" s="121"/>
      <c r="TJE30" s="121"/>
      <c r="TJF30" s="121"/>
      <c r="TJG30" s="121"/>
      <c r="TJH30" s="121"/>
      <c r="TJI30" s="121"/>
      <c r="TJJ30" s="121"/>
      <c r="TJK30" s="121"/>
      <c r="TJL30" s="121"/>
      <c r="TJM30" s="121"/>
      <c r="TJN30" s="121"/>
      <c r="TJO30" s="121"/>
      <c r="TJP30" s="121"/>
      <c r="TJQ30" s="121"/>
      <c r="TJR30" s="121"/>
      <c r="TJS30" s="121"/>
      <c r="TJT30" s="121"/>
      <c r="TJU30" s="121"/>
      <c r="TJV30" s="121"/>
      <c r="TJW30" s="121"/>
      <c r="TJX30" s="121"/>
      <c r="TJY30" s="121"/>
      <c r="TJZ30" s="121"/>
      <c r="TKA30" s="121"/>
      <c r="TKB30" s="121"/>
      <c r="TKC30" s="121"/>
      <c r="TKD30" s="121"/>
      <c r="TKE30" s="121"/>
      <c r="TKF30" s="121"/>
      <c r="TKG30" s="121"/>
      <c r="TKH30" s="121"/>
      <c r="TKI30" s="121"/>
      <c r="TKJ30" s="121"/>
      <c r="TKK30" s="121"/>
      <c r="TKL30" s="121"/>
      <c r="TKM30" s="121"/>
      <c r="TKN30" s="121"/>
      <c r="TKO30" s="121"/>
      <c r="TKP30" s="121"/>
      <c r="TKQ30" s="121"/>
      <c r="TKR30" s="121"/>
      <c r="TKS30" s="121"/>
      <c r="TKT30" s="121"/>
      <c r="TKU30" s="121"/>
      <c r="TKV30" s="121"/>
      <c r="TKW30" s="121"/>
      <c r="TKX30" s="121"/>
      <c r="TKY30" s="121"/>
      <c r="TKZ30" s="121"/>
      <c r="TLA30" s="121"/>
      <c r="TLB30" s="121"/>
      <c r="TLC30" s="121"/>
      <c r="TLD30" s="121"/>
      <c r="TLE30" s="121"/>
      <c r="TLF30" s="121"/>
      <c r="TLG30" s="121"/>
      <c r="TLH30" s="121"/>
      <c r="TLI30" s="121"/>
      <c r="TLJ30" s="121"/>
      <c r="TLK30" s="121"/>
      <c r="TLL30" s="121"/>
      <c r="TLM30" s="121"/>
      <c r="TLN30" s="121"/>
      <c r="TLO30" s="121"/>
      <c r="TLP30" s="121"/>
      <c r="TLQ30" s="121"/>
      <c r="TLR30" s="121"/>
      <c r="TLS30" s="121"/>
      <c r="TLT30" s="121"/>
      <c r="TLU30" s="121"/>
      <c r="TLV30" s="121"/>
      <c r="TLW30" s="121"/>
      <c r="TLX30" s="121"/>
      <c r="TLY30" s="121"/>
      <c r="TLZ30" s="121"/>
      <c r="TMA30" s="121"/>
      <c r="TMB30" s="121"/>
      <c r="TMC30" s="121"/>
      <c r="TMD30" s="121"/>
      <c r="TME30" s="121"/>
      <c r="TMF30" s="121"/>
      <c r="TMG30" s="121"/>
      <c r="TMH30" s="121"/>
      <c r="TMI30" s="121"/>
      <c r="TMJ30" s="121"/>
      <c r="TMK30" s="121"/>
      <c r="TML30" s="121"/>
      <c r="TMM30" s="121"/>
      <c r="TMN30" s="121"/>
      <c r="TMO30" s="121"/>
      <c r="TMP30" s="121"/>
      <c r="TMQ30" s="121"/>
      <c r="TMR30" s="121"/>
      <c r="TMS30" s="121"/>
      <c r="TMT30" s="121"/>
      <c r="TMU30" s="121"/>
      <c r="TMV30" s="121"/>
      <c r="TMW30" s="121"/>
      <c r="TMX30" s="121"/>
      <c r="TMY30" s="121"/>
      <c r="TMZ30" s="121"/>
      <c r="TNA30" s="121"/>
      <c r="TNB30" s="121"/>
      <c r="TNC30" s="121"/>
      <c r="TND30" s="121"/>
      <c r="TNE30" s="121"/>
      <c r="TNF30" s="121"/>
      <c r="TNG30" s="121"/>
      <c r="TNH30" s="121"/>
      <c r="TNI30" s="121"/>
      <c r="TNJ30" s="121"/>
      <c r="TNK30" s="121"/>
      <c r="TNL30" s="121"/>
      <c r="TNM30" s="121"/>
      <c r="TNN30" s="121"/>
      <c r="TNO30" s="121"/>
      <c r="TNP30" s="121"/>
      <c r="TNQ30" s="121"/>
      <c r="TNR30" s="121"/>
      <c r="TNS30" s="121"/>
      <c r="TNT30" s="121"/>
      <c r="TNU30" s="121"/>
      <c r="TNV30" s="121"/>
      <c r="TNW30" s="121"/>
      <c r="TNX30" s="121"/>
      <c r="TNY30" s="121"/>
      <c r="TNZ30" s="121"/>
      <c r="TOA30" s="121"/>
      <c r="TOB30" s="121"/>
      <c r="TOC30" s="121"/>
      <c r="TOD30" s="121"/>
      <c r="TOE30" s="121"/>
      <c r="TOF30" s="121"/>
      <c r="TOG30" s="121"/>
      <c r="TOH30" s="121"/>
      <c r="TOI30" s="121"/>
      <c r="TOJ30" s="121"/>
      <c r="TOK30" s="121"/>
      <c r="TOL30" s="121"/>
      <c r="TOM30" s="121"/>
      <c r="TON30" s="121"/>
      <c r="TOO30" s="121"/>
      <c r="TOP30" s="121"/>
      <c r="TOQ30" s="121"/>
      <c r="TOR30" s="121"/>
      <c r="TOS30" s="121"/>
      <c r="TOT30" s="121"/>
      <c r="TOU30" s="121"/>
      <c r="TOV30" s="121"/>
      <c r="TOW30" s="121"/>
      <c r="TOX30" s="121"/>
      <c r="TOY30" s="121"/>
      <c r="TOZ30" s="121"/>
      <c r="TPA30" s="121"/>
      <c r="TPB30" s="121"/>
      <c r="TPC30" s="121"/>
      <c r="TPD30" s="121"/>
      <c r="TPE30" s="121"/>
      <c r="TPF30" s="121"/>
      <c r="TPG30" s="121"/>
      <c r="TPH30" s="121"/>
      <c r="TPI30" s="121"/>
      <c r="TPJ30" s="121"/>
      <c r="TPK30" s="121"/>
      <c r="TPL30" s="121"/>
      <c r="TPM30" s="121"/>
      <c r="TPN30" s="121"/>
      <c r="TPO30" s="121"/>
      <c r="TPP30" s="121"/>
      <c r="TPQ30" s="121"/>
      <c r="TPR30" s="121"/>
      <c r="TPS30" s="121"/>
      <c r="TPT30" s="121"/>
      <c r="TPU30" s="121"/>
      <c r="TPV30" s="121"/>
      <c r="TPW30" s="121"/>
      <c r="TPX30" s="121"/>
      <c r="TPY30" s="121"/>
      <c r="TPZ30" s="121"/>
      <c r="TQA30" s="121"/>
      <c r="TQB30" s="121"/>
      <c r="TQC30" s="121"/>
      <c r="TQD30" s="121"/>
      <c r="TQE30" s="121"/>
      <c r="TQF30" s="121"/>
      <c r="TQG30" s="121"/>
      <c r="TQH30" s="121"/>
      <c r="TQI30" s="121"/>
      <c r="TQJ30" s="121"/>
      <c r="TQK30" s="121"/>
      <c r="TQL30" s="121"/>
      <c r="TQM30" s="121"/>
      <c r="TQN30" s="121"/>
      <c r="TQO30" s="121"/>
      <c r="TQP30" s="121"/>
      <c r="TQQ30" s="121"/>
      <c r="TQR30" s="121"/>
      <c r="TQS30" s="121"/>
      <c r="TQT30" s="121"/>
      <c r="TQU30" s="121"/>
      <c r="TQV30" s="121"/>
      <c r="TQW30" s="121"/>
      <c r="TQX30" s="121"/>
      <c r="TQY30" s="121"/>
      <c r="TQZ30" s="121"/>
      <c r="TRA30" s="121"/>
      <c r="TRB30" s="121"/>
      <c r="TRC30" s="121"/>
      <c r="TRD30" s="121"/>
      <c r="TRE30" s="121"/>
      <c r="TRF30" s="121"/>
      <c r="TRG30" s="121"/>
      <c r="TRH30" s="121"/>
      <c r="TRI30" s="121"/>
      <c r="TRJ30" s="121"/>
      <c r="TRK30" s="121"/>
      <c r="TRL30" s="121"/>
      <c r="TRM30" s="121"/>
      <c r="TRN30" s="121"/>
      <c r="TRO30" s="121"/>
      <c r="TRP30" s="121"/>
      <c r="TRQ30" s="121"/>
      <c r="TRR30" s="121"/>
      <c r="TRS30" s="121"/>
      <c r="TRT30" s="121"/>
      <c r="TRU30" s="121"/>
      <c r="TRV30" s="121"/>
      <c r="TRW30" s="121"/>
      <c r="TRX30" s="121"/>
      <c r="TRY30" s="121"/>
      <c r="TRZ30" s="121"/>
      <c r="TSA30" s="121"/>
      <c r="TSB30" s="121"/>
      <c r="TSC30" s="121"/>
      <c r="TSD30" s="121"/>
      <c r="TSE30" s="121"/>
      <c r="TSF30" s="121"/>
      <c r="TSG30" s="121"/>
      <c r="TSH30" s="121"/>
      <c r="TSI30" s="121"/>
      <c r="TSJ30" s="121"/>
      <c r="TSK30" s="121"/>
      <c r="TSL30" s="121"/>
      <c r="TSM30" s="121"/>
      <c r="TSN30" s="121"/>
      <c r="TSO30" s="121"/>
      <c r="TSP30" s="121"/>
      <c r="TSQ30" s="121"/>
      <c r="TSR30" s="121"/>
      <c r="TSS30" s="121"/>
      <c r="TST30" s="121"/>
      <c r="TSU30" s="121"/>
      <c r="TSV30" s="121"/>
      <c r="TSW30" s="121"/>
      <c r="TSX30" s="121"/>
      <c r="TSY30" s="121"/>
      <c r="TSZ30" s="121"/>
      <c r="TTA30" s="121"/>
      <c r="TTB30" s="121"/>
      <c r="TTC30" s="121"/>
      <c r="TTD30" s="121"/>
      <c r="TTE30" s="121"/>
      <c r="TTF30" s="121"/>
      <c r="TTG30" s="121"/>
      <c r="TTH30" s="121"/>
      <c r="TTI30" s="121"/>
      <c r="TTJ30" s="121"/>
      <c r="TTK30" s="121"/>
      <c r="TTL30" s="121"/>
      <c r="TTM30" s="121"/>
      <c r="TTN30" s="121"/>
      <c r="TTO30" s="121"/>
      <c r="TTP30" s="121"/>
      <c r="TTQ30" s="121"/>
      <c r="TTR30" s="121"/>
      <c r="TTS30" s="121"/>
      <c r="TTT30" s="121"/>
      <c r="TTU30" s="121"/>
      <c r="TTV30" s="121"/>
      <c r="TTW30" s="121"/>
      <c r="TTX30" s="121"/>
      <c r="TTY30" s="121"/>
      <c r="TTZ30" s="121"/>
      <c r="TUA30" s="121"/>
      <c r="TUB30" s="121"/>
      <c r="TUC30" s="121"/>
      <c r="TUD30" s="121"/>
      <c r="TUE30" s="121"/>
      <c r="TUF30" s="121"/>
      <c r="TUG30" s="121"/>
      <c r="TUH30" s="121"/>
      <c r="TUI30" s="121"/>
      <c r="TUJ30" s="121"/>
      <c r="TUK30" s="121"/>
      <c r="TUL30" s="121"/>
      <c r="TUM30" s="121"/>
      <c r="TUN30" s="121"/>
      <c r="TUO30" s="121"/>
      <c r="TUP30" s="121"/>
      <c r="TUQ30" s="121"/>
      <c r="TUR30" s="121"/>
      <c r="TUS30" s="121"/>
      <c r="TUT30" s="121"/>
      <c r="TUU30" s="121"/>
      <c r="TUV30" s="121"/>
      <c r="TUW30" s="121"/>
      <c r="TUX30" s="121"/>
      <c r="TUY30" s="121"/>
      <c r="TUZ30" s="121"/>
      <c r="TVA30" s="121"/>
      <c r="TVB30" s="121"/>
      <c r="TVC30" s="121"/>
      <c r="TVD30" s="121"/>
      <c r="TVE30" s="121"/>
      <c r="TVF30" s="121"/>
      <c r="TVG30" s="121"/>
      <c r="TVH30" s="121"/>
      <c r="TVI30" s="121"/>
      <c r="TVJ30" s="121"/>
      <c r="TVK30" s="121"/>
      <c r="TVL30" s="121"/>
      <c r="TVM30" s="121"/>
      <c r="TVN30" s="121"/>
      <c r="TVO30" s="121"/>
      <c r="TVP30" s="121"/>
      <c r="TVQ30" s="121"/>
      <c r="TVR30" s="121"/>
      <c r="TVS30" s="121"/>
      <c r="TVT30" s="121"/>
      <c r="TVU30" s="121"/>
      <c r="TVV30" s="121"/>
      <c r="TVW30" s="121"/>
      <c r="TVX30" s="121"/>
      <c r="TVY30" s="121"/>
      <c r="TVZ30" s="121"/>
      <c r="TWA30" s="121"/>
      <c r="TWB30" s="121"/>
      <c r="TWC30" s="121"/>
      <c r="TWD30" s="121"/>
      <c r="TWE30" s="121"/>
      <c r="TWF30" s="121"/>
      <c r="TWG30" s="121"/>
      <c r="TWH30" s="121"/>
      <c r="TWI30" s="121"/>
      <c r="TWJ30" s="121"/>
      <c r="TWK30" s="121"/>
      <c r="TWL30" s="121"/>
      <c r="TWM30" s="121"/>
      <c r="TWN30" s="121"/>
      <c r="TWO30" s="121"/>
      <c r="TWP30" s="121"/>
      <c r="TWQ30" s="121"/>
      <c r="TWR30" s="121"/>
      <c r="TWS30" s="121"/>
      <c r="TWT30" s="121"/>
      <c r="TWU30" s="121"/>
      <c r="TWV30" s="121"/>
      <c r="TWW30" s="121"/>
      <c r="TWX30" s="121"/>
      <c r="TWY30" s="121"/>
      <c r="TWZ30" s="121"/>
      <c r="TXA30" s="121"/>
      <c r="TXB30" s="121"/>
      <c r="TXC30" s="121"/>
      <c r="TXD30" s="121"/>
      <c r="TXE30" s="121"/>
      <c r="TXF30" s="121"/>
      <c r="TXG30" s="121"/>
      <c r="TXH30" s="121"/>
      <c r="TXI30" s="121"/>
      <c r="TXJ30" s="121"/>
      <c r="TXK30" s="121"/>
      <c r="TXL30" s="121"/>
      <c r="TXM30" s="121"/>
      <c r="TXN30" s="121"/>
      <c r="TXO30" s="121"/>
      <c r="TXP30" s="121"/>
      <c r="TXQ30" s="121"/>
      <c r="TXR30" s="121"/>
      <c r="TXS30" s="121"/>
      <c r="TXT30" s="121"/>
      <c r="TXU30" s="121"/>
      <c r="TXV30" s="121"/>
      <c r="TXW30" s="121"/>
      <c r="TXX30" s="121"/>
      <c r="TXY30" s="121"/>
      <c r="TXZ30" s="121"/>
      <c r="TYA30" s="121"/>
      <c r="TYB30" s="121"/>
      <c r="TYC30" s="121"/>
      <c r="TYD30" s="121"/>
      <c r="TYE30" s="121"/>
      <c r="TYF30" s="121"/>
      <c r="TYG30" s="121"/>
      <c r="TYH30" s="121"/>
      <c r="TYI30" s="121"/>
      <c r="TYJ30" s="121"/>
      <c r="TYK30" s="121"/>
      <c r="TYL30" s="121"/>
      <c r="TYM30" s="121"/>
      <c r="TYN30" s="121"/>
      <c r="TYO30" s="121"/>
      <c r="TYP30" s="121"/>
      <c r="TYQ30" s="121"/>
      <c r="TYR30" s="121"/>
      <c r="TYS30" s="121"/>
      <c r="TYT30" s="121"/>
      <c r="TYU30" s="121"/>
      <c r="TYV30" s="121"/>
      <c r="TYW30" s="121"/>
      <c r="TYX30" s="121"/>
      <c r="TYY30" s="121"/>
      <c r="TYZ30" s="121"/>
      <c r="TZA30" s="121"/>
      <c r="TZB30" s="121"/>
      <c r="TZC30" s="121"/>
      <c r="TZD30" s="121"/>
      <c r="TZE30" s="121"/>
      <c r="TZF30" s="121"/>
      <c r="TZG30" s="121"/>
      <c r="TZH30" s="121"/>
      <c r="TZI30" s="121"/>
      <c r="TZJ30" s="121"/>
      <c r="TZK30" s="121"/>
      <c r="TZL30" s="121"/>
      <c r="TZM30" s="121"/>
      <c r="TZN30" s="121"/>
      <c r="TZO30" s="121"/>
      <c r="TZP30" s="121"/>
      <c r="TZQ30" s="121"/>
      <c r="TZR30" s="121"/>
      <c r="TZS30" s="121"/>
      <c r="TZT30" s="121"/>
      <c r="TZU30" s="121"/>
      <c r="TZV30" s="121"/>
      <c r="TZW30" s="121"/>
      <c r="TZX30" s="121"/>
      <c r="TZY30" s="121"/>
      <c r="TZZ30" s="121"/>
      <c r="UAA30" s="121"/>
      <c r="UAB30" s="121"/>
      <c r="UAC30" s="121"/>
      <c r="UAD30" s="121"/>
      <c r="UAE30" s="121"/>
      <c r="UAF30" s="121"/>
      <c r="UAG30" s="121"/>
      <c r="UAH30" s="121"/>
      <c r="UAI30" s="121"/>
      <c r="UAJ30" s="121"/>
      <c r="UAK30" s="121"/>
      <c r="UAL30" s="121"/>
      <c r="UAM30" s="121"/>
      <c r="UAN30" s="121"/>
      <c r="UAO30" s="121"/>
      <c r="UAP30" s="121"/>
      <c r="UAQ30" s="121"/>
      <c r="UAR30" s="121"/>
      <c r="UAS30" s="121"/>
      <c r="UAT30" s="121"/>
      <c r="UAU30" s="121"/>
      <c r="UAV30" s="121"/>
      <c r="UAW30" s="121"/>
      <c r="UAX30" s="121"/>
      <c r="UAY30" s="121"/>
      <c r="UAZ30" s="121"/>
      <c r="UBA30" s="121"/>
      <c r="UBB30" s="121"/>
      <c r="UBC30" s="121"/>
      <c r="UBD30" s="121"/>
      <c r="UBE30" s="121"/>
      <c r="UBF30" s="121"/>
      <c r="UBG30" s="121"/>
      <c r="UBH30" s="121"/>
      <c r="UBI30" s="121"/>
      <c r="UBJ30" s="121"/>
      <c r="UBK30" s="121"/>
      <c r="UBL30" s="121"/>
      <c r="UBM30" s="121"/>
      <c r="UBN30" s="121"/>
      <c r="UBO30" s="121"/>
      <c r="UBP30" s="121"/>
      <c r="UBQ30" s="121"/>
      <c r="UBR30" s="121"/>
      <c r="UBS30" s="121"/>
      <c r="UBT30" s="121"/>
      <c r="UBU30" s="121"/>
      <c r="UBV30" s="121"/>
      <c r="UBW30" s="121"/>
      <c r="UBX30" s="121"/>
      <c r="UBY30" s="121"/>
      <c r="UBZ30" s="121"/>
      <c r="UCA30" s="121"/>
      <c r="UCB30" s="121"/>
      <c r="UCC30" s="121"/>
      <c r="UCD30" s="121"/>
      <c r="UCE30" s="121"/>
      <c r="UCF30" s="121"/>
      <c r="UCG30" s="121"/>
      <c r="UCH30" s="121"/>
      <c r="UCI30" s="121"/>
      <c r="UCJ30" s="121"/>
      <c r="UCK30" s="121"/>
      <c r="UCL30" s="121"/>
      <c r="UCM30" s="121"/>
      <c r="UCN30" s="121"/>
      <c r="UCO30" s="121"/>
      <c r="UCP30" s="121"/>
      <c r="UCQ30" s="121"/>
      <c r="UCR30" s="121"/>
      <c r="UCS30" s="121"/>
      <c r="UCT30" s="121"/>
      <c r="UCU30" s="121"/>
      <c r="UCV30" s="121"/>
      <c r="UCW30" s="121"/>
      <c r="UCX30" s="121"/>
      <c r="UCY30" s="121"/>
      <c r="UCZ30" s="121"/>
      <c r="UDA30" s="121"/>
      <c r="UDB30" s="121"/>
      <c r="UDC30" s="121"/>
      <c r="UDD30" s="121"/>
      <c r="UDE30" s="121"/>
      <c r="UDF30" s="121"/>
      <c r="UDG30" s="121"/>
      <c r="UDH30" s="121"/>
      <c r="UDI30" s="121"/>
      <c r="UDJ30" s="121"/>
      <c r="UDK30" s="121"/>
      <c r="UDL30" s="121"/>
      <c r="UDM30" s="121"/>
      <c r="UDN30" s="121"/>
      <c r="UDO30" s="121"/>
      <c r="UDP30" s="121"/>
      <c r="UDQ30" s="121"/>
      <c r="UDR30" s="121"/>
      <c r="UDS30" s="121"/>
      <c r="UDT30" s="121"/>
      <c r="UDU30" s="121"/>
      <c r="UDV30" s="121"/>
      <c r="UDW30" s="121"/>
      <c r="UDX30" s="121"/>
      <c r="UDY30" s="121"/>
      <c r="UDZ30" s="121"/>
      <c r="UEA30" s="121"/>
      <c r="UEB30" s="121"/>
      <c r="UEC30" s="121"/>
      <c r="UED30" s="121"/>
      <c r="UEE30" s="121"/>
      <c r="UEF30" s="121"/>
      <c r="UEG30" s="121"/>
      <c r="UEH30" s="121"/>
      <c r="UEI30" s="121"/>
      <c r="UEJ30" s="121"/>
      <c r="UEK30" s="121"/>
      <c r="UEL30" s="121"/>
      <c r="UEM30" s="121"/>
      <c r="UEN30" s="121"/>
      <c r="UEO30" s="121"/>
      <c r="UEP30" s="121"/>
      <c r="UEQ30" s="121"/>
      <c r="UER30" s="121"/>
      <c r="UES30" s="121"/>
      <c r="UET30" s="121"/>
      <c r="UEU30" s="121"/>
      <c r="UEV30" s="121"/>
      <c r="UEW30" s="121"/>
      <c r="UEX30" s="121"/>
      <c r="UEY30" s="121"/>
      <c r="UEZ30" s="121"/>
      <c r="UFA30" s="121"/>
      <c r="UFB30" s="121"/>
      <c r="UFC30" s="121"/>
      <c r="UFD30" s="121"/>
      <c r="UFE30" s="121"/>
      <c r="UFF30" s="121"/>
      <c r="UFG30" s="121"/>
      <c r="UFH30" s="121"/>
      <c r="UFI30" s="121"/>
      <c r="UFJ30" s="121"/>
      <c r="UFK30" s="121"/>
      <c r="UFL30" s="121"/>
      <c r="UFM30" s="121"/>
      <c r="UFN30" s="121"/>
      <c r="UFO30" s="121"/>
      <c r="UFP30" s="121"/>
      <c r="UFQ30" s="121"/>
      <c r="UFR30" s="121"/>
      <c r="UFS30" s="121"/>
      <c r="UFT30" s="121"/>
      <c r="UFU30" s="121"/>
      <c r="UFV30" s="121"/>
      <c r="UFW30" s="121"/>
      <c r="UFX30" s="121"/>
      <c r="UFY30" s="121"/>
      <c r="UFZ30" s="121"/>
      <c r="UGA30" s="121"/>
      <c r="UGB30" s="121"/>
      <c r="UGC30" s="121"/>
      <c r="UGD30" s="121"/>
      <c r="UGE30" s="121"/>
      <c r="UGF30" s="121"/>
      <c r="UGG30" s="121"/>
      <c r="UGH30" s="121"/>
      <c r="UGI30" s="121"/>
      <c r="UGJ30" s="121"/>
      <c r="UGK30" s="121"/>
      <c r="UGL30" s="121"/>
      <c r="UGM30" s="121"/>
      <c r="UGN30" s="121"/>
      <c r="UGO30" s="121"/>
      <c r="UGP30" s="121"/>
      <c r="UGQ30" s="121"/>
      <c r="UGR30" s="121"/>
      <c r="UGS30" s="121"/>
      <c r="UGT30" s="121"/>
      <c r="UGU30" s="121"/>
      <c r="UGV30" s="121"/>
      <c r="UGW30" s="121"/>
      <c r="UGX30" s="121"/>
      <c r="UGY30" s="121"/>
      <c r="UGZ30" s="121"/>
      <c r="UHA30" s="121"/>
      <c r="UHB30" s="121"/>
      <c r="UHC30" s="121"/>
      <c r="UHD30" s="121"/>
      <c r="UHE30" s="121"/>
      <c r="UHF30" s="121"/>
      <c r="UHG30" s="121"/>
      <c r="UHH30" s="121"/>
      <c r="UHI30" s="121"/>
      <c r="UHJ30" s="121"/>
      <c r="UHK30" s="121"/>
      <c r="UHL30" s="121"/>
      <c r="UHM30" s="121"/>
      <c r="UHN30" s="121"/>
      <c r="UHO30" s="121"/>
      <c r="UHP30" s="121"/>
      <c r="UHQ30" s="121"/>
      <c r="UHR30" s="121"/>
      <c r="UHS30" s="121"/>
      <c r="UHT30" s="121"/>
      <c r="UHU30" s="121"/>
      <c r="UHV30" s="121"/>
      <c r="UHW30" s="121"/>
      <c r="UHX30" s="121"/>
      <c r="UHY30" s="121"/>
      <c r="UHZ30" s="121"/>
      <c r="UIA30" s="121"/>
      <c r="UIB30" s="121"/>
      <c r="UIC30" s="121"/>
      <c r="UID30" s="121"/>
      <c r="UIE30" s="121"/>
      <c r="UIF30" s="121"/>
      <c r="UIG30" s="121"/>
      <c r="UIH30" s="121"/>
      <c r="UII30" s="121"/>
      <c r="UIJ30" s="121"/>
      <c r="UIK30" s="121"/>
      <c r="UIL30" s="121"/>
      <c r="UIM30" s="121"/>
      <c r="UIN30" s="121"/>
      <c r="UIO30" s="121"/>
      <c r="UIP30" s="121"/>
      <c r="UIQ30" s="121"/>
      <c r="UIR30" s="121"/>
      <c r="UIS30" s="121"/>
      <c r="UIT30" s="121"/>
      <c r="UIU30" s="121"/>
      <c r="UIV30" s="121"/>
      <c r="UIW30" s="121"/>
      <c r="UIX30" s="121"/>
      <c r="UIY30" s="121"/>
      <c r="UIZ30" s="121"/>
      <c r="UJA30" s="121"/>
      <c r="UJB30" s="121"/>
      <c r="UJC30" s="121"/>
      <c r="UJD30" s="121"/>
      <c r="UJE30" s="121"/>
      <c r="UJF30" s="121"/>
      <c r="UJG30" s="121"/>
      <c r="UJH30" s="121"/>
      <c r="UJI30" s="121"/>
      <c r="UJJ30" s="121"/>
      <c r="UJK30" s="121"/>
      <c r="UJL30" s="121"/>
      <c r="UJM30" s="121"/>
      <c r="UJN30" s="121"/>
      <c r="UJO30" s="121"/>
      <c r="UJP30" s="121"/>
      <c r="UJQ30" s="121"/>
      <c r="UJR30" s="121"/>
      <c r="UJS30" s="121"/>
      <c r="UJT30" s="121"/>
      <c r="UJU30" s="121"/>
      <c r="UJV30" s="121"/>
      <c r="UJW30" s="121"/>
      <c r="UJX30" s="121"/>
      <c r="UJY30" s="121"/>
      <c r="UJZ30" s="121"/>
      <c r="UKA30" s="121"/>
      <c r="UKB30" s="121"/>
      <c r="UKC30" s="121"/>
      <c r="UKD30" s="121"/>
      <c r="UKE30" s="121"/>
      <c r="UKF30" s="121"/>
      <c r="UKG30" s="121"/>
      <c r="UKH30" s="121"/>
      <c r="UKI30" s="121"/>
      <c r="UKJ30" s="121"/>
      <c r="UKK30" s="121"/>
      <c r="UKL30" s="121"/>
      <c r="UKM30" s="121"/>
      <c r="UKN30" s="121"/>
      <c r="UKO30" s="121"/>
      <c r="UKP30" s="121"/>
      <c r="UKQ30" s="121"/>
      <c r="UKR30" s="121"/>
      <c r="UKS30" s="121"/>
      <c r="UKT30" s="121"/>
      <c r="UKU30" s="121"/>
      <c r="UKV30" s="121"/>
      <c r="UKW30" s="121"/>
      <c r="UKX30" s="121"/>
      <c r="UKY30" s="121"/>
      <c r="UKZ30" s="121"/>
      <c r="ULA30" s="121"/>
      <c r="ULB30" s="121"/>
      <c r="ULC30" s="121"/>
      <c r="ULD30" s="121"/>
      <c r="ULE30" s="121"/>
      <c r="ULF30" s="121"/>
      <c r="ULG30" s="121"/>
      <c r="ULH30" s="121"/>
      <c r="ULI30" s="121"/>
      <c r="ULJ30" s="121"/>
      <c r="ULK30" s="121"/>
      <c r="ULL30" s="121"/>
      <c r="ULM30" s="121"/>
      <c r="ULN30" s="121"/>
      <c r="ULO30" s="121"/>
      <c r="ULP30" s="121"/>
      <c r="ULQ30" s="121"/>
      <c r="ULR30" s="121"/>
      <c r="ULS30" s="121"/>
      <c r="ULT30" s="121"/>
      <c r="ULU30" s="121"/>
      <c r="ULV30" s="121"/>
      <c r="ULW30" s="121"/>
      <c r="ULX30" s="121"/>
      <c r="ULY30" s="121"/>
      <c r="ULZ30" s="121"/>
      <c r="UMA30" s="121"/>
      <c r="UMB30" s="121"/>
      <c r="UMC30" s="121"/>
      <c r="UMD30" s="121"/>
      <c r="UME30" s="121"/>
      <c r="UMF30" s="121"/>
      <c r="UMG30" s="121"/>
      <c r="UMH30" s="121"/>
      <c r="UMI30" s="121"/>
      <c r="UMJ30" s="121"/>
      <c r="UMK30" s="121"/>
      <c r="UML30" s="121"/>
      <c r="UMM30" s="121"/>
      <c r="UMN30" s="121"/>
      <c r="UMO30" s="121"/>
      <c r="UMP30" s="121"/>
      <c r="UMQ30" s="121"/>
      <c r="UMR30" s="121"/>
      <c r="UMS30" s="121"/>
      <c r="UMT30" s="121"/>
      <c r="UMU30" s="121"/>
      <c r="UMV30" s="121"/>
      <c r="UMW30" s="121"/>
      <c r="UMX30" s="121"/>
      <c r="UMY30" s="121"/>
      <c r="UMZ30" s="121"/>
      <c r="UNA30" s="121"/>
      <c r="UNB30" s="121"/>
      <c r="UNC30" s="121"/>
      <c r="UND30" s="121"/>
      <c r="UNE30" s="121"/>
      <c r="UNF30" s="121"/>
      <c r="UNG30" s="121"/>
      <c r="UNH30" s="121"/>
      <c r="UNI30" s="121"/>
      <c r="UNJ30" s="121"/>
      <c r="UNK30" s="121"/>
      <c r="UNL30" s="121"/>
      <c r="UNM30" s="121"/>
      <c r="UNN30" s="121"/>
      <c r="UNO30" s="121"/>
      <c r="UNP30" s="121"/>
      <c r="UNQ30" s="121"/>
      <c r="UNR30" s="121"/>
      <c r="UNS30" s="121"/>
      <c r="UNT30" s="121"/>
      <c r="UNU30" s="121"/>
      <c r="UNV30" s="121"/>
      <c r="UNW30" s="121"/>
      <c r="UNX30" s="121"/>
      <c r="UNY30" s="121"/>
      <c r="UNZ30" s="121"/>
      <c r="UOA30" s="121"/>
      <c r="UOB30" s="121"/>
      <c r="UOC30" s="121"/>
      <c r="UOD30" s="121"/>
      <c r="UOE30" s="121"/>
      <c r="UOF30" s="121"/>
      <c r="UOG30" s="121"/>
      <c r="UOH30" s="121"/>
      <c r="UOI30" s="121"/>
      <c r="UOJ30" s="121"/>
      <c r="UOK30" s="121"/>
      <c r="UOL30" s="121"/>
      <c r="UOM30" s="121"/>
      <c r="UON30" s="121"/>
      <c r="UOO30" s="121"/>
      <c r="UOP30" s="121"/>
      <c r="UOQ30" s="121"/>
      <c r="UOR30" s="121"/>
      <c r="UOS30" s="121"/>
      <c r="UOT30" s="121"/>
      <c r="UOU30" s="121"/>
      <c r="UOV30" s="121"/>
      <c r="UOW30" s="121"/>
      <c r="UOX30" s="121"/>
      <c r="UOY30" s="121"/>
      <c r="UOZ30" s="121"/>
      <c r="UPA30" s="121"/>
      <c r="UPB30" s="121"/>
      <c r="UPC30" s="121"/>
      <c r="UPD30" s="121"/>
      <c r="UPE30" s="121"/>
      <c r="UPF30" s="121"/>
      <c r="UPG30" s="121"/>
      <c r="UPH30" s="121"/>
      <c r="UPI30" s="121"/>
      <c r="UPJ30" s="121"/>
      <c r="UPK30" s="121"/>
      <c r="UPL30" s="121"/>
      <c r="UPM30" s="121"/>
      <c r="UPN30" s="121"/>
      <c r="UPO30" s="121"/>
      <c r="UPP30" s="121"/>
      <c r="UPQ30" s="121"/>
      <c r="UPR30" s="121"/>
      <c r="UPS30" s="121"/>
      <c r="UPT30" s="121"/>
      <c r="UPU30" s="121"/>
      <c r="UPV30" s="121"/>
      <c r="UPW30" s="121"/>
      <c r="UPX30" s="121"/>
      <c r="UPY30" s="121"/>
      <c r="UPZ30" s="121"/>
      <c r="UQA30" s="121"/>
      <c r="UQB30" s="121"/>
      <c r="UQC30" s="121"/>
      <c r="UQD30" s="121"/>
      <c r="UQE30" s="121"/>
      <c r="UQF30" s="121"/>
      <c r="UQG30" s="121"/>
      <c r="UQH30" s="121"/>
      <c r="UQI30" s="121"/>
      <c r="UQJ30" s="121"/>
      <c r="UQK30" s="121"/>
      <c r="UQL30" s="121"/>
      <c r="UQM30" s="121"/>
      <c r="UQN30" s="121"/>
      <c r="UQO30" s="121"/>
      <c r="UQP30" s="121"/>
      <c r="UQQ30" s="121"/>
      <c r="UQR30" s="121"/>
      <c r="UQS30" s="121"/>
      <c r="UQT30" s="121"/>
      <c r="UQU30" s="121"/>
      <c r="UQV30" s="121"/>
      <c r="UQW30" s="121"/>
      <c r="UQX30" s="121"/>
      <c r="UQY30" s="121"/>
      <c r="UQZ30" s="121"/>
      <c r="URA30" s="121"/>
      <c r="URB30" s="121"/>
      <c r="URC30" s="121"/>
      <c r="URD30" s="121"/>
      <c r="URE30" s="121"/>
      <c r="URF30" s="121"/>
      <c r="URG30" s="121"/>
      <c r="URH30" s="121"/>
      <c r="URI30" s="121"/>
      <c r="URJ30" s="121"/>
      <c r="URK30" s="121"/>
      <c r="URL30" s="121"/>
      <c r="URM30" s="121"/>
      <c r="URN30" s="121"/>
      <c r="URO30" s="121"/>
      <c r="URP30" s="121"/>
      <c r="URQ30" s="121"/>
      <c r="URR30" s="121"/>
      <c r="URS30" s="121"/>
      <c r="URT30" s="121"/>
      <c r="URU30" s="121"/>
      <c r="URV30" s="121"/>
      <c r="URW30" s="121"/>
      <c r="URX30" s="121"/>
      <c r="URY30" s="121"/>
      <c r="URZ30" s="121"/>
      <c r="USA30" s="121"/>
      <c r="USB30" s="121"/>
      <c r="USC30" s="121"/>
      <c r="USD30" s="121"/>
      <c r="USE30" s="121"/>
      <c r="USF30" s="121"/>
      <c r="USG30" s="121"/>
      <c r="USH30" s="121"/>
      <c r="USI30" s="121"/>
      <c r="USJ30" s="121"/>
      <c r="USK30" s="121"/>
      <c r="USL30" s="121"/>
      <c r="USM30" s="121"/>
      <c r="USN30" s="121"/>
      <c r="USO30" s="121"/>
      <c r="USP30" s="121"/>
      <c r="USQ30" s="121"/>
      <c r="USR30" s="121"/>
      <c r="USS30" s="121"/>
      <c r="UST30" s="121"/>
      <c r="USU30" s="121"/>
      <c r="USV30" s="121"/>
      <c r="USW30" s="121"/>
      <c r="USX30" s="121"/>
      <c r="USY30" s="121"/>
      <c r="USZ30" s="121"/>
      <c r="UTA30" s="121"/>
      <c r="UTB30" s="121"/>
      <c r="UTC30" s="121"/>
      <c r="UTD30" s="121"/>
      <c r="UTE30" s="121"/>
      <c r="UTF30" s="121"/>
      <c r="UTG30" s="121"/>
      <c r="UTH30" s="121"/>
      <c r="UTI30" s="121"/>
      <c r="UTJ30" s="121"/>
      <c r="UTK30" s="121"/>
      <c r="UTL30" s="121"/>
      <c r="UTM30" s="121"/>
      <c r="UTN30" s="121"/>
      <c r="UTO30" s="121"/>
      <c r="UTP30" s="121"/>
      <c r="UTQ30" s="121"/>
      <c r="UTR30" s="121"/>
      <c r="UTS30" s="121"/>
      <c r="UTT30" s="121"/>
      <c r="UTU30" s="121"/>
      <c r="UTV30" s="121"/>
      <c r="UTW30" s="121"/>
      <c r="UTX30" s="121"/>
      <c r="UTY30" s="121"/>
      <c r="UTZ30" s="121"/>
      <c r="UUA30" s="121"/>
      <c r="UUB30" s="121"/>
      <c r="UUC30" s="121"/>
      <c r="UUD30" s="121"/>
      <c r="UUE30" s="121"/>
      <c r="UUF30" s="121"/>
      <c r="UUG30" s="121"/>
      <c r="UUH30" s="121"/>
      <c r="UUI30" s="121"/>
      <c r="UUJ30" s="121"/>
      <c r="UUK30" s="121"/>
      <c r="UUL30" s="121"/>
      <c r="UUM30" s="121"/>
      <c r="UUN30" s="121"/>
      <c r="UUO30" s="121"/>
      <c r="UUP30" s="121"/>
      <c r="UUQ30" s="121"/>
      <c r="UUR30" s="121"/>
      <c r="UUS30" s="121"/>
      <c r="UUT30" s="121"/>
      <c r="UUU30" s="121"/>
      <c r="UUV30" s="121"/>
      <c r="UUW30" s="121"/>
      <c r="UUX30" s="121"/>
      <c r="UUY30" s="121"/>
      <c r="UUZ30" s="121"/>
      <c r="UVA30" s="121"/>
      <c r="UVB30" s="121"/>
      <c r="UVC30" s="121"/>
      <c r="UVD30" s="121"/>
      <c r="UVE30" s="121"/>
      <c r="UVF30" s="121"/>
      <c r="UVG30" s="121"/>
      <c r="UVH30" s="121"/>
      <c r="UVI30" s="121"/>
      <c r="UVJ30" s="121"/>
      <c r="UVK30" s="121"/>
      <c r="UVL30" s="121"/>
      <c r="UVM30" s="121"/>
      <c r="UVN30" s="121"/>
      <c r="UVO30" s="121"/>
      <c r="UVP30" s="121"/>
      <c r="UVQ30" s="121"/>
      <c r="UVR30" s="121"/>
      <c r="UVS30" s="121"/>
      <c r="UVT30" s="121"/>
      <c r="UVU30" s="121"/>
      <c r="UVV30" s="121"/>
      <c r="UVW30" s="121"/>
      <c r="UVX30" s="121"/>
      <c r="UVY30" s="121"/>
      <c r="UVZ30" s="121"/>
      <c r="UWA30" s="121"/>
      <c r="UWB30" s="121"/>
      <c r="UWC30" s="121"/>
      <c r="UWD30" s="121"/>
      <c r="UWE30" s="121"/>
      <c r="UWF30" s="121"/>
      <c r="UWG30" s="121"/>
      <c r="UWH30" s="121"/>
      <c r="UWI30" s="121"/>
      <c r="UWJ30" s="121"/>
      <c r="UWK30" s="121"/>
      <c r="UWL30" s="121"/>
      <c r="UWM30" s="121"/>
      <c r="UWN30" s="121"/>
      <c r="UWO30" s="121"/>
      <c r="UWP30" s="121"/>
      <c r="UWQ30" s="121"/>
      <c r="UWR30" s="121"/>
      <c r="UWS30" s="121"/>
      <c r="UWT30" s="121"/>
      <c r="UWU30" s="121"/>
      <c r="UWV30" s="121"/>
      <c r="UWW30" s="121"/>
      <c r="UWX30" s="121"/>
      <c r="UWY30" s="121"/>
      <c r="UWZ30" s="121"/>
      <c r="UXA30" s="121"/>
      <c r="UXB30" s="121"/>
      <c r="UXC30" s="121"/>
      <c r="UXD30" s="121"/>
      <c r="UXE30" s="121"/>
      <c r="UXF30" s="121"/>
      <c r="UXG30" s="121"/>
      <c r="UXH30" s="121"/>
      <c r="UXI30" s="121"/>
      <c r="UXJ30" s="121"/>
      <c r="UXK30" s="121"/>
      <c r="UXL30" s="121"/>
      <c r="UXM30" s="121"/>
      <c r="UXN30" s="121"/>
      <c r="UXO30" s="121"/>
      <c r="UXP30" s="121"/>
      <c r="UXQ30" s="121"/>
      <c r="UXR30" s="121"/>
      <c r="UXS30" s="121"/>
      <c r="UXT30" s="121"/>
      <c r="UXU30" s="121"/>
      <c r="UXV30" s="121"/>
      <c r="UXW30" s="121"/>
      <c r="UXX30" s="121"/>
      <c r="UXY30" s="121"/>
      <c r="UXZ30" s="121"/>
      <c r="UYA30" s="121"/>
      <c r="UYB30" s="121"/>
      <c r="UYC30" s="121"/>
      <c r="UYD30" s="121"/>
      <c r="UYE30" s="121"/>
      <c r="UYF30" s="121"/>
      <c r="UYG30" s="121"/>
      <c r="UYH30" s="121"/>
      <c r="UYI30" s="121"/>
      <c r="UYJ30" s="121"/>
      <c r="UYK30" s="121"/>
      <c r="UYL30" s="121"/>
      <c r="UYM30" s="121"/>
      <c r="UYN30" s="121"/>
      <c r="UYO30" s="121"/>
      <c r="UYP30" s="121"/>
      <c r="UYQ30" s="121"/>
      <c r="UYR30" s="121"/>
      <c r="UYS30" s="121"/>
      <c r="UYT30" s="121"/>
      <c r="UYU30" s="121"/>
      <c r="UYV30" s="121"/>
      <c r="UYW30" s="121"/>
      <c r="UYX30" s="121"/>
      <c r="UYY30" s="121"/>
      <c r="UYZ30" s="121"/>
      <c r="UZA30" s="121"/>
      <c r="UZB30" s="121"/>
      <c r="UZC30" s="121"/>
      <c r="UZD30" s="121"/>
      <c r="UZE30" s="121"/>
      <c r="UZF30" s="121"/>
      <c r="UZG30" s="121"/>
      <c r="UZH30" s="121"/>
      <c r="UZI30" s="121"/>
      <c r="UZJ30" s="121"/>
      <c r="UZK30" s="121"/>
      <c r="UZL30" s="121"/>
      <c r="UZM30" s="121"/>
      <c r="UZN30" s="121"/>
      <c r="UZO30" s="121"/>
      <c r="UZP30" s="121"/>
      <c r="UZQ30" s="121"/>
      <c r="UZR30" s="121"/>
      <c r="UZS30" s="121"/>
      <c r="UZT30" s="121"/>
      <c r="UZU30" s="121"/>
      <c r="UZV30" s="121"/>
      <c r="UZW30" s="121"/>
      <c r="UZX30" s="121"/>
      <c r="UZY30" s="121"/>
      <c r="UZZ30" s="121"/>
      <c r="VAA30" s="121"/>
      <c r="VAB30" s="121"/>
      <c r="VAC30" s="121"/>
      <c r="VAD30" s="121"/>
      <c r="VAE30" s="121"/>
      <c r="VAF30" s="121"/>
      <c r="VAG30" s="121"/>
      <c r="VAH30" s="121"/>
      <c r="VAI30" s="121"/>
      <c r="VAJ30" s="121"/>
      <c r="VAK30" s="121"/>
      <c r="VAL30" s="121"/>
      <c r="VAM30" s="121"/>
      <c r="VAN30" s="121"/>
      <c r="VAO30" s="121"/>
      <c r="VAP30" s="121"/>
      <c r="VAQ30" s="121"/>
      <c r="VAR30" s="121"/>
      <c r="VAS30" s="121"/>
      <c r="VAT30" s="121"/>
      <c r="VAU30" s="121"/>
      <c r="VAV30" s="121"/>
      <c r="VAW30" s="121"/>
      <c r="VAX30" s="121"/>
      <c r="VAY30" s="121"/>
      <c r="VAZ30" s="121"/>
      <c r="VBA30" s="121"/>
      <c r="VBB30" s="121"/>
      <c r="VBC30" s="121"/>
      <c r="VBD30" s="121"/>
      <c r="VBE30" s="121"/>
      <c r="VBF30" s="121"/>
      <c r="VBG30" s="121"/>
      <c r="VBH30" s="121"/>
      <c r="VBI30" s="121"/>
      <c r="VBJ30" s="121"/>
      <c r="VBK30" s="121"/>
      <c r="VBL30" s="121"/>
      <c r="VBM30" s="121"/>
      <c r="VBN30" s="121"/>
      <c r="VBO30" s="121"/>
      <c r="VBP30" s="121"/>
      <c r="VBQ30" s="121"/>
      <c r="VBR30" s="121"/>
      <c r="VBS30" s="121"/>
      <c r="VBT30" s="121"/>
      <c r="VBU30" s="121"/>
      <c r="VBV30" s="121"/>
      <c r="VBW30" s="121"/>
      <c r="VBX30" s="121"/>
      <c r="VBY30" s="121"/>
      <c r="VBZ30" s="121"/>
      <c r="VCA30" s="121"/>
      <c r="VCB30" s="121"/>
      <c r="VCC30" s="121"/>
      <c r="VCD30" s="121"/>
      <c r="VCE30" s="121"/>
      <c r="VCF30" s="121"/>
      <c r="VCG30" s="121"/>
      <c r="VCH30" s="121"/>
      <c r="VCI30" s="121"/>
      <c r="VCJ30" s="121"/>
      <c r="VCK30" s="121"/>
      <c r="VCL30" s="121"/>
      <c r="VCM30" s="121"/>
      <c r="VCN30" s="121"/>
      <c r="VCO30" s="121"/>
      <c r="VCP30" s="121"/>
      <c r="VCQ30" s="121"/>
      <c r="VCR30" s="121"/>
      <c r="VCS30" s="121"/>
      <c r="VCT30" s="121"/>
      <c r="VCU30" s="121"/>
      <c r="VCV30" s="121"/>
      <c r="VCW30" s="121"/>
      <c r="VCX30" s="121"/>
      <c r="VCY30" s="121"/>
      <c r="VCZ30" s="121"/>
      <c r="VDA30" s="121"/>
      <c r="VDB30" s="121"/>
      <c r="VDC30" s="121"/>
      <c r="VDD30" s="121"/>
      <c r="VDE30" s="121"/>
      <c r="VDF30" s="121"/>
      <c r="VDG30" s="121"/>
      <c r="VDH30" s="121"/>
      <c r="VDI30" s="121"/>
      <c r="VDJ30" s="121"/>
      <c r="VDK30" s="121"/>
      <c r="VDL30" s="121"/>
      <c r="VDM30" s="121"/>
      <c r="VDN30" s="121"/>
      <c r="VDO30" s="121"/>
      <c r="VDP30" s="121"/>
      <c r="VDQ30" s="121"/>
      <c r="VDR30" s="121"/>
      <c r="VDS30" s="121"/>
      <c r="VDT30" s="121"/>
      <c r="VDU30" s="121"/>
      <c r="VDV30" s="121"/>
      <c r="VDW30" s="121"/>
      <c r="VDX30" s="121"/>
      <c r="VDY30" s="121"/>
      <c r="VDZ30" s="121"/>
      <c r="VEA30" s="121"/>
      <c r="VEB30" s="121"/>
      <c r="VEC30" s="121"/>
      <c r="VED30" s="121"/>
      <c r="VEE30" s="121"/>
      <c r="VEF30" s="121"/>
      <c r="VEG30" s="121"/>
      <c r="VEH30" s="121"/>
      <c r="VEI30" s="121"/>
      <c r="VEJ30" s="121"/>
      <c r="VEK30" s="121"/>
      <c r="VEL30" s="121"/>
      <c r="VEM30" s="121"/>
      <c r="VEN30" s="121"/>
      <c r="VEO30" s="121"/>
      <c r="VEP30" s="121"/>
      <c r="VEQ30" s="121"/>
      <c r="VER30" s="121"/>
      <c r="VES30" s="121"/>
      <c r="VET30" s="121"/>
      <c r="VEU30" s="121"/>
      <c r="VEV30" s="121"/>
      <c r="VEW30" s="121"/>
      <c r="VEX30" s="121"/>
      <c r="VEY30" s="121"/>
      <c r="VEZ30" s="121"/>
      <c r="VFA30" s="121"/>
      <c r="VFB30" s="121"/>
      <c r="VFC30" s="121"/>
      <c r="VFD30" s="121"/>
      <c r="VFE30" s="121"/>
      <c r="VFF30" s="121"/>
      <c r="VFG30" s="121"/>
      <c r="VFH30" s="121"/>
      <c r="VFI30" s="121"/>
      <c r="VFJ30" s="121"/>
      <c r="VFK30" s="121"/>
      <c r="VFL30" s="121"/>
      <c r="VFM30" s="121"/>
      <c r="VFN30" s="121"/>
      <c r="VFO30" s="121"/>
      <c r="VFP30" s="121"/>
      <c r="VFQ30" s="121"/>
      <c r="VFR30" s="121"/>
      <c r="VFS30" s="121"/>
      <c r="VFT30" s="121"/>
      <c r="VFU30" s="121"/>
      <c r="VFV30" s="121"/>
      <c r="VFW30" s="121"/>
      <c r="VFX30" s="121"/>
      <c r="VFY30" s="121"/>
      <c r="VFZ30" s="121"/>
      <c r="VGA30" s="121"/>
      <c r="VGB30" s="121"/>
      <c r="VGC30" s="121"/>
      <c r="VGD30" s="121"/>
      <c r="VGE30" s="121"/>
      <c r="VGF30" s="121"/>
      <c r="VGG30" s="121"/>
      <c r="VGH30" s="121"/>
      <c r="VGI30" s="121"/>
      <c r="VGJ30" s="121"/>
      <c r="VGK30" s="121"/>
      <c r="VGL30" s="121"/>
      <c r="VGM30" s="121"/>
      <c r="VGN30" s="121"/>
      <c r="VGO30" s="121"/>
      <c r="VGP30" s="121"/>
      <c r="VGQ30" s="121"/>
      <c r="VGR30" s="121"/>
      <c r="VGS30" s="121"/>
      <c r="VGT30" s="121"/>
      <c r="VGU30" s="121"/>
      <c r="VGV30" s="121"/>
      <c r="VGW30" s="121"/>
      <c r="VGX30" s="121"/>
      <c r="VGY30" s="121"/>
      <c r="VGZ30" s="121"/>
      <c r="VHA30" s="121"/>
      <c r="VHB30" s="121"/>
      <c r="VHC30" s="121"/>
      <c r="VHD30" s="121"/>
      <c r="VHE30" s="121"/>
      <c r="VHF30" s="121"/>
      <c r="VHG30" s="121"/>
      <c r="VHH30" s="121"/>
      <c r="VHI30" s="121"/>
      <c r="VHJ30" s="121"/>
      <c r="VHK30" s="121"/>
      <c r="VHL30" s="121"/>
      <c r="VHM30" s="121"/>
      <c r="VHN30" s="121"/>
      <c r="VHO30" s="121"/>
      <c r="VHP30" s="121"/>
      <c r="VHQ30" s="121"/>
      <c r="VHR30" s="121"/>
      <c r="VHS30" s="121"/>
      <c r="VHT30" s="121"/>
      <c r="VHU30" s="121"/>
      <c r="VHV30" s="121"/>
      <c r="VHW30" s="121"/>
      <c r="VHX30" s="121"/>
      <c r="VHY30" s="121"/>
      <c r="VHZ30" s="121"/>
      <c r="VIA30" s="121"/>
      <c r="VIB30" s="121"/>
      <c r="VIC30" s="121"/>
      <c r="VID30" s="121"/>
      <c r="VIE30" s="121"/>
      <c r="VIF30" s="121"/>
      <c r="VIG30" s="121"/>
      <c r="VIH30" s="121"/>
      <c r="VII30" s="121"/>
      <c r="VIJ30" s="121"/>
      <c r="VIK30" s="121"/>
      <c r="VIL30" s="121"/>
      <c r="VIM30" s="121"/>
      <c r="VIN30" s="121"/>
      <c r="VIO30" s="121"/>
      <c r="VIP30" s="121"/>
      <c r="VIQ30" s="121"/>
      <c r="VIR30" s="121"/>
      <c r="VIS30" s="121"/>
      <c r="VIT30" s="121"/>
      <c r="VIU30" s="121"/>
      <c r="VIV30" s="121"/>
      <c r="VIW30" s="121"/>
      <c r="VIX30" s="121"/>
      <c r="VIY30" s="121"/>
      <c r="VIZ30" s="121"/>
      <c r="VJA30" s="121"/>
      <c r="VJB30" s="121"/>
      <c r="VJC30" s="121"/>
      <c r="VJD30" s="121"/>
      <c r="VJE30" s="121"/>
      <c r="VJF30" s="121"/>
      <c r="VJG30" s="121"/>
      <c r="VJH30" s="121"/>
      <c r="VJI30" s="121"/>
      <c r="VJJ30" s="121"/>
      <c r="VJK30" s="121"/>
      <c r="VJL30" s="121"/>
      <c r="VJM30" s="121"/>
      <c r="VJN30" s="121"/>
      <c r="VJO30" s="121"/>
      <c r="VJP30" s="121"/>
      <c r="VJQ30" s="121"/>
      <c r="VJR30" s="121"/>
      <c r="VJS30" s="121"/>
      <c r="VJT30" s="121"/>
      <c r="VJU30" s="121"/>
      <c r="VJV30" s="121"/>
      <c r="VJW30" s="121"/>
      <c r="VJX30" s="121"/>
      <c r="VJY30" s="121"/>
      <c r="VJZ30" s="121"/>
      <c r="VKA30" s="121"/>
      <c r="VKB30" s="121"/>
      <c r="VKC30" s="121"/>
      <c r="VKD30" s="121"/>
      <c r="VKE30" s="121"/>
      <c r="VKF30" s="121"/>
      <c r="VKG30" s="121"/>
      <c r="VKH30" s="121"/>
      <c r="VKI30" s="121"/>
      <c r="VKJ30" s="121"/>
      <c r="VKK30" s="121"/>
      <c r="VKL30" s="121"/>
      <c r="VKM30" s="121"/>
      <c r="VKN30" s="121"/>
      <c r="VKO30" s="121"/>
      <c r="VKP30" s="121"/>
      <c r="VKQ30" s="121"/>
      <c r="VKR30" s="121"/>
      <c r="VKS30" s="121"/>
      <c r="VKT30" s="121"/>
      <c r="VKU30" s="121"/>
      <c r="VKV30" s="121"/>
      <c r="VKW30" s="121"/>
      <c r="VKX30" s="121"/>
      <c r="VKY30" s="121"/>
      <c r="VKZ30" s="121"/>
      <c r="VLA30" s="121"/>
      <c r="VLB30" s="121"/>
      <c r="VLC30" s="121"/>
      <c r="VLD30" s="121"/>
      <c r="VLE30" s="121"/>
      <c r="VLF30" s="121"/>
      <c r="VLG30" s="121"/>
      <c r="VLH30" s="121"/>
      <c r="VLI30" s="121"/>
      <c r="VLJ30" s="121"/>
      <c r="VLK30" s="121"/>
      <c r="VLL30" s="121"/>
      <c r="VLM30" s="121"/>
      <c r="VLN30" s="121"/>
      <c r="VLO30" s="121"/>
      <c r="VLP30" s="121"/>
      <c r="VLQ30" s="121"/>
      <c r="VLR30" s="121"/>
      <c r="VLS30" s="121"/>
      <c r="VLT30" s="121"/>
      <c r="VLU30" s="121"/>
      <c r="VLV30" s="121"/>
      <c r="VLW30" s="121"/>
      <c r="VLX30" s="121"/>
      <c r="VLY30" s="121"/>
      <c r="VLZ30" s="121"/>
      <c r="VMA30" s="121"/>
      <c r="VMB30" s="121"/>
      <c r="VMC30" s="121"/>
      <c r="VMD30" s="121"/>
      <c r="VME30" s="121"/>
      <c r="VMF30" s="121"/>
      <c r="VMG30" s="121"/>
      <c r="VMH30" s="121"/>
      <c r="VMI30" s="121"/>
      <c r="VMJ30" s="121"/>
      <c r="VMK30" s="121"/>
      <c r="VML30" s="121"/>
      <c r="VMM30" s="121"/>
      <c r="VMN30" s="121"/>
      <c r="VMO30" s="121"/>
      <c r="VMP30" s="121"/>
      <c r="VMQ30" s="121"/>
      <c r="VMR30" s="121"/>
      <c r="VMS30" s="121"/>
      <c r="VMT30" s="121"/>
      <c r="VMU30" s="121"/>
      <c r="VMV30" s="121"/>
      <c r="VMW30" s="121"/>
      <c r="VMX30" s="121"/>
      <c r="VMY30" s="121"/>
      <c r="VMZ30" s="121"/>
      <c r="VNA30" s="121"/>
      <c r="VNB30" s="121"/>
      <c r="VNC30" s="121"/>
      <c r="VND30" s="121"/>
      <c r="VNE30" s="121"/>
      <c r="VNF30" s="121"/>
      <c r="VNG30" s="121"/>
      <c r="VNH30" s="121"/>
      <c r="VNI30" s="121"/>
      <c r="VNJ30" s="121"/>
      <c r="VNK30" s="121"/>
      <c r="VNL30" s="121"/>
      <c r="VNM30" s="121"/>
      <c r="VNN30" s="121"/>
      <c r="VNO30" s="121"/>
      <c r="VNP30" s="121"/>
      <c r="VNQ30" s="121"/>
      <c r="VNR30" s="121"/>
      <c r="VNS30" s="121"/>
      <c r="VNT30" s="121"/>
      <c r="VNU30" s="121"/>
      <c r="VNV30" s="121"/>
      <c r="VNW30" s="121"/>
      <c r="VNX30" s="121"/>
      <c r="VNY30" s="121"/>
      <c r="VNZ30" s="121"/>
      <c r="VOA30" s="121"/>
      <c r="VOB30" s="121"/>
      <c r="VOC30" s="121"/>
      <c r="VOD30" s="121"/>
      <c r="VOE30" s="121"/>
      <c r="VOF30" s="121"/>
      <c r="VOG30" s="121"/>
      <c r="VOH30" s="121"/>
      <c r="VOI30" s="121"/>
      <c r="VOJ30" s="121"/>
      <c r="VOK30" s="121"/>
      <c r="VOL30" s="121"/>
      <c r="VOM30" s="121"/>
      <c r="VON30" s="121"/>
      <c r="VOO30" s="121"/>
      <c r="VOP30" s="121"/>
      <c r="VOQ30" s="121"/>
      <c r="VOR30" s="121"/>
      <c r="VOS30" s="121"/>
      <c r="VOT30" s="121"/>
      <c r="VOU30" s="121"/>
      <c r="VOV30" s="121"/>
      <c r="VOW30" s="121"/>
      <c r="VOX30" s="121"/>
      <c r="VOY30" s="121"/>
      <c r="VOZ30" s="121"/>
      <c r="VPA30" s="121"/>
      <c r="VPB30" s="121"/>
      <c r="VPC30" s="121"/>
      <c r="VPD30" s="121"/>
      <c r="VPE30" s="121"/>
      <c r="VPF30" s="121"/>
      <c r="VPG30" s="121"/>
      <c r="VPH30" s="121"/>
      <c r="VPI30" s="121"/>
      <c r="VPJ30" s="121"/>
      <c r="VPK30" s="121"/>
      <c r="VPL30" s="121"/>
      <c r="VPM30" s="121"/>
      <c r="VPN30" s="121"/>
      <c r="VPO30" s="121"/>
      <c r="VPP30" s="121"/>
      <c r="VPQ30" s="121"/>
      <c r="VPR30" s="121"/>
      <c r="VPS30" s="121"/>
      <c r="VPT30" s="121"/>
      <c r="VPU30" s="121"/>
      <c r="VPV30" s="121"/>
      <c r="VPW30" s="121"/>
      <c r="VPX30" s="121"/>
      <c r="VPY30" s="121"/>
      <c r="VPZ30" s="121"/>
      <c r="VQA30" s="121"/>
      <c r="VQB30" s="121"/>
      <c r="VQC30" s="121"/>
      <c r="VQD30" s="121"/>
      <c r="VQE30" s="121"/>
      <c r="VQF30" s="121"/>
      <c r="VQG30" s="121"/>
      <c r="VQH30" s="121"/>
      <c r="VQI30" s="121"/>
      <c r="VQJ30" s="121"/>
      <c r="VQK30" s="121"/>
      <c r="VQL30" s="121"/>
      <c r="VQM30" s="121"/>
      <c r="VQN30" s="121"/>
      <c r="VQO30" s="121"/>
      <c r="VQP30" s="121"/>
      <c r="VQQ30" s="121"/>
      <c r="VQR30" s="121"/>
      <c r="VQS30" s="121"/>
      <c r="VQT30" s="121"/>
      <c r="VQU30" s="121"/>
      <c r="VQV30" s="121"/>
      <c r="VQW30" s="121"/>
      <c r="VQX30" s="121"/>
      <c r="VQY30" s="121"/>
      <c r="VQZ30" s="121"/>
      <c r="VRA30" s="121"/>
      <c r="VRB30" s="121"/>
      <c r="VRC30" s="121"/>
      <c r="VRD30" s="121"/>
      <c r="VRE30" s="121"/>
      <c r="VRF30" s="121"/>
      <c r="VRG30" s="121"/>
      <c r="VRH30" s="121"/>
      <c r="VRI30" s="121"/>
      <c r="VRJ30" s="121"/>
      <c r="VRK30" s="121"/>
      <c r="VRL30" s="121"/>
      <c r="VRM30" s="121"/>
      <c r="VRN30" s="121"/>
      <c r="VRO30" s="121"/>
      <c r="VRP30" s="121"/>
      <c r="VRQ30" s="121"/>
      <c r="VRR30" s="121"/>
      <c r="VRS30" s="121"/>
      <c r="VRT30" s="121"/>
      <c r="VRU30" s="121"/>
      <c r="VRV30" s="121"/>
      <c r="VRW30" s="121"/>
      <c r="VRX30" s="121"/>
      <c r="VRY30" s="121"/>
      <c r="VRZ30" s="121"/>
      <c r="VSA30" s="121"/>
      <c r="VSB30" s="121"/>
      <c r="VSC30" s="121"/>
      <c r="VSD30" s="121"/>
      <c r="VSE30" s="121"/>
      <c r="VSF30" s="121"/>
      <c r="VSG30" s="121"/>
      <c r="VSH30" s="121"/>
      <c r="VSI30" s="121"/>
      <c r="VSJ30" s="121"/>
      <c r="VSK30" s="121"/>
      <c r="VSL30" s="121"/>
      <c r="VSM30" s="121"/>
      <c r="VSN30" s="121"/>
      <c r="VSO30" s="121"/>
      <c r="VSP30" s="121"/>
      <c r="VSQ30" s="121"/>
      <c r="VSR30" s="121"/>
      <c r="VSS30" s="121"/>
      <c r="VST30" s="121"/>
      <c r="VSU30" s="121"/>
      <c r="VSV30" s="121"/>
      <c r="VSW30" s="121"/>
      <c r="VSX30" s="121"/>
      <c r="VSY30" s="121"/>
      <c r="VSZ30" s="121"/>
      <c r="VTA30" s="121"/>
      <c r="VTB30" s="121"/>
      <c r="VTC30" s="121"/>
      <c r="VTD30" s="121"/>
      <c r="VTE30" s="121"/>
      <c r="VTF30" s="121"/>
      <c r="VTG30" s="121"/>
      <c r="VTH30" s="121"/>
      <c r="VTI30" s="121"/>
      <c r="VTJ30" s="121"/>
      <c r="VTK30" s="121"/>
      <c r="VTL30" s="121"/>
      <c r="VTM30" s="121"/>
      <c r="VTN30" s="121"/>
      <c r="VTO30" s="121"/>
      <c r="VTP30" s="121"/>
      <c r="VTQ30" s="121"/>
      <c r="VTR30" s="121"/>
      <c r="VTS30" s="121"/>
      <c r="VTT30" s="121"/>
      <c r="VTU30" s="121"/>
      <c r="VTV30" s="121"/>
      <c r="VTW30" s="121"/>
      <c r="VTX30" s="121"/>
      <c r="VTY30" s="121"/>
      <c r="VTZ30" s="121"/>
      <c r="VUA30" s="121"/>
      <c r="VUB30" s="121"/>
      <c r="VUC30" s="121"/>
      <c r="VUD30" s="121"/>
      <c r="VUE30" s="121"/>
      <c r="VUF30" s="121"/>
      <c r="VUG30" s="121"/>
      <c r="VUH30" s="121"/>
      <c r="VUI30" s="121"/>
      <c r="VUJ30" s="121"/>
      <c r="VUK30" s="121"/>
      <c r="VUL30" s="121"/>
      <c r="VUM30" s="121"/>
      <c r="VUN30" s="121"/>
      <c r="VUO30" s="121"/>
      <c r="VUP30" s="121"/>
      <c r="VUQ30" s="121"/>
      <c r="VUR30" s="121"/>
      <c r="VUS30" s="121"/>
      <c r="VUT30" s="121"/>
      <c r="VUU30" s="121"/>
      <c r="VUV30" s="121"/>
      <c r="VUW30" s="121"/>
      <c r="VUX30" s="121"/>
      <c r="VUY30" s="121"/>
      <c r="VUZ30" s="121"/>
      <c r="VVA30" s="121"/>
      <c r="VVB30" s="121"/>
      <c r="VVC30" s="121"/>
      <c r="VVD30" s="121"/>
      <c r="VVE30" s="121"/>
      <c r="VVF30" s="121"/>
      <c r="VVG30" s="121"/>
      <c r="VVH30" s="121"/>
      <c r="VVI30" s="121"/>
      <c r="VVJ30" s="121"/>
      <c r="VVK30" s="121"/>
      <c r="VVL30" s="121"/>
      <c r="VVM30" s="121"/>
      <c r="VVN30" s="121"/>
      <c r="VVO30" s="121"/>
      <c r="VVP30" s="121"/>
      <c r="VVQ30" s="121"/>
      <c r="VVR30" s="121"/>
      <c r="VVS30" s="121"/>
      <c r="VVT30" s="121"/>
      <c r="VVU30" s="121"/>
      <c r="VVV30" s="121"/>
      <c r="VVW30" s="121"/>
      <c r="VVX30" s="121"/>
      <c r="VVY30" s="121"/>
      <c r="VVZ30" s="121"/>
      <c r="VWA30" s="121"/>
      <c r="VWB30" s="121"/>
      <c r="VWC30" s="121"/>
      <c r="VWD30" s="121"/>
      <c r="VWE30" s="121"/>
      <c r="VWF30" s="121"/>
      <c r="VWG30" s="121"/>
      <c r="VWH30" s="121"/>
      <c r="VWI30" s="121"/>
      <c r="VWJ30" s="121"/>
      <c r="VWK30" s="121"/>
      <c r="VWL30" s="121"/>
      <c r="VWM30" s="121"/>
      <c r="VWN30" s="121"/>
      <c r="VWO30" s="121"/>
      <c r="VWP30" s="121"/>
      <c r="VWQ30" s="121"/>
      <c r="VWR30" s="121"/>
      <c r="VWS30" s="121"/>
      <c r="VWT30" s="121"/>
      <c r="VWU30" s="121"/>
      <c r="VWV30" s="121"/>
      <c r="VWW30" s="121"/>
      <c r="VWX30" s="121"/>
      <c r="VWY30" s="121"/>
      <c r="VWZ30" s="121"/>
      <c r="VXA30" s="121"/>
      <c r="VXB30" s="121"/>
      <c r="VXC30" s="121"/>
      <c r="VXD30" s="121"/>
      <c r="VXE30" s="121"/>
      <c r="VXF30" s="121"/>
      <c r="VXG30" s="121"/>
      <c r="VXH30" s="121"/>
      <c r="VXI30" s="121"/>
      <c r="VXJ30" s="121"/>
      <c r="VXK30" s="121"/>
      <c r="VXL30" s="121"/>
      <c r="VXM30" s="121"/>
      <c r="VXN30" s="121"/>
      <c r="VXO30" s="121"/>
      <c r="VXP30" s="121"/>
      <c r="VXQ30" s="121"/>
      <c r="VXR30" s="121"/>
      <c r="VXS30" s="121"/>
      <c r="VXT30" s="121"/>
      <c r="VXU30" s="121"/>
      <c r="VXV30" s="121"/>
      <c r="VXW30" s="121"/>
      <c r="VXX30" s="121"/>
      <c r="VXY30" s="121"/>
      <c r="VXZ30" s="121"/>
      <c r="VYA30" s="121"/>
      <c r="VYB30" s="121"/>
      <c r="VYC30" s="121"/>
      <c r="VYD30" s="121"/>
      <c r="VYE30" s="121"/>
      <c r="VYF30" s="121"/>
      <c r="VYG30" s="121"/>
      <c r="VYH30" s="121"/>
      <c r="VYI30" s="121"/>
      <c r="VYJ30" s="121"/>
      <c r="VYK30" s="121"/>
      <c r="VYL30" s="121"/>
      <c r="VYM30" s="121"/>
      <c r="VYN30" s="121"/>
      <c r="VYO30" s="121"/>
      <c r="VYP30" s="121"/>
      <c r="VYQ30" s="121"/>
      <c r="VYR30" s="121"/>
      <c r="VYS30" s="121"/>
      <c r="VYT30" s="121"/>
      <c r="VYU30" s="121"/>
      <c r="VYV30" s="121"/>
      <c r="VYW30" s="121"/>
      <c r="VYX30" s="121"/>
      <c r="VYY30" s="121"/>
      <c r="VYZ30" s="121"/>
      <c r="VZA30" s="121"/>
      <c r="VZB30" s="121"/>
      <c r="VZC30" s="121"/>
      <c r="VZD30" s="121"/>
      <c r="VZE30" s="121"/>
      <c r="VZF30" s="121"/>
      <c r="VZG30" s="121"/>
      <c r="VZH30" s="121"/>
      <c r="VZI30" s="121"/>
      <c r="VZJ30" s="121"/>
      <c r="VZK30" s="121"/>
      <c r="VZL30" s="121"/>
      <c r="VZM30" s="121"/>
      <c r="VZN30" s="121"/>
      <c r="VZO30" s="121"/>
      <c r="VZP30" s="121"/>
      <c r="VZQ30" s="121"/>
      <c r="VZR30" s="121"/>
      <c r="VZS30" s="121"/>
      <c r="VZT30" s="121"/>
      <c r="VZU30" s="121"/>
      <c r="VZV30" s="121"/>
      <c r="VZW30" s="121"/>
      <c r="VZX30" s="121"/>
      <c r="VZY30" s="121"/>
      <c r="VZZ30" s="121"/>
      <c r="WAA30" s="121"/>
      <c r="WAB30" s="121"/>
      <c r="WAC30" s="121"/>
      <c r="WAD30" s="121"/>
      <c r="WAE30" s="121"/>
      <c r="WAF30" s="121"/>
      <c r="WAG30" s="121"/>
      <c r="WAH30" s="121"/>
      <c r="WAI30" s="121"/>
      <c r="WAJ30" s="121"/>
      <c r="WAK30" s="121"/>
      <c r="WAL30" s="121"/>
      <c r="WAM30" s="121"/>
      <c r="WAN30" s="121"/>
      <c r="WAO30" s="121"/>
      <c r="WAP30" s="121"/>
      <c r="WAQ30" s="121"/>
      <c r="WAR30" s="121"/>
      <c r="WAS30" s="121"/>
      <c r="WAT30" s="121"/>
      <c r="WAU30" s="121"/>
      <c r="WAV30" s="121"/>
      <c r="WAW30" s="121"/>
      <c r="WAX30" s="121"/>
      <c r="WAY30" s="121"/>
      <c r="WAZ30" s="121"/>
      <c r="WBA30" s="121"/>
      <c r="WBB30" s="121"/>
      <c r="WBC30" s="121"/>
      <c r="WBD30" s="121"/>
      <c r="WBE30" s="121"/>
      <c r="WBF30" s="121"/>
      <c r="WBG30" s="121"/>
      <c r="WBH30" s="121"/>
      <c r="WBI30" s="121"/>
      <c r="WBJ30" s="121"/>
      <c r="WBK30" s="121"/>
      <c r="WBL30" s="121"/>
      <c r="WBM30" s="121"/>
      <c r="WBN30" s="121"/>
      <c r="WBO30" s="121"/>
      <c r="WBP30" s="121"/>
      <c r="WBQ30" s="121"/>
      <c r="WBR30" s="121"/>
      <c r="WBS30" s="121"/>
      <c r="WBT30" s="121"/>
      <c r="WBU30" s="121"/>
      <c r="WBV30" s="121"/>
      <c r="WBW30" s="121"/>
      <c r="WBX30" s="121"/>
      <c r="WBY30" s="121"/>
      <c r="WBZ30" s="121"/>
      <c r="WCA30" s="121"/>
      <c r="WCB30" s="121"/>
      <c r="WCC30" s="121"/>
      <c r="WCD30" s="121"/>
      <c r="WCE30" s="121"/>
      <c r="WCF30" s="121"/>
      <c r="WCG30" s="121"/>
      <c r="WCH30" s="121"/>
      <c r="WCI30" s="121"/>
      <c r="WCJ30" s="121"/>
      <c r="WCK30" s="121"/>
      <c r="WCL30" s="121"/>
      <c r="WCM30" s="121"/>
      <c r="WCN30" s="121"/>
      <c r="WCO30" s="121"/>
      <c r="WCP30" s="121"/>
      <c r="WCQ30" s="121"/>
      <c r="WCR30" s="121"/>
      <c r="WCS30" s="121"/>
      <c r="WCT30" s="121"/>
      <c r="WCU30" s="121"/>
      <c r="WCV30" s="121"/>
      <c r="WCW30" s="121"/>
      <c r="WCX30" s="121"/>
      <c r="WCY30" s="121"/>
      <c r="WCZ30" s="121"/>
      <c r="WDA30" s="121"/>
      <c r="WDB30" s="121"/>
      <c r="WDC30" s="121"/>
      <c r="WDD30" s="121"/>
      <c r="WDE30" s="121"/>
      <c r="WDF30" s="121"/>
      <c r="WDG30" s="121"/>
      <c r="WDH30" s="121"/>
      <c r="WDI30" s="121"/>
      <c r="WDJ30" s="121"/>
      <c r="WDK30" s="121"/>
      <c r="WDL30" s="121"/>
      <c r="WDM30" s="121"/>
      <c r="WDN30" s="121"/>
      <c r="WDO30" s="121"/>
      <c r="WDP30" s="121"/>
      <c r="WDQ30" s="121"/>
      <c r="WDR30" s="121"/>
      <c r="WDS30" s="121"/>
      <c r="WDT30" s="121"/>
      <c r="WDU30" s="121"/>
      <c r="WDV30" s="121"/>
      <c r="WDW30" s="121"/>
      <c r="WDX30" s="121"/>
      <c r="WDY30" s="121"/>
      <c r="WDZ30" s="121"/>
      <c r="WEA30" s="121"/>
      <c r="WEB30" s="121"/>
      <c r="WEC30" s="121"/>
      <c r="WED30" s="121"/>
      <c r="WEE30" s="121"/>
      <c r="WEF30" s="121"/>
      <c r="WEG30" s="121"/>
      <c r="WEH30" s="121"/>
      <c r="WEI30" s="121"/>
      <c r="WEJ30" s="121"/>
      <c r="WEK30" s="121"/>
      <c r="WEL30" s="121"/>
      <c r="WEM30" s="121"/>
      <c r="WEN30" s="121"/>
      <c r="WEO30" s="121"/>
      <c r="WEP30" s="121"/>
      <c r="WEQ30" s="121"/>
      <c r="WER30" s="121"/>
      <c r="WES30" s="121"/>
      <c r="WET30" s="121"/>
      <c r="WEU30" s="121"/>
      <c r="WEV30" s="121"/>
      <c r="WEW30" s="121"/>
      <c r="WEX30" s="121"/>
      <c r="WEY30" s="121"/>
      <c r="WEZ30" s="121"/>
      <c r="WFA30" s="121"/>
      <c r="WFB30" s="121"/>
      <c r="WFC30" s="121"/>
      <c r="WFD30" s="121"/>
      <c r="WFE30" s="121"/>
      <c r="WFF30" s="121"/>
      <c r="WFG30" s="121"/>
      <c r="WFH30" s="121"/>
      <c r="WFI30" s="121"/>
      <c r="WFJ30" s="121"/>
      <c r="WFK30" s="121"/>
      <c r="WFL30" s="121"/>
      <c r="WFM30" s="121"/>
      <c r="WFN30" s="121"/>
      <c r="WFO30" s="121"/>
      <c r="WFP30" s="121"/>
      <c r="WFQ30" s="121"/>
      <c r="WFR30" s="121"/>
      <c r="WFS30" s="121"/>
      <c r="WFT30" s="121"/>
      <c r="WFU30" s="121"/>
      <c r="WFV30" s="121"/>
      <c r="WFW30" s="121"/>
      <c r="WFX30" s="121"/>
      <c r="WFY30" s="121"/>
      <c r="WFZ30" s="121"/>
      <c r="WGA30" s="121"/>
      <c r="WGB30" s="121"/>
      <c r="WGC30" s="121"/>
      <c r="WGD30" s="121"/>
      <c r="WGE30" s="121"/>
      <c r="WGF30" s="121"/>
      <c r="WGG30" s="121"/>
      <c r="WGH30" s="121"/>
      <c r="WGI30" s="121"/>
      <c r="WGJ30" s="121"/>
      <c r="WGK30" s="121"/>
      <c r="WGL30" s="121"/>
      <c r="WGM30" s="121"/>
      <c r="WGN30" s="121"/>
      <c r="WGO30" s="121"/>
      <c r="WGP30" s="121"/>
      <c r="WGQ30" s="121"/>
      <c r="WGR30" s="121"/>
      <c r="WGS30" s="121"/>
      <c r="WGT30" s="121"/>
      <c r="WGU30" s="121"/>
      <c r="WGV30" s="121"/>
      <c r="WGW30" s="121"/>
      <c r="WGX30" s="121"/>
      <c r="WGY30" s="121"/>
      <c r="WGZ30" s="121"/>
      <c r="WHA30" s="121"/>
      <c r="WHB30" s="121"/>
      <c r="WHC30" s="121"/>
      <c r="WHD30" s="121"/>
      <c r="WHE30" s="121"/>
      <c r="WHF30" s="121"/>
      <c r="WHG30" s="121"/>
      <c r="WHH30" s="121"/>
      <c r="WHI30" s="121"/>
      <c r="WHJ30" s="121"/>
      <c r="WHK30" s="121"/>
      <c r="WHL30" s="121"/>
      <c r="WHM30" s="121"/>
      <c r="WHN30" s="121"/>
      <c r="WHO30" s="121"/>
      <c r="WHP30" s="121"/>
      <c r="WHQ30" s="121"/>
      <c r="WHR30" s="121"/>
      <c r="WHS30" s="121"/>
      <c r="WHT30" s="121"/>
      <c r="WHU30" s="121"/>
      <c r="WHV30" s="121"/>
      <c r="WHW30" s="121"/>
      <c r="WHX30" s="121"/>
      <c r="WHY30" s="121"/>
      <c r="WHZ30" s="121"/>
      <c r="WIA30" s="121"/>
      <c r="WIB30" s="121"/>
      <c r="WIC30" s="121"/>
      <c r="WID30" s="121"/>
      <c r="WIE30" s="121"/>
      <c r="WIF30" s="121"/>
      <c r="WIG30" s="121"/>
      <c r="WIH30" s="121"/>
      <c r="WII30" s="121"/>
      <c r="WIJ30" s="121"/>
      <c r="WIK30" s="121"/>
      <c r="WIL30" s="121"/>
      <c r="WIM30" s="121"/>
      <c r="WIN30" s="121"/>
      <c r="WIO30" s="121"/>
      <c r="WIP30" s="121"/>
      <c r="WIQ30" s="121"/>
      <c r="WIR30" s="121"/>
      <c r="WIS30" s="121"/>
      <c r="WIT30" s="121"/>
      <c r="WIU30" s="121"/>
      <c r="WIV30" s="121"/>
      <c r="WIW30" s="121"/>
      <c r="WIX30" s="121"/>
      <c r="WIY30" s="121"/>
      <c r="WIZ30" s="121"/>
      <c r="WJA30" s="121"/>
      <c r="WJB30" s="121"/>
      <c r="WJC30" s="121"/>
      <c r="WJD30" s="121"/>
      <c r="WJE30" s="121"/>
      <c r="WJF30" s="121"/>
      <c r="WJG30" s="121"/>
      <c r="WJH30" s="121"/>
      <c r="WJI30" s="121"/>
      <c r="WJJ30" s="121"/>
      <c r="WJK30" s="121"/>
      <c r="WJL30" s="121"/>
      <c r="WJM30" s="121"/>
      <c r="WJN30" s="121"/>
      <c r="WJO30" s="121"/>
      <c r="WJP30" s="121"/>
      <c r="WJQ30" s="121"/>
      <c r="WJR30" s="121"/>
      <c r="WJS30" s="121"/>
      <c r="WJT30" s="121"/>
      <c r="WJU30" s="121"/>
      <c r="WJV30" s="121"/>
      <c r="WJW30" s="121"/>
      <c r="WJX30" s="121"/>
      <c r="WJY30" s="121"/>
      <c r="WJZ30" s="121"/>
      <c r="WKA30" s="121"/>
      <c r="WKB30" s="121"/>
      <c r="WKC30" s="121"/>
      <c r="WKD30" s="121"/>
      <c r="WKE30" s="121"/>
      <c r="WKF30" s="121"/>
      <c r="WKG30" s="121"/>
      <c r="WKH30" s="121"/>
      <c r="WKI30" s="121"/>
      <c r="WKJ30" s="121"/>
      <c r="WKK30" s="121"/>
      <c r="WKL30" s="121"/>
      <c r="WKM30" s="121"/>
      <c r="WKN30" s="121"/>
      <c r="WKO30" s="121"/>
      <c r="WKP30" s="121"/>
      <c r="WKQ30" s="121"/>
      <c r="WKR30" s="121"/>
      <c r="WKS30" s="121"/>
      <c r="WKT30" s="121"/>
      <c r="WKU30" s="121"/>
      <c r="WKV30" s="121"/>
      <c r="WKW30" s="121"/>
      <c r="WKX30" s="121"/>
      <c r="WKY30" s="121"/>
      <c r="WKZ30" s="121"/>
      <c r="WLA30" s="121"/>
      <c r="WLB30" s="121"/>
      <c r="WLC30" s="121"/>
      <c r="WLD30" s="121"/>
      <c r="WLE30" s="121"/>
      <c r="WLF30" s="121"/>
      <c r="WLG30" s="121"/>
      <c r="WLH30" s="121"/>
      <c r="WLI30" s="121"/>
      <c r="WLJ30" s="121"/>
      <c r="WLK30" s="121"/>
      <c r="WLL30" s="121"/>
      <c r="WLM30" s="121"/>
      <c r="WLN30" s="121"/>
      <c r="WLO30" s="121"/>
      <c r="WLP30" s="121"/>
      <c r="WLQ30" s="121"/>
      <c r="WLR30" s="121"/>
      <c r="WLS30" s="121"/>
      <c r="WLT30" s="121"/>
      <c r="WLU30" s="121"/>
      <c r="WLV30" s="121"/>
      <c r="WLW30" s="121"/>
      <c r="WLX30" s="121"/>
      <c r="WLY30" s="121"/>
      <c r="WLZ30" s="121"/>
      <c r="WMA30" s="121"/>
      <c r="WMB30" s="121"/>
      <c r="WMC30" s="121"/>
      <c r="WMD30" s="121"/>
      <c r="WME30" s="121"/>
      <c r="WMF30" s="121"/>
      <c r="WMG30" s="121"/>
      <c r="WMH30" s="121"/>
      <c r="WMI30" s="121"/>
      <c r="WMJ30" s="121"/>
      <c r="WMK30" s="121"/>
      <c r="WML30" s="121"/>
      <c r="WMM30" s="121"/>
      <c r="WMN30" s="121"/>
      <c r="WMO30" s="121"/>
      <c r="WMP30" s="121"/>
      <c r="WMQ30" s="121"/>
      <c r="WMR30" s="121"/>
      <c r="WMS30" s="121"/>
      <c r="WMT30" s="121"/>
      <c r="WMU30" s="121"/>
      <c r="WMV30" s="121"/>
      <c r="WMW30" s="121"/>
      <c r="WMX30" s="121"/>
      <c r="WMY30" s="121"/>
      <c r="WMZ30" s="121"/>
      <c r="WNA30" s="121"/>
      <c r="WNB30" s="121"/>
      <c r="WNC30" s="121"/>
      <c r="WND30" s="121"/>
      <c r="WNE30" s="121"/>
      <c r="WNF30" s="121"/>
      <c r="WNG30" s="121"/>
      <c r="WNH30" s="121"/>
      <c r="WNI30" s="121"/>
      <c r="WNJ30" s="121"/>
      <c r="WNK30" s="121"/>
      <c r="WNL30" s="121"/>
      <c r="WNM30" s="121"/>
      <c r="WNN30" s="121"/>
      <c r="WNO30" s="121"/>
      <c r="WNP30" s="121"/>
      <c r="WNQ30" s="121"/>
      <c r="WNR30" s="121"/>
      <c r="WNS30" s="121"/>
      <c r="WNT30" s="121"/>
      <c r="WNU30" s="121"/>
      <c r="WNV30" s="121"/>
      <c r="WNW30" s="121"/>
      <c r="WNX30" s="121"/>
      <c r="WNY30" s="121"/>
      <c r="WNZ30" s="121"/>
      <c r="WOA30" s="121"/>
      <c r="WOB30" s="121"/>
      <c r="WOC30" s="121"/>
      <c r="WOD30" s="121"/>
      <c r="WOE30" s="121"/>
      <c r="WOF30" s="121"/>
      <c r="WOG30" s="121"/>
      <c r="WOH30" s="121"/>
      <c r="WOI30" s="121"/>
      <c r="WOJ30" s="121"/>
      <c r="WOK30" s="121"/>
      <c r="WOL30" s="121"/>
      <c r="WOM30" s="121"/>
      <c r="WON30" s="121"/>
      <c r="WOO30" s="121"/>
      <c r="WOP30" s="121"/>
      <c r="WOQ30" s="121"/>
      <c r="WOR30" s="121"/>
      <c r="WOS30" s="121"/>
      <c r="WOT30" s="121"/>
      <c r="WOU30" s="121"/>
      <c r="WOV30" s="121"/>
      <c r="WOW30" s="121"/>
      <c r="WOX30" s="121"/>
      <c r="WOY30" s="121"/>
      <c r="WOZ30" s="121"/>
      <c r="WPA30" s="121"/>
      <c r="WPB30" s="121"/>
      <c r="WPC30" s="121"/>
      <c r="WPD30" s="121"/>
      <c r="WPE30" s="121"/>
      <c r="WPF30" s="121"/>
      <c r="WPG30" s="121"/>
      <c r="WPH30" s="121"/>
      <c r="WPI30" s="121"/>
      <c r="WPJ30" s="121"/>
      <c r="WPK30" s="121"/>
      <c r="WPL30" s="121"/>
      <c r="WPM30" s="121"/>
      <c r="WPN30" s="121"/>
      <c r="WPO30" s="121"/>
      <c r="WPP30" s="121"/>
      <c r="WPQ30" s="121"/>
      <c r="WPR30" s="121"/>
      <c r="WPS30" s="121"/>
      <c r="WPT30" s="121"/>
      <c r="WPU30" s="121"/>
      <c r="WPV30" s="121"/>
      <c r="WPW30" s="121"/>
      <c r="WPX30" s="121"/>
      <c r="WPY30" s="121"/>
      <c r="WPZ30" s="121"/>
      <c r="WQA30" s="121"/>
      <c r="WQB30" s="121"/>
      <c r="WQC30" s="121"/>
      <c r="WQD30" s="121"/>
      <c r="WQE30" s="121"/>
      <c r="WQF30" s="121"/>
      <c r="WQG30" s="121"/>
      <c r="WQH30" s="121"/>
      <c r="WQI30" s="121"/>
      <c r="WQJ30" s="121"/>
      <c r="WQK30" s="121"/>
      <c r="WQL30" s="121"/>
      <c r="WQM30" s="121"/>
      <c r="WQN30" s="121"/>
      <c r="WQO30" s="121"/>
      <c r="WQP30" s="121"/>
      <c r="WQQ30" s="121"/>
      <c r="WQR30" s="121"/>
      <c r="WQS30" s="121"/>
      <c r="WQT30" s="121"/>
      <c r="WQU30" s="121"/>
      <c r="WQV30" s="121"/>
      <c r="WQW30" s="121"/>
      <c r="WQX30" s="121"/>
      <c r="WQY30" s="121"/>
      <c r="WQZ30" s="121"/>
      <c r="WRA30" s="121"/>
      <c r="WRB30" s="121"/>
      <c r="WRC30" s="121"/>
      <c r="WRD30" s="121"/>
      <c r="WRE30" s="121"/>
      <c r="WRF30" s="121"/>
      <c r="WRG30" s="121"/>
      <c r="WRH30" s="121"/>
      <c r="WRI30" s="121"/>
      <c r="WRJ30" s="121"/>
      <c r="WRK30" s="121"/>
      <c r="WRL30" s="121"/>
      <c r="WRM30" s="121"/>
      <c r="WRN30" s="121"/>
      <c r="WRO30" s="121"/>
      <c r="WRP30" s="121"/>
      <c r="WRQ30" s="121"/>
      <c r="WRR30" s="121"/>
      <c r="WRS30" s="121"/>
      <c r="WRT30" s="121"/>
      <c r="WRU30" s="121"/>
      <c r="WRV30" s="121"/>
      <c r="WRW30" s="121"/>
      <c r="WRX30" s="121"/>
      <c r="WRY30" s="121"/>
      <c r="WRZ30" s="121"/>
      <c r="WSA30" s="121"/>
      <c r="WSB30" s="121"/>
      <c r="WSC30" s="121"/>
      <c r="WSD30" s="121"/>
      <c r="WSE30" s="121"/>
      <c r="WSF30" s="121"/>
      <c r="WSG30" s="121"/>
      <c r="WSH30" s="121"/>
      <c r="WSI30" s="121"/>
      <c r="WSJ30" s="121"/>
      <c r="WSK30" s="121"/>
      <c r="WSL30" s="121"/>
      <c r="WSM30" s="121"/>
      <c r="WSN30" s="121"/>
      <c r="WSO30" s="121"/>
      <c r="WSP30" s="121"/>
      <c r="WSQ30" s="121"/>
      <c r="WSR30" s="121"/>
      <c r="WSS30" s="121"/>
      <c r="WST30" s="121"/>
      <c r="WSU30" s="121"/>
      <c r="WSV30" s="121"/>
      <c r="WSW30" s="121"/>
      <c r="WSX30" s="121"/>
      <c r="WSY30" s="121"/>
      <c r="WSZ30" s="121"/>
      <c r="WTA30" s="121"/>
      <c r="WTB30" s="121"/>
      <c r="WTC30" s="121"/>
      <c r="WTD30" s="121"/>
      <c r="WTE30" s="121"/>
      <c r="WTF30" s="121"/>
      <c r="WTG30" s="121"/>
      <c r="WTH30" s="121"/>
      <c r="WTI30" s="121"/>
      <c r="WTJ30" s="121"/>
      <c r="WTK30" s="121"/>
      <c r="WTL30" s="121"/>
      <c r="WTM30" s="121"/>
      <c r="WTN30" s="121"/>
      <c r="WTO30" s="121"/>
      <c r="WTP30" s="121"/>
      <c r="WTQ30" s="121"/>
      <c r="WTR30" s="121"/>
      <c r="WTS30" s="121"/>
      <c r="WTT30" s="121"/>
      <c r="WTU30" s="121"/>
      <c r="WTV30" s="121"/>
      <c r="WTW30" s="121"/>
      <c r="WTX30" s="121"/>
      <c r="WTY30" s="121"/>
      <c r="WTZ30" s="121"/>
      <c r="WUA30" s="121"/>
      <c r="WUB30" s="121"/>
      <c r="WUC30" s="121"/>
      <c r="WUD30" s="121"/>
      <c r="WUE30" s="121"/>
      <c r="WUF30" s="121"/>
      <c r="WUG30" s="121"/>
      <c r="WUH30" s="121"/>
      <c r="WUI30" s="121"/>
      <c r="WUJ30" s="121"/>
      <c r="WUK30" s="121"/>
      <c r="WUL30" s="121"/>
      <c r="WUM30" s="121"/>
      <c r="WUN30" s="121"/>
      <c r="WUO30" s="121"/>
      <c r="WUP30" s="121"/>
      <c r="WUQ30" s="121"/>
      <c r="WUR30" s="121"/>
      <c r="WUS30" s="121"/>
      <c r="WUT30" s="121"/>
      <c r="WUU30" s="121"/>
      <c r="WUV30" s="121"/>
      <c r="WUW30" s="121"/>
      <c r="WUX30" s="121"/>
      <c r="WUY30" s="121"/>
      <c r="WUZ30" s="121"/>
      <c r="WVA30" s="121"/>
      <c r="WVB30" s="121"/>
      <c r="WVC30" s="121"/>
      <c r="WVD30" s="121"/>
      <c r="WVE30" s="121"/>
      <c r="WVF30" s="121"/>
      <c r="WVG30" s="121"/>
      <c r="WVH30" s="121"/>
      <c r="WVI30" s="121"/>
      <c r="WVJ30" s="121"/>
      <c r="WVK30" s="121"/>
      <c r="WVL30" s="121"/>
      <c r="WVM30" s="121"/>
      <c r="WVN30" s="121"/>
      <c r="WVO30" s="121"/>
      <c r="WVP30" s="121"/>
      <c r="WVQ30" s="121"/>
      <c r="WVR30" s="121"/>
      <c r="WVS30" s="121"/>
      <c r="WVT30" s="121"/>
      <c r="WVU30" s="121"/>
      <c r="WVV30" s="121"/>
      <c r="WVW30" s="121"/>
      <c r="WVX30" s="121"/>
      <c r="WVY30" s="121"/>
      <c r="WVZ30" s="121"/>
      <c r="WWA30" s="121"/>
      <c r="WWB30" s="121"/>
      <c r="WWC30" s="121"/>
      <c r="WWD30" s="121"/>
      <c r="WWE30" s="121"/>
      <c r="WWF30" s="121"/>
      <c r="WWG30" s="121"/>
      <c r="WWH30" s="121"/>
      <c r="WWI30" s="121"/>
      <c r="WWJ30" s="121"/>
      <c r="WWK30" s="121"/>
      <c r="WWL30" s="121"/>
      <c r="WWM30" s="121"/>
      <c r="WWN30" s="121"/>
      <c r="WWO30" s="121"/>
      <c r="WWP30" s="121"/>
      <c r="WWQ30" s="121"/>
      <c r="WWR30" s="121"/>
      <c r="WWS30" s="121"/>
      <c r="WWT30" s="121"/>
      <c r="WWU30" s="121"/>
      <c r="WWV30" s="121"/>
      <c r="WWW30" s="121"/>
      <c r="WWX30" s="121"/>
      <c r="WWY30" s="121"/>
      <c r="WWZ30" s="121"/>
      <c r="WXA30" s="121"/>
      <c r="WXB30" s="121"/>
      <c r="WXC30" s="121"/>
      <c r="WXD30" s="121"/>
      <c r="WXE30" s="121"/>
      <c r="WXF30" s="121"/>
      <c r="WXG30" s="121"/>
      <c r="WXH30" s="121"/>
      <c r="WXI30" s="121"/>
      <c r="WXJ30" s="121"/>
      <c r="WXK30" s="121"/>
      <c r="WXL30" s="121"/>
      <c r="WXM30" s="121"/>
      <c r="WXN30" s="121"/>
      <c r="WXO30" s="121"/>
      <c r="WXP30" s="121"/>
      <c r="WXQ30" s="121"/>
      <c r="WXR30" s="121"/>
      <c r="WXS30" s="121"/>
      <c r="WXT30" s="121"/>
      <c r="WXU30" s="121"/>
      <c r="WXV30" s="121"/>
      <c r="WXW30" s="121"/>
      <c r="WXX30" s="121"/>
      <c r="WXY30" s="121"/>
      <c r="WXZ30" s="121"/>
      <c r="WYA30" s="121"/>
      <c r="WYB30" s="121"/>
      <c r="WYC30" s="121"/>
      <c r="WYD30" s="121"/>
      <c r="WYE30" s="121"/>
      <c r="WYF30" s="121"/>
      <c r="WYG30" s="121"/>
      <c r="WYH30" s="121"/>
      <c r="WYI30" s="121"/>
      <c r="WYJ30" s="121"/>
      <c r="WYK30" s="121"/>
      <c r="WYL30" s="121"/>
      <c r="WYM30" s="121"/>
      <c r="WYN30" s="121"/>
      <c r="WYO30" s="121"/>
      <c r="WYP30" s="121"/>
      <c r="WYQ30" s="121"/>
      <c r="WYR30" s="121"/>
      <c r="WYS30" s="121"/>
      <c r="WYT30" s="121"/>
      <c r="WYU30" s="121"/>
      <c r="WYV30" s="121"/>
      <c r="WYW30" s="121"/>
      <c r="WYX30" s="121"/>
      <c r="WYY30" s="121"/>
      <c r="WYZ30" s="121"/>
      <c r="WZA30" s="121"/>
      <c r="WZB30" s="121"/>
      <c r="WZC30" s="121"/>
      <c r="WZD30" s="121"/>
      <c r="WZE30" s="121"/>
      <c r="WZF30" s="121"/>
      <c r="WZG30" s="121"/>
      <c r="WZH30" s="121"/>
      <c r="WZI30" s="121"/>
      <c r="WZJ30" s="121"/>
      <c r="WZK30" s="121"/>
      <c r="WZL30" s="121"/>
      <c r="WZM30" s="121"/>
      <c r="WZN30" s="121"/>
      <c r="WZO30" s="121"/>
      <c r="WZP30" s="121"/>
      <c r="WZQ30" s="121"/>
      <c r="WZR30" s="121"/>
      <c r="WZS30" s="121"/>
      <c r="WZT30" s="121"/>
      <c r="WZU30" s="121"/>
      <c r="WZV30" s="121"/>
      <c r="WZW30" s="121"/>
      <c r="WZX30" s="121"/>
      <c r="WZY30" s="121"/>
      <c r="WZZ30" s="121"/>
      <c r="XAA30" s="121"/>
      <c r="XAB30" s="121"/>
      <c r="XAC30" s="121"/>
      <c r="XAD30" s="121"/>
      <c r="XAE30" s="121"/>
      <c r="XAF30" s="121"/>
      <c r="XAG30" s="121"/>
      <c r="XAH30" s="121"/>
      <c r="XAI30" s="121"/>
      <c r="XAJ30" s="121"/>
      <c r="XAK30" s="121"/>
      <c r="XAL30" s="121"/>
      <c r="XAM30" s="121"/>
      <c r="XAN30" s="121"/>
      <c r="XAO30" s="121"/>
      <c r="XAP30" s="121"/>
      <c r="XAQ30" s="121"/>
      <c r="XAR30" s="121"/>
      <c r="XAS30" s="121"/>
      <c r="XAT30" s="121"/>
      <c r="XAU30" s="121"/>
      <c r="XAV30" s="121"/>
      <c r="XAW30" s="121"/>
      <c r="XAX30" s="121"/>
      <c r="XAY30" s="121"/>
      <c r="XAZ30" s="121"/>
      <c r="XBA30" s="121"/>
      <c r="XBB30" s="121"/>
      <c r="XBC30" s="121"/>
      <c r="XBD30" s="121"/>
      <c r="XBE30" s="121"/>
      <c r="XBF30" s="121"/>
      <c r="XBG30" s="121"/>
      <c r="XBH30" s="121"/>
      <c r="XBI30" s="121"/>
      <c r="XBJ30" s="121"/>
      <c r="XBK30" s="121"/>
      <c r="XBL30" s="121"/>
      <c r="XBM30" s="121"/>
      <c r="XBN30" s="121"/>
      <c r="XBO30" s="121"/>
      <c r="XBP30" s="121"/>
      <c r="XBQ30" s="121"/>
      <c r="XBR30" s="121"/>
      <c r="XBS30" s="121"/>
      <c r="XBT30" s="121"/>
      <c r="XBU30" s="121"/>
      <c r="XBV30" s="121"/>
      <c r="XBW30" s="121"/>
      <c r="XBX30" s="121"/>
      <c r="XBY30" s="121"/>
      <c r="XBZ30" s="121"/>
      <c r="XCA30" s="121"/>
      <c r="XCB30" s="121"/>
      <c r="XCC30" s="121"/>
      <c r="XCD30" s="121"/>
      <c r="XCE30" s="121"/>
      <c r="XCF30" s="121"/>
      <c r="XCG30" s="121"/>
      <c r="XCH30" s="121"/>
      <c r="XCI30" s="121"/>
      <c r="XCJ30" s="121"/>
      <c r="XCK30" s="121"/>
      <c r="XCL30" s="121"/>
      <c r="XCM30" s="121"/>
      <c r="XCN30" s="121"/>
      <c r="XCO30" s="121"/>
      <c r="XCP30" s="121"/>
      <c r="XCQ30" s="121"/>
      <c r="XCR30" s="121"/>
      <c r="XCS30" s="121"/>
      <c r="XCT30" s="121"/>
      <c r="XCU30" s="121"/>
      <c r="XCV30" s="121"/>
      <c r="XCW30" s="121"/>
      <c r="XCX30" s="121"/>
      <c r="XCY30" s="121"/>
      <c r="XCZ30" s="121"/>
      <c r="XDA30" s="121"/>
      <c r="XDB30" s="121"/>
      <c r="XDC30" s="121"/>
      <c r="XDD30" s="121"/>
      <c r="XDE30" s="121"/>
      <c r="XDF30" s="121"/>
      <c r="XDG30" s="121"/>
      <c r="XDH30" s="121"/>
      <c r="XDI30" s="121"/>
      <c r="XDJ30" s="121"/>
      <c r="XDK30" s="121"/>
      <c r="XDL30" s="121"/>
      <c r="XDM30" s="121"/>
      <c r="XDN30" s="121"/>
      <c r="XDO30" s="121"/>
      <c r="XDP30" s="121"/>
      <c r="XDQ30" s="121"/>
      <c r="XDR30" s="121"/>
      <c r="XDS30" s="121"/>
      <c r="XDT30" s="121"/>
      <c r="XDU30" s="121"/>
      <c r="XDV30" s="121"/>
      <c r="XDW30" s="121"/>
      <c r="XDX30" s="121"/>
      <c r="XDY30" s="121"/>
      <c r="XDZ30" s="121"/>
      <c r="XEA30" s="121"/>
      <c r="XEB30" s="121"/>
      <c r="XEC30" s="121"/>
      <c r="XED30" s="121"/>
    </row>
    <row r="31" spans="1:16358" s="130" customFormat="1" ht="14.25" customHeight="1">
      <c r="A31" s="196" t="s">
        <v>295</v>
      </c>
      <c r="B31" s="196" t="s">
        <v>295</v>
      </c>
      <c r="C31" s="184">
        <f t="shared" si="1"/>
        <v>2.2962822861027569E-2</v>
      </c>
      <c r="D31" s="184">
        <f t="shared" si="1"/>
        <v>1.4710324693044705E-2</v>
      </c>
      <c r="E31" s="184">
        <f t="shared" si="1"/>
        <v>1.4822361473852855E-2</v>
      </c>
      <c r="F31" s="184">
        <f t="shared" si="1"/>
        <v>2.0281300201951465E-2</v>
      </c>
      <c r="G31" s="184">
        <f t="shared" si="1"/>
        <v>1.2397819298824605E-2</v>
      </c>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1"/>
      <c r="JC31" s="121"/>
      <c r="JD31" s="121"/>
      <c r="JE31" s="121"/>
      <c r="JF31" s="121"/>
      <c r="JG31" s="121"/>
      <c r="JH31" s="121"/>
      <c r="JI31" s="121"/>
      <c r="JJ31" s="121"/>
      <c r="JK31" s="121"/>
      <c r="JL31" s="121"/>
      <c r="JM31" s="121"/>
      <c r="JN31" s="121"/>
      <c r="JO31" s="121"/>
      <c r="JP31" s="121"/>
      <c r="JQ31" s="121"/>
      <c r="JR31" s="121"/>
      <c r="JS31" s="121"/>
      <c r="JT31" s="121"/>
      <c r="JU31" s="121"/>
      <c r="JV31" s="121"/>
      <c r="JW31" s="121"/>
      <c r="JX31" s="121"/>
      <c r="JY31" s="121"/>
      <c r="JZ31" s="121"/>
      <c r="KA31" s="121"/>
      <c r="KB31" s="121"/>
      <c r="KC31" s="121"/>
      <c r="KD31" s="121"/>
      <c r="KE31" s="121"/>
      <c r="KF31" s="121"/>
      <c r="KG31" s="121"/>
      <c r="KH31" s="121"/>
      <c r="KI31" s="121"/>
      <c r="KJ31" s="121"/>
      <c r="KK31" s="121"/>
      <c r="KL31" s="121"/>
      <c r="KM31" s="121"/>
      <c r="KN31" s="121"/>
      <c r="KO31" s="121"/>
      <c r="KP31" s="121"/>
      <c r="KQ31" s="121"/>
      <c r="KR31" s="121"/>
      <c r="KS31" s="121"/>
      <c r="KT31" s="121"/>
      <c r="KU31" s="121"/>
      <c r="KV31" s="121"/>
      <c r="KW31" s="121"/>
      <c r="KX31" s="121"/>
      <c r="KY31" s="121"/>
      <c r="KZ31" s="121"/>
      <c r="LA31" s="121"/>
      <c r="LB31" s="121"/>
      <c r="LC31" s="121"/>
      <c r="LD31" s="121"/>
      <c r="LE31" s="121"/>
      <c r="LF31" s="121"/>
      <c r="LG31" s="121"/>
      <c r="LH31" s="121"/>
      <c r="LI31" s="121"/>
      <c r="LJ31" s="121"/>
      <c r="LK31" s="121"/>
      <c r="LL31" s="121"/>
      <c r="LM31" s="121"/>
      <c r="LN31" s="121"/>
      <c r="LO31" s="121"/>
      <c r="LP31" s="121"/>
      <c r="LQ31" s="121"/>
      <c r="LR31" s="121"/>
      <c r="LS31" s="121"/>
      <c r="LT31" s="121"/>
      <c r="LU31" s="121"/>
      <c r="LV31" s="121"/>
      <c r="LW31" s="121"/>
      <c r="LX31" s="121"/>
      <c r="LY31" s="121"/>
      <c r="LZ31" s="121"/>
      <c r="MA31" s="121"/>
      <c r="MB31" s="121"/>
      <c r="MC31" s="121"/>
      <c r="MD31" s="121"/>
      <c r="ME31" s="121"/>
      <c r="MF31" s="121"/>
      <c r="MG31" s="121"/>
      <c r="MH31" s="121"/>
      <c r="MI31" s="121"/>
      <c r="MJ31" s="121"/>
      <c r="MK31" s="121"/>
      <c r="ML31" s="121"/>
      <c r="MM31" s="121"/>
      <c r="MN31" s="121"/>
      <c r="MO31" s="121"/>
      <c r="MP31" s="121"/>
      <c r="MQ31" s="121"/>
      <c r="MR31" s="121"/>
      <c r="MS31" s="121"/>
      <c r="MT31" s="121"/>
      <c r="MU31" s="121"/>
      <c r="MV31" s="121"/>
      <c r="MW31" s="121"/>
      <c r="MX31" s="121"/>
      <c r="MY31" s="121"/>
      <c r="MZ31" s="121"/>
      <c r="NA31" s="121"/>
      <c r="NB31" s="121"/>
      <c r="NC31" s="121"/>
      <c r="ND31" s="121"/>
      <c r="NE31" s="121"/>
      <c r="NF31" s="121"/>
      <c r="NG31" s="121"/>
      <c r="NH31" s="121"/>
      <c r="NI31" s="121"/>
      <c r="NJ31" s="121"/>
      <c r="NK31" s="121"/>
      <c r="NL31" s="121"/>
      <c r="NM31" s="121"/>
      <c r="NN31" s="121"/>
      <c r="NO31" s="121"/>
      <c r="NP31" s="121"/>
      <c r="NQ31" s="121"/>
      <c r="NR31" s="121"/>
      <c r="NS31" s="121"/>
      <c r="NT31" s="121"/>
      <c r="NU31" s="121"/>
      <c r="NV31" s="121"/>
      <c r="NW31" s="121"/>
      <c r="NX31" s="121"/>
      <c r="NY31" s="121"/>
      <c r="NZ31" s="121"/>
      <c r="OA31" s="121"/>
      <c r="OB31" s="121"/>
      <c r="OC31" s="121"/>
      <c r="OD31" s="121"/>
      <c r="OE31" s="121"/>
      <c r="OF31" s="121"/>
      <c r="OG31" s="121"/>
      <c r="OH31" s="121"/>
      <c r="OI31" s="121"/>
      <c r="OJ31" s="121"/>
      <c r="OK31" s="121"/>
      <c r="OL31" s="121"/>
      <c r="OM31" s="121"/>
      <c r="ON31" s="121"/>
      <c r="OO31" s="121"/>
      <c r="OP31" s="121"/>
      <c r="OQ31" s="121"/>
      <c r="OR31" s="121"/>
      <c r="OS31" s="121"/>
      <c r="OT31" s="121"/>
      <c r="OU31" s="121"/>
      <c r="OV31" s="121"/>
      <c r="OW31" s="121"/>
      <c r="OX31" s="121"/>
      <c r="OY31" s="121"/>
      <c r="OZ31" s="121"/>
      <c r="PA31" s="121"/>
      <c r="PB31" s="121"/>
      <c r="PC31" s="121"/>
      <c r="PD31" s="121"/>
      <c r="PE31" s="121"/>
      <c r="PF31" s="121"/>
      <c r="PG31" s="121"/>
      <c r="PH31" s="121"/>
      <c r="PI31" s="121"/>
      <c r="PJ31" s="121"/>
      <c r="PK31" s="121"/>
      <c r="PL31" s="121"/>
      <c r="PM31" s="121"/>
      <c r="PN31" s="121"/>
      <c r="PO31" s="121"/>
      <c r="PP31" s="121"/>
      <c r="PQ31" s="121"/>
      <c r="PR31" s="121"/>
      <c r="PS31" s="121"/>
      <c r="PT31" s="121"/>
      <c r="PU31" s="121"/>
      <c r="PV31" s="121"/>
      <c r="PW31" s="121"/>
      <c r="PX31" s="121"/>
      <c r="PY31" s="121"/>
      <c r="PZ31" s="121"/>
      <c r="QA31" s="121"/>
      <c r="QB31" s="121"/>
      <c r="QC31" s="121"/>
      <c r="QD31" s="121"/>
      <c r="QE31" s="121"/>
      <c r="QF31" s="121"/>
      <c r="QG31" s="121"/>
      <c r="QH31" s="121"/>
      <c r="QI31" s="121"/>
      <c r="QJ31" s="121"/>
      <c r="QK31" s="121"/>
      <c r="QL31" s="121"/>
      <c r="QM31" s="121"/>
      <c r="QN31" s="121"/>
      <c r="QO31" s="121"/>
      <c r="QP31" s="121"/>
      <c r="QQ31" s="121"/>
      <c r="QR31" s="121"/>
      <c r="QS31" s="121"/>
      <c r="QT31" s="121"/>
      <c r="QU31" s="121"/>
      <c r="QV31" s="121"/>
      <c r="QW31" s="121"/>
      <c r="QX31" s="121"/>
      <c r="QY31" s="121"/>
      <c r="QZ31" s="121"/>
      <c r="RA31" s="121"/>
      <c r="RB31" s="121"/>
      <c r="RC31" s="121"/>
      <c r="RD31" s="121"/>
      <c r="RE31" s="121"/>
      <c r="RF31" s="121"/>
      <c r="RG31" s="121"/>
      <c r="RH31" s="121"/>
      <c r="RI31" s="121"/>
      <c r="RJ31" s="121"/>
      <c r="RK31" s="121"/>
      <c r="RL31" s="121"/>
      <c r="RM31" s="121"/>
      <c r="RN31" s="121"/>
      <c r="RO31" s="121"/>
      <c r="RP31" s="121"/>
      <c r="RQ31" s="121"/>
      <c r="RR31" s="121"/>
      <c r="RS31" s="121"/>
      <c r="RT31" s="121"/>
      <c r="RU31" s="121"/>
      <c r="RV31" s="121"/>
      <c r="RW31" s="121"/>
      <c r="RX31" s="121"/>
      <c r="RY31" s="121"/>
      <c r="RZ31" s="121"/>
      <c r="SA31" s="121"/>
      <c r="SB31" s="121"/>
      <c r="SC31" s="121"/>
      <c r="SD31" s="121"/>
      <c r="SE31" s="121"/>
      <c r="SF31" s="121"/>
      <c r="SG31" s="121"/>
      <c r="SH31" s="121"/>
      <c r="SI31" s="121"/>
      <c r="SJ31" s="121"/>
      <c r="SK31" s="121"/>
      <c r="SL31" s="121"/>
      <c r="SM31" s="121"/>
      <c r="SN31" s="121"/>
      <c r="SO31" s="121"/>
      <c r="SP31" s="121"/>
      <c r="SQ31" s="121"/>
      <c r="SR31" s="121"/>
      <c r="SS31" s="121"/>
      <c r="ST31" s="121"/>
      <c r="SU31" s="121"/>
      <c r="SV31" s="121"/>
      <c r="SW31" s="121"/>
      <c r="SX31" s="121"/>
      <c r="SY31" s="121"/>
      <c r="SZ31" s="121"/>
      <c r="TA31" s="121"/>
      <c r="TB31" s="121"/>
      <c r="TC31" s="121"/>
      <c r="TD31" s="121"/>
      <c r="TE31" s="121"/>
      <c r="TF31" s="121"/>
      <c r="TG31" s="121"/>
      <c r="TH31" s="121"/>
      <c r="TI31" s="121"/>
      <c r="TJ31" s="121"/>
      <c r="TK31" s="121"/>
      <c r="TL31" s="121"/>
      <c r="TM31" s="121"/>
      <c r="TN31" s="121"/>
      <c r="TO31" s="121"/>
      <c r="TP31" s="121"/>
      <c r="TQ31" s="121"/>
      <c r="TR31" s="121"/>
      <c r="TS31" s="121"/>
      <c r="TT31" s="121"/>
      <c r="TU31" s="121"/>
      <c r="TV31" s="121"/>
      <c r="TW31" s="121"/>
      <c r="TX31" s="121"/>
      <c r="TY31" s="121"/>
      <c r="TZ31" s="121"/>
      <c r="UA31" s="121"/>
      <c r="UB31" s="121"/>
      <c r="UC31" s="121"/>
      <c r="UD31" s="121"/>
      <c r="UE31" s="121"/>
      <c r="UF31" s="121"/>
      <c r="UG31" s="121"/>
      <c r="UH31" s="121"/>
      <c r="UI31" s="121"/>
      <c r="UJ31" s="121"/>
      <c r="UK31" s="121"/>
      <c r="UL31" s="121"/>
      <c r="UM31" s="121"/>
      <c r="UN31" s="121"/>
      <c r="UO31" s="121"/>
      <c r="UP31" s="121"/>
      <c r="UQ31" s="121"/>
      <c r="UR31" s="121"/>
      <c r="US31" s="121"/>
      <c r="UT31" s="121"/>
      <c r="UU31" s="121"/>
      <c r="UV31" s="121"/>
      <c r="UW31" s="121"/>
      <c r="UX31" s="121"/>
      <c r="UY31" s="121"/>
      <c r="UZ31" s="121"/>
      <c r="VA31" s="121"/>
      <c r="VB31" s="121"/>
      <c r="VC31" s="121"/>
      <c r="VD31" s="121"/>
      <c r="VE31" s="121"/>
      <c r="VF31" s="121"/>
      <c r="VG31" s="121"/>
      <c r="VH31" s="121"/>
      <c r="VI31" s="121"/>
      <c r="VJ31" s="121"/>
      <c r="VK31" s="121"/>
      <c r="VL31" s="121"/>
      <c r="VM31" s="121"/>
      <c r="VN31" s="121"/>
      <c r="VO31" s="121"/>
      <c r="VP31" s="121"/>
      <c r="VQ31" s="121"/>
      <c r="VR31" s="121"/>
      <c r="VS31" s="121"/>
      <c r="VT31" s="121"/>
      <c r="VU31" s="121"/>
      <c r="VV31" s="121"/>
      <c r="VW31" s="121"/>
      <c r="VX31" s="121"/>
      <c r="VY31" s="121"/>
      <c r="VZ31" s="121"/>
      <c r="WA31" s="121"/>
      <c r="WB31" s="121"/>
      <c r="WC31" s="121"/>
      <c r="WD31" s="121"/>
      <c r="WE31" s="121"/>
      <c r="WF31" s="121"/>
      <c r="WG31" s="121"/>
      <c r="WH31" s="121"/>
      <c r="WI31" s="121"/>
      <c r="WJ31" s="121"/>
      <c r="WK31" s="121"/>
      <c r="WL31" s="121"/>
      <c r="WM31" s="121"/>
      <c r="WN31" s="121"/>
      <c r="WO31" s="121"/>
      <c r="WP31" s="121"/>
      <c r="WQ31" s="121"/>
      <c r="WR31" s="121"/>
      <c r="WS31" s="121"/>
      <c r="WT31" s="121"/>
      <c r="WU31" s="121"/>
      <c r="WV31" s="121"/>
      <c r="WW31" s="121"/>
      <c r="WX31" s="121"/>
      <c r="WY31" s="121"/>
      <c r="WZ31" s="121"/>
      <c r="XA31" s="121"/>
      <c r="XB31" s="121"/>
      <c r="XC31" s="121"/>
      <c r="XD31" s="121"/>
      <c r="XE31" s="121"/>
      <c r="XF31" s="121"/>
      <c r="XG31" s="121"/>
      <c r="XH31" s="121"/>
      <c r="XI31" s="121"/>
      <c r="XJ31" s="121"/>
      <c r="XK31" s="121"/>
      <c r="XL31" s="121"/>
      <c r="XM31" s="121"/>
      <c r="XN31" s="121"/>
      <c r="XO31" s="121"/>
      <c r="XP31" s="121"/>
      <c r="XQ31" s="121"/>
      <c r="XR31" s="121"/>
      <c r="XS31" s="121"/>
      <c r="XT31" s="121"/>
      <c r="XU31" s="121"/>
      <c r="XV31" s="121"/>
      <c r="XW31" s="121"/>
      <c r="XX31" s="121"/>
      <c r="XY31" s="121"/>
      <c r="XZ31" s="121"/>
      <c r="YA31" s="121"/>
      <c r="YB31" s="121"/>
      <c r="YC31" s="121"/>
      <c r="YD31" s="121"/>
      <c r="YE31" s="121"/>
      <c r="YF31" s="121"/>
      <c r="YG31" s="121"/>
      <c r="YH31" s="121"/>
      <c r="YI31" s="121"/>
      <c r="YJ31" s="121"/>
      <c r="YK31" s="121"/>
      <c r="YL31" s="121"/>
      <c r="YM31" s="121"/>
      <c r="YN31" s="121"/>
      <c r="YO31" s="121"/>
      <c r="YP31" s="121"/>
      <c r="YQ31" s="121"/>
      <c r="YR31" s="121"/>
      <c r="YS31" s="121"/>
      <c r="YT31" s="121"/>
      <c r="YU31" s="121"/>
      <c r="YV31" s="121"/>
      <c r="YW31" s="121"/>
      <c r="YX31" s="121"/>
      <c r="YY31" s="121"/>
      <c r="YZ31" s="121"/>
      <c r="ZA31" s="121"/>
      <c r="ZB31" s="121"/>
      <c r="ZC31" s="121"/>
      <c r="ZD31" s="121"/>
      <c r="ZE31" s="121"/>
      <c r="ZF31" s="121"/>
      <c r="ZG31" s="121"/>
      <c r="ZH31" s="121"/>
      <c r="ZI31" s="121"/>
      <c r="ZJ31" s="121"/>
      <c r="ZK31" s="121"/>
      <c r="ZL31" s="121"/>
      <c r="ZM31" s="121"/>
      <c r="ZN31" s="121"/>
      <c r="ZO31" s="121"/>
      <c r="ZP31" s="121"/>
      <c r="ZQ31" s="121"/>
      <c r="ZR31" s="121"/>
      <c r="ZS31" s="121"/>
      <c r="ZT31" s="121"/>
      <c r="ZU31" s="121"/>
      <c r="ZV31" s="121"/>
      <c r="ZW31" s="121"/>
      <c r="ZX31" s="121"/>
      <c r="ZY31" s="121"/>
      <c r="ZZ31" s="121"/>
      <c r="AAA31" s="121"/>
      <c r="AAB31" s="121"/>
      <c r="AAC31" s="121"/>
      <c r="AAD31" s="121"/>
      <c r="AAE31" s="121"/>
      <c r="AAF31" s="121"/>
      <c r="AAG31" s="121"/>
      <c r="AAH31" s="121"/>
      <c r="AAI31" s="121"/>
      <c r="AAJ31" s="121"/>
      <c r="AAK31" s="121"/>
      <c r="AAL31" s="121"/>
      <c r="AAM31" s="121"/>
      <c r="AAN31" s="121"/>
      <c r="AAO31" s="121"/>
      <c r="AAP31" s="121"/>
      <c r="AAQ31" s="121"/>
      <c r="AAR31" s="121"/>
      <c r="AAS31" s="121"/>
      <c r="AAT31" s="121"/>
      <c r="AAU31" s="121"/>
      <c r="AAV31" s="121"/>
      <c r="AAW31" s="121"/>
      <c r="AAX31" s="121"/>
      <c r="AAY31" s="121"/>
      <c r="AAZ31" s="121"/>
      <c r="ABA31" s="121"/>
      <c r="ABB31" s="121"/>
      <c r="ABC31" s="121"/>
      <c r="ABD31" s="121"/>
      <c r="ABE31" s="121"/>
      <c r="ABF31" s="121"/>
      <c r="ABG31" s="121"/>
      <c r="ABH31" s="121"/>
      <c r="ABI31" s="121"/>
      <c r="ABJ31" s="121"/>
      <c r="ABK31" s="121"/>
      <c r="ABL31" s="121"/>
      <c r="ABM31" s="121"/>
      <c r="ABN31" s="121"/>
      <c r="ABO31" s="121"/>
      <c r="ABP31" s="121"/>
      <c r="ABQ31" s="121"/>
      <c r="ABR31" s="121"/>
      <c r="ABS31" s="121"/>
      <c r="ABT31" s="121"/>
      <c r="ABU31" s="121"/>
      <c r="ABV31" s="121"/>
      <c r="ABW31" s="121"/>
      <c r="ABX31" s="121"/>
      <c r="ABY31" s="121"/>
      <c r="ABZ31" s="121"/>
      <c r="ACA31" s="121"/>
      <c r="ACB31" s="121"/>
      <c r="ACC31" s="121"/>
      <c r="ACD31" s="121"/>
      <c r="ACE31" s="121"/>
      <c r="ACF31" s="121"/>
      <c r="ACG31" s="121"/>
      <c r="ACH31" s="121"/>
      <c r="ACI31" s="121"/>
      <c r="ACJ31" s="121"/>
      <c r="ACK31" s="121"/>
      <c r="ACL31" s="121"/>
      <c r="ACM31" s="121"/>
      <c r="ACN31" s="121"/>
      <c r="ACO31" s="121"/>
      <c r="ACP31" s="121"/>
      <c r="ACQ31" s="121"/>
      <c r="ACR31" s="121"/>
      <c r="ACS31" s="121"/>
      <c r="ACT31" s="121"/>
      <c r="ACU31" s="121"/>
      <c r="ACV31" s="121"/>
      <c r="ACW31" s="121"/>
      <c r="ACX31" s="121"/>
      <c r="ACY31" s="121"/>
      <c r="ACZ31" s="121"/>
      <c r="ADA31" s="121"/>
      <c r="ADB31" s="121"/>
      <c r="ADC31" s="121"/>
      <c r="ADD31" s="121"/>
      <c r="ADE31" s="121"/>
      <c r="ADF31" s="121"/>
      <c r="ADG31" s="121"/>
      <c r="ADH31" s="121"/>
      <c r="ADI31" s="121"/>
      <c r="ADJ31" s="121"/>
      <c r="ADK31" s="121"/>
      <c r="ADL31" s="121"/>
      <c r="ADM31" s="121"/>
      <c r="ADN31" s="121"/>
      <c r="ADO31" s="121"/>
      <c r="ADP31" s="121"/>
      <c r="ADQ31" s="121"/>
      <c r="ADR31" s="121"/>
      <c r="ADS31" s="121"/>
      <c r="ADT31" s="121"/>
      <c r="ADU31" s="121"/>
      <c r="ADV31" s="121"/>
      <c r="ADW31" s="121"/>
      <c r="ADX31" s="121"/>
      <c r="ADY31" s="121"/>
      <c r="ADZ31" s="121"/>
      <c r="AEA31" s="121"/>
      <c r="AEB31" s="121"/>
      <c r="AEC31" s="121"/>
      <c r="AED31" s="121"/>
      <c r="AEE31" s="121"/>
      <c r="AEF31" s="121"/>
      <c r="AEG31" s="121"/>
      <c r="AEH31" s="121"/>
      <c r="AEI31" s="121"/>
      <c r="AEJ31" s="121"/>
      <c r="AEK31" s="121"/>
      <c r="AEL31" s="121"/>
      <c r="AEM31" s="121"/>
      <c r="AEN31" s="121"/>
      <c r="AEO31" s="121"/>
      <c r="AEP31" s="121"/>
      <c r="AEQ31" s="121"/>
      <c r="AER31" s="121"/>
      <c r="AES31" s="121"/>
      <c r="AET31" s="121"/>
      <c r="AEU31" s="121"/>
      <c r="AEV31" s="121"/>
      <c r="AEW31" s="121"/>
      <c r="AEX31" s="121"/>
      <c r="AEY31" s="121"/>
      <c r="AEZ31" s="121"/>
      <c r="AFA31" s="121"/>
      <c r="AFB31" s="121"/>
      <c r="AFC31" s="121"/>
      <c r="AFD31" s="121"/>
      <c r="AFE31" s="121"/>
      <c r="AFF31" s="121"/>
      <c r="AFG31" s="121"/>
      <c r="AFH31" s="121"/>
      <c r="AFI31" s="121"/>
      <c r="AFJ31" s="121"/>
      <c r="AFK31" s="121"/>
      <c r="AFL31" s="121"/>
      <c r="AFM31" s="121"/>
      <c r="AFN31" s="121"/>
      <c r="AFO31" s="121"/>
      <c r="AFP31" s="121"/>
      <c r="AFQ31" s="121"/>
      <c r="AFR31" s="121"/>
      <c r="AFS31" s="121"/>
      <c r="AFT31" s="121"/>
      <c r="AFU31" s="121"/>
      <c r="AFV31" s="121"/>
      <c r="AFW31" s="121"/>
      <c r="AFX31" s="121"/>
      <c r="AFY31" s="121"/>
      <c r="AFZ31" s="121"/>
      <c r="AGA31" s="121"/>
      <c r="AGB31" s="121"/>
      <c r="AGC31" s="121"/>
      <c r="AGD31" s="121"/>
      <c r="AGE31" s="121"/>
      <c r="AGF31" s="121"/>
      <c r="AGG31" s="121"/>
      <c r="AGH31" s="121"/>
      <c r="AGI31" s="121"/>
      <c r="AGJ31" s="121"/>
      <c r="AGK31" s="121"/>
      <c r="AGL31" s="121"/>
      <c r="AGM31" s="121"/>
      <c r="AGN31" s="121"/>
      <c r="AGO31" s="121"/>
      <c r="AGP31" s="121"/>
      <c r="AGQ31" s="121"/>
      <c r="AGR31" s="121"/>
      <c r="AGS31" s="121"/>
      <c r="AGT31" s="121"/>
      <c r="AGU31" s="121"/>
      <c r="AGV31" s="121"/>
      <c r="AGW31" s="121"/>
      <c r="AGX31" s="121"/>
      <c r="AGY31" s="121"/>
      <c r="AGZ31" s="121"/>
      <c r="AHA31" s="121"/>
      <c r="AHB31" s="121"/>
      <c r="AHC31" s="121"/>
      <c r="AHD31" s="121"/>
      <c r="AHE31" s="121"/>
      <c r="AHF31" s="121"/>
      <c r="AHG31" s="121"/>
      <c r="AHH31" s="121"/>
      <c r="AHI31" s="121"/>
      <c r="AHJ31" s="121"/>
      <c r="AHK31" s="121"/>
      <c r="AHL31" s="121"/>
      <c r="AHM31" s="121"/>
      <c r="AHN31" s="121"/>
      <c r="AHO31" s="121"/>
      <c r="AHP31" s="121"/>
      <c r="AHQ31" s="121"/>
      <c r="AHR31" s="121"/>
      <c r="AHS31" s="121"/>
      <c r="AHT31" s="121"/>
      <c r="AHU31" s="121"/>
      <c r="AHV31" s="121"/>
      <c r="AHW31" s="121"/>
      <c r="AHX31" s="121"/>
      <c r="AHY31" s="121"/>
      <c r="AHZ31" s="121"/>
      <c r="AIA31" s="121"/>
      <c r="AIB31" s="121"/>
      <c r="AIC31" s="121"/>
      <c r="AID31" s="121"/>
      <c r="AIE31" s="121"/>
      <c r="AIF31" s="121"/>
      <c r="AIG31" s="121"/>
      <c r="AIH31" s="121"/>
      <c r="AII31" s="121"/>
      <c r="AIJ31" s="121"/>
      <c r="AIK31" s="121"/>
      <c r="AIL31" s="121"/>
      <c r="AIM31" s="121"/>
      <c r="AIN31" s="121"/>
      <c r="AIO31" s="121"/>
      <c r="AIP31" s="121"/>
      <c r="AIQ31" s="121"/>
      <c r="AIR31" s="121"/>
      <c r="AIS31" s="121"/>
      <c r="AIT31" s="121"/>
      <c r="AIU31" s="121"/>
      <c r="AIV31" s="121"/>
      <c r="AIW31" s="121"/>
      <c r="AIX31" s="121"/>
      <c r="AIY31" s="121"/>
      <c r="AIZ31" s="121"/>
      <c r="AJA31" s="121"/>
      <c r="AJB31" s="121"/>
      <c r="AJC31" s="121"/>
      <c r="AJD31" s="121"/>
      <c r="AJE31" s="121"/>
      <c r="AJF31" s="121"/>
      <c r="AJG31" s="121"/>
      <c r="AJH31" s="121"/>
      <c r="AJI31" s="121"/>
      <c r="AJJ31" s="121"/>
      <c r="AJK31" s="121"/>
      <c r="AJL31" s="121"/>
      <c r="AJM31" s="121"/>
      <c r="AJN31" s="121"/>
      <c r="AJO31" s="121"/>
      <c r="AJP31" s="121"/>
      <c r="AJQ31" s="121"/>
      <c r="AJR31" s="121"/>
      <c r="AJS31" s="121"/>
      <c r="AJT31" s="121"/>
      <c r="AJU31" s="121"/>
      <c r="AJV31" s="121"/>
      <c r="AJW31" s="121"/>
      <c r="AJX31" s="121"/>
      <c r="AJY31" s="121"/>
      <c r="AJZ31" s="121"/>
      <c r="AKA31" s="121"/>
      <c r="AKB31" s="121"/>
      <c r="AKC31" s="121"/>
      <c r="AKD31" s="121"/>
      <c r="AKE31" s="121"/>
      <c r="AKF31" s="121"/>
      <c r="AKG31" s="121"/>
      <c r="AKH31" s="121"/>
      <c r="AKI31" s="121"/>
      <c r="AKJ31" s="121"/>
      <c r="AKK31" s="121"/>
      <c r="AKL31" s="121"/>
      <c r="AKM31" s="121"/>
      <c r="AKN31" s="121"/>
      <c r="AKO31" s="121"/>
      <c r="AKP31" s="121"/>
      <c r="AKQ31" s="121"/>
      <c r="AKR31" s="121"/>
      <c r="AKS31" s="121"/>
      <c r="AKT31" s="121"/>
      <c r="AKU31" s="121"/>
      <c r="AKV31" s="121"/>
      <c r="AKW31" s="121"/>
      <c r="AKX31" s="121"/>
      <c r="AKY31" s="121"/>
      <c r="AKZ31" s="121"/>
      <c r="ALA31" s="121"/>
      <c r="ALB31" s="121"/>
      <c r="ALC31" s="121"/>
      <c r="ALD31" s="121"/>
      <c r="ALE31" s="121"/>
      <c r="ALF31" s="121"/>
      <c r="ALG31" s="121"/>
      <c r="ALH31" s="121"/>
      <c r="ALI31" s="121"/>
      <c r="ALJ31" s="121"/>
      <c r="ALK31" s="121"/>
      <c r="ALL31" s="121"/>
      <c r="ALM31" s="121"/>
      <c r="ALN31" s="121"/>
      <c r="ALO31" s="121"/>
      <c r="ALP31" s="121"/>
      <c r="ALQ31" s="121"/>
      <c r="ALR31" s="121"/>
      <c r="ALS31" s="121"/>
      <c r="ALT31" s="121"/>
      <c r="ALU31" s="121"/>
      <c r="ALV31" s="121"/>
      <c r="ALW31" s="121"/>
      <c r="ALX31" s="121"/>
      <c r="ALY31" s="121"/>
      <c r="ALZ31" s="121"/>
      <c r="AMA31" s="121"/>
      <c r="AMB31" s="121"/>
      <c r="AMC31" s="121"/>
      <c r="AMD31" s="121"/>
      <c r="AME31" s="121"/>
      <c r="AMF31" s="121"/>
      <c r="AMG31" s="121"/>
      <c r="AMH31" s="121"/>
      <c r="AMI31" s="121"/>
      <c r="AMJ31" s="121"/>
      <c r="AMK31" s="121"/>
      <c r="AML31" s="121"/>
      <c r="AMM31" s="121"/>
      <c r="AMN31" s="121"/>
      <c r="AMO31" s="121"/>
      <c r="AMP31" s="121"/>
      <c r="AMQ31" s="121"/>
      <c r="AMR31" s="121"/>
      <c r="AMS31" s="121"/>
      <c r="AMT31" s="121"/>
      <c r="AMU31" s="121"/>
      <c r="AMV31" s="121"/>
      <c r="AMW31" s="121"/>
      <c r="AMX31" s="121"/>
      <c r="AMY31" s="121"/>
      <c r="AMZ31" s="121"/>
      <c r="ANA31" s="121"/>
      <c r="ANB31" s="121"/>
      <c r="ANC31" s="121"/>
      <c r="AND31" s="121"/>
      <c r="ANE31" s="121"/>
      <c r="ANF31" s="121"/>
      <c r="ANG31" s="121"/>
      <c r="ANH31" s="121"/>
      <c r="ANI31" s="121"/>
      <c r="ANJ31" s="121"/>
      <c r="ANK31" s="121"/>
      <c r="ANL31" s="121"/>
      <c r="ANM31" s="121"/>
      <c r="ANN31" s="121"/>
      <c r="ANO31" s="121"/>
      <c r="ANP31" s="121"/>
      <c r="ANQ31" s="121"/>
      <c r="ANR31" s="121"/>
      <c r="ANS31" s="121"/>
      <c r="ANT31" s="121"/>
      <c r="ANU31" s="121"/>
      <c r="ANV31" s="121"/>
      <c r="ANW31" s="121"/>
      <c r="ANX31" s="121"/>
      <c r="ANY31" s="121"/>
      <c r="ANZ31" s="121"/>
      <c r="AOA31" s="121"/>
      <c r="AOB31" s="121"/>
      <c r="AOC31" s="121"/>
      <c r="AOD31" s="121"/>
      <c r="AOE31" s="121"/>
      <c r="AOF31" s="121"/>
      <c r="AOG31" s="121"/>
      <c r="AOH31" s="121"/>
      <c r="AOI31" s="121"/>
      <c r="AOJ31" s="121"/>
      <c r="AOK31" s="121"/>
      <c r="AOL31" s="121"/>
      <c r="AOM31" s="121"/>
      <c r="AON31" s="121"/>
      <c r="AOO31" s="121"/>
      <c r="AOP31" s="121"/>
      <c r="AOQ31" s="121"/>
      <c r="AOR31" s="121"/>
      <c r="AOS31" s="121"/>
      <c r="AOT31" s="121"/>
      <c r="AOU31" s="121"/>
      <c r="AOV31" s="121"/>
      <c r="AOW31" s="121"/>
      <c r="AOX31" s="121"/>
      <c r="AOY31" s="121"/>
      <c r="AOZ31" s="121"/>
      <c r="APA31" s="121"/>
      <c r="APB31" s="121"/>
      <c r="APC31" s="121"/>
      <c r="APD31" s="121"/>
      <c r="APE31" s="121"/>
      <c r="APF31" s="121"/>
      <c r="APG31" s="121"/>
      <c r="APH31" s="121"/>
      <c r="API31" s="121"/>
      <c r="APJ31" s="121"/>
      <c r="APK31" s="121"/>
      <c r="APL31" s="121"/>
      <c r="APM31" s="121"/>
      <c r="APN31" s="121"/>
      <c r="APO31" s="121"/>
      <c r="APP31" s="121"/>
      <c r="APQ31" s="121"/>
      <c r="APR31" s="121"/>
      <c r="APS31" s="121"/>
      <c r="APT31" s="121"/>
      <c r="APU31" s="121"/>
      <c r="APV31" s="121"/>
      <c r="APW31" s="121"/>
      <c r="APX31" s="121"/>
      <c r="APY31" s="121"/>
      <c r="APZ31" s="121"/>
      <c r="AQA31" s="121"/>
      <c r="AQB31" s="121"/>
      <c r="AQC31" s="121"/>
      <c r="AQD31" s="121"/>
      <c r="AQE31" s="121"/>
      <c r="AQF31" s="121"/>
      <c r="AQG31" s="121"/>
      <c r="AQH31" s="121"/>
      <c r="AQI31" s="121"/>
      <c r="AQJ31" s="121"/>
      <c r="AQK31" s="121"/>
      <c r="AQL31" s="121"/>
      <c r="AQM31" s="121"/>
      <c r="AQN31" s="121"/>
      <c r="AQO31" s="121"/>
      <c r="AQP31" s="121"/>
      <c r="AQQ31" s="121"/>
      <c r="AQR31" s="121"/>
      <c r="AQS31" s="121"/>
      <c r="AQT31" s="121"/>
      <c r="AQU31" s="121"/>
      <c r="AQV31" s="121"/>
      <c r="AQW31" s="121"/>
      <c r="AQX31" s="121"/>
      <c r="AQY31" s="121"/>
      <c r="AQZ31" s="121"/>
      <c r="ARA31" s="121"/>
      <c r="ARB31" s="121"/>
      <c r="ARC31" s="121"/>
      <c r="ARD31" s="121"/>
      <c r="ARE31" s="121"/>
      <c r="ARF31" s="121"/>
      <c r="ARG31" s="121"/>
      <c r="ARH31" s="121"/>
      <c r="ARI31" s="121"/>
      <c r="ARJ31" s="121"/>
      <c r="ARK31" s="121"/>
      <c r="ARL31" s="121"/>
      <c r="ARM31" s="121"/>
      <c r="ARN31" s="121"/>
      <c r="ARO31" s="121"/>
      <c r="ARP31" s="121"/>
      <c r="ARQ31" s="121"/>
      <c r="ARR31" s="121"/>
      <c r="ARS31" s="121"/>
      <c r="ART31" s="121"/>
      <c r="ARU31" s="121"/>
      <c r="ARV31" s="121"/>
      <c r="ARW31" s="121"/>
      <c r="ARX31" s="121"/>
      <c r="ARY31" s="121"/>
      <c r="ARZ31" s="121"/>
      <c r="ASA31" s="121"/>
      <c r="ASB31" s="121"/>
      <c r="ASC31" s="121"/>
      <c r="ASD31" s="121"/>
      <c r="ASE31" s="121"/>
      <c r="ASF31" s="121"/>
      <c r="ASG31" s="121"/>
      <c r="ASH31" s="121"/>
      <c r="ASI31" s="121"/>
      <c r="ASJ31" s="121"/>
      <c r="ASK31" s="121"/>
      <c r="ASL31" s="121"/>
      <c r="ASM31" s="121"/>
      <c r="ASN31" s="121"/>
      <c r="ASO31" s="121"/>
      <c r="ASP31" s="121"/>
      <c r="ASQ31" s="121"/>
      <c r="ASR31" s="121"/>
      <c r="ASS31" s="121"/>
      <c r="AST31" s="121"/>
      <c r="ASU31" s="121"/>
      <c r="ASV31" s="121"/>
      <c r="ASW31" s="121"/>
      <c r="ASX31" s="121"/>
      <c r="ASY31" s="121"/>
      <c r="ASZ31" s="121"/>
      <c r="ATA31" s="121"/>
      <c r="ATB31" s="121"/>
      <c r="ATC31" s="121"/>
      <c r="ATD31" s="121"/>
      <c r="ATE31" s="121"/>
      <c r="ATF31" s="121"/>
      <c r="ATG31" s="121"/>
      <c r="ATH31" s="121"/>
      <c r="ATI31" s="121"/>
      <c r="ATJ31" s="121"/>
      <c r="ATK31" s="121"/>
      <c r="ATL31" s="121"/>
      <c r="ATM31" s="121"/>
      <c r="ATN31" s="121"/>
      <c r="ATO31" s="121"/>
      <c r="ATP31" s="121"/>
      <c r="ATQ31" s="121"/>
      <c r="ATR31" s="121"/>
      <c r="ATS31" s="121"/>
      <c r="ATT31" s="121"/>
      <c r="ATU31" s="121"/>
      <c r="ATV31" s="121"/>
      <c r="ATW31" s="121"/>
      <c r="ATX31" s="121"/>
      <c r="ATY31" s="121"/>
      <c r="ATZ31" s="121"/>
      <c r="AUA31" s="121"/>
      <c r="AUB31" s="121"/>
      <c r="AUC31" s="121"/>
      <c r="AUD31" s="121"/>
      <c r="AUE31" s="121"/>
      <c r="AUF31" s="121"/>
      <c r="AUG31" s="121"/>
      <c r="AUH31" s="121"/>
      <c r="AUI31" s="121"/>
      <c r="AUJ31" s="121"/>
      <c r="AUK31" s="121"/>
      <c r="AUL31" s="121"/>
      <c r="AUM31" s="121"/>
      <c r="AUN31" s="121"/>
      <c r="AUO31" s="121"/>
      <c r="AUP31" s="121"/>
      <c r="AUQ31" s="121"/>
      <c r="AUR31" s="121"/>
      <c r="AUS31" s="121"/>
      <c r="AUT31" s="121"/>
      <c r="AUU31" s="121"/>
      <c r="AUV31" s="121"/>
      <c r="AUW31" s="121"/>
      <c r="AUX31" s="121"/>
      <c r="AUY31" s="121"/>
      <c r="AUZ31" s="121"/>
      <c r="AVA31" s="121"/>
      <c r="AVB31" s="121"/>
      <c r="AVC31" s="121"/>
      <c r="AVD31" s="121"/>
      <c r="AVE31" s="121"/>
      <c r="AVF31" s="121"/>
      <c r="AVG31" s="121"/>
      <c r="AVH31" s="121"/>
      <c r="AVI31" s="121"/>
      <c r="AVJ31" s="121"/>
      <c r="AVK31" s="121"/>
      <c r="AVL31" s="121"/>
      <c r="AVM31" s="121"/>
      <c r="AVN31" s="121"/>
      <c r="AVO31" s="121"/>
      <c r="AVP31" s="121"/>
      <c r="AVQ31" s="121"/>
      <c r="AVR31" s="121"/>
      <c r="AVS31" s="121"/>
      <c r="AVT31" s="121"/>
      <c r="AVU31" s="121"/>
      <c r="AVV31" s="121"/>
      <c r="AVW31" s="121"/>
      <c r="AVX31" s="121"/>
      <c r="AVY31" s="121"/>
      <c r="AVZ31" s="121"/>
      <c r="AWA31" s="121"/>
      <c r="AWB31" s="121"/>
      <c r="AWC31" s="121"/>
      <c r="AWD31" s="121"/>
      <c r="AWE31" s="121"/>
      <c r="AWF31" s="121"/>
      <c r="AWG31" s="121"/>
      <c r="AWH31" s="121"/>
      <c r="AWI31" s="121"/>
      <c r="AWJ31" s="121"/>
      <c r="AWK31" s="121"/>
      <c r="AWL31" s="121"/>
      <c r="AWM31" s="121"/>
      <c r="AWN31" s="121"/>
      <c r="AWO31" s="121"/>
      <c r="AWP31" s="121"/>
      <c r="AWQ31" s="121"/>
      <c r="AWR31" s="121"/>
      <c r="AWS31" s="121"/>
      <c r="AWT31" s="121"/>
      <c r="AWU31" s="121"/>
      <c r="AWV31" s="121"/>
      <c r="AWW31" s="121"/>
      <c r="AWX31" s="121"/>
      <c r="AWY31" s="121"/>
      <c r="AWZ31" s="121"/>
      <c r="AXA31" s="121"/>
      <c r="AXB31" s="121"/>
      <c r="AXC31" s="121"/>
      <c r="AXD31" s="121"/>
      <c r="AXE31" s="121"/>
      <c r="AXF31" s="121"/>
      <c r="AXG31" s="121"/>
      <c r="AXH31" s="121"/>
      <c r="AXI31" s="121"/>
      <c r="AXJ31" s="121"/>
      <c r="AXK31" s="121"/>
      <c r="AXL31" s="121"/>
      <c r="AXM31" s="121"/>
      <c r="AXN31" s="121"/>
      <c r="AXO31" s="121"/>
      <c r="AXP31" s="121"/>
      <c r="AXQ31" s="121"/>
      <c r="AXR31" s="121"/>
      <c r="AXS31" s="121"/>
      <c r="AXT31" s="121"/>
      <c r="AXU31" s="121"/>
      <c r="AXV31" s="121"/>
      <c r="AXW31" s="121"/>
      <c r="AXX31" s="121"/>
      <c r="AXY31" s="121"/>
      <c r="AXZ31" s="121"/>
      <c r="AYA31" s="121"/>
      <c r="AYB31" s="121"/>
      <c r="AYC31" s="121"/>
      <c r="AYD31" s="121"/>
      <c r="AYE31" s="121"/>
      <c r="AYF31" s="121"/>
      <c r="AYG31" s="121"/>
      <c r="AYH31" s="121"/>
      <c r="AYI31" s="121"/>
      <c r="AYJ31" s="121"/>
      <c r="AYK31" s="121"/>
      <c r="AYL31" s="121"/>
      <c r="AYM31" s="121"/>
      <c r="AYN31" s="121"/>
      <c r="AYO31" s="121"/>
      <c r="AYP31" s="121"/>
      <c r="AYQ31" s="121"/>
      <c r="AYR31" s="121"/>
      <c r="AYS31" s="121"/>
      <c r="AYT31" s="121"/>
      <c r="AYU31" s="121"/>
      <c r="AYV31" s="121"/>
      <c r="AYW31" s="121"/>
      <c r="AYX31" s="121"/>
      <c r="AYY31" s="121"/>
      <c r="AYZ31" s="121"/>
      <c r="AZA31" s="121"/>
      <c r="AZB31" s="121"/>
      <c r="AZC31" s="121"/>
      <c r="AZD31" s="121"/>
      <c r="AZE31" s="121"/>
      <c r="AZF31" s="121"/>
      <c r="AZG31" s="121"/>
      <c r="AZH31" s="121"/>
      <c r="AZI31" s="121"/>
      <c r="AZJ31" s="121"/>
      <c r="AZK31" s="121"/>
      <c r="AZL31" s="121"/>
      <c r="AZM31" s="121"/>
      <c r="AZN31" s="121"/>
      <c r="AZO31" s="121"/>
      <c r="AZP31" s="121"/>
      <c r="AZQ31" s="121"/>
      <c r="AZR31" s="121"/>
      <c r="AZS31" s="121"/>
      <c r="AZT31" s="121"/>
      <c r="AZU31" s="121"/>
      <c r="AZV31" s="121"/>
      <c r="AZW31" s="121"/>
      <c r="AZX31" s="121"/>
      <c r="AZY31" s="121"/>
      <c r="AZZ31" s="121"/>
      <c r="BAA31" s="121"/>
      <c r="BAB31" s="121"/>
      <c r="BAC31" s="121"/>
      <c r="BAD31" s="121"/>
      <c r="BAE31" s="121"/>
      <c r="BAF31" s="121"/>
      <c r="BAG31" s="121"/>
      <c r="BAH31" s="121"/>
      <c r="BAI31" s="121"/>
      <c r="BAJ31" s="121"/>
      <c r="BAK31" s="121"/>
      <c r="BAL31" s="121"/>
      <c r="BAM31" s="121"/>
      <c r="BAN31" s="121"/>
      <c r="BAO31" s="121"/>
      <c r="BAP31" s="121"/>
      <c r="BAQ31" s="121"/>
      <c r="BAR31" s="121"/>
      <c r="BAS31" s="121"/>
      <c r="BAT31" s="121"/>
      <c r="BAU31" s="121"/>
      <c r="BAV31" s="121"/>
      <c r="BAW31" s="121"/>
      <c r="BAX31" s="121"/>
      <c r="BAY31" s="121"/>
      <c r="BAZ31" s="121"/>
      <c r="BBA31" s="121"/>
      <c r="BBB31" s="121"/>
      <c r="BBC31" s="121"/>
      <c r="BBD31" s="121"/>
      <c r="BBE31" s="121"/>
      <c r="BBF31" s="121"/>
      <c r="BBG31" s="121"/>
      <c r="BBH31" s="121"/>
      <c r="BBI31" s="121"/>
      <c r="BBJ31" s="121"/>
      <c r="BBK31" s="121"/>
      <c r="BBL31" s="121"/>
      <c r="BBM31" s="121"/>
      <c r="BBN31" s="121"/>
      <c r="BBO31" s="121"/>
      <c r="BBP31" s="121"/>
      <c r="BBQ31" s="121"/>
      <c r="BBR31" s="121"/>
      <c r="BBS31" s="121"/>
      <c r="BBT31" s="121"/>
      <c r="BBU31" s="121"/>
      <c r="BBV31" s="121"/>
      <c r="BBW31" s="121"/>
      <c r="BBX31" s="121"/>
      <c r="BBY31" s="121"/>
      <c r="BBZ31" s="121"/>
      <c r="BCA31" s="121"/>
      <c r="BCB31" s="121"/>
      <c r="BCC31" s="121"/>
      <c r="BCD31" s="121"/>
      <c r="BCE31" s="121"/>
      <c r="BCF31" s="121"/>
      <c r="BCG31" s="121"/>
      <c r="BCH31" s="121"/>
      <c r="BCI31" s="121"/>
      <c r="BCJ31" s="121"/>
      <c r="BCK31" s="121"/>
      <c r="BCL31" s="121"/>
      <c r="BCM31" s="121"/>
      <c r="BCN31" s="121"/>
      <c r="BCO31" s="121"/>
      <c r="BCP31" s="121"/>
      <c r="BCQ31" s="121"/>
      <c r="BCR31" s="121"/>
      <c r="BCS31" s="121"/>
      <c r="BCT31" s="121"/>
      <c r="BCU31" s="121"/>
      <c r="BCV31" s="121"/>
      <c r="BCW31" s="121"/>
      <c r="BCX31" s="121"/>
      <c r="BCY31" s="121"/>
      <c r="BCZ31" s="121"/>
      <c r="BDA31" s="121"/>
      <c r="BDB31" s="121"/>
      <c r="BDC31" s="121"/>
      <c r="BDD31" s="121"/>
      <c r="BDE31" s="121"/>
      <c r="BDF31" s="121"/>
      <c r="BDG31" s="121"/>
      <c r="BDH31" s="121"/>
      <c r="BDI31" s="121"/>
      <c r="BDJ31" s="121"/>
      <c r="BDK31" s="121"/>
      <c r="BDL31" s="121"/>
      <c r="BDM31" s="121"/>
      <c r="BDN31" s="121"/>
      <c r="BDO31" s="121"/>
      <c r="BDP31" s="121"/>
      <c r="BDQ31" s="121"/>
      <c r="BDR31" s="121"/>
      <c r="BDS31" s="121"/>
      <c r="BDT31" s="121"/>
      <c r="BDU31" s="121"/>
      <c r="BDV31" s="121"/>
      <c r="BDW31" s="121"/>
      <c r="BDX31" s="121"/>
      <c r="BDY31" s="121"/>
      <c r="BDZ31" s="121"/>
      <c r="BEA31" s="121"/>
      <c r="BEB31" s="121"/>
      <c r="BEC31" s="121"/>
      <c r="BED31" s="121"/>
      <c r="BEE31" s="121"/>
      <c r="BEF31" s="121"/>
      <c r="BEG31" s="121"/>
      <c r="BEH31" s="121"/>
      <c r="BEI31" s="121"/>
      <c r="BEJ31" s="121"/>
      <c r="BEK31" s="121"/>
      <c r="BEL31" s="121"/>
      <c r="BEM31" s="121"/>
      <c r="BEN31" s="121"/>
      <c r="BEO31" s="121"/>
      <c r="BEP31" s="121"/>
      <c r="BEQ31" s="121"/>
      <c r="BER31" s="121"/>
      <c r="BES31" s="121"/>
      <c r="BET31" s="121"/>
      <c r="BEU31" s="121"/>
      <c r="BEV31" s="121"/>
      <c r="BEW31" s="121"/>
      <c r="BEX31" s="121"/>
      <c r="BEY31" s="121"/>
      <c r="BEZ31" s="121"/>
      <c r="BFA31" s="121"/>
      <c r="BFB31" s="121"/>
      <c r="BFC31" s="121"/>
      <c r="BFD31" s="121"/>
      <c r="BFE31" s="121"/>
      <c r="BFF31" s="121"/>
      <c r="BFG31" s="121"/>
      <c r="BFH31" s="121"/>
      <c r="BFI31" s="121"/>
      <c r="BFJ31" s="121"/>
      <c r="BFK31" s="121"/>
      <c r="BFL31" s="121"/>
      <c r="BFM31" s="121"/>
      <c r="BFN31" s="121"/>
      <c r="BFO31" s="121"/>
      <c r="BFP31" s="121"/>
      <c r="BFQ31" s="121"/>
      <c r="BFR31" s="121"/>
      <c r="BFS31" s="121"/>
      <c r="BFT31" s="121"/>
      <c r="BFU31" s="121"/>
      <c r="BFV31" s="121"/>
      <c r="BFW31" s="121"/>
      <c r="BFX31" s="121"/>
      <c r="BFY31" s="121"/>
      <c r="BFZ31" s="121"/>
      <c r="BGA31" s="121"/>
      <c r="BGB31" s="121"/>
      <c r="BGC31" s="121"/>
      <c r="BGD31" s="121"/>
      <c r="BGE31" s="121"/>
      <c r="BGF31" s="121"/>
      <c r="BGG31" s="121"/>
      <c r="BGH31" s="121"/>
      <c r="BGI31" s="121"/>
      <c r="BGJ31" s="121"/>
      <c r="BGK31" s="121"/>
      <c r="BGL31" s="121"/>
      <c r="BGM31" s="121"/>
      <c r="BGN31" s="121"/>
      <c r="BGO31" s="121"/>
      <c r="BGP31" s="121"/>
      <c r="BGQ31" s="121"/>
      <c r="BGR31" s="121"/>
      <c r="BGS31" s="121"/>
      <c r="BGT31" s="121"/>
      <c r="BGU31" s="121"/>
      <c r="BGV31" s="121"/>
      <c r="BGW31" s="121"/>
      <c r="BGX31" s="121"/>
      <c r="BGY31" s="121"/>
      <c r="BGZ31" s="121"/>
      <c r="BHA31" s="121"/>
      <c r="BHB31" s="121"/>
      <c r="BHC31" s="121"/>
      <c r="BHD31" s="121"/>
      <c r="BHE31" s="121"/>
      <c r="BHF31" s="121"/>
      <c r="BHG31" s="121"/>
      <c r="BHH31" s="121"/>
      <c r="BHI31" s="121"/>
      <c r="BHJ31" s="121"/>
      <c r="BHK31" s="121"/>
      <c r="BHL31" s="121"/>
      <c r="BHM31" s="121"/>
      <c r="BHN31" s="121"/>
      <c r="BHO31" s="121"/>
      <c r="BHP31" s="121"/>
      <c r="BHQ31" s="121"/>
      <c r="BHR31" s="121"/>
      <c r="BHS31" s="121"/>
      <c r="BHT31" s="121"/>
      <c r="BHU31" s="121"/>
      <c r="BHV31" s="121"/>
      <c r="BHW31" s="121"/>
      <c r="BHX31" s="121"/>
      <c r="BHY31" s="121"/>
      <c r="BHZ31" s="121"/>
      <c r="BIA31" s="121"/>
      <c r="BIB31" s="121"/>
      <c r="BIC31" s="121"/>
      <c r="BID31" s="121"/>
      <c r="BIE31" s="121"/>
      <c r="BIF31" s="121"/>
      <c r="BIG31" s="121"/>
      <c r="BIH31" s="121"/>
      <c r="BII31" s="121"/>
      <c r="BIJ31" s="121"/>
      <c r="BIK31" s="121"/>
      <c r="BIL31" s="121"/>
      <c r="BIM31" s="121"/>
      <c r="BIN31" s="121"/>
      <c r="BIO31" s="121"/>
      <c r="BIP31" s="121"/>
      <c r="BIQ31" s="121"/>
      <c r="BIR31" s="121"/>
      <c r="BIS31" s="121"/>
      <c r="BIT31" s="121"/>
      <c r="BIU31" s="121"/>
      <c r="BIV31" s="121"/>
      <c r="BIW31" s="121"/>
      <c r="BIX31" s="121"/>
      <c r="BIY31" s="121"/>
      <c r="BIZ31" s="121"/>
      <c r="BJA31" s="121"/>
      <c r="BJB31" s="121"/>
      <c r="BJC31" s="121"/>
      <c r="BJD31" s="121"/>
      <c r="BJE31" s="121"/>
      <c r="BJF31" s="121"/>
      <c r="BJG31" s="121"/>
      <c r="BJH31" s="121"/>
      <c r="BJI31" s="121"/>
      <c r="BJJ31" s="121"/>
      <c r="BJK31" s="121"/>
      <c r="BJL31" s="121"/>
      <c r="BJM31" s="121"/>
      <c r="BJN31" s="121"/>
      <c r="BJO31" s="121"/>
      <c r="BJP31" s="121"/>
      <c r="BJQ31" s="121"/>
      <c r="BJR31" s="121"/>
      <c r="BJS31" s="121"/>
      <c r="BJT31" s="121"/>
      <c r="BJU31" s="121"/>
      <c r="BJV31" s="121"/>
      <c r="BJW31" s="121"/>
      <c r="BJX31" s="121"/>
      <c r="BJY31" s="121"/>
      <c r="BJZ31" s="121"/>
      <c r="BKA31" s="121"/>
      <c r="BKB31" s="121"/>
      <c r="BKC31" s="121"/>
      <c r="BKD31" s="121"/>
      <c r="BKE31" s="121"/>
      <c r="BKF31" s="121"/>
      <c r="BKG31" s="121"/>
      <c r="BKH31" s="121"/>
      <c r="BKI31" s="121"/>
      <c r="BKJ31" s="121"/>
      <c r="BKK31" s="121"/>
      <c r="BKL31" s="121"/>
      <c r="BKM31" s="121"/>
      <c r="BKN31" s="121"/>
      <c r="BKO31" s="121"/>
      <c r="BKP31" s="121"/>
      <c r="BKQ31" s="121"/>
      <c r="BKR31" s="121"/>
      <c r="BKS31" s="121"/>
      <c r="BKT31" s="121"/>
      <c r="BKU31" s="121"/>
      <c r="BKV31" s="121"/>
      <c r="BKW31" s="121"/>
      <c r="BKX31" s="121"/>
      <c r="BKY31" s="121"/>
      <c r="BKZ31" s="121"/>
      <c r="BLA31" s="121"/>
      <c r="BLB31" s="121"/>
      <c r="BLC31" s="121"/>
      <c r="BLD31" s="121"/>
      <c r="BLE31" s="121"/>
      <c r="BLF31" s="121"/>
      <c r="BLG31" s="121"/>
      <c r="BLH31" s="121"/>
      <c r="BLI31" s="121"/>
      <c r="BLJ31" s="121"/>
      <c r="BLK31" s="121"/>
      <c r="BLL31" s="121"/>
      <c r="BLM31" s="121"/>
      <c r="BLN31" s="121"/>
      <c r="BLO31" s="121"/>
      <c r="BLP31" s="121"/>
      <c r="BLQ31" s="121"/>
      <c r="BLR31" s="121"/>
      <c r="BLS31" s="121"/>
      <c r="BLT31" s="121"/>
      <c r="BLU31" s="121"/>
      <c r="BLV31" s="121"/>
      <c r="BLW31" s="121"/>
      <c r="BLX31" s="121"/>
      <c r="BLY31" s="121"/>
      <c r="BLZ31" s="121"/>
      <c r="BMA31" s="121"/>
      <c r="BMB31" s="121"/>
      <c r="BMC31" s="121"/>
      <c r="BMD31" s="121"/>
      <c r="BME31" s="121"/>
      <c r="BMF31" s="121"/>
      <c r="BMG31" s="121"/>
      <c r="BMH31" s="121"/>
      <c r="BMI31" s="121"/>
      <c r="BMJ31" s="121"/>
      <c r="BMK31" s="121"/>
      <c r="BML31" s="121"/>
      <c r="BMM31" s="121"/>
      <c r="BMN31" s="121"/>
      <c r="BMO31" s="121"/>
      <c r="BMP31" s="121"/>
      <c r="BMQ31" s="121"/>
      <c r="BMR31" s="121"/>
      <c r="BMS31" s="121"/>
      <c r="BMT31" s="121"/>
      <c r="BMU31" s="121"/>
      <c r="BMV31" s="121"/>
      <c r="BMW31" s="121"/>
      <c r="BMX31" s="121"/>
      <c r="BMY31" s="121"/>
      <c r="BMZ31" s="121"/>
      <c r="BNA31" s="121"/>
      <c r="BNB31" s="121"/>
      <c r="BNC31" s="121"/>
      <c r="BND31" s="121"/>
      <c r="BNE31" s="121"/>
      <c r="BNF31" s="121"/>
      <c r="BNG31" s="121"/>
      <c r="BNH31" s="121"/>
      <c r="BNI31" s="121"/>
      <c r="BNJ31" s="121"/>
      <c r="BNK31" s="121"/>
      <c r="BNL31" s="121"/>
      <c r="BNM31" s="121"/>
      <c r="BNN31" s="121"/>
      <c r="BNO31" s="121"/>
      <c r="BNP31" s="121"/>
      <c r="BNQ31" s="121"/>
      <c r="BNR31" s="121"/>
      <c r="BNS31" s="121"/>
      <c r="BNT31" s="121"/>
      <c r="BNU31" s="121"/>
      <c r="BNV31" s="121"/>
      <c r="BNW31" s="121"/>
      <c r="BNX31" s="121"/>
      <c r="BNY31" s="121"/>
      <c r="BNZ31" s="121"/>
      <c r="BOA31" s="121"/>
      <c r="BOB31" s="121"/>
      <c r="BOC31" s="121"/>
      <c r="BOD31" s="121"/>
      <c r="BOE31" s="121"/>
      <c r="BOF31" s="121"/>
      <c r="BOG31" s="121"/>
      <c r="BOH31" s="121"/>
      <c r="BOI31" s="121"/>
      <c r="BOJ31" s="121"/>
      <c r="BOK31" s="121"/>
      <c r="BOL31" s="121"/>
      <c r="BOM31" s="121"/>
      <c r="BON31" s="121"/>
      <c r="BOO31" s="121"/>
      <c r="BOP31" s="121"/>
      <c r="BOQ31" s="121"/>
      <c r="BOR31" s="121"/>
      <c r="BOS31" s="121"/>
      <c r="BOT31" s="121"/>
      <c r="BOU31" s="121"/>
      <c r="BOV31" s="121"/>
      <c r="BOW31" s="121"/>
      <c r="BOX31" s="121"/>
      <c r="BOY31" s="121"/>
      <c r="BOZ31" s="121"/>
      <c r="BPA31" s="121"/>
      <c r="BPB31" s="121"/>
      <c r="BPC31" s="121"/>
      <c r="BPD31" s="121"/>
      <c r="BPE31" s="121"/>
      <c r="BPF31" s="121"/>
      <c r="BPG31" s="121"/>
      <c r="BPH31" s="121"/>
      <c r="BPI31" s="121"/>
      <c r="BPJ31" s="121"/>
      <c r="BPK31" s="121"/>
      <c r="BPL31" s="121"/>
      <c r="BPM31" s="121"/>
      <c r="BPN31" s="121"/>
      <c r="BPO31" s="121"/>
      <c r="BPP31" s="121"/>
      <c r="BPQ31" s="121"/>
      <c r="BPR31" s="121"/>
      <c r="BPS31" s="121"/>
      <c r="BPT31" s="121"/>
      <c r="BPU31" s="121"/>
      <c r="BPV31" s="121"/>
      <c r="BPW31" s="121"/>
      <c r="BPX31" s="121"/>
      <c r="BPY31" s="121"/>
      <c r="BPZ31" s="121"/>
      <c r="BQA31" s="121"/>
      <c r="BQB31" s="121"/>
      <c r="BQC31" s="121"/>
      <c r="BQD31" s="121"/>
      <c r="BQE31" s="121"/>
      <c r="BQF31" s="121"/>
      <c r="BQG31" s="121"/>
      <c r="BQH31" s="121"/>
      <c r="BQI31" s="121"/>
      <c r="BQJ31" s="121"/>
      <c r="BQK31" s="121"/>
      <c r="BQL31" s="121"/>
      <c r="BQM31" s="121"/>
      <c r="BQN31" s="121"/>
      <c r="BQO31" s="121"/>
      <c r="BQP31" s="121"/>
      <c r="BQQ31" s="121"/>
      <c r="BQR31" s="121"/>
      <c r="BQS31" s="121"/>
      <c r="BQT31" s="121"/>
      <c r="BQU31" s="121"/>
      <c r="BQV31" s="121"/>
      <c r="BQW31" s="121"/>
      <c r="BQX31" s="121"/>
      <c r="BQY31" s="121"/>
      <c r="BQZ31" s="121"/>
      <c r="BRA31" s="121"/>
      <c r="BRB31" s="121"/>
      <c r="BRC31" s="121"/>
      <c r="BRD31" s="121"/>
      <c r="BRE31" s="121"/>
      <c r="BRF31" s="121"/>
      <c r="BRG31" s="121"/>
      <c r="BRH31" s="121"/>
      <c r="BRI31" s="121"/>
      <c r="BRJ31" s="121"/>
      <c r="BRK31" s="121"/>
      <c r="BRL31" s="121"/>
      <c r="BRM31" s="121"/>
      <c r="BRN31" s="121"/>
      <c r="BRO31" s="121"/>
      <c r="BRP31" s="121"/>
      <c r="BRQ31" s="121"/>
      <c r="BRR31" s="121"/>
      <c r="BRS31" s="121"/>
      <c r="BRT31" s="121"/>
      <c r="BRU31" s="121"/>
      <c r="BRV31" s="121"/>
      <c r="BRW31" s="121"/>
      <c r="BRX31" s="121"/>
      <c r="BRY31" s="121"/>
      <c r="BRZ31" s="121"/>
      <c r="BSA31" s="121"/>
      <c r="BSB31" s="121"/>
      <c r="BSC31" s="121"/>
      <c r="BSD31" s="121"/>
      <c r="BSE31" s="121"/>
      <c r="BSF31" s="121"/>
      <c r="BSG31" s="121"/>
      <c r="BSH31" s="121"/>
      <c r="BSI31" s="121"/>
      <c r="BSJ31" s="121"/>
      <c r="BSK31" s="121"/>
      <c r="BSL31" s="121"/>
      <c r="BSM31" s="121"/>
      <c r="BSN31" s="121"/>
      <c r="BSO31" s="121"/>
      <c r="BSP31" s="121"/>
      <c r="BSQ31" s="121"/>
      <c r="BSR31" s="121"/>
      <c r="BSS31" s="121"/>
      <c r="BST31" s="121"/>
      <c r="BSU31" s="121"/>
      <c r="BSV31" s="121"/>
      <c r="BSW31" s="121"/>
      <c r="BSX31" s="121"/>
      <c r="BSY31" s="121"/>
      <c r="BSZ31" s="121"/>
      <c r="BTA31" s="121"/>
      <c r="BTB31" s="121"/>
      <c r="BTC31" s="121"/>
      <c r="BTD31" s="121"/>
      <c r="BTE31" s="121"/>
      <c r="BTF31" s="121"/>
      <c r="BTG31" s="121"/>
      <c r="BTH31" s="121"/>
      <c r="BTI31" s="121"/>
      <c r="BTJ31" s="121"/>
      <c r="BTK31" s="121"/>
      <c r="BTL31" s="121"/>
      <c r="BTM31" s="121"/>
      <c r="BTN31" s="121"/>
      <c r="BTO31" s="121"/>
      <c r="BTP31" s="121"/>
      <c r="BTQ31" s="121"/>
      <c r="BTR31" s="121"/>
      <c r="BTS31" s="121"/>
      <c r="BTT31" s="121"/>
      <c r="BTU31" s="121"/>
      <c r="BTV31" s="121"/>
      <c r="BTW31" s="121"/>
      <c r="BTX31" s="121"/>
      <c r="BTY31" s="121"/>
      <c r="BTZ31" s="121"/>
      <c r="BUA31" s="121"/>
      <c r="BUB31" s="121"/>
      <c r="BUC31" s="121"/>
      <c r="BUD31" s="121"/>
      <c r="BUE31" s="121"/>
      <c r="BUF31" s="121"/>
      <c r="BUG31" s="121"/>
      <c r="BUH31" s="121"/>
      <c r="BUI31" s="121"/>
      <c r="BUJ31" s="121"/>
      <c r="BUK31" s="121"/>
      <c r="BUL31" s="121"/>
      <c r="BUM31" s="121"/>
      <c r="BUN31" s="121"/>
      <c r="BUO31" s="121"/>
      <c r="BUP31" s="121"/>
      <c r="BUQ31" s="121"/>
      <c r="BUR31" s="121"/>
      <c r="BUS31" s="121"/>
      <c r="BUT31" s="121"/>
      <c r="BUU31" s="121"/>
      <c r="BUV31" s="121"/>
      <c r="BUW31" s="121"/>
      <c r="BUX31" s="121"/>
      <c r="BUY31" s="121"/>
      <c r="BUZ31" s="121"/>
      <c r="BVA31" s="121"/>
      <c r="BVB31" s="121"/>
      <c r="BVC31" s="121"/>
      <c r="BVD31" s="121"/>
      <c r="BVE31" s="121"/>
      <c r="BVF31" s="121"/>
      <c r="BVG31" s="121"/>
      <c r="BVH31" s="121"/>
      <c r="BVI31" s="121"/>
      <c r="BVJ31" s="121"/>
      <c r="BVK31" s="121"/>
      <c r="BVL31" s="121"/>
      <c r="BVM31" s="121"/>
      <c r="BVN31" s="121"/>
      <c r="BVO31" s="121"/>
      <c r="BVP31" s="121"/>
      <c r="BVQ31" s="121"/>
      <c r="BVR31" s="121"/>
      <c r="BVS31" s="121"/>
      <c r="BVT31" s="121"/>
      <c r="BVU31" s="121"/>
      <c r="BVV31" s="121"/>
      <c r="BVW31" s="121"/>
      <c r="BVX31" s="121"/>
      <c r="BVY31" s="121"/>
      <c r="BVZ31" s="121"/>
      <c r="BWA31" s="121"/>
      <c r="BWB31" s="121"/>
      <c r="BWC31" s="121"/>
      <c r="BWD31" s="121"/>
      <c r="BWE31" s="121"/>
      <c r="BWF31" s="121"/>
      <c r="BWG31" s="121"/>
      <c r="BWH31" s="121"/>
      <c r="BWI31" s="121"/>
      <c r="BWJ31" s="121"/>
      <c r="BWK31" s="121"/>
      <c r="BWL31" s="121"/>
      <c r="BWM31" s="121"/>
      <c r="BWN31" s="121"/>
      <c r="BWO31" s="121"/>
      <c r="BWP31" s="121"/>
      <c r="BWQ31" s="121"/>
      <c r="BWR31" s="121"/>
      <c r="BWS31" s="121"/>
      <c r="BWT31" s="121"/>
      <c r="BWU31" s="121"/>
      <c r="BWV31" s="121"/>
      <c r="BWW31" s="121"/>
      <c r="BWX31" s="121"/>
      <c r="BWY31" s="121"/>
      <c r="BWZ31" s="121"/>
      <c r="BXA31" s="121"/>
      <c r="BXB31" s="121"/>
      <c r="BXC31" s="121"/>
      <c r="BXD31" s="121"/>
      <c r="BXE31" s="121"/>
      <c r="BXF31" s="121"/>
      <c r="BXG31" s="121"/>
      <c r="BXH31" s="121"/>
      <c r="BXI31" s="121"/>
      <c r="BXJ31" s="121"/>
      <c r="BXK31" s="121"/>
      <c r="BXL31" s="121"/>
      <c r="BXM31" s="121"/>
      <c r="BXN31" s="121"/>
      <c r="BXO31" s="121"/>
      <c r="BXP31" s="121"/>
      <c r="BXQ31" s="121"/>
      <c r="BXR31" s="121"/>
      <c r="BXS31" s="121"/>
      <c r="BXT31" s="121"/>
      <c r="BXU31" s="121"/>
      <c r="BXV31" s="121"/>
      <c r="BXW31" s="121"/>
      <c r="BXX31" s="121"/>
      <c r="BXY31" s="121"/>
      <c r="BXZ31" s="121"/>
      <c r="BYA31" s="121"/>
      <c r="BYB31" s="121"/>
      <c r="BYC31" s="121"/>
      <c r="BYD31" s="121"/>
      <c r="BYE31" s="121"/>
      <c r="BYF31" s="121"/>
      <c r="BYG31" s="121"/>
      <c r="BYH31" s="121"/>
      <c r="BYI31" s="121"/>
      <c r="BYJ31" s="121"/>
      <c r="BYK31" s="121"/>
      <c r="BYL31" s="121"/>
      <c r="BYM31" s="121"/>
      <c r="BYN31" s="121"/>
      <c r="BYO31" s="121"/>
      <c r="BYP31" s="121"/>
      <c r="BYQ31" s="121"/>
      <c r="BYR31" s="121"/>
      <c r="BYS31" s="121"/>
      <c r="BYT31" s="121"/>
      <c r="BYU31" s="121"/>
      <c r="BYV31" s="121"/>
      <c r="BYW31" s="121"/>
      <c r="BYX31" s="121"/>
      <c r="BYY31" s="121"/>
      <c r="BYZ31" s="121"/>
      <c r="BZA31" s="121"/>
      <c r="BZB31" s="121"/>
      <c r="BZC31" s="121"/>
      <c r="BZD31" s="121"/>
      <c r="BZE31" s="121"/>
      <c r="BZF31" s="121"/>
      <c r="BZG31" s="121"/>
      <c r="BZH31" s="121"/>
      <c r="BZI31" s="121"/>
      <c r="BZJ31" s="121"/>
      <c r="BZK31" s="121"/>
      <c r="BZL31" s="121"/>
      <c r="BZM31" s="121"/>
      <c r="BZN31" s="121"/>
      <c r="BZO31" s="121"/>
      <c r="BZP31" s="121"/>
      <c r="BZQ31" s="121"/>
      <c r="BZR31" s="121"/>
      <c r="BZS31" s="121"/>
      <c r="BZT31" s="121"/>
      <c r="BZU31" s="121"/>
      <c r="BZV31" s="121"/>
      <c r="BZW31" s="121"/>
      <c r="BZX31" s="121"/>
      <c r="BZY31" s="121"/>
      <c r="BZZ31" s="121"/>
      <c r="CAA31" s="121"/>
      <c r="CAB31" s="121"/>
      <c r="CAC31" s="121"/>
      <c r="CAD31" s="121"/>
      <c r="CAE31" s="121"/>
      <c r="CAF31" s="121"/>
      <c r="CAG31" s="121"/>
      <c r="CAH31" s="121"/>
      <c r="CAI31" s="121"/>
      <c r="CAJ31" s="121"/>
      <c r="CAK31" s="121"/>
      <c r="CAL31" s="121"/>
      <c r="CAM31" s="121"/>
      <c r="CAN31" s="121"/>
      <c r="CAO31" s="121"/>
      <c r="CAP31" s="121"/>
      <c r="CAQ31" s="121"/>
      <c r="CAR31" s="121"/>
      <c r="CAS31" s="121"/>
      <c r="CAT31" s="121"/>
      <c r="CAU31" s="121"/>
      <c r="CAV31" s="121"/>
      <c r="CAW31" s="121"/>
      <c r="CAX31" s="121"/>
      <c r="CAY31" s="121"/>
      <c r="CAZ31" s="121"/>
      <c r="CBA31" s="121"/>
      <c r="CBB31" s="121"/>
      <c r="CBC31" s="121"/>
      <c r="CBD31" s="121"/>
      <c r="CBE31" s="121"/>
      <c r="CBF31" s="121"/>
      <c r="CBG31" s="121"/>
      <c r="CBH31" s="121"/>
      <c r="CBI31" s="121"/>
      <c r="CBJ31" s="121"/>
      <c r="CBK31" s="121"/>
      <c r="CBL31" s="121"/>
      <c r="CBM31" s="121"/>
      <c r="CBN31" s="121"/>
      <c r="CBO31" s="121"/>
      <c r="CBP31" s="121"/>
      <c r="CBQ31" s="121"/>
      <c r="CBR31" s="121"/>
      <c r="CBS31" s="121"/>
      <c r="CBT31" s="121"/>
      <c r="CBU31" s="121"/>
      <c r="CBV31" s="121"/>
      <c r="CBW31" s="121"/>
      <c r="CBX31" s="121"/>
      <c r="CBY31" s="121"/>
      <c r="CBZ31" s="121"/>
      <c r="CCA31" s="121"/>
      <c r="CCB31" s="121"/>
      <c r="CCC31" s="121"/>
      <c r="CCD31" s="121"/>
      <c r="CCE31" s="121"/>
      <c r="CCF31" s="121"/>
      <c r="CCG31" s="121"/>
      <c r="CCH31" s="121"/>
      <c r="CCI31" s="121"/>
      <c r="CCJ31" s="121"/>
      <c r="CCK31" s="121"/>
      <c r="CCL31" s="121"/>
      <c r="CCM31" s="121"/>
      <c r="CCN31" s="121"/>
      <c r="CCO31" s="121"/>
      <c r="CCP31" s="121"/>
      <c r="CCQ31" s="121"/>
      <c r="CCR31" s="121"/>
      <c r="CCS31" s="121"/>
      <c r="CCT31" s="121"/>
      <c r="CCU31" s="121"/>
      <c r="CCV31" s="121"/>
      <c r="CCW31" s="121"/>
      <c r="CCX31" s="121"/>
      <c r="CCY31" s="121"/>
      <c r="CCZ31" s="121"/>
      <c r="CDA31" s="121"/>
      <c r="CDB31" s="121"/>
      <c r="CDC31" s="121"/>
      <c r="CDD31" s="121"/>
      <c r="CDE31" s="121"/>
      <c r="CDF31" s="121"/>
      <c r="CDG31" s="121"/>
      <c r="CDH31" s="121"/>
      <c r="CDI31" s="121"/>
      <c r="CDJ31" s="121"/>
      <c r="CDK31" s="121"/>
      <c r="CDL31" s="121"/>
      <c r="CDM31" s="121"/>
      <c r="CDN31" s="121"/>
      <c r="CDO31" s="121"/>
      <c r="CDP31" s="121"/>
      <c r="CDQ31" s="121"/>
      <c r="CDR31" s="121"/>
      <c r="CDS31" s="121"/>
      <c r="CDT31" s="121"/>
      <c r="CDU31" s="121"/>
      <c r="CDV31" s="121"/>
      <c r="CDW31" s="121"/>
      <c r="CDX31" s="121"/>
      <c r="CDY31" s="121"/>
      <c r="CDZ31" s="121"/>
      <c r="CEA31" s="121"/>
      <c r="CEB31" s="121"/>
      <c r="CEC31" s="121"/>
      <c r="CED31" s="121"/>
      <c r="CEE31" s="121"/>
      <c r="CEF31" s="121"/>
      <c r="CEG31" s="121"/>
      <c r="CEH31" s="121"/>
      <c r="CEI31" s="121"/>
      <c r="CEJ31" s="121"/>
      <c r="CEK31" s="121"/>
      <c r="CEL31" s="121"/>
      <c r="CEM31" s="121"/>
      <c r="CEN31" s="121"/>
      <c r="CEO31" s="121"/>
      <c r="CEP31" s="121"/>
      <c r="CEQ31" s="121"/>
      <c r="CER31" s="121"/>
      <c r="CES31" s="121"/>
      <c r="CET31" s="121"/>
      <c r="CEU31" s="121"/>
      <c r="CEV31" s="121"/>
      <c r="CEW31" s="121"/>
      <c r="CEX31" s="121"/>
      <c r="CEY31" s="121"/>
      <c r="CEZ31" s="121"/>
      <c r="CFA31" s="121"/>
      <c r="CFB31" s="121"/>
      <c r="CFC31" s="121"/>
      <c r="CFD31" s="121"/>
      <c r="CFE31" s="121"/>
      <c r="CFF31" s="121"/>
      <c r="CFG31" s="121"/>
      <c r="CFH31" s="121"/>
      <c r="CFI31" s="121"/>
      <c r="CFJ31" s="121"/>
      <c r="CFK31" s="121"/>
      <c r="CFL31" s="121"/>
      <c r="CFM31" s="121"/>
      <c r="CFN31" s="121"/>
      <c r="CFO31" s="121"/>
      <c r="CFP31" s="121"/>
      <c r="CFQ31" s="121"/>
      <c r="CFR31" s="121"/>
      <c r="CFS31" s="121"/>
      <c r="CFT31" s="121"/>
      <c r="CFU31" s="121"/>
      <c r="CFV31" s="121"/>
      <c r="CFW31" s="121"/>
      <c r="CFX31" s="121"/>
      <c r="CFY31" s="121"/>
      <c r="CFZ31" s="121"/>
      <c r="CGA31" s="121"/>
      <c r="CGB31" s="121"/>
      <c r="CGC31" s="121"/>
      <c r="CGD31" s="121"/>
      <c r="CGE31" s="121"/>
      <c r="CGF31" s="121"/>
      <c r="CGG31" s="121"/>
      <c r="CGH31" s="121"/>
      <c r="CGI31" s="121"/>
      <c r="CGJ31" s="121"/>
      <c r="CGK31" s="121"/>
      <c r="CGL31" s="121"/>
      <c r="CGM31" s="121"/>
      <c r="CGN31" s="121"/>
      <c r="CGO31" s="121"/>
      <c r="CGP31" s="121"/>
      <c r="CGQ31" s="121"/>
      <c r="CGR31" s="121"/>
      <c r="CGS31" s="121"/>
      <c r="CGT31" s="121"/>
      <c r="CGU31" s="121"/>
      <c r="CGV31" s="121"/>
      <c r="CGW31" s="121"/>
      <c r="CGX31" s="121"/>
      <c r="CGY31" s="121"/>
      <c r="CGZ31" s="121"/>
      <c r="CHA31" s="121"/>
      <c r="CHB31" s="121"/>
      <c r="CHC31" s="121"/>
      <c r="CHD31" s="121"/>
      <c r="CHE31" s="121"/>
      <c r="CHF31" s="121"/>
      <c r="CHG31" s="121"/>
      <c r="CHH31" s="121"/>
      <c r="CHI31" s="121"/>
      <c r="CHJ31" s="121"/>
      <c r="CHK31" s="121"/>
      <c r="CHL31" s="121"/>
      <c r="CHM31" s="121"/>
      <c r="CHN31" s="121"/>
      <c r="CHO31" s="121"/>
      <c r="CHP31" s="121"/>
      <c r="CHQ31" s="121"/>
      <c r="CHR31" s="121"/>
      <c r="CHS31" s="121"/>
      <c r="CHT31" s="121"/>
      <c r="CHU31" s="121"/>
      <c r="CHV31" s="121"/>
      <c r="CHW31" s="121"/>
      <c r="CHX31" s="121"/>
      <c r="CHY31" s="121"/>
      <c r="CHZ31" s="121"/>
      <c r="CIA31" s="121"/>
      <c r="CIB31" s="121"/>
      <c r="CIC31" s="121"/>
      <c r="CID31" s="121"/>
      <c r="CIE31" s="121"/>
      <c r="CIF31" s="121"/>
      <c r="CIG31" s="121"/>
      <c r="CIH31" s="121"/>
      <c r="CII31" s="121"/>
      <c r="CIJ31" s="121"/>
      <c r="CIK31" s="121"/>
      <c r="CIL31" s="121"/>
      <c r="CIM31" s="121"/>
      <c r="CIN31" s="121"/>
      <c r="CIO31" s="121"/>
      <c r="CIP31" s="121"/>
      <c r="CIQ31" s="121"/>
      <c r="CIR31" s="121"/>
      <c r="CIS31" s="121"/>
      <c r="CIT31" s="121"/>
      <c r="CIU31" s="121"/>
      <c r="CIV31" s="121"/>
      <c r="CIW31" s="121"/>
      <c r="CIX31" s="121"/>
      <c r="CIY31" s="121"/>
      <c r="CIZ31" s="121"/>
      <c r="CJA31" s="121"/>
      <c r="CJB31" s="121"/>
      <c r="CJC31" s="121"/>
      <c r="CJD31" s="121"/>
      <c r="CJE31" s="121"/>
      <c r="CJF31" s="121"/>
      <c r="CJG31" s="121"/>
      <c r="CJH31" s="121"/>
      <c r="CJI31" s="121"/>
      <c r="CJJ31" s="121"/>
      <c r="CJK31" s="121"/>
      <c r="CJL31" s="121"/>
      <c r="CJM31" s="121"/>
      <c r="CJN31" s="121"/>
      <c r="CJO31" s="121"/>
      <c r="CJP31" s="121"/>
      <c r="CJQ31" s="121"/>
      <c r="CJR31" s="121"/>
      <c r="CJS31" s="121"/>
      <c r="CJT31" s="121"/>
      <c r="CJU31" s="121"/>
      <c r="CJV31" s="121"/>
      <c r="CJW31" s="121"/>
      <c r="CJX31" s="121"/>
      <c r="CJY31" s="121"/>
      <c r="CJZ31" s="121"/>
      <c r="CKA31" s="121"/>
      <c r="CKB31" s="121"/>
      <c r="CKC31" s="121"/>
      <c r="CKD31" s="121"/>
      <c r="CKE31" s="121"/>
      <c r="CKF31" s="121"/>
      <c r="CKG31" s="121"/>
      <c r="CKH31" s="121"/>
      <c r="CKI31" s="121"/>
      <c r="CKJ31" s="121"/>
      <c r="CKK31" s="121"/>
      <c r="CKL31" s="121"/>
      <c r="CKM31" s="121"/>
      <c r="CKN31" s="121"/>
      <c r="CKO31" s="121"/>
      <c r="CKP31" s="121"/>
      <c r="CKQ31" s="121"/>
      <c r="CKR31" s="121"/>
      <c r="CKS31" s="121"/>
      <c r="CKT31" s="121"/>
      <c r="CKU31" s="121"/>
      <c r="CKV31" s="121"/>
      <c r="CKW31" s="121"/>
      <c r="CKX31" s="121"/>
      <c r="CKY31" s="121"/>
      <c r="CKZ31" s="121"/>
      <c r="CLA31" s="121"/>
      <c r="CLB31" s="121"/>
      <c r="CLC31" s="121"/>
      <c r="CLD31" s="121"/>
      <c r="CLE31" s="121"/>
      <c r="CLF31" s="121"/>
      <c r="CLG31" s="121"/>
      <c r="CLH31" s="121"/>
      <c r="CLI31" s="121"/>
      <c r="CLJ31" s="121"/>
      <c r="CLK31" s="121"/>
      <c r="CLL31" s="121"/>
      <c r="CLM31" s="121"/>
      <c r="CLN31" s="121"/>
      <c r="CLO31" s="121"/>
      <c r="CLP31" s="121"/>
      <c r="CLQ31" s="121"/>
      <c r="CLR31" s="121"/>
      <c r="CLS31" s="121"/>
      <c r="CLT31" s="121"/>
      <c r="CLU31" s="121"/>
      <c r="CLV31" s="121"/>
      <c r="CLW31" s="121"/>
      <c r="CLX31" s="121"/>
      <c r="CLY31" s="121"/>
      <c r="CLZ31" s="121"/>
      <c r="CMA31" s="121"/>
      <c r="CMB31" s="121"/>
      <c r="CMC31" s="121"/>
      <c r="CMD31" s="121"/>
      <c r="CME31" s="121"/>
      <c r="CMF31" s="121"/>
      <c r="CMG31" s="121"/>
      <c r="CMH31" s="121"/>
      <c r="CMI31" s="121"/>
      <c r="CMJ31" s="121"/>
      <c r="CMK31" s="121"/>
      <c r="CML31" s="121"/>
      <c r="CMM31" s="121"/>
      <c r="CMN31" s="121"/>
      <c r="CMO31" s="121"/>
      <c r="CMP31" s="121"/>
      <c r="CMQ31" s="121"/>
      <c r="CMR31" s="121"/>
      <c r="CMS31" s="121"/>
      <c r="CMT31" s="121"/>
      <c r="CMU31" s="121"/>
      <c r="CMV31" s="121"/>
      <c r="CMW31" s="121"/>
      <c r="CMX31" s="121"/>
      <c r="CMY31" s="121"/>
      <c r="CMZ31" s="121"/>
      <c r="CNA31" s="121"/>
      <c r="CNB31" s="121"/>
      <c r="CNC31" s="121"/>
      <c r="CND31" s="121"/>
      <c r="CNE31" s="121"/>
      <c r="CNF31" s="121"/>
      <c r="CNG31" s="121"/>
      <c r="CNH31" s="121"/>
      <c r="CNI31" s="121"/>
      <c r="CNJ31" s="121"/>
      <c r="CNK31" s="121"/>
      <c r="CNL31" s="121"/>
      <c r="CNM31" s="121"/>
      <c r="CNN31" s="121"/>
      <c r="CNO31" s="121"/>
      <c r="CNP31" s="121"/>
      <c r="CNQ31" s="121"/>
      <c r="CNR31" s="121"/>
      <c r="CNS31" s="121"/>
      <c r="CNT31" s="121"/>
      <c r="CNU31" s="121"/>
      <c r="CNV31" s="121"/>
      <c r="CNW31" s="121"/>
      <c r="CNX31" s="121"/>
      <c r="CNY31" s="121"/>
      <c r="CNZ31" s="121"/>
      <c r="COA31" s="121"/>
      <c r="COB31" s="121"/>
      <c r="COC31" s="121"/>
      <c r="COD31" s="121"/>
      <c r="COE31" s="121"/>
      <c r="COF31" s="121"/>
      <c r="COG31" s="121"/>
      <c r="COH31" s="121"/>
      <c r="COI31" s="121"/>
      <c r="COJ31" s="121"/>
      <c r="COK31" s="121"/>
      <c r="COL31" s="121"/>
      <c r="COM31" s="121"/>
      <c r="CON31" s="121"/>
      <c r="COO31" s="121"/>
      <c r="COP31" s="121"/>
      <c r="COQ31" s="121"/>
      <c r="COR31" s="121"/>
      <c r="COS31" s="121"/>
      <c r="COT31" s="121"/>
      <c r="COU31" s="121"/>
      <c r="COV31" s="121"/>
      <c r="COW31" s="121"/>
      <c r="COX31" s="121"/>
      <c r="COY31" s="121"/>
      <c r="COZ31" s="121"/>
      <c r="CPA31" s="121"/>
      <c r="CPB31" s="121"/>
      <c r="CPC31" s="121"/>
      <c r="CPD31" s="121"/>
      <c r="CPE31" s="121"/>
      <c r="CPF31" s="121"/>
      <c r="CPG31" s="121"/>
      <c r="CPH31" s="121"/>
      <c r="CPI31" s="121"/>
      <c r="CPJ31" s="121"/>
      <c r="CPK31" s="121"/>
      <c r="CPL31" s="121"/>
      <c r="CPM31" s="121"/>
      <c r="CPN31" s="121"/>
      <c r="CPO31" s="121"/>
      <c r="CPP31" s="121"/>
      <c r="CPQ31" s="121"/>
      <c r="CPR31" s="121"/>
      <c r="CPS31" s="121"/>
      <c r="CPT31" s="121"/>
      <c r="CPU31" s="121"/>
      <c r="CPV31" s="121"/>
      <c r="CPW31" s="121"/>
      <c r="CPX31" s="121"/>
      <c r="CPY31" s="121"/>
      <c r="CPZ31" s="121"/>
      <c r="CQA31" s="121"/>
      <c r="CQB31" s="121"/>
      <c r="CQC31" s="121"/>
      <c r="CQD31" s="121"/>
      <c r="CQE31" s="121"/>
      <c r="CQF31" s="121"/>
      <c r="CQG31" s="121"/>
      <c r="CQH31" s="121"/>
      <c r="CQI31" s="121"/>
      <c r="CQJ31" s="121"/>
      <c r="CQK31" s="121"/>
      <c r="CQL31" s="121"/>
      <c r="CQM31" s="121"/>
      <c r="CQN31" s="121"/>
      <c r="CQO31" s="121"/>
      <c r="CQP31" s="121"/>
      <c r="CQQ31" s="121"/>
      <c r="CQR31" s="121"/>
      <c r="CQS31" s="121"/>
      <c r="CQT31" s="121"/>
      <c r="CQU31" s="121"/>
      <c r="CQV31" s="121"/>
      <c r="CQW31" s="121"/>
      <c r="CQX31" s="121"/>
      <c r="CQY31" s="121"/>
      <c r="CQZ31" s="121"/>
      <c r="CRA31" s="121"/>
      <c r="CRB31" s="121"/>
      <c r="CRC31" s="121"/>
      <c r="CRD31" s="121"/>
      <c r="CRE31" s="121"/>
      <c r="CRF31" s="121"/>
      <c r="CRG31" s="121"/>
      <c r="CRH31" s="121"/>
      <c r="CRI31" s="121"/>
      <c r="CRJ31" s="121"/>
      <c r="CRK31" s="121"/>
      <c r="CRL31" s="121"/>
      <c r="CRM31" s="121"/>
      <c r="CRN31" s="121"/>
      <c r="CRO31" s="121"/>
      <c r="CRP31" s="121"/>
      <c r="CRQ31" s="121"/>
      <c r="CRR31" s="121"/>
      <c r="CRS31" s="121"/>
      <c r="CRT31" s="121"/>
      <c r="CRU31" s="121"/>
      <c r="CRV31" s="121"/>
      <c r="CRW31" s="121"/>
      <c r="CRX31" s="121"/>
      <c r="CRY31" s="121"/>
      <c r="CRZ31" s="121"/>
      <c r="CSA31" s="121"/>
      <c r="CSB31" s="121"/>
      <c r="CSC31" s="121"/>
      <c r="CSD31" s="121"/>
      <c r="CSE31" s="121"/>
      <c r="CSF31" s="121"/>
      <c r="CSG31" s="121"/>
      <c r="CSH31" s="121"/>
      <c r="CSI31" s="121"/>
      <c r="CSJ31" s="121"/>
      <c r="CSK31" s="121"/>
      <c r="CSL31" s="121"/>
      <c r="CSM31" s="121"/>
      <c r="CSN31" s="121"/>
      <c r="CSO31" s="121"/>
      <c r="CSP31" s="121"/>
      <c r="CSQ31" s="121"/>
      <c r="CSR31" s="121"/>
      <c r="CSS31" s="121"/>
      <c r="CST31" s="121"/>
      <c r="CSU31" s="121"/>
      <c r="CSV31" s="121"/>
      <c r="CSW31" s="121"/>
      <c r="CSX31" s="121"/>
      <c r="CSY31" s="121"/>
      <c r="CSZ31" s="121"/>
      <c r="CTA31" s="121"/>
      <c r="CTB31" s="121"/>
      <c r="CTC31" s="121"/>
      <c r="CTD31" s="121"/>
      <c r="CTE31" s="121"/>
      <c r="CTF31" s="121"/>
      <c r="CTG31" s="121"/>
      <c r="CTH31" s="121"/>
      <c r="CTI31" s="121"/>
      <c r="CTJ31" s="121"/>
      <c r="CTK31" s="121"/>
      <c r="CTL31" s="121"/>
      <c r="CTM31" s="121"/>
      <c r="CTN31" s="121"/>
      <c r="CTO31" s="121"/>
      <c r="CTP31" s="121"/>
      <c r="CTQ31" s="121"/>
      <c r="CTR31" s="121"/>
      <c r="CTS31" s="121"/>
      <c r="CTT31" s="121"/>
      <c r="CTU31" s="121"/>
      <c r="CTV31" s="121"/>
      <c r="CTW31" s="121"/>
      <c r="CTX31" s="121"/>
      <c r="CTY31" s="121"/>
      <c r="CTZ31" s="121"/>
      <c r="CUA31" s="121"/>
      <c r="CUB31" s="121"/>
      <c r="CUC31" s="121"/>
      <c r="CUD31" s="121"/>
      <c r="CUE31" s="121"/>
      <c r="CUF31" s="121"/>
      <c r="CUG31" s="121"/>
      <c r="CUH31" s="121"/>
      <c r="CUI31" s="121"/>
      <c r="CUJ31" s="121"/>
      <c r="CUK31" s="121"/>
      <c r="CUL31" s="121"/>
      <c r="CUM31" s="121"/>
      <c r="CUN31" s="121"/>
      <c r="CUO31" s="121"/>
      <c r="CUP31" s="121"/>
      <c r="CUQ31" s="121"/>
      <c r="CUR31" s="121"/>
      <c r="CUS31" s="121"/>
      <c r="CUT31" s="121"/>
      <c r="CUU31" s="121"/>
      <c r="CUV31" s="121"/>
      <c r="CUW31" s="121"/>
      <c r="CUX31" s="121"/>
      <c r="CUY31" s="121"/>
      <c r="CUZ31" s="121"/>
      <c r="CVA31" s="121"/>
      <c r="CVB31" s="121"/>
      <c r="CVC31" s="121"/>
      <c r="CVD31" s="121"/>
      <c r="CVE31" s="121"/>
      <c r="CVF31" s="121"/>
      <c r="CVG31" s="121"/>
      <c r="CVH31" s="121"/>
      <c r="CVI31" s="121"/>
      <c r="CVJ31" s="121"/>
      <c r="CVK31" s="121"/>
      <c r="CVL31" s="121"/>
      <c r="CVM31" s="121"/>
      <c r="CVN31" s="121"/>
      <c r="CVO31" s="121"/>
      <c r="CVP31" s="121"/>
      <c r="CVQ31" s="121"/>
      <c r="CVR31" s="121"/>
      <c r="CVS31" s="121"/>
      <c r="CVT31" s="121"/>
      <c r="CVU31" s="121"/>
      <c r="CVV31" s="121"/>
      <c r="CVW31" s="121"/>
      <c r="CVX31" s="121"/>
      <c r="CVY31" s="121"/>
      <c r="CVZ31" s="121"/>
      <c r="CWA31" s="121"/>
      <c r="CWB31" s="121"/>
      <c r="CWC31" s="121"/>
      <c r="CWD31" s="121"/>
      <c r="CWE31" s="121"/>
      <c r="CWF31" s="121"/>
      <c r="CWG31" s="121"/>
      <c r="CWH31" s="121"/>
      <c r="CWI31" s="121"/>
      <c r="CWJ31" s="121"/>
      <c r="CWK31" s="121"/>
      <c r="CWL31" s="121"/>
      <c r="CWM31" s="121"/>
      <c r="CWN31" s="121"/>
      <c r="CWO31" s="121"/>
      <c r="CWP31" s="121"/>
      <c r="CWQ31" s="121"/>
      <c r="CWR31" s="121"/>
      <c r="CWS31" s="121"/>
      <c r="CWT31" s="121"/>
      <c r="CWU31" s="121"/>
      <c r="CWV31" s="121"/>
      <c r="CWW31" s="121"/>
      <c r="CWX31" s="121"/>
      <c r="CWY31" s="121"/>
      <c r="CWZ31" s="121"/>
      <c r="CXA31" s="121"/>
      <c r="CXB31" s="121"/>
      <c r="CXC31" s="121"/>
      <c r="CXD31" s="121"/>
      <c r="CXE31" s="121"/>
      <c r="CXF31" s="121"/>
      <c r="CXG31" s="121"/>
      <c r="CXH31" s="121"/>
      <c r="CXI31" s="121"/>
      <c r="CXJ31" s="121"/>
      <c r="CXK31" s="121"/>
      <c r="CXL31" s="121"/>
      <c r="CXM31" s="121"/>
      <c r="CXN31" s="121"/>
      <c r="CXO31" s="121"/>
      <c r="CXP31" s="121"/>
      <c r="CXQ31" s="121"/>
      <c r="CXR31" s="121"/>
      <c r="CXS31" s="121"/>
      <c r="CXT31" s="121"/>
      <c r="CXU31" s="121"/>
      <c r="CXV31" s="121"/>
      <c r="CXW31" s="121"/>
      <c r="CXX31" s="121"/>
      <c r="CXY31" s="121"/>
      <c r="CXZ31" s="121"/>
      <c r="CYA31" s="121"/>
      <c r="CYB31" s="121"/>
      <c r="CYC31" s="121"/>
      <c r="CYD31" s="121"/>
      <c r="CYE31" s="121"/>
      <c r="CYF31" s="121"/>
      <c r="CYG31" s="121"/>
      <c r="CYH31" s="121"/>
      <c r="CYI31" s="121"/>
      <c r="CYJ31" s="121"/>
      <c r="CYK31" s="121"/>
      <c r="CYL31" s="121"/>
      <c r="CYM31" s="121"/>
      <c r="CYN31" s="121"/>
      <c r="CYO31" s="121"/>
      <c r="CYP31" s="121"/>
      <c r="CYQ31" s="121"/>
      <c r="CYR31" s="121"/>
      <c r="CYS31" s="121"/>
      <c r="CYT31" s="121"/>
      <c r="CYU31" s="121"/>
      <c r="CYV31" s="121"/>
      <c r="CYW31" s="121"/>
      <c r="CYX31" s="121"/>
      <c r="CYY31" s="121"/>
      <c r="CYZ31" s="121"/>
      <c r="CZA31" s="121"/>
      <c r="CZB31" s="121"/>
      <c r="CZC31" s="121"/>
      <c r="CZD31" s="121"/>
      <c r="CZE31" s="121"/>
      <c r="CZF31" s="121"/>
      <c r="CZG31" s="121"/>
      <c r="CZH31" s="121"/>
      <c r="CZI31" s="121"/>
      <c r="CZJ31" s="121"/>
      <c r="CZK31" s="121"/>
      <c r="CZL31" s="121"/>
      <c r="CZM31" s="121"/>
      <c r="CZN31" s="121"/>
      <c r="CZO31" s="121"/>
      <c r="CZP31" s="121"/>
      <c r="CZQ31" s="121"/>
      <c r="CZR31" s="121"/>
      <c r="CZS31" s="121"/>
      <c r="CZT31" s="121"/>
      <c r="CZU31" s="121"/>
      <c r="CZV31" s="121"/>
      <c r="CZW31" s="121"/>
      <c r="CZX31" s="121"/>
      <c r="CZY31" s="121"/>
      <c r="CZZ31" s="121"/>
      <c r="DAA31" s="121"/>
      <c r="DAB31" s="121"/>
      <c r="DAC31" s="121"/>
      <c r="DAD31" s="121"/>
      <c r="DAE31" s="121"/>
      <c r="DAF31" s="121"/>
      <c r="DAG31" s="121"/>
      <c r="DAH31" s="121"/>
      <c r="DAI31" s="121"/>
      <c r="DAJ31" s="121"/>
      <c r="DAK31" s="121"/>
      <c r="DAL31" s="121"/>
      <c r="DAM31" s="121"/>
      <c r="DAN31" s="121"/>
      <c r="DAO31" s="121"/>
      <c r="DAP31" s="121"/>
      <c r="DAQ31" s="121"/>
      <c r="DAR31" s="121"/>
      <c r="DAS31" s="121"/>
      <c r="DAT31" s="121"/>
      <c r="DAU31" s="121"/>
      <c r="DAV31" s="121"/>
      <c r="DAW31" s="121"/>
      <c r="DAX31" s="121"/>
      <c r="DAY31" s="121"/>
      <c r="DAZ31" s="121"/>
      <c r="DBA31" s="121"/>
      <c r="DBB31" s="121"/>
      <c r="DBC31" s="121"/>
      <c r="DBD31" s="121"/>
      <c r="DBE31" s="121"/>
      <c r="DBF31" s="121"/>
      <c r="DBG31" s="121"/>
      <c r="DBH31" s="121"/>
      <c r="DBI31" s="121"/>
      <c r="DBJ31" s="121"/>
      <c r="DBK31" s="121"/>
      <c r="DBL31" s="121"/>
      <c r="DBM31" s="121"/>
      <c r="DBN31" s="121"/>
      <c r="DBO31" s="121"/>
      <c r="DBP31" s="121"/>
      <c r="DBQ31" s="121"/>
      <c r="DBR31" s="121"/>
      <c r="DBS31" s="121"/>
      <c r="DBT31" s="121"/>
      <c r="DBU31" s="121"/>
      <c r="DBV31" s="121"/>
      <c r="DBW31" s="121"/>
      <c r="DBX31" s="121"/>
      <c r="DBY31" s="121"/>
      <c r="DBZ31" s="121"/>
      <c r="DCA31" s="121"/>
      <c r="DCB31" s="121"/>
      <c r="DCC31" s="121"/>
      <c r="DCD31" s="121"/>
      <c r="DCE31" s="121"/>
      <c r="DCF31" s="121"/>
      <c r="DCG31" s="121"/>
      <c r="DCH31" s="121"/>
      <c r="DCI31" s="121"/>
      <c r="DCJ31" s="121"/>
      <c r="DCK31" s="121"/>
      <c r="DCL31" s="121"/>
      <c r="DCM31" s="121"/>
      <c r="DCN31" s="121"/>
      <c r="DCO31" s="121"/>
      <c r="DCP31" s="121"/>
      <c r="DCQ31" s="121"/>
      <c r="DCR31" s="121"/>
      <c r="DCS31" s="121"/>
      <c r="DCT31" s="121"/>
      <c r="DCU31" s="121"/>
      <c r="DCV31" s="121"/>
      <c r="DCW31" s="121"/>
      <c r="DCX31" s="121"/>
      <c r="DCY31" s="121"/>
      <c r="DCZ31" s="121"/>
      <c r="DDA31" s="121"/>
      <c r="DDB31" s="121"/>
      <c r="DDC31" s="121"/>
      <c r="DDD31" s="121"/>
      <c r="DDE31" s="121"/>
      <c r="DDF31" s="121"/>
      <c r="DDG31" s="121"/>
      <c r="DDH31" s="121"/>
      <c r="DDI31" s="121"/>
      <c r="DDJ31" s="121"/>
      <c r="DDK31" s="121"/>
      <c r="DDL31" s="121"/>
      <c r="DDM31" s="121"/>
      <c r="DDN31" s="121"/>
      <c r="DDO31" s="121"/>
      <c r="DDP31" s="121"/>
      <c r="DDQ31" s="121"/>
      <c r="DDR31" s="121"/>
      <c r="DDS31" s="121"/>
      <c r="DDT31" s="121"/>
      <c r="DDU31" s="121"/>
      <c r="DDV31" s="121"/>
      <c r="DDW31" s="121"/>
      <c r="DDX31" s="121"/>
      <c r="DDY31" s="121"/>
      <c r="DDZ31" s="121"/>
      <c r="DEA31" s="121"/>
      <c r="DEB31" s="121"/>
      <c r="DEC31" s="121"/>
      <c r="DED31" s="121"/>
      <c r="DEE31" s="121"/>
      <c r="DEF31" s="121"/>
      <c r="DEG31" s="121"/>
      <c r="DEH31" s="121"/>
      <c r="DEI31" s="121"/>
      <c r="DEJ31" s="121"/>
      <c r="DEK31" s="121"/>
      <c r="DEL31" s="121"/>
      <c r="DEM31" s="121"/>
      <c r="DEN31" s="121"/>
      <c r="DEO31" s="121"/>
      <c r="DEP31" s="121"/>
      <c r="DEQ31" s="121"/>
      <c r="DER31" s="121"/>
      <c r="DES31" s="121"/>
      <c r="DET31" s="121"/>
      <c r="DEU31" s="121"/>
      <c r="DEV31" s="121"/>
      <c r="DEW31" s="121"/>
      <c r="DEX31" s="121"/>
      <c r="DEY31" s="121"/>
      <c r="DEZ31" s="121"/>
      <c r="DFA31" s="121"/>
      <c r="DFB31" s="121"/>
      <c r="DFC31" s="121"/>
      <c r="DFD31" s="121"/>
      <c r="DFE31" s="121"/>
      <c r="DFF31" s="121"/>
      <c r="DFG31" s="121"/>
      <c r="DFH31" s="121"/>
      <c r="DFI31" s="121"/>
      <c r="DFJ31" s="121"/>
      <c r="DFK31" s="121"/>
      <c r="DFL31" s="121"/>
      <c r="DFM31" s="121"/>
      <c r="DFN31" s="121"/>
      <c r="DFO31" s="121"/>
      <c r="DFP31" s="121"/>
      <c r="DFQ31" s="121"/>
      <c r="DFR31" s="121"/>
      <c r="DFS31" s="121"/>
      <c r="DFT31" s="121"/>
      <c r="DFU31" s="121"/>
      <c r="DFV31" s="121"/>
      <c r="DFW31" s="121"/>
      <c r="DFX31" s="121"/>
      <c r="DFY31" s="121"/>
      <c r="DFZ31" s="121"/>
      <c r="DGA31" s="121"/>
      <c r="DGB31" s="121"/>
      <c r="DGC31" s="121"/>
      <c r="DGD31" s="121"/>
      <c r="DGE31" s="121"/>
      <c r="DGF31" s="121"/>
      <c r="DGG31" s="121"/>
      <c r="DGH31" s="121"/>
      <c r="DGI31" s="121"/>
      <c r="DGJ31" s="121"/>
      <c r="DGK31" s="121"/>
      <c r="DGL31" s="121"/>
      <c r="DGM31" s="121"/>
      <c r="DGN31" s="121"/>
      <c r="DGO31" s="121"/>
      <c r="DGP31" s="121"/>
      <c r="DGQ31" s="121"/>
      <c r="DGR31" s="121"/>
      <c r="DGS31" s="121"/>
      <c r="DGT31" s="121"/>
      <c r="DGU31" s="121"/>
      <c r="DGV31" s="121"/>
      <c r="DGW31" s="121"/>
      <c r="DGX31" s="121"/>
      <c r="DGY31" s="121"/>
      <c r="DGZ31" s="121"/>
      <c r="DHA31" s="121"/>
      <c r="DHB31" s="121"/>
      <c r="DHC31" s="121"/>
      <c r="DHD31" s="121"/>
      <c r="DHE31" s="121"/>
      <c r="DHF31" s="121"/>
      <c r="DHG31" s="121"/>
      <c r="DHH31" s="121"/>
      <c r="DHI31" s="121"/>
      <c r="DHJ31" s="121"/>
      <c r="DHK31" s="121"/>
      <c r="DHL31" s="121"/>
      <c r="DHM31" s="121"/>
      <c r="DHN31" s="121"/>
      <c r="DHO31" s="121"/>
      <c r="DHP31" s="121"/>
      <c r="DHQ31" s="121"/>
      <c r="DHR31" s="121"/>
      <c r="DHS31" s="121"/>
      <c r="DHT31" s="121"/>
      <c r="DHU31" s="121"/>
      <c r="DHV31" s="121"/>
      <c r="DHW31" s="121"/>
      <c r="DHX31" s="121"/>
      <c r="DHY31" s="121"/>
      <c r="DHZ31" s="121"/>
      <c r="DIA31" s="121"/>
      <c r="DIB31" s="121"/>
      <c r="DIC31" s="121"/>
      <c r="DID31" s="121"/>
      <c r="DIE31" s="121"/>
      <c r="DIF31" s="121"/>
      <c r="DIG31" s="121"/>
      <c r="DIH31" s="121"/>
      <c r="DII31" s="121"/>
      <c r="DIJ31" s="121"/>
      <c r="DIK31" s="121"/>
      <c r="DIL31" s="121"/>
      <c r="DIM31" s="121"/>
      <c r="DIN31" s="121"/>
      <c r="DIO31" s="121"/>
      <c r="DIP31" s="121"/>
      <c r="DIQ31" s="121"/>
      <c r="DIR31" s="121"/>
      <c r="DIS31" s="121"/>
      <c r="DIT31" s="121"/>
      <c r="DIU31" s="121"/>
      <c r="DIV31" s="121"/>
      <c r="DIW31" s="121"/>
      <c r="DIX31" s="121"/>
      <c r="DIY31" s="121"/>
      <c r="DIZ31" s="121"/>
      <c r="DJA31" s="121"/>
      <c r="DJB31" s="121"/>
      <c r="DJC31" s="121"/>
      <c r="DJD31" s="121"/>
      <c r="DJE31" s="121"/>
      <c r="DJF31" s="121"/>
      <c r="DJG31" s="121"/>
      <c r="DJH31" s="121"/>
      <c r="DJI31" s="121"/>
      <c r="DJJ31" s="121"/>
      <c r="DJK31" s="121"/>
      <c r="DJL31" s="121"/>
      <c r="DJM31" s="121"/>
      <c r="DJN31" s="121"/>
      <c r="DJO31" s="121"/>
      <c r="DJP31" s="121"/>
      <c r="DJQ31" s="121"/>
      <c r="DJR31" s="121"/>
      <c r="DJS31" s="121"/>
      <c r="DJT31" s="121"/>
      <c r="DJU31" s="121"/>
      <c r="DJV31" s="121"/>
      <c r="DJW31" s="121"/>
      <c r="DJX31" s="121"/>
      <c r="DJY31" s="121"/>
      <c r="DJZ31" s="121"/>
      <c r="DKA31" s="121"/>
      <c r="DKB31" s="121"/>
      <c r="DKC31" s="121"/>
      <c r="DKD31" s="121"/>
      <c r="DKE31" s="121"/>
      <c r="DKF31" s="121"/>
      <c r="DKG31" s="121"/>
      <c r="DKH31" s="121"/>
      <c r="DKI31" s="121"/>
      <c r="DKJ31" s="121"/>
      <c r="DKK31" s="121"/>
      <c r="DKL31" s="121"/>
      <c r="DKM31" s="121"/>
      <c r="DKN31" s="121"/>
      <c r="DKO31" s="121"/>
      <c r="DKP31" s="121"/>
      <c r="DKQ31" s="121"/>
      <c r="DKR31" s="121"/>
      <c r="DKS31" s="121"/>
      <c r="DKT31" s="121"/>
      <c r="DKU31" s="121"/>
      <c r="DKV31" s="121"/>
      <c r="DKW31" s="121"/>
      <c r="DKX31" s="121"/>
      <c r="DKY31" s="121"/>
      <c r="DKZ31" s="121"/>
      <c r="DLA31" s="121"/>
      <c r="DLB31" s="121"/>
      <c r="DLC31" s="121"/>
      <c r="DLD31" s="121"/>
      <c r="DLE31" s="121"/>
      <c r="DLF31" s="121"/>
      <c r="DLG31" s="121"/>
      <c r="DLH31" s="121"/>
      <c r="DLI31" s="121"/>
      <c r="DLJ31" s="121"/>
      <c r="DLK31" s="121"/>
      <c r="DLL31" s="121"/>
      <c r="DLM31" s="121"/>
      <c r="DLN31" s="121"/>
      <c r="DLO31" s="121"/>
      <c r="DLP31" s="121"/>
      <c r="DLQ31" s="121"/>
      <c r="DLR31" s="121"/>
      <c r="DLS31" s="121"/>
      <c r="DLT31" s="121"/>
      <c r="DLU31" s="121"/>
      <c r="DLV31" s="121"/>
      <c r="DLW31" s="121"/>
      <c r="DLX31" s="121"/>
      <c r="DLY31" s="121"/>
      <c r="DLZ31" s="121"/>
      <c r="DMA31" s="121"/>
      <c r="DMB31" s="121"/>
      <c r="DMC31" s="121"/>
      <c r="DMD31" s="121"/>
      <c r="DME31" s="121"/>
      <c r="DMF31" s="121"/>
      <c r="DMG31" s="121"/>
      <c r="DMH31" s="121"/>
      <c r="DMI31" s="121"/>
      <c r="DMJ31" s="121"/>
      <c r="DMK31" s="121"/>
      <c r="DML31" s="121"/>
      <c r="DMM31" s="121"/>
      <c r="DMN31" s="121"/>
      <c r="DMO31" s="121"/>
      <c r="DMP31" s="121"/>
      <c r="DMQ31" s="121"/>
      <c r="DMR31" s="121"/>
      <c r="DMS31" s="121"/>
      <c r="DMT31" s="121"/>
      <c r="DMU31" s="121"/>
      <c r="DMV31" s="121"/>
      <c r="DMW31" s="121"/>
      <c r="DMX31" s="121"/>
      <c r="DMY31" s="121"/>
      <c r="DMZ31" s="121"/>
      <c r="DNA31" s="121"/>
      <c r="DNB31" s="121"/>
      <c r="DNC31" s="121"/>
      <c r="DND31" s="121"/>
      <c r="DNE31" s="121"/>
      <c r="DNF31" s="121"/>
      <c r="DNG31" s="121"/>
      <c r="DNH31" s="121"/>
      <c r="DNI31" s="121"/>
      <c r="DNJ31" s="121"/>
      <c r="DNK31" s="121"/>
      <c r="DNL31" s="121"/>
      <c r="DNM31" s="121"/>
      <c r="DNN31" s="121"/>
      <c r="DNO31" s="121"/>
      <c r="DNP31" s="121"/>
      <c r="DNQ31" s="121"/>
      <c r="DNR31" s="121"/>
      <c r="DNS31" s="121"/>
      <c r="DNT31" s="121"/>
      <c r="DNU31" s="121"/>
      <c r="DNV31" s="121"/>
      <c r="DNW31" s="121"/>
      <c r="DNX31" s="121"/>
      <c r="DNY31" s="121"/>
      <c r="DNZ31" s="121"/>
      <c r="DOA31" s="121"/>
      <c r="DOB31" s="121"/>
      <c r="DOC31" s="121"/>
      <c r="DOD31" s="121"/>
      <c r="DOE31" s="121"/>
      <c r="DOF31" s="121"/>
      <c r="DOG31" s="121"/>
      <c r="DOH31" s="121"/>
      <c r="DOI31" s="121"/>
      <c r="DOJ31" s="121"/>
      <c r="DOK31" s="121"/>
      <c r="DOL31" s="121"/>
      <c r="DOM31" s="121"/>
      <c r="DON31" s="121"/>
      <c r="DOO31" s="121"/>
      <c r="DOP31" s="121"/>
      <c r="DOQ31" s="121"/>
      <c r="DOR31" s="121"/>
      <c r="DOS31" s="121"/>
      <c r="DOT31" s="121"/>
      <c r="DOU31" s="121"/>
      <c r="DOV31" s="121"/>
      <c r="DOW31" s="121"/>
      <c r="DOX31" s="121"/>
      <c r="DOY31" s="121"/>
      <c r="DOZ31" s="121"/>
      <c r="DPA31" s="121"/>
      <c r="DPB31" s="121"/>
      <c r="DPC31" s="121"/>
      <c r="DPD31" s="121"/>
      <c r="DPE31" s="121"/>
      <c r="DPF31" s="121"/>
      <c r="DPG31" s="121"/>
      <c r="DPH31" s="121"/>
      <c r="DPI31" s="121"/>
      <c r="DPJ31" s="121"/>
      <c r="DPK31" s="121"/>
      <c r="DPL31" s="121"/>
      <c r="DPM31" s="121"/>
      <c r="DPN31" s="121"/>
      <c r="DPO31" s="121"/>
      <c r="DPP31" s="121"/>
      <c r="DPQ31" s="121"/>
      <c r="DPR31" s="121"/>
      <c r="DPS31" s="121"/>
      <c r="DPT31" s="121"/>
      <c r="DPU31" s="121"/>
      <c r="DPV31" s="121"/>
      <c r="DPW31" s="121"/>
      <c r="DPX31" s="121"/>
      <c r="DPY31" s="121"/>
      <c r="DPZ31" s="121"/>
      <c r="DQA31" s="121"/>
      <c r="DQB31" s="121"/>
      <c r="DQC31" s="121"/>
      <c r="DQD31" s="121"/>
      <c r="DQE31" s="121"/>
      <c r="DQF31" s="121"/>
      <c r="DQG31" s="121"/>
      <c r="DQH31" s="121"/>
      <c r="DQI31" s="121"/>
      <c r="DQJ31" s="121"/>
      <c r="DQK31" s="121"/>
      <c r="DQL31" s="121"/>
      <c r="DQM31" s="121"/>
      <c r="DQN31" s="121"/>
      <c r="DQO31" s="121"/>
      <c r="DQP31" s="121"/>
      <c r="DQQ31" s="121"/>
      <c r="DQR31" s="121"/>
      <c r="DQS31" s="121"/>
      <c r="DQT31" s="121"/>
      <c r="DQU31" s="121"/>
      <c r="DQV31" s="121"/>
      <c r="DQW31" s="121"/>
      <c r="DQX31" s="121"/>
      <c r="DQY31" s="121"/>
      <c r="DQZ31" s="121"/>
      <c r="DRA31" s="121"/>
      <c r="DRB31" s="121"/>
      <c r="DRC31" s="121"/>
      <c r="DRD31" s="121"/>
      <c r="DRE31" s="121"/>
      <c r="DRF31" s="121"/>
      <c r="DRG31" s="121"/>
      <c r="DRH31" s="121"/>
      <c r="DRI31" s="121"/>
      <c r="DRJ31" s="121"/>
      <c r="DRK31" s="121"/>
      <c r="DRL31" s="121"/>
      <c r="DRM31" s="121"/>
      <c r="DRN31" s="121"/>
      <c r="DRO31" s="121"/>
      <c r="DRP31" s="121"/>
      <c r="DRQ31" s="121"/>
      <c r="DRR31" s="121"/>
      <c r="DRS31" s="121"/>
      <c r="DRT31" s="121"/>
      <c r="DRU31" s="121"/>
      <c r="DRV31" s="121"/>
      <c r="DRW31" s="121"/>
      <c r="DRX31" s="121"/>
      <c r="DRY31" s="121"/>
      <c r="DRZ31" s="121"/>
      <c r="DSA31" s="121"/>
      <c r="DSB31" s="121"/>
      <c r="DSC31" s="121"/>
      <c r="DSD31" s="121"/>
      <c r="DSE31" s="121"/>
      <c r="DSF31" s="121"/>
      <c r="DSG31" s="121"/>
      <c r="DSH31" s="121"/>
      <c r="DSI31" s="121"/>
      <c r="DSJ31" s="121"/>
      <c r="DSK31" s="121"/>
      <c r="DSL31" s="121"/>
      <c r="DSM31" s="121"/>
      <c r="DSN31" s="121"/>
      <c r="DSO31" s="121"/>
      <c r="DSP31" s="121"/>
      <c r="DSQ31" s="121"/>
      <c r="DSR31" s="121"/>
      <c r="DSS31" s="121"/>
      <c r="DST31" s="121"/>
      <c r="DSU31" s="121"/>
      <c r="DSV31" s="121"/>
      <c r="DSW31" s="121"/>
      <c r="DSX31" s="121"/>
      <c r="DSY31" s="121"/>
      <c r="DSZ31" s="121"/>
      <c r="DTA31" s="121"/>
      <c r="DTB31" s="121"/>
      <c r="DTC31" s="121"/>
      <c r="DTD31" s="121"/>
      <c r="DTE31" s="121"/>
      <c r="DTF31" s="121"/>
      <c r="DTG31" s="121"/>
      <c r="DTH31" s="121"/>
      <c r="DTI31" s="121"/>
      <c r="DTJ31" s="121"/>
      <c r="DTK31" s="121"/>
      <c r="DTL31" s="121"/>
      <c r="DTM31" s="121"/>
      <c r="DTN31" s="121"/>
      <c r="DTO31" s="121"/>
      <c r="DTP31" s="121"/>
      <c r="DTQ31" s="121"/>
      <c r="DTR31" s="121"/>
      <c r="DTS31" s="121"/>
      <c r="DTT31" s="121"/>
      <c r="DTU31" s="121"/>
      <c r="DTV31" s="121"/>
      <c r="DTW31" s="121"/>
      <c r="DTX31" s="121"/>
      <c r="DTY31" s="121"/>
      <c r="DTZ31" s="121"/>
      <c r="DUA31" s="121"/>
      <c r="DUB31" s="121"/>
      <c r="DUC31" s="121"/>
      <c r="DUD31" s="121"/>
      <c r="DUE31" s="121"/>
      <c r="DUF31" s="121"/>
      <c r="DUG31" s="121"/>
      <c r="DUH31" s="121"/>
      <c r="DUI31" s="121"/>
      <c r="DUJ31" s="121"/>
      <c r="DUK31" s="121"/>
      <c r="DUL31" s="121"/>
      <c r="DUM31" s="121"/>
      <c r="DUN31" s="121"/>
      <c r="DUO31" s="121"/>
      <c r="DUP31" s="121"/>
      <c r="DUQ31" s="121"/>
      <c r="DUR31" s="121"/>
      <c r="DUS31" s="121"/>
      <c r="DUT31" s="121"/>
      <c r="DUU31" s="121"/>
      <c r="DUV31" s="121"/>
      <c r="DUW31" s="121"/>
      <c r="DUX31" s="121"/>
      <c r="DUY31" s="121"/>
      <c r="DUZ31" s="121"/>
      <c r="DVA31" s="121"/>
      <c r="DVB31" s="121"/>
      <c r="DVC31" s="121"/>
      <c r="DVD31" s="121"/>
      <c r="DVE31" s="121"/>
      <c r="DVF31" s="121"/>
      <c r="DVG31" s="121"/>
      <c r="DVH31" s="121"/>
      <c r="DVI31" s="121"/>
      <c r="DVJ31" s="121"/>
      <c r="DVK31" s="121"/>
      <c r="DVL31" s="121"/>
      <c r="DVM31" s="121"/>
      <c r="DVN31" s="121"/>
      <c r="DVO31" s="121"/>
      <c r="DVP31" s="121"/>
      <c r="DVQ31" s="121"/>
      <c r="DVR31" s="121"/>
      <c r="DVS31" s="121"/>
      <c r="DVT31" s="121"/>
      <c r="DVU31" s="121"/>
      <c r="DVV31" s="121"/>
      <c r="DVW31" s="121"/>
      <c r="DVX31" s="121"/>
      <c r="DVY31" s="121"/>
      <c r="DVZ31" s="121"/>
      <c r="DWA31" s="121"/>
      <c r="DWB31" s="121"/>
      <c r="DWC31" s="121"/>
      <c r="DWD31" s="121"/>
      <c r="DWE31" s="121"/>
      <c r="DWF31" s="121"/>
      <c r="DWG31" s="121"/>
      <c r="DWH31" s="121"/>
      <c r="DWI31" s="121"/>
      <c r="DWJ31" s="121"/>
      <c r="DWK31" s="121"/>
      <c r="DWL31" s="121"/>
      <c r="DWM31" s="121"/>
      <c r="DWN31" s="121"/>
      <c r="DWO31" s="121"/>
      <c r="DWP31" s="121"/>
      <c r="DWQ31" s="121"/>
      <c r="DWR31" s="121"/>
      <c r="DWS31" s="121"/>
      <c r="DWT31" s="121"/>
      <c r="DWU31" s="121"/>
      <c r="DWV31" s="121"/>
      <c r="DWW31" s="121"/>
      <c r="DWX31" s="121"/>
      <c r="DWY31" s="121"/>
      <c r="DWZ31" s="121"/>
      <c r="DXA31" s="121"/>
      <c r="DXB31" s="121"/>
      <c r="DXC31" s="121"/>
      <c r="DXD31" s="121"/>
      <c r="DXE31" s="121"/>
      <c r="DXF31" s="121"/>
      <c r="DXG31" s="121"/>
      <c r="DXH31" s="121"/>
      <c r="DXI31" s="121"/>
      <c r="DXJ31" s="121"/>
      <c r="DXK31" s="121"/>
      <c r="DXL31" s="121"/>
      <c r="DXM31" s="121"/>
      <c r="DXN31" s="121"/>
      <c r="DXO31" s="121"/>
      <c r="DXP31" s="121"/>
      <c r="DXQ31" s="121"/>
      <c r="DXR31" s="121"/>
      <c r="DXS31" s="121"/>
      <c r="DXT31" s="121"/>
      <c r="DXU31" s="121"/>
      <c r="DXV31" s="121"/>
      <c r="DXW31" s="121"/>
      <c r="DXX31" s="121"/>
      <c r="DXY31" s="121"/>
      <c r="DXZ31" s="121"/>
      <c r="DYA31" s="121"/>
      <c r="DYB31" s="121"/>
      <c r="DYC31" s="121"/>
      <c r="DYD31" s="121"/>
      <c r="DYE31" s="121"/>
      <c r="DYF31" s="121"/>
      <c r="DYG31" s="121"/>
      <c r="DYH31" s="121"/>
      <c r="DYI31" s="121"/>
      <c r="DYJ31" s="121"/>
      <c r="DYK31" s="121"/>
      <c r="DYL31" s="121"/>
      <c r="DYM31" s="121"/>
      <c r="DYN31" s="121"/>
      <c r="DYO31" s="121"/>
      <c r="DYP31" s="121"/>
      <c r="DYQ31" s="121"/>
      <c r="DYR31" s="121"/>
      <c r="DYS31" s="121"/>
      <c r="DYT31" s="121"/>
      <c r="DYU31" s="121"/>
      <c r="DYV31" s="121"/>
      <c r="DYW31" s="121"/>
      <c r="DYX31" s="121"/>
      <c r="DYY31" s="121"/>
      <c r="DYZ31" s="121"/>
      <c r="DZA31" s="121"/>
      <c r="DZB31" s="121"/>
      <c r="DZC31" s="121"/>
      <c r="DZD31" s="121"/>
      <c r="DZE31" s="121"/>
      <c r="DZF31" s="121"/>
      <c r="DZG31" s="121"/>
      <c r="DZH31" s="121"/>
      <c r="DZI31" s="121"/>
      <c r="DZJ31" s="121"/>
      <c r="DZK31" s="121"/>
      <c r="DZL31" s="121"/>
      <c r="DZM31" s="121"/>
      <c r="DZN31" s="121"/>
      <c r="DZO31" s="121"/>
      <c r="DZP31" s="121"/>
      <c r="DZQ31" s="121"/>
      <c r="DZR31" s="121"/>
      <c r="DZS31" s="121"/>
      <c r="DZT31" s="121"/>
      <c r="DZU31" s="121"/>
      <c r="DZV31" s="121"/>
      <c r="DZW31" s="121"/>
      <c r="DZX31" s="121"/>
      <c r="DZY31" s="121"/>
      <c r="DZZ31" s="121"/>
      <c r="EAA31" s="121"/>
      <c r="EAB31" s="121"/>
      <c r="EAC31" s="121"/>
      <c r="EAD31" s="121"/>
      <c r="EAE31" s="121"/>
      <c r="EAF31" s="121"/>
      <c r="EAG31" s="121"/>
      <c r="EAH31" s="121"/>
      <c r="EAI31" s="121"/>
      <c r="EAJ31" s="121"/>
      <c r="EAK31" s="121"/>
      <c r="EAL31" s="121"/>
      <c r="EAM31" s="121"/>
      <c r="EAN31" s="121"/>
      <c r="EAO31" s="121"/>
      <c r="EAP31" s="121"/>
      <c r="EAQ31" s="121"/>
      <c r="EAR31" s="121"/>
      <c r="EAS31" s="121"/>
      <c r="EAT31" s="121"/>
      <c r="EAU31" s="121"/>
      <c r="EAV31" s="121"/>
      <c r="EAW31" s="121"/>
      <c r="EAX31" s="121"/>
      <c r="EAY31" s="121"/>
      <c r="EAZ31" s="121"/>
      <c r="EBA31" s="121"/>
      <c r="EBB31" s="121"/>
      <c r="EBC31" s="121"/>
      <c r="EBD31" s="121"/>
      <c r="EBE31" s="121"/>
      <c r="EBF31" s="121"/>
      <c r="EBG31" s="121"/>
      <c r="EBH31" s="121"/>
      <c r="EBI31" s="121"/>
      <c r="EBJ31" s="121"/>
      <c r="EBK31" s="121"/>
      <c r="EBL31" s="121"/>
      <c r="EBM31" s="121"/>
      <c r="EBN31" s="121"/>
      <c r="EBO31" s="121"/>
      <c r="EBP31" s="121"/>
      <c r="EBQ31" s="121"/>
      <c r="EBR31" s="121"/>
      <c r="EBS31" s="121"/>
      <c r="EBT31" s="121"/>
      <c r="EBU31" s="121"/>
      <c r="EBV31" s="121"/>
      <c r="EBW31" s="121"/>
      <c r="EBX31" s="121"/>
      <c r="EBY31" s="121"/>
      <c r="EBZ31" s="121"/>
      <c r="ECA31" s="121"/>
      <c r="ECB31" s="121"/>
      <c r="ECC31" s="121"/>
      <c r="ECD31" s="121"/>
      <c r="ECE31" s="121"/>
      <c r="ECF31" s="121"/>
      <c r="ECG31" s="121"/>
      <c r="ECH31" s="121"/>
      <c r="ECI31" s="121"/>
      <c r="ECJ31" s="121"/>
      <c r="ECK31" s="121"/>
      <c r="ECL31" s="121"/>
      <c r="ECM31" s="121"/>
      <c r="ECN31" s="121"/>
      <c r="ECO31" s="121"/>
      <c r="ECP31" s="121"/>
      <c r="ECQ31" s="121"/>
      <c r="ECR31" s="121"/>
      <c r="ECS31" s="121"/>
      <c r="ECT31" s="121"/>
      <c r="ECU31" s="121"/>
      <c r="ECV31" s="121"/>
      <c r="ECW31" s="121"/>
      <c r="ECX31" s="121"/>
      <c r="ECY31" s="121"/>
      <c r="ECZ31" s="121"/>
      <c r="EDA31" s="121"/>
      <c r="EDB31" s="121"/>
      <c r="EDC31" s="121"/>
      <c r="EDD31" s="121"/>
      <c r="EDE31" s="121"/>
      <c r="EDF31" s="121"/>
      <c r="EDG31" s="121"/>
      <c r="EDH31" s="121"/>
      <c r="EDI31" s="121"/>
      <c r="EDJ31" s="121"/>
      <c r="EDK31" s="121"/>
      <c r="EDL31" s="121"/>
      <c r="EDM31" s="121"/>
      <c r="EDN31" s="121"/>
      <c r="EDO31" s="121"/>
      <c r="EDP31" s="121"/>
      <c r="EDQ31" s="121"/>
      <c r="EDR31" s="121"/>
      <c r="EDS31" s="121"/>
      <c r="EDT31" s="121"/>
      <c r="EDU31" s="121"/>
      <c r="EDV31" s="121"/>
      <c r="EDW31" s="121"/>
      <c r="EDX31" s="121"/>
      <c r="EDY31" s="121"/>
      <c r="EDZ31" s="121"/>
      <c r="EEA31" s="121"/>
      <c r="EEB31" s="121"/>
      <c r="EEC31" s="121"/>
      <c r="EED31" s="121"/>
      <c r="EEE31" s="121"/>
      <c r="EEF31" s="121"/>
      <c r="EEG31" s="121"/>
      <c r="EEH31" s="121"/>
      <c r="EEI31" s="121"/>
      <c r="EEJ31" s="121"/>
      <c r="EEK31" s="121"/>
      <c r="EEL31" s="121"/>
      <c r="EEM31" s="121"/>
      <c r="EEN31" s="121"/>
      <c r="EEO31" s="121"/>
      <c r="EEP31" s="121"/>
      <c r="EEQ31" s="121"/>
      <c r="EER31" s="121"/>
      <c r="EES31" s="121"/>
      <c r="EET31" s="121"/>
      <c r="EEU31" s="121"/>
      <c r="EEV31" s="121"/>
      <c r="EEW31" s="121"/>
      <c r="EEX31" s="121"/>
      <c r="EEY31" s="121"/>
      <c r="EEZ31" s="121"/>
      <c r="EFA31" s="121"/>
      <c r="EFB31" s="121"/>
      <c r="EFC31" s="121"/>
      <c r="EFD31" s="121"/>
      <c r="EFE31" s="121"/>
      <c r="EFF31" s="121"/>
      <c r="EFG31" s="121"/>
      <c r="EFH31" s="121"/>
      <c r="EFI31" s="121"/>
      <c r="EFJ31" s="121"/>
      <c r="EFK31" s="121"/>
      <c r="EFL31" s="121"/>
      <c r="EFM31" s="121"/>
      <c r="EFN31" s="121"/>
      <c r="EFO31" s="121"/>
      <c r="EFP31" s="121"/>
      <c r="EFQ31" s="121"/>
      <c r="EFR31" s="121"/>
      <c r="EFS31" s="121"/>
      <c r="EFT31" s="121"/>
      <c r="EFU31" s="121"/>
      <c r="EFV31" s="121"/>
      <c r="EFW31" s="121"/>
      <c r="EFX31" s="121"/>
      <c r="EFY31" s="121"/>
      <c r="EFZ31" s="121"/>
      <c r="EGA31" s="121"/>
      <c r="EGB31" s="121"/>
      <c r="EGC31" s="121"/>
      <c r="EGD31" s="121"/>
      <c r="EGE31" s="121"/>
      <c r="EGF31" s="121"/>
      <c r="EGG31" s="121"/>
      <c r="EGH31" s="121"/>
      <c r="EGI31" s="121"/>
      <c r="EGJ31" s="121"/>
      <c r="EGK31" s="121"/>
      <c r="EGL31" s="121"/>
      <c r="EGM31" s="121"/>
      <c r="EGN31" s="121"/>
      <c r="EGO31" s="121"/>
      <c r="EGP31" s="121"/>
      <c r="EGQ31" s="121"/>
      <c r="EGR31" s="121"/>
      <c r="EGS31" s="121"/>
      <c r="EGT31" s="121"/>
      <c r="EGU31" s="121"/>
      <c r="EGV31" s="121"/>
      <c r="EGW31" s="121"/>
      <c r="EGX31" s="121"/>
      <c r="EGY31" s="121"/>
      <c r="EGZ31" s="121"/>
      <c r="EHA31" s="121"/>
      <c r="EHB31" s="121"/>
      <c r="EHC31" s="121"/>
      <c r="EHD31" s="121"/>
      <c r="EHE31" s="121"/>
      <c r="EHF31" s="121"/>
      <c r="EHG31" s="121"/>
      <c r="EHH31" s="121"/>
      <c r="EHI31" s="121"/>
      <c r="EHJ31" s="121"/>
      <c r="EHK31" s="121"/>
      <c r="EHL31" s="121"/>
      <c r="EHM31" s="121"/>
      <c r="EHN31" s="121"/>
      <c r="EHO31" s="121"/>
      <c r="EHP31" s="121"/>
      <c r="EHQ31" s="121"/>
      <c r="EHR31" s="121"/>
      <c r="EHS31" s="121"/>
      <c r="EHT31" s="121"/>
      <c r="EHU31" s="121"/>
      <c r="EHV31" s="121"/>
      <c r="EHW31" s="121"/>
      <c r="EHX31" s="121"/>
      <c r="EHY31" s="121"/>
      <c r="EHZ31" s="121"/>
      <c r="EIA31" s="121"/>
      <c r="EIB31" s="121"/>
      <c r="EIC31" s="121"/>
      <c r="EID31" s="121"/>
      <c r="EIE31" s="121"/>
      <c r="EIF31" s="121"/>
      <c r="EIG31" s="121"/>
      <c r="EIH31" s="121"/>
      <c r="EII31" s="121"/>
      <c r="EIJ31" s="121"/>
      <c r="EIK31" s="121"/>
      <c r="EIL31" s="121"/>
      <c r="EIM31" s="121"/>
      <c r="EIN31" s="121"/>
      <c r="EIO31" s="121"/>
      <c r="EIP31" s="121"/>
      <c r="EIQ31" s="121"/>
      <c r="EIR31" s="121"/>
      <c r="EIS31" s="121"/>
      <c r="EIT31" s="121"/>
      <c r="EIU31" s="121"/>
      <c r="EIV31" s="121"/>
      <c r="EIW31" s="121"/>
      <c r="EIX31" s="121"/>
      <c r="EIY31" s="121"/>
      <c r="EIZ31" s="121"/>
      <c r="EJA31" s="121"/>
      <c r="EJB31" s="121"/>
      <c r="EJC31" s="121"/>
      <c r="EJD31" s="121"/>
      <c r="EJE31" s="121"/>
      <c r="EJF31" s="121"/>
      <c r="EJG31" s="121"/>
      <c r="EJH31" s="121"/>
      <c r="EJI31" s="121"/>
      <c r="EJJ31" s="121"/>
      <c r="EJK31" s="121"/>
      <c r="EJL31" s="121"/>
      <c r="EJM31" s="121"/>
      <c r="EJN31" s="121"/>
      <c r="EJO31" s="121"/>
      <c r="EJP31" s="121"/>
      <c r="EJQ31" s="121"/>
      <c r="EJR31" s="121"/>
      <c r="EJS31" s="121"/>
      <c r="EJT31" s="121"/>
      <c r="EJU31" s="121"/>
      <c r="EJV31" s="121"/>
      <c r="EJW31" s="121"/>
      <c r="EJX31" s="121"/>
      <c r="EJY31" s="121"/>
      <c r="EJZ31" s="121"/>
      <c r="EKA31" s="121"/>
      <c r="EKB31" s="121"/>
      <c r="EKC31" s="121"/>
      <c r="EKD31" s="121"/>
      <c r="EKE31" s="121"/>
      <c r="EKF31" s="121"/>
      <c r="EKG31" s="121"/>
      <c r="EKH31" s="121"/>
      <c r="EKI31" s="121"/>
      <c r="EKJ31" s="121"/>
      <c r="EKK31" s="121"/>
      <c r="EKL31" s="121"/>
      <c r="EKM31" s="121"/>
      <c r="EKN31" s="121"/>
      <c r="EKO31" s="121"/>
      <c r="EKP31" s="121"/>
      <c r="EKQ31" s="121"/>
      <c r="EKR31" s="121"/>
      <c r="EKS31" s="121"/>
      <c r="EKT31" s="121"/>
      <c r="EKU31" s="121"/>
      <c r="EKV31" s="121"/>
      <c r="EKW31" s="121"/>
      <c r="EKX31" s="121"/>
      <c r="EKY31" s="121"/>
      <c r="EKZ31" s="121"/>
      <c r="ELA31" s="121"/>
      <c r="ELB31" s="121"/>
      <c r="ELC31" s="121"/>
      <c r="ELD31" s="121"/>
      <c r="ELE31" s="121"/>
      <c r="ELF31" s="121"/>
      <c r="ELG31" s="121"/>
      <c r="ELH31" s="121"/>
      <c r="ELI31" s="121"/>
      <c r="ELJ31" s="121"/>
      <c r="ELK31" s="121"/>
      <c r="ELL31" s="121"/>
      <c r="ELM31" s="121"/>
      <c r="ELN31" s="121"/>
      <c r="ELO31" s="121"/>
      <c r="ELP31" s="121"/>
      <c r="ELQ31" s="121"/>
      <c r="ELR31" s="121"/>
      <c r="ELS31" s="121"/>
      <c r="ELT31" s="121"/>
      <c r="ELU31" s="121"/>
      <c r="ELV31" s="121"/>
      <c r="ELW31" s="121"/>
      <c r="ELX31" s="121"/>
      <c r="ELY31" s="121"/>
      <c r="ELZ31" s="121"/>
      <c r="EMA31" s="121"/>
      <c r="EMB31" s="121"/>
      <c r="EMC31" s="121"/>
      <c r="EMD31" s="121"/>
      <c r="EME31" s="121"/>
      <c r="EMF31" s="121"/>
      <c r="EMG31" s="121"/>
      <c r="EMH31" s="121"/>
      <c r="EMI31" s="121"/>
      <c r="EMJ31" s="121"/>
      <c r="EMK31" s="121"/>
      <c r="EML31" s="121"/>
      <c r="EMM31" s="121"/>
      <c r="EMN31" s="121"/>
      <c r="EMO31" s="121"/>
      <c r="EMP31" s="121"/>
      <c r="EMQ31" s="121"/>
      <c r="EMR31" s="121"/>
      <c r="EMS31" s="121"/>
      <c r="EMT31" s="121"/>
      <c r="EMU31" s="121"/>
      <c r="EMV31" s="121"/>
      <c r="EMW31" s="121"/>
      <c r="EMX31" s="121"/>
      <c r="EMY31" s="121"/>
      <c r="EMZ31" s="121"/>
      <c r="ENA31" s="121"/>
      <c r="ENB31" s="121"/>
      <c r="ENC31" s="121"/>
      <c r="END31" s="121"/>
      <c r="ENE31" s="121"/>
      <c r="ENF31" s="121"/>
      <c r="ENG31" s="121"/>
      <c r="ENH31" s="121"/>
      <c r="ENI31" s="121"/>
      <c r="ENJ31" s="121"/>
      <c r="ENK31" s="121"/>
      <c r="ENL31" s="121"/>
      <c r="ENM31" s="121"/>
      <c r="ENN31" s="121"/>
      <c r="ENO31" s="121"/>
      <c r="ENP31" s="121"/>
      <c r="ENQ31" s="121"/>
      <c r="ENR31" s="121"/>
      <c r="ENS31" s="121"/>
      <c r="ENT31" s="121"/>
      <c r="ENU31" s="121"/>
      <c r="ENV31" s="121"/>
      <c r="ENW31" s="121"/>
      <c r="ENX31" s="121"/>
      <c r="ENY31" s="121"/>
      <c r="ENZ31" s="121"/>
      <c r="EOA31" s="121"/>
      <c r="EOB31" s="121"/>
      <c r="EOC31" s="121"/>
      <c r="EOD31" s="121"/>
      <c r="EOE31" s="121"/>
      <c r="EOF31" s="121"/>
      <c r="EOG31" s="121"/>
      <c r="EOH31" s="121"/>
      <c r="EOI31" s="121"/>
      <c r="EOJ31" s="121"/>
      <c r="EOK31" s="121"/>
      <c r="EOL31" s="121"/>
      <c r="EOM31" s="121"/>
      <c r="EON31" s="121"/>
      <c r="EOO31" s="121"/>
      <c r="EOP31" s="121"/>
      <c r="EOQ31" s="121"/>
      <c r="EOR31" s="121"/>
      <c r="EOS31" s="121"/>
      <c r="EOT31" s="121"/>
      <c r="EOU31" s="121"/>
      <c r="EOV31" s="121"/>
      <c r="EOW31" s="121"/>
      <c r="EOX31" s="121"/>
      <c r="EOY31" s="121"/>
      <c r="EOZ31" s="121"/>
      <c r="EPA31" s="121"/>
      <c r="EPB31" s="121"/>
      <c r="EPC31" s="121"/>
      <c r="EPD31" s="121"/>
      <c r="EPE31" s="121"/>
      <c r="EPF31" s="121"/>
      <c r="EPG31" s="121"/>
      <c r="EPH31" s="121"/>
      <c r="EPI31" s="121"/>
      <c r="EPJ31" s="121"/>
      <c r="EPK31" s="121"/>
      <c r="EPL31" s="121"/>
      <c r="EPM31" s="121"/>
      <c r="EPN31" s="121"/>
      <c r="EPO31" s="121"/>
      <c r="EPP31" s="121"/>
      <c r="EPQ31" s="121"/>
      <c r="EPR31" s="121"/>
      <c r="EPS31" s="121"/>
      <c r="EPT31" s="121"/>
      <c r="EPU31" s="121"/>
      <c r="EPV31" s="121"/>
      <c r="EPW31" s="121"/>
      <c r="EPX31" s="121"/>
      <c r="EPY31" s="121"/>
      <c r="EPZ31" s="121"/>
      <c r="EQA31" s="121"/>
      <c r="EQB31" s="121"/>
      <c r="EQC31" s="121"/>
      <c r="EQD31" s="121"/>
      <c r="EQE31" s="121"/>
      <c r="EQF31" s="121"/>
      <c r="EQG31" s="121"/>
      <c r="EQH31" s="121"/>
      <c r="EQI31" s="121"/>
      <c r="EQJ31" s="121"/>
      <c r="EQK31" s="121"/>
      <c r="EQL31" s="121"/>
      <c r="EQM31" s="121"/>
      <c r="EQN31" s="121"/>
      <c r="EQO31" s="121"/>
      <c r="EQP31" s="121"/>
      <c r="EQQ31" s="121"/>
      <c r="EQR31" s="121"/>
      <c r="EQS31" s="121"/>
      <c r="EQT31" s="121"/>
      <c r="EQU31" s="121"/>
      <c r="EQV31" s="121"/>
      <c r="EQW31" s="121"/>
      <c r="EQX31" s="121"/>
      <c r="EQY31" s="121"/>
      <c r="EQZ31" s="121"/>
      <c r="ERA31" s="121"/>
      <c r="ERB31" s="121"/>
      <c r="ERC31" s="121"/>
      <c r="ERD31" s="121"/>
      <c r="ERE31" s="121"/>
      <c r="ERF31" s="121"/>
      <c r="ERG31" s="121"/>
      <c r="ERH31" s="121"/>
      <c r="ERI31" s="121"/>
      <c r="ERJ31" s="121"/>
      <c r="ERK31" s="121"/>
      <c r="ERL31" s="121"/>
      <c r="ERM31" s="121"/>
      <c r="ERN31" s="121"/>
      <c r="ERO31" s="121"/>
      <c r="ERP31" s="121"/>
      <c r="ERQ31" s="121"/>
      <c r="ERR31" s="121"/>
      <c r="ERS31" s="121"/>
      <c r="ERT31" s="121"/>
      <c r="ERU31" s="121"/>
      <c r="ERV31" s="121"/>
      <c r="ERW31" s="121"/>
      <c r="ERX31" s="121"/>
      <c r="ERY31" s="121"/>
      <c r="ERZ31" s="121"/>
      <c r="ESA31" s="121"/>
      <c r="ESB31" s="121"/>
      <c r="ESC31" s="121"/>
      <c r="ESD31" s="121"/>
      <c r="ESE31" s="121"/>
      <c r="ESF31" s="121"/>
      <c r="ESG31" s="121"/>
      <c r="ESH31" s="121"/>
      <c r="ESI31" s="121"/>
      <c r="ESJ31" s="121"/>
      <c r="ESK31" s="121"/>
      <c r="ESL31" s="121"/>
      <c r="ESM31" s="121"/>
      <c r="ESN31" s="121"/>
      <c r="ESO31" s="121"/>
      <c r="ESP31" s="121"/>
      <c r="ESQ31" s="121"/>
      <c r="ESR31" s="121"/>
      <c r="ESS31" s="121"/>
      <c r="EST31" s="121"/>
      <c r="ESU31" s="121"/>
      <c r="ESV31" s="121"/>
      <c r="ESW31" s="121"/>
      <c r="ESX31" s="121"/>
      <c r="ESY31" s="121"/>
      <c r="ESZ31" s="121"/>
      <c r="ETA31" s="121"/>
      <c r="ETB31" s="121"/>
      <c r="ETC31" s="121"/>
      <c r="ETD31" s="121"/>
      <c r="ETE31" s="121"/>
      <c r="ETF31" s="121"/>
      <c r="ETG31" s="121"/>
      <c r="ETH31" s="121"/>
      <c r="ETI31" s="121"/>
      <c r="ETJ31" s="121"/>
      <c r="ETK31" s="121"/>
      <c r="ETL31" s="121"/>
      <c r="ETM31" s="121"/>
      <c r="ETN31" s="121"/>
      <c r="ETO31" s="121"/>
      <c r="ETP31" s="121"/>
      <c r="ETQ31" s="121"/>
      <c r="ETR31" s="121"/>
      <c r="ETS31" s="121"/>
      <c r="ETT31" s="121"/>
      <c r="ETU31" s="121"/>
      <c r="ETV31" s="121"/>
      <c r="ETW31" s="121"/>
      <c r="ETX31" s="121"/>
      <c r="ETY31" s="121"/>
      <c r="ETZ31" s="121"/>
      <c r="EUA31" s="121"/>
      <c r="EUB31" s="121"/>
      <c r="EUC31" s="121"/>
      <c r="EUD31" s="121"/>
      <c r="EUE31" s="121"/>
      <c r="EUF31" s="121"/>
      <c r="EUG31" s="121"/>
      <c r="EUH31" s="121"/>
      <c r="EUI31" s="121"/>
      <c r="EUJ31" s="121"/>
      <c r="EUK31" s="121"/>
      <c r="EUL31" s="121"/>
      <c r="EUM31" s="121"/>
      <c r="EUN31" s="121"/>
      <c r="EUO31" s="121"/>
      <c r="EUP31" s="121"/>
      <c r="EUQ31" s="121"/>
      <c r="EUR31" s="121"/>
      <c r="EUS31" s="121"/>
      <c r="EUT31" s="121"/>
      <c r="EUU31" s="121"/>
      <c r="EUV31" s="121"/>
      <c r="EUW31" s="121"/>
      <c r="EUX31" s="121"/>
      <c r="EUY31" s="121"/>
      <c r="EUZ31" s="121"/>
      <c r="EVA31" s="121"/>
      <c r="EVB31" s="121"/>
      <c r="EVC31" s="121"/>
      <c r="EVD31" s="121"/>
      <c r="EVE31" s="121"/>
      <c r="EVF31" s="121"/>
      <c r="EVG31" s="121"/>
      <c r="EVH31" s="121"/>
      <c r="EVI31" s="121"/>
      <c r="EVJ31" s="121"/>
      <c r="EVK31" s="121"/>
      <c r="EVL31" s="121"/>
      <c r="EVM31" s="121"/>
      <c r="EVN31" s="121"/>
      <c r="EVO31" s="121"/>
      <c r="EVP31" s="121"/>
      <c r="EVQ31" s="121"/>
      <c r="EVR31" s="121"/>
      <c r="EVS31" s="121"/>
      <c r="EVT31" s="121"/>
      <c r="EVU31" s="121"/>
      <c r="EVV31" s="121"/>
      <c r="EVW31" s="121"/>
      <c r="EVX31" s="121"/>
      <c r="EVY31" s="121"/>
      <c r="EVZ31" s="121"/>
      <c r="EWA31" s="121"/>
      <c r="EWB31" s="121"/>
      <c r="EWC31" s="121"/>
      <c r="EWD31" s="121"/>
      <c r="EWE31" s="121"/>
      <c r="EWF31" s="121"/>
      <c r="EWG31" s="121"/>
      <c r="EWH31" s="121"/>
      <c r="EWI31" s="121"/>
      <c r="EWJ31" s="121"/>
      <c r="EWK31" s="121"/>
      <c r="EWL31" s="121"/>
      <c r="EWM31" s="121"/>
      <c r="EWN31" s="121"/>
      <c r="EWO31" s="121"/>
      <c r="EWP31" s="121"/>
      <c r="EWQ31" s="121"/>
      <c r="EWR31" s="121"/>
      <c r="EWS31" s="121"/>
      <c r="EWT31" s="121"/>
      <c r="EWU31" s="121"/>
      <c r="EWV31" s="121"/>
      <c r="EWW31" s="121"/>
      <c r="EWX31" s="121"/>
      <c r="EWY31" s="121"/>
      <c r="EWZ31" s="121"/>
      <c r="EXA31" s="121"/>
      <c r="EXB31" s="121"/>
      <c r="EXC31" s="121"/>
      <c r="EXD31" s="121"/>
      <c r="EXE31" s="121"/>
      <c r="EXF31" s="121"/>
      <c r="EXG31" s="121"/>
      <c r="EXH31" s="121"/>
      <c r="EXI31" s="121"/>
      <c r="EXJ31" s="121"/>
      <c r="EXK31" s="121"/>
      <c r="EXL31" s="121"/>
      <c r="EXM31" s="121"/>
      <c r="EXN31" s="121"/>
      <c r="EXO31" s="121"/>
      <c r="EXP31" s="121"/>
      <c r="EXQ31" s="121"/>
      <c r="EXR31" s="121"/>
      <c r="EXS31" s="121"/>
      <c r="EXT31" s="121"/>
      <c r="EXU31" s="121"/>
      <c r="EXV31" s="121"/>
      <c r="EXW31" s="121"/>
      <c r="EXX31" s="121"/>
      <c r="EXY31" s="121"/>
      <c r="EXZ31" s="121"/>
      <c r="EYA31" s="121"/>
      <c r="EYB31" s="121"/>
      <c r="EYC31" s="121"/>
      <c r="EYD31" s="121"/>
      <c r="EYE31" s="121"/>
      <c r="EYF31" s="121"/>
      <c r="EYG31" s="121"/>
      <c r="EYH31" s="121"/>
      <c r="EYI31" s="121"/>
      <c r="EYJ31" s="121"/>
      <c r="EYK31" s="121"/>
      <c r="EYL31" s="121"/>
      <c r="EYM31" s="121"/>
      <c r="EYN31" s="121"/>
      <c r="EYO31" s="121"/>
      <c r="EYP31" s="121"/>
      <c r="EYQ31" s="121"/>
      <c r="EYR31" s="121"/>
      <c r="EYS31" s="121"/>
      <c r="EYT31" s="121"/>
      <c r="EYU31" s="121"/>
      <c r="EYV31" s="121"/>
      <c r="EYW31" s="121"/>
      <c r="EYX31" s="121"/>
      <c r="EYY31" s="121"/>
      <c r="EYZ31" s="121"/>
      <c r="EZA31" s="121"/>
      <c r="EZB31" s="121"/>
      <c r="EZC31" s="121"/>
      <c r="EZD31" s="121"/>
      <c r="EZE31" s="121"/>
      <c r="EZF31" s="121"/>
      <c r="EZG31" s="121"/>
      <c r="EZH31" s="121"/>
      <c r="EZI31" s="121"/>
      <c r="EZJ31" s="121"/>
      <c r="EZK31" s="121"/>
      <c r="EZL31" s="121"/>
      <c r="EZM31" s="121"/>
      <c r="EZN31" s="121"/>
      <c r="EZO31" s="121"/>
      <c r="EZP31" s="121"/>
      <c r="EZQ31" s="121"/>
      <c r="EZR31" s="121"/>
      <c r="EZS31" s="121"/>
      <c r="EZT31" s="121"/>
      <c r="EZU31" s="121"/>
      <c r="EZV31" s="121"/>
      <c r="EZW31" s="121"/>
      <c r="EZX31" s="121"/>
      <c r="EZY31" s="121"/>
      <c r="EZZ31" s="121"/>
      <c r="FAA31" s="121"/>
      <c r="FAB31" s="121"/>
      <c r="FAC31" s="121"/>
      <c r="FAD31" s="121"/>
      <c r="FAE31" s="121"/>
      <c r="FAF31" s="121"/>
      <c r="FAG31" s="121"/>
      <c r="FAH31" s="121"/>
      <c r="FAI31" s="121"/>
      <c r="FAJ31" s="121"/>
      <c r="FAK31" s="121"/>
      <c r="FAL31" s="121"/>
      <c r="FAM31" s="121"/>
      <c r="FAN31" s="121"/>
      <c r="FAO31" s="121"/>
      <c r="FAP31" s="121"/>
      <c r="FAQ31" s="121"/>
      <c r="FAR31" s="121"/>
      <c r="FAS31" s="121"/>
      <c r="FAT31" s="121"/>
      <c r="FAU31" s="121"/>
      <c r="FAV31" s="121"/>
      <c r="FAW31" s="121"/>
      <c r="FAX31" s="121"/>
      <c r="FAY31" s="121"/>
      <c r="FAZ31" s="121"/>
      <c r="FBA31" s="121"/>
      <c r="FBB31" s="121"/>
      <c r="FBC31" s="121"/>
      <c r="FBD31" s="121"/>
      <c r="FBE31" s="121"/>
      <c r="FBF31" s="121"/>
      <c r="FBG31" s="121"/>
      <c r="FBH31" s="121"/>
      <c r="FBI31" s="121"/>
      <c r="FBJ31" s="121"/>
      <c r="FBK31" s="121"/>
      <c r="FBL31" s="121"/>
      <c r="FBM31" s="121"/>
      <c r="FBN31" s="121"/>
      <c r="FBO31" s="121"/>
      <c r="FBP31" s="121"/>
      <c r="FBQ31" s="121"/>
      <c r="FBR31" s="121"/>
      <c r="FBS31" s="121"/>
      <c r="FBT31" s="121"/>
      <c r="FBU31" s="121"/>
      <c r="FBV31" s="121"/>
      <c r="FBW31" s="121"/>
      <c r="FBX31" s="121"/>
      <c r="FBY31" s="121"/>
      <c r="FBZ31" s="121"/>
      <c r="FCA31" s="121"/>
      <c r="FCB31" s="121"/>
      <c r="FCC31" s="121"/>
      <c r="FCD31" s="121"/>
      <c r="FCE31" s="121"/>
      <c r="FCF31" s="121"/>
      <c r="FCG31" s="121"/>
      <c r="FCH31" s="121"/>
      <c r="FCI31" s="121"/>
      <c r="FCJ31" s="121"/>
      <c r="FCK31" s="121"/>
      <c r="FCL31" s="121"/>
      <c r="FCM31" s="121"/>
      <c r="FCN31" s="121"/>
      <c r="FCO31" s="121"/>
      <c r="FCP31" s="121"/>
      <c r="FCQ31" s="121"/>
      <c r="FCR31" s="121"/>
      <c r="FCS31" s="121"/>
      <c r="FCT31" s="121"/>
      <c r="FCU31" s="121"/>
      <c r="FCV31" s="121"/>
      <c r="FCW31" s="121"/>
      <c r="FCX31" s="121"/>
      <c r="FCY31" s="121"/>
      <c r="FCZ31" s="121"/>
      <c r="FDA31" s="121"/>
      <c r="FDB31" s="121"/>
      <c r="FDC31" s="121"/>
      <c r="FDD31" s="121"/>
      <c r="FDE31" s="121"/>
      <c r="FDF31" s="121"/>
      <c r="FDG31" s="121"/>
      <c r="FDH31" s="121"/>
      <c r="FDI31" s="121"/>
      <c r="FDJ31" s="121"/>
      <c r="FDK31" s="121"/>
      <c r="FDL31" s="121"/>
      <c r="FDM31" s="121"/>
      <c r="FDN31" s="121"/>
      <c r="FDO31" s="121"/>
      <c r="FDP31" s="121"/>
      <c r="FDQ31" s="121"/>
      <c r="FDR31" s="121"/>
      <c r="FDS31" s="121"/>
      <c r="FDT31" s="121"/>
      <c r="FDU31" s="121"/>
      <c r="FDV31" s="121"/>
      <c r="FDW31" s="121"/>
      <c r="FDX31" s="121"/>
      <c r="FDY31" s="121"/>
      <c r="FDZ31" s="121"/>
      <c r="FEA31" s="121"/>
      <c r="FEB31" s="121"/>
      <c r="FEC31" s="121"/>
      <c r="FED31" s="121"/>
      <c r="FEE31" s="121"/>
      <c r="FEF31" s="121"/>
      <c r="FEG31" s="121"/>
      <c r="FEH31" s="121"/>
      <c r="FEI31" s="121"/>
      <c r="FEJ31" s="121"/>
      <c r="FEK31" s="121"/>
      <c r="FEL31" s="121"/>
      <c r="FEM31" s="121"/>
      <c r="FEN31" s="121"/>
      <c r="FEO31" s="121"/>
      <c r="FEP31" s="121"/>
      <c r="FEQ31" s="121"/>
      <c r="FER31" s="121"/>
      <c r="FES31" s="121"/>
      <c r="FET31" s="121"/>
      <c r="FEU31" s="121"/>
      <c r="FEV31" s="121"/>
      <c r="FEW31" s="121"/>
      <c r="FEX31" s="121"/>
      <c r="FEY31" s="121"/>
      <c r="FEZ31" s="121"/>
      <c r="FFA31" s="121"/>
      <c r="FFB31" s="121"/>
      <c r="FFC31" s="121"/>
      <c r="FFD31" s="121"/>
      <c r="FFE31" s="121"/>
      <c r="FFF31" s="121"/>
      <c r="FFG31" s="121"/>
      <c r="FFH31" s="121"/>
      <c r="FFI31" s="121"/>
      <c r="FFJ31" s="121"/>
      <c r="FFK31" s="121"/>
      <c r="FFL31" s="121"/>
      <c r="FFM31" s="121"/>
      <c r="FFN31" s="121"/>
      <c r="FFO31" s="121"/>
      <c r="FFP31" s="121"/>
      <c r="FFQ31" s="121"/>
      <c r="FFR31" s="121"/>
      <c r="FFS31" s="121"/>
      <c r="FFT31" s="121"/>
      <c r="FFU31" s="121"/>
      <c r="FFV31" s="121"/>
      <c r="FFW31" s="121"/>
      <c r="FFX31" s="121"/>
      <c r="FFY31" s="121"/>
      <c r="FFZ31" s="121"/>
      <c r="FGA31" s="121"/>
      <c r="FGB31" s="121"/>
      <c r="FGC31" s="121"/>
      <c r="FGD31" s="121"/>
      <c r="FGE31" s="121"/>
      <c r="FGF31" s="121"/>
      <c r="FGG31" s="121"/>
      <c r="FGH31" s="121"/>
      <c r="FGI31" s="121"/>
      <c r="FGJ31" s="121"/>
      <c r="FGK31" s="121"/>
      <c r="FGL31" s="121"/>
      <c r="FGM31" s="121"/>
      <c r="FGN31" s="121"/>
      <c r="FGO31" s="121"/>
      <c r="FGP31" s="121"/>
      <c r="FGQ31" s="121"/>
      <c r="FGR31" s="121"/>
      <c r="FGS31" s="121"/>
      <c r="FGT31" s="121"/>
      <c r="FGU31" s="121"/>
      <c r="FGV31" s="121"/>
      <c r="FGW31" s="121"/>
      <c r="FGX31" s="121"/>
      <c r="FGY31" s="121"/>
      <c r="FGZ31" s="121"/>
      <c r="FHA31" s="121"/>
      <c r="FHB31" s="121"/>
      <c r="FHC31" s="121"/>
      <c r="FHD31" s="121"/>
      <c r="FHE31" s="121"/>
      <c r="FHF31" s="121"/>
      <c r="FHG31" s="121"/>
      <c r="FHH31" s="121"/>
      <c r="FHI31" s="121"/>
      <c r="FHJ31" s="121"/>
      <c r="FHK31" s="121"/>
      <c r="FHL31" s="121"/>
      <c r="FHM31" s="121"/>
      <c r="FHN31" s="121"/>
      <c r="FHO31" s="121"/>
      <c r="FHP31" s="121"/>
      <c r="FHQ31" s="121"/>
      <c r="FHR31" s="121"/>
      <c r="FHS31" s="121"/>
      <c r="FHT31" s="121"/>
      <c r="FHU31" s="121"/>
      <c r="FHV31" s="121"/>
      <c r="FHW31" s="121"/>
      <c r="FHX31" s="121"/>
      <c r="FHY31" s="121"/>
      <c r="FHZ31" s="121"/>
      <c r="FIA31" s="121"/>
      <c r="FIB31" s="121"/>
      <c r="FIC31" s="121"/>
      <c r="FID31" s="121"/>
      <c r="FIE31" s="121"/>
      <c r="FIF31" s="121"/>
      <c r="FIG31" s="121"/>
      <c r="FIH31" s="121"/>
      <c r="FII31" s="121"/>
      <c r="FIJ31" s="121"/>
      <c r="FIK31" s="121"/>
      <c r="FIL31" s="121"/>
      <c r="FIM31" s="121"/>
      <c r="FIN31" s="121"/>
      <c r="FIO31" s="121"/>
      <c r="FIP31" s="121"/>
      <c r="FIQ31" s="121"/>
      <c r="FIR31" s="121"/>
      <c r="FIS31" s="121"/>
      <c r="FIT31" s="121"/>
      <c r="FIU31" s="121"/>
      <c r="FIV31" s="121"/>
      <c r="FIW31" s="121"/>
      <c r="FIX31" s="121"/>
      <c r="FIY31" s="121"/>
      <c r="FIZ31" s="121"/>
      <c r="FJA31" s="121"/>
      <c r="FJB31" s="121"/>
      <c r="FJC31" s="121"/>
      <c r="FJD31" s="121"/>
      <c r="FJE31" s="121"/>
      <c r="FJF31" s="121"/>
      <c r="FJG31" s="121"/>
      <c r="FJH31" s="121"/>
      <c r="FJI31" s="121"/>
      <c r="FJJ31" s="121"/>
      <c r="FJK31" s="121"/>
      <c r="FJL31" s="121"/>
      <c r="FJM31" s="121"/>
      <c r="FJN31" s="121"/>
      <c r="FJO31" s="121"/>
      <c r="FJP31" s="121"/>
      <c r="FJQ31" s="121"/>
      <c r="FJR31" s="121"/>
      <c r="FJS31" s="121"/>
      <c r="FJT31" s="121"/>
      <c r="FJU31" s="121"/>
      <c r="FJV31" s="121"/>
      <c r="FJW31" s="121"/>
      <c r="FJX31" s="121"/>
      <c r="FJY31" s="121"/>
      <c r="FJZ31" s="121"/>
      <c r="FKA31" s="121"/>
      <c r="FKB31" s="121"/>
      <c r="FKC31" s="121"/>
      <c r="FKD31" s="121"/>
      <c r="FKE31" s="121"/>
      <c r="FKF31" s="121"/>
      <c r="FKG31" s="121"/>
      <c r="FKH31" s="121"/>
      <c r="FKI31" s="121"/>
      <c r="FKJ31" s="121"/>
      <c r="FKK31" s="121"/>
      <c r="FKL31" s="121"/>
      <c r="FKM31" s="121"/>
      <c r="FKN31" s="121"/>
      <c r="FKO31" s="121"/>
      <c r="FKP31" s="121"/>
      <c r="FKQ31" s="121"/>
      <c r="FKR31" s="121"/>
      <c r="FKS31" s="121"/>
      <c r="FKT31" s="121"/>
      <c r="FKU31" s="121"/>
      <c r="FKV31" s="121"/>
      <c r="FKW31" s="121"/>
      <c r="FKX31" s="121"/>
      <c r="FKY31" s="121"/>
      <c r="FKZ31" s="121"/>
      <c r="FLA31" s="121"/>
      <c r="FLB31" s="121"/>
      <c r="FLC31" s="121"/>
      <c r="FLD31" s="121"/>
      <c r="FLE31" s="121"/>
      <c r="FLF31" s="121"/>
      <c r="FLG31" s="121"/>
      <c r="FLH31" s="121"/>
      <c r="FLI31" s="121"/>
      <c r="FLJ31" s="121"/>
      <c r="FLK31" s="121"/>
      <c r="FLL31" s="121"/>
      <c r="FLM31" s="121"/>
      <c r="FLN31" s="121"/>
      <c r="FLO31" s="121"/>
      <c r="FLP31" s="121"/>
      <c r="FLQ31" s="121"/>
      <c r="FLR31" s="121"/>
      <c r="FLS31" s="121"/>
      <c r="FLT31" s="121"/>
      <c r="FLU31" s="121"/>
      <c r="FLV31" s="121"/>
      <c r="FLW31" s="121"/>
      <c r="FLX31" s="121"/>
      <c r="FLY31" s="121"/>
      <c r="FLZ31" s="121"/>
      <c r="FMA31" s="121"/>
      <c r="FMB31" s="121"/>
      <c r="FMC31" s="121"/>
      <c r="FMD31" s="121"/>
      <c r="FME31" s="121"/>
      <c r="FMF31" s="121"/>
      <c r="FMG31" s="121"/>
      <c r="FMH31" s="121"/>
      <c r="FMI31" s="121"/>
      <c r="FMJ31" s="121"/>
      <c r="FMK31" s="121"/>
      <c r="FML31" s="121"/>
      <c r="FMM31" s="121"/>
      <c r="FMN31" s="121"/>
      <c r="FMO31" s="121"/>
      <c r="FMP31" s="121"/>
      <c r="FMQ31" s="121"/>
      <c r="FMR31" s="121"/>
      <c r="FMS31" s="121"/>
      <c r="FMT31" s="121"/>
      <c r="FMU31" s="121"/>
      <c r="FMV31" s="121"/>
      <c r="FMW31" s="121"/>
      <c r="FMX31" s="121"/>
      <c r="FMY31" s="121"/>
      <c r="FMZ31" s="121"/>
      <c r="FNA31" s="121"/>
      <c r="FNB31" s="121"/>
      <c r="FNC31" s="121"/>
      <c r="FND31" s="121"/>
      <c r="FNE31" s="121"/>
      <c r="FNF31" s="121"/>
      <c r="FNG31" s="121"/>
      <c r="FNH31" s="121"/>
      <c r="FNI31" s="121"/>
      <c r="FNJ31" s="121"/>
      <c r="FNK31" s="121"/>
      <c r="FNL31" s="121"/>
      <c r="FNM31" s="121"/>
      <c r="FNN31" s="121"/>
      <c r="FNO31" s="121"/>
      <c r="FNP31" s="121"/>
      <c r="FNQ31" s="121"/>
      <c r="FNR31" s="121"/>
      <c r="FNS31" s="121"/>
      <c r="FNT31" s="121"/>
      <c r="FNU31" s="121"/>
      <c r="FNV31" s="121"/>
      <c r="FNW31" s="121"/>
      <c r="FNX31" s="121"/>
      <c r="FNY31" s="121"/>
      <c r="FNZ31" s="121"/>
      <c r="FOA31" s="121"/>
      <c r="FOB31" s="121"/>
      <c r="FOC31" s="121"/>
      <c r="FOD31" s="121"/>
      <c r="FOE31" s="121"/>
      <c r="FOF31" s="121"/>
      <c r="FOG31" s="121"/>
      <c r="FOH31" s="121"/>
      <c r="FOI31" s="121"/>
      <c r="FOJ31" s="121"/>
      <c r="FOK31" s="121"/>
      <c r="FOL31" s="121"/>
      <c r="FOM31" s="121"/>
      <c r="FON31" s="121"/>
      <c r="FOO31" s="121"/>
      <c r="FOP31" s="121"/>
      <c r="FOQ31" s="121"/>
      <c r="FOR31" s="121"/>
      <c r="FOS31" s="121"/>
      <c r="FOT31" s="121"/>
      <c r="FOU31" s="121"/>
      <c r="FOV31" s="121"/>
      <c r="FOW31" s="121"/>
      <c r="FOX31" s="121"/>
      <c r="FOY31" s="121"/>
      <c r="FOZ31" s="121"/>
      <c r="FPA31" s="121"/>
      <c r="FPB31" s="121"/>
      <c r="FPC31" s="121"/>
      <c r="FPD31" s="121"/>
      <c r="FPE31" s="121"/>
      <c r="FPF31" s="121"/>
      <c r="FPG31" s="121"/>
      <c r="FPH31" s="121"/>
      <c r="FPI31" s="121"/>
      <c r="FPJ31" s="121"/>
      <c r="FPK31" s="121"/>
      <c r="FPL31" s="121"/>
      <c r="FPM31" s="121"/>
      <c r="FPN31" s="121"/>
      <c r="FPO31" s="121"/>
      <c r="FPP31" s="121"/>
      <c r="FPQ31" s="121"/>
      <c r="FPR31" s="121"/>
      <c r="FPS31" s="121"/>
      <c r="FPT31" s="121"/>
      <c r="FPU31" s="121"/>
      <c r="FPV31" s="121"/>
      <c r="FPW31" s="121"/>
      <c r="FPX31" s="121"/>
      <c r="FPY31" s="121"/>
      <c r="FPZ31" s="121"/>
      <c r="FQA31" s="121"/>
      <c r="FQB31" s="121"/>
      <c r="FQC31" s="121"/>
      <c r="FQD31" s="121"/>
      <c r="FQE31" s="121"/>
      <c r="FQF31" s="121"/>
      <c r="FQG31" s="121"/>
      <c r="FQH31" s="121"/>
      <c r="FQI31" s="121"/>
      <c r="FQJ31" s="121"/>
      <c r="FQK31" s="121"/>
      <c r="FQL31" s="121"/>
      <c r="FQM31" s="121"/>
      <c r="FQN31" s="121"/>
      <c r="FQO31" s="121"/>
      <c r="FQP31" s="121"/>
      <c r="FQQ31" s="121"/>
      <c r="FQR31" s="121"/>
      <c r="FQS31" s="121"/>
      <c r="FQT31" s="121"/>
      <c r="FQU31" s="121"/>
      <c r="FQV31" s="121"/>
      <c r="FQW31" s="121"/>
      <c r="FQX31" s="121"/>
      <c r="FQY31" s="121"/>
      <c r="FQZ31" s="121"/>
      <c r="FRA31" s="121"/>
      <c r="FRB31" s="121"/>
      <c r="FRC31" s="121"/>
      <c r="FRD31" s="121"/>
      <c r="FRE31" s="121"/>
      <c r="FRF31" s="121"/>
      <c r="FRG31" s="121"/>
      <c r="FRH31" s="121"/>
      <c r="FRI31" s="121"/>
      <c r="FRJ31" s="121"/>
      <c r="FRK31" s="121"/>
      <c r="FRL31" s="121"/>
      <c r="FRM31" s="121"/>
      <c r="FRN31" s="121"/>
      <c r="FRO31" s="121"/>
      <c r="FRP31" s="121"/>
      <c r="FRQ31" s="121"/>
      <c r="FRR31" s="121"/>
      <c r="FRS31" s="121"/>
      <c r="FRT31" s="121"/>
      <c r="FRU31" s="121"/>
      <c r="FRV31" s="121"/>
      <c r="FRW31" s="121"/>
      <c r="FRX31" s="121"/>
      <c r="FRY31" s="121"/>
      <c r="FRZ31" s="121"/>
      <c r="FSA31" s="121"/>
      <c r="FSB31" s="121"/>
      <c r="FSC31" s="121"/>
      <c r="FSD31" s="121"/>
      <c r="FSE31" s="121"/>
      <c r="FSF31" s="121"/>
      <c r="FSG31" s="121"/>
      <c r="FSH31" s="121"/>
      <c r="FSI31" s="121"/>
      <c r="FSJ31" s="121"/>
      <c r="FSK31" s="121"/>
      <c r="FSL31" s="121"/>
      <c r="FSM31" s="121"/>
      <c r="FSN31" s="121"/>
      <c r="FSO31" s="121"/>
      <c r="FSP31" s="121"/>
      <c r="FSQ31" s="121"/>
      <c r="FSR31" s="121"/>
      <c r="FSS31" s="121"/>
      <c r="FST31" s="121"/>
      <c r="FSU31" s="121"/>
      <c r="FSV31" s="121"/>
      <c r="FSW31" s="121"/>
      <c r="FSX31" s="121"/>
      <c r="FSY31" s="121"/>
      <c r="FSZ31" s="121"/>
      <c r="FTA31" s="121"/>
      <c r="FTB31" s="121"/>
      <c r="FTC31" s="121"/>
      <c r="FTD31" s="121"/>
      <c r="FTE31" s="121"/>
      <c r="FTF31" s="121"/>
      <c r="FTG31" s="121"/>
      <c r="FTH31" s="121"/>
      <c r="FTI31" s="121"/>
      <c r="FTJ31" s="121"/>
      <c r="FTK31" s="121"/>
      <c r="FTL31" s="121"/>
      <c r="FTM31" s="121"/>
      <c r="FTN31" s="121"/>
      <c r="FTO31" s="121"/>
      <c r="FTP31" s="121"/>
      <c r="FTQ31" s="121"/>
      <c r="FTR31" s="121"/>
      <c r="FTS31" s="121"/>
      <c r="FTT31" s="121"/>
      <c r="FTU31" s="121"/>
      <c r="FTV31" s="121"/>
      <c r="FTW31" s="121"/>
      <c r="FTX31" s="121"/>
      <c r="FTY31" s="121"/>
      <c r="FTZ31" s="121"/>
      <c r="FUA31" s="121"/>
      <c r="FUB31" s="121"/>
      <c r="FUC31" s="121"/>
      <c r="FUD31" s="121"/>
      <c r="FUE31" s="121"/>
      <c r="FUF31" s="121"/>
      <c r="FUG31" s="121"/>
      <c r="FUH31" s="121"/>
      <c r="FUI31" s="121"/>
      <c r="FUJ31" s="121"/>
      <c r="FUK31" s="121"/>
      <c r="FUL31" s="121"/>
      <c r="FUM31" s="121"/>
      <c r="FUN31" s="121"/>
      <c r="FUO31" s="121"/>
      <c r="FUP31" s="121"/>
      <c r="FUQ31" s="121"/>
      <c r="FUR31" s="121"/>
      <c r="FUS31" s="121"/>
      <c r="FUT31" s="121"/>
      <c r="FUU31" s="121"/>
      <c r="FUV31" s="121"/>
      <c r="FUW31" s="121"/>
      <c r="FUX31" s="121"/>
      <c r="FUY31" s="121"/>
      <c r="FUZ31" s="121"/>
      <c r="FVA31" s="121"/>
      <c r="FVB31" s="121"/>
      <c r="FVC31" s="121"/>
      <c r="FVD31" s="121"/>
      <c r="FVE31" s="121"/>
      <c r="FVF31" s="121"/>
      <c r="FVG31" s="121"/>
      <c r="FVH31" s="121"/>
      <c r="FVI31" s="121"/>
      <c r="FVJ31" s="121"/>
      <c r="FVK31" s="121"/>
      <c r="FVL31" s="121"/>
      <c r="FVM31" s="121"/>
      <c r="FVN31" s="121"/>
      <c r="FVO31" s="121"/>
      <c r="FVP31" s="121"/>
      <c r="FVQ31" s="121"/>
      <c r="FVR31" s="121"/>
      <c r="FVS31" s="121"/>
      <c r="FVT31" s="121"/>
      <c r="FVU31" s="121"/>
      <c r="FVV31" s="121"/>
      <c r="FVW31" s="121"/>
      <c r="FVX31" s="121"/>
      <c r="FVY31" s="121"/>
      <c r="FVZ31" s="121"/>
      <c r="FWA31" s="121"/>
      <c r="FWB31" s="121"/>
      <c r="FWC31" s="121"/>
      <c r="FWD31" s="121"/>
      <c r="FWE31" s="121"/>
      <c r="FWF31" s="121"/>
      <c r="FWG31" s="121"/>
      <c r="FWH31" s="121"/>
      <c r="FWI31" s="121"/>
      <c r="FWJ31" s="121"/>
      <c r="FWK31" s="121"/>
      <c r="FWL31" s="121"/>
      <c r="FWM31" s="121"/>
      <c r="FWN31" s="121"/>
      <c r="FWO31" s="121"/>
      <c r="FWP31" s="121"/>
      <c r="FWQ31" s="121"/>
      <c r="FWR31" s="121"/>
      <c r="FWS31" s="121"/>
      <c r="FWT31" s="121"/>
      <c r="FWU31" s="121"/>
      <c r="FWV31" s="121"/>
      <c r="FWW31" s="121"/>
      <c r="FWX31" s="121"/>
      <c r="FWY31" s="121"/>
      <c r="FWZ31" s="121"/>
      <c r="FXA31" s="121"/>
      <c r="FXB31" s="121"/>
      <c r="FXC31" s="121"/>
      <c r="FXD31" s="121"/>
      <c r="FXE31" s="121"/>
      <c r="FXF31" s="121"/>
      <c r="FXG31" s="121"/>
      <c r="FXH31" s="121"/>
      <c r="FXI31" s="121"/>
      <c r="FXJ31" s="121"/>
      <c r="FXK31" s="121"/>
      <c r="FXL31" s="121"/>
      <c r="FXM31" s="121"/>
      <c r="FXN31" s="121"/>
      <c r="FXO31" s="121"/>
      <c r="FXP31" s="121"/>
      <c r="FXQ31" s="121"/>
      <c r="FXR31" s="121"/>
      <c r="FXS31" s="121"/>
      <c r="FXT31" s="121"/>
      <c r="FXU31" s="121"/>
      <c r="FXV31" s="121"/>
      <c r="FXW31" s="121"/>
      <c r="FXX31" s="121"/>
      <c r="FXY31" s="121"/>
      <c r="FXZ31" s="121"/>
      <c r="FYA31" s="121"/>
      <c r="FYB31" s="121"/>
      <c r="FYC31" s="121"/>
      <c r="FYD31" s="121"/>
      <c r="FYE31" s="121"/>
      <c r="FYF31" s="121"/>
      <c r="FYG31" s="121"/>
      <c r="FYH31" s="121"/>
      <c r="FYI31" s="121"/>
      <c r="FYJ31" s="121"/>
      <c r="FYK31" s="121"/>
      <c r="FYL31" s="121"/>
      <c r="FYM31" s="121"/>
      <c r="FYN31" s="121"/>
      <c r="FYO31" s="121"/>
      <c r="FYP31" s="121"/>
      <c r="FYQ31" s="121"/>
      <c r="FYR31" s="121"/>
      <c r="FYS31" s="121"/>
      <c r="FYT31" s="121"/>
      <c r="FYU31" s="121"/>
      <c r="FYV31" s="121"/>
      <c r="FYW31" s="121"/>
      <c r="FYX31" s="121"/>
      <c r="FYY31" s="121"/>
      <c r="FYZ31" s="121"/>
      <c r="FZA31" s="121"/>
      <c r="FZB31" s="121"/>
      <c r="FZC31" s="121"/>
      <c r="FZD31" s="121"/>
      <c r="FZE31" s="121"/>
      <c r="FZF31" s="121"/>
      <c r="FZG31" s="121"/>
      <c r="FZH31" s="121"/>
      <c r="FZI31" s="121"/>
      <c r="FZJ31" s="121"/>
      <c r="FZK31" s="121"/>
      <c r="FZL31" s="121"/>
      <c r="FZM31" s="121"/>
      <c r="FZN31" s="121"/>
      <c r="FZO31" s="121"/>
      <c r="FZP31" s="121"/>
      <c r="FZQ31" s="121"/>
      <c r="FZR31" s="121"/>
      <c r="FZS31" s="121"/>
      <c r="FZT31" s="121"/>
      <c r="FZU31" s="121"/>
      <c r="FZV31" s="121"/>
      <c r="FZW31" s="121"/>
      <c r="FZX31" s="121"/>
      <c r="FZY31" s="121"/>
      <c r="FZZ31" s="121"/>
      <c r="GAA31" s="121"/>
      <c r="GAB31" s="121"/>
      <c r="GAC31" s="121"/>
      <c r="GAD31" s="121"/>
      <c r="GAE31" s="121"/>
      <c r="GAF31" s="121"/>
      <c r="GAG31" s="121"/>
      <c r="GAH31" s="121"/>
      <c r="GAI31" s="121"/>
      <c r="GAJ31" s="121"/>
      <c r="GAK31" s="121"/>
      <c r="GAL31" s="121"/>
      <c r="GAM31" s="121"/>
      <c r="GAN31" s="121"/>
      <c r="GAO31" s="121"/>
      <c r="GAP31" s="121"/>
      <c r="GAQ31" s="121"/>
      <c r="GAR31" s="121"/>
      <c r="GAS31" s="121"/>
      <c r="GAT31" s="121"/>
      <c r="GAU31" s="121"/>
      <c r="GAV31" s="121"/>
      <c r="GAW31" s="121"/>
      <c r="GAX31" s="121"/>
      <c r="GAY31" s="121"/>
      <c r="GAZ31" s="121"/>
      <c r="GBA31" s="121"/>
      <c r="GBB31" s="121"/>
      <c r="GBC31" s="121"/>
      <c r="GBD31" s="121"/>
      <c r="GBE31" s="121"/>
      <c r="GBF31" s="121"/>
      <c r="GBG31" s="121"/>
      <c r="GBH31" s="121"/>
      <c r="GBI31" s="121"/>
      <c r="GBJ31" s="121"/>
      <c r="GBK31" s="121"/>
      <c r="GBL31" s="121"/>
      <c r="GBM31" s="121"/>
      <c r="GBN31" s="121"/>
      <c r="GBO31" s="121"/>
      <c r="GBP31" s="121"/>
      <c r="GBQ31" s="121"/>
      <c r="GBR31" s="121"/>
      <c r="GBS31" s="121"/>
      <c r="GBT31" s="121"/>
      <c r="GBU31" s="121"/>
      <c r="GBV31" s="121"/>
      <c r="GBW31" s="121"/>
      <c r="GBX31" s="121"/>
      <c r="GBY31" s="121"/>
      <c r="GBZ31" s="121"/>
      <c r="GCA31" s="121"/>
      <c r="GCB31" s="121"/>
      <c r="GCC31" s="121"/>
      <c r="GCD31" s="121"/>
      <c r="GCE31" s="121"/>
      <c r="GCF31" s="121"/>
      <c r="GCG31" s="121"/>
      <c r="GCH31" s="121"/>
      <c r="GCI31" s="121"/>
      <c r="GCJ31" s="121"/>
      <c r="GCK31" s="121"/>
      <c r="GCL31" s="121"/>
      <c r="GCM31" s="121"/>
      <c r="GCN31" s="121"/>
      <c r="GCO31" s="121"/>
      <c r="GCP31" s="121"/>
      <c r="GCQ31" s="121"/>
      <c r="GCR31" s="121"/>
      <c r="GCS31" s="121"/>
      <c r="GCT31" s="121"/>
      <c r="GCU31" s="121"/>
      <c r="GCV31" s="121"/>
      <c r="GCW31" s="121"/>
      <c r="GCX31" s="121"/>
      <c r="GCY31" s="121"/>
      <c r="GCZ31" s="121"/>
      <c r="GDA31" s="121"/>
      <c r="GDB31" s="121"/>
      <c r="GDC31" s="121"/>
      <c r="GDD31" s="121"/>
      <c r="GDE31" s="121"/>
      <c r="GDF31" s="121"/>
      <c r="GDG31" s="121"/>
      <c r="GDH31" s="121"/>
      <c r="GDI31" s="121"/>
      <c r="GDJ31" s="121"/>
      <c r="GDK31" s="121"/>
      <c r="GDL31" s="121"/>
      <c r="GDM31" s="121"/>
      <c r="GDN31" s="121"/>
      <c r="GDO31" s="121"/>
      <c r="GDP31" s="121"/>
      <c r="GDQ31" s="121"/>
      <c r="GDR31" s="121"/>
      <c r="GDS31" s="121"/>
      <c r="GDT31" s="121"/>
      <c r="GDU31" s="121"/>
      <c r="GDV31" s="121"/>
      <c r="GDW31" s="121"/>
      <c r="GDX31" s="121"/>
      <c r="GDY31" s="121"/>
      <c r="GDZ31" s="121"/>
      <c r="GEA31" s="121"/>
      <c r="GEB31" s="121"/>
      <c r="GEC31" s="121"/>
      <c r="GED31" s="121"/>
      <c r="GEE31" s="121"/>
      <c r="GEF31" s="121"/>
      <c r="GEG31" s="121"/>
      <c r="GEH31" s="121"/>
      <c r="GEI31" s="121"/>
      <c r="GEJ31" s="121"/>
      <c r="GEK31" s="121"/>
      <c r="GEL31" s="121"/>
      <c r="GEM31" s="121"/>
      <c r="GEN31" s="121"/>
      <c r="GEO31" s="121"/>
      <c r="GEP31" s="121"/>
      <c r="GEQ31" s="121"/>
      <c r="GER31" s="121"/>
      <c r="GES31" s="121"/>
      <c r="GET31" s="121"/>
      <c r="GEU31" s="121"/>
      <c r="GEV31" s="121"/>
      <c r="GEW31" s="121"/>
      <c r="GEX31" s="121"/>
      <c r="GEY31" s="121"/>
      <c r="GEZ31" s="121"/>
      <c r="GFA31" s="121"/>
      <c r="GFB31" s="121"/>
      <c r="GFC31" s="121"/>
      <c r="GFD31" s="121"/>
      <c r="GFE31" s="121"/>
      <c r="GFF31" s="121"/>
      <c r="GFG31" s="121"/>
      <c r="GFH31" s="121"/>
      <c r="GFI31" s="121"/>
      <c r="GFJ31" s="121"/>
      <c r="GFK31" s="121"/>
      <c r="GFL31" s="121"/>
      <c r="GFM31" s="121"/>
      <c r="GFN31" s="121"/>
      <c r="GFO31" s="121"/>
      <c r="GFP31" s="121"/>
      <c r="GFQ31" s="121"/>
      <c r="GFR31" s="121"/>
      <c r="GFS31" s="121"/>
      <c r="GFT31" s="121"/>
      <c r="GFU31" s="121"/>
      <c r="GFV31" s="121"/>
      <c r="GFW31" s="121"/>
      <c r="GFX31" s="121"/>
      <c r="GFY31" s="121"/>
      <c r="GFZ31" s="121"/>
      <c r="GGA31" s="121"/>
      <c r="GGB31" s="121"/>
      <c r="GGC31" s="121"/>
      <c r="GGD31" s="121"/>
      <c r="GGE31" s="121"/>
      <c r="GGF31" s="121"/>
      <c r="GGG31" s="121"/>
      <c r="GGH31" s="121"/>
      <c r="GGI31" s="121"/>
      <c r="GGJ31" s="121"/>
      <c r="GGK31" s="121"/>
      <c r="GGL31" s="121"/>
      <c r="GGM31" s="121"/>
      <c r="GGN31" s="121"/>
      <c r="GGO31" s="121"/>
      <c r="GGP31" s="121"/>
      <c r="GGQ31" s="121"/>
      <c r="GGR31" s="121"/>
      <c r="GGS31" s="121"/>
      <c r="GGT31" s="121"/>
      <c r="GGU31" s="121"/>
      <c r="GGV31" s="121"/>
      <c r="GGW31" s="121"/>
      <c r="GGX31" s="121"/>
      <c r="GGY31" s="121"/>
      <c r="GGZ31" s="121"/>
      <c r="GHA31" s="121"/>
      <c r="GHB31" s="121"/>
      <c r="GHC31" s="121"/>
      <c r="GHD31" s="121"/>
      <c r="GHE31" s="121"/>
      <c r="GHF31" s="121"/>
      <c r="GHG31" s="121"/>
      <c r="GHH31" s="121"/>
      <c r="GHI31" s="121"/>
      <c r="GHJ31" s="121"/>
      <c r="GHK31" s="121"/>
      <c r="GHL31" s="121"/>
      <c r="GHM31" s="121"/>
      <c r="GHN31" s="121"/>
      <c r="GHO31" s="121"/>
      <c r="GHP31" s="121"/>
      <c r="GHQ31" s="121"/>
      <c r="GHR31" s="121"/>
      <c r="GHS31" s="121"/>
      <c r="GHT31" s="121"/>
      <c r="GHU31" s="121"/>
      <c r="GHV31" s="121"/>
      <c r="GHW31" s="121"/>
      <c r="GHX31" s="121"/>
      <c r="GHY31" s="121"/>
      <c r="GHZ31" s="121"/>
      <c r="GIA31" s="121"/>
      <c r="GIB31" s="121"/>
      <c r="GIC31" s="121"/>
      <c r="GID31" s="121"/>
      <c r="GIE31" s="121"/>
      <c r="GIF31" s="121"/>
      <c r="GIG31" s="121"/>
      <c r="GIH31" s="121"/>
      <c r="GII31" s="121"/>
      <c r="GIJ31" s="121"/>
      <c r="GIK31" s="121"/>
      <c r="GIL31" s="121"/>
      <c r="GIM31" s="121"/>
      <c r="GIN31" s="121"/>
      <c r="GIO31" s="121"/>
      <c r="GIP31" s="121"/>
      <c r="GIQ31" s="121"/>
      <c r="GIR31" s="121"/>
      <c r="GIS31" s="121"/>
      <c r="GIT31" s="121"/>
      <c r="GIU31" s="121"/>
      <c r="GIV31" s="121"/>
      <c r="GIW31" s="121"/>
      <c r="GIX31" s="121"/>
      <c r="GIY31" s="121"/>
      <c r="GIZ31" s="121"/>
      <c r="GJA31" s="121"/>
      <c r="GJB31" s="121"/>
      <c r="GJC31" s="121"/>
      <c r="GJD31" s="121"/>
      <c r="GJE31" s="121"/>
      <c r="GJF31" s="121"/>
      <c r="GJG31" s="121"/>
      <c r="GJH31" s="121"/>
      <c r="GJI31" s="121"/>
      <c r="GJJ31" s="121"/>
      <c r="GJK31" s="121"/>
      <c r="GJL31" s="121"/>
      <c r="GJM31" s="121"/>
      <c r="GJN31" s="121"/>
      <c r="GJO31" s="121"/>
      <c r="GJP31" s="121"/>
      <c r="GJQ31" s="121"/>
      <c r="GJR31" s="121"/>
      <c r="GJS31" s="121"/>
      <c r="GJT31" s="121"/>
      <c r="GJU31" s="121"/>
      <c r="GJV31" s="121"/>
      <c r="GJW31" s="121"/>
      <c r="GJX31" s="121"/>
      <c r="GJY31" s="121"/>
      <c r="GJZ31" s="121"/>
      <c r="GKA31" s="121"/>
      <c r="GKB31" s="121"/>
      <c r="GKC31" s="121"/>
      <c r="GKD31" s="121"/>
      <c r="GKE31" s="121"/>
      <c r="GKF31" s="121"/>
      <c r="GKG31" s="121"/>
      <c r="GKH31" s="121"/>
      <c r="GKI31" s="121"/>
      <c r="GKJ31" s="121"/>
      <c r="GKK31" s="121"/>
      <c r="GKL31" s="121"/>
      <c r="GKM31" s="121"/>
      <c r="GKN31" s="121"/>
      <c r="GKO31" s="121"/>
      <c r="GKP31" s="121"/>
      <c r="GKQ31" s="121"/>
      <c r="GKR31" s="121"/>
      <c r="GKS31" s="121"/>
      <c r="GKT31" s="121"/>
      <c r="GKU31" s="121"/>
      <c r="GKV31" s="121"/>
      <c r="GKW31" s="121"/>
      <c r="GKX31" s="121"/>
      <c r="GKY31" s="121"/>
      <c r="GKZ31" s="121"/>
      <c r="GLA31" s="121"/>
      <c r="GLB31" s="121"/>
      <c r="GLC31" s="121"/>
      <c r="GLD31" s="121"/>
      <c r="GLE31" s="121"/>
      <c r="GLF31" s="121"/>
      <c r="GLG31" s="121"/>
      <c r="GLH31" s="121"/>
      <c r="GLI31" s="121"/>
      <c r="GLJ31" s="121"/>
      <c r="GLK31" s="121"/>
      <c r="GLL31" s="121"/>
      <c r="GLM31" s="121"/>
      <c r="GLN31" s="121"/>
      <c r="GLO31" s="121"/>
      <c r="GLP31" s="121"/>
      <c r="GLQ31" s="121"/>
      <c r="GLR31" s="121"/>
      <c r="GLS31" s="121"/>
      <c r="GLT31" s="121"/>
      <c r="GLU31" s="121"/>
      <c r="GLV31" s="121"/>
      <c r="GLW31" s="121"/>
      <c r="GLX31" s="121"/>
      <c r="GLY31" s="121"/>
      <c r="GLZ31" s="121"/>
      <c r="GMA31" s="121"/>
      <c r="GMB31" s="121"/>
      <c r="GMC31" s="121"/>
      <c r="GMD31" s="121"/>
      <c r="GME31" s="121"/>
      <c r="GMF31" s="121"/>
      <c r="GMG31" s="121"/>
      <c r="GMH31" s="121"/>
      <c r="GMI31" s="121"/>
      <c r="GMJ31" s="121"/>
      <c r="GMK31" s="121"/>
      <c r="GML31" s="121"/>
      <c r="GMM31" s="121"/>
      <c r="GMN31" s="121"/>
      <c r="GMO31" s="121"/>
      <c r="GMP31" s="121"/>
      <c r="GMQ31" s="121"/>
      <c r="GMR31" s="121"/>
      <c r="GMS31" s="121"/>
      <c r="GMT31" s="121"/>
      <c r="GMU31" s="121"/>
      <c r="GMV31" s="121"/>
      <c r="GMW31" s="121"/>
      <c r="GMX31" s="121"/>
      <c r="GMY31" s="121"/>
      <c r="GMZ31" s="121"/>
      <c r="GNA31" s="121"/>
      <c r="GNB31" s="121"/>
      <c r="GNC31" s="121"/>
      <c r="GND31" s="121"/>
      <c r="GNE31" s="121"/>
      <c r="GNF31" s="121"/>
      <c r="GNG31" s="121"/>
      <c r="GNH31" s="121"/>
      <c r="GNI31" s="121"/>
      <c r="GNJ31" s="121"/>
      <c r="GNK31" s="121"/>
      <c r="GNL31" s="121"/>
      <c r="GNM31" s="121"/>
      <c r="GNN31" s="121"/>
      <c r="GNO31" s="121"/>
      <c r="GNP31" s="121"/>
      <c r="GNQ31" s="121"/>
      <c r="GNR31" s="121"/>
      <c r="GNS31" s="121"/>
      <c r="GNT31" s="121"/>
      <c r="GNU31" s="121"/>
      <c r="GNV31" s="121"/>
      <c r="GNW31" s="121"/>
      <c r="GNX31" s="121"/>
      <c r="GNY31" s="121"/>
      <c r="GNZ31" s="121"/>
      <c r="GOA31" s="121"/>
      <c r="GOB31" s="121"/>
      <c r="GOC31" s="121"/>
      <c r="GOD31" s="121"/>
      <c r="GOE31" s="121"/>
      <c r="GOF31" s="121"/>
      <c r="GOG31" s="121"/>
      <c r="GOH31" s="121"/>
      <c r="GOI31" s="121"/>
      <c r="GOJ31" s="121"/>
      <c r="GOK31" s="121"/>
      <c r="GOL31" s="121"/>
      <c r="GOM31" s="121"/>
      <c r="GON31" s="121"/>
      <c r="GOO31" s="121"/>
      <c r="GOP31" s="121"/>
      <c r="GOQ31" s="121"/>
      <c r="GOR31" s="121"/>
      <c r="GOS31" s="121"/>
      <c r="GOT31" s="121"/>
      <c r="GOU31" s="121"/>
      <c r="GOV31" s="121"/>
      <c r="GOW31" s="121"/>
      <c r="GOX31" s="121"/>
      <c r="GOY31" s="121"/>
      <c r="GOZ31" s="121"/>
      <c r="GPA31" s="121"/>
      <c r="GPB31" s="121"/>
      <c r="GPC31" s="121"/>
      <c r="GPD31" s="121"/>
      <c r="GPE31" s="121"/>
      <c r="GPF31" s="121"/>
      <c r="GPG31" s="121"/>
      <c r="GPH31" s="121"/>
      <c r="GPI31" s="121"/>
      <c r="GPJ31" s="121"/>
      <c r="GPK31" s="121"/>
      <c r="GPL31" s="121"/>
      <c r="GPM31" s="121"/>
      <c r="GPN31" s="121"/>
      <c r="GPO31" s="121"/>
      <c r="GPP31" s="121"/>
      <c r="GPQ31" s="121"/>
      <c r="GPR31" s="121"/>
      <c r="GPS31" s="121"/>
      <c r="GPT31" s="121"/>
      <c r="GPU31" s="121"/>
      <c r="GPV31" s="121"/>
      <c r="GPW31" s="121"/>
      <c r="GPX31" s="121"/>
      <c r="GPY31" s="121"/>
      <c r="GPZ31" s="121"/>
      <c r="GQA31" s="121"/>
      <c r="GQB31" s="121"/>
      <c r="GQC31" s="121"/>
      <c r="GQD31" s="121"/>
      <c r="GQE31" s="121"/>
      <c r="GQF31" s="121"/>
      <c r="GQG31" s="121"/>
      <c r="GQH31" s="121"/>
      <c r="GQI31" s="121"/>
      <c r="GQJ31" s="121"/>
      <c r="GQK31" s="121"/>
      <c r="GQL31" s="121"/>
      <c r="GQM31" s="121"/>
      <c r="GQN31" s="121"/>
      <c r="GQO31" s="121"/>
      <c r="GQP31" s="121"/>
      <c r="GQQ31" s="121"/>
      <c r="GQR31" s="121"/>
      <c r="GQS31" s="121"/>
      <c r="GQT31" s="121"/>
      <c r="GQU31" s="121"/>
      <c r="GQV31" s="121"/>
      <c r="GQW31" s="121"/>
      <c r="GQX31" s="121"/>
      <c r="GQY31" s="121"/>
      <c r="GQZ31" s="121"/>
      <c r="GRA31" s="121"/>
      <c r="GRB31" s="121"/>
      <c r="GRC31" s="121"/>
      <c r="GRD31" s="121"/>
      <c r="GRE31" s="121"/>
      <c r="GRF31" s="121"/>
      <c r="GRG31" s="121"/>
      <c r="GRH31" s="121"/>
      <c r="GRI31" s="121"/>
      <c r="GRJ31" s="121"/>
      <c r="GRK31" s="121"/>
      <c r="GRL31" s="121"/>
      <c r="GRM31" s="121"/>
      <c r="GRN31" s="121"/>
      <c r="GRO31" s="121"/>
      <c r="GRP31" s="121"/>
      <c r="GRQ31" s="121"/>
      <c r="GRR31" s="121"/>
      <c r="GRS31" s="121"/>
      <c r="GRT31" s="121"/>
      <c r="GRU31" s="121"/>
      <c r="GRV31" s="121"/>
      <c r="GRW31" s="121"/>
      <c r="GRX31" s="121"/>
      <c r="GRY31" s="121"/>
      <c r="GRZ31" s="121"/>
      <c r="GSA31" s="121"/>
      <c r="GSB31" s="121"/>
      <c r="GSC31" s="121"/>
      <c r="GSD31" s="121"/>
      <c r="GSE31" s="121"/>
      <c r="GSF31" s="121"/>
      <c r="GSG31" s="121"/>
      <c r="GSH31" s="121"/>
      <c r="GSI31" s="121"/>
      <c r="GSJ31" s="121"/>
      <c r="GSK31" s="121"/>
      <c r="GSL31" s="121"/>
      <c r="GSM31" s="121"/>
      <c r="GSN31" s="121"/>
      <c r="GSO31" s="121"/>
      <c r="GSP31" s="121"/>
      <c r="GSQ31" s="121"/>
      <c r="GSR31" s="121"/>
      <c r="GSS31" s="121"/>
      <c r="GST31" s="121"/>
      <c r="GSU31" s="121"/>
      <c r="GSV31" s="121"/>
      <c r="GSW31" s="121"/>
      <c r="GSX31" s="121"/>
      <c r="GSY31" s="121"/>
      <c r="GSZ31" s="121"/>
      <c r="GTA31" s="121"/>
      <c r="GTB31" s="121"/>
      <c r="GTC31" s="121"/>
      <c r="GTD31" s="121"/>
      <c r="GTE31" s="121"/>
      <c r="GTF31" s="121"/>
      <c r="GTG31" s="121"/>
      <c r="GTH31" s="121"/>
      <c r="GTI31" s="121"/>
      <c r="GTJ31" s="121"/>
      <c r="GTK31" s="121"/>
      <c r="GTL31" s="121"/>
      <c r="GTM31" s="121"/>
      <c r="GTN31" s="121"/>
      <c r="GTO31" s="121"/>
      <c r="GTP31" s="121"/>
      <c r="GTQ31" s="121"/>
      <c r="GTR31" s="121"/>
      <c r="GTS31" s="121"/>
      <c r="GTT31" s="121"/>
      <c r="GTU31" s="121"/>
      <c r="GTV31" s="121"/>
      <c r="GTW31" s="121"/>
      <c r="GTX31" s="121"/>
      <c r="GTY31" s="121"/>
      <c r="GTZ31" s="121"/>
      <c r="GUA31" s="121"/>
      <c r="GUB31" s="121"/>
      <c r="GUC31" s="121"/>
      <c r="GUD31" s="121"/>
      <c r="GUE31" s="121"/>
      <c r="GUF31" s="121"/>
      <c r="GUG31" s="121"/>
      <c r="GUH31" s="121"/>
      <c r="GUI31" s="121"/>
      <c r="GUJ31" s="121"/>
      <c r="GUK31" s="121"/>
      <c r="GUL31" s="121"/>
      <c r="GUM31" s="121"/>
      <c r="GUN31" s="121"/>
      <c r="GUO31" s="121"/>
      <c r="GUP31" s="121"/>
      <c r="GUQ31" s="121"/>
      <c r="GUR31" s="121"/>
      <c r="GUS31" s="121"/>
      <c r="GUT31" s="121"/>
      <c r="GUU31" s="121"/>
      <c r="GUV31" s="121"/>
      <c r="GUW31" s="121"/>
      <c r="GUX31" s="121"/>
      <c r="GUY31" s="121"/>
      <c r="GUZ31" s="121"/>
      <c r="GVA31" s="121"/>
      <c r="GVB31" s="121"/>
      <c r="GVC31" s="121"/>
      <c r="GVD31" s="121"/>
      <c r="GVE31" s="121"/>
      <c r="GVF31" s="121"/>
      <c r="GVG31" s="121"/>
      <c r="GVH31" s="121"/>
      <c r="GVI31" s="121"/>
      <c r="GVJ31" s="121"/>
      <c r="GVK31" s="121"/>
      <c r="GVL31" s="121"/>
      <c r="GVM31" s="121"/>
      <c r="GVN31" s="121"/>
      <c r="GVO31" s="121"/>
      <c r="GVP31" s="121"/>
      <c r="GVQ31" s="121"/>
      <c r="GVR31" s="121"/>
      <c r="GVS31" s="121"/>
      <c r="GVT31" s="121"/>
      <c r="GVU31" s="121"/>
      <c r="GVV31" s="121"/>
      <c r="GVW31" s="121"/>
      <c r="GVX31" s="121"/>
      <c r="GVY31" s="121"/>
      <c r="GVZ31" s="121"/>
      <c r="GWA31" s="121"/>
      <c r="GWB31" s="121"/>
      <c r="GWC31" s="121"/>
      <c r="GWD31" s="121"/>
      <c r="GWE31" s="121"/>
      <c r="GWF31" s="121"/>
      <c r="GWG31" s="121"/>
      <c r="GWH31" s="121"/>
      <c r="GWI31" s="121"/>
      <c r="GWJ31" s="121"/>
      <c r="GWK31" s="121"/>
      <c r="GWL31" s="121"/>
      <c r="GWM31" s="121"/>
      <c r="GWN31" s="121"/>
      <c r="GWO31" s="121"/>
      <c r="GWP31" s="121"/>
      <c r="GWQ31" s="121"/>
      <c r="GWR31" s="121"/>
      <c r="GWS31" s="121"/>
      <c r="GWT31" s="121"/>
      <c r="GWU31" s="121"/>
      <c r="GWV31" s="121"/>
      <c r="GWW31" s="121"/>
      <c r="GWX31" s="121"/>
      <c r="GWY31" s="121"/>
      <c r="GWZ31" s="121"/>
      <c r="GXA31" s="121"/>
      <c r="GXB31" s="121"/>
      <c r="GXC31" s="121"/>
      <c r="GXD31" s="121"/>
      <c r="GXE31" s="121"/>
      <c r="GXF31" s="121"/>
      <c r="GXG31" s="121"/>
      <c r="GXH31" s="121"/>
      <c r="GXI31" s="121"/>
      <c r="GXJ31" s="121"/>
      <c r="GXK31" s="121"/>
      <c r="GXL31" s="121"/>
      <c r="GXM31" s="121"/>
      <c r="GXN31" s="121"/>
      <c r="GXO31" s="121"/>
      <c r="GXP31" s="121"/>
      <c r="GXQ31" s="121"/>
      <c r="GXR31" s="121"/>
      <c r="GXS31" s="121"/>
      <c r="GXT31" s="121"/>
      <c r="GXU31" s="121"/>
      <c r="GXV31" s="121"/>
      <c r="GXW31" s="121"/>
      <c r="GXX31" s="121"/>
      <c r="GXY31" s="121"/>
      <c r="GXZ31" s="121"/>
      <c r="GYA31" s="121"/>
      <c r="GYB31" s="121"/>
      <c r="GYC31" s="121"/>
      <c r="GYD31" s="121"/>
      <c r="GYE31" s="121"/>
      <c r="GYF31" s="121"/>
      <c r="GYG31" s="121"/>
      <c r="GYH31" s="121"/>
      <c r="GYI31" s="121"/>
      <c r="GYJ31" s="121"/>
      <c r="GYK31" s="121"/>
      <c r="GYL31" s="121"/>
      <c r="GYM31" s="121"/>
      <c r="GYN31" s="121"/>
      <c r="GYO31" s="121"/>
      <c r="GYP31" s="121"/>
      <c r="GYQ31" s="121"/>
      <c r="GYR31" s="121"/>
      <c r="GYS31" s="121"/>
      <c r="GYT31" s="121"/>
      <c r="GYU31" s="121"/>
      <c r="GYV31" s="121"/>
      <c r="GYW31" s="121"/>
      <c r="GYX31" s="121"/>
      <c r="GYY31" s="121"/>
      <c r="GYZ31" s="121"/>
      <c r="GZA31" s="121"/>
      <c r="GZB31" s="121"/>
      <c r="GZC31" s="121"/>
      <c r="GZD31" s="121"/>
      <c r="GZE31" s="121"/>
      <c r="GZF31" s="121"/>
      <c r="GZG31" s="121"/>
      <c r="GZH31" s="121"/>
      <c r="GZI31" s="121"/>
      <c r="GZJ31" s="121"/>
      <c r="GZK31" s="121"/>
      <c r="GZL31" s="121"/>
      <c r="GZM31" s="121"/>
      <c r="GZN31" s="121"/>
      <c r="GZO31" s="121"/>
      <c r="GZP31" s="121"/>
      <c r="GZQ31" s="121"/>
      <c r="GZR31" s="121"/>
      <c r="GZS31" s="121"/>
      <c r="GZT31" s="121"/>
      <c r="GZU31" s="121"/>
      <c r="GZV31" s="121"/>
      <c r="GZW31" s="121"/>
      <c r="GZX31" s="121"/>
      <c r="GZY31" s="121"/>
      <c r="GZZ31" s="121"/>
      <c r="HAA31" s="121"/>
      <c r="HAB31" s="121"/>
      <c r="HAC31" s="121"/>
      <c r="HAD31" s="121"/>
      <c r="HAE31" s="121"/>
      <c r="HAF31" s="121"/>
      <c r="HAG31" s="121"/>
      <c r="HAH31" s="121"/>
      <c r="HAI31" s="121"/>
      <c r="HAJ31" s="121"/>
      <c r="HAK31" s="121"/>
      <c r="HAL31" s="121"/>
      <c r="HAM31" s="121"/>
      <c r="HAN31" s="121"/>
      <c r="HAO31" s="121"/>
      <c r="HAP31" s="121"/>
      <c r="HAQ31" s="121"/>
      <c r="HAR31" s="121"/>
      <c r="HAS31" s="121"/>
      <c r="HAT31" s="121"/>
      <c r="HAU31" s="121"/>
      <c r="HAV31" s="121"/>
      <c r="HAW31" s="121"/>
      <c r="HAX31" s="121"/>
      <c r="HAY31" s="121"/>
      <c r="HAZ31" s="121"/>
      <c r="HBA31" s="121"/>
      <c r="HBB31" s="121"/>
      <c r="HBC31" s="121"/>
      <c r="HBD31" s="121"/>
      <c r="HBE31" s="121"/>
      <c r="HBF31" s="121"/>
      <c r="HBG31" s="121"/>
      <c r="HBH31" s="121"/>
      <c r="HBI31" s="121"/>
      <c r="HBJ31" s="121"/>
      <c r="HBK31" s="121"/>
      <c r="HBL31" s="121"/>
      <c r="HBM31" s="121"/>
      <c r="HBN31" s="121"/>
      <c r="HBO31" s="121"/>
      <c r="HBP31" s="121"/>
      <c r="HBQ31" s="121"/>
      <c r="HBR31" s="121"/>
      <c r="HBS31" s="121"/>
      <c r="HBT31" s="121"/>
      <c r="HBU31" s="121"/>
      <c r="HBV31" s="121"/>
      <c r="HBW31" s="121"/>
      <c r="HBX31" s="121"/>
      <c r="HBY31" s="121"/>
      <c r="HBZ31" s="121"/>
      <c r="HCA31" s="121"/>
      <c r="HCB31" s="121"/>
      <c r="HCC31" s="121"/>
      <c r="HCD31" s="121"/>
      <c r="HCE31" s="121"/>
      <c r="HCF31" s="121"/>
      <c r="HCG31" s="121"/>
      <c r="HCH31" s="121"/>
      <c r="HCI31" s="121"/>
      <c r="HCJ31" s="121"/>
      <c r="HCK31" s="121"/>
      <c r="HCL31" s="121"/>
      <c r="HCM31" s="121"/>
      <c r="HCN31" s="121"/>
      <c r="HCO31" s="121"/>
      <c r="HCP31" s="121"/>
      <c r="HCQ31" s="121"/>
      <c r="HCR31" s="121"/>
      <c r="HCS31" s="121"/>
      <c r="HCT31" s="121"/>
      <c r="HCU31" s="121"/>
      <c r="HCV31" s="121"/>
      <c r="HCW31" s="121"/>
      <c r="HCX31" s="121"/>
      <c r="HCY31" s="121"/>
      <c r="HCZ31" s="121"/>
      <c r="HDA31" s="121"/>
      <c r="HDB31" s="121"/>
      <c r="HDC31" s="121"/>
      <c r="HDD31" s="121"/>
      <c r="HDE31" s="121"/>
      <c r="HDF31" s="121"/>
      <c r="HDG31" s="121"/>
      <c r="HDH31" s="121"/>
      <c r="HDI31" s="121"/>
      <c r="HDJ31" s="121"/>
      <c r="HDK31" s="121"/>
      <c r="HDL31" s="121"/>
      <c r="HDM31" s="121"/>
      <c r="HDN31" s="121"/>
      <c r="HDO31" s="121"/>
      <c r="HDP31" s="121"/>
      <c r="HDQ31" s="121"/>
      <c r="HDR31" s="121"/>
      <c r="HDS31" s="121"/>
      <c r="HDT31" s="121"/>
      <c r="HDU31" s="121"/>
      <c r="HDV31" s="121"/>
      <c r="HDW31" s="121"/>
      <c r="HDX31" s="121"/>
      <c r="HDY31" s="121"/>
      <c r="HDZ31" s="121"/>
      <c r="HEA31" s="121"/>
      <c r="HEB31" s="121"/>
      <c r="HEC31" s="121"/>
      <c r="HED31" s="121"/>
      <c r="HEE31" s="121"/>
      <c r="HEF31" s="121"/>
      <c r="HEG31" s="121"/>
      <c r="HEH31" s="121"/>
      <c r="HEI31" s="121"/>
      <c r="HEJ31" s="121"/>
      <c r="HEK31" s="121"/>
      <c r="HEL31" s="121"/>
      <c r="HEM31" s="121"/>
      <c r="HEN31" s="121"/>
      <c r="HEO31" s="121"/>
      <c r="HEP31" s="121"/>
      <c r="HEQ31" s="121"/>
      <c r="HER31" s="121"/>
      <c r="HES31" s="121"/>
      <c r="HET31" s="121"/>
      <c r="HEU31" s="121"/>
      <c r="HEV31" s="121"/>
      <c r="HEW31" s="121"/>
      <c r="HEX31" s="121"/>
      <c r="HEY31" s="121"/>
      <c r="HEZ31" s="121"/>
      <c r="HFA31" s="121"/>
      <c r="HFB31" s="121"/>
      <c r="HFC31" s="121"/>
      <c r="HFD31" s="121"/>
      <c r="HFE31" s="121"/>
      <c r="HFF31" s="121"/>
      <c r="HFG31" s="121"/>
      <c r="HFH31" s="121"/>
      <c r="HFI31" s="121"/>
      <c r="HFJ31" s="121"/>
      <c r="HFK31" s="121"/>
      <c r="HFL31" s="121"/>
      <c r="HFM31" s="121"/>
      <c r="HFN31" s="121"/>
      <c r="HFO31" s="121"/>
      <c r="HFP31" s="121"/>
      <c r="HFQ31" s="121"/>
      <c r="HFR31" s="121"/>
      <c r="HFS31" s="121"/>
      <c r="HFT31" s="121"/>
      <c r="HFU31" s="121"/>
      <c r="HFV31" s="121"/>
      <c r="HFW31" s="121"/>
      <c r="HFX31" s="121"/>
      <c r="HFY31" s="121"/>
      <c r="HFZ31" s="121"/>
      <c r="HGA31" s="121"/>
      <c r="HGB31" s="121"/>
      <c r="HGC31" s="121"/>
      <c r="HGD31" s="121"/>
      <c r="HGE31" s="121"/>
      <c r="HGF31" s="121"/>
      <c r="HGG31" s="121"/>
      <c r="HGH31" s="121"/>
      <c r="HGI31" s="121"/>
      <c r="HGJ31" s="121"/>
      <c r="HGK31" s="121"/>
      <c r="HGL31" s="121"/>
      <c r="HGM31" s="121"/>
      <c r="HGN31" s="121"/>
      <c r="HGO31" s="121"/>
      <c r="HGP31" s="121"/>
      <c r="HGQ31" s="121"/>
      <c r="HGR31" s="121"/>
      <c r="HGS31" s="121"/>
      <c r="HGT31" s="121"/>
      <c r="HGU31" s="121"/>
      <c r="HGV31" s="121"/>
      <c r="HGW31" s="121"/>
      <c r="HGX31" s="121"/>
      <c r="HGY31" s="121"/>
      <c r="HGZ31" s="121"/>
      <c r="HHA31" s="121"/>
      <c r="HHB31" s="121"/>
      <c r="HHC31" s="121"/>
      <c r="HHD31" s="121"/>
      <c r="HHE31" s="121"/>
      <c r="HHF31" s="121"/>
      <c r="HHG31" s="121"/>
      <c r="HHH31" s="121"/>
      <c r="HHI31" s="121"/>
      <c r="HHJ31" s="121"/>
      <c r="HHK31" s="121"/>
      <c r="HHL31" s="121"/>
      <c r="HHM31" s="121"/>
      <c r="HHN31" s="121"/>
      <c r="HHO31" s="121"/>
      <c r="HHP31" s="121"/>
      <c r="HHQ31" s="121"/>
      <c r="HHR31" s="121"/>
      <c r="HHS31" s="121"/>
      <c r="HHT31" s="121"/>
      <c r="HHU31" s="121"/>
      <c r="HHV31" s="121"/>
      <c r="HHW31" s="121"/>
      <c r="HHX31" s="121"/>
      <c r="HHY31" s="121"/>
      <c r="HHZ31" s="121"/>
      <c r="HIA31" s="121"/>
      <c r="HIB31" s="121"/>
      <c r="HIC31" s="121"/>
      <c r="HID31" s="121"/>
      <c r="HIE31" s="121"/>
      <c r="HIF31" s="121"/>
      <c r="HIG31" s="121"/>
      <c r="HIH31" s="121"/>
      <c r="HII31" s="121"/>
      <c r="HIJ31" s="121"/>
      <c r="HIK31" s="121"/>
      <c r="HIL31" s="121"/>
      <c r="HIM31" s="121"/>
      <c r="HIN31" s="121"/>
      <c r="HIO31" s="121"/>
      <c r="HIP31" s="121"/>
      <c r="HIQ31" s="121"/>
      <c r="HIR31" s="121"/>
      <c r="HIS31" s="121"/>
      <c r="HIT31" s="121"/>
      <c r="HIU31" s="121"/>
      <c r="HIV31" s="121"/>
      <c r="HIW31" s="121"/>
      <c r="HIX31" s="121"/>
      <c r="HIY31" s="121"/>
      <c r="HIZ31" s="121"/>
      <c r="HJA31" s="121"/>
      <c r="HJB31" s="121"/>
      <c r="HJC31" s="121"/>
      <c r="HJD31" s="121"/>
      <c r="HJE31" s="121"/>
      <c r="HJF31" s="121"/>
      <c r="HJG31" s="121"/>
      <c r="HJH31" s="121"/>
      <c r="HJI31" s="121"/>
      <c r="HJJ31" s="121"/>
      <c r="HJK31" s="121"/>
      <c r="HJL31" s="121"/>
      <c r="HJM31" s="121"/>
      <c r="HJN31" s="121"/>
      <c r="HJO31" s="121"/>
      <c r="HJP31" s="121"/>
      <c r="HJQ31" s="121"/>
      <c r="HJR31" s="121"/>
      <c r="HJS31" s="121"/>
      <c r="HJT31" s="121"/>
      <c r="HJU31" s="121"/>
      <c r="HJV31" s="121"/>
      <c r="HJW31" s="121"/>
      <c r="HJX31" s="121"/>
      <c r="HJY31" s="121"/>
      <c r="HJZ31" s="121"/>
      <c r="HKA31" s="121"/>
      <c r="HKB31" s="121"/>
      <c r="HKC31" s="121"/>
      <c r="HKD31" s="121"/>
      <c r="HKE31" s="121"/>
      <c r="HKF31" s="121"/>
      <c r="HKG31" s="121"/>
      <c r="HKH31" s="121"/>
      <c r="HKI31" s="121"/>
      <c r="HKJ31" s="121"/>
      <c r="HKK31" s="121"/>
      <c r="HKL31" s="121"/>
      <c r="HKM31" s="121"/>
      <c r="HKN31" s="121"/>
      <c r="HKO31" s="121"/>
      <c r="HKP31" s="121"/>
      <c r="HKQ31" s="121"/>
      <c r="HKR31" s="121"/>
      <c r="HKS31" s="121"/>
      <c r="HKT31" s="121"/>
      <c r="HKU31" s="121"/>
      <c r="HKV31" s="121"/>
      <c r="HKW31" s="121"/>
      <c r="HKX31" s="121"/>
      <c r="HKY31" s="121"/>
      <c r="HKZ31" s="121"/>
      <c r="HLA31" s="121"/>
      <c r="HLB31" s="121"/>
      <c r="HLC31" s="121"/>
      <c r="HLD31" s="121"/>
      <c r="HLE31" s="121"/>
      <c r="HLF31" s="121"/>
      <c r="HLG31" s="121"/>
      <c r="HLH31" s="121"/>
      <c r="HLI31" s="121"/>
      <c r="HLJ31" s="121"/>
      <c r="HLK31" s="121"/>
      <c r="HLL31" s="121"/>
      <c r="HLM31" s="121"/>
      <c r="HLN31" s="121"/>
      <c r="HLO31" s="121"/>
      <c r="HLP31" s="121"/>
      <c r="HLQ31" s="121"/>
      <c r="HLR31" s="121"/>
      <c r="HLS31" s="121"/>
      <c r="HLT31" s="121"/>
      <c r="HLU31" s="121"/>
      <c r="HLV31" s="121"/>
      <c r="HLW31" s="121"/>
      <c r="HLX31" s="121"/>
      <c r="HLY31" s="121"/>
      <c r="HLZ31" s="121"/>
      <c r="HMA31" s="121"/>
      <c r="HMB31" s="121"/>
      <c r="HMC31" s="121"/>
      <c r="HMD31" s="121"/>
      <c r="HME31" s="121"/>
      <c r="HMF31" s="121"/>
      <c r="HMG31" s="121"/>
      <c r="HMH31" s="121"/>
      <c r="HMI31" s="121"/>
      <c r="HMJ31" s="121"/>
      <c r="HMK31" s="121"/>
      <c r="HML31" s="121"/>
      <c r="HMM31" s="121"/>
      <c r="HMN31" s="121"/>
      <c r="HMO31" s="121"/>
      <c r="HMP31" s="121"/>
      <c r="HMQ31" s="121"/>
      <c r="HMR31" s="121"/>
      <c r="HMS31" s="121"/>
      <c r="HMT31" s="121"/>
      <c r="HMU31" s="121"/>
      <c r="HMV31" s="121"/>
      <c r="HMW31" s="121"/>
      <c r="HMX31" s="121"/>
      <c r="HMY31" s="121"/>
      <c r="HMZ31" s="121"/>
      <c r="HNA31" s="121"/>
      <c r="HNB31" s="121"/>
      <c r="HNC31" s="121"/>
      <c r="HND31" s="121"/>
      <c r="HNE31" s="121"/>
      <c r="HNF31" s="121"/>
      <c r="HNG31" s="121"/>
      <c r="HNH31" s="121"/>
      <c r="HNI31" s="121"/>
      <c r="HNJ31" s="121"/>
      <c r="HNK31" s="121"/>
      <c r="HNL31" s="121"/>
      <c r="HNM31" s="121"/>
      <c r="HNN31" s="121"/>
      <c r="HNO31" s="121"/>
      <c r="HNP31" s="121"/>
      <c r="HNQ31" s="121"/>
      <c r="HNR31" s="121"/>
      <c r="HNS31" s="121"/>
      <c r="HNT31" s="121"/>
      <c r="HNU31" s="121"/>
      <c r="HNV31" s="121"/>
      <c r="HNW31" s="121"/>
      <c r="HNX31" s="121"/>
      <c r="HNY31" s="121"/>
      <c r="HNZ31" s="121"/>
      <c r="HOA31" s="121"/>
      <c r="HOB31" s="121"/>
      <c r="HOC31" s="121"/>
      <c r="HOD31" s="121"/>
      <c r="HOE31" s="121"/>
      <c r="HOF31" s="121"/>
      <c r="HOG31" s="121"/>
      <c r="HOH31" s="121"/>
      <c r="HOI31" s="121"/>
      <c r="HOJ31" s="121"/>
      <c r="HOK31" s="121"/>
      <c r="HOL31" s="121"/>
      <c r="HOM31" s="121"/>
      <c r="HON31" s="121"/>
      <c r="HOO31" s="121"/>
      <c r="HOP31" s="121"/>
      <c r="HOQ31" s="121"/>
      <c r="HOR31" s="121"/>
      <c r="HOS31" s="121"/>
      <c r="HOT31" s="121"/>
      <c r="HOU31" s="121"/>
      <c r="HOV31" s="121"/>
      <c r="HOW31" s="121"/>
      <c r="HOX31" s="121"/>
      <c r="HOY31" s="121"/>
      <c r="HOZ31" s="121"/>
      <c r="HPA31" s="121"/>
      <c r="HPB31" s="121"/>
      <c r="HPC31" s="121"/>
      <c r="HPD31" s="121"/>
      <c r="HPE31" s="121"/>
      <c r="HPF31" s="121"/>
      <c r="HPG31" s="121"/>
      <c r="HPH31" s="121"/>
      <c r="HPI31" s="121"/>
      <c r="HPJ31" s="121"/>
      <c r="HPK31" s="121"/>
      <c r="HPL31" s="121"/>
      <c r="HPM31" s="121"/>
      <c r="HPN31" s="121"/>
      <c r="HPO31" s="121"/>
      <c r="HPP31" s="121"/>
      <c r="HPQ31" s="121"/>
      <c r="HPR31" s="121"/>
      <c r="HPS31" s="121"/>
      <c r="HPT31" s="121"/>
      <c r="HPU31" s="121"/>
      <c r="HPV31" s="121"/>
      <c r="HPW31" s="121"/>
      <c r="HPX31" s="121"/>
      <c r="HPY31" s="121"/>
      <c r="HPZ31" s="121"/>
      <c r="HQA31" s="121"/>
      <c r="HQB31" s="121"/>
      <c r="HQC31" s="121"/>
      <c r="HQD31" s="121"/>
      <c r="HQE31" s="121"/>
      <c r="HQF31" s="121"/>
      <c r="HQG31" s="121"/>
      <c r="HQH31" s="121"/>
      <c r="HQI31" s="121"/>
      <c r="HQJ31" s="121"/>
      <c r="HQK31" s="121"/>
      <c r="HQL31" s="121"/>
      <c r="HQM31" s="121"/>
      <c r="HQN31" s="121"/>
      <c r="HQO31" s="121"/>
      <c r="HQP31" s="121"/>
      <c r="HQQ31" s="121"/>
      <c r="HQR31" s="121"/>
      <c r="HQS31" s="121"/>
      <c r="HQT31" s="121"/>
      <c r="HQU31" s="121"/>
      <c r="HQV31" s="121"/>
      <c r="HQW31" s="121"/>
      <c r="HQX31" s="121"/>
      <c r="HQY31" s="121"/>
      <c r="HQZ31" s="121"/>
      <c r="HRA31" s="121"/>
      <c r="HRB31" s="121"/>
      <c r="HRC31" s="121"/>
      <c r="HRD31" s="121"/>
      <c r="HRE31" s="121"/>
      <c r="HRF31" s="121"/>
      <c r="HRG31" s="121"/>
      <c r="HRH31" s="121"/>
      <c r="HRI31" s="121"/>
      <c r="HRJ31" s="121"/>
      <c r="HRK31" s="121"/>
      <c r="HRL31" s="121"/>
      <c r="HRM31" s="121"/>
      <c r="HRN31" s="121"/>
      <c r="HRO31" s="121"/>
      <c r="HRP31" s="121"/>
      <c r="HRQ31" s="121"/>
      <c r="HRR31" s="121"/>
      <c r="HRS31" s="121"/>
      <c r="HRT31" s="121"/>
      <c r="HRU31" s="121"/>
      <c r="HRV31" s="121"/>
      <c r="HRW31" s="121"/>
      <c r="HRX31" s="121"/>
      <c r="HRY31" s="121"/>
      <c r="HRZ31" s="121"/>
      <c r="HSA31" s="121"/>
      <c r="HSB31" s="121"/>
      <c r="HSC31" s="121"/>
      <c r="HSD31" s="121"/>
      <c r="HSE31" s="121"/>
      <c r="HSF31" s="121"/>
      <c r="HSG31" s="121"/>
      <c r="HSH31" s="121"/>
      <c r="HSI31" s="121"/>
      <c r="HSJ31" s="121"/>
      <c r="HSK31" s="121"/>
      <c r="HSL31" s="121"/>
      <c r="HSM31" s="121"/>
      <c r="HSN31" s="121"/>
      <c r="HSO31" s="121"/>
      <c r="HSP31" s="121"/>
      <c r="HSQ31" s="121"/>
      <c r="HSR31" s="121"/>
      <c r="HSS31" s="121"/>
      <c r="HST31" s="121"/>
      <c r="HSU31" s="121"/>
      <c r="HSV31" s="121"/>
      <c r="HSW31" s="121"/>
      <c r="HSX31" s="121"/>
      <c r="HSY31" s="121"/>
      <c r="HSZ31" s="121"/>
      <c r="HTA31" s="121"/>
      <c r="HTB31" s="121"/>
      <c r="HTC31" s="121"/>
      <c r="HTD31" s="121"/>
      <c r="HTE31" s="121"/>
      <c r="HTF31" s="121"/>
      <c r="HTG31" s="121"/>
      <c r="HTH31" s="121"/>
      <c r="HTI31" s="121"/>
      <c r="HTJ31" s="121"/>
      <c r="HTK31" s="121"/>
      <c r="HTL31" s="121"/>
      <c r="HTM31" s="121"/>
      <c r="HTN31" s="121"/>
      <c r="HTO31" s="121"/>
      <c r="HTP31" s="121"/>
      <c r="HTQ31" s="121"/>
      <c r="HTR31" s="121"/>
      <c r="HTS31" s="121"/>
      <c r="HTT31" s="121"/>
      <c r="HTU31" s="121"/>
      <c r="HTV31" s="121"/>
      <c r="HTW31" s="121"/>
      <c r="HTX31" s="121"/>
      <c r="HTY31" s="121"/>
      <c r="HTZ31" s="121"/>
      <c r="HUA31" s="121"/>
      <c r="HUB31" s="121"/>
      <c r="HUC31" s="121"/>
      <c r="HUD31" s="121"/>
      <c r="HUE31" s="121"/>
      <c r="HUF31" s="121"/>
      <c r="HUG31" s="121"/>
      <c r="HUH31" s="121"/>
      <c r="HUI31" s="121"/>
      <c r="HUJ31" s="121"/>
      <c r="HUK31" s="121"/>
      <c r="HUL31" s="121"/>
      <c r="HUM31" s="121"/>
      <c r="HUN31" s="121"/>
      <c r="HUO31" s="121"/>
      <c r="HUP31" s="121"/>
      <c r="HUQ31" s="121"/>
      <c r="HUR31" s="121"/>
      <c r="HUS31" s="121"/>
      <c r="HUT31" s="121"/>
      <c r="HUU31" s="121"/>
      <c r="HUV31" s="121"/>
      <c r="HUW31" s="121"/>
      <c r="HUX31" s="121"/>
      <c r="HUY31" s="121"/>
      <c r="HUZ31" s="121"/>
      <c r="HVA31" s="121"/>
      <c r="HVB31" s="121"/>
      <c r="HVC31" s="121"/>
      <c r="HVD31" s="121"/>
      <c r="HVE31" s="121"/>
      <c r="HVF31" s="121"/>
      <c r="HVG31" s="121"/>
      <c r="HVH31" s="121"/>
      <c r="HVI31" s="121"/>
      <c r="HVJ31" s="121"/>
      <c r="HVK31" s="121"/>
      <c r="HVL31" s="121"/>
      <c r="HVM31" s="121"/>
      <c r="HVN31" s="121"/>
      <c r="HVO31" s="121"/>
      <c r="HVP31" s="121"/>
      <c r="HVQ31" s="121"/>
      <c r="HVR31" s="121"/>
      <c r="HVS31" s="121"/>
      <c r="HVT31" s="121"/>
      <c r="HVU31" s="121"/>
      <c r="HVV31" s="121"/>
      <c r="HVW31" s="121"/>
      <c r="HVX31" s="121"/>
      <c r="HVY31" s="121"/>
      <c r="HVZ31" s="121"/>
      <c r="HWA31" s="121"/>
      <c r="HWB31" s="121"/>
      <c r="HWC31" s="121"/>
      <c r="HWD31" s="121"/>
      <c r="HWE31" s="121"/>
      <c r="HWF31" s="121"/>
      <c r="HWG31" s="121"/>
      <c r="HWH31" s="121"/>
      <c r="HWI31" s="121"/>
      <c r="HWJ31" s="121"/>
      <c r="HWK31" s="121"/>
      <c r="HWL31" s="121"/>
      <c r="HWM31" s="121"/>
      <c r="HWN31" s="121"/>
      <c r="HWO31" s="121"/>
      <c r="HWP31" s="121"/>
      <c r="HWQ31" s="121"/>
      <c r="HWR31" s="121"/>
      <c r="HWS31" s="121"/>
      <c r="HWT31" s="121"/>
      <c r="HWU31" s="121"/>
      <c r="HWV31" s="121"/>
      <c r="HWW31" s="121"/>
      <c r="HWX31" s="121"/>
      <c r="HWY31" s="121"/>
      <c r="HWZ31" s="121"/>
      <c r="HXA31" s="121"/>
      <c r="HXB31" s="121"/>
      <c r="HXC31" s="121"/>
      <c r="HXD31" s="121"/>
      <c r="HXE31" s="121"/>
      <c r="HXF31" s="121"/>
      <c r="HXG31" s="121"/>
      <c r="HXH31" s="121"/>
      <c r="HXI31" s="121"/>
      <c r="HXJ31" s="121"/>
      <c r="HXK31" s="121"/>
      <c r="HXL31" s="121"/>
      <c r="HXM31" s="121"/>
      <c r="HXN31" s="121"/>
      <c r="HXO31" s="121"/>
      <c r="HXP31" s="121"/>
      <c r="HXQ31" s="121"/>
      <c r="HXR31" s="121"/>
      <c r="HXS31" s="121"/>
      <c r="HXT31" s="121"/>
      <c r="HXU31" s="121"/>
      <c r="HXV31" s="121"/>
      <c r="HXW31" s="121"/>
      <c r="HXX31" s="121"/>
      <c r="HXY31" s="121"/>
      <c r="HXZ31" s="121"/>
      <c r="HYA31" s="121"/>
      <c r="HYB31" s="121"/>
      <c r="HYC31" s="121"/>
      <c r="HYD31" s="121"/>
      <c r="HYE31" s="121"/>
      <c r="HYF31" s="121"/>
      <c r="HYG31" s="121"/>
      <c r="HYH31" s="121"/>
      <c r="HYI31" s="121"/>
      <c r="HYJ31" s="121"/>
      <c r="HYK31" s="121"/>
      <c r="HYL31" s="121"/>
      <c r="HYM31" s="121"/>
      <c r="HYN31" s="121"/>
      <c r="HYO31" s="121"/>
      <c r="HYP31" s="121"/>
      <c r="HYQ31" s="121"/>
      <c r="HYR31" s="121"/>
      <c r="HYS31" s="121"/>
      <c r="HYT31" s="121"/>
      <c r="HYU31" s="121"/>
      <c r="HYV31" s="121"/>
      <c r="HYW31" s="121"/>
      <c r="HYX31" s="121"/>
      <c r="HYY31" s="121"/>
      <c r="HYZ31" s="121"/>
      <c r="HZA31" s="121"/>
      <c r="HZB31" s="121"/>
      <c r="HZC31" s="121"/>
      <c r="HZD31" s="121"/>
      <c r="HZE31" s="121"/>
      <c r="HZF31" s="121"/>
      <c r="HZG31" s="121"/>
      <c r="HZH31" s="121"/>
      <c r="HZI31" s="121"/>
      <c r="HZJ31" s="121"/>
      <c r="HZK31" s="121"/>
      <c r="HZL31" s="121"/>
      <c r="HZM31" s="121"/>
      <c r="HZN31" s="121"/>
      <c r="HZO31" s="121"/>
      <c r="HZP31" s="121"/>
      <c r="HZQ31" s="121"/>
      <c r="HZR31" s="121"/>
      <c r="HZS31" s="121"/>
      <c r="HZT31" s="121"/>
      <c r="HZU31" s="121"/>
      <c r="HZV31" s="121"/>
      <c r="HZW31" s="121"/>
      <c r="HZX31" s="121"/>
      <c r="HZY31" s="121"/>
      <c r="HZZ31" s="121"/>
      <c r="IAA31" s="121"/>
      <c r="IAB31" s="121"/>
      <c r="IAC31" s="121"/>
      <c r="IAD31" s="121"/>
      <c r="IAE31" s="121"/>
      <c r="IAF31" s="121"/>
      <c r="IAG31" s="121"/>
      <c r="IAH31" s="121"/>
      <c r="IAI31" s="121"/>
      <c r="IAJ31" s="121"/>
      <c r="IAK31" s="121"/>
      <c r="IAL31" s="121"/>
      <c r="IAM31" s="121"/>
      <c r="IAN31" s="121"/>
      <c r="IAO31" s="121"/>
      <c r="IAP31" s="121"/>
      <c r="IAQ31" s="121"/>
      <c r="IAR31" s="121"/>
      <c r="IAS31" s="121"/>
      <c r="IAT31" s="121"/>
      <c r="IAU31" s="121"/>
      <c r="IAV31" s="121"/>
      <c r="IAW31" s="121"/>
      <c r="IAX31" s="121"/>
      <c r="IAY31" s="121"/>
      <c r="IAZ31" s="121"/>
      <c r="IBA31" s="121"/>
      <c r="IBB31" s="121"/>
      <c r="IBC31" s="121"/>
      <c r="IBD31" s="121"/>
      <c r="IBE31" s="121"/>
      <c r="IBF31" s="121"/>
      <c r="IBG31" s="121"/>
      <c r="IBH31" s="121"/>
      <c r="IBI31" s="121"/>
      <c r="IBJ31" s="121"/>
      <c r="IBK31" s="121"/>
      <c r="IBL31" s="121"/>
      <c r="IBM31" s="121"/>
      <c r="IBN31" s="121"/>
      <c r="IBO31" s="121"/>
      <c r="IBP31" s="121"/>
      <c r="IBQ31" s="121"/>
      <c r="IBR31" s="121"/>
      <c r="IBS31" s="121"/>
      <c r="IBT31" s="121"/>
      <c r="IBU31" s="121"/>
      <c r="IBV31" s="121"/>
      <c r="IBW31" s="121"/>
      <c r="IBX31" s="121"/>
      <c r="IBY31" s="121"/>
      <c r="IBZ31" s="121"/>
      <c r="ICA31" s="121"/>
      <c r="ICB31" s="121"/>
      <c r="ICC31" s="121"/>
      <c r="ICD31" s="121"/>
      <c r="ICE31" s="121"/>
      <c r="ICF31" s="121"/>
      <c r="ICG31" s="121"/>
      <c r="ICH31" s="121"/>
      <c r="ICI31" s="121"/>
      <c r="ICJ31" s="121"/>
      <c r="ICK31" s="121"/>
      <c r="ICL31" s="121"/>
      <c r="ICM31" s="121"/>
      <c r="ICN31" s="121"/>
      <c r="ICO31" s="121"/>
      <c r="ICP31" s="121"/>
      <c r="ICQ31" s="121"/>
      <c r="ICR31" s="121"/>
      <c r="ICS31" s="121"/>
      <c r="ICT31" s="121"/>
      <c r="ICU31" s="121"/>
      <c r="ICV31" s="121"/>
      <c r="ICW31" s="121"/>
      <c r="ICX31" s="121"/>
      <c r="ICY31" s="121"/>
      <c r="ICZ31" s="121"/>
      <c r="IDA31" s="121"/>
      <c r="IDB31" s="121"/>
      <c r="IDC31" s="121"/>
      <c r="IDD31" s="121"/>
      <c r="IDE31" s="121"/>
      <c r="IDF31" s="121"/>
      <c r="IDG31" s="121"/>
      <c r="IDH31" s="121"/>
      <c r="IDI31" s="121"/>
      <c r="IDJ31" s="121"/>
      <c r="IDK31" s="121"/>
      <c r="IDL31" s="121"/>
      <c r="IDM31" s="121"/>
      <c r="IDN31" s="121"/>
      <c r="IDO31" s="121"/>
      <c r="IDP31" s="121"/>
      <c r="IDQ31" s="121"/>
      <c r="IDR31" s="121"/>
      <c r="IDS31" s="121"/>
      <c r="IDT31" s="121"/>
      <c r="IDU31" s="121"/>
      <c r="IDV31" s="121"/>
      <c r="IDW31" s="121"/>
      <c r="IDX31" s="121"/>
      <c r="IDY31" s="121"/>
      <c r="IDZ31" s="121"/>
      <c r="IEA31" s="121"/>
      <c r="IEB31" s="121"/>
      <c r="IEC31" s="121"/>
      <c r="IED31" s="121"/>
      <c r="IEE31" s="121"/>
      <c r="IEF31" s="121"/>
      <c r="IEG31" s="121"/>
      <c r="IEH31" s="121"/>
      <c r="IEI31" s="121"/>
      <c r="IEJ31" s="121"/>
      <c r="IEK31" s="121"/>
      <c r="IEL31" s="121"/>
      <c r="IEM31" s="121"/>
      <c r="IEN31" s="121"/>
      <c r="IEO31" s="121"/>
      <c r="IEP31" s="121"/>
      <c r="IEQ31" s="121"/>
      <c r="IER31" s="121"/>
      <c r="IES31" s="121"/>
      <c r="IET31" s="121"/>
      <c r="IEU31" s="121"/>
      <c r="IEV31" s="121"/>
      <c r="IEW31" s="121"/>
      <c r="IEX31" s="121"/>
      <c r="IEY31" s="121"/>
      <c r="IEZ31" s="121"/>
      <c r="IFA31" s="121"/>
      <c r="IFB31" s="121"/>
      <c r="IFC31" s="121"/>
      <c r="IFD31" s="121"/>
      <c r="IFE31" s="121"/>
      <c r="IFF31" s="121"/>
      <c r="IFG31" s="121"/>
      <c r="IFH31" s="121"/>
      <c r="IFI31" s="121"/>
      <c r="IFJ31" s="121"/>
      <c r="IFK31" s="121"/>
      <c r="IFL31" s="121"/>
      <c r="IFM31" s="121"/>
      <c r="IFN31" s="121"/>
      <c r="IFO31" s="121"/>
      <c r="IFP31" s="121"/>
      <c r="IFQ31" s="121"/>
      <c r="IFR31" s="121"/>
      <c r="IFS31" s="121"/>
      <c r="IFT31" s="121"/>
      <c r="IFU31" s="121"/>
      <c r="IFV31" s="121"/>
      <c r="IFW31" s="121"/>
      <c r="IFX31" s="121"/>
      <c r="IFY31" s="121"/>
      <c r="IFZ31" s="121"/>
      <c r="IGA31" s="121"/>
      <c r="IGB31" s="121"/>
      <c r="IGC31" s="121"/>
      <c r="IGD31" s="121"/>
      <c r="IGE31" s="121"/>
      <c r="IGF31" s="121"/>
      <c r="IGG31" s="121"/>
      <c r="IGH31" s="121"/>
      <c r="IGI31" s="121"/>
      <c r="IGJ31" s="121"/>
      <c r="IGK31" s="121"/>
      <c r="IGL31" s="121"/>
      <c r="IGM31" s="121"/>
      <c r="IGN31" s="121"/>
      <c r="IGO31" s="121"/>
      <c r="IGP31" s="121"/>
      <c r="IGQ31" s="121"/>
      <c r="IGR31" s="121"/>
      <c r="IGS31" s="121"/>
      <c r="IGT31" s="121"/>
      <c r="IGU31" s="121"/>
      <c r="IGV31" s="121"/>
      <c r="IGW31" s="121"/>
      <c r="IGX31" s="121"/>
      <c r="IGY31" s="121"/>
      <c r="IGZ31" s="121"/>
      <c r="IHA31" s="121"/>
      <c r="IHB31" s="121"/>
      <c r="IHC31" s="121"/>
      <c r="IHD31" s="121"/>
      <c r="IHE31" s="121"/>
      <c r="IHF31" s="121"/>
      <c r="IHG31" s="121"/>
      <c r="IHH31" s="121"/>
      <c r="IHI31" s="121"/>
      <c r="IHJ31" s="121"/>
      <c r="IHK31" s="121"/>
      <c r="IHL31" s="121"/>
      <c r="IHM31" s="121"/>
      <c r="IHN31" s="121"/>
      <c r="IHO31" s="121"/>
      <c r="IHP31" s="121"/>
      <c r="IHQ31" s="121"/>
      <c r="IHR31" s="121"/>
      <c r="IHS31" s="121"/>
      <c r="IHT31" s="121"/>
      <c r="IHU31" s="121"/>
      <c r="IHV31" s="121"/>
      <c r="IHW31" s="121"/>
      <c r="IHX31" s="121"/>
      <c r="IHY31" s="121"/>
      <c r="IHZ31" s="121"/>
      <c r="IIA31" s="121"/>
      <c r="IIB31" s="121"/>
      <c r="IIC31" s="121"/>
      <c r="IID31" s="121"/>
      <c r="IIE31" s="121"/>
      <c r="IIF31" s="121"/>
      <c r="IIG31" s="121"/>
      <c r="IIH31" s="121"/>
      <c r="III31" s="121"/>
      <c r="IIJ31" s="121"/>
      <c r="IIK31" s="121"/>
      <c r="IIL31" s="121"/>
      <c r="IIM31" s="121"/>
      <c r="IIN31" s="121"/>
      <c r="IIO31" s="121"/>
      <c r="IIP31" s="121"/>
      <c r="IIQ31" s="121"/>
      <c r="IIR31" s="121"/>
      <c r="IIS31" s="121"/>
      <c r="IIT31" s="121"/>
      <c r="IIU31" s="121"/>
      <c r="IIV31" s="121"/>
      <c r="IIW31" s="121"/>
      <c r="IIX31" s="121"/>
      <c r="IIY31" s="121"/>
      <c r="IIZ31" s="121"/>
      <c r="IJA31" s="121"/>
      <c r="IJB31" s="121"/>
      <c r="IJC31" s="121"/>
      <c r="IJD31" s="121"/>
      <c r="IJE31" s="121"/>
      <c r="IJF31" s="121"/>
      <c r="IJG31" s="121"/>
      <c r="IJH31" s="121"/>
      <c r="IJI31" s="121"/>
      <c r="IJJ31" s="121"/>
      <c r="IJK31" s="121"/>
      <c r="IJL31" s="121"/>
      <c r="IJM31" s="121"/>
      <c r="IJN31" s="121"/>
      <c r="IJO31" s="121"/>
      <c r="IJP31" s="121"/>
      <c r="IJQ31" s="121"/>
      <c r="IJR31" s="121"/>
      <c r="IJS31" s="121"/>
      <c r="IJT31" s="121"/>
      <c r="IJU31" s="121"/>
      <c r="IJV31" s="121"/>
      <c r="IJW31" s="121"/>
      <c r="IJX31" s="121"/>
      <c r="IJY31" s="121"/>
      <c r="IJZ31" s="121"/>
      <c r="IKA31" s="121"/>
      <c r="IKB31" s="121"/>
      <c r="IKC31" s="121"/>
      <c r="IKD31" s="121"/>
      <c r="IKE31" s="121"/>
      <c r="IKF31" s="121"/>
      <c r="IKG31" s="121"/>
      <c r="IKH31" s="121"/>
      <c r="IKI31" s="121"/>
      <c r="IKJ31" s="121"/>
      <c r="IKK31" s="121"/>
      <c r="IKL31" s="121"/>
      <c r="IKM31" s="121"/>
      <c r="IKN31" s="121"/>
      <c r="IKO31" s="121"/>
      <c r="IKP31" s="121"/>
      <c r="IKQ31" s="121"/>
      <c r="IKR31" s="121"/>
      <c r="IKS31" s="121"/>
      <c r="IKT31" s="121"/>
      <c r="IKU31" s="121"/>
      <c r="IKV31" s="121"/>
      <c r="IKW31" s="121"/>
      <c r="IKX31" s="121"/>
      <c r="IKY31" s="121"/>
      <c r="IKZ31" s="121"/>
      <c r="ILA31" s="121"/>
      <c r="ILB31" s="121"/>
      <c r="ILC31" s="121"/>
      <c r="ILD31" s="121"/>
      <c r="ILE31" s="121"/>
      <c r="ILF31" s="121"/>
      <c r="ILG31" s="121"/>
      <c r="ILH31" s="121"/>
      <c r="ILI31" s="121"/>
      <c r="ILJ31" s="121"/>
      <c r="ILK31" s="121"/>
      <c r="ILL31" s="121"/>
      <c r="ILM31" s="121"/>
      <c r="ILN31" s="121"/>
      <c r="ILO31" s="121"/>
      <c r="ILP31" s="121"/>
      <c r="ILQ31" s="121"/>
      <c r="ILR31" s="121"/>
      <c r="ILS31" s="121"/>
      <c r="ILT31" s="121"/>
      <c r="ILU31" s="121"/>
      <c r="ILV31" s="121"/>
      <c r="ILW31" s="121"/>
      <c r="ILX31" s="121"/>
      <c r="ILY31" s="121"/>
      <c r="ILZ31" s="121"/>
      <c r="IMA31" s="121"/>
      <c r="IMB31" s="121"/>
      <c r="IMC31" s="121"/>
      <c r="IMD31" s="121"/>
      <c r="IME31" s="121"/>
      <c r="IMF31" s="121"/>
      <c r="IMG31" s="121"/>
      <c r="IMH31" s="121"/>
      <c r="IMI31" s="121"/>
      <c r="IMJ31" s="121"/>
      <c r="IMK31" s="121"/>
      <c r="IML31" s="121"/>
      <c r="IMM31" s="121"/>
      <c r="IMN31" s="121"/>
      <c r="IMO31" s="121"/>
      <c r="IMP31" s="121"/>
      <c r="IMQ31" s="121"/>
      <c r="IMR31" s="121"/>
      <c r="IMS31" s="121"/>
      <c r="IMT31" s="121"/>
      <c r="IMU31" s="121"/>
      <c r="IMV31" s="121"/>
      <c r="IMW31" s="121"/>
      <c r="IMX31" s="121"/>
      <c r="IMY31" s="121"/>
      <c r="IMZ31" s="121"/>
      <c r="INA31" s="121"/>
      <c r="INB31" s="121"/>
      <c r="INC31" s="121"/>
      <c r="IND31" s="121"/>
      <c r="INE31" s="121"/>
      <c r="INF31" s="121"/>
      <c r="ING31" s="121"/>
      <c r="INH31" s="121"/>
      <c r="INI31" s="121"/>
      <c r="INJ31" s="121"/>
      <c r="INK31" s="121"/>
      <c r="INL31" s="121"/>
      <c r="INM31" s="121"/>
      <c r="INN31" s="121"/>
      <c r="INO31" s="121"/>
      <c r="INP31" s="121"/>
      <c r="INQ31" s="121"/>
      <c r="INR31" s="121"/>
      <c r="INS31" s="121"/>
      <c r="INT31" s="121"/>
      <c r="INU31" s="121"/>
      <c r="INV31" s="121"/>
      <c r="INW31" s="121"/>
      <c r="INX31" s="121"/>
      <c r="INY31" s="121"/>
      <c r="INZ31" s="121"/>
      <c r="IOA31" s="121"/>
      <c r="IOB31" s="121"/>
      <c r="IOC31" s="121"/>
      <c r="IOD31" s="121"/>
      <c r="IOE31" s="121"/>
      <c r="IOF31" s="121"/>
      <c r="IOG31" s="121"/>
      <c r="IOH31" s="121"/>
      <c r="IOI31" s="121"/>
      <c r="IOJ31" s="121"/>
      <c r="IOK31" s="121"/>
      <c r="IOL31" s="121"/>
      <c r="IOM31" s="121"/>
      <c r="ION31" s="121"/>
      <c r="IOO31" s="121"/>
      <c r="IOP31" s="121"/>
      <c r="IOQ31" s="121"/>
      <c r="IOR31" s="121"/>
      <c r="IOS31" s="121"/>
      <c r="IOT31" s="121"/>
      <c r="IOU31" s="121"/>
      <c r="IOV31" s="121"/>
      <c r="IOW31" s="121"/>
      <c r="IOX31" s="121"/>
      <c r="IOY31" s="121"/>
      <c r="IOZ31" s="121"/>
      <c r="IPA31" s="121"/>
      <c r="IPB31" s="121"/>
      <c r="IPC31" s="121"/>
      <c r="IPD31" s="121"/>
      <c r="IPE31" s="121"/>
      <c r="IPF31" s="121"/>
      <c r="IPG31" s="121"/>
      <c r="IPH31" s="121"/>
      <c r="IPI31" s="121"/>
      <c r="IPJ31" s="121"/>
      <c r="IPK31" s="121"/>
      <c r="IPL31" s="121"/>
      <c r="IPM31" s="121"/>
      <c r="IPN31" s="121"/>
      <c r="IPO31" s="121"/>
      <c r="IPP31" s="121"/>
      <c r="IPQ31" s="121"/>
      <c r="IPR31" s="121"/>
      <c r="IPS31" s="121"/>
      <c r="IPT31" s="121"/>
      <c r="IPU31" s="121"/>
      <c r="IPV31" s="121"/>
      <c r="IPW31" s="121"/>
      <c r="IPX31" s="121"/>
      <c r="IPY31" s="121"/>
      <c r="IPZ31" s="121"/>
      <c r="IQA31" s="121"/>
      <c r="IQB31" s="121"/>
      <c r="IQC31" s="121"/>
      <c r="IQD31" s="121"/>
      <c r="IQE31" s="121"/>
      <c r="IQF31" s="121"/>
      <c r="IQG31" s="121"/>
      <c r="IQH31" s="121"/>
      <c r="IQI31" s="121"/>
      <c r="IQJ31" s="121"/>
      <c r="IQK31" s="121"/>
      <c r="IQL31" s="121"/>
      <c r="IQM31" s="121"/>
      <c r="IQN31" s="121"/>
      <c r="IQO31" s="121"/>
      <c r="IQP31" s="121"/>
      <c r="IQQ31" s="121"/>
      <c r="IQR31" s="121"/>
      <c r="IQS31" s="121"/>
      <c r="IQT31" s="121"/>
      <c r="IQU31" s="121"/>
      <c r="IQV31" s="121"/>
      <c r="IQW31" s="121"/>
      <c r="IQX31" s="121"/>
      <c r="IQY31" s="121"/>
      <c r="IQZ31" s="121"/>
      <c r="IRA31" s="121"/>
      <c r="IRB31" s="121"/>
      <c r="IRC31" s="121"/>
      <c r="IRD31" s="121"/>
      <c r="IRE31" s="121"/>
      <c r="IRF31" s="121"/>
      <c r="IRG31" s="121"/>
      <c r="IRH31" s="121"/>
      <c r="IRI31" s="121"/>
      <c r="IRJ31" s="121"/>
      <c r="IRK31" s="121"/>
      <c r="IRL31" s="121"/>
      <c r="IRM31" s="121"/>
      <c r="IRN31" s="121"/>
      <c r="IRO31" s="121"/>
      <c r="IRP31" s="121"/>
      <c r="IRQ31" s="121"/>
      <c r="IRR31" s="121"/>
      <c r="IRS31" s="121"/>
      <c r="IRT31" s="121"/>
      <c r="IRU31" s="121"/>
      <c r="IRV31" s="121"/>
      <c r="IRW31" s="121"/>
      <c r="IRX31" s="121"/>
      <c r="IRY31" s="121"/>
      <c r="IRZ31" s="121"/>
      <c r="ISA31" s="121"/>
      <c r="ISB31" s="121"/>
      <c r="ISC31" s="121"/>
      <c r="ISD31" s="121"/>
      <c r="ISE31" s="121"/>
      <c r="ISF31" s="121"/>
      <c r="ISG31" s="121"/>
      <c r="ISH31" s="121"/>
      <c r="ISI31" s="121"/>
      <c r="ISJ31" s="121"/>
      <c r="ISK31" s="121"/>
      <c r="ISL31" s="121"/>
      <c r="ISM31" s="121"/>
      <c r="ISN31" s="121"/>
      <c r="ISO31" s="121"/>
      <c r="ISP31" s="121"/>
      <c r="ISQ31" s="121"/>
      <c r="ISR31" s="121"/>
      <c r="ISS31" s="121"/>
      <c r="IST31" s="121"/>
      <c r="ISU31" s="121"/>
      <c r="ISV31" s="121"/>
      <c r="ISW31" s="121"/>
      <c r="ISX31" s="121"/>
      <c r="ISY31" s="121"/>
      <c r="ISZ31" s="121"/>
      <c r="ITA31" s="121"/>
      <c r="ITB31" s="121"/>
      <c r="ITC31" s="121"/>
      <c r="ITD31" s="121"/>
      <c r="ITE31" s="121"/>
      <c r="ITF31" s="121"/>
      <c r="ITG31" s="121"/>
      <c r="ITH31" s="121"/>
      <c r="ITI31" s="121"/>
      <c r="ITJ31" s="121"/>
      <c r="ITK31" s="121"/>
      <c r="ITL31" s="121"/>
      <c r="ITM31" s="121"/>
      <c r="ITN31" s="121"/>
      <c r="ITO31" s="121"/>
      <c r="ITP31" s="121"/>
      <c r="ITQ31" s="121"/>
      <c r="ITR31" s="121"/>
      <c r="ITS31" s="121"/>
      <c r="ITT31" s="121"/>
      <c r="ITU31" s="121"/>
      <c r="ITV31" s="121"/>
      <c r="ITW31" s="121"/>
      <c r="ITX31" s="121"/>
      <c r="ITY31" s="121"/>
      <c r="ITZ31" s="121"/>
      <c r="IUA31" s="121"/>
      <c r="IUB31" s="121"/>
      <c r="IUC31" s="121"/>
      <c r="IUD31" s="121"/>
      <c r="IUE31" s="121"/>
      <c r="IUF31" s="121"/>
      <c r="IUG31" s="121"/>
      <c r="IUH31" s="121"/>
      <c r="IUI31" s="121"/>
      <c r="IUJ31" s="121"/>
      <c r="IUK31" s="121"/>
      <c r="IUL31" s="121"/>
      <c r="IUM31" s="121"/>
      <c r="IUN31" s="121"/>
      <c r="IUO31" s="121"/>
      <c r="IUP31" s="121"/>
      <c r="IUQ31" s="121"/>
      <c r="IUR31" s="121"/>
      <c r="IUS31" s="121"/>
      <c r="IUT31" s="121"/>
      <c r="IUU31" s="121"/>
      <c r="IUV31" s="121"/>
      <c r="IUW31" s="121"/>
      <c r="IUX31" s="121"/>
      <c r="IUY31" s="121"/>
      <c r="IUZ31" s="121"/>
      <c r="IVA31" s="121"/>
      <c r="IVB31" s="121"/>
      <c r="IVC31" s="121"/>
      <c r="IVD31" s="121"/>
      <c r="IVE31" s="121"/>
      <c r="IVF31" s="121"/>
      <c r="IVG31" s="121"/>
      <c r="IVH31" s="121"/>
      <c r="IVI31" s="121"/>
      <c r="IVJ31" s="121"/>
      <c r="IVK31" s="121"/>
      <c r="IVL31" s="121"/>
      <c r="IVM31" s="121"/>
      <c r="IVN31" s="121"/>
      <c r="IVO31" s="121"/>
      <c r="IVP31" s="121"/>
      <c r="IVQ31" s="121"/>
      <c r="IVR31" s="121"/>
      <c r="IVS31" s="121"/>
      <c r="IVT31" s="121"/>
      <c r="IVU31" s="121"/>
      <c r="IVV31" s="121"/>
      <c r="IVW31" s="121"/>
      <c r="IVX31" s="121"/>
      <c r="IVY31" s="121"/>
      <c r="IVZ31" s="121"/>
      <c r="IWA31" s="121"/>
      <c r="IWB31" s="121"/>
      <c r="IWC31" s="121"/>
      <c r="IWD31" s="121"/>
      <c r="IWE31" s="121"/>
      <c r="IWF31" s="121"/>
      <c r="IWG31" s="121"/>
      <c r="IWH31" s="121"/>
      <c r="IWI31" s="121"/>
      <c r="IWJ31" s="121"/>
      <c r="IWK31" s="121"/>
      <c r="IWL31" s="121"/>
      <c r="IWM31" s="121"/>
      <c r="IWN31" s="121"/>
      <c r="IWO31" s="121"/>
      <c r="IWP31" s="121"/>
      <c r="IWQ31" s="121"/>
      <c r="IWR31" s="121"/>
      <c r="IWS31" s="121"/>
      <c r="IWT31" s="121"/>
      <c r="IWU31" s="121"/>
      <c r="IWV31" s="121"/>
      <c r="IWW31" s="121"/>
      <c r="IWX31" s="121"/>
      <c r="IWY31" s="121"/>
      <c r="IWZ31" s="121"/>
      <c r="IXA31" s="121"/>
      <c r="IXB31" s="121"/>
      <c r="IXC31" s="121"/>
      <c r="IXD31" s="121"/>
      <c r="IXE31" s="121"/>
      <c r="IXF31" s="121"/>
      <c r="IXG31" s="121"/>
      <c r="IXH31" s="121"/>
      <c r="IXI31" s="121"/>
      <c r="IXJ31" s="121"/>
      <c r="IXK31" s="121"/>
      <c r="IXL31" s="121"/>
      <c r="IXM31" s="121"/>
      <c r="IXN31" s="121"/>
      <c r="IXO31" s="121"/>
      <c r="IXP31" s="121"/>
      <c r="IXQ31" s="121"/>
      <c r="IXR31" s="121"/>
      <c r="IXS31" s="121"/>
      <c r="IXT31" s="121"/>
      <c r="IXU31" s="121"/>
      <c r="IXV31" s="121"/>
      <c r="IXW31" s="121"/>
      <c r="IXX31" s="121"/>
      <c r="IXY31" s="121"/>
      <c r="IXZ31" s="121"/>
      <c r="IYA31" s="121"/>
      <c r="IYB31" s="121"/>
      <c r="IYC31" s="121"/>
      <c r="IYD31" s="121"/>
      <c r="IYE31" s="121"/>
      <c r="IYF31" s="121"/>
      <c r="IYG31" s="121"/>
      <c r="IYH31" s="121"/>
      <c r="IYI31" s="121"/>
      <c r="IYJ31" s="121"/>
      <c r="IYK31" s="121"/>
      <c r="IYL31" s="121"/>
      <c r="IYM31" s="121"/>
      <c r="IYN31" s="121"/>
      <c r="IYO31" s="121"/>
      <c r="IYP31" s="121"/>
      <c r="IYQ31" s="121"/>
      <c r="IYR31" s="121"/>
      <c r="IYS31" s="121"/>
      <c r="IYT31" s="121"/>
      <c r="IYU31" s="121"/>
      <c r="IYV31" s="121"/>
      <c r="IYW31" s="121"/>
      <c r="IYX31" s="121"/>
      <c r="IYY31" s="121"/>
      <c r="IYZ31" s="121"/>
      <c r="IZA31" s="121"/>
      <c r="IZB31" s="121"/>
      <c r="IZC31" s="121"/>
      <c r="IZD31" s="121"/>
      <c r="IZE31" s="121"/>
      <c r="IZF31" s="121"/>
      <c r="IZG31" s="121"/>
      <c r="IZH31" s="121"/>
      <c r="IZI31" s="121"/>
      <c r="IZJ31" s="121"/>
      <c r="IZK31" s="121"/>
      <c r="IZL31" s="121"/>
      <c r="IZM31" s="121"/>
      <c r="IZN31" s="121"/>
      <c r="IZO31" s="121"/>
      <c r="IZP31" s="121"/>
      <c r="IZQ31" s="121"/>
      <c r="IZR31" s="121"/>
      <c r="IZS31" s="121"/>
      <c r="IZT31" s="121"/>
      <c r="IZU31" s="121"/>
      <c r="IZV31" s="121"/>
      <c r="IZW31" s="121"/>
      <c r="IZX31" s="121"/>
      <c r="IZY31" s="121"/>
      <c r="IZZ31" s="121"/>
      <c r="JAA31" s="121"/>
      <c r="JAB31" s="121"/>
      <c r="JAC31" s="121"/>
      <c r="JAD31" s="121"/>
      <c r="JAE31" s="121"/>
      <c r="JAF31" s="121"/>
      <c r="JAG31" s="121"/>
      <c r="JAH31" s="121"/>
      <c r="JAI31" s="121"/>
      <c r="JAJ31" s="121"/>
      <c r="JAK31" s="121"/>
      <c r="JAL31" s="121"/>
      <c r="JAM31" s="121"/>
      <c r="JAN31" s="121"/>
      <c r="JAO31" s="121"/>
      <c r="JAP31" s="121"/>
      <c r="JAQ31" s="121"/>
      <c r="JAR31" s="121"/>
      <c r="JAS31" s="121"/>
      <c r="JAT31" s="121"/>
      <c r="JAU31" s="121"/>
      <c r="JAV31" s="121"/>
      <c r="JAW31" s="121"/>
      <c r="JAX31" s="121"/>
      <c r="JAY31" s="121"/>
      <c r="JAZ31" s="121"/>
      <c r="JBA31" s="121"/>
      <c r="JBB31" s="121"/>
      <c r="JBC31" s="121"/>
      <c r="JBD31" s="121"/>
      <c r="JBE31" s="121"/>
      <c r="JBF31" s="121"/>
      <c r="JBG31" s="121"/>
      <c r="JBH31" s="121"/>
      <c r="JBI31" s="121"/>
      <c r="JBJ31" s="121"/>
      <c r="JBK31" s="121"/>
      <c r="JBL31" s="121"/>
      <c r="JBM31" s="121"/>
      <c r="JBN31" s="121"/>
      <c r="JBO31" s="121"/>
      <c r="JBP31" s="121"/>
      <c r="JBQ31" s="121"/>
      <c r="JBR31" s="121"/>
      <c r="JBS31" s="121"/>
      <c r="JBT31" s="121"/>
      <c r="JBU31" s="121"/>
      <c r="JBV31" s="121"/>
      <c r="JBW31" s="121"/>
      <c r="JBX31" s="121"/>
      <c r="JBY31" s="121"/>
      <c r="JBZ31" s="121"/>
      <c r="JCA31" s="121"/>
      <c r="JCB31" s="121"/>
      <c r="JCC31" s="121"/>
      <c r="JCD31" s="121"/>
      <c r="JCE31" s="121"/>
      <c r="JCF31" s="121"/>
      <c r="JCG31" s="121"/>
      <c r="JCH31" s="121"/>
      <c r="JCI31" s="121"/>
      <c r="JCJ31" s="121"/>
      <c r="JCK31" s="121"/>
      <c r="JCL31" s="121"/>
      <c r="JCM31" s="121"/>
      <c r="JCN31" s="121"/>
      <c r="JCO31" s="121"/>
      <c r="JCP31" s="121"/>
      <c r="JCQ31" s="121"/>
      <c r="JCR31" s="121"/>
      <c r="JCS31" s="121"/>
      <c r="JCT31" s="121"/>
      <c r="JCU31" s="121"/>
      <c r="JCV31" s="121"/>
      <c r="JCW31" s="121"/>
      <c r="JCX31" s="121"/>
      <c r="JCY31" s="121"/>
      <c r="JCZ31" s="121"/>
      <c r="JDA31" s="121"/>
      <c r="JDB31" s="121"/>
      <c r="JDC31" s="121"/>
      <c r="JDD31" s="121"/>
      <c r="JDE31" s="121"/>
      <c r="JDF31" s="121"/>
      <c r="JDG31" s="121"/>
      <c r="JDH31" s="121"/>
      <c r="JDI31" s="121"/>
      <c r="JDJ31" s="121"/>
      <c r="JDK31" s="121"/>
      <c r="JDL31" s="121"/>
      <c r="JDM31" s="121"/>
      <c r="JDN31" s="121"/>
      <c r="JDO31" s="121"/>
      <c r="JDP31" s="121"/>
      <c r="JDQ31" s="121"/>
      <c r="JDR31" s="121"/>
      <c r="JDS31" s="121"/>
      <c r="JDT31" s="121"/>
      <c r="JDU31" s="121"/>
      <c r="JDV31" s="121"/>
      <c r="JDW31" s="121"/>
      <c r="JDX31" s="121"/>
      <c r="JDY31" s="121"/>
      <c r="JDZ31" s="121"/>
      <c r="JEA31" s="121"/>
      <c r="JEB31" s="121"/>
      <c r="JEC31" s="121"/>
      <c r="JED31" s="121"/>
      <c r="JEE31" s="121"/>
      <c r="JEF31" s="121"/>
      <c r="JEG31" s="121"/>
      <c r="JEH31" s="121"/>
      <c r="JEI31" s="121"/>
      <c r="JEJ31" s="121"/>
      <c r="JEK31" s="121"/>
      <c r="JEL31" s="121"/>
      <c r="JEM31" s="121"/>
      <c r="JEN31" s="121"/>
      <c r="JEO31" s="121"/>
      <c r="JEP31" s="121"/>
      <c r="JEQ31" s="121"/>
      <c r="JER31" s="121"/>
      <c r="JES31" s="121"/>
      <c r="JET31" s="121"/>
      <c r="JEU31" s="121"/>
      <c r="JEV31" s="121"/>
      <c r="JEW31" s="121"/>
      <c r="JEX31" s="121"/>
      <c r="JEY31" s="121"/>
      <c r="JEZ31" s="121"/>
      <c r="JFA31" s="121"/>
      <c r="JFB31" s="121"/>
      <c r="JFC31" s="121"/>
      <c r="JFD31" s="121"/>
      <c r="JFE31" s="121"/>
      <c r="JFF31" s="121"/>
      <c r="JFG31" s="121"/>
      <c r="JFH31" s="121"/>
      <c r="JFI31" s="121"/>
      <c r="JFJ31" s="121"/>
      <c r="JFK31" s="121"/>
      <c r="JFL31" s="121"/>
      <c r="JFM31" s="121"/>
      <c r="JFN31" s="121"/>
      <c r="JFO31" s="121"/>
      <c r="JFP31" s="121"/>
      <c r="JFQ31" s="121"/>
      <c r="JFR31" s="121"/>
      <c r="JFS31" s="121"/>
      <c r="JFT31" s="121"/>
      <c r="JFU31" s="121"/>
      <c r="JFV31" s="121"/>
      <c r="JFW31" s="121"/>
      <c r="JFX31" s="121"/>
      <c r="JFY31" s="121"/>
      <c r="JFZ31" s="121"/>
      <c r="JGA31" s="121"/>
      <c r="JGB31" s="121"/>
      <c r="JGC31" s="121"/>
      <c r="JGD31" s="121"/>
      <c r="JGE31" s="121"/>
      <c r="JGF31" s="121"/>
      <c r="JGG31" s="121"/>
      <c r="JGH31" s="121"/>
      <c r="JGI31" s="121"/>
      <c r="JGJ31" s="121"/>
      <c r="JGK31" s="121"/>
      <c r="JGL31" s="121"/>
      <c r="JGM31" s="121"/>
      <c r="JGN31" s="121"/>
      <c r="JGO31" s="121"/>
      <c r="JGP31" s="121"/>
      <c r="JGQ31" s="121"/>
      <c r="JGR31" s="121"/>
      <c r="JGS31" s="121"/>
      <c r="JGT31" s="121"/>
      <c r="JGU31" s="121"/>
      <c r="JGV31" s="121"/>
      <c r="JGW31" s="121"/>
      <c r="JGX31" s="121"/>
      <c r="JGY31" s="121"/>
      <c r="JGZ31" s="121"/>
      <c r="JHA31" s="121"/>
      <c r="JHB31" s="121"/>
      <c r="JHC31" s="121"/>
      <c r="JHD31" s="121"/>
      <c r="JHE31" s="121"/>
      <c r="JHF31" s="121"/>
      <c r="JHG31" s="121"/>
      <c r="JHH31" s="121"/>
      <c r="JHI31" s="121"/>
      <c r="JHJ31" s="121"/>
      <c r="JHK31" s="121"/>
      <c r="JHL31" s="121"/>
      <c r="JHM31" s="121"/>
      <c r="JHN31" s="121"/>
      <c r="JHO31" s="121"/>
      <c r="JHP31" s="121"/>
      <c r="JHQ31" s="121"/>
      <c r="JHR31" s="121"/>
      <c r="JHS31" s="121"/>
      <c r="JHT31" s="121"/>
      <c r="JHU31" s="121"/>
      <c r="JHV31" s="121"/>
      <c r="JHW31" s="121"/>
      <c r="JHX31" s="121"/>
      <c r="JHY31" s="121"/>
      <c r="JHZ31" s="121"/>
      <c r="JIA31" s="121"/>
      <c r="JIB31" s="121"/>
      <c r="JIC31" s="121"/>
      <c r="JID31" s="121"/>
      <c r="JIE31" s="121"/>
      <c r="JIF31" s="121"/>
      <c r="JIG31" s="121"/>
      <c r="JIH31" s="121"/>
      <c r="JII31" s="121"/>
      <c r="JIJ31" s="121"/>
      <c r="JIK31" s="121"/>
      <c r="JIL31" s="121"/>
      <c r="JIM31" s="121"/>
      <c r="JIN31" s="121"/>
      <c r="JIO31" s="121"/>
      <c r="JIP31" s="121"/>
      <c r="JIQ31" s="121"/>
      <c r="JIR31" s="121"/>
      <c r="JIS31" s="121"/>
      <c r="JIT31" s="121"/>
      <c r="JIU31" s="121"/>
      <c r="JIV31" s="121"/>
      <c r="JIW31" s="121"/>
      <c r="JIX31" s="121"/>
      <c r="JIY31" s="121"/>
      <c r="JIZ31" s="121"/>
      <c r="JJA31" s="121"/>
      <c r="JJB31" s="121"/>
      <c r="JJC31" s="121"/>
      <c r="JJD31" s="121"/>
      <c r="JJE31" s="121"/>
      <c r="JJF31" s="121"/>
      <c r="JJG31" s="121"/>
      <c r="JJH31" s="121"/>
      <c r="JJI31" s="121"/>
      <c r="JJJ31" s="121"/>
      <c r="JJK31" s="121"/>
      <c r="JJL31" s="121"/>
      <c r="JJM31" s="121"/>
      <c r="JJN31" s="121"/>
      <c r="JJO31" s="121"/>
      <c r="JJP31" s="121"/>
      <c r="JJQ31" s="121"/>
      <c r="JJR31" s="121"/>
      <c r="JJS31" s="121"/>
      <c r="JJT31" s="121"/>
      <c r="JJU31" s="121"/>
      <c r="JJV31" s="121"/>
      <c r="JJW31" s="121"/>
      <c r="JJX31" s="121"/>
      <c r="JJY31" s="121"/>
      <c r="JJZ31" s="121"/>
      <c r="JKA31" s="121"/>
      <c r="JKB31" s="121"/>
      <c r="JKC31" s="121"/>
      <c r="JKD31" s="121"/>
      <c r="JKE31" s="121"/>
      <c r="JKF31" s="121"/>
      <c r="JKG31" s="121"/>
      <c r="JKH31" s="121"/>
      <c r="JKI31" s="121"/>
      <c r="JKJ31" s="121"/>
      <c r="JKK31" s="121"/>
      <c r="JKL31" s="121"/>
      <c r="JKM31" s="121"/>
      <c r="JKN31" s="121"/>
      <c r="JKO31" s="121"/>
      <c r="JKP31" s="121"/>
      <c r="JKQ31" s="121"/>
      <c r="JKR31" s="121"/>
      <c r="JKS31" s="121"/>
      <c r="JKT31" s="121"/>
      <c r="JKU31" s="121"/>
      <c r="JKV31" s="121"/>
      <c r="JKW31" s="121"/>
      <c r="JKX31" s="121"/>
      <c r="JKY31" s="121"/>
      <c r="JKZ31" s="121"/>
      <c r="JLA31" s="121"/>
      <c r="JLB31" s="121"/>
      <c r="JLC31" s="121"/>
      <c r="JLD31" s="121"/>
      <c r="JLE31" s="121"/>
      <c r="JLF31" s="121"/>
      <c r="JLG31" s="121"/>
      <c r="JLH31" s="121"/>
      <c r="JLI31" s="121"/>
      <c r="JLJ31" s="121"/>
      <c r="JLK31" s="121"/>
      <c r="JLL31" s="121"/>
      <c r="JLM31" s="121"/>
      <c r="JLN31" s="121"/>
      <c r="JLO31" s="121"/>
      <c r="JLP31" s="121"/>
      <c r="JLQ31" s="121"/>
      <c r="JLR31" s="121"/>
      <c r="JLS31" s="121"/>
      <c r="JLT31" s="121"/>
      <c r="JLU31" s="121"/>
      <c r="JLV31" s="121"/>
      <c r="JLW31" s="121"/>
      <c r="JLX31" s="121"/>
      <c r="JLY31" s="121"/>
      <c r="JLZ31" s="121"/>
      <c r="JMA31" s="121"/>
      <c r="JMB31" s="121"/>
      <c r="JMC31" s="121"/>
      <c r="JMD31" s="121"/>
      <c r="JME31" s="121"/>
      <c r="JMF31" s="121"/>
      <c r="JMG31" s="121"/>
      <c r="JMH31" s="121"/>
      <c r="JMI31" s="121"/>
      <c r="JMJ31" s="121"/>
      <c r="JMK31" s="121"/>
      <c r="JML31" s="121"/>
      <c r="JMM31" s="121"/>
      <c r="JMN31" s="121"/>
      <c r="JMO31" s="121"/>
      <c r="JMP31" s="121"/>
      <c r="JMQ31" s="121"/>
      <c r="JMR31" s="121"/>
      <c r="JMS31" s="121"/>
      <c r="JMT31" s="121"/>
      <c r="JMU31" s="121"/>
      <c r="JMV31" s="121"/>
      <c r="JMW31" s="121"/>
      <c r="JMX31" s="121"/>
      <c r="JMY31" s="121"/>
      <c r="JMZ31" s="121"/>
      <c r="JNA31" s="121"/>
      <c r="JNB31" s="121"/>
      <c r="JNC31" s="121"/>
      <c r="JND31" s="121"/>
      <c r="JNE31" s="121"/>
      <c r="JNF31" s="121"/>
      <c r="JNG31" s="121"/>
      <c r="JNH31" s="121"/>
      <c r="JNI31" s="121"/>
      <c r="JNJ31" s="121"/>
      <c r="JNK31" s="121"/>
      <c r="JNL31" s="121"/>
      <c r="JNM31" s="121"/>
      <c r="JNN31" s="121"/>
      <c r="JNO31" s="121"/>
      <c r="JNP31" s="121"/>
      <c r="JNQ31" s="121"/>
      <c r="JNR31" s="121"/>
      <c r="JNS31" s="121"/>
      <c r="JNT31" s="121"/>
      <c r="JNU31" s="121"/>
      <c r="JNV31" s="121"/>
      <c r="JNW31" s="121"/>
      <c r="JNX31" s="121"/>
      <c r="JNY31" s="121"/>
      <c r="JNZ31" s="121"/>
      <c r="JOA31" s="121"/>
      <c r="JOB31" s="121"/>
      <c r="JOC31" s="121"/>
      <c r="JOD31" s="121"/>
      <c r="JOE31" s="121"/>
      <c r="JOF31" s="121"/>
      <c r="JOG31" s="121"/>
      <c r="JOH31" s="121"/>
      <c r="JOI31" s="121"/>
      <c r="JOJ31" s="121"/>
      <c r="JOK31" s="121"/>
      <c r="JOL31" s="121"/>
      <c r="JOM31" s="121"/>
      <c r="JON31" s="121"/>
      <c r="JOO31" s="121"/>
      <c r="JOP31" s="121"/>
      <c r="JOQ31" s="121"/>
      <c r="JOR31" s="121"/>
      <c r="JOS31" s="121"/>
      <c r="JOT31" s="121"/>
      <c r="JOU31" s="121"/>
      <c r="JOV31" s="121"/>
      <c r="JOW31" s="121"/>
      <c r="JOX31" s="121"/>
      <c r="JOY31" s="121"/>
      <c r="JOZ31" s="121"/>
      <c r="JPA31" s="121"/>
      <c r="JPB31" s="121"/>
      <c r="JPC31" s="121"/>
      <c r="JPD31" s="121"/>
      <c r="JPE31" s="121"/>
      <c r="JPF31" s="121"/>
      <c r="JPG31" s="121"/>
      <c r="JPH31" s="121"/>
      <c r="JPI31" s="121"/>
      <c r="JPJ31" s="121"/>
      <c r="JPK31" s="121"/>
      <c r="JPL31" s="121"/>
      <c r="JPM31" s="121"/>
      <c r="JPN31" s="121"/>
      <c r="JPO31" s="121"/>
      <c r="JPP31" s="121"/>
      <c r="JPQ31" s="121"/>
      <c r="JPR31" s="121"/>
      <c r="JPS31" s="121"/>
      <c r="JPT31" s="121"/>
      <c r="JPU31" s="121"/>
      <c r="JPV31" s="121"/>
      <c r="JPW31" s="121"/>
      <c r="JPX31" s="121"/>
      <c r="JPY31" s="121"/>
      <c r="JPZ31" s="121"/>
      <c r="JQA31" s="121"/>
      <c r="JQB31" s="121"/>
      <c r="JQC31" s="121"/>
      <c r="JQD31" s="121"/>
      <c r="JQE31" s="121"/>
      <c r="JQF31" s="121"/>
      <c r="JQG31" s="121"/>
      <c r="JQH31" s="121"/>
      <c r="JQI31" s="121"/>
      <c r="JQJ31" s="121"/>
      <c r="JQK31" s="121"/>
      <c r="JQL31" s="121"/>
      <c r="JQM31" s="121"/>
      <c r="JQN31" s="121"/>
      <c r="JQO31" s="121"/>
      <c r="JQP31" s="121"/>
      <c r="JQQ31" s="121"/>
      <c r="JQR31" s="121"/>
      <c r="JQS31" s="121"/>
      <c r="JQT31" s="121"/>
      <c r="JQU31" s="121"/>
      <c r="JQV31" s="121"/>
      <c r="JQW31" s="121"/>
      <c r="JQX31" s="121"/>
      <c r="JQY31" s="121"/>
      <c r="JQZ31" s="121"/>
      <c r="JRA31" s="121"/>
      <c r="JRB31" s="121"/>
      <c r="JRC31" s="121"/>
      <c r="JRD31" s="121"/>
      <c r="JRE31" s="121"/>
      <c r="JRF31" s="121"/>
      <c r="JRG31" s="121"/>
      <c r="JRH31" s="121"/>
      <c r="JRI31" s="121"/>
      <c r="JRJ31" s="121"/>
      <c r="JRK31" s="121"/>
      <c r="JRL31" s="121"/>
      <c r="JRM31" s="121"/>
      <c r="JRN31" s="121"/>
      <c r="JRO31" s="121"/>
      <c r="JRP31" s="121"/>
      <c r="JRQ31" s="121"/>
      <c r="JRR31" s="121"/>
      <c r="JRS31" s="121"/>
      <c r="JRT31" s="121"/>
      <c r="JRU31" s="121"/>
      <c r="JRV31" s="121"/>
      <c r="JRW31" s="121"/>
      <c r="JRX31" s="121"/>
      <c r="JRY31" s="121"/>
      <c r="JRZ31" s="121"/>
      <c r="JSA31" s="121"/>
      <c r="JSB31" s="121"/>
      <c r="JSC31" s="121"/>
      <c r="JSD31" s="121"/>
      <c r="JSE31" s="121"/>
      <c r="JSF31" s="121"/>
      <c r="JSG31" s="121"/>
      <c r="JSH31" s="121"/>
      <c r="JSI31" s="121"/>
      <c r="JSJ31" s="121"/>
      <c r="JSK31" s="121"/>
      <c r="JSL31" s="121"/>
      <c r="JSM31" s="121"/>
      <c r="JSN31" s="121"/>
      <c r="JSO31" s="121"/>
      <c r="JSP31" s="121"/>
      <c r="JSQ31" s="121"/>
      <c r="JSR31" s="121"/>
      <c r="JSS31" s="121"/>
      <c r="JST31" s="121"/>
      <c r="JSU31" s="121"/>
      <c r="JSV31" s="121"/>
      <c r="JSW31" s="121"/>
      <c r="JSX31" s="121"/>
      <c r="JSY31" s="121"/>
      <c r="JSZ31" s="121"/>
      <c r="JTA31" s="121"/>
      <c r="JTB31" s="121"/>
      <c r="JTC31" s="121"/>
      <c r="JTD31" s="121"/>
      <c r="JTE31" s="121"/>
      <c r="JTF31" s="121"/>
      <c r="JTG31" s="121"/>
      <c r="JTH31" s="121"/>
      <c r="JTI31" s="121"/>
      <c r="JTJ31" s="121"/>
      <c r="JTK31" s="121"/>
      <c r="JTL31" s="121"/>
      <c r="JTM31" s="121"/>
      <c r="JTN31" s="121"/>
      <c r="JTO31" s="121"/>
      <c r="JTP31" s="121"/>
      <c r="JTQ31" s="121"/>
      <c r="JTR31" s="121"/>
      <c r="JTS31" s="121"/>
      <c r="JTT31" s="121"/>
      <c r="JTU31" s="121"/>
      <c r="JTV31" s="121"/>
      <c r="JTW31" s="121"/>
      <c r="JTX31" s="121"/>
      <c r="JTY31" s="121"/>
      <c r="JTZ31" s="121"/>
      <c r="JUA31" s="121"/>
      <c r="JUB31" s="121"/>
      <c r="JUC31" s="121"/>
      <c r="JUD31" s="121"/>
      <c r="JUE31" s="121"/>
      <c r="JUF31" s="121"/>
      <c r="JUG31" s="121"/>
      <c r="JUH31" s="121"/>
      <c r="JUI31" s="121"/>
      <c r="JUJ31" s="121"/>
      <c r="JUK31" s="121"/>
      <c r="JUL31" s="121"/>
      <c r="JUM31" s="121"/>
      <c r="JUN31" s="121"/>
      <c r="JUO31" s="121"/>
      <c r="JUP31" s="121"/>
      <c r="JUQ31" s="121"/>
      <c r="JUR31" s="121"/>
      <c r="JUS31" s="121"/>
      <c r="JUT31" s="121"/>
      <c r="JUU31" s="121"/>
      <c r="JUV31" s="121"/>
      <c r="JUW31" s="121"/>
      <c r="JUX31" s="121"/>
      <c r="JUY31" s="121"/>
      <c r="JUZ31" s="121"/>
      <c r="JVA31" s="121"/>
      <c r="JVB31" s="121"/>
      <c r="JVC31" s="121"/>
      <c r="JVD31" s="121"/>
      <c r="JVE31" s="121"/>
      <c r="JVF31" s="121"/>
      <c r="JVG31" s="121"/>
      <c r="JVH31" s="121"/>
      <c r="JVI31" s="121"/>
      <c r="JVJ31" s="121"/>
      <c r="JVK31" s="121"/>
      <c r="JVL31" s="121"/>
      <c r="JVM31" s="121"/>
      <c r="JVN31" s="121"/>
      <c r="JVO31" s="121"/>
      <c r="JVP31" s="121"/>
      <c r="JVQ31" s="121"/>
      <c r="JVR31" s="121"/>
      <c r="JVS31" s="121"/>
      <c r="JVT31" s="121"/>
      <c r="JVU31" s="121"/>
      <c r="JVV31" s="121"/>
      <c r="JVW31" s="121"/>
      <c r="JVX31" s="121"/>
      <c r="JVY31" s="121"/>
      <c r="JVZ31" s="121"/>
      <c r="JWA31" s="121"/>
      <c r="JWB31" s="121"/>
      <c r="JWC31" s="121"/>
      <c r="JWD31" s="121"/>
      <c r="JWE31" s="121"/>
      <c r="JWF31" s="121"/>
      <c r="JWG31" s="121"/>
      <c r="JWH31" s="121"/>
      <c r="JWI31" s="121"/>
      <c r="JWJ31" s="121"/>
      <c r="JWK31" s="121"/>
      <c r="JWL31" s="121"/>
      <c r="JWM31" s="121"/>
      <c r="JWN31" s="121"/>
      <c r="JWO31" s="121"/>
      <c r="JWP31" s="121"/>
      <c r="JWQ31" s="121"/>
      <c r="JWR31" s="121"/>
      <c r="JWS31" s="121"/>
      <c r="JWT31" s="121"/>
      <c r="JWU31" s="121"/>
      <c r="JWV31" s="121"/>
      <c r="JWW31" s="121"/>
      <c r="JWX31" s="121"/>
      <c r="JWY31" s="121"/>
      <c r="JWZ31" s="121"/>
      <c r="JXA31" s="121"/>
      <c r="JXB31" s="121"/>
      <c r="JXC31" s="121"/>
      <c r="JXD31" s="121"/>
      <c r="JXE31" s="121"/>
      <c r="JXF31" s="121"/>
      <c r="JXG31" s="121"/>
      <c r="JXH31" s="121"/>
      <c r="JXI31" s="121"/>
      <c r="JXJ31" s="121"/>
      <c r="JXK31" s="121"/>
      <c r="JXL31" s="121"/>
      <c r="JXM31" s="121"/>
      <c r="JXN31" s="121"/>
      <c r="JXO31" s="121"/>
      <c r="JXP31" s="121"/>
      <c r="JXQ31" s="121"/>
      <c r="JXR31" s="121"/>
      <c r="JXS31" s="121"/>
      <c r="JXT31" s="121"/>
      <c r="JXU31" s="121"/>
      <c r="JXV31" s="121"/>
      <c r="JXW31" s="121"/>
      <c r="JXX31" s="121"/>
      <c r="JXY31" s="121"/>
      <c r="JXZ31" s="121"/>
      <c r="JYA31" s="121"/>
      <c r="JYB31" s="121"/>
      <c r="JYC31" s="121"/>
      <c r="JYD31" s="121"/>
      <c r="JYE31" s="121"/>
      <c r="JYF31" s="121"/>
      <c r="JYG31" s="121"/>
      <c r="JYH31" s="121"/>
      <c r="JYI31" s="121"/>
      <c r="JYJ31" s="121"/>
      <c r="JYK31" s="121"/>
      <c r="JYL31" s="121"/>
      <c r="JYM31" s="121"/>
      <c r="JYN31" s="121"/>
      <c r="JYO31" s="121"/>
      <c r="JYP31" s="121"/>
      <c r="JYQ31" s="121"/>
      <c r="JYR31" s="121"/>
      <c r="JYS31" s="121"/>
      <c r="JYT31" s="121"/>
      <c r="JYU31" s="121"/>
      <c r="JYV31" s="121"/>
      <c r="JYW31" s="121"/>
      <c r="JYX31" s="121"/>
      <c r="JYY31" s="121"/>
      <c r="JYZ31" s="121"/>
      <c r="JZA31" s="121"/>
      <c r="JZB31" s="121"/>
      <c r="JZC31" s="121"/>
      <c r="JZD31" s="121"/>
      <c r="JZE31" s="121"/>
      <c r="JZF31" s="121"/>
      <c r="JZG31" s="121"/>
      <c r="JZH31" s="121"/>
      <c r="JZI31" s="121"/>
      <c r="JZJ31" s="121"/>
      <c r="JZK31" s="121"/>
      <c r="JZL31" s="121"/>
      <c r="JZM31" s="121"/>
      <c r="JZN31" s="121"/>
      <c r="JZO31" s="121"/>
      <c r="JZP31" s="121"/>
      <c r="JZQ31" s="121"/>
      <c r="JZR31" s="121"/>
      <c r="JZS31" s="121"/>
      <c r="JZT31" s="121"/>
      <c r="JZU31" s="121"/>
      <c r="JZV31" s="121"/>
      <c r="JZW31" s="121"/>
      <c r="JZX31" s="121"/>
      <c r="JZY31" s="121"/>
      <c r="JZZ31" s="121"/>
      <c r="KAA31" s="121"/>
      <c r="KAB31" s="121"/>
      <c r="KAC31" s="121"/>
      <c r="KAD31" s="121"/>
      <c r="KAE31" s="121"/>
      <c r="KAF31" s="121"/>
      <c r="KAG31" s="121"/>
      <c r="KAH31" s="121"/>
      <c r="KAI31" s="121"/>
      <c r="KAJ31" s="121"/>
      <c r="KAK31" s="121"/>
      <c r="KAL31" s="121"/>
      <c r="KAM31" s="121"/>
      <c r="KAN31" s="121"/>
      <c r="KAO31" s="121"/>
      <c r="KAP31" s="121"/>
      <c r="KAQ31" s="121"/>
      <c r="KAR31" s="121"/>
      <c r="KAS31" s="121"/>
      <c r="KAT31" s="121"/>
      <c r="KAU31" s="121"/>
      <c r="KAV31" s="121"/>
      <c r="KAW31" s="121"/>
      <c r="KAX31" s="121"/>
      <c r="KAY31" s="121"/>
      <c r="KAZ31" s="121"/>
      <c r="KBA31" s="121"/>
      <c r="KBB31" s="121"/>
      <c r="KBC31" s="121"/>
      <c r="KBD31" s="121"/>
      <c r="KBE31" s="121"/>
      <c r="KBF31" s="121"/>
      <c r="KBG31" s="121"/>
      <c r="KBH31" s="121"/>
      <c r="KBI31" s="121"/>
      <c r="KBJ31" s="121"/>
      <c r="KBK31" s="121"/>
      <c r="KBL31" s="121"/>
      <c r="KBM31" s="121"/>
      <c r="KBN31" s="121"/>
      <c r="KBO31" s="121"/>
      <c r="KBP31" s="121"/>
      <c r="KBQ31" s="121"/>
      <c r="KBR31" s="121"/>
      <c r="KBS31" s="121"/>
      <c r="KBT31" s="121"/>
      <c r="KBU31" s="121"/>
      <c r="KBV31" s="121"/>
      <c r="KBW31" s="121"/>
      <c r="KBX31" s="121"/>
      <c r="KBY31" s="121"/>
      <c r="KBZ31" s="121"/>
      <c r="KCA31" s="121"/>
      <c r="KCB31" s="121"/>
      <c r="KCC31" s="121"/>
      <c r="KCD31" s="121"/>
      <c r="KCE31" s="121"/>
      <c r="KCF31" s="121"/>
      <c r="KCG31" s="121"/>
      <c r="KCH31" s="121"/>
      <c r="KCI31" s="121"/>
      <c r="KCJ31" s="121"/>
      <c r="KCK31" s="121"/>
      <c r="KCL31" s="121"/>
      <c r="KCM31" s="121"/>
      <c r="KCN31" s="121"/>
      <c r="KCO31" s="121"/>
      <c r="KCP31" s="121"/>
      <c r="KCQ31" s="121"/>
      <c r="KCR31" s="121"/>
      <c r="KCS31" s="121"/>
      <c r="KCT31" s="121"/>
      <c r="KCU31" s="121"/>
      <c r="KCV31" s="121"/>
      <c r="KCW31" s="121"/>
      <c r="KCX31" s="121"/>
      <c r="KCY31" s="121"/>
      <c r="KCZ31" s="121"/>
      <c r="KDA31" s="121"/>
      <c r="KDB31" s="121"/>
      <c r="KDC31" s="121"/>
      <c r="KDD31" s="121"/>
      <c r="KDE31" s="121"/>
      <c r="KDF31" s="121"/>
      <c r="KDG31" s="121"/>
      <c r="KDH31" s="121"/>
      <c r="KDI31" s="121"/>
      <c r="KDJ31" s="121"/>
      <c r="KDK31" s="121"/>
      <c r="KDL31" s="121"/>
      <c r="KDM31" s="121"/>
      <c r="KDN31" s="121"/>
      <c r="KDO31" s="121"/>
      <c r="KDP31" s="121"/>
      <c r="KDQ31" s="121"/>
      <c r="KDR31" s="121"/>
      <c r="KDS31" s="121"/>
      <c r="KDT31" s="121"/>
      <c r="KDU31" s="121"/>
      <c r="KDV31" s="121"/>
      <c r="KDW31" s="121"/>
      <c r="KDX31" s="121"/>
      <c r="KDY31" s="121"/>
      <c r="KDZ31" s="121"/>
      <c r="KEA31" s="121"/>
      <c r="KEB31" s="121"/>
      <c r="KEC31" s="121"/>
      <c r="KED31" s="121"/>
      <c r="KEE31" s="121"/>
      <c r="KEF31" s="121"/>
      <c r="KEG31" s="121"/>
      <c r="KEH31" s="121"/>
      <c r="KEI31" s="121"/>
      <c r="KEJ31" s="121"/>
      <c r="KEK31" s="121"/>
      <c r="KEL31" s="121"/>
      <c r="KEM31" s="121"/>
      <c r="KEN31" s="121"/>
      <c r="KEO31" s="121"/>
      <c r="KEP31" s="121"/>
      <c r="KEQ31" s="121"/>
      <c r="KER31" s="121"/>
      <c r="KES31" s="121"/>
      <c r="KET31" s="121"/>
      <c r="KEU31" s="121"/>
      <c r="KEV31" s="121"/>
      <c r="KEW31" s="121"/>
      <c r="KEX31" s="121"/>
      <c r="KEY31" s="121"/>
      <c r="KEZ31" s="121"/>
      <c r="KFA31" s="121"/>
      <c r="KFB31" s="121"/>
      <c r="KFC31" s="121"/>
      <c r="KFD31" s="121"/>
      <c r="KFE31" s="121"/>
      <c r="KFF31" s="121"/>
      <c r="KFG31" s="121"/>
      <c r="KFH31" s="121"/>
      <c r="KFI31" s="121"/>
      <c r="KFJ31" s="121"/>
      <c r="KFK31" s="121"/>
      <c r="KFL31" s="121"/>
      <c r="KFM31" s="121"/>
      <c r="KFN31" s="121"/>
      <c r="KFO31" s="121"/>
      <c r="KFP31" s="121"/>
      <c r="KFQ31" s="121"/>
      <c r="KFR31" s="121"/>
      <c r="KFS31" s="121"/>
      <c r="KFT31" s="121"/>
      <c r="KFU31" s="121"/>
      <c r="KFV31" s="121"/>
      <c r="KFW31" s="121"/>
      <c r="KFX31" s="121"/>
      <c r="KFY31" s="121"/>
      <c r="KFZ31" s="121"/>
      <c r="KGA31" s="121"/>
      <c r="KGB31" s="121"/>
      <c r="KGC31" s="121"/>
      <c r="KGD31" s="121"/>
      <c r="KGE31" s="121"/>
      <c r="KGF31" s="121"/>
      <c r="KGG31" s="121"/>
      <c r="KGH31" s="121"/>
      <c r="KGI31" s="121"/>
      <c r="KGJ31" s="121"/>
      <c r="KGK31" s="121"/>
      <c r="KGL31" s="121"/>
      <c r="KGM31" s="121"/>
      <c r="KGN31" s="121"/>
      <c r="KGO31" s="121"/>
      <c r="KGP31" s="121"/>
      <c r="KGQ31" s="121"/>
      <c r="KGR31" s="121"/>
      <c r="KGS31" s="121"/>
      <c r="KGT31" s="121"/>
      <c r="KGU31" s="121"/>
      <c r="KGV31" s="121"/>
      <c r="KGW31" s="121"/>
      <c r="KGX31" s="121"/>
      <c r="KGY31" s="121"/>
      <c r="KGZ31" s="121"/>
      <c r="KHA31" s="121"/>
      <c r="KHB31" s="121"/>
      <c r="KHC31" s="121"/>
      <c r="KHD31" s="121"/>
      <c r="KHE31" s="121"/>
      <c r="KHF31" s="121"/>
      <c r="KHG31" s="121"/>
      <c r="KHH31" s="121"/>
      <c r="KHI31" s="121"/>
      <c r="KHJ31" s="121"/>
      <c r="KHK31" s="121"/>
      <c r="KHL31" s="121"/>
      <c r="KHM31" s="121"/>
      <c r="KHN31" s="121"/>
      <c r="KHO31" s="121"/>
      <c r="KHP31" s="121"/>
      <c r="KHQ31" s="121"/>
      <c r="KHR31" s="121"/>
      <c r="KHS31" s="121"/>
      <c r="KHT31" s="121"/>
      <c r="KHU31" s="121"/>
      <c r="KHV31" s="121"/>
      <c r="KHW31" s="121"/>
      <c r="KHX31" s="121"/>
      <c r="KHY31" s="121"/>
      <c r="KHZ31" s="121"/>
      <c r="KIA31" s="121"/>
      <c r="KIB31" s="121"/>
      <c r="KIC31" s="121"/>
      <c r="KID31" s="121"/>
      <c r="KIE31" s="121"/>
      <c r="KIF31" s="121"/>
      <c r="KIG31" s="121"/>
      <c r="KIH31" s="121"/>
      <c r="KII31" s="121"/>
      <c r="KIJ31" s="121"/>
      <c r="KIK31" s="121"/>
      <c r="KIL31" s="121"/>
      <c r="KIM31" s="121"/>
      <c r="KIN31" s="121"/>
      <c r="KIO31" s="121"/>
      <c r="KIP31" s="121"/>
      <c r="KIQ31" s="121"/>
      <c r="KIR31" s="121"/>
      <c r="KIS31" s="121"/>
      <c r="KIT31" s="121"/>
      <c r="KIU31" s="121"/>
      <c r="KIV31" s="121"/>
      <c r="KIW31" s="121"/>
      <c r="KIX31" s="121"/>
      <c r="KIY31" s="121"/>
      <c r="KIZ31" s="121"/>
      <c r="KJA31" s="121"/>
      <c r="KJB31" s="121"/>
      <c r="KJC31" s="121"/>
      <c r="KJD31" s="121"/>
      <c r="KJE31" s="121"/>
      <c r="KJF31" s="121"/>
      <c r="KJG31" s="121"/>
      <c r="KJH31" s="121"/>
      <c r="KJI31" s="121"/>
      <c r="KJJ31" s="121"/>
      <c r="KJK31" s="121"/>
      <c r="KJL31" s="121"/>
      <c r="KJM31" s="121"/>
      <c r="KJN31" s="121"/>
      <c r="KJO31" s="121"/>
      <c r="KJP31" s="121"/>
      <c r="KJQ31" s="121"/>
      <c r="KJR31" s="121"/>
      <c r="KJS31" s="121"/>
      <c r="KJT31" s="121"/>
      <c r="KJU31" s="121"/>
      <c r="KJV31" s="121"/>
      <c r="KJW31" s="121"/>
      <c r="KJX31" s="121"/>
      <c r="KJY31" s="121"/>
      <c r="KJZ31" s="121"/>
      <c r="KKA31" s="121"/>
      <c r="KKB31" s="121"/>
      <c r="KKC31" s="121"/>
      <c r="KKD31" s="121"/>
      <c r="KKE31" s="121"/>
      <c r="KKF31" s="121"/>
      <c r="KKG31" s="121"/>
      <c r="KKH31" s="121"/>
      <c r="KKI31" s="121"/>
      <c r="KKJ31" s="121"/>
      <c r="KKK31" s="121"/>
      <c r="KKL31" s="121"/>
      <c r="KKM31" s="121"/>
      <c r="KKN31" s="121"/>
      <c r="KKO31" s="121"/>
      <c r="KKP31" s="121"/>
      <c r="KKQ31" s="121"/>
      <c r="KKR31" s="121"/>
      <c r="KKS31" s="121"/>
      <c r="KKT31" s="121"/>
      <c r="KKU31" s="121"/>
      <c r="KKV31" s="121"/>
      <c r="KKW31" s="121"/>
      <c r="KKX31" s="121"/>
      <c r="KKY31" s="121"/>
      <c r="KKZ31" s="121"/>
      <c r="KLA31" s="121"/>
      <c r="KLB31" s="121"/>
      <c r="KLC31" s="121"/>
      <c r="KLD31" s="121"/>
      <c r="KLE31" s="121"/>
      <c r="KLF31" s="121"/>
      <c r="KLG31" s="121"/>
      <c r="KLH31" s="121"/>
      <c r="KLI31" s="121"/>
      <c r="KLJ31" s="121"/>
      <c r="KLK31" s="121"/>
      <c r="KLL31" s="121"/>
      <c r="KLM31" s="121"/>
      <c r="KLN31" s="121"/>
      <c r="KLO31" s="121"/>
      <c r="KLP31" s="121"/>
      <c r="KLQ31" s="121"/>
      <c r="KLR31" s="121"/>
      <c r="KLS31" s="121"/>
      <c r="KLT31" s="121"/>
      <c r="KLU31" s="121"/>
      <c r="KLV31" s="121"/>
      <c r="KLW31" s="121"/>
      <c r="KLX31" s="121"/>
      <c r="KLY31" s="121"/>
      <c r="KLZ31" s="121"/>
      <c r="KMA31" s="121"/>
      <c r="KMB31" s="121"/>
      <c r="KMC31" s="121"/>
      <c r="KMD31" s="121"/>
      <c r="KME31" s="121"/>
      <c r="KMF31" s="121"/>
      <c r="KMG31" s="121"/>
      <c r="KMH31" s="121"/>
      <c r="KMI31" s="121"/>
      <c r="KMJ31" s="121"/>
      <c r="KMK31" s="121"/>
      <c r="KML31" s="121"/>
      <c r="KMM31" s="121"/>
      <c r="KMN31" s="121"/>
      <c r="KMO31" s="121"/>
      <c r="KMP31" s="121"/>
      <c r="KMQ31" s="121"/>
      <c r="KMR31" s="121"/>
      <c r="KMS31" s="121"/>
      <c r="KMT31" s="121"/>
      <c r="KMU31" s="121"/>
      <c r="KMV31" s="121"/>
      <c r="KMW31" s="121"/>
      <c r="KMX31" s="121"/>
      <c r="KMY31" s="121"/>
      <c r="KMZ31" s="121"/>
      <c r="KNA31" s="121"/>
      <c r="KNB31" s="121"/>
      <c r="KNC31" s="121"/>
      <c r="KND31" s="121"/>
      <c r="KNE31" s="121"/>
      <c r="KNF31" s="121"/>
      <c r="KNG31" s="121"/>
      <c r="KNH31" s="121"/>
      <c r="KNI31" s="121"/>
      <c r="KNJ31" s="121"/>
      <c r="KNK31" s="121"/>
      <c r="KNL31" s="121"/>
      <c r="KNM31" s="121"/>
      <c r="KNN31" s="121"/>
      <c r="KNO31" s="121"/>
      <c r="KNP31" s="121"/>
      <c r="KNQ31" s="121"/>
      <c r="KNR31" s="121"/>
      <c r="KNS31" s="121"/>
      <c r="KNT31" s="121"/>
      <c r="KNU31" s="121"/>
      <c r="KNV31" s="121"/>
      <c r="KNW31" s="121"/>
      <c r="KNX31" s="121"/>
      <c r="KNY31" s="121"/>
      <c r="KNZ31" s="121"/>
      <c r="KOA31" s="121"/>
      <c r="KOB31" s="121"/>
      <c r="KOC31" s="121"/>
      <c r="KOD31" s="121"/>
      <c r="KOE31" s="121"/>
      <c r="KOF31" s="121"/>
      <c r="KOG31" s="121"/>
      <c r="KOH31" s="121"/>
      <c r="KOI31" s="121"/>
      <c r="KOJ31" s="121"/>
      <c r="KOK31" s="121"/>
      <c r="KOL31" s="121"/>
      <c r="KOM31" s="121"/>
      <c r="KON31" s="121"/>
      <c r="KOO31" s="121"/>
      <c r="KOP31" s="121"/>
      <c r="KOQ31" s="121"/>
      <c r="KOR31" s="121"/>
      <c r="KOS31" s="121"/>
      <c r="KOT31" s="121"/>
      <c r="KOU31" s="121"/>
      <c r="KOV31" s="121"/>
      <c r="KOW31" s="121"/>
      <c r="KOX31" s="121"/>
      <c r="KOY31" s="121"/>
      <c r="KOZ31" s="121"/>
      <c r="KPA31" s="121"/>
      <c r="KPB31" s="121"/>
      <c r="KPC31" s="121"/>
      <c r="KPD31" s="121"/>
      <c r="KPE31" s="121"/>
      <c r="KPF31" s="121"/>
      <c r="KPG31" s="121"/>
      <c r="KPH31" s="121"/>
      <c r="KPI31" s="121"/>
      <c r="KPJ31" s="121"/>
      <c r="KPK31" s="121"/>
      <c r="KPL31" s="121"/>
      <c r="KPM31" s="121"/>
      <c r="KPN31" s="121"/>
      <c r="KPO31" s="121"/>
      <c r="KPP31" s="121"/>
      <c r="KPQ31" s="121"/>
      <c r="KPR31" s="121"/>
      <c r="KPS31" s="121"/>
      <c r="KPT31" s="121"/>
      <c r="KPU31" s="121"/>
      <c r="KPV31" s="121"/>
      <c r="KPW31" s="121"/>
      <c r="KPX31" s="121"/>
      <c r="KPY31" s="121"/>
      <c r="KPZ31" s="121"/>
      <c r="KQA31" s="121"/>
      <c r="KQB31" s="121"/>
      <c r="KQC31" s="121"/>
      <c r="KQD31" s="121"/>
      <c r="KQE31" s="121"/>
      <c r="KQF31" s="121"/>
      <c r="KQG31" s="121"/>
      <c r="KQH31" s="121"/>
      <c r="KQI31" s="121"/>
      <c r="KQJ31" s="121"/>
      <c r="KQK31" s="121"/>
      <c r="KQL31" s="121"/>
      <c r="KQM31" s="121"/>
      <c r="KQN31" s="121"/>
      <c r="KQO31" s="121"/>
      <c r="KQP31" s="121"/>
      <c r="KQQ31" s="121"/>
      <c r="KQR31" s="121"/>
      <c r="KQS31" s="121"/>
      <c r="KQT31" s="121"/>
      <c r="KQU31" s="121"/>
      <c r="KQV31" s="121"/>
      <c r="KQW31" s="121"/>
      <c r="KQX31" s="121"/>
      <c r="KQY31" s="121"/>
      <c r="KQZ31" s="121"/>
      <c r="KRA31" s="121"/>
      <c r="KRB31" s="121"/>
      <c r="KRC31" s="121"/>
      <c r="KRD31" s="121"/>
      <c r="KRE31" s="121"/>
      <c r="KRF31" s="121"/>
      <c r="KRG31" s="121"/>
      <c r="KRH31" s="121"/>
      <c r="KRI31" s="121"/>
      <c r="KRJ31" s="121"/>
      <c r="KRK31" s="121"/>
      <c r="KRL31" s="121"/>
      <c r="KRM31" s="121"/>
      <c r="KRN31" s="121"/>
      <c r="KRO31" s="121"/>
      <c r="KRP31" s="121"/>
      <c r="KRQ31" s="121"/>
      <c r="KRR31" s="121"/>
      <c r="KRS31" s="121"/>
      <c r="KRT31" s="121"/>
      <c r="KRU31" s="121"/>
      <c r="KRV31" s="121"/>
      <c r="KRW31" s="121"/>
      <c r="KRX31" s="121"/>
      <c r="KRY31" s="121"/>
      <c r="KRZ31" s="121"/>
      <c r="KSA31" s="121"/>
      <c r="KSB31" s="121"/>
      <c r="KSC31" s="121"/>
      <c r="KSD31" s="121"/>
      <c r="KSE31" s="121"/>
      <c r="KSF31" s="121"/>
      <c r="KSG31" s="121"/>
      <c r="KSH31" s="121"/>
      <c r="KSI31" s="121"/>
      <c r="KSJ31" s="121"/>
      <c r="KSK31" s="121"/>
      <c r="KSL31" s="121"/>
      <c r="KSM31" s="121"/>
      <c r="KSN31" s="121"/>
      <c r="KSO31" s="121"/>
      <c r="KSP31" s="121"/>
      <c r="KSQ31" s="121"/>
      <c r="KSR31" s="121"/>
      <c r="KSS31" s="121"/>
      <c r="KST31" s="121"/>
      <c r="KSU31" s="121"/>
      <c r="KSV31" s="121"/>
      <c r="KSW31" s="121"/>
      <c r="KSX31" s="121"/>
      <c r="KSY31" s="121"/>
      <c r="KSZ31" s="121"/>
      <c r="KTA31" s="121"/>
      <c r="KTB31" s="121"/>
      <c r="KTC31" s="121"/>
      <c r="KTD31" s="121"/>
      <c r="KTE31" s="121"/>
      <c r="KTF31" s="121"/>
      <c r="KTG31" s="121"/>
      <c r="KTH31" s="121"/>
      <c r="KTI31" s="121"/>
      <c r="KTJ31" s="121"/>
      <c r="KTK31" s="121"/>
      <c r="KTL31" s="121"/>
      <c r="KTM31" s="121"/>
      <c r="KTN31" s="121"/>
      <c r="KTO31" s="121"/>
      <c r="KTP31" s="121"/>
      <c r="KTQ31" s="121"/>
      <c r="KTR31" s="121"/>
      <c r="KTS31" s="121"/>
      <c r="KTT31" s="121"/>
      <c r="KTU31" s="121"/>
      <c r="KTV31" s="121"/>
      <c r="KTW31" s="121"/>
      <c r="KTX31" s="121"/>
      <c r="KTY31" s="121"/>
      <c r="KTZ31" s="121"/>
      <c r="KUA31" s="121"/>
      <c r="KUB31" s="121"/>
      <c r="KUC31" s="121"/>
      <c r="KUD31" s="121"/>
      <c r="KUE31" s="121"/>
      <c r="KUF31" s="121"/>
      <c r="KUG31" s="121"/>
      <c r="KUH31" s="121"/>
      <c r="KUI31" s="121"/>
      <c r="KUJ31" s="121"/>
      <c r="KUK31" s="121"/>
      <c r="KUL31" s="121"/>
      <c r="KUM31" s="121"/>
      <c r="KUN31" s="121"/>
      <c r="KUO31" s="121"/>
      <c r="KUP31" s="121"/>
      <c r="KUQ31" s="121"/>
      <c r="KUR31" s="121"/>
      <c r="KUS31" s="121"/>
      <c r="KUT31" s="121"/>
      <c r="KUU31" s="121"/>
      <c r="KUV31" s="121"/>
      <c r="KUW31" s="121"/>
      <c r="KUX31" s="121"/>
      <c r="KUY31" s="121"/>
      <c r="KUZ31" s="121"/>
      <c r="KVA31" s="121"/>
      <c r="KVB31" s="121"/>
      <c r="KVC31" s="121"/>
      <c r="KVD31" s="121"/>
      <c r="KVE31" s="121"/>
      <c r="KVF31" s="121"/>
      <c r="KVG31" s="121"/>
      <c r="KVH31" s="121"/>
      <c r="KVI31" s="121"/>
      <c r="KVJ31" s="121"/>
      <c r="KVK31" s="121"/>
      <c r="KVL31" s="121"/>
      <c r="KVM31" s="121"/>
      <c r="KVN31" s="121"/>
      <c r="KVO31" s="121"/>
      <c r="KVP31" s="121"/>
      <c r="KVQ31" s="121"/>
      <c r="KVR31" s="121"/>
      <c r="KVS31" s="121"/>
      <c r="KVT31" s="121"/>
      <c r="KVU31" s="121"/>
      <c r="KVV31" s="121"/>
      <c r="KVW31" s="121"/>
      <c r="KVX31" s="121"/>
      <c r="KVY31" s="121"/>
      <c r="KVZ31" s="121"/>
      <c r="KWA31" s="121"/>
      <c r="KWB31" s="121"/>
      <c r="KWC31" s="121"/>
      <c r="KWD31" s="121"/>
      <c r="KWE31" s="121"/>
      <c r="KWF31" s="121"/>
      <c r="KWG31" s="121"/>
      <c r="KWH31" s="121"/>
      <c r="KWI31" s="121"/>
      <c r="KWJ31" s="121"/>
      <c r="KWK31" s="121"/>
      <c r="KWL31" s="121"/>
      <c r="KWM31" s="121"/>
      <c r="KWN31" s="121"/>
      <c r="KWO31" s="121"/>
      <c r="KWP31" s="121"/>
      <c r="KWQ31" s="121"/>
      <c r="KWR31" s="121"/>
      <c r="KWS31" s="121"/>
      <c r="KWT31" s="121"/>
      <c r="KWU31" s="121"/>
      <c r="KWV31" s="121"/>
      <c r="KWW31" s="121"/>
      <c r="KWX31" s="121"/>
      <c r="KWY31" s="121"/>
      <c r="KWZ31" s="121"/>
      <c r="KXA31" s="121"/>
      <c r="KXB31" s="121"/>
      <c r="KXC31" s="121"/>
      <c r="KXD31" s="121"/>
      <c r="KXE31" s="121"/>
      <c r="KXF31" s="121"/>
      <c r="KXG31" s="121"/>
      <c r="KXH31" s="121"/>
      <c r="KXI31" s="121"/>
      <c r="KXJ31" s="121"/>
      <c r="KXK31" s="121"/>
      <c r="KXL31" s="121"/>
      <c r="KXM31" s="121"/>
      <c r="KXN31" s="121"/>
      <c r="KXO31" s="121"/>
      <c r="KXP31" s="121"/>
      <c r="KXQ31" s="121"/>
      <c r="KXR31" s="121"/>
      <c r="KXS31" s="121"/>
      <c r="KXT31" s="121"/>
      <c r="KXU31" s="121"/>
      <c r="KXV31" s="121"/>
      <c r="KXW31" s="121"/>
      <c r="KXX31" s="121"/>
      <c r="KXY31" s="121"/>
      <c r="KXZ31" s="121"/>
      <c r="KYA31" s="121"/>
      <c r="KYB31" s="121"/>
      <c r="KYC31" s="121"/>
      <c r="KYD31" s="121"/>
      <c r="KYE31" s="121"/>
      <c r="KYF31" s="121"/>
      <c r="KYG31" s="121"/>
      <c r="KYH31" s="121"/>
      <c r="KYI31" s="121"/>
      <c r="KYJ31" s="121"/>
      <c r="KYK31" s="121"/>
      <c r="KYL31" s="121"/>
      <c r="KYM31" s="121"/>
      <c r="KYN31" s="121"/>
      <c r="KYO31" s="121"/>
      <c r="KYP31" s="121"/>
      <c r="KYQ31" s="121"/>
      <c r="KYR31" s="121"/>
      <c r="KYS31" s="121"/>
      <c r="KYT31" s="121"/>
      <c r="KYU31" s="121"/>
      <c r="KYV31" s="121"/>
      <c r="KYW31" s="121"/>
      <c r="KYX31" s="121"/>
      <c r="KYY31" s="121"/>
      <c r="KYZ31" s="121"/>
      <c r="KZA31" s="121"/>
      <c r="KZB31" s="121"/>
      <c r="KZC31" s="121"/>
      <c r="KZD31" s="121"/>
      <c r="KZE31" s="121"/>
      <c r="KZF31" s="121"/>
      <c r="KZG31" s="121"/>
      <c r="KZH31" s="121"/>
      <c r="KZI31" s="121"/>
      <c r="KZJ31" s="121"/>
      <c r="KZK31" s="121"/>
      <c r="KZL31" s="121"/>
      <c r="KZM31" s="121"/>
      <c r="KZN31" s="121"/>
      <c r="KZO31" s="121"/>
      <c r="KZP31" s="121"/>
      <c r="KZQ31" s="121"/>
      <c r="KZR31" s="121"/>
      <c r="KZS31" s="121"/>
      <c r="KZT31" s="121"/>
      <c r="KZU31" s="121"/>
      <c r="KZV31" s="121"/>
      <c r="KZW31" s="121"/>
      <c r="KZX31" s="121"/>
      <c r="KZY31" s="121"/>
      <c r="KZZ31" s="121"/>
      <c r="LAA31" s="121"/>
      <c r="LAB31" s="121"/>
      <c r="LAC31" s="121"/>
      <c r="LAD31" s="121"/>
      <c r="LAE31" s="121"/>
      <c r="LAF31" s="121"/>
      <c r="LAG31" s="121"/>
      <c r="LAH31" s="121"/>
      <c r="LAI31" s="121"/>
      <c r="LAJ31" s="121"/>
      <c r="LAK31" s="121"/>
      <c r="LAL31" s="121"/>
      <c r="LAM31" s="121"/>
      <c r="LAN31" s="121"/>
      <c r="LAO31" s="121"/>
      <c r="LAP31" s="121"/>
      <c r="LAQ31" s="121"/>
      <c r="LAR31" s="121"/>
      <c r="LAS31" s="121"/>
      <c r="LAT31" s="121"/>
      <c r="LAU31" s="121"/>
      <c r="LAV31" s="121"/>
      <c r="LAW31" s="121"/>
      <c r="LAX31" s="121"/>
      <c r="LAY31" s="121"/>
      <c r="LAZ31" s="121"/>
      <c r="LBA31" s="121"/>
      <c r="LBB31" s="121"/>
      <c r="LBC31" s="121"/>
      <c r="LBD31" s="121"/>
      <c r="LBE31" s="121"/>
      <c r="LBF31" s="121"/>
      <c r="LBG31" s="121"/>
      <c r="LBH31" s="121"/>
      <c r="LBI31" s="121"/>
      <c r="LBJ31" s="121"/>
      <c r="LBK31" s="121"/>
      <c r="LBL31" s="121"/>
      <c r="LBM31" s="121"/>
      <c r="LBN31" s="121"/>
      <c r="LBO31" s="121"/>
      <c r="LBP31" s="121"/>
      <c r="LBQ31" s="121"/>
      <c r="LBR31" s="121"/>
      <c r="LBS31" s="121"/>
      <c r="LBT31" s="121"/>
      <c r="LBU31" s="121"/>
      <c r="LBV31" s="121"/>
      <c r="LBW31" s="121"/>
      <c r="LBX31" s="121"/>
      <c r="LBY31" s="121"/>
      <c r="LBZ31" s="121"/>
      <c r="LCA31" s="121"/>
      <c r="LCB31" s="121"/>
      <c r="LCC31" s="121"/>
      <c r="LCD31" s="121"/>
      <c r="LCE31" s="121"/>
      <c r="LCF31" s="121"/>
      <c r="LCG31" s="121"/>
      <c r="LCH31" s="121"/>
      <c r="LCI31" s="121"/>
      <c r="LCJ31" s="121"/>
      <c r="LCK31" s="121"/>
      <c r="LCL31" s="121"/>
      <c r="LCM31" s="121"/>
      <c r="LCN31" s="121"/>
      <c r="LCO31" s="121"/>
      <c r="LCP31" s="121"/>
      <c r="LCQ31" s="121"/>
      <c r="LCR31" s="121"/>
      <c r="LCS31" s="121"/>
      <c r="LCT31" s="121"/>
      <c r="LCU31" s="121"/>
      <c r="LCV31" s="121"/>
      <c r="LCW31" s="121"/>
      <c r="LCX31" s="121"/>
      <c r="LCY31" s="121"/>
      <c r="LCZ31" s="121"/>
      <c r="LDA31" s="121"/>
      <c r="LDB31" s="121"/>
      <c r="LDC31" s="121"/>
      <c r="LDD31" s="121"/>
      <c r="LDE31" s="121"/>
      <c r="LDF31" s="121"/>
      <c r="LDG31" s="121"/>
      <c r="LDH31" s="121"/>
      <c r="LDI31" s="121"/>
      <c r="LDJ31" s="121"/>
      <c r="LDK31" s="121"/>
      <c r="LDL31" s="121"/>
      <c r="LDM31" s="121"/>
      <c r="LDN31" s="121"/>
      <c r="LDO31" s="121"/>
      <c r="LDP31" s="121"/>
      <c r="LDQ31" s="121"/>
      <c r="LDR31" s="121"/>
      <c r="LDS31" s="121"/>
      <c r="LDT31" s="121"/>
      <c r="LDU31" s="121"/>
      <c r="LDV31" s="121"/>
      <c r="LDW31" s="121"/>
      <c r="LDX31" s="121"/>
      <c r="LDY31" s="121"/>
      <c r="LDZ31" s="121"/>
      <c r="LEA31" s="121"/>
      <c r="LEB31" s="121"/>
      <c r="LEC31" s="121"/>
      <c r="LED31" s="121"/>
      <c r="LEE31" s="121"/>
      <c r="LEF31" s="121"/>
      <c r="LEG31" s="121"/>
      <c r="LEH31" s="121"/>
      <c r="LEI31" s="121"/>
      <c r="LEJ31" s="121"/>
      <c r="LEK31" s="121"/>
      <c r="LEL31" s="121"/>
      <c r="LEM31" s="121"/>
      <c r="LEN31" s="121"/>
      <c r="LEO31" s="121"/>
      <c r="LEP31" s="121"/>
      <c r="LEQ31" s="121"/>
      <c r="LER31" s="121"/>
      <c r="LES31" s="121"/>
      <c r="LET31" s="121"/>
      <c r="LEU31" s="121"/>
      <c r="LEV31" s="121"/>
      <c r="LEW31" s="121"/>
      <c r="LEX31" s="121"/>
      <c r="LEY31" s="121"/>
      <c r="LEZ31" s="121"/>
      <c r="LFA31" s="121"/>
      <c r="LFB31" s="121"/>
      <c r="LFC31" s="121"/>
      <c r="LFD31" s="121"/>
      <c r="LFE31" s="121"/>
      <c r="LFF31" s="121"/>
      <c r="LFG31" s="121"/>
      <c r="LFH31" s="121"/>
      <c r="LFI31" s="121"/>
      <c r="LFJ31" s="121"/>
      <c r="LFK31" s="121"/>
      <c r="LFL31" s="121"/>
      <c r="LFM31" s="121"/>
      <c r="LFN31" s="121"/>
      <c r="LFO31" s="121"/>
      <c r="LFP31" s="121"/>
      <c r="LFQ31" s="121"/>
      <c r="LFR31" s="121"/>
      <c r="LFS31" s="121"/>
      <c r="LFT31" s="121"/>
      <c r="LFU31" s="121"/>
      <c r="LFV31" s="121"/>
      <c r="LFW31" s="121"/>
      <c r="LFX31" s="121"/>
      <c r="LFY31" s="121"/>
      <c r="LFZ31" s="121"/>
      <c r="LGA31" s="121"/>
      <c r="LGB31" s="121"/>
      <c r="LGC31" s="121"/>
      <c r="LGD31" s="121"/>
      <c r="LGE31" s="121"/>
      <c r="LGF31" s="121"/>
      <c r="LGG31" s="121"/>
      <c r="LGH31" s="121"/>
      <c r="LGI31" s="121"/>
      <c r="LGJ31" s="121"/>
      <c r="LGK31" s="121"/>
      <c r="LGL31" s="121"/>
      <c r="LGM31" s="121"/>
      <c r="LGN31" s="121"/>
      <c r="LGO31" s="121"/>
      <c r="LGP31" s="121"/>
      <c r="LGQ31" s="121"/>
      <c r="LGR31" s="121"/>
      <c r="LGS31" s="121"/>
      <c r="LGT31" s="121"/>
      <c r="LGU31" s="121"/>
      <c r="LGV31" s="121"/>
      <c r="LGW31" s="121"/>
      <c r="LGX31" s="121"/>
      <c r="LGY31" s="121"/>
      <c r="LGZ31" s="121"/>
      <c r="LHA31" s="121"/>
      <c r="LHB31" s="121"/>
      <c r="LHC31" s="121"/>
      <c r="LHD31" s="121"/>
      <c r="LHE31" s="121"/>
      <c r="LHF31" s="121"/>
      <c r="LHG31" s="121"/>
      <c r="LHH31" s="121"/>
      <c r="LHI31" s="121"/>
      <c r="LHJ31" s="121"/>
      <c r="LHK31" s="121"/>
      <c r="LHL31" s="121"/>
      <c r="LHM31" s="121"/>
      <c r="LHN31" s="121"/>
      <c r="LHO31" s="121"/>
      <c r="LHP31" s="121"/>
      <c r="LHQ31" s="121"/>
      <c r="LHR31" s="121"/>
      <c r="LHS31" s="121"/>
      <c r="LHT31" s="121"/>
      <c r="LHU31" s="121"/>
      <c r="LHV31" s="121"/>
      <c r="LHW31" s="121"/>
      <c r="LHX31" s="121"/>
      <c r="LHY31" s="121"/>
      <c r="LHZ31" s="121"/>
      <c r="LIA31" s="121"/>
      <c r="LIB31" s="121"/>
      <c r="LIC31" s="121"/>
      <c r="LID31" s="121"/>
      <c r="LIE31" s="121"/>
      <c r="LIF31" s="121"/>
      <c r="LIG31" s="121"/>
      <c r="LIH31" s="121"/>
      <c r="LII31" s="121"/>
      <c r="LIJ31" s="121"/>
      <c r="LIK31" s="121"/>
      <c r="LIL31" s="121"/>
      <c r="LIM31" s="121"/>
      <c r="LIN31" s="121"/>
      <c r="LIO31" s="121"/>
      <c r="LIP31" s="121"/>
      <c r="LIQ31" s="121"/>
      <c r="LIR31" s="121"/>
      <c r="LIS31" s="121"/>
      <c r="LIT31" s="121"/>
      <c r="LIU31" s="121"/>
      <c r="LIV31" s="121"/>
      <c r="LIW31" s="121"/>
      <c r="LIX31" s="121"/>
      <c r="LIY31" s="121"/>
      <c r="LIZ31" s="121"/>
      <c r="LJA31" s="121"/>
      <c r="LJB31" s="121"/>
      <c r="LJC31" s="121"/>
      <c r="LJD31" s="121"/>
      <c r="LJE31" s="121"/>
      <c r="LJF31" s="121"/>
      <c r="LJG31" s="121"/>
      <c r="LJH31" s="121"/>
      <c r="LJI31" s="121"/>
      <c r="LJJ31" s="121"/>
      <c r="LJK31" s="121"/>
      <c r="LJL31" s="121"/>
      <c r="LJM31" s="121"/>
      <c r="LJN31" s="121"/>
      <c r="LJO31" s="121"/>
      <c r="LJP31" s="121"/>
      <c r="LJQ31" s="121"/>
      <c r="LJR31" s="121"/>
      <c r="LJS31" s="121"/>
      <c r="LJT31" s="121"/>
      <c r="LJU31" s="121"/>
      <c r="LJV31" s="121"/>
      <c r="LJW31" s="121"/>
      <c r="LJX31" s="121"/>
      <c r="LJY31" s="121"/>
      <c r="LJZ31" s="121"/>
      <c r="LKA31" s="121"/>
      <c r="LKB31" s="121"/>
      <c r="LKC31" s="121"/>
      <c r="LKD31" s="121"/>
      <c r="LKE31" s="121"/>
      <c r="LKF31" s="121"/>
      <c r="LKG31" s="121"/>
      <c r="LKH31" s="121"/>
      <c r="LKI31" s="121"/>
      <c r="LKJ31" s="121"/>
      <c r="LKK31" s="121"/>
      <c r="LKL31" s="121"/>
      <c r="LKM31" s="121"/>
      <c r="LKN31" s="121"/>
      <c r="LKO31" s="121"/>
      <c r="LKP31" s="121"/>
      <c r="LKQ31" s="121"/>
      <c r="LKR31" s="121"/>
      <c r="LKS31" s="121"/>
      <c r="LKT31" s="121"/>
      <c r="LKU31" s="121"/>
      <c r="LKV31" s="121"/>
      <c r="LKW31" s="121"/>
      <c r="LKX31" s="121"/>
      <c r="LKY31" s="121"/>
      <c r="LKZ31" s="121"/>
      <c r="LLA31" s="121"/>
      <c r="LLB31" s="121"/>
      <c r="LLC31" s="121"/>
      <c r="LLD31" s="121"/>
      <c r="LLE31" s="121"/>
      <c r="LLF31" s="121"/>
      <c r="LLG31" s="121"/>
      <c r="LLH31" s="121"/>
      <c r="LLI31" s="121"/>
      <c r="LLJ31" s="121"/>
      <c r="LLK31" s="121"/>
      <c r="LLL31" s="121"/>
      <c r="LLM31" s="121"/>
      <c r="LLN31" s="121"/>
      <c r="LLO31" s="121"/>
      <c r="LLP31" s="121"/>
      <c r="LLQ31" s="121"/>
      <c r="LLR31" s="121"/>
      <c r="LLS31" s="121"/>
      <c r="LLT31" s="121"/>
      <c r="LLU31" s="121"/>
      <c r="LLV31" s="121"/>
      <c r="LLW31" s="121"/>
      <c r="LLX31" s="121"/>
      <c r="LLY31" s="121"/>
      <c r="LLZ31" s="121"/>
      <c r="LMA31" s="121"/>
      <c r="LMB31" s="121"/>
      <c r="LMC31" s="121"/>
      <c r="LMD31" s="121"/>
      <c r="LME31" s="121"/>
      <c r="LMF31" s="121"/>
      <c r="LMG31" s="121"/>
      <c r="LMH31" s="121"/>
      <c r="LMI31" s="121"/>
      <c r="LMJ31" s="121"/>
      <c r="LMK31" s="121"/>
      <c r="LML31" s="121"/>
      <c r="LMM31" s="121"/>
      <c r="LMN31" s="121"/>
      <c r="LMO31" s="121"/>
      <c r="LMP31" s="121"/>
      <c r="LMQ31" s="121"/>
      <c r="LMR31" s="121"/>
      <c r="LMS31" s="121"/>
      <c r="LMT31" s="121"/>
      <c r="LMU31" s="121"/>
      <c r="LMV31" s="121"/>
      <c r="LMW31" s="121"/>
      <c r="LMX31" s="121"/>
      <c r="LMY31" s="121"/>
      <c r="LMZ31" s="121"/>
      <c r="LNA31" s="121"/>
      <c r="LNB31" s="121"/>
      <c r="LNC31" s="121"/>
      <c r="LND31" s="121"/>
      <c r="LNE31" s="121"/>
      <c r="LNF31" s="121"/>
      <c r="LNG31" s="121"/>
      <c r="LNH31" s="121"/>
      <c r="LNI31" s="121"/>
      <c r="LNJ31" s="121"/>
      <c r="LNK31" s="121"/>
      <c r="LNL31" s="121"/>
      <c r="LNM31" s="121"/>
      <c r="LNN31" s="121"/>
      <c r="LNO31" s="121"/>
      <c r="LNP31" s="121"/>
      <c r="LNQ31" s="121"/>
      <c r="LNR31" s="121"/>
      <c r="LNS31" s="121"/>
      <c r="LNT31" s="121"/>
      <c r="LNU31" s="121"/>
      <c r="LNV31" s="121"/>
      <c r="LNW31" s="121"/>
      <c r="LNX31" s="121"/>
      <c r="LNY31" s="121"/>
      <c r="LNZ31" s="121"/>
      <c r="LOA31" s="121"/>
      <c r="LOB31" s="121"/>
      <c r="LOC31" s="121"/>
      <c r="LOD31" s="121"/>
      <c r="LOE31" s="121"/>
      <c r="LOF31" s="121"/>
      <c r="LOG31" s="121"/>
      <c r="LOH31" s="121"/>
      <c r="LOI31" s="121"/>
      <c r="LOJ31" s="121"/>
      <c r="LOK31" s="121"/>
      <c r="LOL31" s="121"/>
      <c r="LOM31" s="121"/>
      <c r="LON31" s="121"/>
      <c r="LOO31" s="121"/>
      <c r="LOP31" s="121"/>
      <c r="LOQ31" s="121"/>
      <c r="LOR31" s="121"/>
      <c r="LOS31" s="121"/>
      <c r="LOT31" s="121"/>
      <c r="LOU31" s="121"/>
      <c r="LOV31" s="121"/>
      <c r="LOW31" s="121"/>
      <c r="LOX31" s="121"/>
      <c r="LOY31" s="121"/>
      <c r="LOZ31" s="121"/>
      <c r="LPA31" s="121"/>
      <c r="LPB31" s="121"/>
      <c r="LPC31" s="121"/>
      <c r="LPD31" s="121"/>
      <c r="LPE31" s="121"/>
      <c r="LPF31" s="121"/>
      <c r="LPG31" s="121"/>
      <c r="LPH31" s="121"/>
      <c r="LPI31" s="121"/>
      <c r="LPJ31" s="121"/>
      <c r="LPK31" s="121"/>
      <c r="LPL31" s="121"/>
      <c r="LPM31" s="121"/>
      <c r="LPN31" s="121"/>
      <c r="LPO31" s="121"/>
      <c r="LPP31" s="121"/>
      <c r="LPQ31" s="121"/>
      <c r="LPR31" s="121"/>
      <c r="LPS31" s="121"/>
      <c r="LPT31" s="121"/>
      <c r="LPU31" s="121"/>
      <c r="LPV31" s="121"/>
      <c r="LPW31" s="121"/>
      <c r="LPX31" s="121"/>
      <c r="LPY31" s="121"/>
      <c r="LPZ31" s="121"/>
      <c r="LQA31" s="121"/>
      <c r="LQB31" s="121"/>
      <c r="LQC31" s="121"/>
      <c r="LQD31" s="121"/>
      <c r="LQE31" s="121"/>
      <c r="LQF31" s="121"/>
      <c r="LQG31" s="121"/>
      <c r="LQH31" s="121"/>
      <c r="LQI31" s="121"/>
      <c r="LQJ31" s="121"/>
      <c r="LQK31" s="121"/>
      <c r="LQL31" s="121"/>
      <c r="LQM31" s="121"/>
      <c r="LQN31" s="121"/>
      <c r="LQO31" s="121"/>
      <c r="LQP31" s="121"/>
      <c r="LQQ31" s="121"/>
      <c r="LQR31" s="121"/>
      <c r="LQS31" s="121"/>
      <c r="LQT31" s="121"/>
      <c r="LQU31" s="121"/>
      <c r="LQV31" s="121"/>
      <c r="LQW31" s="121"/>
      <c r="LQX31" s="121"/>
      <c r="LQY31" s="121"/>
      <c r="LQZ31" s="121"/>
      <c r="LRA31" s="121"/>
      <c r="LRB31" s="121"/>
      <c r="LRC31" s="121"/>
      <c r="LRD31" s="121"/>
      <c r="LRE31" s="121"/>
      <c r="LRF31" s="121"/>
      <c r="LRG31" s="121"/>
      <c r="LRH31" s="121"/>
      <c r="LRI31" s="121"/>
      <c r="LRJ31" s="121"/>
      <c r="LRK31" s="121"/>
      <c r="LRL31" s="121"/>
      <c r="LRM31" s="121"/>
      <c r="LRN31" s="121"/>
      <c r="LRO31" s="121"/>
      <c r="LRP31" s="121"/>
      <c r="LRQ31" s="121"/>
      <c r="LRR31" s="121"/>
      <c r="LRS31" s="121"/>
      <c r="LRT31" s="121"/>
      <c r="LRU31" s="121"/>
      <c r="LRV31" s="121"/>
      <c r="LRW31" s="121"/>
      <c r="LRX31" s="121"/>
      <c r="LRY31" s="121"/>
      <c r="LRZ31" s="121"/>
      <c r="LSA31" s="121"/>
      <c r="LSB31" s="121"/>
      <c r="LSC31" s="121"/>
      <c r="LSD31" s="121"/>
      <c r="LSE31" s="121"/>
      <c r="LSF31" s="121"/>
      <c r="LSG31" s="121"/>
      <c r="LSH31" s="121"/>
      <c r="LSI31" s="121"/>
      <c r="LSJ31" s="121"/>
      <c r="LSK31" s="121"/>
      <c r="LSL31" s="121"/>
      <c r="LSM31" s="121"/>
      <c r="LSN31" s="121"/>
      <c r="LSO31" s="121"/>
      <c r="LSP31" s="121"/>
      <c r="LSQ31" s="121"/>
      <c r="LSR31" s="121"/>
      <c r="LSS31" s="121"/>
      <c r="LST31" s="121"/>
      <c r="LSU31" s="121"/>
      <c r="LSV31" s="121"/>
      <c r="LSW31" s="121"/>
      <c r="LSX31" s="121"/>
      <c r="LSY31" s="121"/>
      <c r="LSZ31" s="121"/>
      <c r="LTA31" s="121"/>
      <c r="LTB31" s="121"/>
      <c r="LTC31" s="121"/>
      <c r="LTD31" s="121"/>
      <c r="LTE31" s="121"/>
      <c r="LTF31" s="121"/>
      <c r="LTG31" s="121"/>
      <c r="LTH31" s="121"/>
      <c r="LTI31" s="121"/>
      <c r="LTJ31" s="121"/>
      <c r="LTK31" s="121"/>
      <c r="LTL31" s="121"/>
      <c r="LTM31" s="121"/>
      <c r="LTN31" s="121"/>
      <c r="LTO31" s="121"/>
      <c r="LTP31" s="121"/>
      <c r="LTQ31" s="121"/>
      <c r="LTR31" s="121"/>
      <c r="LTS31" s="121"/>
      <c r="LTT31" s="121"/>
      <c r="LTU31" s="121"/>
      <c r="LTV31" s="121"/>
      <c r="LTW31" s="121"/>
      <c r="LTX31" s="121"/>
      <c r="LTY31" s="121"/>
      <c r="LTZ31" s="121"/>
      <c r="LUA31" s="121"/>
      <c r="LUB31" s="121"/>
      <c r="LUC31" s="121"/>
      <c r="LUD31" s="121"/>
      <c r="LUE31" s="121"/>
      <c r="LUF31" s="121"/>
      <c r="LUG31" s="121"/>
      <c r="LUH31" s="121"/>
      <c r="LUI31" s="121"/>
      <c r="LUJ31" s="121"/>
      <c r="LUK31" s="121"/>
      <c r="LUL31" s="121"/>
      <c r="LUM31" s="121"/>
      <c r="LUN31" s="121"/>
      <c r="LUO31" s="121"/>
      <c r="LUP31" s="121"/>
      <c r="LUQ31" s="121"/>
      <c r="LUR31" s="121"/>
      <c r="LUS31" s="121"/>
      <c r="LUT31" s="121"/>
      <c r="LUU31" s="121"/>
      <c r="LUV31" s="121"/>
      <c r="LUW31" s="121"/>
      <c r="LUX31" s="121"/>
      <c r="LUY31" s="121"/>
      <c r="LUZ31" s="121"/>
      <c r="LVA31" s="121"/>
      <c r="LVB31" s="121"/>
      <c r="LVC31" s="121"/>
      <c r="LVD31" s="121"/>
      <c r="LVE31" s="121"/>
      <c r="LVF31" s="121"/>
      <c r="LVG31" s="121"/>
      <c r="LVH31" s="121"/>
      <c r="LVI31" s="121"/>
      <c r="LVJ31" s="121"/>
      <c r="LVK31" s="121"/>
      <c r="LVL31" s="121"/>
      <c r="LVM31" s="121"/>
      <c r="LVN31" s="121"/>
      <c r="LVO31" s="121"/>
      <c r="LVP31" s="121"/>
      <c r="LVQ31" s="121"/>
      <c r="LVR31" s="121"/>
      <c r="LVS31" s="121"/>
      <c r="LVT31" s="121"/>
      <c r="LVU31" s="121"/>
      <c r="LVV31" s="121"/>
      <c r="LVW31" s="121"/>
      <c r="LVX31" s="121"/>
      <c r="LVY31" s="121"/>
      <c r="LVZ31" s="121"/>
      <c r="LWA31" s="121"/>
      <c r="LWB31" s="121"/>
      <c r="LWC31" s="121"/>
      <c r="LWD31" s="121"/>
      <c r="LWE31" s="121"/>
      <c r="LWF31" s="121"/>
      <c r="LWG31" s="121"/>
      <c r="LWH31" s="121"/>
      <c r="LWI31" s="121"/>
      <c r="LWJ31" s="121"/>
      <c r="LWK31" s="121"/>
      <c r="LWL31" s="121"/>
      <c r="LWM31" s="121"/>
      <c r="LWN31" s="121"/>
      <c r="LWO31" s="121"/>
      <c r="LWP31" s="121"/>
      <c r="LWQ31" s="121"/>
      <c r="LWR31" s="121"/>
      <c r="LWS31" s="121"/>
      <c r="LWT31" s="121"/>
      <c r="LWU31" s="121"/>
      <c r="LWV31" s="121"/>
      <c r="LWW31" s="121"/>
      <c r="LWX31" s="121"/>
      <c r="LWY31" s="121"/>
      <c r="LWZ31" s="121"/>
      <c r="LXA31" s="121"/>
      <c r="LXB31" s="121"/>
      <c r="LXC31" s="121"/>
      <c r="LXD31" s="121"/>
      <c r="LXE31" s="121"/>
      <c r="LXF31" s="121"/>
      <c r="LXG31" s="121"/>
      <c r="LXH31" s="121"/>
      <c r="LXI31" s="121"/>
      <c r="LXJ31" s="121"/>
      <c r="LXK31" s="121"/>
      <c r="LXL31" s="121"/>
      <c r="LXM31" s="121"/>
      <c r="LXN31" s="121"/>
      <c r="LXO31" s="121"/>
      <c r="LXP31" s="121"/>
      <c r="LXQ31" s="121"/>
      <c r="LXR31" s="121"/>
      <c r="LXS31" s="121"/>
      <c r="LXT31" s="121"/>
      <c r="LXU31" s="121"/>
      <c r="LXV31" s="121"/>
      <c r="LXW31" s="121"/>
      <c r="LXX31" s="121"/>
      <c r="LXY31" s="121"/>
      <c r="LXZ31" s="121"/>
      <c r="LYA31" s="121"/>
      <c r="LYB31" s="121"/>
      <c r="LYC31" s="121"/>
      <c r="LYD31" s="121"/>
      <c r="LYE31" s="121"/>
      <c r="LYF31" s="121"/>
      <c r="LYG31" s="121"/>
      <c r="LYH31" s="121"/>
      <c r="LYI31" s="121"/>
      <c r="LYJ31" s="121"/>
      <c r="LYK31" s="121"/>
      <c r="LYL31" s="121"/>
      <c r="LYM31" s="121"/>
      <c r="LYN31" s="121"/>
      <c r="LYO31" s="121"/>
      <c r="LYP31" s="121"/>
      <c r="LYQ31" s="121"/>
      <c r="LYR31" s="121"/>
      <c r="LYS31" s="121"/>
      <c r="LYT31" s="121"/>
      <c r="LYU31" s="121"/>
      <c r="LYV31" s="121"/>
      <c r="LYW31" s="121"/>
      <c r="LYX31" s="121"/>
      <c r="LYY31" s="121"/>
      <c r="LYZ31" s="121"/>
      <c r="LZA31" s="121"/>
      <c r="LZB31" s="121"/>
      <c r="LZC31" s="121"/>
      <c r="LZD31" s="121"/>
      <c r="LZE31" s="121"/>
      <c r="LZF31" s="121"/>
      <c r="LZG31" s="121"/>
      <c r="LZH31" s="121"/>
      <c r="LZI31" s="121"/>
      <c r="LZJ31" s="121"/>
      <c r="LZK31" s="121"/>
      <c r="LZL31" s="121"/>
      <c r="LZM31" s="121"/>
      <c r="LZN31" s="121"/>
      <c r="LZO31" s="121"/>
      <c r="LZP31" s="121"/>
      <c r="LZQ31" s="121"/>
      <c r="LZR31" s="121"/>
      <c r="LZS31" s="121"/>
      <c r="LZT31" s="121"/>
      <c r="LZU31" s="121"/>
      <c r="LZV31" s="121"/>
      <c r="LZW31" s="121"/>
      <c r="LZX31" s="121"/>
      <c r="LZY31" s="121"/>
      <c r="LZZ31" s="121"/>
      <c r="MAA31" s="121"/>
      <c r="MAB31" s="121"/>
      <c r="MAC31" s="121"/>
      <c r="MAD31" s="121"/>
      <c r="MAE31" s="121"/>
      <c r="MAF31" s="121"/>
      <c r="MAG31" s="121"/>
      <c r="MAH31" s="121"/>
      <c r="MAI31" s="121"/>
      <c r="MAJ31" s="121"/>
      <c r="MAK31" s="121"/>
      <c r="MAL31" s="121"/>
      <c r="MAM31" s="121"/>
      <c r="MAN31" s="121"/>
      <c r="MAO31" s="121"/>
      <c r="MAP31" s="121"/>
      <c r="MAQ31" s="121"/>
      <c r="MAR31" s="121"/>
      <c r="MAS31" s="121"/>
      <c r="MAT31" s="121"/>
      <c r="MAU31" s="121"/>
      <c r="MAV31" s="121"/>
      <c r="MAW31" s="121"/>
      <c r="MAX31" s="121"/>
      <c r="MAY31" s="121"/>
      <c r="MAZ31" s="121"/>
      <c r="MBA31" s="121"/>
      <c r="MBB31" s="121"/>
      <c r="MBC31" s="121"/>
      <c r="MBD31" s="121"/>
      <c r="MBE31" s="121"/>
      <c r="MBF31" s="121"/>
      <c r="MBG31" s="121"/>
      <c r="MBH31" s="121"/>
      <c r="MBI31" s="121"/>
      <c r="MBJ31" s="121"/>
      <c r="MBK31" s="121"/>
      <c r="MBL31" s="121"/>
      <c r="MBM31" s="121"/>
      <c r="MBN31" s="121"/>
      <c r="MBO31" s="121"/>
      <c r="MBP31" s="121"/>
      <c r="MBQ31" s="121"/>
      <c r="MBR31" s="121"/>
      <c r="MBS31" s="121"/>
      <c r="MBT31" s="121"/>
      <c r="MBU31" s="121"/>
      <c r="MBV31" s="121"/>
      <c r="MBW31" s="121"/>
      <c r="MBX31" s="121"/>
      <c r="MBY31" s="121"/>
      <c r="MBZ31" s="121"/>
      <c r="MCA31" s="121"/>
      <c r="MCB31" s="121"/>
      <c r="MCC31" s="121"/>
      <c r="MCD31" s="121"/>
      <c r="MCE31" s="121"/>
      <c r="MCF31" s="121"/>
      <c r="MCG31" s="121"/>
      <c r="MCH31" s="121"/>
      <c r="MCI31" s="121"/>
      <c r="MCJ31" s="121"/>
      <c r="MCK31" s="121"/>
      <c r="MCL31" s="121"/>
      <c r="MCM31" s="121"/>
      <c r="MCN31" s="121"/>
      <c r="MCO31" s="121"/>
      <c r="MCP31" s="121"/>
      <c r="MCQ31" s="121"/>
      <c r="MCR31" s="121"/>
      <c r="MCS31" s="121"/>
      <c r="MCT31" s="121"/>
      <c r="MCU31" s="121"/>
      <c r="MCV31" s="121"/>
      <c r="MCW31" s="121"/>
      <c r="MCX31" s="121"/>
      <c r="MCY31" s="121"/>
      <c r="MCZ31" s="121"/>
      <c r="MDA31" s="121"/>
      <c r="MDB31" s="121"/>
      <c r="MDC31" s="121"/>
      <c r="MDD31" s="121"/>
      <c r="MDE31" s="121"/>
      <c r="MDF31" s="121"/>
      <c r="MDG31" s="121"/>
      <c r="MDH31" s="121"/>
      <c r="MDI31" s="121"/>
      <c r="MDJ31" s="121"/>
      <c r="MDK31" s="121"/>
      <c r="MDL31" s="121"/>
      <c r="MDM31" s="121"/>
      <c r="MDN31" s="121"/>
      <c r="MDO31" s="121"/>
      <c r="MDP31" s="121"/>
      <c r="MDQ31" s="121"/>
      <c r="MDR31" s="121"/>
      <c r="MDS31" s="121"/>
      <c r="MDT31" s="121"/>
      <c r="MDU31" s="121"/>
      <c r="MDV31" s="121"/>
      <c r="MDW31" s="121"/>
      <c r="MDX31" s="121"/>
      <c r="MDY31" s="121"/>
      <c r="MDZ31" s="121"/>
      <c r="MEA31" s="121"/>
      <c r="MEB31" s="121"/>
      <c r="MEC31" s="121"/>
      <c r="MED31" s="121"/>
      <c r="MEE31" s="121"/>
      <c r="MEF31" s="121"/>
      <c r="MEG31" s="121"/>
      <c r="MEH31" s="121"/>
      <c r="MEI31" s="121"/>
      <c r="MEJ31" s="121"/>
      <c r="MEK31" s="121"/>
      <c r="MEL31" s="121"/>
      <c r="MEM31" s="121"/>
      <c r="MEN31" s="121"/>
      <c r="MEO31" s="121"/>
      <c r="MEP31" s="121"/>
      <c r="MEQ31" s="121"/>
      <c r="MER31" s="121"/>
      <c r="MES31" s="121"/>
      <c r="MET31" s="121"/>
      <c r="MEU31" s="121"/>
      <c r="MEV31" s="121"/>
      <c r="MEW31" s="121"/>
      <c r="MEX31" s="121"/>
      <c r="MEY31" s="121"/>
      <c r="MEZ31" s="121"/>
      <c r="MFA31" s="121"/>
      <c r="MFB31" s="121"/>
      <c r="MFC31" s="121"/>
      <c r="MFD31" s="121"/>
      <c r="MFE31" s="121"/>
      <c r="MFF31" s="121"/>
      <c r="MFG31" s="121"/>
      <c r="MFH31" s="121"/>
      <c r="MFI31" s="121"/>
      <c r="MFJ31" s="121"/>
      <c r="MFK31" s="121"/>
      <c r="MFL31" s="121"/>
      <c r="MFM31" s="121"/>
      <c r="MFN31" s="121"/>
      <c r="MFO31" s="121"/>
      <c r="MFP31" s="121"/>
      <c r="MFQ31" s="121"/>
      <c r="MFR31" s="121"/>
      <c r="MFS31" s="121"/>
      <c r="MFT31" s="121"/>
      <c r="MFU31" s="121"/>
      <c r="MFV31" s="121"/>
      <c r="MFW31" s="121"/>
      <c r="MFX31" s="121"/>
      <c r="MFY31" s="121"/>
      <c r="MFZ31" s="121"/>
      <c r="MGA31" s="121"/>
      <c r="MGB31" s="121"/>
      <c r="MGC31" s="121"/>
      <c r="MGD31" s="121"/>
      <c r="MGE31" s="121"/>
      <c r="MGF31" s="121"/>
      <c r="MGG31" s="121"/>
      <c r="MGH31" s="121"/>
      <c r="MGI31" s="121"/>
      <c r="MGJ31" s="121"/>
      <c r="MGK31" s="121"/>
      <c r="MGL31" s="121"/>
      <c r="MGM31" s="121"/>
      <c r="MGN31" s="121"/>
      <c r="MGO31" s="121"/>
      <c r="MGP31" s="121"/>
      <c r="MGQ31" s="121"/>
      <c r="MGR31" s="121"/>
      <c r="MGS31" s="121"/>
      <c r="MGT31" s="121"/>
      <c r="MGU31" s="121"/>
      <c r="MGV31" s="121"/>
      <c r="MGW31" s="121"/>
      <c r="MGX31" s="121"/>
      <c r="MGY31" s="121"/>
      <c r="MGZ31" s="121"/>
      <c r="MHA31" s="121"/>
      <c r="MHB31" s="121"/>
      <c r="MHC31" s="121"/>
      <c r="MHD31" s="121"/>
      <c r="MHE31" s="121"/>
      <c r="MHF31" s="121"/>
      <c r="MHG31" s="121"/>
      <c r="MHH31" s="121"/>
      <c r="MHI31" s="121"/>
      <c r="MHJ31" s="121"/>
      <c r="MHK31" s="121"/>
      <c r="MHL31" s="121"/>
      <c r="MHM31" s="121"/>
      <c r="MHN31" s="121"/>
      <c r="MHO31" s="121"/>
      <c r="MHP31" s="121"/>
      <c r="MHQ31" s="121"/>
      <c r="MHR31" s="121"/>
      <c r="MHS31" s="121"/>
      <c r="MHT31" s="121"/>
      <c r="MHU31" s="121"/>
      <c r="MHV31" s="121"/>
      <c r="MHW31" s="121"/>
      <c r="MHX31" s="121"/>
      <c r="MHY31" s="121"/>
      <c r="MHZ31" s="121"/>
      <c r="MIA31" s="121"/>
      <c r="MIB31" s="121"/>
      <c r="MIC31" s="121"/>
      <c r="MID31" s="121"/>
      <c r="MIE31" s="121"/>
      <c r="MIF31" s="121"/>
      <c r="MIG31" s="121"/>
      <c r="MIH31" s="121"/>
      <c r="MII31" s="121"/>
      <c r="MIJ31" s="121"/>
      <c r="MIK31" s="121"/>
      <c r="MIL31" s="121"/>
      <c r="MIM31" s="121"/>
      <c r="MIN31" s="121"/>
      <c r="MIO31" s="121"/>
      <c r="MIP31" s="121"/>
      <c r="MIQ31" s="121"/>
      <c r="MIR31" s="121"/>
      <c r="MIS31" s="121"/>
      <c r="MIT31" s="121"/>
      <c r="MIU31" s="121"/>
      <c r="MIV31" s="121"/>
      <c r="MIW31" s="121"/>
      <c r="MIX31" s="121"/>
      <c r="MIY31" s="121"/>
      <c r="MIZ31" s="121"/>
      <c r="MJA31" s="121"/>
      <c r="MJB31" s="121"/>
      <c r="MJC31" s="121"/>
      <c r="MJD31" s="121"/>
      <c r="MJE31" s="121"/>
      <c r="MJF31" s="121"/>
      <c r="MJG31" s="121"/>
      <c r="MJH31" s="121"/>
      <c r="MJI31" s="121"/>
      <c r="MJJ31" s="121"/>
      <c r="MJK31" s="121"/>
      <c r="MJL31" s="121"/>
      <c r="MJM31" s="121"/>
      <c r="MJN31" s="121"/>
      <c r="MJO31" s="121"/>
      <c r="MJP31" s="121"/>
      <c r="MJQ31" s="121"/>
      <c r="MJR31" s="121"/>
      <c r="MJS31" s="121"/>
      <c r="MJT31" s="121"/>
      <c r="MJU31" s="121"/>
      <c r="MJV31" s="121"/>
      <c r="MJW31" s="121"/>
      <c r="MJX31" s="121"/>
      <c r="MJY31" s="121"/>
      <c r="MJZ31" s="121"/>
      <c r="MKA31" s="121"/>
      <c r="MKB31" s="121"/>
      <c r="MKC31" s="121"/>
      <c r="MKD31" s="121"/>
      <c r="MKE31" s="121"/>
      <c r="MKF31" s="121"/>
      <c r="MKG31" s="121"/>
      <c r="MKH31" s="121"/>
      <c r="MKI31" s="121"/>
      <c r="MKJ31" s="121"/>
      <c r="MKK31" s="121"/>
      <c r="MKL31" s="121"/>
      <c r="MKM31" s="121"/>
      <c r="MKN31" s="121"/>
      <c r="MKO31" s="121"/>
      <c r="MKP31" s="121"/>
      <c r="MKQ31" s="121"/>
      <c r="MKR31" s="121"/>
      <c r="MKS31" s="121"/>
      <c r="MKT31" s="121"/>
      <c r="MKU31" s="121"/>
      <c r="MKV31" s="121"/>
      <c r="MKW31" s="121"/>
      <c r="MKX31" s="121"/>
      <c r="MKY31" s="121"/>
      <c r="MKZ31" s="121"/>
      <c r="MLA31" s="121"/>
      <c r="MLB31" s="121"/>
      <c r="MLC31" s="121"/>
      <c r="MLD31" s="121"/>
      <c r="MLE31" s="121"/>
      <c r="MLF31" s="121"/>
      <c r="MLG31" s="121"/>
      <c r="MLH31" s="121"/>
      <c r="MLI31" s="121"/>
      <c r="MLJ31" s="121"/>
      <c r="MLK31" s="121"/>
      <c r="MLL31" s="121"/>
      <c r="MLM31" s="121"/>
      <c r="MLN31" s="121"/>
      <c r="MLO31" s="121"/>
      <c r="MLP31" s="121"/>
      <c r="MLQ31" s="121"/>
      <c r="MLR31" s="121"/>
      <c r="MLS31" s="121"/>
      <c r="MLT31" s="121"/>
      <c r="MLU31" s="121"/>
      <c r="MLV31" s="121"/>
      <c r="MLW31" s="121"/>
      <c r="MLX31" s="121"/>
      <c r="MLY31" s="121"/>
      <c r="MLZ31" s="121"/>
      <c r="MMA31" s="121"/>
      <c r="MMB31" s="121"/>
      <c r="MMC31" s="121"/>
      <c r="MMD31" s="121"/>
      <c r="MME31" s="121"/>
      <c r="MMF31" s="121"/>
      <c r="MMG31" s="121"/>
      <c r="MMH31" s="121"/>
      <c r="MMI31" s="121"/>
      <c r="MMJ31" s="121"/>
      <c r="MMK31" s="121"/>
      <c r="MML31" s="121"/>
      <c r="MMM31" s="121"/>
      <c r="MMN31" s="121"/>
      <c r="MMO31" s="121"/>
      <c r="MMP31" s="121"/>
      <c r="MMQ31" s="121"/>
      <c r="MMR31" s="121"/>
      <c r="MMS31" s="121"/>
      <c r="MMT31" s="121"/>
      <c r="MMU31" s="121"/>
      <c r="MMV31" s="121"/>
      <c r="MMW31" s="121"/>
      <c r="MMX31" s="121"/>
      <c r="MMY31" s="121"/>
      <c r="MMZ31" s="121"/>
      <c r="MNA31" s="121"/>
      <c r="MNB31" s="121"/>
      <c r="MNC31" s="121"/>
      <c r="MND31" s="121"/>
      <c r="MNE31" s="121"/>
      <c r="MNF31" s="121"/>
      <c r="MNG31" s="121"/>
      <c r="MNH31" s="121"/>
      <c r="MNI31" s="121"/>
      <c r="MNJ31" s="121"/>
      <c r="MNK31" s="121"/>
      <c r="MNL31" s="121"/>
      <c r="MNM31" s="121"/>
      <c r="MNN31" s="121"/>
      <c r="MNO31" s="121"/>
      <c r="MNP31" s="121"/>
      <c r="MNQ31" s="121"/>
      <c r="MNR31" s="121"/>
      <c r="MNS31" s="121"/>
      <c r="MNT31" s="121"/>
      <c r="MNU31" s="121"/>
      <c r="MNV31" s="121"/>
      <c r="MNW31" s="121"/>
      <c r="MNX31" s="121"/>
      <c r="MNY31" s="121"/>
      <c r="MNZ31" s="121"/>
      <c r="MOA31" s="121"/>
      <c r="MOB31" s="121"/>
      <c r="MOC31" s="121"/>
      <c r="MOD31" s="121"/>
      <c r="MOE31" s="121"/>
      <c r="MOF31" s="121"/>
      <c r="MOG31" s="121"/>
      <c r="MOH31" s="121"/>
      <c r="MOI31" s="121"/>
      <c r="MOJ31" s="121"/>
      <c r="MOK31" s="121"/>
      <c r="MOL31" s="121"/>
      <c r="MOM31" s="121"/>
      <c r="MON31" s="121"/>
      <c r="MOO31" s="121"/>
      <c r="MOP31" s="121"/>
      <c r="MOQ31" s="121"/>
      <c r="MOR31" s="121"/>
      <c r="MOS31" s="121"/>
      <c r="MOT31" s="121"/>
      <c r="MOU31" s="121"/>
      <c r="MOV31" s="121"/>
      <c r="MOW31" s="121"/>
      <c r="MOX31" s="121"/>
      <c r="MOY31" s="121"/>
      <c r="MOZ31" s="121"/>
      <c r="MPA31" s="121"/>
      <c r="MPB31" s="121"/>
      <c r="MPC31" s="121"/>
      <c r="MPD31" s="121"/>
      <c r="MPE31" s="121"/>
      <c r="MPF31" s="121"/>
      <c r="MPG31" s="121"/>
      <c r="MPH31" s="121"/>
      <c r="MPI31" s="121"/>
      <c r="MPJ31" s="121"/>
      <c r="MPK31" s="121"/>
      <c r="MPL31" s="121"/>
      <c r="MPM31" s="121"/>
      <c r="MPN31" s="121"/>
      <c r="MPO31" s="121"/>
      <c r="MPP31" s="121"/>
      <c r="MPQ31" s="121"/>
      <c r="MPR31" s="121"/>
      <c r="MPS31" s="121"/>
      <c r="MPT31" s="121"/>
      <c r="MPU31" s="121"/>
      <c r="MPV31" s="121"/>
      <c r="MPW31" s="121"/>
      <c r="MPX31" s="121"/>
      <c r="MPY31" s="121"/>
      <c r="MPZ31" s="121"/>
      <c r="MQA31" s="121"/>
      <c r="MQB31" s="121"/>
      <c r="MQC31" s="121"/>
      <c r="MQD31" s="121"/>
      <c r="MQE31" s="121"/>
      <c r="MQF31" s="121"/>
      <c r="MQG31" s="121"/>
      <c r="MQH31" s="121"/>
      <c r="MQI31" s="121"/>
      <c r="MQJ31" s="121"/>
      <c r="MQK31" s="121"/>
      <c r="MQL31" s="121"/>
      <c r="MQM31" s="121"/>
      <c r="MQN31" s="121"/>
      <c r="MQO31" s="121"/>
      <c r="MQP31" s="121"/>
      <c r="MQQ31" s="121"/>
      <c r="MQR31" s="121"/>
      <c r="MQS31" s="121"/>
      <c r="MQT31" s="121"/>
      <c r="MQU31" s="121"/>
      <c r="MQV31" s="121"/>
      <c r="MQW31" s="121"/>
      <c r="MQX31" s="121"/>
      <c r="MQY31" s="121"/>
      <c r="MQZ31" s="121"/>
      <c r="MRA31" s="121"/>
      <c r="MRB31" s="121"/>
      <c r="MRC31" s="121"/>
      <c r="MRD31" s="121"/>
      <c r="MRE31" s="121"/>
      <c r="MRF31" s="121"/>
      <c r="MRG31" s="121"/>
      <c r="MRH31" s="121"/>
      <c r="MRI31" s="121"/>
      <c r="MRJ31" s="121"/>
      <c r="MRK31" s="121"/>
      <c r="MRL31" s="121"/>
      <c r="MRM31" s="121"/>
      <c r="MRN31" s="121"/>
      <c r="MRO31" s="121"/>
      <c r="MRP31" s="121"/>
      <c r="MRQ31" s="121"/>
      <c r="MRR31" s="121"/>
      <c r="MRS31" s="121"/>
      <c r="MRT31" s="121"/>
      <c r="MRU31" s="121"/>
      <c r="MRV31" s="121"/>
      <c r="MRW31" s="121"/>
      <c r="MRX31" s="121"/>
      <c r="MRY31" s="121"/>
      <c r="MRZ31" s="121"/>
      <c r="MSA31" s="121"/>
      <c r="MSB31" s="121"/>
      <c r="MSC31" s="121"/>
      <c r="MSD31" s="121"/>
      <c r="MSE31" s="121"/>
      <c r="MSF31" s="121"/>
      <c r="MSG31" s="121"/>
      <c r="MSH31" s="121"/>
      <c r="MSI31" s="121"/>
      <c r="MSJ31" s="121"/>
      <c r="MSK31" s="121"/>
      <c r="MSL31" s="121"/>
      <c r="MSM31" s="121"/>
      <c r="MSN31" s="121"/>
      <c r="MSO31" s="121"/>
      <c r="MSP31" s="121"/>
      <c r="MSQ31" s="121"/>
      <c r="MSR31" s="121"/>
      <c r="MSS31" s="121"/>
      <c r="MST31" s="121"/>
      <c r="MSU31" s="121"/>
      <c r="MSV31" s="121"/>
      <c r="MSW31" s="121"/>
      <c r="MSX31" s="121"/>
      <c r="MSY31" s="121"/>
      <c r="MSZ31" s="121"/>
      <c r="MTA31" s="121"/>
      <c r="MTB31" s="121"/>
      <c r="MTC31" s="121"/>
      <c r="MTD31" s="121"/>
      <c r="MTE31" s="121"/>
      <c r="MTF31" s="121"/>
      <c r="MTG31" s="121"/>
      <c r="MTH31" s="121"/>
      <c r="MTI31" s="121"/>
      <c r="MTJ31" s="121"/>
      <c r="MTK31" s="121"/>
      <c r="MTL31" s="121"/>
      <c r="MTM31" s="121"/>
      <c r="MTN31" s="121"/>
      <c r="MTO31" s="121"/>
      <c r="MTP31" s="121"/>
      <c r="MTQ31" s="121"/>
      <c r="MTR31" s="121"/>
      <c r="MTS31" s="121"/>
      <c r="MTT31" s="121"/>
      <c r="MTU31" s="121"/>
      <c r="MTV31" s="121"/>
      <c r="MTW31" s="121"/>
      <c r="MTX31" s="121"/>
      <c r="MTY31" s="121"/>
      <c r="MTZ31" s="121"/>
      <c r="MUA31" s="121"/>
      <c r="MUB31" s="121"/>
      <c r="MUC31" s="121"/>
      <c r="MUD31" s="121"/>
      <c r="MUE31" s="121"/>
      <c r="MUF31" s="121"/>
      <c r="MUG31" s="121"/>
      <c r="MUH31" s="121"/>
      <c r="MUI31" s="121"/>
      <c r="MUJ31" s="121"/>
      <c r="MUK31" s="121"/>
      <c r="MUL31" s="121"/>
      <c r="MUM31" s="121"/>
      <c r="MUN31" s="121"/>
      <c r="MUO31" s="121"/>
      <c r="MUP31" s="121"/>
      <c r="MUQ31" s="121"/>
      <c r="MUR31" s="121"/>
      <c r="MUS31" s="121"/>
      <c r="MUT31" s="121"/>
      <c r="MUU31" s="121"/>
      <c r="MUV31" s="121"/>
      <c r="MUW31" s="121"/>
      <c r="MUX31" s="121"/>
      <c r="MUY31" s="121"/>
      <c r="MUZ31" s="121"/>
      <c r="MVA31" s="121"/>
      <c r="MVB31" s="121"/>
      <c r="MVC31" s="121"/>
      <c r="MVD31" s="121"/>
      <c r="MVE31" s="121"/>
      <c r="MVF31" s="121"/>
      <c r="MVG31" s="121"/>
      <c r="MVH31" s="121"/>
      <c r="MVI31" s="121"/>
      <c r="MVJ31" s="121"/>
      <c r="MVK31" s="121"/>
      <c r="MVL31" s="121"/>
      <c r="MVM31" s="121"/>
      <c r="MVN31" s="121"/>
      <c r="MVO31" s="121"/>
      <c r="MVP31" s="121"/>
      <c r="MVQ31" s="121"/>
      <c r="MVR31" s="121"/>
      <c r="MVS31" s="121"/>
      <c r="MVT31" s="121"/>
      <c r="MVU31" s="121"/>
      <c r="MVV31" s="121"/>
      <c r="MVW31" s="121"/>
      <c r="MVX31" s="121"/>
      <c r="MVY31" s="121"/>
      <c r="MVZ31" s="121"/>
      <c r="MWA31" s="121"/>
      <c r="MWB31" s="121"/>
      <c r="MWC31" s="121"/>
      <c r="MWD31" s="121"/>
      <c r="MWE31" s="121"/>
      <c r="MWF31" s="121"/>
      <c r="MWG31" s="121"/>
      <c r="MWH31" s="121"/>
      <c r="MWI31" s="121"/>
      <c r="MWJ31" s="121"/>
      <c r="MWK31" s="121"/>
      <c r="MWL31" s="121"/>
      <c r="MWM31" s="121"/>
      <c r="MWN31" s="121"/>
      <c r="MWO31" s="121"/>
      <c r="MWP31" s="121"/>
      <c r="MWQ31" s="121"/>
      <c r="MWR31" s="121"/>
      <c r="MWS31" s="121"/>
      <c r="MWT31" s="121"/>
      <c r="MWU31" s="121"/>
      <c r="MWV31" s="121"/>
      <c r="MWW31" s="121"/>
      <c r="MWX31" s="121"/>
      <c r="MWY31" s="121"/>
      <c r="MWZ31" s="121"/>
      <c r="MXA31" s="121"/>
      <c r="MXB31" s="121"/>
      <c r="MXC31" s="121"/>
      <c r="MXD31" s="121"/>
      <c r="MXE31" s="121"/>
      <c r="MXF31" s="121"/>
      <c r="MXG31" s="121"/>
      <c r="MXH31" s="121"/>
      <c r="MXI31" s="121"/>
      <c r="MXJ31" s="121"/>
      <c r="MXK31" s="121"/>
      <c r="MXL31" s="121"/>
      <c r="MXM31" s="121"/>
      <c r="MXN31" s="121"/>
      <c r="MXO31" s="121"/>
      <c r="MXP31" s="121"/>
      <c r="MXQ31" s="121"/>
      <c r="MXR31" s="121"/>
      <c r="MXS31" s="121"/>
      <c r="MXT31" s="121"/>
      <c r="MXU31" s="121"/>
      <c r="MXV31" s="121"/>
      <c r="MXW31" s="121"/>
      <c r="MXX31" s="121"/>
      <c r="MXY31" s="121"/>
      <c r="MXZ31" s="121"/>
      <c r="MYA31" s="121"/>
      <c r="MYB31" s="121"/>
      <c r="MYC31" s="121"/>
      <c r="MYD31" s="121"/>
      <c r="MYE31" s="121"/>
      <c r="MYF31" s="121"/>
      <c r="MYG31" s="121"/>
      <c r="MYH31" s="121"/>
      <c r="MYI31" s="121"/>
      <c r="MYJ31" s="121"/>
      <c r="MYK31" s="121"/>
      <c r="MYL31" s="121"/>
      <c r="MYM31" s="121"/>
      <c r="MYN31" s="121"/>
      <c r="MYO31" s="121"/>
      <c r="MYP31" s="121"/>
      <c r="MYQ31" s="121"/>
      <c r="MYR31" s="121"/>
      <c r="MYS31" s="121"/>
      <c r="MYT31" s="121"/>
      <c r="MYU31" s="121"/>
      <c r="MYV31" s="121"/>
      <c r="MYW31" s="121"/>
      <c r="MYX31" s="121"/>
      <c r="MYY31" s="121"/>
      <c r="MYZ31" s="121"/>
      <c r="MZA31" s="121"/>
      <c r="MZB31" s="121"/>
      <c r="MZC31" s="121"/>
      <c r="MZD31" s="121"/>
      <c r="MZE31" s="121"/>
      <c r="MZF31" s="121"/>
      <c r="MZG31" s="121"/>
      <c r="MZH31" s="121"/>
      <c r="MZI31" s="121"/>
      <c r="MZJ31" s="121"/>
      <c r="MZK31" s="121"/>
      <c r="MZL31" s="121"/>
      <c r="MZM31" s="121"/>
      <c r="MZN31" s="121"/>
      <c r="MZO31" s="121"/>
      <c r="MZP31" s="121"/>
      <c r="MZQ31" s="121"/>
      <c r="MZR31" s="121"/>
      <c r="MZS31" s="121"/>
      <c r="MZT31" s="121"/>
      <c r="MZU31" s="121"/>
      <c r="MZV31" s="121"/>
      <c r="MZW31" s="121"/>
      <c r="MZX31" s="121"/>
      <c r="MZY31" s="121"/>
      <c r="MZZ31" s="121"/>
      <c r="NAA31" s="121"/>
      <c r="NAB31" s="121"/>
      <c r="NAC31" s="121"/>
      <c r="NAD31" s="121"/>
      <c r="NAE31" s="121"/>
      <c r="NAF31" s="121"/>
      <c r="NAG31" s="121"/>
      <c r="NAH31" s="121"/>
      <c r="NAI31" s="121"/>
      <c r="NAJ31" s="121"/>
      <c r="NAK31" s="121"/>
      <c r="NAL31" s="121"/>
      <c r="NAM31" s="121"/>
      <c r="NAN31" s="121"/>
      <c r="NAO31" s="121"/>
      <c r="NAP31" s="121"/>
      <c r="NAQ31" s="121"/>
      <c r="NAR31" s="121"/>
      <c r="NAS31" s="121"/>
      <c r="NAT31" s="121"/>
      <c r="NAU31" s="121"/>
      <c r="NAV31" s="121"/>
      <c r="NAW31" s="121"/>
      <c r="NAX31" s="121"/>
      <c r="NAY31" s="121"/>
      <c r="NAZ31" s="121"/>
      <c r="NBA31" s="121"/>
      <c r="NBB31" s="121"/>
      <c r="NBC31" s="121"/>
      <c r="NBD31" s="121"/>
      <c r="NBE31" s="121"/>
      <c r="NBF31" s="121"/>
      <c r="NBG31" s="121"/>
      <c r="NBH31" s="121"/>
      <c r="NBI31" s="121"/>
      <c r="NBJ31" s="121"/>
      <c r="NBK31" s="121"/>
      <c r="NBL31" s="121"/>
      <c r="NBM31" s="121"/>
      <c r="NBN31" s="121"/>
      <c r="NBO31" s="121"/>
      <c r="NBP31" s="121"/>
      <c r="NBQ31" s="121"/>
      <c r="NBR31" s="121"/>
      <c r="NBS31" s="121"/>
      <c r="NBT31" s="121"/>
      <c r="NBU31" s="121"/>
      <c r="NBV31" s="121"/>
      <c r="NBW31" s="121"/>
      <c r="NBX31" s="121"/>
      <c r="NBY31" s="121"/>
      <c r="NBZ31" s="121"/>
      <c r="NCA31" s="121"/>
      <c r="NCB31" s="121"/>
      <c r="NCC31" s="121"/>
      <c r="NCD31" s="121"/>
      <c r="NCE31" s="121"/>
      <c r="NCF31" s="121"/>
      <c r="NCG31" s="121"/>
      <c r="NCH31" s="121"/>
      <c r="NCI31" s="121"/>
      <c r="NCJ31" s="121"/>
      <c r="NCK31" s="121"/>
      <c r="NCL31" s="121"/>
      <c r="NCM31" s="121"/>
      <c r="NCN31" s="121"/>
      <c r="NCO31" s="121"/>
      <c r="NCP31" s="121"/>
      <c r="NCQ31" s="121"/>
      <c r="NCR31" s="121"/>
      <c r="NCS31" s="121"/>
      <c r="NCT31" s="121"/>
      <c r="NCU31" s="121"/>
      <c r="NCV31" s="121"/>
      <c r="NCW31" s="121"/>
      <c r="NCX31" s="121"/>
      <c r="NCY31" s="121"/>
      <c r="NCZ31" s="121"/>
      <c r="NDA31" s="121"/>
      <c r="NDB31" s="121"/>
      <c r="NDC31" s="121"/>
      <c r="NDD31" s="121"/>
      <c r="NDE31" s="121"/>
      <c r="NDF31" s="121"/>
      <c r="NDG31" s="121"/>
      <c r="NDH31" s="121"/>
      <c r="NDI31" s="121"/>
      <c r="NDJ31" s="121"/>
      <c r="NDK31" s="121"/>
      <c r="NDL31" s="121"/>
      <c r="NDM31" s="121"/>
      <c r="NDN31" s="121"/>
      <c r="NDO31" s="121"/>
      <c r="NDP31" s="121"/>
      <c r="NDQ31" s="121"/>
      <c r="NDR31" s="121"/>
      <c r="NDS31" s="121"/>
      <c r="NDT31" s="121"/>
      <c r="NDU31" s="121"/>
      <c r="NDV31" s="121"/>
      <c r="NDW31" s="121"/>
      <c r="NDX31" s="121"/>
      <c r="NDY31" s="121"/>
      <c r="NDZ31" s="121"/>
      <c r="NEA31" s="121"/>
      <c r="NEB31" s="121"/>
      <c r="NEC31" s="121"/>
      <c r="NED31" s="121"/>
      <c r="NEE31" s="121"/>
      <c r="NEF31" s="121"/>
      <c r="NEG31" s="121"/>
      <c r="NEH31" s="121"/>
      <c r="NEI31" s="121"/>
      <c r="NEJ31" s="121"/>
      <c r="NEK31" s="121"/>
      <c r="NEL31" s="121"/>
      <c r="NEM31" s="121"/>
      <c r="NEN31" s="121"/>
      <c r="NEO31" s="121"/>
      <c r="NEP31" s="121"/>
      <c r="NEQ31" s="121"/>
      <c r="NER31" s="121"/>
      <c r="NES31" s="121"/>
      <c r="NET31" s="121"/>
      <c r="NEU31" s="121"/>
      <c r="NEV31" s="121"/>
      <c r="NEW31" s="121"/>
      <c r="NEX31" s="121"/>
      <c r="NEY31" s="121"/>
      <c r="NEZ31" s="121"/>
      <c r="NFA31" s="121"/>
      <c r="NFB31" s="121"/>
      <c r="NFC31" s="121"/>
      <c r="NFD31" s="121"/>
      <c r="NFE31" s="121"/>
      <c r="NFF31" s="121"/>
      <c r="NFG31" s="121"/>
      <c r="NFH31" s="121"/>
      <c r="NFI31" s="121"/>
      <c r="NFJ31" s="121"/>
      <c r="NFK31" s="121"/>
      <c r="NFL31" s="121"/>
      <c r="NFM31" s="121"/>
      <c r="NFN31" s="121"/>
      <c r="NFO31" s="121"/>
      <c r="NFP31" s="121"/>
      <c r="NFQ31" s="121"/>
      <c r="NFR31" s="121"/>
      <c r="NFS31" s="121"/>
      <c r="NFT31" s="121"/>
      <c r="NFU31" s="121"/>
      <c r="NFV31" s="121"/>
      <c r="NFW31" s="121"/>
      <c r="NFX31" s="121"/>
      <c r="NFY31" s="121"/>
      <c r="NFZ31" s="121"/>
      <c r="NGA31" s="121"/>
      <c r="NGB31" s="121"/>
      <c r="NGC31" s="121"/>
      <c r="NGD31" s="121"/>
      <c r="NGE31" s="121"/>
      <c r="NGF31" s="121"/>
      <c r="NGG31" s="121"/>
      <c r="NGH31" s="121"/>
      <c r="NGI31" s="121"/>
      <c r="NGJ31" s="121"/>
      <c r="NGK31" s="121"/>
      <c r="NGL31" s="121"/>
      <c r="NGM31" s="121"/>
      <c r="NGN31" s="121"/>
      <c r="NGO31" s="121"/>
      <c r="NGP31" s="121"/>
      <c r="NGQ31" s="121"/>
      <c r="NGR31" s="121"/>
      <c r="NGS31" s="121"/>
      <c r="NGT31" s="121"/>
      <c r="NGU31" s="121"/>
      <c r="NGV31" s="121"/>
      <c r="NGW31" s="121"/>
      <c r="NGX31" s="121"/>
      <c r="NGY31" s="121"/>
      <c r="NGZ31" s="121"/>
      <c r="NHA31" s="121"/>
      <c r="NHB31" s="121"/>
      <c r="NHC31" s="121"/>
      <c r="NHD31" s="121"/>
      <c r="NHE31" s="121"/>
      <c r="NHF31" s="121"/>
      <c r="NHG31" s="121"/>
      <c r="NHH31" s="121"/>
      <c r="NHI31" s="121"/>
      <c r="NHJ31" s="121"/>
      <c r="NHK31" s="121"/>
      <c r="NHL31" s="121"/>
      <c r="NHM31" s="121"/>
      <c r="NHN31" s="121"/>
      <c r="NHO31" s="121"/>
      <c r="NHP31" s="121"/>
      <c r="NHQ31" s="121"/>
      <c r="NHR31" s="121"/>
      <c r="NHS31" s="121"/>
      <c r="NHT31" s="121"/>
      <c r="NHU31" s="121"/>
      <c r="NHV31" s="121"/>
      <c r="NHW31" s="121"/>
      <c r="NHX31" s="121"/>
      <c r="NHY31" s="121"/>
      <c r="NHZ31" s="121"/>
      <c r="NIA31" s="121"/>
      <c r="NIB31" s="121"/>
      <c r="NIC31" s="121"/>
      <c r="NID31" s="121"/>
      <c r="NIE31" s="121"/>
      <c r="NIF31" s="121"/>
      <c r="NIG31" s="121"/>
      <c r="NIH31" s="121"/>
      <c r="NII31" s="121"/>
      <c r="NIJ31" s="121"/>
      <c r="NIK31" s="121"/>
      <c r="NIL31" s="121"/>
      <c r="NIM31" s="121"/>
      <c r="NIN31" s="121"/>
      <c r="NIO31" s="121"/>
      <c r="NIP31" s="121"/>
      <c r="NIQ31" s="121"/>
      <c r="NIR31" s="121"/>
      <c r="NIS31" s="121"/>
      <c r="NIT31" s="121"/>
      <c r="NIU31" s="121"/>
      <c r="NIV31" s="121"/>
      <c r="NIW31" s="121"/>
      <c r="NIX31" s="121"/>
      <c r="NIY31" s="121"/>
      <c r="NIZ31" s="121"/>
      <c r="NJA31" s="121"/>
      <c r="NJB31" s="121"/>
      <c r="NJC31" s="121"/>
      <c r="NJD31" s="121"/>
      <c r="NJE31" s="121"/>
      <c r="NJF31" s="121"/>
      <c r="NJG31" s="121"/>
      <c r="NJH31" s="121"/>
      <c r="NJI31" s="121"/>
      <c r="NJJ31" s="121"/>
      <c r="NJK31" s="121"/>
      <c r="NJL31" s="121"/>
      <c r="NJM31" s="121"/>
      <c r="NJN31" s="121"/>
      <c r="NJO31" s="121"/>
      <c r="NJP31" s="121"/>
      <c r="NJQ31" s="121"/>
      <c r="NJR31" s="121"/>
      <c r="NJS31" s="121"/>
      <c r="NJT31" s="121"/>
      <c r="NJU31" s="121"/>
      <c r="NJV31" s="121"/>
      <c r="NJW31" s="121"/>
      <c r="NJX31" s="121"/>
      <c r="NJY31" s="121"/>
      <c r="NJZ31" s="121"/>
      <c r="NKA31" s="121"/>
      <c r="NKB31" s="121"/>
      <c r="NKC31" s="121"/>
      <c r="NKD31" s="121"/>
      <c r="NKE31" s="121"/>
      <c r="NKF31" s="121"/>
      <c r="NKG31" s="121"/>
      <c r="NKH31" s="121"/>
      <c r="NKI31" s="121"/>
      <c r="NKJ31" s="121"/>
      <c r="NKK31" s="121"/>
      <c r="NKL31" s="121"/>
      <c r="NKM31" s="121"/>
      <c r="NKN31" s="121"/>
      <c r="NKO31" s="121"/>
      <c r="NKP31" s="121"/>
      <c r="NKQ31" s="121"/>
      <c r="NKR31" s="121"/>
      <c r="NKS31" s="121"/>
      <c r="NKT31" s="121"/>
      <c r="NKU31" s="121"/>
      <c r="NKV31" s="121"/>
      <c r="NKW31" s="121"/>
      <c r="NKX31" s="121"/>
      <c r="NKY31" s="121"/>
      <c r="NKZ31" s="121"/>
      <c r="NLA31" s="121"/>
      <c r="NLB31" s="121"/>
      <c r="NLC31" s="121"/>
      <c r="NLD31" s="121"/>
      <c r="NLE31" s="121"/>
      <c r="NLF31" s="121"/>
      <c r="NLG31" s="121"/>
      <c r="NLH31" s="121"/>
      <c r="NLI31" s="121"/>
      <c r="NLJ31" s="121"/>
      <c r="NLK31" s="121"/>
      <c r="NLL31" s="121"/>
      <c r="NLM31" s="121"/>
      <c r="NLN31" s="121"/>
      <c r="NLO31" s="121"/>
      <c r="NLP31" s="121"/>
      <c r="NLQ31" s="121"/>
      <c r="NLR31" s="121"/>
      <c r="NLS31" s="121"/>
      <c r="NLT31" s="121"/>
      <c r="NLU31" s="121"/>
      <c r="NLV31" s="121"/>
      <c r="NLW31" s="121"/>
      <c r="NLX31" s="121"/>
      <c r="NLY31" s="121"/>
      <c r="NLZ31" s="121"/>
      <c r="NMA31" s="121"/>
      <c r="NMB31" s="121"/>
      <c r="NMC31" s="121"/>
      <c r="NMD31" s="121"/>
      <c r="NME31" s="121"/>
      <c r="NMF31" s="121"/>
      <c r="NMG31" s="121"/>
      <c r="NMH31" s="121"/>
      <c r="NMI31" s="121"/>
      <c r="NMJ31" s="121"/>
      <c r="NMK31" s="121"/>
      <c r="NML31" s="121"/>
      <c r="NMM31" s="121"/>
      <c r="NMN31" s="121"/>
      <c r="NMO31" s="121"/>
      <c r="NMP31" s="121"/>
      <c r="NMQ31" s="121"/>
      <c r="NMR31" s="121"/>
      <c r="NMS31" s="121"/>
      <c r="NMT31" s="121"/>
      <c r="NMU31" s="121"/>
      <c r="NMV31" s="121"/>
      <c r="NMW31" s="121"/>
      <c r="NMX31" s="121"/>
      <c r="NMY31" s="121"/>
      <c r="NMZ31" s="121"/>
      <c r="NNA31" s="121"/>
      <c r="NNB31" s="121"/>
      <c r="NNC31" s="121"/>
      <c r="NND31" s="121"/>
      <c r="NNE31" s="121"/>
      <c r="NNF31" s="121"/>
      <c r="NNG31" s="121"/>
      <c r="NNH31" s="121"/>
      <c r="NNI31" s="121"/>
      <c r="NNJ31" s="121"/>
      <c r="NNK31" s="121"/>
      <c r="NNL31" s="121"/>
      <c r="NNM31" s="121"/>
      <c r="NNN31" s="121"/>
      <c r="NNO31" s="121"/>
      <c r="NNP31" s="121"/>
      <c r="NNQ31" s="121"/>
      <c r="NNR31" s="121"/>
      <c r="NNS31" s="121"/>
      <c r="NNT31" s="121"/>
      <c r="NNU31" s="121"/>
      <c r="NNV31" s="121"/>
      <c r="NNW31" s="121"/>
      <c r="NNX31" s="121"/>
      <c r="NNY31" s="121"/>
      <c r="NNZ31" s="121"/>
      <c r="NOA31" s="121"/>
      <c r="NOB31" s="121"/>
      <c r="NOC31" s="121"/>
      <c r="NOD31" s="121"/>
      <c r="NOE31" s="121"/>
      <c r="NOF31" s="121"/>
      <c r="NOG31" s="121"/>
      <c r="NOH31" s="121"/>
      <c r="NOI31" s="121"/>
      <c r="NOJ31" s="121"/>
      <c r="NOK31" s="121"/>
      <c r="NOL31" s="121"/>
      <c r="NOM31" s="121"/>
      <c r="NON31" s="121"/>
      <c r="NOO31" s="121"/>
      <c r="NOP31" s="121"/>
      <c r="NOQ31" s="121"/>
      <c r="NOR31" s="121"/>
      <c r="NOS31" s="121"/>
      <c r="NOT31" s="121"/>
      <c r="NOU31" s="121"/>
      <c r="NOV31" s="121"/>
      <c r="NOW31" s="121"/>
      <c r="NOX31" s="121"/>
      <c r="NOY31" s="121"/>
      <c r="NOZ31" s="121"/>
      <c r="NPA31" s="121"/>
      <c r="NPB31" s="121"/>
      <c r="NPC31" s="121"/>
      <c r="NPD31" s="121"/>
      <c r="NPE31" s="121"/>
      <c r="NPF31" s="121"/>
      <c r="NPG31" s="121"/>
      <c r="NPH31" s="121"/>
      <c r="NPI31" s="121"/>
      <c r="NPJ31" s="121"/>
      <c r="NPK31" s="121"/>
      <c r="NPL31" s="121"/>
      <c r="NPM31" s="121"/>
      <c r="NPN31" s="121"/>
      <c r="NPO31" s="121"/>
      <c r="NPP31" s="121"/>
      <c r="NPQ31" s="121"/>
      <c r="NPR31" s="121"/>
      <c r="NPS31" s="121"/>
      <c r="NPT31" s="121"/>
      <c r="NPU31" s="121"/>
      <c r="NPV31" s="121"/>
      <c r="NPW31" s="121"/>
      <c r="NPX31" s="121"/>
      <c r="NPY31" s="121"/>
      <c r="NPZ31" s="121"/>
      <c r="NQA31" s="121"/>
      <c r="NQB31" s="121"/>
      <c r="NQC31" s="121"/>
      <c r="NQD31" s="121"/>
      <c r="NQE31" s="121"/>
      <c r="NQF31" s="121"/>
      <c r="NQG31" s="121"/>
      <c r="NQH31" s="121"/>
      <c r="NQI31" s="121"/>
      <c r="NQJ31" s="121"/>
      <c r="NQK31" s="121"/>
      <c r="NQL31" s="121"/>
      <c r="NQM31" s="121"/>
      <c r="NQN31" s="121"/>
      <c r="NQO31" s="121"/>
      <c r="NQP31" s="121"/>
      <c r="NQQ31" s="121"/>
      <c r="NQR31" s="121"/>
      <c r="NQS31" s="121"/>
      <c r="NQT31" s="121"/>
      <c r="NQU31" s="121"/>
      <c r="NQV31" s="121"/>
      <c r="NQW31" s="121"/>
      <c r="NQX31" s="121"/>
      <c r="NQY31" s="121"/>
      <c r="NQZ31" s="121"/>
      <c r="NRA31" s="121"/>
      <c r="NRB31" s="121"/>
      <c r="NRC31" s="121"/>
      <c r="NRD31" s="121"/>
      <c r="NRE31" s="121"/>
      <c r="NRF31" s="121"/>
      <c r="NRG31" s="121"/>
      <c r="NRH31" s="121"/>
      <c r="NRI31" s="121"/>
      <c r="NRJ31" s="121"/>
      <c r="NRK31" s="121"/>
      <c r="NRL31" s="121"/>
      <c r="NRM31" s="121"/>
      <c r="NRN31" s="121"/>
      <c r="NRO31" s="121"/>
      <c r="NRP31" s="121"/>
      <c r="NRQ31" s="121"/>
      <c r="NRR31" s="121"/>
      <c r="NRS31" s="121"/>
      <c r="NRT31" s="121"/>
      <c r="NRU31" s="121"/>
      <c r="NRV31" s="121"/>
      <c r="NRW31" s="121"/>
      <c r="NRX31" s="121"/>
      <c r="NRY31" s="121"/>
      <c r="NRZ31" s="121"/>
      <c r="NSA31" s="121"/>
      <c r="NSB31" s="121"/>
      <c r="NSC31" s="121"/>
      <c r="NSD31" s="121"/>
      <c r="NSE31" s="121"/>
      <c r="NSF31" s="121"/>
      <c r="NSG31" s="121"/>
      <c r="NSH31" s="121"/>
      <c r="NSI31" s="121"/>
      <c r="NSJ31" s="121"/>
      <c r="NSK31" s="121"/>
      <c r="NSL31" s="121"/>
      <c r="NSM31" s="121"/>
      <c r="NSN31" s="121"/>
      <c r="NSO31" s="121"/>
      <c r="NSP31" s="121"/>
      <c r="NSQ31" s="121"/>
      <c r="NSR31" s="121"/>
      <c r="NSS31" s="121"/>
      <c r="NST31" s="121"/>
      <c r="NSU31" s="121"/>
      <c r="NSV31" s="121"/>
      <c r="NSW31" s="121"/>
      <c r="NSX31" s="121"/>
      <c r="NSY31" s="121"/>
      <c r="NSZ31" s="121"/>
      <c r="NTA31" s="121"/>
      <c r="NTB31" s="121"/>
      <c r="NTC31" s="121"/>
      <c r="NTD31" s="121"/>
      <c r="NTE31" s="121"/>
      <c r="NTF31" s="121"/>
      <c r="NTG31" s="121"/>
      <c r="NTH31" s="121"/>
      <c r="NTI31" s="121"/>
      <c r="NTJ31" s="121"/>
      <c r="NTK31" s="121"/>
      <c r="NTL31" s="121"/>
      <c r="NTM31" s="121"/>
      <c r="NTN31" s="121"/>
      <c r="NTO31" s="121"/>
      <c r="NTP31" s="121"/>
      <c r="NTQ31" s="121"/>
      <c r="NTR31" s="121"/>
      <c r="NTS31" s="121"/>
      <c r="NTT31" s="121"/>
      <c r="NTU31" s="121"/>
      <c r="NTV31" s="121"/>
      <c r="NTW31" s="121"/>
      <c r="NTX31" s="121"/>
      <c r="NTY31" s="121"/>
      <c r="NTZ31" s="121"/>
      <c r="NUA31" s="121"/>
      <c r="NUB31" s="121"/>
      <c r="NUC31" s="121"/>
      <c r="NUD31" s="121"/>
      <c r="NUE31" s="121"/>
      <c r="NUF31" s="121"/>
      <c r="NUG31" s="121"/>
      <c r="NUH31" s="121"/>
      <c r="NUI31" s="121"/>
      <c r="NUJ31" s="121"/>
      <c r="NUK31" s="121"/>
      <c r="NUL31" s="121"/>
      <c r="NUM31" s="121"/>
      <c r="NUN31" s="121"/>
      <c r="NUO31" s="121"/>
      <c r="NUP31" s="121"/>
      <c r="NUQ31" s="121"/>
      <c r="NUR31" s="121"/>
      <c r="NUS31" s="121"/>
      <c r="NUT31" s="121"/>
      <c r="NUU31" s="121"/>
      <c r="NUV31" s="121"/>
      <c r="NUW31" s="121"/>
      <c r="NUX31" s="121"/>
      <c r="NUY31" s="121"/>
      <c r="NUZ31" s="121"/>
      <c r="NVA31" s="121"/>
      <c r="NVB31" s="121"/>
      <c r="NVC31" s="121"/>
      <c r="NVD31" s="121"/>
      <c r="NVE31" s="121"/>
      <c r="NVF31" s="121"/>
      <c r="NVG31" s="121"/>
      <c r="NVH31" s="121"/>
      <c r="NVI31" s="121"/>
      <c r="NVJ31" s="121"/>
      <c r="NVK31" s="121"/>
      <c r="NVL31" s="121"/>
      <c r="NVM31" s="121"/>
      <c r="NVN31" s="121"/>
      <c r="NVO31" s="121"/>
      <c r="NVP31" s="121"/>
      <c r="NVQ31" s="121"/>
      <c r="NVR31" s="121"/>
      <c r="NVS31" s="121"/>
      <c r="NVT31" s="121"/>
      <c r="NVU31" s="121"/>
      <c r="NVV31" s="121"/>
      <c r="NVW31" s="121"/>
      <c r="NVX31" s="121"/>
      <c r="NVY31" s="121"/>
      <c r="NVZ31" s="121"/>
      <c r="NWA31" s="121"/>
      <c r="NWB31" s="121"/>
      <c r="NWC31" s="121"/>
      <c r="NWD31" s="121"/>
      <c r="NWE31" s="121"/>
      <c r="NWF31" s="121"/>
      <c r="NWG31" s="121"/>
      <c r="NWH31" s="121"/>
      <c r="NWI31" s="121"/>
      <c r="NWJ31" s="121"/>
      <c r="NWK31" s="121"/>
      <c r="NWL31" s="121"/>
      <c r="NWM31" s="121"/>
      <c r="NWN31" s="121"/>
      <c r="NWO31" s="121"/>
      <c r="NWP31" s="121"/>
      <c r="NWQ31" s="121"/>
      <c r="NWR31" s="121"/>
      <c r="NWS31" s="121"/>
      <c r="NWT31" s="121"/>
      <c r="NWU31" s="121"/>
      <c r="NWV31" s="121"/>
      <c r="NWW31" s="121"/>
      <c r="NWX31" s="121"/>
      <c r="NWY31" s="121"/>
      <c r="NWZ31" s="121"/>
      <c r="NXA31" s="121"/>
      <c r="NXB31" s="121"/>
      <c r="NXC31" s="121"/>
      <c r="NXD31" s="121"/>
      <c r="NXE31" s="121"/>
      <c r="NXF31" s="121"/>
      <c r="NXG31" s="121"/>
      <c r="NXH31" s="121"/>
      <c r="NXI31" s="121"/>
      <c r="NXJ31" s="121"/>
      <c r="NXK31" s="121"/>
      <c r="NXL31" s="121"/>
      <c r="NXM31" s="121"/>
      <c r="NXN31" s="121"/>
      <c r="NXO31" s="121"/>
      <c r="NXP31" s="121"/>
      <c r="NXQ31" s="121"/>
      <c r="NXR31" s="121"/>
      <c r="NXS31" s="121"/>
      <c r="NXT31" s="121"/>
      <c r="NXU31" s="121"/>
      <c r="NXV31" s="121"/>
      <c r="NXW31" s="121"/>
      <c r="NXX31" s="121"/>
      <c r="NXY31" s="121"/>
      <c r="NXZ31" s="121"/>
      <c r="NYA31" s="121"/>
      <c r="NYB31" s="121"/>
      <c r="NYC31" s="121"/>
      <c r="NYD31" s="121"/>
      <c r="NYE31" s="121"/>
      <c r="NYF31" s="121"/>
      <c r="NYG31" s="121"/>
      <c r="NYH31" s="121"/>
      <c r="NYI31" s="121"/>
      <c r="NYJ31" s="121"/>
      <c r="NYK31" s="121"/>
      <c r="NYL31" s="121"/>
      <c r="NYM31" s="121"/>
      <c r="NYN31" s="121"/>
      <c r="NYO31" s="121"/>
      <c r="NYP31" s="121"/>
      <c r="NYQ31" s="121"/>
      <c r="NYR31" s="121"/>
      <c r="NYS31" s="121"/>
      <c r="NYT31" s="121"/>
      <c r="NYU31" s="121"/>
      <c r="NYV31" s="121"/>
      <c r="NYW31" s="121"/>
      <c r="NYX31" s="121"/>
      <c r="NYY31" s="121"/>
      <c r="NYZ31" s="121"/>
      <c r="NZA31" s="121"/>
      <c r="NZB31" s="121"/>
      <c r="NZC31" s="121"/>
      <c r="NZD31" s="121"/>
      <c r="NZE31" s="121"/>
      <c r="NZF31" s="121"/>
      <c r="NZG31" s="121"/>
      <c r="NZH31" s="121"/>
      <c r="NZI31" s="121"/>
      <c r="NZJ31" s="121"/>
      <c r="NZK31" s="121"/>
      <c r="NZL31" s="121"/>
      <c r="NZM31" s="121"/>
      <c r="NZN31" s="121"/>
      <c r="NZO31" s="121"/>
      <c r="NZP31" s="121"/>
      <c r="NZQ31" s="121"/>
      <c r="NZR31" s="121"/>
      <c r="NZS31" s="121"/>
      <c r="NZT31" s="121"/>
      <c r="NZU31" s="121"/>
      <c r="NZV31" s="121"/>
      <c r="NZW31" s="121"/>
      <c r="NZX31" s="121"/>
      <c r="NZY31" s="121"/>
      <c r="NZZ31" s="121"/>
      <c r="OAA31" s="121"/>
      <c r="OAB31" s="121"/>
      <c r="OAC31" s="121"/>
      <c r="OAD31" s="121"/>
      <c r="OAE31" s="121"/>
      <c r="OAF31" s="121"/>
      <c r="OAG31" s="121"/>
      <c r="OAH31" s="121"/>
      <c r="OAI31" s="121"/>
      <c r="OAJ31" s="121"/>
      <c r="OAK31" s="121"/>
      <c r="OAL31" s="121"/>
      <c r="OAM31" s="121"/>
      <c r="OAN31" s="121"/>
      <c r="OAO31" s="121"/>
      <c r="OAP31" s="121"/>
      <c r="OAQ31" s="121"/>
      <c r="OAR31" s="121"/>
      <c r="OAS31" s="121"/>
      <c r="OAT31" s="121"/>
      <c r="OAU31" s="121"/>
      <c r="OAV31" s="121"/>
      <c r="OAW31" s="121"/>
      <c r="OAX31" s="121"/>
      <c r="OAY31" s="121"/>
      <c r="OAZ31" s="121"/>
      <c r="OBA31" s="121"/>
      <c r="OBB31" s="121"/>
      <c r="OBC31" s="121"/>
      <c r="OBD31" s="121"/>
      <c r="OBE31" s="121"/>
      <c r="OBF31" s="121"/>
      <c r="OBG31" s="121"/>
      <c r="OBH31" s="121"/>
      <c r="OBI31" s="121"/>
      <c r="OBJ31" s="121"/>
      <c r="OBK31" s="121"/>
      <c r="OBL31" s="121"/>
      <c r="OBM31" s="121"/>
      <c r="OBN31" s="121"/>
      <c r="OBO31" s="121"/>
      <c r="OBP31" s="121"/>
      <c r="OBQ31" s="121"/>
      <c r="OBR31" s="121"/>
      <c r="OBS31" s="121"/>
      <c r="OBT31" s="121"/>
      <c r="OBU31" s="121"/>
      <c r="OBV31" s="121"/>
      <c r="OBW31" s="121"/>
      <c r="OBX31" s="121"/>
      <c r="OBY31" s="121"/>
      <c r="OBZ31" s="121"/>
      <c r="OCA31" s="121"/>
      <c r="OCB31" s="121"/>
      <c r="OCC31" s="121"/>
      <c r="OCD31" s="121"/>
      <c r="OCE31" s="121"/>
      <c r="OCF31" s="121"/>
      <c r="OCG31" s="121"/>
      <c r="OCH31" s="121"/>
      <c r="OCI31" s="121"/>
      <c r="OCJ31" s="121"/>
      <c r="OCK31" s="121"/>
      <c r="OCL31" s="121"/>
      <c r="OCM31" s="121"/>
      <c r="OCN31" s="121"/>
      <c r="OCO31" s="121"/>
      <c r="OCP31" s="121"/>
      <c r="OCQ31" s="121"/>
      <c r="OCR31" s="121"/>
      <c r="OCS31" s="121"/>
      <c r="OCT31" s="121"/>
      <c r="OCU31" s="121"/>
      <c r="OCV31" s="121"/>
      <c r="OCW31" s="121"/>
      <c r="OCX31" s="121"/>
      <c r="OCY31" s="121"/>
      <c r="OCZ31" s="121"/>
      <c r="ODA31" s="121"/>
      <c r="ODB31" s="121"/>
      <c r="ODC31" s="121"/>
      <c r="ODD31" s="121"/>
      <c r="ODE31" s="121"/>
      <c r="ODF31" s="121"/>
      <c r="ODG31" s="121"/>
      <c r="ODH31" s="121"/>
      <c r="ODI31" s="121"/>
      <c r="ODJ31" s="121"/>
      <c r="ODK31" s="121"/>
      <c r="ODL31" s="121"/>
      <c r="ODM31" s="121"/>
      <c r="ODN31" s="121"/>
      <c r="ODO31" s="121"/>
      <c r="ODP31" s="121"/>
      <c r="ODQ31" s="121"/>
      <c r="ODR31" s="121"/>
      <c r="ODS31" s="121"/>
      <c r="ODT31" s="121"/>
      <c r="ODU31" s="121"/>
      <c r="ODV31" s="121"/>
      <c r="ODW31" s="121"/>
      <c r="ODX31" s="121"/>
      <c r="ODY31" s="121"/>
      <c r="ODZ31" s="121"/>
      <c r="OEA31" s="121"/>
      <c r="OEB31" s="121"/>
      <c r="OEC31" s="121"/>
      <c r="OED31" s="121"/>
      <c r="OEE31" s="121"/>
      <c r="OEF31" s="121"/>
      <c r="OEG31" s="121"/>
      <c r="OEH31" s="121"/>
      <c r="OEI31" s="121"/>
      <c r="OEJ31" s="121"/>
      <c r="OEK31" s="121"/>
      <c r="OEL31" s="121"/>
      <c r="OEM31" s="121"/>
      <c r="OEN31" s="121"/>
      <c r="OEO31" s="121"/>
      <c r="OEP31" s="121"/>
      <c r="OEQ31" s="121"/>
      <c r="OER31" s="121"/>
      <c r="OES31" s="121"/>
      <c r="OET31" s="121"/>
      <c r="OEU31" s="121"/>
      <c r="OEV31" s="121"/>
      <c r="OEW31" s="121"/>
      <c r="OEX31" s="121"/>
      <c r="OEY31" s="121"/>
      <c r="OEZ31" s="121"/>
      <c r="OFA31" s="121"/>
      <c r="OFB31" s="121"/>
      <c r="OFC31" s="121"/>
      <c r="OFD31" s="121"/>
      <c r="OFE31" s="121"/>
      <c r="OFF31" s="121"/>
      <c r="OFG31" s="121"/>
      <c r="OFH31" s="121"/>
      <c r="OFI31" s="121"/>
      <c r="OFJ31" s="121"/>
      <c r="OFK31" s="121"/>
      <c r="OFL31" s="121"/>
      <c r="OFM31" s="121"/>
      <c r="OFN31" s="121"/>
      <c r="OFO31" s="121"/>
      <c r="OFP31" s="121"/>
      <c r="OFQ31" s="121"/>
      <c r="OFR31" s="121"/>
      <c r="OFS31" s="121"/>
      <c r="OFT31" s="121"/>
      <c r="OFU31" s="121"/>
      <c r="OFV31" s="121"/>
      <c r="OFW31" s="121"/>
      <c r="OFX31" s="121"/>
      <c r="OFY31" s="121"/>
      <c r="OFZ31" s="121"/>
      <c r="OGA31" s="121"/>
      <c r="OGB31" s="121"/>
      <c r="OGC31" s="121"/>
      <c r="OGD31" s="121"/>
      <c r="OGE31" s="121"/>
      <c r="OGF31" s="121"/>
      <c r="OGG31" s="121"/>
      <c r="OGH31" s="121"/>
      <c r="OGI31" s="121"/>
      <c r="OGJ31" s="121"/>
      <c r="OGK31" s="121"/>
      <c r="OGL31" s="121"/>
      <c r="OGM31" s="121"/>
      <c r="OGN31" s="121"/>
      <c r="OGO31" s="121"/>
      <c r="OGP31" s="121"/>
      <c r="OGQ31" s="121"/>
      <c r="OGR31" s="121"/>
      <c r="OGS31" s="121"/>
      <c r="OGT31" s="121"/>
      <c r="OGU31" s="121"/>
      <c r="OGV31" s="121"/>
      <c r="OGW31" s="121"/>
      <c r="OGX31" s="121"/>
      <c r="OGY31" s="121"/>
      <c r="OGZ31" s="121"/>
      <c r="OHA31" s="121"/>
      <c r="OHB31" s="121"/>
      <c r="OHC31" s="121"/>
      <c r="OHD31" s="121"/>
      <c r="OHE31" s="121"/>
      <c r="OHF31" s="121"/>
      <c r="OHG31" s="121"/>
      <c r="OHH31" s="121"/>
      <c r="OHI31" s="121"/>
      <c r="OHJ31" s="121"/>
      <c r="OHK31" s="121"/>
      <c r="OHL31" s="121"/>
      <c r="OHM31" s="121"/>
      <c r="OHN31" s="121"/>
      <c r="OHO31" s="121"/>
      <c r="OHP31" s="121"/>
      <c r="OHQ31" s="121"/>
      <c r="OHR31" s="121"/>
      <c r="OHS31" s="121"/>
      <c r="OHT31" s="121"/>
      <c r="OHU31" s="121"/>
      <c r="OHV31" s="121"/>
      <c r="OHW31" s="121"/>
      <c r="OHX31" s="121"/>
      <c r="OHY31" s="121"/>
      <c r="OHZ31" s="121"/>
      <c r="OIA31" s="121"/>
      <c r="OIB31" s="121"/>
      <c r="OIC31" s="121"/>
      <c r="OID31" s="121"/>
      <c r="OIE31" s="121"/>
      <c r="OIF31" s="121"/>
      <c r="OIG31" s="121"/>
      <c r="OIH31" s="121"/>
      <c r="OII31" s="121"/>
      <c r="OIJ31" s="121"/>
      <c r="OIK31" s="121"/>
      <c r="OIL31" s="121"/>
      <c r="OIM31" s="121"/>
      <c r="OIN31" s="121"/>
      <c r="OIO31" s="121"/>
      <c r="OIP31" s="121"/>
      <c r="OIQ31" s="121"/>
      <c r="OIR31" s="121"/>
      <c r="OIS31" s="121"/>
      <c r="OIT31" s="121"/>
      <c r="OIU31" s="121"/>
      <c r="OIV31" s="121"/>
      <c r="OIW31" s="121"/>
      <c r="OIX31" s="121"/>
      <c r="OIY31" s="121"/>
      <c r="OIZ31" s="121"/>
      <c r="OJA31" s="121"/>
      <c r="OJB31" s="121"/>
      <c r="OJC31" s="121"/>
      <c r="OJD31" s="121"/>
      <c r="OJE31" s="121"/>
      <c r="OJF31" s="121"/>
      <c r="OJG31" s="121"/>
      <c r="OJH31" s="121"/>
      <c r="OJI31" s="121"/>
      <c r="OJJ31" s="121"/>
      <c r="OJK31" s="121"/>
      <c r="OJL31" s="121"/>
      <c r="OJM31" s="121"/>
      <c r="OJN31" s="121"/>
      <c r="OJO31" s="121"/>
      <c r="OJP31" s="121"/>
      <c r="OJQ31" s="121"/>
      <c r="OJR31" s="121"/>
      <c r="OJS31" s="121"/>
      <c r="OJT31" s="121"/>
      <c r="OJU31" s="121"/>
      <c r="OJV31" s="121"/>
      <c r="OJW31" s="121"/>
      <c r="OJX31" s="121"/>
      <c r="OJY31" s="121"/>
      <c r="OJZ31" s="121"/>
      <c r="OKA31" s="121"/>
      <c r="OKB31" s="121"/>
      <c r="OKC31" s="121"/>
      <c r="OKD31" s="121"/>
      <c r="OKE31" s="121"/>
      <c r="OKF31" s="121"/>
      <c r="OKG31" s="121"/>
      <c r="OKH31" s="121"/>
      <c r="OKI31" s="121"/>
      <c r="OKJ31" s="121"/>
      <c r="OKK31" s="121"/>
      <c r="OKL31" s="121"/>
      <c r="OKM31" s="121"/>
      <c r="OKN31" s="121"/>
      <c r="OKO31" s="121"/>
      <c r="OKP31" s="121"/>
      <c r="OKQ31" s="121"/>
      <c r="OKR31" s="121"/>
      <c r="OKS31" s="121"/>
      <c r="OKT31" s="121"/>
      <c r="OKU31" s="121"/>
      <c r="OKV31" s="121"/>
      <c r="OKW31" s="121"/>
      <c r="OKX31" s="121"/>
      <c r="OKY31" s="121"/>
      <c r="OKZ31" s="121"/>
      <c r="OLA31" s="121"/>
      <c r="OLB31" s="121"/>
      <c r="OLC31" s="121"/>
      <c r="OLD31" s="121"/>
      <c r="OLE31" s="121"/>
      <c r="OLF31" s="121"/>
      <c r="OLG31" s="121"/>
      <c r="OLH31" s="121"/>
      <c r="OLI31" s="121"/>
      <c r="OLJ31" s="121"/>
      <c r="OLK31" s="121"/>
      <c r="OLL31" s="121"/>
      <c r="OLM31" s="121"/>
      <c r="OLN31" s="121"/>
      <c r="OLO31" s="121"/>
      <c r="OLP31" s="121"/>
      <c r="OLQ31" s="121"/>
      <c r="OLR31" s="121"/>
      <c r="OLS31" s="121"/>
      <c r="OLT31" s="121"/>
      <c r="OLU31" s="121"/>
      <c r="OLV31" s="121"/>
      <c r="OLW31" s="121"/>
      <c r="OLX31" s="121"/>
      <c r="OLY31" s="121"/>
      <c r="OLZ31" s="121"/>
      <c r="OMA31" s="121"/>
      <c r="OMB31" s="121"/>
      <c r="OMC31" s="121"/>
      <c r="OMD31" s="121"/>
      <c r="OME31" s="121"/>
      <c r="OMF31" s="121"/>
      <c r="OMG31" s="121"/>
      <c r="OMH31" s="121"/>
      <c r="OMI31" s="121"/>
      <c r="OMJ31" s="121"/>
      <c r="OMK31" s="121"/>
      <c r="OML31" s="121"/>
      <c r="OMM31" s="121"/>
      <c r="OMN31" s="121"/>
      <c r="OMO31" s="121"/>
      <c r="OMP31" s="121"/>
      <c r="OMQ31" s="121"/>
      <c r="OMR31" s="121"/>
      <c r="OMS31" s="121"/>
      <c r="OMT31" s="121"/>
      <c r="OMU31" s="121"/>
      <c r="OMV31" s="121"/>
      <c r="OMW31" s="121"/>
      <c r="OMX31" s="121"/>
      <c r="OMY31" s="121"/>
      <c r="OMZ31" s="121"/>
      <c r="ONA31" s="121"/>
      <c r="ONB31" s="121"/>
      <c r="ONC31" s="121"/>
      <c r="OND31" s="121"/>
      <c r="ONE31" s="121"/>
      <c r="ONF31" s="121"/>
      <c r="ONG31" s="121"/>
      <c r="ONH31" s="121"/>
      <c r="ONI31" s="121"/>
      <c r="ONJ31" s="121"/>
      <c r="ONK31" s="121"/>
      <c r="ONL31" s="121"/>
      <c r="ONM31" s="121"/>
      <c r="ONN31" s="121"/>
      <c r="ONO31" s="121"/>
      <c r="ONP31" s="121"/>
      <c r="ONQ31" s="121"/>
      <c r="ONR31" s="121"/>
      <c r="ONS31" s="121"/>
      <c r="ONT31" s="121"/>
      <c r="ONU31" s="121"/>
      <c r="ONV31" s="121"/>
      <c r="ONW31" s="121"/>
      <c r="ONX31" s="121"/>
      <c r="ONY31" s="121"/>
      <c r="ONZ31" s="121"/>
      <c r="OOA31" s="121"/>
      <c r="OOB31" s="121"/>
      <c r="OOC31" s="121"/>
      <c r="OOD31" s="121"/>
      <c r="OOE31" s="121"/>
      <c r="OOF31" s="121"/>
      <c r="OOG31" s="121"/>
      <c r="OOH31" s="121"/>
      <c r="OOI31" s="121"/>
      <c r="OOJ31" s="121"/>
      <c r="OOK31" s="121"/>
      <c r="OOL31" s="121"/>
      <c r="OOM31" s="121"/>
      <c r="OON31" s="121"/>
      <c r="OOO31" s="121"/>
      <c r="OOP31" s="121"/>
      <c r="OOQ31" s="121"/>
      <c r="OOR31" s="121"/>
      <c r="OOS31" s="121"/>
      <c r="OOT31" s="121"/>
      <c r="OOU31" s="121"/>
      <c r="OOV31" s="121"/>
      <c r="OOW31" s="121"/>
      <c r="OOX31" s="121"/>
      <c r="OOY31" s="121"/>
      <c r="OOZ31" s="121"/>
      <c r="OPA31" s="121"/>
      <c r="OPB31" s="121"/>
      <c r="OPC31" s="121"/>
      <c r="OPD31" s="121"/>
      <c r="OPE31" s="121"/>
      <c r="OPF31" s="121"/>
      <c r="OPG31" s="121"/>
      <c r="OPH31" s="121"/>
      <c r="OPI31" s="121"/>
      <c r="OPJ31" s="121"/>
      <c r="OPK31" s="121"/>
      <c r="OPL31" s="121"/>
      <c r="OPM31" s="121"/>
      <c r="OPN31" s="121"/>
      <c r="OPO31" s="121"/>
      <c r="OPP31" s="121"/>
      <c r="OPQ31" s="121"/>
      <c r="OPR31" s="121"/>
      <c r="OPS31" s="121"/>
      <c r="OPT31" s="121"/>
      <c r="OPU31" s="121"/>
      <c r="OPV31" s="121"/>
      <c r="OPW31" s="121"/>
      <c r="OPX31" s="121"/>
      <c r="OPY31" s="121"/>
      <c r="OPZ31" s="121"/>
      <c r="OQA31" s="121"/>
      <c r="OQB31" s="121"/>
      <c r="OQC31" s="121"/>
      <c r="OQD31" s="121"/>
      <c r="OQE31" s="121"/>
      <c r="OQF31" s="121"/>
      <c r="OQG31" s="121"/>
      <c r="OQH31" s="121"/>
      <c r="OQI31" s="121"/>
      <c r="OQJ31" s="121"/>
      <c r="OQK31" s="121"/>
      <c r="OQL31" s="121"/>
      <c r="OQM31" s="121"/>
      <c r="OQN31" s="121"/>
      <c r="OQO31" s="121"/>
      <c r="OQP31" s="121"/>
      <c r="OQQ31" s="121"/>
      <c r="OQR31" s="121"/>
      <c r="OQS31" s="121"/>
      <c r="OQT31" s="121"/>
      <c r="OQU31" s="121"/>
      <c r="OQV31" s="121"/>
      <c r="OQW31" s="121"/>
      <c r="OQX31" s="121"/>
      <c r="OQY31" s="121"/>
      <c r="OQZ31" s="121"/>
      <c r="ORA31" s="121"/>
      <c r="ORB31" s="121"/>
      <c r="ORC31" s="121"/>
      <c r="ORD31" s="121"/>
      <c r="ORE31" s="121"/>
      <c r="ORF31" s="121"/>
      <c r="ORG31" s="121"/>
      <c r="ORH31" s="121"/>
      <c r="ORI31" s="121"/>
      <c r="ORJ31" s="121"/>
      <c r="ORK31" s="121"/>
      <c r="ORL31" s="121"/>
      <c r="ORM31" s="121"/>
      <c r="ORN31" s="121"/>
      <c r="ORO31" s="121"/>
      <c r="ORP31" s="121"/>
      <c r="ORQ31" s="121"/>
      <c r="ORR31" s="121"/>
      <c r="ORS31" s="121"/>
      <c r="ORT31" s="121"/>
      <c r="ORU31" s="121"/>
      <c r="ORV31" s="121"/>
      <c r="ORW31" s="121"/>
      <c r="ORX31" s="121"/>
      <c r="ORY31" s="121"/>
      <c r="ORZ31" s="121"/>
      <c r="OSA31" s="121"/>
      <c r="OSB31" s="121"/>
      <c r="OSC31" s="121"/>
      <c r="OSD31" s="121"/>
      <c r="OSE31" s="121"/>
      <c r="OSF31" s="121"/>
      <c r="OSG31" s="121"/>
      <c r="OSH31" s="121"/>
      <c r="OSI31" s="121"/>
      <c r="OSJ31" s="121"/>
      <c r="OSK31" s="121"/>
      <c r="OSL31" s="121"/>
      <c r="OSM31" s="121"/>
      <c r="OSN31" s="121"/>
      <c r="OSO31" s="121"/>
      <c r="OSP31" s="121"/>
      <c r="OSQ31" s="121"/>
      <c r="OSR31" s="121"/>
      <c r="OSS31" s="121"/>
      <c r="OST31" s="121"/>
      <c r="OSU31" s="121"/>
      <c r="OSV31" s="121"/>
      <c r="OSW31" s="121"/>
      <c r="OSX31" s="121"/>
      <c r="OSY31" s="121"/>
      <c r="OSZ31" s="121"/>
      <c r="OTA31" s="121"/>
      <c r="OTB31" s="121"/>
      <c r="OTC31" s="121"/>
      <c r="OTD31" s="121"/>
      <c r="OTE31" s="121"/>
      <c r="OTF31" s="121"/>
      <c r="OTG31" s="121"/>
      <c r="OTH31" s="121"/>
      <c r="OTI31" s="121"/>
      <c r="OTJ31" s="121"/>
      <c r="OTK31" s="121"/>
      <c r="OTL31" s="121"/>
      <c r="OTM31" s="121"/>
      <c r="OTN31" s="121"/>
      <c r="OTO31" s="121"/>
      <c r="OTP31" s="121"/>
      <c r="OTQ31" s="121"/>
      <c r="OTR31" s="121"/>
      <c r="OTS31" s="121"/>
      <c r="OTT31" s="121"/>
      <c r="OTU31" s="121"/>
      <c r="OTV31" s="121"/>
      <c r="OTW31" s="121"/>
      <c r="OTX31" s="121"/>
      <c r="OTY31" s="121"/>
      <c r="OTZ31" s="121"/>
      <c r="OUA31" s="121"/>
      <c r="OUB31" s="121"/>
      <c r="OUC31" s="121"/>
      <c r="OUD31" s="121"/>
      <c r="OUE31" s="121"/>
      <c r="OUF31" s="121"/>
      <c r="OUG31" s="121"/>
      <c r="OUH31" s="121"/>
      <c r="OUI31" s="121"/>
      <c r="OUJ31" s="121"/>
      <c r="OUK31" s="121"/>
      <c r="OUL31" s="121"/>
      <c r="OUM31" s="121"/>
      <c r="OUN31" s="121"/>
      <c r="OUO31" s="121"/>
      <c r="OUP31" s="121"/>
      <c r="OUQ31" s="121"/>
      <c r="OUR31" s="121"/>
      <c r="OUS31" s="121"/>
      <c r="OUT31" s="121"/>
      <c r="OUU31" s="121"/>
      <c r="OUV31" s="121"/>
      <c r="OUW31" s="121"/>
      <c r="OUX31" s="121"/>
      <c r="OUY31" s="121"/>
      <c r="OUZ31" s="121"/>
      <c r="OVA31" s="121"/>
      <c r="OVB31" s="121"/>
      <c r="OVC31" s="121"/>
      <c r="OVD31" s="121"/>
      <c r="OVE31" s="121"/>
      <c r="OVF31" s="121"/>
      <c r="OVG31" s="121"/>
      <c r="OVH31" s="121"/>
      <c r="OVI31" s="121"/>
      <c r="OVJ31" s="121"/>
      <c r="OVK31" s="121"/>
      <c r="OVL31" s="121"/>
      <c r="OVM31" s="121"/>
      <c r="OVN31" s="121"/>
      <c r="OVO31" s="121"/>
      <c r="OVP31" s="121"/>
      <c r="OVQ31" s="121"/>
      <c r="OVR31" s="121"/>
      <c r="OVS31" s="121"/>
      <c r="OVT31" s="121"/>
      <c r="OVU31" s="121"/>
      <c r="OVV31" s="121"/>
      <c r="OVW31" s="121"/>
      <c r="OVX31" s="121"/>
      <c r="OVY31" s="121"/>
      <c r="OVZ31" s="121"/>
      <c r="OWA31" s="121"/>
      <c r="OWB31" s="121"/>
      <c r="OWC31" s="121"/>
      <c r="OWD31" s="121"/>
      <c r="OWE31" s="121"/>
      <c r="OWF31" s="121"/>
      <c r="OWG31" s="121"/>
      <c r="OWH31" s="121"/>
      <c r="OWI31" s="121"/>
      <c r="OWJ31" s="121"/>
      <c r="OWK31" s="121"/>
      <c r="OWL31" s="121"/>
      <c r="OWM31" s="121"/>
      <c r="OWN31" s="121"/>
      <c r="OWO31" s="121"/>
      <c r="OWP31" s="121"/>
      <c r="OWQ31" s="121"/>
      <c r="OWR31" s="121"/>
      <c r="OWS31" s="121"/>
      <c r="OWT31" s="121"/>
      <c r="OWU31" s="121"/>
      <c r="OWV31" s="121"/>
      <c r="OWW31" s="121"/>
      <c r="OWX31" s="121"/>
      <c r="OWY31" s="121"/>
      <c r="OWZ31" s="121"/>
      <c r="OXA31" s="121"/>
      <c r="OXB31" s="121"/>
      <c r="OXC31" s="121"/>
      <c r="OXD31" s="121"/>
      <c r="OXE31" s="121"/>
      <c r="OXF31" s="121"/>
      <c r="OXG31" s="121"/>
      <c r="OXH31" s="121"/>
      <c r="OXI31" s="121"/>
      <c r="OXJ31" s="121"/>
      <c r="OXK31" s="121"/>
      <c r="OXL31" s="121"/>
      <c r="OXM31" s="121"/>
      <c r="OXN31" s="121"/>
      <c r="OXO31" s="121"/>
      <c r="OXP31" s="121"/>
      <c r="OXQ31" s="121"/>
      <c r="OXR31" s="121"/>
      <c r="OXS31" s="121"/>
      <c r="OXT31" s="121"/>
      <c r="OXU31" s="121"/>
      <c r="OXV31" s="121"/>
      <c r="OXW31" s="121"/>
      <c r="OXX31" s="121"/>
      <c r="OXY31" s="121"/>
      <c r="OXZ31" s="121"/>
      <c r="OYA31" s="121"/>
      <c r="OYB31" s="121"/>
      <c r="OYC31" s="121"/>
      <c r="OYD31" s="121"/>
      <c r="OYE31" s="121"/>
      <c r="OYF31" s="121"/>
      <c r="OYG31" s="121"/>
      <c r="OYH31" s="121"/>
      <c r="OYI31" s="121"/>
      <c r="OYJ31" s="121"/>
      <c r="OYK31" s="121"/>
      <c r="OYL31" s="121"/>
      <c r="OYM31" s="121"/>
      <c r="OYN31" s="121"/>
      <c r="OYO31" s="121"/>
      <c r="OYP31" s="121"/>
      <c r="OYQ31" s="121"/>
      <c r="OYR31" s="121"/>
      <c r="OYS31" s="121"/>
      <c r="OYT31" s="121"/>
      <c r="OYU31" s="121"/>
      <c r="OYV31" s="121"/>
      <c r="OYW31" s="121"/>
      <c r="OYX31" s="121"/>
      <c r="OYY31" s="121"/>
      <c r="OYZ31" s="121"/>
      <c r="OZA31" s="121"/>
      <c r="OZB31" s="121"/>
      <c r="OZC31" s="121"/>
      <c r="OZD31" s="121"/>
      <c r="OZE31" s="121"/>
      <c r="OZF31" s="121"/>
      <c r="OZG31" s="121"/>
      <c r="OZH31" s="121"/>
      <c r="OZI31" s="121"/>
      <c r="OZJ31" s="121"/>
      <c r="OZK31" s="121"/>
      <c r="OZL31" s="121"/>
      <c r="OZM31" s="121"/>
      <c r="OZN31" s="121"/>
      <c r="OZO31" s="121"/>
      <c r="OZP31" s="121"/>
      <c r="OZQ31" s="121"/>
      <c r="OZR31" s="121"/>
      <c r="OZS31" s="121"/>
      <c r="OZT31" s="121"/>
      <c r="OZU31" s="121"/>
      <c r="OZV31" s="121"/>
      <c r="OZW31" s="121"/>
      <c r="OZX31" s="121"/>
      <c r="OZY31" s="121"/>
      <c r="OZZ31" s="121"/>
      <c r="PAA31" s="121"/>
      <c r="PAB31" s="121"/>
      <c r="PAC31" s="121"/>
      <c r="PAD31" s="121"/>
      <c r="PAE31" s="121"/>
      <c r="PAF31" s="121"/>
      <c r="PAG31" s="121"/>
      <c r="PAH31" s="121"/>
      <c r="PAI31" s="121"/>
      <c r="PAJ31" s="121"/>
      <c r="PAK31" s="121"/>
      <c r="PAL31" s="121"/>
      <c r="PAM31" s="121"/>
      <c r="PAN31" s="121"/>
      <c r="PAO31" s="121"/>
      <c r="PAP31" s="121"/>
      <c r="PAQ31" s="121"/>
      <c r="PAR31" s="121"/>
      <c r="PAS31" s="121"/>
      <c r="PAT31" s="121"/>
      <c r="PAU31" s="121"/>
      <c r="PAV31" s="121"/>
      <c r="PAW31" s="121"/>
      <c r="PAX31" s="121"/>
      <c r="PAY31" s="121"/>
      <c r="PAZ31" s="121"/>
      <c r="PBA31" s="121"/>
      <c r="PBB31" s="121"/>
      <c r="PBC31" s="121"/>
      <c r="PBD31" s="121"/>
      <c r="PBE31" s="121"/>
      <c r="PBF31" s="121"/>
      <c r="PBG31" s="121"/>
      <c r="PBH31" s="121"/>
      <c r="PBI31" s="121"/>
      <c r="PBJ31" s="121"/>
      <c r="PBK31" s="121"/>
      <c r="PBL31" s="121"/>
      <c r="PBM31" s="121"/>
      <c r="PBN31" s="121"/>
      <c r="PBO31" s="121"/>
      <c r="PBP31" s="121"/>
      <c r="PBQ31" s="121"/>
      <c r="PBR31" s="121"/>
      <c r="PBS31" s="121"/>
      <c r="PBT31" s="121"/>
      <c r="PBU31" s="121"/>
      <c r="PBV31" s="121"/>
      <c r="PBW31" s="121"/>
      <c r="PBX31" s="121"/>
      <c r="PBY31" s="121"/>
      <c r="PBZ31" s="121"/>
      <c r="PCA31" s="121"/>
      <c r="PCB31" s="121"/>
      <c r="PCC31" s="121"/>
      <c r="PCD31" s="121"/>
      <c r="PCE31" s="121"/>
      <c r="PCF31" s="121"/>
      <c r="PCG31" s="121"/>
      <c r="PCH31" s="121"/>
      <c r="PCI31" s="121"/>
      <c r="PCJ31" s="121"/>
      <c r="PCK31" s="121"/>
      <c r="PCL31" s="121"/>
      <c r="PCM31" s="121"/>
      <c r="PCN31" s="121"/>
      <c r="PCO31" s="121"/>
      <c r="PCP31" s="121"/>
      <c r="PCQ31" s="121"/>
      <c r="PCR31" s="121"/>
      <c r="PCS31" s="121"/>
      <c r="PCT31" s="121"/>
      <c r="PCU31" s="121"/>
      <c r="PCV31" s="121"/>
      <c r="PCW31" s="121"/>
      <c r="PCX31" s="121"/>
      <c r="PCY31" s="121"/>
      <c r="PCZ31" s="121"/>
      <c r="PDA31" s="121"/>
      <c r="PDB31" s="121"/>
      <c r="PDC31" s="121"/>
      <c r="PDD31" s="121"/>
      <c r="PDE31" s="121"/>
      <c r="PDF31" s="121"/>
      <c r="PDG31" s="121"/>
      <c r="PDH31" s="121"/>
      <c r="PDI31" s="121"/>
      <c r="PDJ31" s="121"/>
      <c r="PDK31" s="121"/>
      <c r="PDL31" s="121"/>
      <c r="PDM31" s="121"/>
      <c r="PDN31" s="121"/>
      <c r="PDO31" s="121"/>
      <c r="PDP31" s="121"/>
      <c r="PDQ31" s="121"/>
      <c r="PDR31" s="121"/>
      <c r="PDS31" s="121"/>
      <c r="PDT31" s="121"/>
      <c r="PDU31" s="121"/>
      <c r="PDV31" s="121"/>
      <c r="PDW31" s="121"/>
      <c r="PDX31" s="121"/>
      <c r="PDY31" s="121"/>
      <c r="PDZ31" s="121"/>
      <c r="PEA31" s="121"/>
      <c r="PEB31" s="121"/>
      <c r="PEC31" s="121"/>
      <c r="PED31" s="121"/>
      <c r="PEE31" s="121"/>
      <c r="PEF31" s="121"/>
      <c r="PEG31" s="121"/>
      <c r="PEH31" s="121"/>
      <c r="PEI31" s="121"/>
      <c r="PEJ31" s="121"/>
      <c r="PEK31" s="121"/>
      <c r="PEL31" s="121"/>
      <c r="PEM31" s="121"/>
      <c r="PEN31" s="121"/>
      <c r="PEO31" s="121"/>
      <c r="PEP31" s="121"/>
      <c r="PEQ31" s="121"/>
      <c r="PER31" s="121"/>
      <c r="PES31" s="121"/>
      <c r="PET31" s="121"/>
      <c r="PEU31" s="121"/>
      <c r="PEV31" s="121"/>
      <c r="PEW31" s="121"/>
      <c r="PEX31" s="121"/>
      <c r="PEY31" s="121"/>
      <c r="PEZ31" s="121"/>
      <c r="PFA31" s="121"/>
      <c r="PFB31" s="121"/>
      <c r="PFC31" s="121"/>
      <c r="PFD31" s="121"/>
      <c r="PFE31" s="121"/>
      <c r="PFF31" s="121"/>
      <c r="PFG31" s="121"/>
      <c r="PFH31" s="121"/>
      <c r="PFI31" s="121"/>
      <c r="PFJ31" s="121"/>
      <c r="PFK31" s="121"/>
      <c r="PFL31" s="121"/>
      <c r="PFM31" s="121"/>
      <c r="PFN31" s="121"/>
      <c r="PFO31" s="121"/>
      <c r="PFP31" s="121"/>
      <c r="PFQ31" s="121"/>
      <c r="PFR31" s="121"/>
      <c r="PFS31" s="121"/>
      <c r="PFT31" s="121"/>
      <c r="PFU31" s="121"/>
      <c r="PFV31" s="121"/>
      <c r="PFW31" s="121"/>
      <c r="PFX31" s="121"/>
      <c r="PFY31" s="121"/>
      <c r="PFZ31" s="121"/>
      <c r="PGA31" s="121"/>
      <c r="PGB31" s="121"/>
      <c r="PGC31" s="121"/>
      <c r="PGD31" s="121"/>
      <c r="PGE31" s="121"/>
      <c r="PGF31" s="121"/>
      <c r="PGG31" s="121"/>
      <c r="PGH31" s="121"/>
      <c r="PGI31" s="121"/>
      <c r="PGJ31" s="121"/>
      <c r="PGK31" s="121"/>
      <c r="PGL31" s="121"/>
      <c r="PGM31" s="121"/>
      <c r="PGN31" s="121"/>
      <c r="PGO31" s="121"/>
      <c r="PGP31" s="121"/>
      <c r="PGQ31" s="121"/>
      <c r="PGR31" s="121"/>
      <c r="PGS31" s="121"/>
      <c r="PGT31" s="121"/>
      <c r="PGU31" s="121"/>
      <c r="PGV31" s="121"/>
      <c r="PGW31" s="121"/>
      <c r="PGX31" s="121"/>
      <c r="PGY31" s="121"/>
      <c r="PGZ31" s="121"/>
      <c r="PHA31" s="121"/>
      <c r="PHB31" s="121"/>
      <c r="PHC31" s="121"/>
      <c r="PHD31" s="121"/>
      <c r="PHE31" s="121"/>
      <c r="PHF31" s="121"/>
      <c r="PHG31" s="121"/>
      <c r="PHH31" s="121"/>
      <c r="PHI31" s="121"/>
      <c r="PHJ31" s="121"/>
      <c r="PHK31" s="121"/>
      <c r="PHL31" s="121"/>
      <c r="PHM31" s="121"/>
      <c r="PHN31" s="121"/>
      <c r="PHO31" s="121"/>
      <c r="PHP31" s="121"/>
      <c r="PHQ31" s="121"/>
      <c r="PHR31" s="121"/>
      <c r="PHS31" s="121"/>
      <c r="PHT31" s="121"/>
      <c r="PHU31" s="121"/>
      <c r="PHV31" s="121"/>
      <c r="PHW31" s="121"/>
      <c r="PHX31" s="121"/>
      <c r="PHY31" s="121"/>
      <c r="PHZ31" s="121"/>
      <c r="PIA31" s="121"/>
      <c r="PIB31" s="121"/>
      <c r="PIC31" s="121"/>
      <c r="PID31" s="121"/>
      <c r="PIE31" s="121"/>
      <c r="PIF31" s="121"/>
      <c r="PIG31" s="121"/>
      <c r="PIH31" s="121"/>
      <c r="PII31" s="121"/>
      <c r="PIJ31" s="121"/>
      <c r="PIK31" s="121"/>
      <c r="PIL31" s="121"/>
      <c r="PIM31" s="121"/>
      <c r="PIN31" s="121"/>
      <c r="PIO31" s="121"/>
      <c r="PIP31" s="121"/>
      <c r="PIQ31" s="121"/>
      <c r="PIR31" s="121"/>
      <c r="PIS31" s="121"/>
      <c r="PIT31" s="121"/>
      <c r="PIU31" s="121"/>
      <c r="PIV31" s="121"/>
      <c r="PIW31" s="121"/>
      <c r="PIX31" s="121"/>
      <c r="PIY31" s="121"/>
      <c r="PIZ31" s="121"/>
      <c r="PJA31" s="121"/>
      <c r="PJB31" s="121"/>
      <c r="PJC31" s="121"/>
      <c r="PJD31" s="121"/>
      <c r="PJE31" s="121"/>
      <c r="PJF31" s="121"/>
      <c r="PJG31" s="121"/>
      <c r="PJH31" s="121"/>
      <c r="PJI31" s="121"/>
      <c r="PJJ31" s="121"/>
      <c r="PJK31" s="121"/>
      <c r="PJL31" s="121"/>
      <c r="PJM31" s="121"/>
      <c r="PJN31" s="121"/>
      <c r="PJO31" s="121"/>
      <c r="PJP31" s="121"/>
      <c r="PJQ31" s="121"/>
      <c r="PJR31" s="121"/>
      <c r="PJS31" s="121"/>
      <c r="PJT31" s="121"/>
      <c r="PJU31" s="121"/>
      <c r="PJV31" s="121"/>
      <c r="PJW31" s="121"/>
      <c r="PJX31" s="121"/>
      <c r="PJY31" s="121"/>
      <c r="PJZ31" s="121"/>
      <c r="PKA31" s="121"/>
      <c r="PKB31" s="121"/>
      <c r="PKC31" s="121"/>
      <c r="PKD31" s="121"/>
      <c r="PKE31" s="121"/>
      <c r="PKF31" s="121"/>
      <c r="PKG31" s="121"/>
      <c r="PKH31" s="121"/>
      <c r="PKI31" s="121"/>
      <c r="PKJ31" s="121"/>
      <c r="PKK31" s="121"/>
      <c r="PKL31" s="121"/>
      <c r="PKM31" s="121"/>
      <c r="PKN31" s="121"/>
      <c r="PKO31" s="121"/>
      <c r="PKP31" s="121"/>
      <c r="PKQ31" s="121"/>
      <c r="PKR31" s="121"/>
      <c r="PKS31" s="121"/>
      <c r="PKT31" s="121"/>
      <c r="PKU31" s="121"/>
      <c r="PKV31" s="121"/>
      <c r="PKW31" s="121"/>
      <c r="PKX31" s="121"/>
      <c r="PKY31" s="121"/>
      <c r="PKZ31" s="121"/>
      <c r="PLA31" s="121"/>
      <c r="PLB31" s="121"/>
      <c r="PLC31" s="121"/>
      <c r="PLD31" s="121"/>
      <c r="PLE31" s="121"/>
      <c r="PLF31" s="121"/>
      <c r="PLG31" s="121"/>
      <c r="PLH31" s="121"/>
      <c r="PLI31" s="121"/>
      <c r="PLJ31" s="121"/>
      <c r="PLK31" s="121"/>
      <c r="PLL31" s="121"/>
      <c r="PLM31" s="121"/>
      <c r="PLN31" s="121"/>
      <c r="PLO31" s="121"/>
      <c r="PLP31" s="121"/>
      <c r="PLQ31" s="121"/>
      <c r="PLR31" s="121"/>
      <c r="PLS31" s="121"/>
      <c r="PLT31" s="121"/>
      <c r="PLU31" s="121"/>
      <c r="PLV31" s="121"/>
      <c r="PLW31" s="121"/>
      <c r="PLX31" s="121"/>
      <c r="PLY31" s="121"/>
      <c r="PLZ31" s="121"/>
      <c r="PMA31" s="121"/>
      <c r="PMB31" s="121"/>
      <c r="PMC31" s="121"/>
      <c r="PMD31" s="121"/>
      <c r="PME31" s="121"/>
      <c r="PMF31" s="121"/>
      <c r="PMG31" s="121"/>
      <c r="PMH31" s="121"/>
      <c r="PMI31" s="121"/>
      <c r="PMJ31" s="121"/>
      <c r="PMK31" s="121"/>
      <c r="PML31" s="121"/>
      <c r="PMM31" s="121"/>
      <c r="PMN31" s="121"/>
      <c r="PMO31" s="121"/>
      <c r="PMP31" s="121"/>
      <c r="PMQ31" s="121"/>
      <c r="PMR31" s="121"/>
      <c r="PMS31" s="121"/>
      <c r="PMT31" s="121"/>
      <c r="PMU31" s="121"/>
      <c r="PMV31" s="121"/>
      <c r="PMW31" s="121"/>
      <c r="PMX31" s="121"/>
      <c r="PMY31" s="121"/>
      <c r="PMZ31" s="121"/>
      <c r="PNA31" s="121"/>
      <c r="PNB31" s="121"/>
      <c r="PNC31" s="121"/>
      <c r="PND31" s="121"/>
      <c r="PNE31" s="121"/>
      <c r="PNF31" s="121"/>
      <c r="PNG31" s="121"/>
      <c r="PNH31" s="121"/>
      <c r="PNI31" s="121"/>
      <c r="PNJ31" s="121"/>
      <c r="PNK31" s="121"/>
      <c r="PNL31" s="121"/>
      <c r="PNM31" s="121"/>
      <c r="PNN31" s="121"/>
      <c r="PNO31" s="121"/>
      <c r="PNP31" s="121"/>
      <c r="PNQ31" s="121"/>
      <c r="PNR31" s="121"/>
      <c r="PNS31" s="121"/>
      <c r="PNT31" s="121"/>
      <c r="PNU31" s="121"/>
      <c r="PNV31" s="121"/>
      <c r="PNW31" s="121"/>
      <c r="PNX31" s="121"/>
      <c r="PNY31" s="121"/>
      <c r="PNZ31" s="121"/>
      <c r="POA31" s="121"/>
      <c r="POB31" s="121"/>
      <c r="POC31" s="121"/>
      <c r="POD31" s="121"/>
      <c r="POE31" s="121"/>
      <c r="POF31" s="121"/>
      <c r="POG31" s="121"/>
      <c r="POH31" s="121"/>
      <c r="POI31" s="121"/>
      <c r="POJ31" s="121"/>
      <c r="POK31" s="121"/>
      <c r="POL31" s="121"/>
      <c r="POM31" s="121"/>
      <c r="PON31" s="121"/>
      <c r="POO31" s="121"/>
      <c r="POP31" s="121"/>
      <c r="POQ31" s="121"/>
      <c r="POR31" s="121"/>
      <c r="POS31" s="121"/>
      <c r="POT31" s="121"/>
      <c r="POU31" s="121"/>
      <c r="POV31" s="121"/>
      <c r="POW31" s="121"/>
      <c r="POX31" s="121"/>
      <c r="POY31" s="121"/>
      <c r="POZ31" s="121"/>
      <c r="PPA31" s="121"/>
      <c r="PPB31" s="121"/>
      <c r="PPC31" s="121"/>
      <c r="PPD31" s="121"/>
      <c r="PPE31" s="121"/>
      <c r="PPF31" s="121"/>
      <c r="PPG31" s="121"/>
      <c r="PPH31" s="121"/>
      <c r="PPI31" s="121"/>
      <c r="PPJ31" s="121"/>
      <c r="PPK31" s="121"/>
      <c r="PPL31" s="121"/>
      <c r="PPM31" s="121"/>
      <c r="PPN31" s="121"/>
      <c r="PPO31" s="121"/>
      <c r="PPP31" s="121"/>
      <c r="PPQ31" s="121"/>
      <c r="PPR31" s="121"/>
      <c r="PPS31" s="121"/>
      <c r="PPT31" s="121"/>
      <c r="PPU31" s="121"/>
      <c r="PPV31" s="121"/>
      <c r="PPW31" s="121"/>
      <c r="PPX31" s="121"/>
      <c r="PPY31" s="121"/>
      <c r="PPZ31" s="121"/>
      <c r="PQA31" s="121"/>
      <c r="PQB31" s="121"/>
      <c r="PQC31" s="121"/>
      <c r="PQD31" s="121"/>
      <c r="PQE31" s="121"/>
      <c r="PQF31" s="121"/>
      <c r="PQG31" s="121"/>
      <c r="PQH31" s="121"/>
      <c r="PQI31" s="121"/>
      <c r="PQJ31" s="121"/>
      <c r="PQK31" s="121"/>
      <c r="PQL31" s="121"/>
      <c r="PQM31" s="121"/>
      <c r="PQN31" s="121"/>
      <c r="PQO31" s="121"/>
      <c r="PQP31" s="121"/>
      <c r="PQQ31" s="121"/>
      <c r="PQR31" s="121"/>
      <c r="PQS31" s="121"/>
      <c r="PQT31" s="121"/>
      <c r="PQU31" s="121"/>
      <c r="PQV31" s="121"/>
      <c r="PQW31" s="121"/>
      <c r="PQX31" s="121"/>
      <c r="PQY31" s="121"/>
      <c r="PQZ31" s="121"/>
      <c r="PRA31" s="121"/>
      <c r="PRB31" s="121"/>
      <c r="PRC31" s="121"/>
      <c r="PRD31" s="121"/>
      <c r="PRE31" s="121"/>
      <c r="PRF31" s="121"/>
      <c r="PRG31" s="121"/>
      <c r="PRH31" s="121"/>
      <c r="PRI31" s="121"/>
      <c r="PRJ31" s="121"/>
      <c r="PRK31" s="121"/>
      <c r="PRL31" s="121"/>
      <c r="PRM31" s="121"/>
      <c r="PRN31" s="121"/>
      <c r="PRO31" s="121"/>
      <c r="PRP31" s="121"/>
      <c r="PRQ31" s="121"/>
      <c r="PRR31" s="121"/>
      <c r="PRS31" s="121"/>
      <c r="PRT31" s="121"/>
      <c r="PRU31" s="121"/>
      <c r="PRV31" s="121"/>
      <c r="PRW31" s="121"/>
      <c r="PRX31" s="121"/>
      <c r="PRY31" s="121"/>
      <c r="PRZ31" s="121"/>
      <c r="PSA31" s="121"/>
      <c r="PSB31" s="121"/>
      <c r="PSC31" s="121"/>
      <c r="PSD31" s="121"/>
      <c r="PSE31" s="121"/>
      <c r="PSF31" s="121"/>
      <c r="PSG31" s="121"/>
      <c r="PSH31" s="121"/>
      <c r="PSI31" s="121"/>
      <c r="PSJ31" s="121"/>
      <c r="PSK31" s="121"/>
      <c r="PSL31" s="121"/>
      <c r="PSM31" s="121"/>
      <c r="PSN31" s="121"/>
      <c r="PSO31" s="121"/>
      <c r="PSP31" s="121"/>
      <c r="PSQ31" s="121"/>
      <c r="PSR31" s="121"/>
      <c r="PSS31" s="121"/>
      <c r="PST31" s="121"/>
      <c r="PSU31" s="121"/>
      <c r="PSV31" s="121"/>
      <c r="PSW31" s="121"/>
      <c r="PSX31" s="121"/>
      <c r="PSY31" s="121"/>
      <c r="PSZ31" s="121"/>
      <c r="PTA31" s="121"/>
      <c r="PTB31" s="121"/>
      <c r="PTC31" s="121"/>
      <c r="PTD31" s="121"/>
      <c r="PTE31" s="121"/>
      <c r="PTF31" s="121"/>
      <c r="PTG31" s="121"/>
      <c r="PTH31" s="121"/>
      <c r="PTI31" s="121"/>
      <c r="PTJ31" s="121"/>
      <c r="PTK31" s="121"/>
      <c r="PTL31" s="121"/>
      <c r="PTM31" s="121"/>
      <c r="PTN31" s="121"/>
      <c r="PTO31" s="121"/>
      <c r="PTP31" s="121"/>
      <c r="PTQ31" s="121"/>
      <c r="PTR31" s="121"/>
      <c r="PTS31" s="121"/>
      <c r="PTT31" s="121"/>
      <c r="PTU31" s="121"/>
      <c r="PTV31" s="121"/>
      <c r="PTW31" s="121"/>
      <c r="PTX31" s="121"/>
      <c r="PTY31" s="121"/>
      <c r="PTZ31" s="121"/>
      <c r="PUA31" s="121"/>
      <c r="PUB31" s="121"/>
      <c r="PUC31" s="121"/>
      <c r="PUD31" s="121"/>
      <c r="PUE31" s="121"/>
      <c r="PUF31" s="121"/>
      <c r="PUG31" s="121"/>
      <c r="PUH31" s="121"/>
      <c r="PUI31" s="121"/>
      <c r="PUJ31" s="121"/>
      <c r="PUK31" s="121"/>
      <c r="PUL31" s="121"/>
      <c r="PUM31" s="121"/>
      <c r="PUN31" s="121"/>
      <c r="PUO31" s="121"/>
      <c r="PUP31" s="121"/>
      <c r="PUQ31" s="121"/>
      <c r="PUR31" s="121"/>
      <c r="PUS31" s="121"/>
      <c r="PUT31" s="121"/>
      <c r="PUU31" s="121"/>
      <c r="PUV31" s="121"/>
      <c r="PUW31" s="121"/>
      <c r="PUX31" s="121"/>
      <c r="PUY31" s="121"/>
      <c r="PUZ31" s="121"/>
      <c r="PVA31" s="121"/>
      <c r="PVB31" s="121"/>
      <c r="PVC31" s="121"/>
      <c r="PVD31" s="121"/>
      <c r="PVE31" s="121"/>
      <c r="PVF31" s="121"/>
      <c r="PVG31" s="121"/>
      <c r="PVH31" s="121"/>
      <c r="PVI31" s="121"/>
      <c r="PVJ31" s="121"/>
      <c r="PVK31" s="121"/>
      <c r="PVL31" s="121"/>
      <c r="PVM31" s="121"/>
      <c r="PVN31" s="121"/>
      <c r="PVO31" s="121"/>
      <c r="PVP31" s="121"/>
      <c r="PVQ31" s="121"/>
      <c r="PVR31" s="121"/>
      <c r="PVS31" s="121"/>
      <c r="PVT31" s="121"/>
      <c r="PVU31" s="121"/>
      <c r="PVV31" s="121"/>
      <c r="PVW31" s="121"/>
      <c r="PVX31" s="121"/>
      <c r="PVY31" s="121"/>
      <c r="PVZ31" s="121"/>
      <c r="PWA31" s="121"/>
      <c r="PWB31" s="121"/>
      <c r="PWC31" s="121"/>
      <c r="PWD31" s="121"/>
      <c r="PWE31" s="121"/>
      <c r="PWF31" s="121"/>
      <c r="PWG31" s="121"/>
      <c r="PWH31" s="121"/>
      <c r="PWI31" s="121"/>
      <c r="PWJ31" s="121"/>
      <c r="PWK31" s="121"/>
      <c r="PWL31" s="121"/>
      <c r="PWM31" s="121"/>
      <c r="PWN31" s="121"/>
      <c r="PWO31" s="121"/>
      <c r="PWP31" s="121"/>
      <c r="PWQ31" s="121"/>
      <c r="PWR31" s="121"/>
      <c r="PWS31" s="121"/>
      <c r="PWT31" s="121"/>
      <c r="PWU31" s="121"/>
      <c r="PWV31" s="121"/>
      <c r="PWW31" s="121"/>
      <c r="PWX31" s="121"/>
      <c r="PWY31" s="121"/>
      <c r="PWZ31" s="121"/>
      <c r="PXA31" s="121"/>
      <c r="PXB31" s="121"/>
      <c r="PXC31" s="121"/>
      <c r="PXD31" s="121"/>
      <c r="PXE31" s="121"/>
      <c r="PXF31" s="121"/>
      <c r="PXG31" s="121"/>
      <c r="PXH31" s="121"/>
      <c r="PXI31" s="121"/>
      <c r="PXJ31" s="121"/>
      <c r="PXK31" s="121"/>
      <c r="PXL31" s="121"/>
      <c r="PXM31" s="121"/>
      <c r="PXN31" s="121"/>
      <c r="PXO31" s="121"/>
      <c r="PXP31" s="121"/>
      <c r="PXQ31" s="121"/>
      <c r="PXR31" s="121"/>
      <c r="PXS31" s="121"/>
      <c r="PXT31" s="121"/>
      <c r="PXU31" s="121"/>
      <c r="PXV31" s="121"/>
      <c r="PXW31" s="121"/>
      <c r="PXX31" s="121"/>
      <c r="PXY31" s="121"/>
      <c r="PXZ31" s="121"/>
      <c r="PYA31" s="121"/>
      <c r="PYB31" s="121"/>
      <c r="PYC31" s="121"/>
      <c r="PYD31" s="121"/>
      <c r="PYE31" s="121"/>
      <c r="PYF31" s="121"/>
      <c r="PYG31" s="121"/>
      <c r="PYH31" s="121"/>
      <c r="PYI31" s="121"/>
      <c r="PYJ31" s="121"/>
      <c r="PYK31" s="121"/>
      <c r="PYL31" s="121"/>
      <c r="PYM31" s="121"/>
      <c r="PYN31" s="121"/>
      <c r="PYO31" s="121"/>
      <c r="PYP31" s="121"/>
      <c r="PYQ31" s="121"/>
      <c r="PYR31" s="121"/>
      <c r="PYS31" s="121"/>
      <c r="PYT31" s="121"/>
      <c r="PYU31" s="121"/>
      <c r="PYV31" s="121"/>
      <c r="PYW31" s="121"/>
      <c r="PYX31" s="121"/>
      <c r="PYY31" s="121"/>
      <c r="PYZ31" s="121"/>
      <c r="PZA31" s="121"/>
      <c r="PZB31" s="121"/>
      <c r="PZC31" s="121"/>
      <c r="PZD31" s="121"/>
      <c r="PZE31" s="121"/>
      <c r="PZF31" s="121"/>
      <c r="PZG31" s="121"/>
      <c r="PZH31" s="121"/>
      <c r="PZI31" s="121"/>
      <c r="PZJ31" s="121"/>
      <c r="PZK31" s="121"/>
      <c r="PZL31" s="121"/>
      <c r="PZM31" s="121"/>
      <c r="PZN31" s="121"/>
      <c r="PZO31" s="121"/>
      <c r="PZP31" s="121"/>
      <c r="PZQ31" s="121"/>
      <c r="PZR31" s="121"/>
      <c r="PZS31" s="121"/>
      <c r="PZT31" s="121"/>
      <c r="PZU31" s="121"/>
      <c r="PZV31" s="121"/>
      <c r="PZW31" s="121"/>
      <c r="PZX31" s="121"/>
      <c r="PZY31" s="121"/>
      <c r="PZZ31" s="121"/>
      <c r="QAA31" s="121"/>
      <c r="QAB31" s="121"/>
      <c r="QAC31" s="121"/>
      <c r="QAD31" s="121"/>
      <c r="QAE31" s="121"/>
      <c r="QAF31" s="121"/>
      <c r="QAG31" s="121"/>
      <c r="QAH31" s="121"/>
      <c r="QAI31" s="121"/>
      <c r="QAJ31" s="121"/>
      <c r="QAK31" s="121"/>
      <c r="QAL31" s="121"/>
      <c r="QAM31" s="121"/>
      <c r="QAN31" s="121"/>
      <c r="QAO31" s="121"/>
      <c r="QAP31" s="121"/>
      <c r="QAQ31" s="121"/>
      <c r="QAR31" s="121"/>
      <c r="QAS31" s="121"/>
      <c r="QAT31" s="121"/>
      <c r="QAU31" s="121"/>
      <c r="QAV31" s="121"/>
      <c r="QAW31" s="121"/>
      <c r="QAX31" s="121"/>
      <c r="QAY31" s="121"/>
      <c r="QAZ31" s="121"/>
      <c r="QBA31" s="121"/>
      <c r="QBB31" s="121"/>
      <c r="QBC31" s="121"/>
      <c r="QBD31" s="121"/>
      <c r="QBE31" s="121"/>
      <c r="QBF31" s="121"/>
      <c r="QBG31" s="121"/>
      <c r="QBH31" s="121"/>
      <c r="QBI31" s="121"/>
      <c r="QBJ31" s="121"/>
      <c r="QBK31" s="121"/>
      <c r="QBL31" s="121"/>
      <c r="QBM31" s="121"/>
      <c r="QBN31" s="121"/>
      <c r="QBO31" s="121"/>
      <c r="QBP31" s="121"/>
      <c r="QBQ31" s="121"/>
      <c r="QBR31" s="121"/>
      <c r="QBS31" s="121"/>
      <c r="QBT31" s="121"/>
      <c r="QBU31" s="121"/>
      <c r="QBV31" s="121"/>
      <c r="QBW31" s="121"/>
      <c r="QBX31" s="121"/>
      <c r="QBY31" s="121"/>
      <c r="QBZ31" s="121"/>
      <c r="QCA31" s="121"/>
      <c r="QCB31" s="121"/>
      <c r="QCC31" s="121"/>
      <c r="QCD31" s="121"/>
      <c r="QCE31" s="121"/>
      <c r="QCF31" s="121"/>
      <c r="QCG31" s="121"/>
      <c r="QCH31" s="121"/>
      <c r="QCI31" s="121"/>
      <c r="QCJ31" s="121"/>
      <c r="QCK31" s="121"/>
      <c r="QCL31" s="121"/>
      <c r="QCM31" s="121"/>
      <c r="QCN31" s="121"/>
      <c r="QCO31" s="121"/>
      <c r="QCP31" s="121"/>
      <c r="QCQ31" s="121"/>
      <c r="QCR31" s="121"/>
      <c r="QCS31" s="121"/>
      <c r="QCT31" s="121"/>
      <c r="QCU31" s="121"/>
      <c r="QCV31" s="121"/>
      <c r="QCW31" s="121"/>
      <c r="QCX31" s="121"/>
      <c r="QCY31" s="121"/>
      <c r="QCZ31" s="121"/>
      <c r="QDA31" s="121"/>
      <c r="QDB31" s="121"/>
      <c r="QDC31" s="121"/>
      <c r="QDD31" s="121"/>
      <c r="QDE31" s="121"/>
      <c r="QDF31" s="121"/>
      <c r="QDG31" s="121"/>
      <c r="QDH31" s="121"/>
      <c r="QDI31" s="121"/>
      <c r="QDJ31" s="121"/>
      <c r="QDK31" s="121"/>
      <c r="QDL31" s="121"/>
      <c r="QDM31" s="121"/>
      <c r="QDN31" s="121"/>
      <c r="QDO31" s="121"/>
      <c r="QDP31" s="121"/>
      <c r="QDQ31" s="121"/>
      <c r="QDR31" s="121"/>
      <c r="QDS31" s="121"/>
      <c r="QDT31" s="121"/>
      <c r="QDU31" s="121"/>
      <c r="QDV31" s="121"/>
      <c r="QDW31" s="121"/>
      <c r="QDX31" s="121"/>
      <c r="QDY31" s="121"/>
      <c r="QDZ31" s="121"/>
      <c r="QEA31" s="121"/>
      <c r="QEB31" s="121"/>
      <c r="QEC31" s="121"/>
      <c r="QED31" s="121"/>
      <c r="QEE31" s="121"/>
      <c r="QEF31" s="121"/>
      <c r="QEG31" s="121"/>
      <c r="QEH31" s="121"/>
      <c r="QEI31" s="121"/>
      <c r="QEJ31" s="121"/>
      <c r="QEK31" s="121"/>
      <c r="QEL31" s="121"/>
      <c r="QEM31" s="121"/>
      <c r="QEN31" s="121"/>
      <c r="QEO31" s="121"/>
      <c r="QEP31" s="121"/>
      <c r="QEQ31" s="121"/>
      <c r="QER31" s="121"/>
      <c r="QES31" s="121"/>
      <c r="QET31" s="121"/>
      <c r="QEU31" s="121"/>
      <c r="QEV31" s="121"/>
      <c r="QEW31" s="121"/>
      <c r="QEX31" s="121"/>
      <c r="QEY31" s="121"/>
      <c r="QEZ31" s="121"/>
      <c r="QFA31" s="121"/>
      <c r="QFB31" s="121"/>
      <c r="QFC31" s="121"/>
      <c r="QFD31" s="121"/>
      <c r="QFE31" s="121"/>
      <c r="QFF31" s="121"/>
      <c r="QFG31" s="121"/>
      <c r="QFH31" s="121"/>
      <c r="QFI31" s="121"/>
      <c r="QFJ31" s="121"/>
      <c r="QFK31" s="121"/>
      <c r="QFL31" s="121"/>
      <c r="QFM31" s="121"/>
      <c r="QFN31" s="121"/>
      <c r="QFO31" s="121"/>
      <c r="QFP31" s="121"/>
      <c r="QFQ31" s="121"/>
      <c r="QFR31" s="121"/>
      <c r="QFS31" s="121"/>
      <c r="QFT31" s="121"/>
      <c r="QFU31" s="121"/>
      <c r="QFV31" s="121"/>
      <c r="QFW31" s="121"/>
      <c r="QFX31" s="121"/>
      <c r="QFY31" s="121"/>
      <c r="QFZ31" s="121"/>
      <c r="QGA31" s="121"/>
      <c r="QGB31" s="121"/>
      <c r="QGC31" s="121"/>
      <c r="QGD31" s="121"/>
      <c r="QGE31" s="121"/>
      <c r="QGF31" s="121"/>
      <c r="QGG31" s="121"/>
      <c r="QGH31" s="121"/>
      <c r="QGI31" s="121"/>
      <c r="QGJ31" s="121"/>
      <c r="QGK31" s="121"/>
      <c r="QGL31" s="121"/>
      <c r="QGM31" s="121"/>
      <c r="QGN31" s="121"/>
      <c r="QGO31" s="121"/>
      <c r="QGP31" s="121"/>
      <c r="QGQ31" s="121"/>
      <c r="QGR31" s="121"/>
      <c r="QGS31" s="121"/>
      <c r="QGT31" s="121"/>
      <c r="QGU31" s="121"/>
      <c r="QGV31" s="121"/>
      <c r="QGW31" s="121"/>
      <c r="QGX31" s="121"/>
      <c r="QGY31" s="121"/>
      <c r="QGZ31" s="121"/>
      <c r="QHA31" s="121"/>
      <c r="QHB31" s="121"/>
      <c r="QHC31" s="121"/>
      <c r="QHD31" s="121"/>
      <c r="QHE31" s="121"/>
      <c r="QHF31" s="121"/>
      <c r="QHG31" s="121"/>
      <c r="QHH31" s="121"/>
      <c r="QHI31" s="121"/>
      <c r="QHJ31" s="121"/>
      <c r="QHK31" s="121"/>
      <c r="QHL31" s="121"/>
      <c r="QHM31" s="121"/>
      <c r="QHN31" s="121"/>
      <c r="QHO31" s="121"/>
      <c r="QHP31" s="121"/>
      <c r="QHQ31" s="121"/>
      <c r="QHR31" s="121"/>
      <c r="QHS31" s="121"/>
      <c r="QHT31" s="121"/>
      <c r="QHU31" s="121"/>
      <c r="QHV31" s="121"/>
      <c r="QHW31" s="121"/>
      <c r="QHX31" s="121"/>
      <c r="QHY31" s="121"/>
      <c r="QHZ31" s="121"/>
      <c r="QIA31" s="121"/>
      <c r="QIB31" s="121"/>
      <c r="QIC31" s="121"/>
      <c r="QID31" s="121"/>
      <c r="QIE31" s="121"/>
      <c r="QIF31" s="121"/>
      <c r="QIG31" s="121"/>
      <c r="QIH31" s="121"/>
      <c r="QII31" s="121"/>
      <c r="QIJ31" s="121"/>
      <c r="QIK31" s="121"/>
      <c r="QIL31" s="121"/>
      <c r="QIM31" s="121"/>
      <c r="QIN31" s="121"/>
      <c r="QIO31" s="121"/>
      <c r="QIP31" s="121"/>
      <c r="QIQ31" s="121"/>
      <c r="QIR31" s="121"/>
      <c r="QIS31" s="121"/>
      <c r="QIT31" s="121"/>
      <c r="QIU31" s="121"/>
      <c r="QIV31" s="121"/>
      <c r="QIW31" s="121"/>
      <c r="QIX31" s="121"/>
      <c r="QIY31" s="121"/>
      <c r="QIZ31" s="121"/>
      <c r="QJA31" s="121"/>
      <c r="QJB31" s="121"/>
      <c r="QJC31" s="121"/>
      <c r="QJD31" s="121"/>
      <c r="QJE31" s="121"/>
      <c r="QJF31" s="121"/>
      <c r="QJG31" s="121"/>
      <c r="QJH31" s="121"/>
      <c r="QJI31" s="121"/>
      <c r="QJJ31" s="121"/>
      <c r="QJK31" s="121"/>
      <c r="QJL31" s="121"/>
      <c r="QJM31" s="121"/>
      <c r="QJN31" s="121"/>
      <c r="QJO31" s="121"/>
      <c r="QJP31" s="121"/>
      <c r="QJQ31" s="121"/>
      <c r="QJR31" s="121"/>
      <c r="QJS31" s="121"/>
      <c r="QJT31" s="121"/>
      <c r="QJU31" s="121"/>
      <c r="QJV31" s="121"/>
      <c r="QJW31" s="121"/>
      <c r="QJX31" s="121"/>
      <c r="QJY31" s="121"/>
      <c r="QJZ31" s="121"/>
      <c r="QKA31" s="121"/>
      <c r="QKB31" s="121"/>
      <c r="QKC31" s="121"/>
      <c r="QKD31" s="121"/>
      <c r="QKE31" s="121"/>
      <c r="QKF31" s="121"/>
      <c r="QKG31" s="121"/>
      <c r="QKH31" s="121"/>
      <c r="QKI31" s="121"/>
      <c r="QKJ31" s="121"/>
      <c r="QKK31" s="121"/>
      <c r="QKL31" s="121"/>
      <c r="QKM31" s="121"/>
      <c r="QKN31" s="121"/>
      <c r="QKO31" s="121"/>
      <c r="QKP31" s="121"/>
      <c r="QKQ31" s="121"/>
      <c r="QKR31" s="121"/>
      <c r="QKS31" s="121"/>
      <c r="QKT31" s="121"/>
      <c r="QKU31" s="121"/>
      <c r="QKV31" s="121"/>
      <c r="QKW31" s="121"/>
      <c r="QKX31" s="121"/>
      <c r="QKY31" s="121"/>
      <c r="QKZ31" s="121"/>
      <c r="QLA31" s="121"/>
      <c r="QLB31" s="121"/>
      <c r="QLC31" s="121"/>
      <c r="QLD31" s="121"/>
      <c r="QLE31" s="121"/>
      <c r="QLF31" s="121"/>
      <c r="QLG31" s="121"/>
      <c r="QLH31" s="121"/>
      <c r="QLI31" s="121"/>
      <c r="QLJ31" s="121"/>
      <c r="QLK31" s="121"/>
      <c r="QLL31" s="121"/>
      <c r="QLM31" s="121"/>
      <c r="QLN31" s="121"/>
      <c r="QLO31" s="121"/>
      <c r="QLP31" s="121"/>
      <c r="QLQ31" s="121"/>
      <c r="QLR31" s="121"/>
      <c r="QLS31" s="121"/>
      <c r="QLT31" s="121"/>
      <c r="QLU31" s="121"/>
      <c r="QLV31" s="121"/>
      <c r="QLW31" s="121"/>
      <c r="QLX31" s="121"/>
      <c r="QLY31" s="121"/>
      <c r="QLZ31" s="121"/>
      <c r="QMA31" s="121"/>
      <c r="QMB31" s="121"/>
      <c r="QMC31" s="121"/>
      <c r="QMD31" s="121"/>
      <c r="QME31" s="121"/>
      <c r="QMF31" s="121"/>
      <c r="QMG31" s="121"/>
      <c r="QMH31" s="121"/>
      <c r="QMI31" s="121"/>
      <c r="QMJ31" s="121"/>
      <c r="QMK31" s="121"/>
      <c r="QML31" s="121"/>
      <c r="QMM31" s="121"/>
      <c r="QMN31" s="121"/>
      <c r="QMO31" s="121"/>
      <c r="QMP31" s="121"/>
      <c r="QMQ31" s="121"/>
      <c r="QMR31" s="121"/>
      <c r="QMS31" s="121"/>
      <c r="QMT31" s="121"/>
      <c r="QMU31" s="121"/>
      <c r="QMV31" s="121"/>
      <c r="QMW31" s="121"/>
      <c r="QMX31" s="121"/>
      <c r="QMY31" s="121"/>
      <c r="QMZ31" s="121"/>
      <c r="QNA31" s="121"/>
      <c r="QNB31" s="121"/>
      <c r="QNC31" s="121"/>
      <c r="QND31" s="121"/>
      <c r="QNE31" s="121"/>
      <c r="QNF31" s="121"/>
      <c r="QNG31" s="121"/>
      <c r="QNH31" s="121"/>
      <c r="QNI31" s="121"/>
      <c r="QNJ31" s="121"/>
      <c r="QNK31" s="121"/>
      <c r="QNL31" s="121"/>
      <c r="QNM31" s="121"/>
      <c r="QNN31" s="121"/>
      <c r="QNO31" s="121"/>
      <c r="QNP31" s="121"/>
      <c r="QNQ31" s="121"/>
      <c r="QNR31" s="121"/>
      <c r="QNS31" s="121"/>
      <c r="QNT31" s="121"/>
      <c r="QNU31" s="121"/>
      <c r="QNV31" s="121"/>
      <c r="QNW31" s="121"/>
      <c r="QNX31" s="121"/>
      <c r="QNY31" s="121"/>
      <c r="QNZ31" s="121"/>
      <c r="QOA31" s="121"/>
      <c r="QOB31" s="121"/>
      <c r="QOC31" s="121"/>
      <c r="QOD31" s="121"/>
      <c r="QOE31" s="121"/>
      <c r="QOF31" s="121"/>
      <c r="QOG31" s="121"/>
      <c r="QOH31" s="121"/>
      <c r="QOI31" s="121"/>
      <c r="QOJ31" s="121"/>
      <c r="QOK31" s="121"/>
      <c r="QOL31" s="121"/>
      <c r="QOM31" s="121"/>
      <c r="QON31" s="121"/>
      <c r="QOO31" s="121"/>
      <c r="QOP31" s="121"/>
      <c r="QOQ31" s="121"/>
      <c r="QOR31" s="121"/>
      <c r="QOS31" s="121"/>
      <c r="QOT31" s="121"/>
      <c r="QOU31" s="121"/>
      <c r="QOV31" s="121"/>
      <c r="QOW31" s="121"/>
      <c r="QOX31" s="121"/>
      <c r="QOY31" s="121"/>
      <c r="QOZ31" s="121"/>
      <c r="QPA31" s="121"/>
      <c r="QPB31" s="121"/>
      <c r="QPC31" s="121"/>
      <c r="QPD31" s="121"/>
      <c r="QPE31" s="121"/>
      <c r="QPF31" s="121"/>
      <c r="QPG31" s="121"/>
      <c r="QPH31" s="121"/>
      <c r="QPI31" s="121"/>
      <c r="QPJ31" s="121"/>
      <c r="QPK31" s="121"/>
      <c r="QPL31" s="121"/>
      <c r="QPM31" s="121"/>
      <c r="QPN31" s="121"/>
      <c r="QPO31" s="121"/>
      <c r="QPP31" s="121"/>
      <c r="QPQ31" s="121"/>
      <c r="QPR31" s="121"/>
      <c r="QPS31" s="121"/>
      <c r="QPT31" s="121"/>
      <c r="QPU31" s="121"/>
      <c r="QPV31" s="121"/>
      <c r="QPW31" s="121"/>
      <c r="QPX31" s="121"/>
      <c r="QPY31" s="121"/>
      <c r="QPZ31" s="121"/>
      <c r="QQA31" s="121"/>
      <c r="QQB31" s="121"/>
      <c r="QQC31" s="121"/>
      <c r="QQD31" s="121"/>
      <c r="QQE31" s="121"/>
      <c r="QQF31" s="121"/>
      <c r="QQG31" s="121"/>
      <c r="QQH31" s="121"/>
      <c r="QQI31" s="121"/>
      <c r="QQJ31" s="121"/>
      <c r="QQK31" s="121"/>
      <c r="QQL31" s="121"/>
      <c r="QQM31" s="121"/>
      <c r="QQN31" s="121"/>
      <c r="QQO31" s="121"/>
      <c r="QQP31" s="121"/>
      <c r="QQQ31" s="121"/>
      <c r="QQR31" s="121"/>
      <c r="QQS31" s="121"/>
      <c r="QQT31" s="121"/>
      <c r="QQU31" s="121"/>
      <c r="QQV31" s="121"/>
      <c r="QQW31" s="121"/>
      <c r="QQX31" s="121"/>
      <c r="QQY31" s="121"/>
      <c r="QQZ31" s="121"/>
      <c r="QRA31" s="121"/>
      <c r="QRB31" s="121"/>
      <c r="QRC31" s="121"/>
      <c r="QRD31" s="121"/>
      <c r="QRE31" s="121"/>
      <c r="QRF31" s="121"/>
      <c r="QRG31" s="121"/>
      <c r="QRH31" s="121"/>
      <c r="QRI31" s="121"/>
      <c r="QRJ31" s="121"/>
      <c r="QRK31" s="121"/>
      <c r="QRL31" s="121"/>
      <c r="QRM31" s="121"/>
      <c r="QRN31" s="121"/>
      <c r="QRO31" s="121"/>
      <c r="QRP31" s="121"/>
      <c r="QRQ31" s="121"/>
      <c r="QRR31" s="121"/>
      <c r="QRS31" s="121"/>
      <c r="QRT31" s="121"/>
      <c r="QRU31" s="121"/>
      <c r="QRV31" s="121"/>
      <c r="QRW31" s="121"/>
      <c r="QRX31" s="121"/>
      <c r="QRY31" s="121"/>
      <c r="QRZ31" s="121"/>
      <c r="QSA31" s="121"/>
      <c r="QSB31" s="121"/>
      <c r="QSC31" s="121"/>
      <c r="QSD31" s="121"/>
      <c r="QSE31" s="121"/>
      <c r="QSF31" s="121"/>
      <c r="QSG31" s="121"/>
      <c r="QSH31" s="121"/>
      <c r="QSI31" s="121"/>
      <c r="QSJ31" s="121"/>
      <c r="QSK31" s="121"/>
      <c r="QSL31" s="121"/>
      <c r="QSM31" s="121"/>
      <c r="QSN31" s="121"/>
      <c r="QSO31" s="121"/>
      <c r="QSP31" s="121"/>
      <c r="QSQ31" s="121"/>
      <c r="QSR31" s="121"/>
      <c r="QSS31" s="121"/>
      <c r="QST31" s="121"/>
      <c r="QSU31" s="121"/>
      <c r="QSV31" s="121"/>
      <c r="QSW31" s="121"/>
      <c r="QSX31" s="121"/>
      <c r="QSY31" s="121"/>
      <c r="QSZ31" s="121"/>
      <c r="QTA31" s="121"/>
      <c r="QTB31" s="121"/>
      <c r="QTC31" s="121"/>
      <c r="QTD31" s="121"/>
      <c r="QTE31" s="121"/>
      <c r="QTF31" s="121"/>
      <c r="QTG31" s="121"/>
      <c r="QTH31" s="121"/>
      <c r="QTI31" s="121"/>
      <c r="QTJ31" s="121"/>
      <c r="QTK31" s="121"/>
      <c r="QTL31" s="121"/>
      <c r="QTM31" s="121"/>
      <c r="QTN31" s="121"/>
      <c r="QTO31" s="121"/>
      <c r="QTP31" s="121"/>
      <c r="QTQ31" s="121"/>
      <c r="QTR31" s="121"/>
      <c r="QTS31" s="121"/>
      <c r="QTT31" s="121"/>
      <c r="QTU31" s="121"/>
      <c r="QTV31" s="121"/>
      <c r="QTW31" s="121"/>
      <c r="QTX31" s="121"/>
      <c r="QTY31" s="121"/>
      <c r="QTZ31" s="121"/>
      <c r="QUA31" s="121"/>
      <c r="QUB31" s="121"/>
      <c r="QUC31" s="121"/>
      <c r="QUD31" s="121"/>
      <c r="QUE31" s="121"/>
      <c r="QUF31" s="121"/>
      <c r="QUG31" s="121"/>
      <c r="QUH31" s="121"/>
      <c r="QUI31" s="121"/>
      <c r="QUJ31" s="121"/>
      <c r="QUK31" s="121"/>
      <c r="QUL31" s="121"/>
      <c r="QUM31" s="121"/>
      <c r="QUN31" s="121"/>
      <c r="QUO31" s="121"/>
      <c r="QUP31" s="121"/>
      <c r="QUQ31" s="121"/>
      <c r="QUR31" s="121"/>
      <c r="QUS31" s="121"/>
      <c r="QUT31" s="121"/>
      <c r="QUU31" s="121"/>
      <c r="QUV31" s="121"/>
      <c r="QUW31" s="121"/>
      <c r="QUX31" s="121"/>
      <c r="QUY31" s="121"/>
      <c r="QUZ31" s="121"/>
      <c r="QVA31" s="121"/>
      <c r="QVB31" s="121"/>
      <c r="QVC31" s="121"/>
      <c r="QVD31" s="121"/>
      <c r="QVE31" s="121"/>
      <c r="QVF31" s="121"/>
      <c r="QVG31" s="121"/>
      <c r="QVH31" s="121"/>
      <c r="QVI31" s="121"/>
      <c r="QVJ31" s="121"/>
      <c r="QVK31" s="121"/>
      <c r="QVL31" s="121"/>
      <c r="QVM31" s="121"/>
      <c r="QVN31" s="121"/>
      <c r="QVO31" s="121"/>
      <c r="QVP31" s="121"/>
      <c r="QVQ31" s="121"/>
      <c r="QVR31" s="121"/>
      <c r="QVS31" s="121"/>
      <c r="QVT31" s="121"/>
      <c r="QVU31" s="121"/>
      <c r="QVV31" s="121"/>
      <c r="QVW31" s="121"/>
      <c r="QVX31" s="121"/>
      <c r="QVY31" s="121"/>
      <c r="QVZ31" s="121"/>
      <c r="QWA31" s="121"/>
      <c r="QWB31" s="121"/>
      <c r="QWC31" s="121"/>
      <c r="QWD31" s="121"/>
      <c r="QWE31" s="121"/>
      <c r="QWF31" s="121"/>
      <c r="QWG31" s="121"/>
      <c r="QWH31" s="121"/>
      <c r="QWI31" s="121"/>
      <c r="QWJ31" s="121"/>
      <c r="QWK31" s="121"/>
      <c r="QWL31" s="121"/>
      <c r="QWM31" s="121"/>
      <c r="QWN31" s="121"/>
      <c r="QWO31" s="121"/>
      <c r="QWP31" s="121"/>
      <c r="QWQ31" s="121"/>
      <c r="QWR31" s="121"/>
      <c r="QWS31" s="121"/>
      <c r="QWT31" s="121"/>
      <c r="QWU31" s="121"/>
      <c r="QWV31" s="121"/>
      <c r="QWW31" s="121"/>
      <c r="QWX31" s="121"/>
      <c r="QWY31" s="121"/>
      <c r="QWZ31" s="121"/>
      <c r="QXA31" s="121"/>
      <c r="QXB31" s="121"/>
      <c r="QXC31" s="121"/>
      <c r="QXD31" s="121"/>
      <c r="QXE31" s="121"/>
      <c r="QXF31" s="121"/>
      <c r="QXG31" s="121"/>
      <c r="QXH31" s="121"/>
      <c r="QXI31" s="121"/>
      <c r="QXJ31" s="121"/>
      <c r="QXK31" s="121"/>
      <c r="QXL31" s="121"/>
      <c r="QXM31" s="121"/>
      <c r="QXN31" s="121"/>
      <c r="QXO31" s="121"/>
      <c r="QXP31" s="121"/>
      <c r="QXQ31" s="121"/>
      <c r="QXR31" s="121"/>
      <c r="QXS31" s="121"/>
      <c r="QXT31" s="121"/>
      <c r="QXU31" s="121"/>
      <c r="QXV31" s="121"/>
      <c r="QXW31" s="121"/>
      <c r="QXX31" s="121"/>
      <c r="QXY31" s="121"/>
      <c r="QXZ31" s="121"/>
      <c r="QYA31" s="121"/>
      <c r="QYB31" s="121"/>
      <c r="QYC31" s="121"/>
      <c r="QYD31" s="121"/>
      <c r="QYE31" s="121"/>
      <c r="QYF31" s="121"/>
      <c r="QYG31" s="121"/>
      <c r="QYH31" s="121"/>
      <c r="QYI31" s="121"/>
      <c r="QYJ31" s="121"/>
      <c r="QYK31" s="121"/>
      <c r="QYL31" s="121"/>
      <c r="QYM31" s="121"/>
      <c r="QYN31" s="121"/>
      <c r="QYO31" s="121"/>
      <c r="QYP31" s="121"/>
      <c r="QYQ31" s="121"/>
      <c r="QYR31" s="121"/>
      <c r="QYS31" s="121"/>
      <c r="QYT31" s="121"/>
      <c r="QYU31" s="121"/>
      <c r="QYV31" s="121"/>
      <c r="QYW31" s="121"/>
      <c r="QYX31" s="121"/>
      <c r="QYY31" s="121"/>
      <c r="QYZ31" s="121"/>
      <c r="QZA31" s="121"/>
      <c r="QZB31" s="121"/>
      <c r="QZC31" s="121"/>
      <c r="QZD31" s="121"/>
      <c r="QZE31" s="121"/>
      <c r="QZF31" s="121"/>
      <c r="QZG31" s="121"/>
      <c r="QZH31" s="121"/>
      <c r="QZI31" s="121"/>
      <c r="QZJ31" s="121"/>
      <c r="QZK31" s="121"/>
      <c r="QZL31" s="121"/>
      <c r="QZM31" s="121"/>
      <c r="QZN31" s="121"/>
      <c r="QZO31" s="121"/>
      <c r="QZP31" s="121"/>
      <c r="QZQ31" s="121"/>
      <c r="QZR31" s="121"/>
      <c r="QZS31" s="121"/>
      <c r="QZT31" s="121"/>
      <c r="QZU31" s="121"/>
      <c r="QZV31" s="121"/>
      <c r="QZW31" s="121"/>
      <c r="QZX31" s="121"/>
      <c r="QZY31" s="121"/>
      <c r="QZZ31" s="121"/>
      <c r="RAA31" s="121"/>
      <c r="RAB31" s="121"/>
      <c r="RAC31" s="121"/>
      <c r="RAD31" s="121"/>
      <c r="RAE31" s="121"/>
      <c r="RAF31" s="121"/>
      <c r="RAG31" s="121"/>
      <c r="RAH31" s="121"/>
      <c r="RAI31" s="121"/>
      <c r="RAJ31" s="121"/>
      <c r="RAK31" s="121"/>
      <c r="RAL31" s="121"/>
      <c r="RAM31" s="121"/>
      <c r="RAN31" s="121"/>
      <c r="RAO31" s="121"/>
      <c r="RAP31" s="121"/>
      <c r="RAQ31" s="121"/>
      <c r="RAR31" s="121"/>
      <c r="RAS31" s="121"/>
      <c r="RAT31" s="121"/>
      <c r="RAU31" s="121"/>
      <c r="RAV31" s="121"/>
      <c r="RAW31" s="121"/>
      <c r="RAX31" s="121"/>
      <c r="RAY31" s="121"/>
      <c r="RAZ31" s="121"/>
      <c r="RBA31" s="121"/>
      <c r="RBB31" s="121"/>
      <c r="RBC31" s="121"/>
      <c r="RBD31" s="121"/>
      <c r="RBE31" s="121"/>
      <c r="RBF31" s="121"/>
      <c r="RBG31" s="121"/>
      <c r="RBH31" s="121"/>
      <c r="RBI31" s="121"/>
      <c r="RBJ31" s="121"/>
      <c r="RBK31" s="121"/>
      <c r="RBL31" s="121"/>
      <c r="RBM31" s="121"/>
      <c r="RBN31" s="121"/>
      <c r="RBO31" s="121"/>
      <c r="RBP31" s="121"/>
      <c r="RBQ31" s="121"/>
      <c r="RBR31" s="121"/>
      <c r="RBS31" s="121"/>
      <c r="RBT31" s="121"/>
      <c r="RBU31" s="121"/>
      <c r="RBV31" s="121"/>
      <c r="RBW31" s="121"/>
      <c r="RBX31" s="121"/>
      <c r="RBY31" s="121"/>
      <c r="RBZ31" s="121"/>
      <c r="RCA31" s="121"/>
      <c r="RCB31" s="121"/>
      <c r="RCC31" s="121"/>
      <c r="RCD31" s="121"/>
      <c r="RCE31" s="121"/>
      <c r="RCF31" s="121"/>
      <c r="RCG31" s="121"/>
      <c r="RCH31" s="121"/>
      <c r="RCI31" s="121"/>
      <c r="RCJ31" s="121"/>
      <c r="RCK31" s="121"/>
      <c r="RCL31" s="121"/>
      <c r="RCM31" s="121"/>
      <c r="RCN31" s="121"/>
      <c r="RCO31" s="121"/>
      <c r="RCP31" s="121"/>
      <c r="RCQ31" s="121"/>
      <c r="RCR31" s="121"/>
      <c r="RCS31" s="121"/>
      <c r="RCT31" s="121"/>
      <c r="RCU31" s="121"/>
      <c r="RCV31" s="121"/>
      <c r="RCW31" s="121"/>
      <c r="RCX31" s="121"/>
      <c r="RCY31" s="121"/>
      <c r="RCZ31" s="121"/>
      <c r="RDA31" s="121"/>
      <c r="RDB31" s="121"/>
      <c r="RDC31" s="121"/>
      <c r="RDD31" s="121"/>
      <c r="RDE31" s="121"/>
      <c r="RDF31" s="121"/>
      <c r="RDG31" s="121"/>
      <c r="RDH31" s="121"/>
      <c r="RDI31" s="121"/>
      <c r="RDJ31" s="121"/>
      <c r="RDK31" s="121"/>
      <c r="RDL31" s="121"/>
      <c r="RDM31" s="121"/>
      <c r="RDN31" s="121"/>
      <c r="RDO31" s="121"/>
      <c r="RDP31" s="121"/>
      <c r="RDQ31" s="121"/>
      <c r="RDR31" s="121"/>
      <c r="RDS31" s="121"/>
      <c r="RDT31" s="121"/>
      <c r="RDU31" s="121"/>
      <c r="RDV31" s="121"/>
      <c r="RDW31" s="121"/>
      <c r="RDX31" s="121"/>
      <c r="RDY31" s="121"/>
      <c r="RDZ31" s="121"/>
      <c r="REA31" s="121"/>
      <c r="REB31" s="121"/>
      <c r="REC31" s="121"/>
      <c r="RED31" s="121"/>
      <c r="REE31" s="121"/>
      <c r="REF31" s="121"/>
      <c r="REG31" s="121"/>
      <c r="REH31" s="121"/>
      <c r="REI31" s="121"/>
      <c r="REJ31" s="121"/>
      <c r="REK31" s="121"/>
      <c r="REL31" s="121"/>
      <c r="REM31" s="121"/>
      <c r="REN31" s="121"/>
      <c r="REO31" s="121"/>
      <c r="REP31" s="121"/>
      <c r="REQ31" s="121"/>
      <c r="RER31" s="121"/>
      <c r="RES31" s="121"/>
      <c r="RET31" s="121"/>
      <c r="REU31" s="121"/>
      <c r="REV31" s="121"/>
      <c r="REW31" s="121"/>
      <c r="REX31" s="121"/>
      <c r="REY31" s="121"/>
      <c r="REZ31" s="121"/>
      <c r="RFA31" s="121"/>
      <c r="RFB31" s="121"/>
      <c r="RFC31" s="121"/>
      <c r="RFD31" s="121"/>
      <c r="RFE31" s="121"/>
      <c r="RFF31" s="121"/>
      <c r="RFG31" s="121"/>
      <c r="RFH31" s="121"/>
      <c r="RFI31" s="121"/>
      <c r="RFJ31" s="121"/>
      <c r="RFK31" s="121"/>
      <c r="RFL31" s="121"/>
      <c r="RFM31" s="121"/>
      <c r="RFN31" s="121"/>
      <c r="RFO31" s="121"/>
      <c r="RFP31" s="121"/>
      <c r="RFQ31" s="121"/>
      <c r="RFR31" s="121"/>
      <c r="RFS31" s="121"/>
      <c r="RFT31" s="121"/>
      <c r="RFU31" s="121"/>
      <c r="RFV31" s="121"/>
      <c r="RFW31" s="121"/>
      <c r="RFX31" s="121"/>
      <c r="RFY31" s="121"/>
      <c r="RFZ31" s="121"/>
      <c r="RGA31" s="121"/>
      <c r="RGB31" s="121"/>
      <c r="RGC31" s="121"/>
      <c r="RGD31" s="121"/>
      <c r="RGE31" s="121"/>
      <c r="RGF31" s="121"/>
      <c r="RGG31" s="121"/>
      <c r="RGH31" s="121"/>
      <c r="RGI31" s="121"/>
      <c r="RGJ31" s="121"/>
      <c r="RGK31" s="121"/>
      <c r="RGL31" s="121"/>
      <c r="RGM31" s="121"/>
      <c r="RGN31" s="121"/>
      <c r="RGO31" s="121"/>
      <c r="RGP31" s="121"/>
      <c r="RGQ31" s="121"/>
      <c r="RGR31" s="121"/>
      <c r="RGS31" s="121"/>
      <c r="RGT31" s="121"/>
      <c r="RGU31" s="121"/>
      <c r="RGV31" s="121"/>
      <c r="RGW31" s="121"/>
      <c r="RGX31" s="121"/>
      <c r="RGY31" s="121"/>
      <c r="RGZ31" s="121"/>
      <c r="RHA31" s="121"/>
      <c r="RHB31" s="121"/>
      <c r="RHC31" s="121"/>
      <c r="RHD31" s="121"/>
      <c r="RHE31" s="121"/>
      <c r="RHF31" s="121"/>
      <c r="RHG31" s="121"/>
      <c r="RHH31" s="121"/>
      <c r="RHI31" s="121"/>
      <c r="RHJ31" s="121"/>
      <c r="RHK31" s="121"/>
      <c r="RHL31" s="121"/>
      <c r="RHM31" s="121"/>
      <c r="RHN31" s="121"/>
      <c r="RHO31" s="121"/>
      <c r="RHP31" s="121"/>
      <c r="RHQ31" s="121"/>
      <c r="RHR31" s="121"/>
      <c r="RHS31" s="121"/>
      <c r="RHT31" s="121"/>
      <c r="RHU31" s="121"/>
      <c r="RHV31" s="121"/>
      <c r="RHW31" s="121"/>
      <c r="RHX31" s="121"/>
      <c r="RHY31" s="121"/>
      <c r="RHZ31" s="121"/>
      <c r="RIA31" s="121"/>
      <c r="RIB31" s="121"/>
      <c r="RIC31" s="121"/>
      <c r="RID31" s="121"/>
      <c r="RIE31" s="121"/>
      <c r="RIF31" s="121"/>
      <c r="RIG31" s="121"/>
      <c r="RIH31" s="121"/>
      <c r="RII31" s="121"/>
      <c r="RIJ31" s="121"/>
      <c r="RIK31" s="121"/>
      <c r="RIL31" s="121"/>
      <c r="RIM31" s="121"/>
      <c r="RIN31" s="121"/>
      <c r="RIO31" s="121"/>
      <c r="RIP31" s="121"/>
      <c r="RIQ31" s="121"/>
      <c r="RIR31" s="121"/>
      <c r="RIS31" s="121"/>
      <c r="RIT31" s="121"/>
      <c r="RIU31" s="121"/>
      <c r="RIV31" s="121"/>
      <c r="RIW31" s="121"/>
      <c r="RIX31" s="121"/>
      <c r="RIY31" s="121"/>
      <c r="RIZ31" s="121"/>
      <c r="RJA31" s="121"/>
      <c r="RJB31" s="121"/>
      <c r="RJC31" s="121"/>
      <c r="RJD31" s="121"/>
      <c r="RJE31" s="121"/>
      <c r="RJF31" s="121"/>
      <c r="RJG31" s="121"/>
      <c r="RJH31" s="121"/>
      <c r="RJI31" s="121"/>
      <c r="RJJ31" s="121"/>
      <c r="RJK31" s="121"/>
      <c r="RJL31" s="121"/>
      <c r="RJM31" s="121"/>
      <c r="RJN31" s="121"/>
      <c r="RJO31" s="121"/>
      <c r="RJP31" s="121"/>
      <c r="RJQ31" s="121"/>
      <c r="RJR31" s="121"/>
      <c r="RJS31" s="121"/>
      <c r="RJT31" s="121"/>
      <c r="RJU31" s="121"/>
      <c r="RJV31" s="121"/>
      <c r="RJW31" s="121"/>
      <c r="RJX31" s="121"/>
      <c r="RJY31" s="121"/>
      <c r="RJZ31" s="121"/>
      <c r="RKA31" s="121"/>
      <c r="RKB31" s="121"/>
      <c r="RKC31" s="121"/>
      <c r="RKD31" s="121"/>
      <c r="RKE31" s="121"/>
      <c r="RKF31" s="121"/>
      <c r="RKG31" s="121"/>
      <c r="RKH31" s="121"/>
      <c r="RKI31" s="121"/>
      <c r="RKJ31" s="121"/>
      <c r="RKK31" s="121"/>
      <c r="RKL31" s="121"/>
      <c r="RKM31" s="121"/>
      <c r="RKN31" s="121"/>
      <c r="RKO31" s="121"/>
      <c r="RKP31" s="121"/>
      <c r="RKQ31" s="121"/>
      <c r="RKR31" s="121"/>
      <c r="RKS31" s="121"/>
      <c r="RKT31" s="121"/>
      <c r="RKU31" s="121"/>
      <c r="RKV31" s="121"/>
      <c r="RKW31" s="121"/>
      <c r="RKX31" s="121"/>
      <c r="RKY31" s="121"/>
      <c r="RKZ31" s="121"/>
      <c r="RLA31" s="121"/>
      <c r="RLB31" s="121"/>
      <c r="RLC31" s="121"/>
      <c r="RLD31" s="121"/>
      <c r="RLE31" s="121"/>
      <c r="RLF31" s="121"/>
      <c r="RLG31" s="121"/>
      <c r="RLH31" s="121"/>
      <c r="RLI31" s="121"/>
      <c r="RLJ31" s="121"/>
      <c r="RLK31" s="121"/>
      <c r="RLL31" s="121"/>
      <c r="RLM31" s="121"/>
      <c r="RLN31" s="121"/>
      <c r="RLO31" s="121"/>
      <c r="RLP31" s="121"/>
      <c r="RLQ31" s="121"/>
      <c r="RLR31" s="121"/>
      <c r="RLS31" s="121"/>
      <c r="RLT31" s="121"/>
      <c r="RLU31" s="121"/>
      <c r="RLV31" s="121"/>
      <c r="RLW31" s="121"/>
      <c r="RLX31" s="121"/>
      <c r="RLY31" s="121"/>
      <c r="RLZ31" s="121"/>
      <c r="RMA31" s="121"/>
      <c r="RMB31" s="121"/>
      <c r="RMC31" s="121"/>
      <c r="RMD31" s="121"/>
      <c r="RME31" s="121"/>
      <c r="RMF31" s="121"/>
      <c r="RMG31" s="121"/>
      <c r="RMH31" s="121"/>
      <c r="RMI31" s="121"/>
      <c r="RMJ31" s="121"/>
      <c r="RMK31" s="121"/>
      <c r="RML31" s="121"/>
      <c r="RMM31" s="121"/>
      <c r="RMN31" s="121"/>
      <c r="RMO31" s="121"/>
      <c r="RMP31" s="121"/>
      <c r="RMQ31" s="121"/>
      <c r="RMR31" s="121"/>
      <c r="RMS31" s="121"/>
      <c r="RMT31" s="121"/>
      <c r="RMU31" s="121"/>
      <c r="RMV31" s="121"/>
      <c r="RMW31" s="121"/>
      <c r="RMX31" s="121"/>
      <c r="RMY31" s="121"/>
      <c r="RMZ31" s="121"/>
      <c r="RNA31" s="121"/>
      <c r="RNB31" s="121"/>
      <c r="RNC31" s="121"/>
      <c r="RND31" s="121"/>
      <c r="RNE31" s="121"/>
      <c r="RNF31" s="121"/>
      <c r="RNG31" s="121"/>
      <c r="RNH31" s="121"/>
      <c r="RNI31" s="121"/>
      <c r="RNJ31" s="121"/>
      <c r="RNK31" s="121"/>
      <c r="RNL31" s="121"/>
      <c r="RNM31" s="121"/>
      <c r="RNN31" s="121"/>
      <c r="RNO31" s="121"/>
      <c r="RNP31" s="121"/>
      <c r="RNQ31" s="121"/>
      <c r="RNR31" s="121"/>
      <c r="RNS31" s="121"/>
      <c r="RNT31" s="121"/>
      <c r="RNU31" s="121"/>
      <c r="RNV31" s="121"/>
      <c r="RNW31" s="121"/>
      <c r="RNX31" s="121"/>
      <c r="RNY31" s="121"/>
      <c r="RNZ31" s="121"/>
      <c r="ROA31" s="121"/>
      <c r="ROB31" s="121"/>
      <c r="ROC31" s="121"/>
      <c r="ROD31" s="121"/>
      <c r="ROE31" s="121"/>
      <c r="ROF31" s="121"/>
      <c r="ROG31" s="121"/>
      <c r="ROH31" s="121"/>
      <c r="ROI31" s="121"/>
      <c r="ROJ31" s="121"/>
      <c r="ROK31" s="121"/>
      <c r="ROL31" s="121"/>
      <c r="ROM31" s="121"/>
      <c r="RON31" s="121"/>
      <c r="ROO31" s="121"/>
      <c r="ROP31" s="121"/>
      <c r="ROQ31" s="121"/>
      <c r="ROR31" s="121"/>
      <c r="ROS31" s="121"/>
      <c r="ROT31" s="121"/>
      <c r="ROU31" s="121"/>
      <c r="ROV31" s="121"/>
      <c r="ROW31" s="121"/>
      <c r="ROX31" s="121"/>
      <c r="ROY31" s="121"/>
      <c r="ROZ31" s="121"/>
      <c r="RPA31" s="121"/>
      <c r="RPB31" s="121"/>
      <c r="RPC31" s="121"/>
      <c r="RPD31" s="121"/>
      <c r="RPE31" s="121"/>
      <c r="RPF31" s="121"/>
      <c r="RPG31" s="121"/>
      <c r="RPH31" s="121"/>
      <c r="RPI31" s="121"/>
      <c r="RPJ31" s="121"/>
      <c r="RPK31" s="121"/>
      <c r="RPL31" s="121"/>
      <c r="RPM31" s="121"/>
      <c r="RPN31" s="121"/>
      <c r="RPO31" s="121"/>
      <c r="RPP31" s="121"/>
      <c r="RPQ31" s="121"/>
      <c r="RPR31" s="121"/>
      <c r="RPS31" s="121"/>
      <c r="RPT31" s="121"/>
      <c r="RPU31" s="121"/>
      <c r="RPV31" s="121"/>
      <c r="RPW31" s="121"/>
      <c r="RPX31" s="121"/>
      <c r="RPY31" s="121"/>
      <c r="RPZ31" s="121"/>
      <c r="RQA31" s="121"/>
      <c r="RQB31" s="121"/>
      <c r="RQC31" s="121"/>
      <c r="RQD31" s="121"/>
      <c r="RQE31" s="121"/>
      <c r="RQF31" s="121"/>
      <c r="RQG31" s="121"/>
      <c r="RQH31" s="121"/>
      <c r="RQI31" s="121"/>
      <c r="RQJ31" s="121"/>
      <c r="RQK31" s="121"/>
      <c r="RQL31" s="121"/>
      <c r="RQM31" s="121"/>
      <c r="RQN31" s="121"/>
      <c r="RQO31" s="121"/>
      <c r="RQP31" s="121"/>
      <c r="RQQ31" s="121"/>
      <c r="RQR31" s="121"/>
      <c r="RQS31" s="121"/>
      <c r="RQT31" s="121"/>
      <c r="RQU31" s="121"/>
      <c r="RQV31" s="121"/>
      <c r="RQW31" s="121"/>
      <c r="RQX31" s="121"/>
      <c r="RQY31" s="121"/>
      <c r="RQZ31" s="121"/>
      <c r="RRA31" s="121"/>
      <c r="RRB31" s="121"/>
      <c r="RRC31" s="121"/>
      <c r="RRD31" s="121"/>
      <c r="RRE31" s="121"/>
      <c r="RRF31" s="121"/>
      <c r="RRG31" s="121"/>
      <c r="RRH31" s="121"/>
      <c r="RRI31" s="121"/>
      <c r="RRJ31" s="121"/>
      <c r="RRK31" s="121"/>
      <c r="RRL31" s="121"/>
      <c r="RRM31" s="121"/>
      <c r="RRN31" s="121"/>
      <c r="RRO31" s="121"/>
      <c r="RRP31" s="121"/>
      <c r="RRQ31" s="121"/>
      <c r="RRR31" s="121"/>
      <c r="RRS31" s="121"/>
      <c r="RRT31" s="121"/>
      <c r="RRU31" s="121"/>
      <c r="RRV31" s="121"/>
      <c r="RRW31" s="121"/>
      <c r="RRX31" s="121"/>
      <c r="RRY31" s="121"/>
      <c r="RRZ31" s="121"/>
      <c r="RSA31" s="121"/>
      <c r="RSB31" s="121"/>
      <c r="RSC31" s="121"/>
      <c r="RSD31" s="121"/>
      <c r="RSE31" s="121"/>
      <c r="RSF31" s="121"/>
      <c r="RSG31" s="121"/>
      <c r="RSH31" s="121"/>
      <c r="RSI31" s="121"/>
      <c r="RSJ31" s="121"/>
      <c r="RSK31" s="121"/>
      <c r="RSL31" s="121"/>
      <c r="RSM31" s="121"/>
      <c r="RSN31" s="121"/>
      <c r="RSO31" s="121"/>
      <c r="RSP31" s="121"/>
      <c r="RSQ31" s="121"/>
      <c r="RSR31" s="121"/>
      <c r="RSS31" s="121"/>
      <c r="RST31" s="121"/>
      <c r="RSU31" s="121"/>
      <c r="RSV31" s="121"/>
      <c r="RSW31" s="121"/>
      <c r="RSX31" s="121"/>
      <c r="RSY31" s="121"/>
      <c r="RSZ31" s="121"/>
      <c r="RTA31" s="121"/>
      <c r="RTB31" s="121"/>
      <c r="RTC31" s="121"/>
      <c r="RTD31" s="121"/>
      <c r="RTE31" s="121"/>
      <c r="RTF31" s="121"/>
      <c r="RTG31" s="121"/>
      <c r="RTH31" s="121"/>
      <c r="RTI31" s="121"/>
      <c r="RTJ31" s="121"/>
      <c r="RTK31" s="121"/>
      <c r="RTL31" s="121"/>
      <c r="RTM31" s="121"/>
      <c r="RTN31" s="121"/>
      <c r="RTO31" s="121"/>
      <c r="RTP31" s="121"/>
      <c r="RTQ31" s="121"/>
      <c r="RTR31" s="121"/>
      <c r="RTS31" s="121"/>
      <c r="RTT31" s="121"/>
      <c r="RTU31" s="121"/>
      <c r="RTV31" s="121"/>
      <c r="RTW31" s="121"/>
      <c r="RTX31" s="121"/>
      <c r="RTY31" s="121"/>
      <c r="RTZ31" s="121"/>
      <c r="RUA31" s="121"/>
      <c r="RUB31" s="121"/>
      <c r="RUC31" s="121"/>
      <c r="RUD31" s="121"/>
      <c r="RUE31" s="121"/>
      <c r="RUF31" s="121"/>
      <c r="RUG31" s="121"/>
      <c r="RUH31" s="121"/>
      <c r="RUI31" s="121"/>
      <c r="RUJ31" s="121"/>
      <c r="RUK31" s="121"/>
      <c r="RUL31" s="121"/>
      <c r="RUM31" s="121"/>
      <c r="RUN31" s="121"/>
      <c r="RUO31" s="121"/>
      <c r="RUP31" s="121"/>
      <c r="RUQ31" s="121"/>
      <c r="RUR31" s="121"/>
      <c r="RUS31" s="121"/>
      <c r="RUT31" s="121"/>
      <c r="RUU31" s="121"/>
      <c r="RUV31" s="121"/>
      <c r="RUW31" s="121"/>
      <c r="RUX31" s="121"/>
      <c r="RUY31" s="121"/>
      <c r="RUZ31" s="121"/>
      <c r="RVA31" s="121"/>
      <c r="RVB31" s="121"/>
      <c r="RVC31" s="121"/>
      <c r="RVD31" s="121"/>
      <c r="RVE31" s="121"/>
      <c r="RVF31" s="121"/>
      <c r="RVG31" s="121"/>
      <c r="RVH31" s="121"/>
      <c r="RVI31" s="121"/>
      <c r="RVJ31" s="121"/>
      <c r="RVK31" s="121"/>
      <c r="RVL31" s="121"/>
      <c r="RVM31" s="121"/>
      <c r="RVN31" s="121"/>
      <c r="RVO31" s="121"/>
      <c r="RVP31" s="121"/>
      <c r="RVQ31" s="121"/>
      <c r="RVR31" s="121"/>
      <c r="RVS31" s="121"/>
      <c r="RVT31" s="121"/>
      <c r="RVU31" s="121"/>
      <c r="RVV31" s="121"/>
      <c r="RVW31" s="121"/>
      <c r="RVX31" s="121"/>
      <c r="RVY31" s="121"/>
      <c r="RVZ31" s="121"/>
      <c r="RWA31" s="121"/>
      <c r="RWB31" s="121"/>
      <c r="RWC31" s="121"/>
      <c r="RWD31" s="121"/>
      <c r="RWE31" s="121"/>
      <c r="RWF31" s="121"/>
      <c r="RWG31" s="121"/>
      <c r="RWH31" s="121"/>
      <c r="RWI31" s="121"/>
      <c r="RWJ31" s="121"/>
      <c r="RWK31" s="121"/>
      <c r="RWL31" s="121"/>
      <c r="RWM31" s="121"/>
      <c r="RWN31" s="121"/>
      <c r="RWO31" s="121"/>
      <c r="RWP31" s="121"/>
      <c r="RWQ31" s="121"/>
      <c r="RWR31" s="121"/>
      <c r="RWS31" s="121"/>
      <c r="RWT31" s="121"/>
      <c r="RWU31" s="121"/>
      <c r="RWV31" s="121"/>
      <c r="RWW31" s="121"/>
      <c r="RWX31" s="121"/>
      <c r="RWY31" s="121"/>
      <c r="RWZ31" s="121"/>
      <c r="RXA31" s="121"/>
      <c r="RXB31" s="121"/>
      <c r="RXC31" s="121"/>
      <c r="RXD31" s="121"/>
      <c r="RXE31" s="121"/>
      <c r="RXF31" s="121"/>
      <c r="RXG31" s="121"/>
      <c r="RXH31" s="121"/>
      <c r="RXI31" s="121"/>
      <c r="RXJ31" s="121"/>
      <c r="RXK31" s="121"/>
      <c r="RXL31" s="121"/>
      <c r="RXM31" s="121"/>
      <c r="RXN31" s="121"/>
      <c r="RXO31" s="121"/>
      <c r="RXP31" s="121"/>
      <c r="RXQ31" s="121"/>
      <c r="RXR31" s="121"/>
      <c r="RXS31" s="121"/>
      <c r="RXT31" s="121"/>
      <c r="RXU31" s="121"/>
      <c r="RXV31" s="121"/>
      <c r="RXW31" s="121"/>
      <c r="RXX31" s="121"/>
      <c r="RXY31" s="121"/>
      <c r="RXZ31" s="121"/>
      <c r="RYA31" s="121"/>
      <c r="RYB31" s="121"/>
      <c r="RYC31" s="121"/>
      <c r="RYD31" s="121"/>
      <c r="RYE31" s="121"/>
      <c r="RYF31" s="121"/>
      <c r="RYG31" s="121"/>
      <c r="RYH31" s="121"/>
      <c r="RYI31" s="121"/>
      <c r="RYJ31" s="121"/>
      <c r="RYK31" s="121"/>
      <c r="RYL31" s="121"/>
      <c r="RYM31" s="121"/>
      <c r="RYN31" s="121"/>
      <c r="RYO31" s="121"/>
      <c r="RYP31" s="121"/>
      <c r="RYQ31" s="121"/>
      <c r="RYR31" s="121"/>
      <c r="RYS31" s="121"/>
      <c r="RYT31" s="121"/>
      <c r="RYU31" s="121"/>
      <c r="RYV31" s="121"/>
      <c r="RYW31" s="121"/>
      <c r="RYX31" s="121"/>
      <c r="RYY31" s="121"/>
      <c r="RYZ31" s="121"/>
      <c r="RZA31" s="121"/>
      <c r="RZB31" s="121"/>
      <c r="RZC31" s="121"/>
      <c r="RZD31" s="121"/>
      <c r="RZE31" s="121"/>
      <c r="RZF31" s="121"/>
      <c r="RZG31" s="121"/>
      <c r="RZH31" s="121"/>
      <c r="RZI31" s="121"/>
      <c r="RZJ31" s="121"/>
      <c r="RZK31" s="121"/>
      <c r="RZL31" s="121"/>
      <c r="RZM31" s="121"/>
      <c r="RZN31" s="121"/>
      <c r="RZO31" s="121"/>
      <c r="RZP31" s="121"/>
      <c r="RZQ31" s="121"/>
      <c r="RZR31" s="121"/>
      <c r="RZS31" s="121"/>
      <c r="RZT31" s="121"/>
      <c r="RZU31" s="121"/>
      <c r="RZV31" s="121"/>
      <c r="RZW31" s="121"/>
      <c r="RZX31" s="121"/>
      <c r="RZY31" s="121"/>
      <c r="RZZ31" s="121"/>
      <c r="SAA31" s="121"/>
      <c r="SAB31" s="121"/>
      <c r="SAC31" s="121"/>
      <c r="SAD31" s="121"/>
      <c r="SAE31" s="121"/>
      <c r="SAF31" s="121"/>
      <c r="SAG31" s="121"/>
      <c r="SAH31" s="121"/>
      <c r="SAI31" s="121"/>
      <c r="SAJ31" s="121"/>
      <c r="SAK31" s="121"/>
      <c r="SAL31" s="121"/>
      <c r="SAM31" s="121"/>
      <c r="SAN31" s="121"/>
      <c r="SAO31" s="121"/>
      <c r="SAP31" s="121"/>
      <c r="SAQ31" s="121"/>
      <c r="SAR31" s="121"/>
      <c r="SAS31" s="121"/>
      <c r="SAT31" s="121"/>
      <c r="SAU31" s="121"/>
      <c r="SAV31" s="121"/>
      <c r="SAW31" s="121"/>
      <c r="SAX31" s="121"/>
      <c r="SAY31" s="121"/>
      <c r="SAZ31" s="121"/>
      <c r="SBA31" s="121"/>
      <c r="SBB31" s="121"/>
      <c r="SBC31" s="121"/>
      <c r="SBD31" s="121"/>
      <c r="SBE31" s="121"/>
      <c r="SBF31" s="121"/>
      <c r="SBG31" s="121"/>
      <c r="SBH31" s="121"/>
      <c r="SBI31" s="121"/>
      <c r="SBJ31" s="121"/>
      <c r="SBK31" s="121"/>
      <c r="SBL31" s="121"/>
      <c r="SBM31" s="121"/>
      <c r="SBN31" s="121"/>
      <c r="SBO31" s="121"/>
      <c r="SBP31" s="121"/>
      <c r="SBQ31" s="121"/>
      <c r="SBR31" s="121"/>
      <c r="SBS31" s="121"/>
      <c r="SBT31" s="121"/>
      <c r="SBU31" s="121"/>
      <c r="SBV31" s="121"/>
      <c r="SBW31" s="121"/>
      <c r="SBX31" s="121"/>
      <c r="SBY31" s="121"/>
      <c r="SBZ31" s="121"/>
      <c r="SCA31" s="121"/>
      <c r="SCB31" s="121"/>
      <c r="SCC31" s="121"/>
      <c r="SCD31" s="121"/>
      <c r="SCE31" s="121"/>
      <c r="SCF31" s="121"/>
      <c r="SCG31" s="121"/>
      <c r="SCH31" s="121"/>
      <c r="SCI31" s="121"/>
      <c r="SCJ31" s="121"/>
      <c r="SCK31" s="121"/>
      <c r="SCL31" s="121"/>
      <c r="SCM31" s="121"/>
      <c r="SCN31" s="121"/>
      <c r="SCO31" s="121"/>
      <c r="SCP31" s="121"/>
      <c r="SCQ31" s="121"/>
      <c r="SCR31" s="121"/>
      <c r="SCS31" s="121"/>
      <c r="SCT31" s="121"/>
      <c r="SCU31" s="121"/>
      <c r="SCV31" s="121"/>
      <c r="SCW31" s="121"/>
      <c r="SCX31" s="121"/>
      <c r="SCY31" s="121"/>
      <c r="SCZ31" s="121"/>
      <c r="SDA31" s="121"/>
      <c r="SDB31" s="121"/>
      <c r="SDC31" s="121"/>
      <c r="SDD31" s="121"/>
      <c r="SDE31" s="121"/>
      <c r="SDF31" s="121"/>
      <c r="SDG31" s="121"/>
      <c r="SDH31" s="121"/>
      <c r="SDI31" s="121"/>
      <c r="SDJ31" s="121"/>
      <c r="SDK31" s="121"/>
      <c r="SDL31" s="121"/>
      <c r="SDM31" s="121"/>
      <c r="SDN31" s="121"/>
      <c r="SDO31" s="121"/>
      <c r="SDP31" s="121"/>
      <c r="SDQ31" s="121"/>
      <c r="SDR31" s="121"/>
      <c r="SDS31" s="121"/>
      <c r="SDT31" s="121"/>
      <c r="SDU31" s="121"/>
      <c r="SDV31" s="121"/>
      <c r="SDW31" s="121"/>
      <c r="SDX31" s="121"/>
      <c r="SDY31" s="121"/>
      <c r="SDZ31" s="121"/>
      <c r="SEA31" s="121"/>
      <c r="SEB31" s="121"/>
      <c r="SEC31" s="121"/>
      <c r="SED31" s="121"/>
      <c r="SEE31" s="121"/>
      <c r="SEF31" s="121"/>
      <c r="SEG31" s="121"/>
      <c r="SEH31" s="121"/>
      <c r="SEI31" s="121"/>
      <c r="SEJ31" s="121"/>
      <c r="SEK31" s="121"/>
      <c r="SEL31" s="121"/>
      <c r="SEM31" s="121"/>
      <c r="SEN31" s="121"/>
      <c r="SEO31" s="121"/>
      <c r="SEP31" s="121"/>
      <c r="SEQ31" s="121"/>
      <c r="SER31" s="121"/>
      <c r="SES31" s="121"/>
      <c r="SET31" s="121"/>
      <c r="SEU31" s="121"/>
      <c r="SEV31" s="121"/>
      <c r="SEW31" s="121"/>
      <c r="SEX31" s="121"/>
      <c r="SEY31" s="121"/>
      <c r="SEZ31" s="121"/>
      <c r="SFA31" s="121"/>
      <c r="SFB31" s="121"/>
      <c r="SFC31" s="121"/>
      <c r="SFD31" s="121"/>
      <c r="SFE31" s="121"/>
      <c r="SFF31" s="121"/>
      <c r="SFG31" s="121"/>
      <c r="SFH31" s="121"/>
      <c r="SFI31" s="121"/>
      <c r="SFJ31" s="121"/>
      <c r="SFK31" s="121"/>
      <c r="SFL31" s="121"/>
      <c r="SFM31" s="121"/>
      <c r="SFN31" s="121"/>
      <c r="SFO31" s="121"/>
      <c r="SFP31" s="121"/>
      <c r="SFQ31" s="121"/>
      <c r="SFR31" s="121"/>
      <c r="SFS31" s="121"/>
      <c r="SFT31" s="121"/>
      <c r="SFU31" s="121"/>
      <c r="SFV31" s="121"/>
      <c r="SFW31" s="121"/>
      <c r="SFX31" s="121"/>
      <c r="SFY31" s="121"/>
      <c r="SFZ31" s="121"/>
      <c r="SGA31" s="121"/>
      <c r="SGB31" s="121"/>
      <c r="SGC31" s="121"/>
      <c r="SGD31" s="121"/>
      <c r="SGE31" s="121"/>
      <c r="SGF31" s="121"/>
      <c r="SGG31" s="121"/>
      <c r="SGH31" s="121"/>
      <c r="SGI31" s="121"/>
      <c r="SGJ31" s="121"/>
      <c r="SGK31" s="121"/>
      <c r="SGL31" s="121"/>
      <c r="SGM31" s="121"/>
      <c r="SGN31" s="121"/>
      <c r="SGO31" s="121"/>
      <c r="SGP31" s="121"/>
      <c r="SGQ31" s="121"/>
      <c r="SGR31" s="121"/>
      <c r="SGS31" s="121"/>
      <c r="SGT31" s="121"/>
      <c r="SGU31" s="121"/>
      <c r="SGV31" s="121"/>
      <c r="SGW31" s="121"/>
      <c r="SGX31" s="121"/>
      <c r="SGY31" s="121"/>
      <c r="SGZ31" s="121"/>
      <c r="SHA31" s="121"/>
      <c r="SHB31" s="121"/>
      <c r="SHC31" s="121"/>
      <c r="SHD31" s="121"/>
      <c r="SHE31" s="121"/>
      <c r="SHF31" s="121"/>
      <c r="SHG31" s="121"/>
      <c r="SHH31" s="121"/>
      <c r="SHI31" s="121"/>
      <c r="SHJ31" s="121"/>
      <c r="SHK31" s="121"/>
      <c r="SHL31" s="121"/>
      <c r="SHM31" s="121"/>
      <c r="SHN31" s="121"/>
      <c r="SHO31" s="121"/>
      <c r="SHP31" s="121"/>
      <c r="SHQ31" s="121"/>
      <c r="SHR31" s="121"/>
      <c r="SHS31" s="121"/>
      <c r="SHT31" s="121"/>
      <c r="SHU31" s="121"/>
      <c r="SHV31" s="121"/>
      <c r="SHW31" s="121"/>
      <c r="SHX31" s="121"/>
      <c r="SHY31" s="121"/>
      <c r="SHZ31" s="121"/>
      <c r="SIA31" s="121"/>
      <c r="SIB31" s="121"/>
      <c r="SIC31" s="121"/>
      <c r="SID31" s="121"/>
      <c r="SIE31" s="121"/>
      <c r="SIF31" s="121"/>
      <c r="SIG31" s="121"/>
      <c r="SIH31" s="121"/>
      <c r="SII31" s="121"/>
      <c r="SIJ31" s="121"/>
      <c r="SIK31" s="121"/>
      <c r="SIL31" s="121"/>
      <c r="SIM31" s="121"/>
      <c r="SIN31" s="121"/>
      <c r="SIO31" s="121"/>
      <c r="SIP31" s="121"/>
      <c r="SIQ31" s="121"/>
      <c r="SIR31" s="121"/>
      <c r="SIS31" s="121"/>
      <c r="SIT31" s="121"/>
      <c r="SIU31" s="121"/>
      <c r="SIV31" s="121"/>
      <c r="SIW31" s="121"/>
      <c r="SIX31" s="121"/>
      <c r="SIY31" s="121"/>
      <c r="SIZ31" s="121"/>
      <c r="SJA31" s="121"/>
      <c r="SJB31" s="121"/>
      <c r="SJC31" s="121"/>
      <c r="SJD31" s="121"/>
      <c r="SJE31" s="121"/>
      <c r="SJF31" s="121"/>
      <c r="SJG31" s="121"/>
      <c r="SJH31" s="121"/>
      <c r="SJI31" s="121"/>
      <c r="SJJ31" s="121"/>
      <c r="SJK31" s="121"/>
      <c r="SJL31" s="121"/>
      <c r="SJM31" s="121"/>
      <c r="SJN31" s="121"/>
      <c r="SJO31" s="121"/>
      <c r="SJP31" s="121"/>
      <c r="SJQ31" s="121"/>
      <c r="SJR31" s="121"/>
      <c r="SJS31" s="121"/>
      <c r="SJT31" s="121"/>
      <c r="SJU31" s="121"/>
      <c r="SJV31" s="121"/>
      <c r="SJW31" s="121"/>
      <c r="SJX31" s="121"/>
      <c r="SJY31" s="121"/>
      <c r="SJZ31" s="121"/>
      <c r="SKA31" s="121"/>
      <c r="SKB31" s="121"/>
      <c r="SKC31" s="121"/>
      <c r="SKD31" s="121"/>
      <c r="SKE31" s="121"/>
      <c r="SKF31" s="121"/>
      <c r="SKG31" s="121"/>
      <c r="SKH31" s="121"/>
      <c r="SKI31" s="121"/>
      <c r="SKJ31" s="121"/>
      <c r="SKK31" s="121"/>
      <c r="SKL31" s="121"/>
      <c r="SKM31" s="121"/>
      <c r="SKN31" s="121"/>
      <c r="SKO31" s="121"/>
      <c r="SKP31" s="121"/>
      <c r="SKQ31" s="121"/>
      <c r="SKR31" s="121"/>
      <c r="SKS31" s="121"/>
      <c r="SKT31" s="121"/>
      <c r="SKU31" s="121"/>
      <c r="SKV31" s="121"/>
      <c r="SKW31" s="121"/>
      <c r="SKX31" s="121"/>
      <c r="SKY31" s="121"/>
      <c r="SKZ31" s="121"/>
      <c r="SLA31" s="121"/>
      <c r="SLB31" s="121"/>
      <c r="SLC31" s="121"/>
      <c r="SLD31" s="121"/>
      <c r="SLE31" s="121"/>
      <c r="SLF31" s="121"/>
      <c r="SLG31" s="121"/>
      <c r="SLH31" s="121"/>
      <c r="SLI31" s="121"/>
      <c r="SLJ31" s="121"/>
      <c r="SLK31" s="121"/>
      <c r="SLL31" s="121"/>
      <c r="SLM31" s="121"/>
      <c r="SLN31" s="121"/>
      <c r="SLO31" s="121"/>
      <c r="SLP31" s="121"/>
      <c r="SLQ31" s="121"/>
      <c r="SLR31" s="121"/>
      <c r="SLS31" s="121"/>
      <c r="SLT31" s="121"/>
      <c r="SLU31" s="121"/>
      <c r="SLV31" s="121"/>
      <c r="SLW31" s="121"/>
      <c r="SLX31" s="121"/>
      <c r="SLY31" s="121"/>
      <c r="SLZ31" s="121"/>
      <c r="SMA31" s="121"/>
      <c r="SMB31" s="121"/>
      <c r="SMC31" s="121"/>
      <c r="SMD31" s="121"/>
      <c r="SME31" s="121"/>
      <c r="SMF31" s="121"/>
      <c r="SMG31" s="121"/>
      <c r="SMH31" s="121"/>
      <c r="SMI31" s="121"/>
      <c r="SMJ31" s="121"/>
      <c r="SMK31" s="121"/>
      <c r="SML31" s="121"/>
      <c r="SMM31" s="121"/>
      <c r="SMN31" s="121"/>
      <c r="SMO31" s="121"/>
      <c r="SMP31" s="121"/>
      <c r="SMQ31" s="121"/>
      <c r="SMR31" s="121"/>
      <c r="SMS31" s="121"/>
      <c r="SMT31" s="121"/>
      <c r="SMU31" s="121"/>
      <c r="SMV31" s="121"/>
      <c r="SMW31" s="121"/>
      <c r="SMX31" s="121"/>
      <c r="SMY31" s="121"/>
      <c r="SMZ31" s="121"/>
      <c r="SNA31" s="121"/>
      <c r="SNB31" s="121"/>
      <c r="SNC31" s="121"/>
      <c r="SND31" s="121"/>
      <c r="SNE31" s="121"/>
      <c r="SNF31" s="121"/>
      <c r="SNG31" s="121"/>
      <c r="SNH31" s="121"/>
      <c r="SNI31" s="121"/>
      <c r="SNJ31" s="121"/>
      <c r="SNK31" s="121"/>
      <c r="SNL31" s="121"/>
      <c r="SNM31" s="121"/>
      <c r="SNN31" s="121"/>
      <c r="SNO31" s="121"/>
      <c r="SNP31" s="121"/>
      <c r="SNQ31" s="121"/>
      <c r="SNR31" s="121"/>
      <c r="SNS31" s="121"/>
      <c r="SNT31" s="121"/>
      <c r="SNU31" s="121"/>
      <c r="SNV31" s="121"/>
      <c r="SNW31" s="121"/>
      <c r="SNX31" s="121"/>
      <c r="SNY31" s="121"/>
      <c r="SNZ31" s="121"/>
      <c r="SOA31" s="121"/>
      <c r="SOB31" s="121"/>
      <c r="SOC31" s="121"/>
      <c r="SOD31" s="121"/>
      <c r="SOE31" s="121"/>
      <c r="SOF31" s="121"/>
      <c r="SOG31" s="121"/>
      <c r="SOH31" s="121"/>
      <c r="SOI31" s="121"/>
      <c r="SOJ31" s="121"/>
      <c r="SOK31" s="121"/>
      <c r="SOL31" s="121"/>
      <c r="SOM31" s="121"/>
      <c r="SON31" s="121"/>
      <c r="SOO31" s="121"/>
      <c r="SOP31" s="121"/>
      <c r="SOQ31" s="121"/>
      <c r="SOR31" s="121"/>
      <c r="SOS31" s="121"/>
      <c r="SOT31" s="121"/>
      <c r="SOU31" s="121"/>
      <c r="SOV31" s="121"/>
      <c r="SOW31" s="121"/>
      <c r="SOX31" s="121"/>
      <c r="SOY31" s="121"/>
      <c r="SOZ31" s="121"/>
      <c r="SPA31" s="121"/>
      <c r="SPB31" s="121"/>
      <c r="SPC31" s="121"/>
      <c r="SPD31" s="121"/>
      <c r="SPE31" s="121"/>
      <c r="SPF31" s="121"/>
      <c r="SPG31" s="121"/>
      <c r="SPH31" s="121"/>
      <c r="SPI31" s="121"/>
      <c r="SPJ31" s="121"/>
      <c r="SPK31" s="121"/>
      <c r="SPL31" s="121"/>
      <c r="SPM31" s="121"/>
      <c r="SPN31" s="121"/>
      <c r="SPO31" s="121"/>
      <c r="SPP31" s="121"/>
      <c r="SPQ31" s="121"/>
      <c r="SPR31" s="121"/>
      <c r="SPS31" s="121"/>
      <c r="SPT31" s="121"/>
      <c r="SPU31" s="121"/>
      <c r="SPV31" s="121"/>
      <c r="SPW31" s="121"/>
      <c r="SPX31" s="121"/>
      <c r="SPY31" s="121"/>
      <c r="SPZ31" s="121"/>
      <c r="SQA31" s="121"/>
      <c r="SQB31" s="121"/>
      <c r="SQC31" s="121"/>
      <c r="SQD31" s="121"/>
      <c r="SQE31" s="121"/>
      <c r="SQF31" s="121"/>
      <c r="SQG31" s="121"/>
      <c r="SQH31" s="121"/>
      <c r="SQI31" s="121"/>
      <c r="SQJ31" s="121"/>
      <c r="SQK31" s="121"/>
      <c r="SQL31" s="121"/>
      <c r="SQM31" s="121"/>
      <c r="SQN31" s="121"/>
      <c r="SQO31" s="121"/>
      <c r="SQP31" s="121"/>
      <c r="SQQ31" s="121"/>
      <c r="SQR31" s="121"/>
      <c r="SQS31" s="121"/>
      <c r="SQT31" s="121"/>
      <c r="SQU31" s="121"/>
      <c r="SQV31" s="121"/>
      <c r="SQW31" s="121"/>
      <c r="SQX31" s="121"/>
      <c r="SQY31" s="121"/>
      <c r="SQZ31" s="121"/>
      <c r="SRA31" s="121"/>
      <c r="SRB31" s="121"/>
      <c r="SRC31" s="121"/>
      <c r="SRD31" s="121"/>
      <c r="SRE31" s="121"/>
      <c r="SRF31" s="121"/>
      <c r="SRG31" s="121"/>
      <c r="SRH31" s="121"/>
      <c r="SRI31" s="121"/>
      <c r="SRJ31" s="121"/>
      <c r="SRK31" s="121"/>
      <c r="SRL31" s="121"/>
      <c r="SRM31" s="121"/>
      <c r="SRN31" s="121"/>
      <c r="SRO31" s="121"/>
      <c r="SRP31" s="121"/>
      <c r="SRQ31" s="121"/>
      <c r="SRR31" s="121"/>
      <c r="SRS31" s="121"/>
      <c r="SRT31" s="121"/>
      <c r="SRU31" s="121"/>
      <c r="SRV31" s="121"/>
      <c r="SRW31" s="121"/>
      <c r="SRX31" s="121"/>
      <c r="SRY31" s="121"/>
      <c r="SRZ31" s="121"/>
      <c r="SSA31" s="121"/>
      <c r="SSB31" s="121"/>
      <c r="SSC31" s="121"/>
      <c r="SSD31" s="121"/>
      <c r="SSE31" s="121"/>
      <c r="SSF31" s="121"/>
      <c r="SSG31" s="121"/>
      <c r="SSH31" s="121"/>
      <c r="SSI31" s="121"/>
      <c r="SSJ31" s="121"/>
      <c r="SSK31" s="121"/>
      <c r="SSL31" s="121"/>
      <c r="SSM31" s="121"/>
      <c r="SSN31" s="121"/>
      <c r="SSO31" s="121"/>
      <c r="SSP31" s="121"/>
      <c r="SSQ31" s="121"/>
      <c r="SSR31" s="121"/>
      <c r="SSS31" s="121"/>
      <c r="SST31" s="121"/>
      <c r="SSU31" s="121"/>
      <c r="SSV31" s="121"/>
      <c r="SSW31" s="121"/>
      <c r="SSX31" s="121"/>
      <c r="SSY31" s="121"/>
      <c r="SSZ31" s="121"/>
      <c r="STA31" s="121"/>
      <c r="STB31" s="121"/>
      <c r="STC31" s="121"/>
      <c r="STD31" s="121"/>
      <c r="STE31" s="121"/>
      <c r="STF31" s="121"/>
      <c r="STG31" s="121"/>
      <c r="STH31" s="121"/>
      <c r="STI31" s="121"/>
      <c r="STJ31" s="121"/>
      <c r="STK31" s="121"/>
      <c r="STL31" s="121"/>
      <c r="STM31" s="121"/>
      <c r="STN31" s="121"/>
      <c r="STO31" s="121"/>
      <c r="STP31" s="121"/>
      <c r="STQ31" s="121"/>
      <c r="STR31" s="121"/>
      <c r="STS31" s="121"/>
      <c r="STT31" s="121"/>
      <c r="STU31" s="121"/>
      <c r="STV31" s="121"/>
      <c r="STW31" s="121"/>
      <c r="STX31" s="121"/>
      <c r="STY31" s="121"/>
      <c r="STZ31" s="121"/>
      <c r="SUA31" s="121"/>
      <c r="SUB31" s="121"/>
      <c r="SUC31" s="121"/>
      <c r="SUD31" s="121"/>
      <c r="SUE31" s="121"/>
      <c r="SUF31" s="121"/>
      <c r="SUG31" s="121"/>
      <c r="SUH31" s="121"/>
      <c r="SUI31" s="121"/>
      <c r="SUJ31" s="121"/>
      <c r="SUK31" s="121"/>
      <c r="SUL31" s="121"/>
      <c r="SUM31" s="121"/>
      <c r="SUN31" s="121"/>
      <c r="SUO31" s="121"/>
      <c r="SUP31" s="121"/>
      <c r="SUQ31" s="121"/>
      <c r="SUR31" s="121"/>
      <c r="SUS31" s="121"/>
      <c r="SUT31" s="121"/>
      <c r="SUU31" s="121"/>
      <c r="SUV31" s="121"/>
      <c r="SUW31" s="121"/>
      <c r="SUX31" s="121"/>
      <c r="SUY31" s="121"/>
      <c r="SUZ31" s="121"/>
      <c r="SVA31" s="121"/>
      <c r="SVB31" s="121"/>
      <c r="SVC31" s="121"/>
      <c r="SVD31" s="121"/>
      <c r="SVE31" s="121"/>
      <c r="SVF31" s="121"/>
      <c r="SVG31" s="121"/>
      <c r="SVH31" s="121"/>
      <c r="SVI31" s="121"/>
      <c r="SVJ31" s="121"/>
      <c r="SVK31" s="121"/>
      <c r="SVL31" s="121"/>
      <c r="SVM31" s="121"/>
      <c r="SVN31" s="121"/>
      <c r="SVO31" s="121"/>
      <c r="SVP31" s="121"/>
      <c r="SVQ31" s="121"/>
      <c r="SVR31" s="121"/>
      <c r="SVS31" s="121"/>
      <c r="SVT31" s="121"/>
      <c r="SVU31" s="121"/>
      <c r="SVV31" s="121"/>
      <c r="SVW31" s="121"/>
      <c r="SVX31" s="121"/>
      <c r="SVY31" s="121"/>
      <c r="SVZ31" s="121"/>
      <c r="SWA31" s="121"/>
      <c r="SWB31" s="121"/>
      <c r="SWC31" s="121"/>
      <c r="SWD31" s="121"/>
      <c r="SWE31" s="121"/>
      <c r="SWF31" s="121"/>
      <c r="SWG31" s="121"/>
      <c r="SWH31" s="121"/>
      <c r="SWI31" s="121"/>
      <c r="SWJ31" s="121"/>
      <c r="SWK31" s="121"/>
      <c r="SWL31" s="121"/>
      <c r="SWM31" s="121"/>
      <c r="SWN31" s="121"/>
      <c r="SWO31" s="121"/>
      <c r="SWP31" s="121"/>
      <c r="SWQ31" s="121"/>
      <c r="SWR31" s="121"/>
      <c r="SWS31" s="121"/>
      <c r="SWT31" s="121"/>
      <c r="SWU31" s="121"/>
      <c r="SWV31" s="121"/>
      <c r="SWW31" s="121"/>
      <c r="SWX31" s="121"/>
      <c r="SWY31" s="121"/>
      <c r="SWZ31" s="121"/>
      <c r="SXA31" s="121"/>
      <c r="SXB31" s="121"/>
      <c r="SXC31" s="121"/>
      <c r="SXD31" s="121"/>
      <c r="SXE31" s="121"/>
      <c r="SXF31" s="121"/>
      <c r="SXG31" s="121"/>
      <c r="SXH31" s="121"/>
      <c r="SXI31" s="121"/>
      <c r="SXJ31" s="121"/>
      <c r="SXK31" s="121"/>
      <c r="SXL31" s="121"/>
      <c r="SXM31" s="121"/>
      <c r="SXN31" s="121"/>
      <c r="SXO31" s="121"/>
      <c r="SXP31" s="121"/>
      <c r="SXQ31" s="121"/>
      <c r="SXR31" s="121"/>
      <c r="SXS31" s="121"/>
      <c r="SXT31" s="121"/>
      <c r="SXU31" s="121"/>
      <c r="SXV31" s="121"/>
      <c r="SXW31" s="121"/>
      <c r="SXX31" s="121"/>
      <c r="SXY31" s="121"/>
      <c r="SXZ31" s="121"/>
      <c r="SYA31" s="121"/>
      <c r="SYB31" s="121"/>
      <c r="SYC31" s="121"/>
      <c r="SYD31" s="121"/>
      <c r="SYE31" s="121"/>
      <c r="SYF31" s="121"/>
      <c r="SYG31" s="121"/>
      <c r="SYH31" s="121"/>
      <c r="SYI31" s="121"/>
      <c r="SYJ31" s="121"/>
      <c r="SYK31" s="121"/>
      <c r="SYL31" s="121"/>
      <c r="SYM31" s="121"/>
      <c r="SYN31" s="121"/>
      <c r="SYO31" s="121"/>
      <c r="SYP31" s="121"/>
      <c r="SYQ31" s="121"/>
      <c r="SYR31" s="121"/>
      <c r="SYS31" s="121"/>
      <c r="SYT31" s="121"/>
      <c r="SYU31" s="121"/>
      <c r="SYV31" s="121"/>
      <c r="SYW31" s="121"/>
      <c r="SYX31" s="121"/>
      <c r="SYY31" s="121"/>
      <c r="SYZ31" s="121"/>
      <c r="SZA31" s="121"/>
      <c r="SZB31" s="121"/>
      <c r="SZC31" s="121"/>
      <c r="SZD31" s="121"/>
      <c r="SZE31" s="121"/>
      <c r="SZF31" s="121"/>
      <c r="SZG31" s="121"/>
      <c r="SZH31" s="121"/>
      <c r="SZI31" s="121"/>
      <c r="SZJ31" s="121"/>
      <c r="SZK31" s="121"/>
      <c r="SZL31" s="121"/>
      <c r="SZM31" s="121"/>
      <c r="SZN31" s="121"/>
      <c r="SZO31" s="121"/>
      <c r="SZP31" s="121"/>
      <c r="SZQ31" s="121"/>
      <c r="SZR31" s="121"/>
      <c r="SZS31" s="121"/>
      <c r="SZT31" s="121"/>
      <c r="SZU31" s="121"/>
      <c r="SZV31" s="121"/>
      <c r="SZW31" s="121"/>
      <c r="SZX31" s="121"/>
      <c r="SZY31" s="121"/>
      <c r="SZZ31" s="121"/>
      <c r="TAA31" s="121"/>
      <c r="TAB31" s="121"/>
      <c r="TAC31" s="121"/>
      <c r="TAD31" s="121"/>
      <c r="TAE31" s="121"/>
      <c r="TAF31" s="121"/>
      <c r="TAG31" s="121"/>
      <c r="TAH31" s="121"/>
      <c r="TAI31" s="121"/>
      <c r="TAJ31" s="121"/>
      <c r="TAK31" s="121"/>
      <c r="TAL31" s="121"/>
      <c r="TAM31" s="121"/>
      <c r="TAN31" s="121"/>
      <c r="TAO31" s="121"/>
      <c r="TAP31" s="121"/>
      <c r="TAQ31" s="121"/>
      <c r="TAR31" s="121"/>
      <c r="TAS31" s="121"/>
      <c r="TAT31" s="121"/>
      <c r="TAU31" s="121"/>
      <c r="TAV31" s="121"/>
      <c r="TAW31" s="121"/>
      <c r="TAX31" s="121"/>
      <c r="TAY31" s="121"/>
      <c r="TAZ31" s="121"/>
      <c r="TBA31" s="121"/>
      <c r="TBB31" s="121"/>
      <c r="TBC31" s="121"/>
      <c r="TBD31" s="121"/>
      <c r="TBE31" s="121"/>
      <c r="TBF31" s="121"/>
      <c r="TBG31" s="121"/>
      <c r="TBH31" s="121"/>
      <c r="TBI31" s="121"/>
      <c r="TBJ31" s="121"/>
      <c r="TBK31" s="121"/>
      <c r="TBL31" s="121"/>
      <c r="TBM31" s="121"/>
      <c r="TBN31" s="121"/>
      <c r="TBO31" s="121"/>
      <c r="TBP31" s="121"/>
      <c r="TBQ31" s="121"/>
      <c r="TBR31" s="121"/>
      <c r="TBS31" s="121"/>
      <c r="TBT31" s="121"/>
      <c r="TBU31" s="121"/>
      <c r="TBV31" s="121"/>
      <c r="TBW31" s="121"/>
      <c r="TBX31" s="121"/>
      <c r="TBY31" s="121"/>
      <c r="TBZ31" s="121"/>
      <c r="TCA31" s="121"/>
      <c r="TCB31" s="121"/>
      <c r="TCC31" s="121"/>
      <c r="TCD31" s="121"/>
      <c r="TCE31" s="121"/>
      <c r="TCF31" s="121"/>
      <c r="TCG31" s="121"/>
      <c r="TCH31" s="121"/>
      <c r="TCI31" s="121"/>
      <c r="TCJ31" s="121"/>
      <c r="TCK31" s="121"/>
      <c r="TCL31" s="121"/>
      <c r="TCM31" s="121"/>
      <c r="TCN31" s="121"/>
      <c r="TCO31" s="121"/>
      <c r="TCP31" s="121"/>
      <c r="TCQ31" s="121"/>
      <c r="TCR31" s="121"/>
      <c r="TCS31" s="121"/>
      <c r="TCT31" s="121"/>
      <c r="TCU31" s="121"/>
      <c r="TCV31" s="121"/>
      <c r="TCW31" s="121"/>
      <c r="TCX31" s="121"/>
      <c r="TCY31" s="121"/>
      <c r="TCZ31" s="121"/>
      <c r="TDA31" s="121"/>
      <c r="TDB31" s="121"/>
      <c r="TDC31" s="121"/>
      <c r="TDD31" s="121"/>
      <c r="TDE31" s="121"/>
      <c r="TDF31" s="121"/>
      <c r="TDG31" s="121"/>
      <c r="TDH31" s="121"/>
      <c r="TDI31" s="121"/>
      <c r="TDJ31" s="121"/>
      <c r="TDK31" s="121"/>
      <c r="TDL31" s="121"/>
      <c r="TDM31" s="121"/>
      <c r="TDN31" s="121"/>
      <c r="TDO31" s="121"/>
      <c r="TDP31" s="121"/>
      <c r="TDQ31" s="121"/>
      <c r="TDR31" s="121"/>
      <c r="TDS31" s="121"/>
      <c r="TDT31" s="121"/>
      <c r="TDU31" s="121"/>
      <c r="TDV31" s="121"/>
      <c r="TDW31" s="121"/>
      <c r="TDX31" s="121"/>
      <c r="TDY31" s="121"/>
      <c r="TDZ31" s="121"/>
      <c r="TEA31" s="121"/>
      <c r="TEB31" s="121"/>
      <c r="TEC31" s="121"/>
      <c r="TED31" s="121"/>
      <c r="TEE31" s="121"/>
      <c r="TEF31" s="121"/>
      <c r="TEG31" s="121"/>
      <c r="TEH31" s="121"/>
      <c r="TEI31" s="121"/>
      <c r="TEJ31" s="121"/>
      <c r="TEK31" s="121"/>
      <c r="TEL31" s="121"/>
      <c r="TEM31" s="121"/>
      <c r="TEN31" s="121"/>
      <c r="TEO31" s="121"/>
      <c r="TEP31" s="121"/>
      <c r="TEQ31" s="121"/>
      <c r="TER31" s="121"/>
      <c r="TES31" s="121"/>
      <c r="TET31" s="121"/>
      <c r="TEU31" s="121"/>
      <c r="TEV31" s="121"/>
      <c r="TEW31" s="121"/>
      <c r="TEX31" s="121"/>
      <c r="TEY31" s="121"/>
      <c r="TEZ31" s="121"/>
      <c r="TFA31" s="121"/>
      <c r="TFB31" s="121"/>
      <c r="TFC31" s="121"/>
      <c r="TFD31" s="121"/>
      <c r="TFE31" s="121"/>
      <c r="TFF31" s="121"/>
      <c r="TFG31" s="121"/>
      <c r="TFH31" s="121"/>
      <c r="TFI31" s="121"/>
      <c r="TFJ31" s="121"/>
      <c r="TFK31" s="121"/>
      <c r="TFL31" s="121"/>
      <c r="TFM31" s="121"/>
      <c r="TFN31" s="121"/>
      <c r="TFO31" s="121"/>
      <c r="TFP31" s="121"/>
      <c r="TFQ31" s="121"/>
      <c r="TFR31" s="121"/>
      <c r="TFS31" s="121"/>
      <c r="TFT31" s="121"/>
      <c r="TFU31" s="121"/>
      <c r="TFV31" s="121"/>
      <c r="TFW31" s="121"/>
      <c r="TFX31" s="121"/>
      <c r="TFY31" s="121"/>
      <c r="TFZ31" s="121"/>
      <c r="TGA31" s="121"/>
      <c r="TGB31" s="121"/>
      <c r="TGC31" s="121"/>
      <c r="TGD31" s="121"/>
      <c r="TGE31" s="121"/>
      <c r="TGF31" s="121"/>
      <c r="TGG31" s="121"/>
      <c r="TGH31" s="121"/>
      <c r="TGI31" s="121"/>
      <c r="TGJ31" s="121"/>
      <c r="TGK31" s="121"/>
      <c r="TGL31" s="121"/>
      <c r="TGM31" s="121"/>
      <c r="TGN31" s="121"/>
      <c r="TGO31" s="121"/>
      <c r="TGP31" s="121"/>
      <c r="TGQ31" s="121"/>
      <c r="TGR31" s="121"/>
      <c r="TGS31" s="121"/>
      <c r="TGT31" s="121"/>
      <c r="TGU31" s="121"/>
      <c r="TGV31" s="121"/>
      <c r="TGW31" s="121"/>
      <c r="TGX31" s="121"/>
      <c r="TGY31" s="121"/>
      <c r="TGZ31" s="121"/>
      <c r="THA31" s="121"/>
      <c r="THB31" s="121"/>
      <c r="THC31" s="121"/>
      <c r="THD31" s="121"/>
      <c r="THE31" s="121"/>
      <c r="THF31" s="121"/>
      <c r="THG31" s="121"/>
      <c r="THH31" s="121"/>
      <c r="THI31" s="121"/>
      <c r="THJ31" s="121"/>
      <c r="THK31" s="121"/>
      <c r="THL31" s="121"/>
      <c r="THM31" s="121"/>
      <c r="THN31" s="121"/>
      <c r="THO31" s="121"/>
      <c r="THP31" s="121"/>
      <c r="THQ31" s="121"/>
      <c r="THR31" s="121"/>
      <c r="THS31" s="121"/>
      <c r="THT31" s="121"/>
      <c r="THU31" s="121"/>
      <c r="THV31" s="121"/>
      <c r="THW31" s="121"/>
      <c r="THX31" s="121"/>
      <c r="THY31" s="121"/>
      <c r="THZ31" s="121"/>
      <c r="TIA31" s="121"/>
      <c r="TIB31" s="121"/>
      <c r="TIC31" s="121"/>
      <c r="TID31" s="121"/>
      <c r="TIE31" s="121"/>
      <c r="TIF31" s="121"/>
      <c r="TIG31" s="121"/>
      <c r="TIH31" s="121"/>
      <c r="TII31" s="121"/>
      <c r="TIJ31" s="121"/>
      <c r="TIK31" s="121"/>
      <c r="TIL31" s="121"/>
      <c r="TIM31" s="121"/>
      <c r="TIN31" s="121"/>
      <c r="TIO31" s="121"/>
      <c r="TIP31" s="121"/>
      <c r="TIQ31" s="121"/>
      <c r="TIR31" s="121"/>
      <c r="TIS31" s="121"/>
      <c r="TIT31" s="121"/>
      <c r="TIU31" s="121"/>
      <c r="TIV31" s="121"/>
      <c r="TIW31" s="121"/>
      <c r="TIX31" s="121"/>
      <c r="TIY31" s="121"/>
      <c r="TIZ31" s="121"/>
      <c r="TJA31" s="121"/>
      <c r="TJB31" s="121"/>
      <c r="TJC31" s="121"/>
      <c r="TJD31" s="121"/>
      <c r="TJE31" s="121"/>
      <c r="TJF31" s="121"/>
      <c r="TJG31" s="121"/>
      <c r="TJH31" s="121"/>
      <c r="TJI31" s="121"/>
      <c r="TJJ31" s="121"/>
      <c r="TJK31" s="121"/>
      <c r="TJL31" s="121"/>
      <c r="TJM31" s="121"/>
      <c r="TJN31" s="121"/>
      <c r="TJO31" s="121"/>
      <c r="TJP31" s="121"/>
      <c r="TJQ31" s="121"/>
      <c r="TJR31" s="121"/>
      <c r="TJS31" s="121"/>
      <c r="TJT31" s="121"/>
      <c r="TJU31" s="121"/>
      <c r="TJV31" s="121"/>
      <c r="TJW31" s="121"/>
      <c r="TJX31" s="121"/>
      <c r="TJY31" s="121"/>
      <c r="TJZ31" s="121"/>
      <c r="TKA31" s="121"/>
      <c r="TKB31" s="121"/>
      <c r="TKC31" s="121"/>
      <c r="TKD31" s="121"/>
      <c r="TKE31" s="121"/>
      <c r="TKF31" s="121"/>
      <c r="TKG31" s="121"/>
      <c r="TKH31" s="121"/>
      <c r="TKI31" s="121"/>
      <c r="TKJ31" s="121"/>
      <c r="TKK31" s="121"/>
      <c r="TKL31" s="121"/>
      <c r="TKM31" s="121"/>
      <c r="TKN31" s="121"/>
      <c r="TKO31" s="121"/>
      <c r="TKP31" s="121"/>
      <c r="TKQ31" s="121"/>
      <c r="TKR31" s="121"/>
      <c r="TKS31" s="121"/>
      <c r="TKT31" s="121"/>
      <c r="TKU31" s="121"/>
      <c r="TKV31" s="121"/>
      <c r="TKW31" s="121"/>
      <c r="TKX31" s="121"/>
      <c r="TKY31" s="121"/>
      <c r="TKZ31" s="121"/>
      <c r="TLA31" s="121"/>
      <c r="TLB31" s="121"/>
      <c r="TLC31" s="121"/>
      <c r="TLD31" s="121"/>
      <c r="TLE31" s="121"/>
      <c r="TLF31" s="121"/>
      <c r="TLG31" s="121"/>
      <c r="TLH31" s="121"/>
      <c r="TLI31" s="121"/>
      <c r="TLJ31" s="121"/>
      <c r="TLK31" s="121"/>
      <c r="TLL31" s="121"/>
      <c r="TLM31" s="121"/>
      <c r="TLN31" s="121"/>
      <c r="TLO31" s="121"/>
      <c r="TLP31" s="121"/>
      <c r="TLQ31" s="121"/>
      <c r="TLR31" s="121"/>
      <c r="TLS31" s="121"/>
      <c r="TLT31" s="121"/>
      <c r="TLU31" s="121"/>
      <c r="TLV31" s="121"/>
      <c r="TLW31" s="121"/>
      <c r="TLX31" s="121"/>
      <c r="TLY31" s="121"/>
      <c r="TLZ31" s="121"/>
      <c r="TMA31" s="121"/>
      <c r="TMB31" s="121"/>
      <c r="TMC31" s="121"/>
      <c r="TMD31" s="121"/>
      <c r="TME31" s="121"/>
      <c r="TMF31" s="121"/>
      <c r="TMG31" s="121"/>
      <c r="TMH31" s="121"/>
      <c r="TMI31" s="121"/>
      <c r="TMJ31" s="121"/>
      <c r="TMK31" s="121"/>
      <c r="TML31" s="121"/>
      <c r="TMM31" s="121"/>
      <c r="TMN31" s="121"/>
      <c r="TMO31" s="121"/>
      <c r="TMP31" s="121"/>
      <c r="TMQ31" s="121"/>
      <c r="TMR31" s="121"/>
      <c r="TMS31" s="121"/>
      <c r="TMT31" s="121"/>
      <c r="TMU31" s="121"/>
      <c r="TMV31" s="121"/>
      <c r="TMW31" s="121"/>
      <c r="TMX31" s="121"/>
      <c r="TMY31" s="121"/>
      <c r="TMZ31" s="121"/>
      <c r="TNA31" s="121"/>
      <c r="TNB31" s="121"/>
      <c r="TNC31" s="121"/>
      <c r="TND31" s="121"/>
      <c r="TNE31" s="121"/>
      <c r="TNF31" s="121"/>
      <c r="TNG31" s="121"/>
      <c r="TNH31" s="121"/>
      <c r="TNI31" s="121"/>
      <c r="TNJ31" s="121"/>
      <c r="TNK31" s="121"/>
      <c r="TNL31" s="121"/>
      <c r="TNM31" s="121"/>
      <c r="TNN31" s="121"/>
      <c r="TNO31" s="121"/>
      <c r="TNP31" s="121"/>
      <c r="TNQ31" s="121"/>
      <c r="TNR31" s="121"/>
      <c r="TNS31" s="121"/>
      <c r="TNT31" s="121"/>
      <c r="TNU31" s="121"/>
      <c r="TNV31" s="121"/>
      <c r="TNW31" s="121"/>
      <c r="TNX31" s="121"/>
      <c r="TNY31" s="121"/>
      <c r="TNZ31" s="121"/>
      <c r="TOA31" s="121"/>
      <c r="TOB31" s="121"/>
      <c r="TOC31" s="121"/>
      <c r="TOD31" s="121"/>
      <c r="TOE31" s="121"/>
      <c r="TOF31" s="121"/>
      <c r="TOG31" s="121"/>
      <c r="TOH31" s="121"/>
      <c r="TOI31" s="121"/>
      <c r="TOJ31" s="121"/>
      <c r="TOK31" s="121"/>
      <c r="TOL31" s="121"/>
      <c r="TOM31" s="121"/>
      <c r="TON31" s="121"/>
      <c r="TOO31" s="121"/>
      <c r="TOP31" s="121"/>
      <c r="TOQ31" s="121"/>
      <c r="TOR31" s="121"/>
      <c r="TOS31" s="121"/>
      <c r="TOT31" s="121"/>
      <c r="TOU31" s="121"/>
      <c r="TOV31" s="121"/>
      <c r="TOW31" s="121"/>
      <c r="TOX31" s="121"/>
      <c r="TOY31" s="121"/>
      <c r="TOZ31" s="121"/>
      <c r="TPA31" s="121"/>
      <c r="TPB31" s="121"/>
      <c r="TPC31" s="121"/>
      <c r="TPD31" s="121"/>
      <c r="TPE31" s="121"/>
      <c r="TPF31" s="121"/>
      <c r="TPG31" s="121"/>
      <c r="TPH31" s="121"/>
      <c r="TPI31" s="121"/>
      <c r="TPJ31" s="121"/>
      <c r="TPK31" s="121"/>
      <c r="TPL31" s="121"/>
      <c r="TPM31" s="121"/>
      <c r="TPN31" s="121"/>
      <c r="TPO31" s="121"/>
      <c r="TPP31" s="121"/>
      <c r="TPQ31" s="121"/>
      <c r="TPR31" s="121"/>
      <c r="TPS31" s="121"/>
      <c r="TPT31" s="121"/>
      <c r="TPU31" s="121"/>
      <c r="TPV31" s="121"/>
      <c r="TPW31" s="121"/>
      <c r="TPX31" s="121"/>
      <c r="TPY31" s="121"/>
      <c r="TPZ31" s="121"/>
      <c r="TQA31" s="121"/>
      <c r="TQB31" s="121"/>
      <c r="TQC31" s="121"/>
      <c r="TQD31" s="121"/>
      <c r="TQE31" s="121"/>
      <c r="TQF31" s="121"/>
      <c r="TQG31" s="121"/>
      <c r="TQH31" s="121"/>
      <c r="TQI31" s="121"/>
      <c r="TQJ31" s="121"/>
      <c r="TQK31" s="121"/>
      <c r="TQL31" s="121"/>
      <c r="TQM31" s="121"/>
      <c r="TQN31" s="121"/>
      <c r="TQO31" s="121"/>
      <c r="TQP31" s="121"/>
      <c r="TQQ31" s="121"/>
      <c r="TQR31" s="121"/>
      <c r="TQS31" s="121"/>
      <c r="TQT31" s="121"/>
      <c r="TQU31" s="121"/>
      <c r="TQV31" s="121"/>
      <c r="TQW31" s="121"/>
      <c r="TQX31" s="121"/>
      <c r="TQY31" s="121"/>
      <c r="TQZ31" s="121"/>
      <c r="TRA31" s="121"/>
      <c r="TRB31" s="121"/>
      <c r="TRC31" s="121"/>
      <c r="TRD31" s="121"/>
      <c r="TRE31" s="121"/>
      <c r="TRF31" s="121"/>
      <c r="TRG31" s="121"/>
      <c r="TRH31" s="121"/>
      <c r="TRI31" s="121"/>
      <c r="TRJ31" s="121"/>
      <c r="TRK31" s="121"/>
      <c r="TRL31" s="121"/>
      <c r="TRM31" s="121"/>
      <c r="TRN31" s="121"/>
      <c r="TRO31" s="121"/>
      <c r="TRP31" s="121"/>
      <c r="TRQ31" s="121"/>
      <c r="TRR31" s="121"/>
      <c r="TRS31" s="121"/>
      <c r="TRT31" s="121"/>
      <c r="TRU31" s="121"/>
      <c r="TRV31" s="121"/>
      <c r="TRW31" s="121"/>
      <c r="TRX31" s="121"/>
      <c r="TRY31" s="121"/>
      <c r="TRZ31" s="121"/>
      <c r="TSA31" s="121"/>
      <c r="TSB31" s="121"/>
      <c r="TSC31" s="121"/>
      <c r="TSD31" s="121"/>
      <c r="TSE31" s="121"/>
      <c r="TSF31" s="121"/>
      <c r="TSG31" s="121"/>
      <c r="TSH31" s="121"/>
      <c r="TSI31" s="121"/>
      <c r="TSJ31" s="121"/>
      <c r="TSK31" s="121"/>
      <c r="TSL31" s="121"/>
      <c r="TSM31" s="121"/>
      <c r="TSN31" s="121"/>
      <c r="TSO31" s="121"/>
      <c r="TSP31" s="121"/>
      <c r="TSQ31" s="121"/>
      <c r="TSR31" s="121"/>
      <c r="TSS31" s="121"/>
      <c r="TST31" s="121"/>
      <c r="TSU31" s="121"/>
      <c r="TSV31" s="121"/>
      <c r="TSW31" s="121"/>
      <c r="TSX31" s="121"/>
      <c r="TSY31" s="121"/>
      <c r="TSZ31" s="121"/>
      <c r="TTA31" s="121"/>
      <c r="TTB31" s="121"/>
      <c r="TTC31" s="121"/>
      <c r="TTD31" s="121"/>
      <c r="TTE31" s="121"/>
      <c r="TTF31" s="121"/>
      <c r="TTG31" s="121"/>
      <c r="TTH31" s="121"/>
      <c r="TTI31" s="121"/>
      <c r="TTJ31" s="121"/>
      <c r="TTK31" s="121"/>
      <c r="TTL31" s="121"/>
      <c r="TTM31" s="121"/>
      <c r="TTN31" s="121"/>
      <c r="TTO31" s="121"/>
      <c r="TTP31" s="121"/>
      <c r="TTQ31" s="121"/>
      <c r="TTR31" s="121"/>
      <c r="TTS31" s="121"/>
      <c r="TTT31" s="121"/>
      <c r="TTU31" s="121"/>
      <c r="TTV31" s="121"/>
      <c r="TTW31" s="121"/>
      <c r="TTX31" s="121"/>
      <c r="TTY31" s="121"/>
      <c r="TTZ31" s="121"/>
      <c r="TUA31" s="121"/>
      <c r="TUB31" s="121"/>
      <c r="TUC31" s="121"/>
      <c r="TUD31" s="121"/>
      <c r="TUE31" s="121"/>
      <c r="TUF31" s="121"/>
      <c r="TUG31" s="121"/>
      <c r="TUH31" s="121"/>
      <c r="TUI31" s="121"/>
      <c r="TUJ31" s="121"/>
      <c r="TUK31" s="121"/>
      <c r="TUL31" s="121"/>
      <c r="TUM31" s="121"/>
      <c r="TUN31" s="121"/>
      <c r="TUO31" s="121"/>
      <c r="TUP31" s="121"/>
      <c r="TUQ31" s="121"/>
      <c r="TUR31" s="121"/>
      <c r="TUS31" s="121"/>
      <c r="TUT31" s="121"/>
      <c r="TUU31" s="121"/>
      <c r="TUV31" s="121"/>
      <c r="TUW31" s="121"/>
      <c r="TUX31" s="121"/>
      <c r="TUY31" s="121"/>
      <c r="TUZ31" s="121"/>
      <c r="TVA31" s="121"/>
      <c r="TVB31" s="121"/>
      <c r="TVC31" s="121"/>
      <c r="TVD31" s="121"/>
      <c r="TVE31" s="121"/>
      <c r="TVF31" s="121"/>
      <c r="TVG31" s="121"/>
      <c r="TVH31" s="121"/>
      <c r="TVI31" s="121"/>
      <c r="TVJ31" s="121"/>
      <c r="TVK31" s="121"/>
      <c r="TVL31" s="121"/>
      <c r="TVM31" s="121"/>
      <c r="TVN31" s="121"/>
      <c r="TVO31" s="121"/>
      <c r="TVP31" s="121"/>
      <c r="TVQ31" s="121"/>
      <c r="TVR31" s="121"/>
      <c r="TVS31" s="121"/>
      <c r="TVT31" s="121"/>
      <c r="TVU31" s="121"/>
      <c r="TVV31" s="121"/>
      <c r="TVW31" s="121"/>
      <c r="TVX31" s="121"/>
      <c r="TVY31" s="121"/>
      <c r="TVZ31" s="121"/>
      <c r="TWA31" s="121"/>
      <c r="TWB31" s="121"/>
      <c r="TWC31" s="121"/>
      <c r="TWD31" s="121"/>
      <c r="TWE31" s="121"/>
      <c r="TWF31" s="121"/>
      <c r="TWG31" s="121"/>
      <c r="TWH31" s="121"/>
      <c r="TWI31" s="121"/>
      <c r="TWJ31" s="121"/>
      <c r="TWK31" s="121"/>
      <c r="TWL31" s="121"/>
      <c r="TWM31" s="121"/>
      <c r="TWN31" s="121"/>
      <c r="TWO31" s="121"/>
      <c r="TWP31" s="121"/>
      <c r="TWQ31" s="121"/>
      <c r="TWR31" s="121"/>
      <c r="TWS31" s="121"/>
      <c r="TWT31" s="121"/>
      <c r="TWU31" s="121"/>
      <c r="TWV31" s="121"/>
      <c r="TWW31" s="121"/>
      <c r="TWX31" s="121"/>
      <c r="TWY31" s="121"/>
      <c r="TWZ31" s="121"/>
      <c r="TXA31" s="121"/>
      <c r="TXB31" s="121"/>
      <c r="TXC31" s="121"/>
      <c r="TXD31" s="121"/>
      <c r="TXE31" s="121"/>
      <c r="TXF31" s="121"/>
      <c r="TXG31" s="121"/>
      <c r="TXH31" s="121"/>
      <c r="TXI31" s="121"/>
      <c r="TXJ31" s="121"/>
      <c r="TXK31" s="121"/>
      <c r="TXL31" s="121"/>
      <c r="TXM31" s="121"/>
      <c r="TXN31" s="121"/>
      <c r="TXO31" s="121"/>
      <c r="TXP31" s="121"/>
      <c r="TXQ31" s="121"/>
      <c r="TXR31" s="121"/>
      <c r="TXS31" s="121"/>
      <c r="TXT31" s="121"/>
      <c r="TXU31" s="121"/>
      <c r="TXV31" s="121"/>
      <c r="TXW31" s="121"/>
      <c r="TXX31" s="121"/>
      <c r="TXY31" s="121"/>
      <c r="TXZ31" s="121"/>
      <c r="TYA31" s="121"/>
      <c r="TYB31" s="121"/>
      <c r="TYC31" s="121"/>
      <c r="TYD31" s="121"/>
      <c r="TYE31" s="121"/>
      <c r="TYF31" s="121"/>
      <c r="TYG31" s="121"/>
      <c r="TYH31" s="121"/>
      <c r="TYI31" s="121"/>
      <c r="TYJ31" s="121"/>
      <c r="TYK31" s="121"/>
      <c r="TYL31" s="121"/>
      <c r="TYM31" s="121"/>
      <c r="TYN31" s="121"/>
      <c r="TYO31" s="121"/>
      <c r="TYP31" s="121"/>
      <c r="TYQ31" s="121"/>
      <c r="TYR31" s="121"/>
      <c r="TYS31" s="121"/>
      <c r="TYT31" s="121"/>
      <c r="TYU31" s="121"/>
      <c r="TYV31" s="121"/>
      <c r="TYW31" s="121"/>
      <c r="TYX31" s="121"/>
      <c r="TYY31" s="121"/>
      <c r="TYZ31" s="121"/>
      <c r="TZA31" s="121"/>
      <c r="TZB31" s="121"/>
      <c r="TZC31" s="121"/>
      <c r="TZD31" s="121"/>
      <c r="TZE31" s="121"/>
      <c r="TZF31" s="121"/>
      <c r="TZG31" s="121"/>
      <c r="TZH31" s="121"/>
      <c r="TZI31" s="121"/>
      <c r="TZJ31" s="121"/>
      <c r="TZK31" s="121"/>
      <c r="TZL31" s="121"/>
      <c r="TZM31" s="121"/>
      <c r="TZN31" s="121"/>
      <c r="TZO31" s="121"/>
      <c r="TZP31" s="121"/>
      <c r="TZQ31" s="121"/>
      <c r="TZR31" s="121"/>
      <c r="TZS31" s="121"/>
      <c r="TZT31" s="121"/>
      <c r="TZU31" s="121"/>
      <c r="TZV31" s="121"/>
      <c r="TZW31" s="121"/>
      <c r="TZX31" s="121"/>
      <c r="TZY31" s="121"/>
      <c r="TZZ31" s="121"/>
      <c r="UAA31" s="121"/>
      <c r="UAB31" s="121"/>
      <c r="UAC31" s="121"/>
      <c r="UAD31" s="121"/>
      <c r="UAE31" s="121"/>
      <c r="UAF31" s="121"/>
      <c r="UAG31" s="121"/>
      <c r="UAH31" s="121"/>
      <c r="UAI31" s="121"/>
      <c r="UAJ31" s="121"/>
      <c r="UAK31" s="121"/>
      <c r="UAL31" s="121"/>
      <c r="UAM31" s="121"/>
      <c r="UAN31" s="121"/>
      <c r="UAO31" s="121"/>
      <c r="UAP31" s="121"/>
      <c r="UAQ31" s="121"/>
      <c r="UAR31" s="121"/>
      <c r="UAS31" s="121"/>
      <c r="UAT31" s="121"/>
      <c r="UAU31" s="121"/>
      <c r="UAV31" s="121"/>
      <c r="UAW31" s="121"/>
      <c r="UAX31" s="121"/>
      <c r="UAY31" s="121"/>
      <c r="UAZ31" s="121"/>
      <c r="UBA31" s="121"/>
      <c r="UBB31" s="121"/>
      <c r="UBC31" s="121"/>
      <c r="UBD31" s="121"/>
      <c r="UBE31" s="121"/>
      <c r="UBF31" s="121"/>
      <c r="UBG31" s="121"/>
      <c r="UBH31" s="121"/>
      <c r="UBI31" s="121"/>
      <c r="UBJ31" s="121"/>
      <c r="UBK31" s="121"/>
      <c r="UBL31" s="121"/>
      <c r="UBM31" s="121"/>
      <c r="UBN31" s="121"/>
      <c r="UBO31" s="121"/>
      <c r="UBP31" s="121"/>
      <c r="UBQ31" s="121"/>
      <c r="UBR31" s="121"/>
      <c r="UBS31" s="121"/>
      <c r="UBT31" s="121"/>
      <c r="UBU31" s="121"/>
      <c r="UBV31" s="121"/>
      <c r="UBW31" s="121"/>
      <c r="UBX31" s="121"/>
      <c r="UBY31" s="121"/>
      <c r="UBZ31" s="121"/>
      <c r="UCA31" s="121"/>
      <c r="UCB31" s="121"/>
      <c r="UCC31" s="121"/>
      <c r="UCD31" s="121"/>
      <c r="UCE31" s="121"/>
      <c r="UCF31" s="121"/>
      <c r="UCG31" s="121"/>
      <c r="UCH31" s="121"/>
      <c r="UCI31" s="121"/>
      <c r="UCJ31" s="121"/>
      <c r="UCK31" s="121"/>
      <c r="UCL31" s="121"/>
      <c r="UCM31" s="121"/>
      <c r="UCN31" s="121"/>
      <c r="UCO31" s="121"/>
      <c r="UCP31" s="121"/>
      <c r="UCQ31" s="121"/>
      <c r="UCR31" s="121"/>
      <c r="UCS31" s="121"/>
      <c r="UCT31" s="121"/>
      <c r="UCU31" s="121"/>
      <c r="UCV31" s="121"/>
      <c r="UCW31" s="121"/>
      <c r="UCX31" s="121"/>
      <c r="UCY31" s="121"/>
      <c r="UCZ31" s="121"/>
      <c r="UDA31" s="121"/>
      <c r="UDB31" s="121"/>
      <c r="UDC31" s="121"/>
      <c r="UDD31" s="121"/>
      <c r="UDE31" s="121"/>
      <c r="UDF31" s="121"/>
      <c r="UDG31" s="121"/>
      <c r="UDH31" s="121"/>
      <c r="UDI31" s="121"/>
      <c r="UDJ31" s="121"/>
      <c r="UDK31" s="121"/>
      <c r="UDL31" s="121"/>
      <c r="UDM31" s="121"/>
      <c r="UDN31" s="121"/>
      <c r="UDO31" s="121"/>
      <c r="UDP31" s="121"/>
      <c r="UDQ31" s="121"/>
      <c r="UDR31" s="121"/>
      <c r="UDS31" s="121"/>
      <c r="UDT31" s="121"/>
      <c r="UDU31" s="121"/>
      <c r="UDV31" s="121"/>
      <c r="UDW31" s="121"/>
      <c r="UDX31" s="121"/>
      <c r="UDY31" s="121"/>
      <c r="UDZ31" s="121"/>
      <c r="UEA31" s="121"/>
      <c r="UEB31" s="121"/>
      <c r="UEC31" s="121"/>
      <c r="UED31" s="121"/>
      <c r="UEE31" s="121"/>
      <c r="UEF31" s="121"/>
      <c r="UEG31" s="121"/>
      <c r="UEH31" s="121"/>
      <c r="UEI31" s="121"/>
      <c r="UEJ31" s="121"/>
      <c r="UEK31" s="121"/>
      <c r="UEL31" s="121"/>
      <c r="UEM31" s="121"/>
      <c r="UEN31" s="121"/>
      <c r="UEO31" s="121"/>
      <c r="UEP31" s="121"/>
      <c r="UEQ31" s="121"/>
      <c r="UER31" s="121"/>
      <c r="UES31" s="121"/>
      <c r="UET31" s="121"/>
      <c r="UEU31" s="121"/>
      <c r="UEV31" s="121"/>
      <c r="UEW31" s="121"/>
      <c r="UEX31" s="121"/>
      <c r="UEY31" s="121"/>
      <c r="UEZ31" s="121"/>
      <c r="UFA31" s="121"/>
      <c r="UFB31" s="121"/>
      <c r="UFC31" s="121"/>
      <c r="UFD31" s="121"/>
      <c r="UFE31" s="121"/>
      <c r="UFF31" s="121"/>
      <c r="UFG31" s="121"/>
      <c r="UFH31" s="121"/>
      <c r="UFI31" s="121"/>
      <c r="UFJ31" s="121"/>
      <c r="UFK31" s="121"/>
      <c r="UFL31" s="121"/>
      <c r="UFM31" s="121"/>
      <c r="UFN31" s="121"/>
      <c r="UFO31" s="121"/>
      <c r="UFP31" s="121"/>
      <c r="UFQ31" s="121"/>
      <c r="UFR31" s="121"/>
      <c r="UFS31" s="121"/>
      <c r="UFT31" s="121"/>
      <c r="UFU31" s="121"/>
      <c r="UFV31" s="121"/>
      <c r="UFW31" s="121"/>
      <c r="UFX31" s="121"/>
      <c r="UFY31" s="121"/>
      <c r="UFZ31" s="121"/>
      <c r="UGA31" s="121"/>
      <c r="UGB31" s="121"/>
      <c r="UGC31" s="121"/>
      <c r="UGD31" s="121"/>
      <c r="UGE31" s="121"/>
      <c r="UGF31" s="121"/>
      <c r="UGG31" s="121"/>
      <c r="UGH31" s="121"/>
      <c r="UGI31" s="121"/>
      <c r="UGJ31" s="121"/>
      <c r="UGK31" s="121"/>
      <c r="UGL31" s="121"/>
      <c r="UGM31" s="121"/>
      <c r="UGN31" s="121"/>
      <c r="UGO31" s="121"/>
      <c r="UGP31" s="121"/>
      <c r="UGQ31" s="121"/>
      <c r="UGR31" s="121"/>
      <c r="UGS31" s="121"/>
      <c r="UGT31" s="121"/>
      <c r="UGU31" s="121"/>
      <c r="UGV31" s="121"/>
      <c r="UGW31" s="121"/>
      <c r="UGX31" s="121"/>
      <c r="UGY31" s="121"/>
      <c r="UGZ31" s="121"/>
      <c r="UHA31" s="121"/>
      <c r="UHB31" s="121"/>
      <c r="UHC31" s="121"/>
      <c r="UHD31" s="121"/>
      <c r="UHE31" s="121"/>
      <c r="UHF31" s="121"/>
      <c r="UHG31" s="121"/>
      <c r="UHH31" s="121"/>
      <c r="UHI31" s="121"/>
      <c r="UHJ31" s="121"/>
      <c r="UHK31" s="121"/>
      <c r="UHL31" s="121"/>
      <c r="UHM31" s="121"/>
      <c r="UHN31" s="121"/>
      <c r="UHO31" s="121"/>
      <c r="UHP31" s="121"/>
      <c r="UHQ31" s="121"/>
      <c r="UHR31" s="121"/>
      <c r="UHS31" s="121"/>
      <c r="UHT31" s="121"/>
      <c r="UHU31" s="121"/>
      <c r="UHV31" s="121"/>
      <c r="UHW31" s="121"/>
      <c r="UHX31" s="121"/>
      <c r="UHY31" s="121"/>
      <c r="UHZ31" s="121"/>
      <c r="UIA31" s="121"/>
      <c r="UIB31" s="121"/>
      <c r="UIC31" s="121"/>
      <c r="UID31" s="121"/>
      <c r="UIE31" s="121"/>
      <c r="UIF31" s="121"/>
      <c r="UIG31" s="121"/>
      <c r="UIH31" s="121"/>
      <c r="UII31" s="121"/>
      <c r="UIJ31" s="121"/>
      <c r="UIK31" s="121"/>
      <c r="UIL31" s="121"/>
      <c r="UIM31" s="121"/>
      <c r="UIN31" s="121"/>
      <c r="UIO31" s="121"/>
      <c r="UIP31" s="121"/>
      <c r="UIQ31" s="121"/>
      <c r="UIR31" s="121"/>
      <c r="UIS31" s="121"/>
      <c r="UIT31" s="121"/>
      <c r="UIU31" s="121"/>
      <c r="UIV31" s="121"/>
      <c r="UIW31" s="121"/>
      <c r="UIX31" s="121"/>
      <c r="UIY31" s="121"/>
      <c r="UIZ31" s="121"/>
      <c r="UJA31" s="121"/>
      <c r="UJB31" s="121"/>
      <c r="UJC31" s="121"/>
      <c r="UJD31" s="121"/>
      <c r="UJE31" s="121"/>
      <c r="UJF31" s="121"/>
      <c r="UJG31" s="121"/>
      <c r="UJH31" s="121"/>
      <c r="UJI31" s="121"/>
      <c r="UJJ31" s="121"/>
      <c r="UJK31" s="121"/>
      <c r="UJL31" s="121"/>
      <c r="UJM31" s="121"/>
      <c r="UJN31" s="121"/>
      <c r="UJO31" s="121"/>
      <c r="UJP31" s="121"/>
      <c r="UJQ31" s="121"/>
      <c r="UJR31" s="121"/>
      <c r="UJS31" s="121"/>
      <c r="UJT31" s="121"/>
      <c r="UJU31" s="121"/>
      <c r="UJV31" s="121"/>
      <c r="UJW31" s="121"/>
      <c r="UJX31" s="121"/>
      <c r="UJY31" s="121"/>
      <c r="UJZ31" s="121"/>
      <c r="UKA31" s="121"/>
      <c r="UKB31" s="121"/>
      <c r="UKC31" s="121"/>
      <c r="UKD31" s="121"/>
      <c r="UKE31" s="121"/>
      <c r="UKF31" s="121"/>
      <c r="UKG31" s="121"/>
      <c r="UKH31" s="121"/>
      <c r="UKI31" s="121"/>
      <c r="UKJ31" s="121"/>
      <c r="UKK31" s="121"/>
      <c r="UKL31" s="121"/>
      <c r="UKM31" s="121"/>
      <c r="UKN31" s="121"/>
      <c r="UKO31" s="121"/>
      <c r="UKP31" s="121"/>
      <c r="UKQ31" s="121"/>
      <c r="UKR31" s="121"/>
      <c r="UKS31" s="121"/>
      <c r="UKT31" s="121"/>
      <c r="UKU31" s="121"/>
      <c r="UKV31" s="121"/>
      <c r="UKW31" s="121"/>
      <c r="UKX31" s="121"/>
      <c r="UKY31" s="121"/>
      <c r="UKZ31" s="121"/>
      <c r="ULA31" s="121"/>
      <c r="ULB31" s="121"/>
      <c r="ULC31" s="121"/>
      <c r="ULD31" s="121"/>
      <c r="ULE31" s="121"/>
      <c r="ULF31" s="121"/>
      <c r="ULG31" s="121"/>
      <c r="ULH31" s="121"/>
      <c r="ULI31" s="121"/>
      <c r="ULJ31" s="121"/>
      <c r="ULK31" s="121"/>
      <c r="ULL31" s="121"/>
      <c r="ULM31" s="121"/>
      <c r="ULN31" s="121"/>
      <c r="ULO31" s="121"/>
      <c r="ULP31" s="121"/>
      <c r="ULQ31" s="121"/>
      <c r="ULR31" s="121"/>
      <c r="ULS31" s="121"/>
      <c r="ULT31" s="121"/>
      <c r="ULU31" s="121"/>
      <c r="ULV31" s="121"/>
      <c r="ULW31" s="121"/>
      <c r="ULX31" s="121"/>
      <c r="ULY31" s="121"/>
      <c r="ULZ31" s="121"/>
      <c r="UMA31" s="121"/>
      <c r="UMB31" s="121"/>
      <c r="UMC31" s="121"/>
      <c r="UMD31" s="121"/>
      <c r="UME31" s="121"/>
      <c r="UMF31" s="121"/>
      <c r="UMG31" s="121"/>
      <c r="UMH31" s="121"/>
      <c r="UMI31" s="121"/>
      <c r="UMJ31" s="121"/>
      <c r="UMK31" s="121"/>
      <c r="UML31" s="121"/>
      <c r="UMM31" s="121"/>
      <c r="UMN31" s="121"/>
      <c r="UMO31" s="121"/>
      <c r="UMP31" s="121"/>
      <c r="UMQ31" s="121"/>
      <c r="UMR31" s="121"/>
      <c r="UMS31" s="121"/>
      <c r="UMT31" s="121"/>
      <c r="UMU31" s="121"/>
      <c r="UMV31" s="121"/>
      <c r="UMW31" s="121"/>
      <c r="UMX31" s="121"/>
      <c r="UMY31" s="121"/>
      <c r="UMZ31" s="121"/>
      <c r="UNA31" s="121"/>
      <c r="UNB31" s="121"/>
      <c r="UNC31" s="121"/>
      <c r="UND31" s="121"/>
      <c r="UNE31" s="121"/>
      <c r="UNF31" s="121"/>
      <c r="UNG31" s="121"/>
      <c r="UNH31" s="121"/>
      <c r="UNI31" s="121"/>
      <c r="UNJ31" s="121"/>
      <c r="UNK31" s="121"/>
      <c r="UNL31" s="121"/>
      <c r="UNM31" s="121"/>
      <c r="UNN31" s="121"/>
      <c r="UNO31" s="121"/>
      <c r="UNP31" s="121"/>
      <c r="UNQ31" s="121"/>
      <c r="UNR31" s="121"/>
      <c r="UNS31" s="121"/>
      <c r="UNT31" s="121"/>
      <c r="UNU31" s="121"/>
      <c r="UNV31" s="121"/>
      <c r="UNW31" s="121"/>
      <c r="UNX31" s="121"/>
      <c r="UNY31" s="121"/>
      <c r="UNZ31" s="121"/>
      <c r="UOA31" s="121"/>
      <c r="UOB31" s="121"/>
      <c r="UOC31" s="121"/>
      <c r="UOD31" s="121"/>
      <c r="UOE31" s="121"/>
      <c r="UOF31" s="121"/>
      <c r="UOG31" s="121"/>
      <c r="UOH31" s="121"/>
      <c r="UOI31" s="121"/>
      <c r="UOJ31" s="121"/>
      <c r="UOK31" s="121"/>
      <c r="UOL31" s="121"/>
      <c r="UOM31" s="121"/>
      <c r="UON31" s="121"/>
      <c r="UOO31" s="121"/>
      <c r="UOP31" s="121"/>
      <c r="UOQ31" s="121"/>
      <c r="UOR31" s="121"/>
      <c r="UOS31" s="121"/>
      <c r="UOT31" s="121"/>
      <c r="UOU31" s="121"/>
      <c r="UOV31" s="121"/>
      <c r="UOW31" s="121"/>
      <c r="UOX31" s="121"/>
      <c r="UOY31" s="121"/>
      <c r="UOZ31" s="121"/>
      <c r="UPA31" s="121"/>
      <c r="UPB31" s="121"/>
      <c r="UPC31" s="121"/>
      <c r="UPD31" s="121"/>
      <c r="UPE31" s="121"/>
      <c r="UPF31" s="121"/>
      <c r="UPG31" s="121"/>
      <c r="UPH31" s="121"/>
      <c r="UPI31" s="121"/>
      <c r="UPJ31" s="121"/>
      <c r="UPK31" s="121"/>
      <c r="UPL31" s="121"/>
      <c r="UPM31" s="121"/>
      <c r="UPN31" s="121"/>
      <c r="UPO31" s="121"/>
      <c r="UPP31" s="121"/>
      <c r="UPQ31" s="121"/>
      <c r="UPR31" s="121"/>
      <c r="UPS31" s="121"/>
      <c r="UPT31" s="121"/>
      <c r="UPU31" s="121"/>
      <c r="UPV31" s="121"/>
      <c r="UPW31" s="121"/>
      <c r="UPX31" s="121"/>
      <c r="UPY31" s="121"/>
      <c r="UPZ31" s="121"/>
      <c r="UQA31" s="121"/>
      <c r="UQB31" s="121"/>
      <c r="UQC31" s="121"/>
      <c r="UQD31" s="121"/>
      <c r="UQE31" s="121"/>
      <c r="UQF31" s="121"/>
      <c r="UQG31" s="121"/>
      <c r="UQH31" s="121"/>
      <c r="UQI31" s="121"/>
      <c r="UQJ31" s="121"/>
      <c r="UQK31" s="121"/>
      <c r="UQL31" s="121"/>
      <c r="UQM31" s="121"/>
      <c r="UQN31" s="121"/>
      <c r="UQO31" s="121"/>
      <c r="UQP31" s="121"/>
      <c r="UQQ31" s="121"/>
      <c r="UQR31" s="121"/>
      <c r="UQS31" s="121"/>
      <c r="UQT31" s="121"/>
      <c r="UQU31" s="121"/>
      <c r="UQV31" s="121"/>
      <c r="UQW31" s="121"/>
      <c r="UQX31" s="121"/>
      <c r="UQY31" s="121"/>
      <c r="UQZ31" s="121"/>
      <c r="URA31" s="121"/>
      <c r="URB31" s="121"/>
      <c r="URC31" s="121"/>
      <c r="URD31" s="121"/>
      <c r="URE31" s="121"/>
      <c r="URF31" s="121"/>
      <c r="URG31" s="121"/>
      <c r="URH31" s="121"/>
      <c r="URI31" s="121"/>
      <c r="URJ31" s="121"/>
      <c r="URK31" s="121"/>
      <c r="URL31" s="121"/>
      <c r="URM31" s="121"/>
      <c r="URN31" s="121"/>
      <c r="URO31" s="121"/>
      <c r="URP31" s="121"/>
      <c r="URQ31" s="121"/>
      <c r="URR31" s="121"/>
      <c r="URS31" s="121"/>
      <c r="URT31" s="121"/>
      <c r="URU31" s="121"/>
      <c r="URV31" s="121"/>
      <c r="URW31" s="121"/>
      <c r="URX31" s="121"/>
      <c r="URY31" s="121"/>
      <c r="URZ31" s="121"/>
      <c r="USA31" s="121"/>
      <c r="USB31" s="121"/>
      <c r="USC31" s="121"/>
      <c r="USD31" s="121"/>
      <c r="USE31" s="121"/>
      <c r="USF31" s="121"/>
      <c r="USG31" s="121"/>
      <c r="USH31" s="121"/>
      <c r="USI31" s="121"/>
      <c r="USJ31" s="121"/>
      <c r="USK31" s="121"/>
      <c r="USL31" s="121"/>
      <c r="USM31" s="121"/>
      <c r="USN31" s="121"/>
      <c r="USO31" s="121"/>
      <c r="USP31" s="121"/>
      <c r="USQ31" s="121"/>
      <c r="USR31" s="121"/>
      <c r="USS31" s="121"/>
      <c r="UST31" s="121"/>
      <c r="USU31" s="121"/>
      <c r="USV31" s="121"/>
      <c r="USW31" s="121"/>
      <c r="USX31" s="121"/>
      <c r="USY31" s="121"/>
      <c r="USZ31" s="121"/>
      <c r="UTA31" s="121"/>
      <c r="UTB31" s="121"/>
      <c r="UTC31" s="121"/>
      <c r="UTD31" s="121"/>
      <c r="UTE31" s="121"/>
      <c r="UTF31" s="121"/>
      <c r="UTG31" s="121"/>
      <c r="UTH31" s="121"/>
      <c r="UTI31" s="121"/>
      <c r="UTJ31" s="121"/>
      <c r="UTK31" s="121"/>
      <c r="UTL31" s="121"/>
      <c r="UTM31" s="121"/>
      <c r="UTN31" s="121"/>
      <c r="UTO31" s="121"/>
      <c r="UTP31" s="121"/>
      <c r="UTQ31" s="121"/>
      <c r="UTR31" s="121"/>
      <c r="UTS31" s="121"/>
      <c r="UTT31" s="121"/>
      <c r="UTU31" s="121"/>
      <c r="UTV31" s="121"/>
      <c r="UTW31" s="121"/>
      <c r="UTX31" s="121"/>
      <c r="UTY31" s="121"/>
      <c r="UTZ31" s="121"/>
      <c r="UUA31" s="121"/>
      <c r="UUB31" s="121"/>
      <c r="UUC31" s="121"/>
      <c r="UUD31" s="121"/>
      <c r="UUE31" s="121"/>
      <c r="UUF31" s="121"/>
      <c r="UUG31" s="121"/>
      <c r="UUH31" s="121"/>
      <c r="UUI31" s="121"/>
      <c r="UUJ31" s="121"/>
      <c r="UUK31" s="121"/>
      <c r="UUL31" s="121"/>
      <c r="UUM31" s="121"/>
      <c r="UUN31" s="121"/>
      <c r="UUO31" s="121"/>
      <c r="UUP31" s="121"/>
      <c r="UUQ31" s="121"/>
      <c r="UUR31" s="121"/>
      <c r="UUS31" s="121"/>
      <c r="UUT31" s="121"/>
      <c r="UUU31" s="121"/>
      <c r="UUV31" s="121"/>
      <c r="UUW31" s="121"/>
      <c r="UUX31" s="121"/>
      <c r="UUY31" s="121"/>
      <c r="UUZ31" s="121"/>
      <c r="UVA31" s="121"/>
      <c r="UVB31" s="121"/>
      <c r="UVC31" s="121"/>
      <c r="UVD31" s="121"/>
      <c r="UVE31" s="121"/>
      <c r="UVF31" s="121"/>
      <c r="UVG31" s="121"/>
      <c r="UVH31" s="121"/>
      <c r="UVI31" s="121"/>
      <c r="UVJ31" s="121"/>
      <c r="UVK31" s="121"/>
      <c r="UVL31" s="121"/>
      <c r="UVM31" s="121"/>
      <c r="UVN31" s="121"/>
      <c r="UVO31" s="121"/>
      <c r="UVP31" s="121"/>
      <c r="UVQ31" s="121"/>
      <c r="UVR31" s="121"/>
      <c r="UVS31" s="121"/>
      <c r="UVT31" s="121"/>
      <c r="UVU31" s="121"/>
      <c r="UVV31" s="121"/>
      <c r="UVW31" s="121"/>
      <c r="UVX31" s="121"/>
      <c r="UVY31" s="121"/>
      <c r="UVZ31" s="121"/>
      <c r="UWA31" s="121"/>
      <c r="UWB31" s="121"/>
      <c r="UWC31" s="121"/>
      <c r="UWD31" s="121"/>
      <c r="UWE31" s="121"/>
      <c r="UWF31" s="121"/>
      <c r="UWG31" s="121"/>
      <c r="UWH31" s="121"/>
      <c r="UWI31" s="121"/>
      <c r="UWJ31" s="121"/>
      <c r="UWK31" s="121"/>
      <c r="UWL31" s="121"/>
      <c r="UWM31" s="121"/>
      <c r="UWN31" s="121"/>
      <c r="UWO31" s="121"/>
      <c r="UWP31" s="121"/>
      <c r="UWQ31" s="121"/>
      <c r="UWR31" s="121"/>
      <c r="UWS31" s="121"/>
      <c r="UWT31" s="121"/>
      <c r="UWU31" s="121"/>
      <c r="UWV31" s="121"/>
      <c r="UWW31" s="121"/>
      <c r="UWX31" s="121"/>
      <c r="UWY31" s="121"/>
      <c r="UWZ31" s="121"/>
      <c r="UXA31" s="121"/>
      <c r="UXB31" s="121"/>
      <c r="UXC31" s="121"/>
      <c r="UXD31" s="121"/>
      <c r="UXE31" s="121"/>
      <c r="UXF31" s="121"/>
      <c r="UXG31" s="121"/>
      <c r="UXH31" s="121"/>
      <c r="UXI31" s="121"/>
      <c r="UXJ31" s="121"/>
      <c r="UXK31" s="121"/>
      <c r="UXL31" s="121"/>
      <c r="UXM31" s="121"/>
      <c r="UXN31" s="121"/>
      <c r="UXO31" s="121"/>
      <c r="UXP31" s="121"/>
      <c r="UXQ31" s="121"/>
      <c r="UXR31" s="121"/>
      <c r="UXS31" s="121"/>
      <c r="UXT31" s="121"/>
      <c r="UXU31" s="121"/>
      <c r="UXV31" s="121"/>
      <c r="UXW31" s="121"/>
      <c r="UXX31" s="121"/>
      <c r="UXY31" s="121"/>
      <c r="UXZ31" s="121"/>
      <c r="UYA31" s="121"/>
      <c r="UYB31" s="121"/>
      <c r="UYC31" s="121"/>
      <c r="UYD31" s="121"/>
      <c r="UYE31" s="121"/>
      <c r="UYF31" s="121"/>
      <c r="UYG31" s="121"/>
      <c r="UYH31" s="121"/>
      <c r="UYI31" s="121"/>
      <c r="UYJ31" s="121"/>
      <c r="UYK31" s="121"/>
      <c r="UYL31" s="121"/>
      <c r="UYM31" s="121"/>
      <c r="UYN31" s="121"/>
      <c r="UYO31" s="121"/>
      <c r="UYP31" s="121"/>
      <c r="UYQ31" s="121"/>
      <c r="UYR31" s="121"/>
      <c r="UYS31" s="121"/>
      <c r="UYT31" s="121"/>
      <c r="UYU31" s="121"/>
      <c r="UYV31" s="121"/>
      <c r="UYW31" s="121"/>
      <c r="UYX31" s="121"/>
      <c r="UYY31" s="121"/>
      <c r="UYZ31" s="121"/>
      <c r="UZA31" s="121"/>
      <c r="UZB31" s="121"/>
      <c r="UZC31" s="121"/>
      <c r="UZD31" s="121"/>
      <c r="UZE31" s="121"/>
      <c r="UZF31" s="121"/>
      <c r="UZG31" s="121"/>
      <c r="UZH31" s="121"/>
      <c r="UZI31" s="121"/>
      <c r="UZJ31" s="121"/>
      <c r="UZK31" s="121"/>
      <c r="UZL31" s="121"/>
      <c r="UZM31" s="121"/>
      <c r="UZN31" s="121"/>
      <c r="UZO31" s="121"/>
      <c r="UZP31" s="121"/>
      <c r="UZQ31" s="121"/>
      <c r="UZR31" s="121"/>
      <c r="UZS31" s="121"/>
      <c r="UZT31" s="121"/>
      <c r="UZU31" s="121"/>
      <c r="UZV31" s="121"/>
      <c r="UZW31" s="121"/>
      <c r="UZX31" s="121"/>
      <c r="UZY31" s="121"/>
      <c r="UZZ31" s="121"/>
      <c r="VAA31" s="121"/>
      <c r="VAB31" s="121"/>
      <c r="VAC31" s="121"/>
      <c r="VAD31" s="121"/>
      <c r="VAE31" s="121"/>
      <c r="VAF31" s="121"/>
      <c r="VAG31" s="121"/>
      <c r="VAH31" s="121"/>
      <c r="VAI31" s="121"/>
      <c r="VAJ31" s="121"/>
      <c r="VAK31" s="121"/>
      <c r="VAL31" s="121"/>
      <c r="VAM31" s="121"/>
      <c r="VAN31" s="121"/>
      <c r="VAO31" s="121"/>
      <c r="VAP31" s="121"/>
      <c r="VAQ31" s="121"/>
      <c r="VAR31" s="121"/>
      <c r="VAS31" s="121"/>
      <c r="VAT31" s="121"/>
      <c r="VAU31" s="121"/>
      <c r="VAV31" s="121"/>
      <c r="VAW31" s="121"/>
      <c r="VAX31" s="121"/>
      <c r="VAY31" s="121"/>
      <c r="VAZ31" s="121"/>
      <c r="VBA31" s="121"/>
      <c r="VBB31" s="121"/>
      <c r="VBC31" s="121"/>
      <c r="VBD31" s="121"/>
      <c r="VBE31" s="121"/>
      <c r="VBF31" s="121"/>
      <c r="VBG31" s="121"/>
      <c r="VBH31" s="121"/>
      <c r="VBI31" s="121"/>
      <c r="VBJ31" s="121"/>
      <c r="VBK31" s="121"/>
      <c r="VBL31" s="121"/>
      <c r="VBM31" s="121"/>
      <c r="VBN31" s="121"/>
      <c r="VBO31" s="121"/>
      <c r="VBP31" s="121"/>
      <c r="VBQ31" s="121"/>
      <c r="VBR31" s="121"/>
      <c r="VBS31" s="121"/>
      <c r="VBT31" s="121"/>
      <c r="VBU31" s="121"/>
      <c r="VBV31" s="121"/>
      <c r="VBW31" s="121"/>
      <c r="VBX31" s="121"/>
      <c r="VBY31" s="121"/>
      <c r="VBZ31" s="121"/>
      <c r="VCA31" s="121"/>
      <c r="VCB31" s="121"/>
      <c r="VCC31" s="121"/>
      <c r="VCD31" s="121"/>
      <c r="VCE31" s="121"/>
      <c r="VCF31" s="121"/>
      <c r="VCG31" s="121"/>
      <c r="VCH31" s="121"/>
      <c r="VCI31" s="121"/>
      <c r="VCJ31" s="121"/>
      <c r="VCK31" s="121"/>
      <c r="VCL31" s="121"/>
      <c r="VCM31" s="121"/>
      <c r="VCN31" s="121"/>
      <c r="VCO31" s="121"/>
      <c r="VCP31" s="121"/>
      <c r="VCQ31" s="121"/>
      <c r="VCR31" s="121"/>
      <c r="VCS31" s="121"/>
      <c r="VCT31" s="121"/>
      <c r="VCU31" s="121"/>
      <c r="VCV31" s="121"/>
      <c r="VCW31" s="121"/>
      <c r="VCX31" s="121"/>
      <c r="VCY31" s="121"/>
      <c r="VCZ31" s="121"/>
      <c r="VDA31" s="121"/>
      <c r="VDB31" s="121"/>
      <c r="VDC31" s="121"/>
      <c r="VDD31" s="121"/>
      <c r="VDE31" s="121"/>
      <c r="VDF31" s="121"/>
      <c r="VDG31" s="121"/>
      <c r="VDH31" s="121"/>
      <c r="VDI31" s="121"/>
      <c r="VDJ31" s="121"/>
      <c r="VDK31" s="121"/>
      <c r="VDL31" s="121"/>
      <c r="VDM31" s="121"/>
      <c r="VDN31" s="121"/>
      <c r="VDO31" s="121"/>
      <c r="VDP31" s="121"/>
      <c r="VDQ31" s="121"/>
      <c r="VDR31" s="121"/>
      <c r="VDS31" s="121"/>
      <c r="VDT31" s="121"/>
      <c r="VDU31" s="121"/>
      <c r="VDV31" s="121"/>
      <c r="VDW31" s="121"/>
      <c r="VDX31" s="121"/>
      <c r="VDY31" s="121"/>
      <c r="VDZ31" s="121"/>
      <c r="VEA31" s="121"/>
      <c r="VEB31" s="121"/>
      <c r="VEC31" s="121"/>
      <c r="VED31" s="121"/>
      <c r="VEE31" s="121"/>
      <c r="VEF31" s="121"/>
      <c r="VEG31" s="121"/>
      <c r="VEH31" s="121"/>
      <c r="VEI31" s="121"/>
      <c r="VEJ31" s="121"/>
      <c r="VEK31" s="121"/>
      <c r="VEL31" s="121"/>
      <c r="VEM31" s="121"/>
      <c r="VEN31" s="121"/>
      <c r="VEO31" s="121"/>
      <c r="VEP31" s="121"/>
      <c r="VEQ31" s="121"/>
      <c r="VER31" s="121"/>
      <c r="VES31" s="121"/>
      <c r="VET31" s="121"/>
      <c r="VEU31" s="121"/>
      <c r="VEV31" s="121"/>
      <c r="VEW31" s="121"/>
      <c r="VEX31" s="121"/>
      <c r="VEY31" s="121"/>
      <c r="VEZ31" s="121"/>
      <c r="VFA31" s="121"/>
      <c r="VFB31" s="121"/>
      <c r="VFC31" s="121"/>
      <c r="VFD31" s="121"/>
      <c r="VFE31" s="121"/>
      <c r="VFF31" s="121"/>
      <c r="VFG31" s="121"/>
      <c r="VFH31" s="121"/>
      <c r="VFI31" s="121"/>
      <c r="VFJ31" s="121"/>
      <c r="VFK31" s="121"/>
      <c r="VFL31" s="121"/>
      <c r="VFM31" s="121"/>
      <c r="VFN31" s="121"/>
      <c r="VFO31" s="121"/>
      <c r="VFP31" s="121"/>
      <c r="VFQ31" s="121"/>
      <c r="VFR31" s="121"/>
      <c r="VFS31" s="121"/>
      <c r="VFT31" s="121"/>
      <c r="VFU31" s="121"/>
      <c r="VFV31" s="121"/>
      <c r="VFW31" s="121"/>
      <c r="VFX31" s="121"/>
      <c r="VFY31" s="121"/>
      <c r="VFZ31" s="121"/>
      <c r="VGA31" s="121"/>
      <c r="VGB31" s="121"/>
      <c r="VGC31" s="121"/>
      <c r="VGD31" s="121"/>
      <c r="VGE31" s="121"/>
      <c r="VGF31" s="121"/>
      <c r="VGG31" s="121"/>
      <c r="VGH31" s="121"/>
      <c r="VGI31" s="121"/>
      <c r="VGJ31" s="121"/>
      <c r="VGK31" s="121"/>
      <c r="VGL31" s="121"/>
      <c r="VGM31" s="121"/>
      <c r="VGN31" s="121"/>
      <c r="VGO31" s="121"/>
      <c r="VGP31" s="121"/>
      <c r="VGQ31" s="121"/>
      <c r="VGR31" s="121"/>
      <c r="VGS31" s="121"/>
      <c r="VGT31" s="121"/>
      <c r="VGU31" s="121"/>
      <c r="VGV31" s="121"/>
      <c r="VGW31" s="121"/>
      <c r="VGX31" s="121"/>
      <c r="VGY31" s="121"/>
      <c r="VGZ31" s="121"/>
      <c r="VHA31" s="121"/>
      <c r="VHB31" s="121"/>
      <c r="VHC31" s="121"/>
      <c r="VHD31" s="121"/>
      <c r="VHE31" s="121"/>
      <c r="VHF31" s="121"/>
      <c r="VHG31" s="121"/>
      <c r="VHH31" s="121"/>
      <c r="VHI31" s="121"/>
      <c r="VHJ31" s="121"/>
      <c r="VHK31" s="121"/>
      <c r="VHL31" s="121"/>
      <c r="VHM31" s="121"/>
      <c r="VHN31" s="121"/>
      <c r="VHO31" s="121"/>
      <c r="VHP31" s="121"/>
      <c r="VHQ31" s="121"/>
      <c r="VHR31" s="121"/>
      <c r="VHS31" s="121"/>
      <c r="VHT31" s="121"/>
      <c r="VHU31" s="121"/>
      <c r="VHV31" s="121"/>
      <c r="VHW31" s="121"/>
      <c r="VHX31" s="121"/>
      <c r="VHY31" s="121"/>
      <c r="VHZ31" s="121"/>
      <c r="VIA31" s="121"/>
      <c r="VIB31" s="121"/>
      <c r="VIC31" s="121"/>
      <c r="VID31" s="121"/>
      <c r="VIE31" s="121"/>
      <c r="VIF31" s="121"/>
      <c r="VIG31" s="121"/>
      <c r="VIH31" s="121"/>
      <c r="VII31" s="121"/>
      <c r="VIJ31" s="121"/>
      <c r="VIK31" s="121"/>
      <c r="VIL31" s="121"/>
      <c r="VIM31" s="121"/>
      <c r="VIN31" s="121"/>
      <c r="VIO31" s="121"/>
      <c r="VIP31" s="121"/>
      <c r="VIQ31" s="121"/>
      <c r="VIR31" s="121"/>
      <c r="VIS31" s="121"/>
      <c r="VIT31" s="121"/>
      <c r="VIU31" s="121"/>
      <c r="VIV31" s="121"/>
      <c r="VIW31" s="121"/>
      <c r="VIX31" s="121"/>
      <c r="VIY31" s="121"/>
      <c r="VIZ31" s="121"/>
      <c r="VJA31" s="121"/>
      <c r="VJB31" s="121"/>
      <c r="VJC31" s="121"/>
      <c r="VJD31" s="121"/>
      <c r="VJE31" s="121"/>
      <c r="VJF31" s="121"/>
      <c r="VJG31" s="121"/>
      <c r="VJH31" s="121"/>
      <c r="VJI31" s="121"/>
      <c r="VJJ31" s="121"/>
      <c r="VJK31" s="121"/>
      <c r="VJL31" s="121"/>
      <c r="VJM31" s="121"/>
      <c r="VJN31" s="121"/>
      <c r="VJO31" s="121"/>
      <c r="VJP31" s="121"/>
      <c r="VJQ31" s="121"/>
      <c r="VJR31" s="121"/>
      <c r="VJS31" s="121"/>
      <c r="VJT31" s="121"/>
      <c r="VJU31" s="121"/>
      <c r="VJV31" s="121"/>
      <c r="VJW31" s="121"/>
      <c r="VJX31" s="121"/>
      <c r="VJY31" s="121"/>
      <c r="VJZ31" s="121"/>
      <c r="VKA31" s="121"/>
      <c r="VKB31" s="121"/>
      <c r="VKC31" s="121"/>
      <c r="VKD31" s="121"/>
      <c r="VKE31" s="121"/>
      <c r="VKF31" s="121"/>
      <c r="VKG31" s="121"/>
      <c r="VKH31" s="121"/>
      <c r="VKI31" s="121"/>
      <c r="VKJ31" s="121"/>
      <c r="VKK31" s="121"/>
      <c r="VKL31" s="121"/>
      <c r="VKM31" s="121"/>
      <c r="VKN31" s="121"/>
      <c r="VKO31" s="121"/>
      <c r="VKP31" s="121"/>
      <c r="VKQ31" s="121"/>
      <c r="VKR31" s="121"/>
      <c r="VKS31" s="121"/>
      <c r="VKT31" s="121"/>
      <c r="VKU31" s="121"/>
      <c r="VKV31" s="121"/>
      <c r="VKW31" s="121"/>
      <c r="VKX31" s="121"/>
      <c r="VKY31" s="121"/>
      <c r="VKZ31" s="121"/>
      <c r="VLA31" s="121"/>
      <c r="VLB31" s="121"/>
      <c r="VLC31" s="121"/>
      <c r="VLD31" s="121"/>
      <c r="VLE31" s="121"/>
      <c r="VLF31" s="121"/>
      <c r="VLG31" s="121"/>
      <c r="VLH31" s="121"/>
      <c r="VLI31" s="121"/>
      <c r="VLJ31" s="121"/>
      <c r="VLK31" s="121"/>
      <c r="VLL31" s="121"/>
      <c r="VLM31" s="121"/>
      <c r="VLN31" s="121"/>
      <c r="VLO31" s="121"/>
      <c r="VLP31" s="121"/>
      <c r="VLQ31" s="121"/>
      <c r="VLR31" s="121"/>
      <c r="VLS31" s="121"/>
      <c r="VLT31" s="121"/>
      <c r="VLU31" s="121"/>
      <c r="VLV31" s="121"/>
      <c r="VLW31" s="121"/>
      <c r="VLX31" s="121"/>
      <c r="VLY31" s="121"/>
      <c r="VLZ31" s="121"/>
      <c r="VMA31" s="121"/>
      <c r="VMB31" s="121"/>
      <c r="VMC31" s="121"/>
      <c r="VMD31" s="121"/>
      <c r="VME31" s="121"/>
      <c r="VMF31" s="121"/>
      <c r="VMG31" s="121"/>
      <c r="VMH31" s="121"/>
      <c r="VMI31" s="121"/>
      <c r="VMJ31" s="121"/>
      <c r="VMK31" s="121"/>
      <c r="VML31" s="121"/>
      <c r="VMM31" s="121"/>
      <c r="VMN31" s="121"/>
      <c r="VMO31" s="121"/>
      <c r="VMP31" s="121"/>
      <c r="VMQ31" s="121"/>
      <c r="VMR31" s="121"/>
      <c r="VMS31" s="121"/>
      <c r="VMT31" s="121"/>
      <c r="VMU31" s="121"/>
      <c r="VMV31" s="121"/>
      <c r="VMW31" s="121"/>
      <c r="VMX31" s="121"/>
      <c r="VMY31" s="121"/>
      <c r="VMZ31" s="121"/>
      <c r="VNA31" s="121"/>
      <c r="VNB31" s="121"/>
      <c r="VNC31" s="121"/>
      <c r="VND31" s="121"/>
      <c r="VNE31" s="121"/>
      <c r="VNF31" s="121"/>
      <c r="VNG31" s="121"/>
      <c r="VNH31" s="121"/>
      <c r="VNI31" s="121"/>
      <c r="VNJ31" s="121"/>
      <c r="VNK31" s="121"/>
      <c r="VNL31" s="121"/>
      <c r="VNM31" s="121"/>
      <c r="VNN31" s="121"/>
      <c r="VNO31" s="121"/>
      <c r="VNP31" s="121"/>
      <c r="VNQ31" s="121"/>
      <c r="VNR31" s="121"/>
      <c r="VNS31" s="121"/>
      <c r="VNT31" s="121"/>
      <c r="VNU31" s="121"/>
      <c r="VNV31" s="121"/>
      <c r="VNW31" s="121"/>
      <c r="VNX31" s="121"/>
      <c r="VNY31" s="121"/>
      <c r="VNZ31" s="121"/>
      <c r="VOA31" s="121"/>
      <c r="VOB31" s="121"/>
      <c r="VOC31" s="121"/>
      <c r="VOD31" s="121"/>
      <c r="VOE31" s="121"/>
      <c r="VOF31" s="121"/>
      <c r="VOG31" s="121"/>
      <c r="VOH31" s="121"/>
      <c r="VOI31" s="121"/>
      <c r="VOJ31" s="121"/>
      <c r="VOK31" s="121"/>
      <c r="VOL31" s="121"/>
      <c r="VOM31" s="121"/>
      <c r="VON31" s="121"/>
      <c r="VOO31" s="121"/>
      <c r="VOP31" s="121"/>
      <c r="VOQ31" s="121"/>
      <c r="VOR31" s="121"/>
      <c r="VOS31" s="121"/>
      <c r="VOT31" s="121"/>
      <c r="VOU31" s="121"/>
      <c r="VOV31" s="121"/>
      <c r="VOW31" s="121"/>
      <c r="VOX31" s="121"/>
      <c r="VOY31" s="121"/>
      <c r="VOZ31" s="121"/>
      <c r="VPA31" s="121"/>
      <c r="VPB31" s="121"/>
      <c r="VPC31" s="121"/>
      <c r="VPD31" s="121"/>
      <c r="VPE31" s="121"/>
      <c r="VPF31" s="121"/>
      <c r="VPG31" s="121"/>
      <c r="VPH31" s="121"/>
      <c r="VPI31" s="121"/>
      <c r="VPJ31" s="121"/>
      <c r="VPK31" s="121"/>
      <c r="VPL31" s="121"/>
      <c r="VPM31" s="121"/>
      <c r="VPN31" s="121"/>
      <c r="VPO31" s="121"/>
      <c r="VPP31" s="121"/>
      <c r="VPQ31" s="121"/>
      <c r="VPR31" s="121"/>
      <c r="VPS31" s="121"/>
      <c r="VPT31" s="121"/>
      <c r="VPU31" s="121"/>
      <c r="VPV31" s="121"/>
      <c r="VPW31" s="121"/>
      <c r="VPX31" s="121"/>
      <c r="VPY31" s="121"/>
      <c r="VPZ31" s="121"/>
      <c r="VQA31" s="121"/>
      <c r="VQB31" s="121"/>
      <c r="VQC31" s="121"/>
      <c r="VQD31" s="121"/>
      <c r="VQE31" s="121"/>
      <c r="VQF31" s="121"/>
      <c r="VQG31" s="121"/>
      <c r="VQH31" s="121"/>
      <c r="VQI31" s="121"/>
      <c r="VQJ31" s="121"/>
      <c r="VQK31" s="121"/>
      <c r="VQL31" s="121"/>
      <c r="VQM31" s="121"/>
      <c r="VQN31" s="121"/>
      <c r="VQO31" s="121"/>
      <c r="VQP31" s="121"/>
      <c r="VQQ31" s="121"/>
      <c r="VQR31" s="121"/>
      <c r="VQS31" s="121"/>
      <c r="VQT31" s="121"/>
      <c r="VQU31" s="121"/>
      <c r="VQV31" s="121"/>
      <c r="VQW31" s="121"/>
      <c r="VQX31" s="121"/>
      <c r="VQY31" s="121"/>
      <c r="VQZ31" s="121"/>
      <c r="VRA31" s="121"/>
      <c r="VRB31" s="121"/>
      <c r="VRC31" s="121"/>
      <c r="VRD31" s="121"/>
      <c r="VRE31" s="121"/>
      <c r="VRF31" s="121"/>
      <c r="VRG31" s="121"/>
      <c r="VRH31" s="121"/>
      <c r="VRI31" s="121"/>
      <c r="VRJ31" s="121"/>
      <c r="VRK31" s="121"/>
      <c r="VRL31" s="121"/>
      <c r="VRM31" s="121"/>
      <c r="VRN31" s="121"/>
      <c r="VRO31" s="121"/>
      <c r="VRP31" s="121"/>
      <c r="VRQ31" s="121"/>
      <c r="VRR31" s="121"/>
      <c r="VRS31" s="121"/>
      <c r="VRT31" s="121"/>
      <c r="VRU31" s="121"/>
      <c r="VRV31" s="121"/>
      <c r="VRW31" s="121"/>
      <c r="VRX31" s="121"/>
      <c r="VRY31" s="121"/>
      <c r="VRZ31" s="121"/>
      <c r="VSA31" s="121"/>
      <c r="VSB31" s="121"/>
      <c r="VSC31" s="121"/>
      <c r="VSD31" s="121"/>
      <c r="VSE31" s="121"/>
      <c r="VSF31" s="121"/>
      <c r="VSG31" s="121"/>
      <c r="VSH31" s="121"/>
      <c r="VSI31" s="121"/>
      <c r="VSJ31" s="121"/>
      <c r="VSK31" s="121"/>
      <c r="VSL31" s="121"/>
      <c r="VSM31" s="121"/>
      <c r="VSN31" s="121"/>
      <c r="VSO31" s="121"/>
      <c r="VSP31" s="121"/>
      <c r="VSQ31" s="121"/>
      <c r="VSR31" s="121"/>
      <c r="VSS31" s="121"/>
      <c r="VST31" s="121"/>
      <c r="VSU31" s="121"/>
      <c r="VSV31" s="121"/>
      <c r="VSW31" s="121"/>
      <c r="VSX31" s="121"/>
      <c r="VSY31" s="121"/>
      <c r="VSZ31" s="121"/>
      <c r="VTA31" s="121"/>
      <c r="VTB31" s="121"/>
      <c r="VTC31" s="121"/>
      <c r="VTD31" s="121"/>
      <c r="VTE31" s="121"/>
      <c r="VTF31" s="121"/>
      <c r="VTG31" s="121"/>
      <c r="VTH31" s="121"/>
      <c r="VTI31" s="121"/>
      <c r="VTJ31" s="121"/>
      <c r="VTK31" s="121"/>
      <c r="VTL31" s="121"/>
      <c r="VTM31" s="121"/>
      <c r="VTN31" s="121"/>
      <c r="VTO31" s="121"/>
      <c r="VTP31" s="121"/>
      <c r="VTQ31" s="121"/>
      <c r="VTR31" s="121"/>
      <c r="VTS31" s="121"/>
      <c r="VTT31" s="121"/>
      <c r="VTU31" s="121"/>
      <c r="VTV31" s="121"/>
      <c r="VTW31" s="121"/>
      <c r="VTX31" s="121"/>
      <c r="VTY31" s="121"/>
      <c r="VTZ31" s="121"/>
      <c r="VUA31" s="121"/>
      <c r="VUB31" s="121"/>
      <c r="VUC31" s="121"/>
      <c r="VUD31" s="121"/>
      <c r="VUE31" s="121"/>
      <c r="VUF31" s="121"/>
      <c r="VUG31" s="121"/>
      <c r="VUH31" s="121"/>
      <c r="VUI31" s="121"/>
      <c r="VUJ31" s="121"/>
      <c r="VUK31" s="121"/>
      <c r="VUL31" s="121"/>
      <c r="VUM31" s="121"/>
      <c r="VUN31" s="121"/>
      <c r="VUO31" s="121"/>
      <c r="VUP31" s="121"/>
      <c r="VUQ31" s="121"/>
      <c r="VUR31" s="121"/>
      <c r="VUS31" s="121"/>
      <c r="VUT31" s="121"/>
      <c r="VUU31" s="121"/>
      <c r="VUV31" s="121"/>
      <c r="VUW31" s="121"/>
      <c r="VUX31" s="121"/>
      <c r="VUY31" s="121"/>
      <c r="VUZ31" s="121"/>
      <c r="VVA31" s="121"/>
      <c r="VVB31" s="121"/>
      <c r="VVC31" s="121"/>
      <c r="VVD31" s="121"/>
      <c r="VVE31" s="121"/>
      <c r="VVF31" s="121"/>
      <c r="VVG31" s="121"/>
      <c r="VVH31" s="121"/>
      <c r="VVI31" s="121"/>
      <c r="VVJ31" s="121"/>
      <c r="VVK31" s="121"/>
      <c r="VVL31" s="121"/>
      <c r="VVM31" s="121"/>
      <c r="VVN31" s="121"/>
      <c r="VVO31" s="121"/>
      <c r="VVP31" s="121"/>
      <c r="VVQ31" s="121"/>
      <c r="VVR31" s="121"/>
      <c r="VVS31" s="121"/>
      <c r="VVT31" s="121"/>
      <c r="VVU31" s="121"/>
      <c r="VVV31" s="121"/>
      <c r="VVW31" s="121"/>
      <c r="VVX31" s="121"/>
      <c r="VVY31" s="121"/>
      <c r="VVZ31" s="121"/>
      <c r="VWA31" s="121"/>
      <c r="VWB31" s="121"/>
      <c r="VWC31" s="121"/>
      <c r="VWD31" s="121"/>
      <c r="VWE31" s="121"/>
      <c r="VWF31" s="121"/>
      <c r="VWG31" s="121"/>
      <c r="VWH31" s="121"/>
      <c r="VWI31" s="121"/>
      <c r="VWJ31" s="121"/>
      <c r="VWK31" s="121"/>
      <c r="VWL31" s="121"/>
      <c r="VWM31" s="121"/>
      <c r="VWN31" s="121"/>
      <c r="VWO31" s="121"/>
      <c r="VWP31" s="121"/>
      <c r="VWQ31" s="121"/>
      <c r="VWR31" s="121"/>
      <c r="VWS31" s="121"/>
      <c r="VWT31" s="121"/>
      <c r="VWU31" s="121"/>
      <c r="VWV31" s="121"/>
      <c r="VWW31" s="121"/>
      <c r="VWX31" s="121"/>
      <c r="VWY31" s="121"/>
      <c r="VWZ31" s="121"/>
      <c r="VXA31" s="121"/>
      <c r="VXB31" s="121"/>
      <c r="VXC31" s="121"/>
      <c r="VXD31" s="121"/>
      <c r="VXE31" s="121"/>
      <c r="VXF31" s="121"/>
      <c r="VXG31" s="121"/>
      <c r="VXH31" s="121"/>
      <c r="VXI31" s="121"/>
      <c r="VXJ31" s="121"/>
      <c r="VXK31" s="121"/>
      <c r="VXL31" s="121"/>
      <c r="VXM31" s="121"/>
      <c r="VXN31" s="121"/>
      <c r="VXO31" s="121"/>
      <c r="VXP31" s="121"/>
      <c r="VXQ31" s="121"/>
      <c r="VXR31" s="121"/>
      <c r="VXS31" s="121"/>
      <c r="VXT31" s="121"/>
      <c r="VXU31" s="121"/>
      <c r="VXV31" s="121"/>
      <c r="VXW31" s="121"/>
      <c r="VXX31" s="121"/>
      <c r="VXY31" s="121"/>
      <c r="VXZ31" s="121"/>
      <c r="VYA31" s="121"/>
      <c r="VYB31" s="121"/>
      <c r="VYC31" s="121"/>
      <c r="VYD31" s="121"/>
      <c r="VYE31" s="121"/>
      <c r="VYF31" s="121"/>
      <c r="VYG31" s="121"/>
      <c r="VYH31" s="121"/>
      <c r="VYI31" s="121"/>
      <c r="VYJ31" s="121"/>
      <c r="VYK31" s="121"/>
      <c r="VYL31" s="121"/>
      <c r="VYM31" s="121"/>
      <c r="VYN31" s="121"/>
      <c r="VYO31" s="121"/>
      <c r="VYP31" s="121"/>
      <c r="VYQ31" s="121"/>
      <c r="VYR31" s="121"/>
      <c r="VYS31" s="121"/>
      <c r="VYT31" s="121"/>
      <c r="VYU31" s="121"/>
      <c r="VYV31" s="121"/>
      <c r="VYW31" s="121"/>
      <c r="VYX31" s="121"/>
      <c r="VYY31" s="121"/>
      <c r="VYZ31" s="121"/>
      <c r="VZA31" s="121"/>
      <c r="VZB31" s="121"/>
      <c r="VZC31" s="121"/>
      <c r="VZD31" s="121"/>
      <c r="VZE31" s="121"/>
      <c r="VZF31" s="121"/>
      <c r="VZG31" s="121"/>
      <c r="VZH31" s="121"/>
      <c r="VZI31" s="121"/>
      <c r="VZJ31" s="121"/>
      <c r="VZK31" s="121"/>
      <c r="VZL31" s="121"/>
      <c r="VZM31" s="121"/>
      <c r="VZN31" s="121"/>
      <c r="VZO31" s="121"/>
      <c r="VZP31" s="121"/>
      <c r="VZQ31" s="121"/>
      <c r="VZR31" s="121"/>
      <c r="VZS31" s="121"/>
      <c r="VZT31" s="121"/>
      <c r="VZU31" s="121"/>
      <c r="VZV31" s="121"/>
      <c r="VZW31" s="121"/>
      <c r="VZX31" s="121"/>
      <c r="VZY31" s="121"/>
      <c r="VZZ31" s="121"/>
      <c r="WAA31" s="121"/>
      <c r="WAB31" s="121"/>
      <c r="WAC31" s="121"/>
      <c r="WAD31" s="121"/>
      <c r="WAE31" s="121"/>
      <c r="WAF31" s="121"/>
      <c r="WAG31" s="121"/>
      <c r="WAH31" s="121"/>
      <c r="WAI31" s="121"/>
      <c r="WAJ31" s="121"/>
      <c r="WAK31" s="121"/>
      <c r="WAL31" s="121"/>
      <c r="WAM31" s="121"/>
      <c r="WAN31" s="121"/>
      <c r="WAO31" s="121"/>
      <c r="WAP31" s="121"/>
      <c r="WAQ31" s="121"/>
      <c r="WAR31" s="121"/>
      <c r="WAS31" s="121"/>
      <c r="WAT31" s="121"/>
      <c r="WAU31" s="121"/>
      <c r="WAV31" s="121"/>
      <c r="WAW31" s="121"/>
      <c r="WAX31" s="121"/>
      <c r="WAY31" s="121"/>
      <c r="WAZ31" s="121"/>
      <c r="WBA31" s="121"/>
      <c r="WBB31" s="121"/>
      <c r="WBC31" s="121"/>
      <c r="WBD31" s="121"/>
      <c r="WBE31" s="121"/>
      <c r="WBF31" s="121"/>
      <c r="WBG31" s="121"/>
      <c r="WBH31" s="121"/>
      <c r="WBI31" s="121"/>
      <c r="WBJ31" s="121"/>
      <c r="WBK31" s="121"/>
      <c r="WBL31" s="121"/>
      <c r="WBM31" s="121"/>
      <c r="WBN31" s="121"/>
      <c r="WBO31" s="121"/>
      <c r="WBP31" s="121"/>
      <c r="WBQ31" s="121"/>
      <c r="WBR31" s="121"/>
      <c r="WBS31" s="121"/>
      <c r="WBT31" s="121"/>
      <c r="WBU31" s="121"/>
      <c r="WBV31" s="121"/>
      <c r="WBW31" s="121"/>
      <c r="WBX31" s="121"/>
      <c r="WBY31" s="121"/>
      <c r="WBZ31" s="121"/>
      <c r="WCA31" s="121"/>
      <c r="WCB31" s="121"/>
      <c r="WCC31" s="121"/>
      <c r="WCD31" s="121"/>
      <c r="WCE31" s="121"/>
      <c r="WCF31" s="121"/>
      <c r="WCG31" s="121"/>
      <c r="WCH31" s="121"/>
      <c r="WCI31" s="121"/>
      <c r="WCJ31" s="121"/>
      <c r="WCK31" s="121"/>
      <c r="WCL31" s="121"/>
      <c r="WCM31" s="121"/>
      <c r="WCN31" s="121"/>
      <c r="WCO31" s="121"/>
      <c r="WCP31" s="121"/>
      <c r="WCQ31" s="121"/>
      <c r="WCR31" s="121"/>
      <c r="WCS31" s="121"/>
      <c r="WCT31" s="121"/>
      <c r="WCU31" s="121"/>
      <c r="WCV31" s="121"/>
      <c r="WCW31" s="121"/>
      <c r="WCX31" s="121"/>
      <c r="WCY31" s="121"/>
      <c r="WCZ31" s="121"/>
      <c r="WDA31" s="121"/>
      <c r="WDB31" s="121"/>
      <c r="WDC31" s="121"/>
      <c r="WDD31" s="121"/>
      <c r="WDE31" s="121"/>
      <c r="WDF31" s="121"/>
      <c r="WDG31" s="121"/>
      <c r="WDH31" s="121"/>
      <c r="WDI31" s="121"/>
      <c r="WDJ31" s="121"/>
      <c r="WDK31" s="121"/>
      <c r="WDL31" s="121"/>
      <c r="WDM31" s="121"/>
      <c r="WDN31" s="121"/>
      <c r="WDO31" s="121"/>
      <c r="WDP31" s="121"/>
      <c r="WDQ31" s="121"/>
      <c r="WDR31" s="121"/>
      <c r="WDS31" s="121"/>
      <c r="WDT31" s="121"/>
      <c r="WDU31" s="121"/>
      <c r="WDV31" s="121"/>
      <c r="WDW31" s="121"/>
      <c r="WDX31" s="121"/>
      <c r="WDY31" s="121"/>
      <c r="WDZ31" s="121"/>
      <c r="WEA31" s="121"/>
      <c r="WEB31" s="121"/>
      <c r="WEC31" s="121"/>
      <c r="WED31" s="121"/>
      <c r="WEE31" s="121"/>
      <c r="WEF31" s="121"/>
      <c r="WEG31" s="121"/>
      <c r="WEH31" s="121"/>
      <c r="WEI31" s="121"/>
      <c r="WEJ31" s="121"/>
      <c r="WEK31" s="121"/>
      <c r="WEL31" s="121"/>
      <c r="WEM31" s="121"/>
      <c r="WEN31" s="121"/>
      <c r="WEO31" s="121"/>
      <c r="WEP31" s="121"/>
      <c r="WEQ31" s="121"/>
      <c r="WER31" s="121"/>
      <c r="WES31" s="121"/>
      <c r="WET31" s="121"/>
      <c r="WEU31" s="121"/>
      <c r="WEV31" s="121"/>
      <c r="WEW31" s="121"/>
      <c r="WEX31" s="121"/>
      <c r="WEY31" s="121"/>
      <c r="WEZ31" s="121"/>
      <c r="WFA31" s="121"/>
      <c r="WFB31" s="121"/>
      <c r="WFC31" s="121"/>
      <c r="WFD31" s="121"/>
      <c r="WFE31" s="121"/>
      <c r="WFF31" s="121"/>
      <c r="WFG31" s="121"/>
      <c r="WFH31" s="121"/>
      <c r="WFI31" s="121"/>
      <c r="WFJ31" s="121"/>
      <c r="WFK31" s="121"/>
      <c r="WFL31" s="121"/>
      <c r="WFM31" s="121"/>
      <c r="WFN31" s="121"/>
      <c r="WFO31" s="121"/>
      <c r="WFP31" s="121"/>
      <c r="WFQ31" s="121"/>
      <c r="WFR31" s="121"/>
      <c r="WFS31" s="121"/>
      <c r="WFT31" s="121"/>
      <c r="WFU31" s="121"/>
      <c r="WFV31" s="121"/>
      <c r="WFW31" s="121"/>
      <c r="WFX31" s="121"/>
      <c r="WFY31" s="121"/>
      <c r="WFZ31" s="121"/>
      <c r="WGA31" s="121"/>
      <c r="WGB31" s="121"/>
      <c r="WGC31" s="121"/>
      <c r="WGD31" s="121"/>
      <c r="WGE31" s="121"/>
      <c r="WGF31" s="121"/>
      <c r="WGG31" s="121"/>
      <c r="WGH31" s="121"/>
      <c r="WGI31" s="121"/>
      <c r="WGJ31" s="121"/>
      <c r="WGK31" s="121"/>
      <c r="WGL31" s="121"/>
      <c r="WGM31" s="121"/>
      <c r="WGN31" s="121"/>
      <c r="WGO31" s="121"/>
      <c r="WGP31" s="121"/>
      <c r="WGQ31" s="121"/>
      <c r="WGR31" s="121"/>
      <c r="WGS31" s="121"/>
      <c r="WGT31" s="121"/>
      <c r="WGU31" s="121"/>
      <c r="WGV31" s="121"/>
      <c r="WGW31" s="121"/>
      <c r="WGX31" s="121"/>
      <c r="WGY31" s="121"/>
      <c r="WGZ31" s="121"/>
      <c r="WHA31" s="121"/>
      <c r="WHB31" s="121"/>
      <c r="WHC31" s="121"/>
      <c r="WHD31" s="121"/>
      <c r="WHE31" s="121"/>
      <c r="WHF31" s="121"/>
      <c r="WHG31" s="121"/>
      <c r="WHH31" s="121"/>
      <c r="WHI31" s="121"/>
      <c r="WHJ31" s="121"/>
      <c r="WHK31" s="121"/>
      <c r="WHL31" s="121"/>
      <c r="WHM31" s="121"/>
      <c r="WHN31" s="121"/>
      <c r="WHO31" s="121"/>
      <c r="WHP31" s="121"/>
      <c r="WHQ31" s="121"/>
      <c r="WHR31" s="121"/>
      <c r="WHS31" s="121"/>
      <c r="WHT31" s="121"/>
      <c r="WHU31" s="121"/>
      <c r="WHV31" s="121"/>
      <c r="WHW31" s="121"/>
      <c r="WHX31" s="121"/>
      <c r="WHY31" s="121"/>
      <c r="WHZ31" s="121"/>
      <c r="WIA31" s="121"/>
      <c r="WIB31" s="121"/>
      <c r="WIC31" s="121"/>
      <c r="WID31" s="121"/>
      <c r="WIE31" s="121"/>
      <c r="WIF31" s="121"/>
      <c r="WIG31" s="121"/>
      <c r="WIH31" s="121"/>
      <c r="WII31" s="121"/>
      <c r="WIJ31" s="121"/>
      <c r="WIK31" s="121"/>
      <c r="WIL31" s="121"/>
      <c r="WIM31" s="121"/>
      <c r="WIN31" s="121"/>
      <c r="WIO31" s="121"/>
      <c r="WIP31" s="121"/>
      <c r="WIQ31" s="121"/>
      <c r="WIR31" s="121"/>
      <c r="WIS31" s="121"/>
      <c r="WIT31" s="121"/>
      <c r="WIU31" s="121"/>
      <c r="WIV31" s="121"/>
      <c r="WIW31" s="121"/>
      <c r="WIX31" s="121"/>
      <c r="WIY31" s="121"/>
      <c r="WIZ31" s="121"/>
      <c r="WJA31" s="121"/>
      <c r="WJB31" s="121"/>
      <c r="WJC31" s="121"/>
      <c r="WJD31" s="121"/>
      <c r="WJE31" s="121"/>
      <c r="WJF31" s="121"/>
      <c r="WJG31" s="121"/>
      <c r="WJH31" s="121"/>
      <c r="WJI31" s="121"/>
      <c r="WJJ31" s="121"/>
      <c r="WJK31" s="121"/>
      <c r="WJL31" s="121"/>
      <c r="WJM31" s="121"/>
      <c r="WJN31" s="121"/>
      <c r="WJO31" s="121"/>
      <c r="WJP31" s="121"/>
      <c r="WJQ31" s="121"/>
      <c r="WJR31" s="121"/>
      <c r="WJS31" s="121"/>
      <c r="WJT31" s="121"/>
      <c r="WJU31" s="121"/>
      <c r="WJV31" s="121"/>
      <c r="WJW31" s="121"/>
      <c r="WJX31" s="121"/>
      <c r="WJY31" s="121"/>
      <c r="WJZ31" s="121"/>
      <c r="WKA31" s="121"/>
      <c r="WKB31" s="121"/>
      <c r="WKC31" s="121"/>
      <c r="WKD31" s="121"/>
      <c r="WKE31" s="121"/>
      <c r="WKF31" s="121"/>
      <c r="WKG31" s="121"/>
      <c r="WKH31" s="121"/>
      <c r="WKI31" s="121"/>
      <c r="WKJ31" s="121"/>
      <c r="WKK31" s="121"/>
      <c r="WKL31" s="121"/>
      <c r="WKM31" s="121"/>
      <c r="WKN31" s="121"/>
      <c r="WKO31" s="121"/>
      <c r="WKP31" s="121"/>
      <c r="WKQ31" s="121"/>
      <c r="WKR31" s="121"/>
      <c r="WKS31" s="121"/>
      <c r="WKT31" s="121"/>
      <c r="WKU31" s="121"/>
      <c r="WKV31" s="121"/>
      <c r="WKW31" s="121"/>
      <c r="WKX31" s="121"/>
      <c r="WKY31" s="121"/>
      <c r="WKZ31" s="121"/>
      <c r="WLA31" s="121"/>
      <c r="WLB31" s="121"/>
      <c r="WLC31" s="121"/>
      <c r="WLD31" s="121"/>
      <c r="WLE31" s="121"/>
      <c r="WLF31" s="121"/>
      <c r="WLG31" s="121"/>
      <c r="WLH31" s="121"/>
      <c r="WLI31" s="121"/>
      <c r="WLJ31" s="121"/>
      <c r="WLK31" s="121"/>
      <c r="WLL31" s="121"/>
      <c r="WLM31" s="121"/>
      <c r="WLN31" s="121"/>
      <c r="WLO31" s="121"/>
      <c r="WLP31" s="121"/>
      <c r="WLQ31" s="121"/>
      <c r="WLR31" s="121"/>
      <c r="WLS31" s="121"/>
      <c r="WLT31" s="121"/>
      <c r="WLU31" s="121"/>
      <c r="WLV31" s="121"/>
      <c r="WLW31" s="121"/>
      <c r="WLX31" s="121"/>
      <c r="WLY31" s="121"/>
      <c r="WLZ31" s="121"/>
      <c r="WMA31" s="121"/>
      <c r="WMB31" s="121"/>
      <c r="WMC31" s="121"/>
      <c r="WMD31" s="121"/>
      <c r="WME31" s="121"/>
      <c r="WMF31" s="121"/>
      <c r="WMG31" s="121"/>
      <c r="WMH31" s="121"/>
      <c r="WMI31" s="121"/>
      <c r="WMJ31" s="121"/>
      <c r="WMK31" s="121"/>
      <c r="WML31" s="121"/>
      <c r="WMM31" s="121"/>
      <c r="WMN31" s="121"/>
      <c r="WMO31" s="121"/>
      <c r="WMP31" s="121"/>
      <c r="WMQ31" s="121"/>
      <c r="WMR31" s="121"/>
      <c r="WMS31" s="121"/>
      <c r="WMT31" s="121"/>
      <c r="WMU31" s="121"/>
      <c r="WMV31" s="121"/>
      <c r="WMW31" s="121"/>
      <c r="WMX31" s="121"/>
      <c r="WMY31" s="121"/>
      <c r="WMZ31" s="121"/>
      <c r="WNA31" s="121"/>
      <c r="WNB31" s="121"/>
      <c r="WNC31" s="121"/>
      <c r="WND31" s="121"/>
      <c r="WNE31" s="121"/>
      <c r="WNF31" s="121"/>
      <c r="WNG31" s="121"/>
      <c r="WNH31" s="121"/>
      <c r="WNI31" s="121"/>
      <c r="WNJ31" s="121"/>
      <c r="WNK31" s="121"/>
      <c r="WNL31" s="121"/>
      <c r="WNM31" s="121"/>
      <c r="WNN31" s="121"/>
      <c r="WNO31" s="121"/>
      <c r="WNP31" s="121"/>
      <c r="WNQ31" s="121"/>
      <c r="WNR31" s="121"/>
      <c r="WNS31" s="121"/>
      <c r="WNT31" s="121"/>
      <c r="WNU31" s="121"/>
      <c r="WNV31" s="121"/>
      <c r="WNW31" s="121"/>
      <c r="WNX31" s="121"/>
      <c r="WNY31" s="121"/>
      <c r="WNZ31" s="121"/>
      <c r="WOA31" s="121"/>
      <c r="WOB31" s="121"/>
      <c r="WOC31" s="121"/>
      <c r="WOD31" s="121"/>
      <c r="WOE31" s="121"/>
      <c r="WOF31" s="121"/>
      <c r="WOG31" s="121"/>
      <c r="WOH31" s="121"/>
      <c r="WOI31" s="121"/>
      <c r="WOJ31" s="121"/>
      <c r="WOK31" s="121"/>
      <c r="WOL31" s="121"/>
      <c r="WOM31" s="121"/>
      <c r="WON31" s="121"/>
      <c r="WOO31" s="121"/>
      <c r="WOP31" s="121"/>
      <c r="WOQ31" s="121"/>
      <c r="WOR31" s="121"/>
      <c r="WOS31" s="121"/>
      <c r="WOT31" s="121"/>
      <c r="WOU31" s="121"/>
      <c r="WOV31" s="121"/>
      <c r="WOW31" s="121"/>
      <c r="WOX31" s="121"/>
      <c r="WOY31" s="121"/>
      <c r="WOZ31" s="121"/>
      <c r="WPA31" s="121"/>
      <c r="WPB31" s="121"/>
      <c r="WPC31" s="121"/>
      <c r="WPD31" s="121"/>
      <c r="WPE31" s="121"/>
      <c r="WPF31" s="121"/>
      <c r="WPG31" s="121"/>
      <c r="WPH31" s="121"/>
      <c r="WPI31" s="121"/>
      <c r="WPJ31" s="121"/>
      <c r="WPK31" s="121"/>
      <c r="WPL31" s="121"/>
      <c r="WPM31" s="121"/>
      <c r="WPN31" s="121"/>
      <c r="WPO31" s="121"/>
      <c r="WPP31" s="121"/>
      <c r="WPQ31" s="121"/>
      <c r="WPR31" s="121"/>
      <c r="WPS31" s="121"/>
      <c r="WPT31" s="121"/>
      <c r="WPU31" s="121"/>
      <c r="WPV31" s="121"/>
      <c r="WPW31" s="121"/>
      <c r="WPX31" s="121"/>
      <c r="WPY31" s="121"/>
      <c r="WPZ31" s="121"/>
      <c r="WQA31" s="121"/>
      <c r="WQB31" s="121"/>
      <c r="WQC31" s="121"/>
      <c r="WQD31" s="121"/>
      <c r="WQE31" s="121"/>
      <c r="WQF31" s="121"/>
      <c r="WQG31" s="121"/>
      <c r="WQH31" s="121"/>
      <c r="WQI31" s="121"/>
      <c r="WQJ31" s="121"/>
      <c r="WQK31" s="121"/>
      <c r="WQL31" s="121"/>
      <c r="WQM31" s="121"/>
      <c r="WQN31" s="121"/>
      <c r="WQO31" s="121"/>
      <c r="WQP31" s="121"/>
      <c r="WQQ31" s="121"/>
      <c r="WQR31" s="121"/>
      <c r="WQS31" s="121"/>
      <c r="WQT31" s="121"/>
      <c r="WQU31" s="121"/>
      <c r="WQV31" s="121"/>
      <c r="WQW31" s="121"/>
      <c r="WQX31" s="121"/>
      <c r="WQY31" s="121"/>
      <c r="WQZ31" s="121"/>
      <c r="WRA31" s="121"/>
      <c r="WRB31" s="121"/>
      <c r="WRC31" s="121"/>
      <c r="WRD31" s="121"/>
      <c r="WRE31" s="121"/>
      <c r="WRF31" s="121"/>
      <c r="WRG31" s="121"/>
      <c r="WRH31" s="121"/>
      <c r="WRI31" s="121"/>
      <c r="WRJ31" s="121"/>
      <c r="WRK31" s="121"/>
      <c r="WRL31" s="121"/>
      <c r="WRM31" s="121"/>
      <c r="WRN31" s="121"/>
      <c r="WRO31" s="121"/>
      <c r="WRP31" s="121"/>
      <c r="WRQ31" s="121"/>
      <c r="WRR31" s="121"/>
      <c r="WRS31" s="121"/>
      <c r="WRT31" s="121"/>
      <c r="WRU31" s="121"/>
      <c r="WRV31" s="121"/>
      <c r="WRW31" s="121"/>
      <c r="WRX31" s="121"/>
      <c r="WRY31" s="121"/>
      <c r="WRZ31" s="121"/>
      <c r="WSA31" s="121"/>
      <c r="WSB31" s="121"/>
      <c r="WSC31" s="121"/>
      <c r="WSD31" s="121"/>
      <c r="WSE31" s="121"/>
      <c r="WSF31" s="121"/>
      <c r="WSG31" s="121"/>
      <c r="WSH31" s="121"/>
      <c r="WSI31" s="121"/>
      <c r="WSJ31" s="121"/>
      <c r="WSK31" s="121"/>
      <c r="WSL31" s="121"/>
      <c r="WSM31" s="121"/>
      <c r="WSN31" s="121"/>
      <c r="WSO31" s="121"/>
      <c r="WSP31" s="121"/>
      <c r="WSQ31" s="121"/>
      <c r="WSR31" s="121"/>
      <c r="WSS31" s="121"/>
      <c r="WST31" s="121"/>
      <c r="WSU31" s="121"/>
      <c r="WSV31" s="121"/>
      <c r="WSW31" s="121"/>
      <c r="WSX31" s="121"/>
      <c r="WSY31" s="121"/>
      <c r="WSZ31" s="121"/>
      <c r="WTA31" s="121"/>
      <c r="WTB31" s="121"/>
      <c r="WTC31" s="121"/>
      <c r="WTD31" s="121"/>
      <c r="WTE31" s="121"/>
      <c r="WTF31" s="121"/>
      <c r="WTG31" s="121"/>
      <c r="WTH31" s="121"/>
      <c r="WTI31" s="121"/>
      <c r="WTJ31" s="121"/>
      <c r="WTK31" s="121"/>
      <c r="WTL31" s="121"/>
      <c r="WTM31" s="121"/>
      <c r="WTN31" s="121"/>
      <c r="WTO31" s="121"/>
      <c r="WTP31" s="121"/>
      <c r="WTQ31" s="121"/>
      <c r="WTR31" s="121"/>
      <c r="WTS31" s="121"/>
      <c r="WTT31" s="121"/>
      <c r="WTU31" s="121"/>
      <c r="WTV31" s="121"/>
      <c r="WTW31" s="121"/>
      <c r="WTX31" s="121"/>
      <c r="WTY31" s="121"/>
      <c r="WTZ31" s="121"/>
      <c r="WUA31" s="121"/>
      <c r="WUB31" s="121"/>
      <c r="WUC31" s="121"/>
      <c r="WUD31" s="121"/>
      <c r="WUE31" s="121"/>
      <c r="WUF31" s="121"/>
      <c r="WUG31" s="121"/>
      <c r="WUH31" s="121"/>
      <c r="WUI31" s="121"/>
      <c r="WUJ31" s="121"/>
      <c r="WUK31" s="121"/>
      <c r="WUL31" s="121"/>
      <c r="WUM31" s="121"/>
      <c r="WUN31" s="121"/>
      <c r="WUO31" s="121"/>
      <c r="WUP31" s="121"/>
      <c r="WUQ31" s="121"/>
      <c r="WUR31" s="121"/>
      <c r="WUS31" s="121"/>
      <c r="WUT31" s="121"/>
      <c r="WUU31" s="121"/>
      <c r="WUV31" s="121"/>
      <c r="WUW31" s="121"/>
      <c r="WUX31" s="121"/>
      <c r="WUY31" s="121"/>
      <c r="WUZ31" s="121"/>
      <c r="WVA31" s="121"/>
      <c r="WVB31" s="121"/>
      <c r="WVC31" s="121"/>
      <c r="WVD31" s="121"/>
      <c r="WVE31" s="121"/>
      <c r="WVF31" s="121"/>
      <c r="WVG31" s="121"/>
      <c r="WVH31" s="121"/>
      <c r="WVI31" s="121"/>
      <c r="WVJ31" s="121"/>
      <c r="WVK31" s="121"/>
      <c r="WVL31" s="121"/>
      <c r="WVM31" s="121"/>
      <c r="WVN31" s="121"/>
      <c r="WVO31" s="121"/>
      <c r="WVP31" s="121"/>
      <c r="WVQ31" s="121"/>
      <c r="WVR31" s="121"/>
      <c r="WVS31" s="121"/>
      <c r="WVT31" s="121"/>
      <c r="WVU31" s="121"/>
      <c r="WVV31" s="121"/>
      <c r="WVW31" s="121"/>
      <c r="WVX31" s="121"/>
      <c r="WVY31" s="121"/>
      <c r="WVZ31" s="121"/>
      <c r="WWA31" s="121"/>
      <c r="WWB31" s="121"/>
      <c r="WWC31" s="121"/>
      <c r="WWD31" s="121"/>
      <c r="WWE31" s="121"/>
      <c r="WWF31" s="121"/>
      <c r="WWG31" s="121"/>
      <c r="WWH31" s="121"/>
      <c r="WWI31" s="121"/>
      <c r="WWJ31" s="121"/>
      <c r="WWK31" s="121"/>
      <c r="WWL31" s="121"/>
      <c r="WWM31" s="121"/>
      <c r="WWN31" s="121"/>
      <c r="WWO31" s="121"/>
      <c r="WWP31" s="121"/>
      <c r="WWQ31" s="121"/>
      <c r="WWR31" s="121"/>
      <c r="WWS31" s="121"/>
      <c r="WWT31" s="121"/>
      <c r="WWU31" s="121"/>
      <c r="WWV31" s="121"/>
      <c r="WWW31" s="121"/>
      <c r="WWX31" s="121"/>
      <c r="WWY31" s="121"/>
      <c r="WWZ31" s="121"/>
      <c r="WXA31" s="121"/>
      <c r="WXB31" s="121"/>
      <c r="WXC31" s="121"/>
      <c r="WXD31" s="121"/>
      <c r="WXE31" s="121"/>
      <c r="WXF31" s="121"/>
      <c r="WXG31" s="121"/>
      <c r="WXH31" s="121"/>
      <c r="WXI31" s="121"/>
      <c r="WXJ31" s="121"/>
      <c r="WXK31" s="121"/>
      <c r="WXL31" s="121"/>
      <c r="WXM31" s="121"/>
      <c r="WXN31" s="121"/>
      <c r="WXO31" s="121"/>
      <c r="WXP31" s="121"/>
      <c r="WXQ31" s="121"/>
      <c r="WXR31" s="121"/>
      <c r="WXS31" s="121"/>
      <c r="WXT31" s="121"/>
      <c r="WXU31" s="121"/>
      <c r="WXV31" s="121"/>
      <c r="WXW31" s="121"/>
      <c r="WXX31" s="121"/>
      <c r="WXY31" s="121"/>
      <c r="WXZ31" s="121"/>
      <c r="WYA31" s="121"/>
      <c r="WYB31" s="121"/>
      <c r="WYC31" s="121"/>
      <c r="WYD31" s="121"/>
      <c r="WYE31" s="121"/>
      <c r="WYF31" s="121"/>
      <c r="WYG31" s="121"/>
      <c r="WYH31" s="121"/>
      <c r="WYI31" s="121"/>
      <c r="WYJ31" s="121"/>
      <c r="WYK31" s="121"/>
      <c r="WYL31" s="121"/>
      <c r="WYM31" s="121"/>
      <c r="WYN31" s="121"/>
      <c r="WYO31" s="121"/>
      <c r="WYP31" s="121"/>
      <c r="WYQ31" s="121"/>
      <c r="WYR31" s="121"/>
      <c r="WYS31" s="121"/>
      <c r="WYT31" s="121"/>
      <c r="WYU31" s="121"/>
      <c r="WYV31" s="121"/>
      <c r="WYW31" s="121"/>
      <c r="WYX31" s="121"/>
      <c r="WYY31" s="121"/>
      <c r="WYZ31" s="121"/>
      <c r="WZA31" s="121"/>
      <c r="WZB31" s="121"/>
      <c r="WZC31" s="121"/>
      <c r="WZD31" s="121"/>
      <c r="WZE31" s="121"/>
      <c r="WZF31" s="121"/>
      <c r="WZG31" s="121"/>
      <c r="WZH31" s="121"/>
      <c r="WZI31" s="121"/>
      <c r="WZJ31" s="121"/>
      <c r="WZK31" s="121"/>
      <c r="WZL31" s="121"/>
      <c r="WZM31" s="121"/>
      <c r="WZN31" s="121"/>
      <c r="WZO31" s="121"/>
      <c r="WZP31" s="121"/>
      <c r="WZQ31" s="121"/>
      <c r="WZR31" s="121"/>
      <c r="WZS31" s="121"/>
      <c r="WZT31" s="121"/>
      <c r="WZU31" s="121"/>
      <c r="WZV31" s="121"/>
      <c r="WZW31" s="121"/>
      <c r="WZX31" s="121"/>
      <c r="WZY31" s="121"/>
      <c r="WZZ31" s="121"/>
      <c r="XAA31" s="121"/>
      <c r="XAB31" s="121"/>
      <c r="XAC31" s="121"/>
      <c r="XAD31" s="121"/>
      <c r="XAE31" s="121"/>
      <c r="XAF31" s="121"/>
      <c r="XAG31" s="121"/>
      <c r="XAH31" s="121"/>
      <c r="XAI31" s="121"/>
      <c r="XAJ31" s="121"/>
      <c r="XAK31" s="121"/>
      <c r="XAL31" s="121"/>
      <c r="XAM31" s="121"/>
      <c r="XAN31" s="121"/>
      <c r="XAO31" s="121"/>
      <c r="XAP31" s="121"/>
      <c r="XAQ31" s="121"/>
      <c r="XAR31" s="121"/>
      <c r="XAS31" s="121"/>
      <c r="XAT31" s="121"/>
      <c r="XAU31" s="121"/>
      <c r="XAV31" s="121"/>
      <c r="XAW31" s="121"/>
      <c r="XAX31" s="121"/>
      <c r="XAY31" s="121"/>
      <c r="XAZ31" s="121"/>
      <c r="XBA31" s="121"/>
      <c r="XBB31" s="121"/>
      <c r="XBC31" s="121"/>
      <c r="XBD31" s="121"/>
      <c r="XBE31" s="121"/>
      <c r="XBF31" s="121"/>
      <c r="XBG31" s="121"/>
      <c r="XBH31" s="121"/>
      <c r="XBI31" s="121"/>
      <c r="XBJ31" s="121"/>
      <c r="XBK31" s="121"/>
      <c r="XBL31" s="121"/>
      <c r="XBM31" s="121"/>
      <c r="XBN31" s="121"/>
      <c r="XBO31" s="121"/>
      <c r="XBP31" s="121"/>
      <c r="XBQ31" s="121"/>
      <c r="XBR31" s="121"/>
      <c r="XBS31" s="121"/>
      <c r="XBT31" s="121"/>
      <c r="XBU31" s="121"/>
      <c r="XBV31" s="121"/>
      <c r="XBW31" s="121"/>
      <c r="XBX31" s="121"/>
      <c r="XBY31" s="121"/>
      <c r="XBZ31" s="121"/>
      <c r="XCA31" s="121"/>
      <c r="XCB31" s="121"/>
      <c r="XCC31" s="121"/>
      <c r="XCD31" s="121"/>
      <c r="XCE31" s="121"/>
      <c r="XCF31" s="121"/>
      <c r="XCG31" s="121"/>
      <c r="XCH31" s="121"/>
      <c r="XCI31" s="121"/>
      <c r="XCJ31" s="121"/>
      <c r="XCK31" s="121"/>
      <c r="XCL31" s="121"/>
      <c r="XCM31" s="121"/>
      <c r="XCN31" s="121"/>
      <c r="XCO31" s="121"/>
      <c r="XCP31" s="121"/>
      <c r="XCQ31" s="121"/>
      <c r="XCR31" s="121"/>
      <c r="XCS31" s="121"/>
      <c r="XCT31" s="121"/>
      <c r="XCU31" s="121"/>
      <c r="XCV31" s="121"/>
      <c r="XCW31" s="121"/>
      <c r="XCX31" s="121"/>
      <c r="XCY31" s="121"/>
      <c r="XCZ31" s="121"/>
      <c r="XDA31" s="121"/>
      <c r="XDB31" s="121"/>
      <c r="XDC31" s="121"/>
      <c r="XDD31" s="121"/>
      <c r="XDE31" s="121"/>
      <c r="XDF31" s="121"/>
      <c r="XDG31" s="121"/>
      <c r="XDH31" s="121"/>
      <c r="XDI31" s="121"/>
      <c r="XDJ31" s="121"/>
      <c r="XDK31" s="121"/>
      <c r="XDL31" s="121"/>
      <c r="XDM31" s="121"/>
      <c r="XDN31" s="121"/>
      <c r="XDO31" s="121"/>
      <c r="XDP31" s="121"/>
      <c r="XDQ31" s="121"/>
      <c r="XDR31" s="121"/>
      <c r="XDS31" s="121"/>
      <c r="XDT31" s="121"/>
      <c r="XDU31" s="121"/>
      <c r="XDV31" s="121"/>
      <c r="XDW31" s="121"/>
      <c r="XDX31" s="121"/>
      <c r="XDY31" s="121"/>
      <c r="XDZ31" s="121"/>
      <c r="XEA31" s="121"/>
      <c r="XEB31" s="121"/>
      <c r="XEC31" s="121"/>
      <c r="XED31" s="121"/>
    </row>
    <row r="32" spans="1:16358" s="130" customFormat="1" ht="14.25" customHeight="1">
      <c r="A32" s="196" t="s">
        <v>296</v>
      </c>
      <c r="B32" s="196" t="s">
        <v>296</v>
      </c>
      <c r="C32" s="184">
        <f t="shared" si="1"/>
        <v>3.3571165863409469E-2</v>
      </c>
      <c r="D32" s="184">
        <f t="shared" si="1"/>
        <v>8.7408379384720672E-4</v>
      </c>
      <c r="E32" s="184">
        <f t="shared" si="1"/>
        <v>3.5751145551754814E-2</v>
      </c>
      <c r="F32" s="184">
        <f t="shared" si="1"/>
        <v>3.9442464013856961E-2</v>
      </c>
      <c r="G32" s="184">
        <f t="shared" si="1"/>
        <v>4.4986295225479721E-2</v>
      </c>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c r="IV32" s="126"/>
      <c r="IW32" s="126"/>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6"/>
      <c r="KE32" s="126"/>
      <c r="KF32" s="126"/>
      <c r="KG32" s="126"/>
      <c r="KH32" s="126"/>
      <c r="KI32" s="126"/>
      <c r="KJ32" s="126"/>
      <c r="KK32" s="126"/>
      <c r="KL32" s="126"/>
      <c r="KM32" s="126"/>
      <c r="KN32" s="126"/>
      <c r="KO32" s="126"/>
      <c r="KP32" s="126"/>
      <c r="KQ32" s="126"/>
      <c r="KR32" s="126"/>
      <c r="KS32" s="126"/>
      <c r="KT32" s="126"/>
      <c r="KU32" s="126"/>
      <c r="KV32" s="126"/>
      <c r="KW32" s="126"/>
      <c r="KX32" s="126"/>
      <c r="KY32" s="126"/>
      <c r="KZ32" s="126"/>
      <c r="LA32" s="126"/>
      <c r="LB32" s="126"/>
      <c r="LC32" s="126"/>
      <c r="LD32" s="126"/>
      <c r="LE32" s="126"/>
      <c r="LF32" s="126"/>
      <c r="LG32" s="126"/>
      <c r="LH32" s="126"/>
      <c r="LI32" s="126"/>
      <c r="LJ32" s="126"/>
      <c r="LK32" s="126"/>
      <c r="LL32" s="126"/>
      <c r="LM32" s="126"/>
      <c r="LN32" s="126"/>
      <c r="LO32" s="126"/>
      <c r="LP32" s="126"/>
      <c r="LQ32" s="126"/>
      <c r="LR32" s="126"/>
      <c r="LS32" s="126"/>
      <c r="LT32" s="126"/>
      <c r="LU32" s="126"/>
      <c r="LV32" s="126"/>
      <c r="LW32" s="126"/>
      <c r="LX32" s="126"/>
      <c r="LY32" s="126"/>
      <c r="LZ32" s="126"/>
      <c r="MA32" s="126"/>
      <c r="MB32" s="126"/>
      <c r="MC32" s="126"/>
      <c r="MD32" s="126"/>
      <c r="ME32" s="126"/>
      <c r="MF32" s="126"/>
      <c r="MG32" s="126"/>
      <c r="MH32" s="126"/>
      <c r="MI32" s="126"/>
      <c r="MJ32" s="126"/>
      <c r="MK32" s="126"/>
      <c r="ML32" s="126"/>
      <c r="MM32" s="126"/>
      <c r="MN32" s="126"/>
      <c r="MO32" s="126"/>
      <c r="MP32" s="126"/>
      <c r="MQ32" s="126"/>
      <c r="MR32" s="126"/>
      <c r="MS32" s="126"/>
      <c r="MT32" s="126"/>
      <c r="MU32" s="126"/>
      <c r="MV32" s="126"/>
      <c r="MW32" s="126"/>
      <c r="MX32" s="126"/>
      <c r="MY32" s="126"/>
      <c r="MZ32" s="126"/>
      <c r="NA32" s="126"/>
      <c r="NB32" s="126"/>
      <c r="NC32" s="126"/>
      <c r="ND32" s="126"/>
      <c r="NE32" s="126"/>
      <c r="NF32" s="126"/>
      <c r="NG32" s="126"/>
      <c r="NH32" s="126"/>
      <c r="NI32" s="126"/>
      <c r="NJ32" s="126"/>
      <c r="NK32" s="126"/>
      <c r="NL32" s="126"/>
      <c r="NM32" s="126"/>
      <c r="NN32" s="126"/>
      <c r="NO32" s="126"/>
      <c r="NP32" s="126"/>
      <c r="NQ32" s="126"/>
      <c r="NR32" s="126"/>
      <c r="NS32" s="126"/>
      <c r="NT32" s="126"/>
      <c r="NU32" s="126"/>
      <c r="NV32" s="126"/>
      <c r="NW32" s="126"/>
      <c r="NX32" s="126"/>
      <c r="NY32" s="126"/>
      <c r="NZ32" s="126"/>
      <c r="OA32" s="126"/>
      <c r="OB32" s="126"/>
      <c r="OC32" s="126"/>
      <c r="OD32" s="126"/>
      <c r="OE32" s="126"/>
      <c r="OF32" s="126"/>
      <c r="OG32" s="126"/>
      <c r="OH32" s="126"/>
      <c r="OI32" s="126"/>
      <c r="OJ32" s="126"/>
      <c r="OK32" s="126"/>
      <c r="OL32" s="126"/>
      <c r="OM32" s="126"/>
      <c r="ON32" s="126"/>
      <c r="OO32" s="126"/>
      <c r="OP32" s="126"/>
      <c r="OQ32" s="126"/>
      <c r="OR32" s="126"/>
      <c r="OS32" s="126"/>
      <c r="OT32" s="126"/>
      <c r="OU32" s="126"/>
      <c r="OV32" s="126"/>
      <c r="OW32" s="126"/>
      <c r="OX32" s="126"/>
      <c r="OY32" s="126"/>
      <c r="OZ32" s="126"/>
      <c r="PA32" s="126"/>
      <c r="PB32" s="126"/>
      <c r="PC32" s="126"/>
      <c r="PD32" s="126"/>
      <c r="PE32" s="126"/>
      <c r="PF32" s="126"/>
      <c r="PG32" s="126"/>
      <c r="PH32" s="126"/>
      <c r="PI32" s="126"/>
      <c r="PJ32" s="126"/>
      <c r="PK32" s="126"/>
      <c r="PL32" s="126"/>
      <c r="PM32" s="126"/>
      <c r="PN32" s="126"/>
      <c r="PO32" s="126"/>
      <c r="PP32" s="126"/>
      <c r="PQ32" s="126"/>
      <c r="PR32" s="126"/>
      <c r="PS32" s="126"/>
      <c r="PT32" s="126"/>
      <c r="PU32" s="126"/>
      <c r="PV32" s="126"/>
      <c r="PW32" s="126"/>
      <c r="PX32" s="126"/>
      <c r="PY32" s="126"/>
      <c r="PZ32" s="126"/>
      <c r="QA32" s="126"/>
      <c r="QB32" s="126"/>
      <c r="QC32" s="126"/>
      <c r="QD32" s="126"/>
      <c r="QE32" s="126"/>
      <c r="QF32" s="126"/>
      <c r="QG32" s="126"/>
      <c r="QH32" s="126"/>
      <c r="QI32" s="126"/>
      <c r="QJ32" s="126"/>
      <c r="QK32" s="126"/>
      <c r="QL32" s="126"/>
      <c r="QM32" s="126"/>
      <c r="QN32" s="126"/>
      <c r="QO32" s="126"/>
      <c r="QP32" s="126"/>
      <c r="QQ32" s="126"/>
      <c r="QR32" s="126"/>
      <c r="QS32" s="126"/>
      <c r="QT32" s="126"/>
      <c r="QU32" s="126"/>
      <c r="QV32" s="126"/>
      <c r="QW32" s="126"/>
      <c r="QX32" s="126"/>
      <c r="QY32" s="126"/>
      <c r="QZ32" s="126"/>
      <c r="RA32" s="126"/>
      <c r="RB32" s="126"/>
      <c r="RC32" s="126"/>
      <c r="RD32" s="126"/>
      <c r="RE32" s="126"/>
      <c r="RF32" s="126"/>
      <c r="RG32" s="126"/>
      <c r="RH32" s="126"/>
      <c r="RI32" s="126"/>
      <c r="RJ32" s="126"/>
      <c r="RK32" s="126"/>
      <c r="RL32" s="126"/>
      <c r="RM32" s="126"/>
      <c r="RN32" s="126"/>
      <c r="RO32" s="126"/>
      <c r="RP32" s="126"/>
      <c r="RQ32" s="126"/>
      <c r="RR32" s="126"/>
      <c r="RS32" s="126"/>
      <c r="RT32" s="126"/>
      <c r="RU32" s="126"/>
      <c r="RV32" s="126"/>
      <c r="RW32" s="126"/>
      <c r="RX32" s="126"/>
      <c r="RY32" s="126"/>
      <c r="RZ32" s="126"/>
      <c r="SA32" s="126"/>
      <c r="SB32" s="126"/>
      <c r="SC32" s="126"/>
      <c r="SD32" s="126"/>
      <c r="SE32" s="126"/>
      <c r="SF32" s="126"/>
      <c r="SG32" s="126"/>
      <c r="SH32" s="126"/>
      <c r="SI32" s="126"/>
      <c r="SJ32" s="126"/>
      <c r="SK32" s="126"/>
      <c r="SL32" s="126"/>
      <c r="SM32" s="126"/>
      <c r="SN32" s="126"/>
      <c r="SO32" s="126"/>
      <c r="SP32" s="126"/>
      <c r="SQ32" s="126"/>
      <c r="SR32" s="126"/>
      <c r="SS32" s="126"/>
      <c r="ST32" s="126"/>
      <c r="SU32" s="126"/>
      <c r="SV32" s="126"/>
      <c r="SW32" s="126"/>
      <c r="SX32" s="126"/>
      <c r="SY32" s="126"/>
      <c r="SZ32" s="126"/>
      <c r="TA32" s="126"/>
      <c r="TB32" s="126"/>
      <c r="TC32" s="126"/>
      <c r="TD32" s="126"/>
      <c r="TE32" s="126"/>
      <c r="TF32" s="126"/>
      <c r="TG32" s="126"/>
      <c r="TH32" s="126"/>
      <c r="TI32" s="126"/>
      <c r="TJ32" s="126"/>
      <c r="TK32" s="126"/>
      <c r="TL32" s="126"/>
      <c r="TM32" s="126"/>
      <c r="TN32" s="126"/>
      <c r="TO32" s="126"/>
      <c r="TP32" s="126"/>
      <c r="TQ32" s="126"/>
      <c r="TR32" s="126"/>
      <c r="TS32" s="126"/>
      <c r="TT32" s="126"/>
      <c r="TU32" s="126"/>
      <c r="TV32" s="126"/>
      <c r="TW32" s="126"/>
      <c r="TX32" s="126"/>
      <c r="TY32" s="126"/>
      <c r="TZ32" s="126"/>
      <c r="UA32" s="126"/>
      <c r="UB32" s="126"/>
      <c r="UC32" s="126"/>
      <c r="UD32" s="126"/>
      <c r="UE32" s="126"/>
      <c r="UF32" s="126"/>
      <c r="UG32" s="126"/>
      <c r="UH32" s="126"/>
      <c r="UI32" s="126"/>
      <c r="UJ32" s="126"/>
      <c r="UK32" s="126"/>
      <c r="UL32" s="126"/>
      <c r="UM32" s="126"/>
      <c r="UN32" s="126"/>
      <c r="UO32" s="126"/>
      <c r="UP32" s="126"/>
      <c r="UQ32" s="126"/>
      <c r="UR32" s="126"/>
      <c r="US32" s="126"/>
      <c r="UT32" s="126"/>
      <c r="UU32" s="126"/>
      <c r="UV32" s="126"/>
      <c r="UW32" s="126"/>
      <c r="UX32" s="126"/>
      <c r="UY32" s="126"/>
      <c r="UZ32" s="126"/>
      <c r="VA32" s="126"/>
      <c r="VB32" s="126"/>
      <c r="VC32" s="126"/>
      <c r="VD32" s="126"/>
      <c r="VE32" s="126"/>
      <c r="VF32" s="126"/>
      <c r="VG32" s="126"/>
      <c r="VH32" s="126"/>
      <c r="VI32" s="126"/>
      <c r="VJ32" s="126"/>
      <c r="VK32" s="126"/>
      <c r="VL32" s="126"/>
      <c r="VM32" s="126"/>
      <c r="VN32" s="126"/>
      <c r="VO32" s="126"/>
      <c r="VP32" s="126"/>
      <c r="VQ32" s="126"/>
      <c r="VR32" s="126"/>
      <c r="VS32" s="126"/>
      <c r="VT32" s="126"/>
      <c r="VU32" s="126"/>
      <c r="VV32" s="126"/>
      <c r="VW32" s="126"/>
      <c r="VX32" s="126"/>
      <c r="VY32" s="126"/>
      <c r="VZ32" s="126"/>
      <c r="WA32" s="126"/>
      <c r="WB32" s="126"/>
      <c r="WC32" s="126"/>
      <c r="WD32" s="126"/>
      <c r="WE32" s="126"/>
      <c r="WF32" s="126"/>
      <c r="WG32" s="126"/>
      <c r="WH32" s="126"/>
      <c r="WI32" s="126"/>
      <c r="WJ32" s="126"/>
      <c r="WK32" s="126"/>
      <c r="WL32" s="126"/>
      <c r="WM32" s="126"/>
      <c r="WN32" s="126"/>
      <c r="WO32" s="126"/>
      <c r="WP32" s="126"/>
      <c r="WQ32" s="126"/>
      <c r="WR32" s="126"/>
      <c r="WS32" s="126"/>
      <c r="WT32" s="126"/>
      <c r="WU32" s="126"/>
      <c r="WV32" s="126"/>
      <c r="WW32" s="126"/>
      <c r="WX32" s="126"/>
      <c r="WY32" s="126"/>
      <c r="WZ32" s="126"/>
      <c r="XA32" s="126"/>
      <c r="XB32" s="126"/>
      <c r="XC32" s="126"/>
      <c r="XD32" s="126"/>
      <c r="XE32" s="126"/>
      <c r="XF32" s="126"/>
      <c r="XG32" s="126"/>
      <c r="XH32" s="126"/>
      <c r="XI32" s="126"/>
      <c r="XJ32" s="126"/>
      <c r="XK32" s="126"/>
      <c r="XL32" s="126"/>
      <c r="XM32" s="126"/>
      <c r="XN32" s="126"/>
      <c r="XO32" s="126"/>
      <c r="XP32" s="126"/>
      <c r="XQ32" s="126"/>
      <c r="XR32" s="126"/>
      <c r="XS32" s="126"/>
      <c r="XT32" s="126"/>
      <c r="XU32" s="126"/>
      <c r="XV32" s="126"/>
      <c r="XW32" s="126"/>
      <c r="XX32" s="126"/>
      <c r="XY32" s="126"/>
      <c r="XZ32" s="126"/>
      <c r="YA32" s="126"/>
      <c r="YB32" s="126"/>
      <c r="YC32" s="126"/>
      <c r="YD32" s="126"/>
      <c r="YE32" s="126"/>
      <c r="YF32" s="126"/>
      <c r="YG32" s="126"/>
      <c r="YH32" s="126"/>
      <c r="YI32" s="126"/>
      <c r="YJ32" s="126"/>
      <c r="YK32" s="126"/>
      <c r="YL32" s="126"/>
      <c r="YM32" s="126"/>
      <c r="YN32" s="126"/>
      <c r="YO32" s="126"/>
      <c r="YP32" s="126"/>
      <c r="YQ32" s="126"/>
      <c r="YR32" s="126"/>
      <c r="YS32" s="126"/>
      <c r="YT32" s="126"/>
      <c r="YU32" s="126"/>
      <c r="YV32" s="126"/>
      <c r="YW32" s="126"/>
      <c r="YX32" s="126"/>
      <c r="YY32" s="126"/>
      <c r="YZ32" s="126"/>
      <c r="ZA32" s="126"/>
      <c r="ZB32" s="126"/>
      <c r="ZC32" s="126"/>
      <c r="ZD32" s="126"/>
      <c r="ZE32" s="126"/>
      <c r="ZF32" s="126"/>
      <c r="ZG32" s="126"/>
      <c r="ZH32" s="126"/>
      <c r="ZI32" s="126"/>
      <c r="ZJ32" s="126"/>
      <c r="ZK32" s="126"/>
      <c r="ZL32" s="126"/>
      <c r="ZM32" s="126"/>
      <c r="ZN32" s="126"/>
      <c r="ZO32" s="126"/>
      <c r="ZP32" s="126"/>
      <c r="ZQ32" s="126"/>
      <c r="ZR32" s="126"/>
      <c r="ZS32" s="126"/>
      <c r="ZT32" s="126"/>
      <c r="ZU32" s="126"/>
      <c r="ZV32" s="126"/>
      <c r="ZW32" s="126"/>
      <c r="ZX32" s="126"/>
      <c r="ZY32" s="126"/>
      <c r="ZZ32" s="126"/>
      <c r="AAA32" s="126"/>
      <c r="AAB32" s="126"/>
      <c r="AAC32" s="126"/>
      <c r="AAD32" s="126"/>
      <c r="AAE32" s="126"/>
      <c r="AAF32" s="126"/>
      <c r="AAG32" s="126"/>
      <c r="AAH32" s="126"/>
      <c r="AAI32" s="126"/>
      <c r="AAJ32" s="126"/>
      <c r="AAK32" s="126"/>
      <c r="AAL32" s="126"/>
      <c r="AAM32" s="126"/>
      <c r="AAN32" s="126"/>
      <c r="AAO32" s="126"/>
      <c r="AAP32" s="126"/>
      <c r="AAQ32" s="126"/>
      <c r="AAR32" s="126"/>
      <c r="AAS32" s="126"/>
      <c r="AAT32" s="126"/>
      <c r="AAU32" s="126"/>
      <c r="AAV32" s="126"/>
      <c r="AAW32" s="126"/>
      <c r="AAX32" s="126"/>
      <c r="AAY32" s="126"/>
      <c r="AAZ32" s="126"/>
      <c r="ABA32" s="126"/>
      <c r="ABB32" s="126"/>
      <c r="ABC32" s="126"/>
      <c r="ABD32" s="126"/>
      <c r="ABE32" s="126"/>
      <c r="ABF32" s="126"/>
      <c r="ABG32" s="126"/>
      <c r="ABH32" s="126"/>
      <c r="ABI32" s="126"/>
      <c r="ABJ32" s="126"/>
      <c r="ABK32" s="126"/>
      <c r="ABL32" s="126"/>
      <c r="ABM32" s="126"/>
      <c r="ABN32" s="126"/>
      <c r="ABO32" s="126"/>
      <c r="ABP32" s="126"/>
      <c r="ABQ32" s="126"/>
      <c r="ABR32" s="126"/>
      <c r="ABS32" s="126"/>
      <c r="ABT32" s="126"/>
      <c r="ABU32" s="126"/>
      <c r="ABV32" s="126"/>
      <c r="ABW32" s="126"/>
      <c r="ABX32" s="126"/>
      <c r="ABY32" s="126"/>
      <c r="ABZ32" s="126"/>
      <c r="ACA32" s="126"/>
      <c r="ACB32" s="126"/>
      <c r="ACC32" s="126"/>
      <c r="ACD32" s="126"/>
      <c r="ACE32" s="126"/>
      <c r="ACF32" s="126"/>
      <c r="ACG32" s="126"/>
      <c r="ACH32" s="126"/>
      <c r="ACI32" s="126"/>
      <c r="ACJ32" s="126"/>
      <c r="ACK32" s="126"/>
      <c r="ACL32" s="126"/>
      <c r="ACM32" s="126"/>
      <c r="ACN32" s="126"/>
      <c r="ACO32" s="126"/>
      <c r="ACP32" s="126"/>
      <c r="ACQ32" s="126"/>
      <c r="ACR32" s="126"/>
      <c r="ACS32" s="126"/>
      <c r="ACT32" s="126"/>
      <c r="ACU32" s="126"/>
      <c r="ACV32" s="126"/>
      <c r="ACW32" s="126"/>
      <c r="ACX32" s="126"/>
      <c r="ACY32" s="126"/>
      <c r="ACZ32" s="126"/>
      <c r="ADA32" s="126"/>
      <c r="ADB32" s="126"/>
      <c r="ADC32" s="126"/>
      <c r="ADD32" s="126"/>
      <c r="ADE32" s="126"/>
      <c r="ADF32" s="126"/>
      <c r="ADG32" s="126"/>
      <c r="ADH32" s="126"/>
      <c r="ADI32" s="126"/>
      <c r="ADJ32" s="126"/>
      <c r="ADK32" s="126"/>
      <c r="ADL32" s="126"/>
      <c r="ADM32" s="126"/>
      <c r="ADN32" s="126"/>
      <c r="ADO32" s="126"/>
      <c r="ADP32" s="126"/>
      <c r="ADQ32" s="126"/>
      <c r="ADR32" s="126"/>
      <c r="ADS32" s="126"/>
      <c r="ADT32" s="126"/>
      <c r="ADU32" s="126"/>
      <c r="ADV32" s="126"/>
      <c r="ADW32" s="126"/>
      <c r="ADX32" s="126"/>
      <c r="ADY32" s="126"/>
      <c r="ADZ32" s="126"/>
      <c r="AEA32" s="126"/>
      <c r="AEB32" s="126"/>
      <c r="AEC32" s="126"/>
      <c r="AED32" s="126"/>
      <c r="AEE32" s="126"/>
      <c r="AEF32" s="126"/>
      <c r="AEG32" s="126"/>
      <c r="AEH32" s="126"/>
      <c r="AEI32" s="126"/>
      <c r="AEJ32" s="126"/>
      <c r="AEK32" s="126"/>
      <c r="AEL32" s="126"/>
      <c r="AEM32" s="126"/>
      <c r="AEN32" s="126"/>
      <c r="AEO32" s="126"/>
      <c r="AEP32" s="126"/>
      <c r="AEQ32" s="126"/>
      <c r="AER32" s="126"/>
      <c r="AES32" s="126"/>
      <c r="AET32" s="126"/>
      <c r="AEU32" s="126"/>
      <c r="AEV32" s="126"/>
      <c r="AEW32" s="126"/>
      <c r="AEX32" s="126"/>
      <c r="AEY32" s="126"/>
      <c r="AEZ32" s="126"/>
      <c r="AFA32" s="126"/>
      <c r="AFB32" s="126"/>
      <c r="AFC32" s="126"/>
      <c r="AFD32" s="126"/>
      <c r="AFE32" s="126"/>
      <c r="AFF32" s="126"/>
      <c r="AFG32" s="126"/>
      <c r="AFH32" s="126"/>
      <c r="AFI32" s="126"/>
      <c r="AFJ32" s="126"/>
      <c r="AFK32" s="126"/>
      <c r="AFL32" s="126"/>
      <c r="AFM32" s="126"/>
      <c r="AFN32" s="126"/>
      <c r="AFO32" s="126"/>
      <c r="AFP32" s="126"/>
      <c r="AFQ32" s="126"/>
      <c r="AFR32" s="126"/>
      <c r="AFS32" s="126"/>
      <c r="AFT32" s="126"/>
      <c r="AFU32" s="126"/>
      <c r="AFV32" s="126"/>
      <c r="AFW32" s="126"/>
      <c r="AFX32" s="126"/>
      <c r="AFY32" s="126"/>
      <c r="AFZ32" s="126"/>
      <c r="AGA32" s="126"/>
      <c r="AGB32" s="126"/>
      <c r="AGC32" s="126"/>
      <c r="AGD32" s="126"/>
      <c r="AGE32" s="126"/>
      <c r="AGF32" s="126"/>
      <c r="AGG32" s="126"/>
      <c r="AGH32" s="126"/>
      <c r="AGI32" s="126"/>
      <c r="AGJ32" s="126"/>
      <c r="AGK32" s="126"/>
      <c r="AGL32" s="126"/>
      <c r="AGM32" s="126"/>
      <c r="AGN32" s="126"/>
      <c r="AGO32" s="126"/>
      <c r="AGP32" s="126"/>
      <c r="AGQ32" s="126"/>
      <c r="AGR32" s="126"/>
      <c r="AGS32" s="126"/>
      <c r="AGT32" s="126"/>
      <c r="AGU32" s="126"/>
      <c r="AGV32" s="126"/>
      <c r="AGW32" s="126"/>
      <c r="AGX32" s="126"/>
      <c r="AGY32" s="126"/>
      <c r="AGZ32" s="126"/>
      <c r="AHA32" s="126"/>
      <c r="AHB32" s="126"/>
      <c r="AHC32" s="126"/>
      <c r="AHD32" s="126"/>
      <c r="AHE32" s="126"/>
      <c r="AHF32" s="126"/>
      <c r="AHG32" s="126"/>
      <c r="AHH32" s="126"/>
      <c r="AHI32" s="126"/>
      <c r="AHJ32" s="126"/>
      <c r="AHK32" s="126"/>
      <c r="AHL32" s="126"/>
      <c r="AHM32" s="126"/>
      <c r="AHN32" s="126"/>
      <c r="AHO32" s="126"/>
      <c r="AHP32" s="126"/>
      <c r="AHQ32" s="126"/>
      <c r="AHR32" s="126"/>
      <c r="AHS32" s="126"/>
      <c r="AHT32" s="126"/>
      <c r="AHU32" s="126"/>
      <c r="AHV32" s="126"/>
      <c r="AHW32" s="126"/>
      <c r="AHX32" s="126"/>
      <c r="AHY32" s="126"/>
      <c r="AHZ32" s="126"/>
      <c r="AIA32" s="126"/>
      <c r="AIB32" s="126"/>
      <c r="AIC32" s="126"/>
      <c r="AID32" s="126"/>
      <c r="AIE32" s="126"/>
      <c r="AIF32" s="126"/>
      <c r="AIG32" s="126"/>
      <c r="AIH32" s="126"/>
      <c r="AII32" s="126"/>
      <c r="AIJ32" s="126"/>
      <c r="AIK32" s="126"/>
      <c r="AIL32" s="126"/>
      <c r="AIM32" s="126"/>
      <c r="AIN32" s="126"/>
      <c r="AIO32" s="126"/>
      <c r="AIP32" s="126"/>
      <c r="AIQ32" s="126"/>
      <c r="AIR32" s="126"/>
      <c r="AIS32" s="126"/>
      <c r="AIT32" s="126"/>
      <c r="AIU32" s="126"/>
      <c r="AIV32" s="126"/>
      <c r="AIW32" s="126"/>
      <c r="AIX32" s="126"/>
      <c r="AIY32" s="126"/>
      <c r="AIZ32" s="126"/>
      <c r="AJA32" s="126"/>
      <c r="AJB32" s="126"/>
      <c r="AJC32" s="126"/>
      <c r="AJD32" s="126"/>
      <c r="AJE32" s="126"/>
      <c r="AJF32" s="126"/>
      <c r="AJG32" s="126"/>
      <c r="AJH32" s="126"/>
      <c r="AJI32" s="126"/>
      <c r="AJJ32" s="126"/>
      <c r="AJK32" s="126"/>
      <c r="AJL32" s="126"/>
      <c r="AJM32" s="126"/>
      <c r="AJN32" s="126"/>
      <c r="AJO32" s="126"/>
      <c r="AJP32" s="126"/>
      <c r="AJQ32" s="126"/>
      <c r="AJR32" s="126"/>
      <c r="AJS32" s="126"/>
      <c r="AJT32" s="126"/>
      <c r="AJU32" s="126"/>
      <c r="AJV32" s="126"/>
      <c r="AJW32" s="126"/>
      <c r="AJX32" s="126"/>
      <c r="AJY32" s="126"/>
      <c r="AJZ32" s="126"/>
      <c r="AKA32" s="126"/>
      <c r="AKB32" s="126"/>
      <c r="AKC32" s="126"/>
      <c r="AKD32" s="126"/>
      <c r="AKE32" s="126"/>
      <c r="AKF32" s="126"/>
      <c r="AKG32" s="126"/>
      <c r="AKH32" s="126"/>
      <c r="AKI32" s="126"/>
      <c r="AKJ32" s="126"/>
      <c r="AKK32" s="126"/>
      <c r="AKL32" s="126"/>
      <c r="AKM32" s="126"/>
      <c r="AKN32" s="126"/>
      <c r="AKO32" s="126"/>
      <c r="AKP32" s="126"/>
      <c r="AKQ32" s="126"/>
      <c r="AKR32" s="126"/>
      <c r="AKS32" s="126"/>
      <c r="AKT32" s="126"/>
      <c r="AKU32" s="126"/>
      <c r="AKV32" s="126"/>
      <c r="AKW32" s="126"/>
      <c r="AKX32" s="126"/>
      <c r="AKY32" s="126"/>
      <c r="AKZ32" s="126"/>
      <c r="ALA32" s="126"/>
      <c r="ALB32" s="126"/>
      <c r="ALC32" s="126"/>
      <c r="ALD32" s="126"/>
      <c r="ALE32" s="126"/>
      <c r="ALF32" s="126"/>
      <c r="ALG32" s="126"/>
      <c r="ALH32" s="126"/>
      <c r="ALI32" s="126"/>
      <c r="ALJ32" s="126"/>
      <c r="ALK32" s="126"/>
      <c r="ALL32" s="126"/>
      <c r="ALM32" s="126"/>
      <c r="ALN32" s="126"/>
      <c r="ALO32" s="126"/>
      <c r="ALP32" s="126"/>
      <c r="ALQ32" s="126"/>
      <c r="ALR32" s="126"/>
      <c r="ALS32" s="126"/>
      <c r="ALT32" s="126"/>
      <c r="ALU32" s="126"/>
      <c r="ALV32" s="126"/>
      <c r="ALW32" s="126"/>
      <c r="ALX32" s="126"/>
      <c r="ALY32" s="126"/>
      <c r="ALZ32" s="126"/>
      <c r="AMA32" s="126"/>
      <c r="AMB32" s="126"/>
      <c r="AMC32" s="126"/>
      <c r="AMD32" s="126"/>
      <c r="AME32" s="126"/>
      <c r="AMF32" s="126"/>
      <c r="AMG32" s="126"/>
      <c r="AMH32" s="126"/>
      <c r="AMI32" s="126"/>
      <c r="AMJ32" s="126"/>
      <c r="AMK32" s="126"/>
      <c r="AML32" s="126"/>
      <c r="AMM32" s="126"/>
      <c r="AMN32" s="126"/>
      <c r="AMO32" s="126"/>
      <c r="AMP32" s="126"/>
      <c r="AMQ32" s="126"/>
      <c r="AMR32" s="126"/>
      <c r="AMS32" s="126"/>
      <c r="AMT32" s="126"/>
      <c r="AMU32" s="126"/>
      <c r="AMV32" s="126"/>
      <c r="AMW32" s="126"/>
      <c r="AMX32" s="126"/>
      <c r="AMY32" s="126"/>
      <c r="AMZ32" s="126"/>
      <c r="ANA32" s="126"/>
      <c r="ANB32" s="126"/>
      <c r="ANC32" s="126"/>
      <c r="AND32" s="126"/>
      <c r="ANE32" s="126"/>
      <c r="ANF32" s="126"/>
      <c r="ANG32" s="126"/>
      <c r="ANH32" s="126"/>
      <c r="ANI32" s="126"/>
      <c r="ANJ32" s="126"/>
      <c r="ANK32" s="126"/>
      <c r="ANL32" s="126"/>
      <c r="ANM32" s="126"/>
      <c r="ANN32" s="126"/>
      <c r="ANO32" s="126"/>
      <c r="ANP32" s="126"/>
      <c r="ANQ32" s="126"/>
      <c r="ANR32" s="126"/>
      <c r="ANS32" s="126"/>
      <c r="ANT32" s="126"/>
      <c r="ANU32" s="126"/>
      <c r="ANV32" s="126"/>
      <c r="ANW32" s="126"/>
      <c r="ANX32" s="126"/>
      <c r="ANY32" s="126"/>
      <c r="ANZ32" s="126"/>
      <c r="AOA32" s="126"/>
      <c r="AOB32" s="126"/>
      <c r="AOC32" s="126"/>
      <c r="AOD32" s="126"/>
      <c r="AOE32" s="126"/>
      <c r="AOF32" s="126"/>
      <c r="AOG32" s="126"/>
      <c r="AOH32" s="126"/>
      <c r="AOI32" s="126"/>
      <c r="AOJ32" s="126"/>
      <c r="AOK32" s="126"/>
      <c r="AOL32" s="126"/>
      <c r="AOM32" s="126"/>
      <c r="AON32" s="126"/>
      <c r="AOO32" s="126"/>
      <c r="AOP32" s="126"/>
      <c r="AOQ32" s="126"/>
      <c r="AOR32" s="126"/>
      <c r="AOS32" s="126"/>
      <c r="AOT32" s="126"/>
      <c r="AOU32" s="126"/>
      <c r="AOV32" s="126"/>
      <c r="AOW32" s="126"/>
      <c r="AOX32" s="126"/>
      <c r="AOY32" s="126"/>
      <c r="AOZ32" s="126"/>
      <c r="APA32" s="126"/>
      <c r="APB32" s="126"/>
      <c r="APC32" s="126"/>
      <c r="APD32" s="126"/>
      <c r="APE32" s="126"/>
      <c r="APF32" s="126"/>
      <c r="APG32" s="126"/>
      <c r="APH32" s="126"/>
      <c r="API32" s="126"/>
      <c r="APJ32" s="126"/>
      <c r="APK32" s="126"/>
      <c r="APL32" s="126"/>
      <c r="APM32" s="126"/>
      <c r="APN32" s="126"/>
      <c r="APO32" s="126"/>
      <c r="APP32" s="126"/>
      <c r="APQ32" s="126"/>
      <c r="APR32" s="126"/>
      <c r="APS32" s="126"/>
      <c r="APT32" s="126"/>
      <c r="APU32" s="126"/>
      <c r="APV32" s="126"/>
      <c r="APW32" s="126"/>
      <c r="APX32" s="126"/>
      <c r="APY32" s="126"/>
      <c r="APZ32" s="126"/>
      <c r="AQA32" s="126"/>
      <c r="AQB32" s="126"/>
      <c r="AQC32" s="126"/>
      <c r="AQD32" s="126"/>
      <c r="AQE32" s="126"/>
      <c r="AQF32" s="126"/>
      <c r="AQG32" s="126"/>
      <c r="AQH32" s="126"/>
      <c r="AQI32" s="126"/>
      <c r="AQJ32" s="126"/>
      <c r="AQK32" s="126"/>
      <c r="AQL32" s="126"/>
      <c r="AQM32" s="126"/>
      <c r="AQN32" s="126"/>
      <c r="AQO32" s="126"/>
      <c r="AQP32" s="126"/>
      <c r="AQQ32" s="126"/>
      <c r="AQR32" s="126"/>
      <c r="AQS32" s="126"/>
      <c r="AQT32" s="126"/>
      <c r="AQU32" s="126"/>
      <c r="AQV32" s="126"/>
      <c r="AQW32" s="126"/>
      <c r="AQX32" s="126"/>
      <c r="AQY32" s="126"/>
      <c r="AQZ32" s="126"/>
      <c r="ARA32" s="126"/>
      <c r="ARB32" s="126"/>
      <c r="ARC32" s="126"/>
      <c r="ARD32" s="126"/>
      <c r="ARE32" s="126"/>
      <c r="ARF32" s="126"/>
      <c r="ARG32" s="126"/>
      <c r="ARH32" s="126"/>
      <c r="ARI32" s="126"/>
      <c r="ARJ32" s="126"/>
      <c r="ARK32" s="126"/>
      <c r="ARL32" s="126"/>
      <c r="ARM32" s="126"/>
      <c r="ARN32" s="126"/>
      <c r="ARO32" s="126"/>
      <c r="ARP32" s="126"/>
      <c r="ARQ32" s="126"/>
      <c r="ARR32" s="126"/>
      <c r="ARS32" s="126"/>
      <c r="ART32" s="126"/>
      <c r="ARU32" s="126"/>
      <c r="ARV32" s="126"/>
      <c r="ARW32" s="126"/>
      <c r="ARX32" s="126"/>
      <c r="ARY32" s="126"/>
      <c r="ARZ32" s="126"/>
      <c r="ASA32" s="126"/>
      <c r="ASB32" s="126"/>
      <c r="ASC32" s="126"/>
      <c r="ASD32" s="126"/>
      <c r="ASE32" s="126"/>
      <c r="ASF32" s="126"/>
      <c r="ASG32" s="126"/>
      <c r="ASH32" s="126"/>
      <c r="ASI32" s="126"/>
      <c r="ASJ32" s="126"/>
      <c r="ASK32" s="126"/>
      <c r="ASL32" s="126"/>
      <c r="ASM32" s="126"/>
      <c r="ASN32" s="126"/>
      <c r="ASO32" s="126"/>
      <c r="ASP32" s="126"/>
      <c r="ASQ32" s="126"/>
      <c r="ASR32" s="126"/>
      <c r="ASS32" s="126"/>
      <c r="AST32" s="126"/>
      <c r="ASU32" s="126"/>
      <c r="ASV32" s="126"/>
      <c r="ASW32" s="126"/>
      <c r="ASX32" s="126"/>
      <c r="ASY32" s="126"/>
      <c r="ASZ32" s="126"/>
      <c r="ATA32" s="126"/>
      <c r="ATB32" s="126"/>
      <c r="ATC32" s="126"/>
      <c r="ATD32" s="126"/>
      <c r="ATE32" s="126"/>
      <c r="ATF32" s="126"/>
      <c r="ATG32" s="126"/>
      <c r="ATH32" s="126"/>
      <c r="ATI32" s="126"/>
      <c r="ATJ32" s="126"/>
      <c r="ATK32" s="126"/>
      <c r="ATL32" s="126"/>
      <c r="ATM32" s="126"/>
      <c r="ATN32" s="126"/>
      <c r="ATO32" s="126"/>
      <c r="ATP32" s="126"/>
      <c r="ATQ32" s="126"/>
      <c r="ATR32" s="126"/>
      <c r="ATS32" s="126"/>
      <c r="ATT32" s="126"/>
      <c r="ATU32" s="126"/>
      <c r="ATV32" s="126"/>
      <c r="ATW32" s="126"/>
      <c r="ATX32" s="126"/>
      <c r="ATY32" s="126"/>
      <c r="ATZ32" s="126"/>
      <c r="AUA32" s="126"/>
      <c r="AUB32" s="126"/>
      <c r="AUC32" s="126"/>
      <c r="AUD32" s="126"/>
      <c r="AUE32" s="126"/>
      <c r="AUF32" s="126"/>
      <c r="AUG32" s="126"/>
      <c r="AUH32" s="126"/>
      <c r="AUI32" s="126"/>
      <c r="AUJ32" s="126"/>
      <c r="AUK32" s="126"/>
      <c r="AUL32" s="126"/>
      <c r="AUM32" s="126"/>
      <c r="AUN32" s="126"/>
      <c r="AUO32" s="126"/>
      <c r="AUP32" s="126"/>
      <c r="AUQ32" s="126"/>
      <c r="AUR32" s="126"/>
      <c r="AUS32" s="126"/>
      <c r="AUT32" s="126"/>
      <c r="AUU32" s="126"/>
      <c r="AUV32" s="126"/>
      <c r="AUW32" s="126"/>
      <c r="AUX32" s="126"/>
      <c r="AUY32" s="126"/>
      <c r="AUZ32" s="126"/>
      <c r="AVA32" s="126"/>
      <c r="AVB32" s="126"/>
      <c r="AVC32" s="126"/>
      <c r="AVD32" s="126"/>
      <c r="AVE32" s="126"/>
      <c r="AVF32" s="126"/>
      <c r="AVG32" s="126"/>
      <c r="AVH32" s="126"/>
      <c r="AVI32" s="126"/>
      <c r="AVJ32" s="126"/>
      <c r="AVK32" s="126"/>
      <c r="AVL32" s="126"/>
      <c r="AVM32" s="126"/>
      <c r="AVN32" s="126"/>
      <c r="AVO32" s="126"/>
      <c r="AVP32" s="126"/>
      <c r="AVQ32" s="126"/>
      <c r="AVR32" s="126"/>
      <c r="AVS32" s="126"/>
      <c r="AVT32" s="126"/>
      <c r="AVU32" s="126"/>
      <c r="AVV32" s="126"/>
      <c r="AVW32" s="126"/>
      <c r="AVX32" s="126"/>
      <c r="AVY32" s="126"/>
      <c r="AVZ32" s="126"/>
      <c r="AWA32" s="126"/>
      <c r="AWB32" s="126"/>
      <c r="AWC32" s="126"/>
      <c r="AWD32" s="126"/>
      <c r="AWE32" s="126"/>
      <c r="AWF32" s="126"/>
      <c r="AWG32" s="126"/>
      <c r="AWH32" s="126"/>
      <c r="AWI32" s="126"/>
      <c r="AWJ32" s="126"/>
      <c r="AWK32" s="126"/>
      <c r="AWL32" s="126"/>
      <c r="AWM32" s="126"/>
      <c r="AWN32" s="126"/>
      <c r="AWO32" s="126"/>
      <c r="AWP32" s="126"/>
      <c r="AWQ32" s="126"/>
      <c r="AWR32" s="126"/>
      <c r="AWS32" s="126"/>
      <c r="AWT32" s="126"/>
      <c r="AWU32" s="126"/>
      <c r="AWV32" s="126"/>
      <c r="AWW32" s="126"/>
      <c r="AWX32" s="126"/>
      <c r="AWY32" s="126"/>
      <c r="AWZ32" s="126"/>
      <c r="AXA32" s="126"/>
      <c r="AXB32" s="126"/>
      <c r="AXC32" s="126"/>
      <c r="AXD32" s="126"/>
      <c r="AXE32" s="126"/>
      <c r="AXF32" s="126"/>
      <c r="AXG32" s="126"/>
      <c r="AXH32" s="126"/>
      <c r="AXI32" s="126"/>
      <c r="AXJ32" s="126"/>
      <c r="AXK32" s="126"/>
      <c r="AXL32" s="126"/>
      <c r="AXM32" s="126"/>
      <c r="AXN32" s="126"/>
      <c r="AXO32" s="126"/>
      <c r="AXP32" s="126"/>
      <c r="AXQ32" s="126"/>
      <c r="AXR32" s="126"/>
      <c r="AXS32" s="126"/>
      <c r="AXT32" s="126"/>
      <c r="AXU32" s="126"/>
      <c r="AXV32" s="126"/>
      <c r="AXW32" s="126"/>
      <c r="AXX32" s="126"/>
      <c r="AXY32" s="126"/>
      <c r="AXZ32" s="126"/>
      <c r="AYA32" s="126"/>
      <c r="AYB32" s="126"/>
      <c r="AYC32" s="126"/>
      <c r="AYD32" s="126"/>
      <c r="AYE32" s="126"/>
      <c r="AYF32" s="126"/>
      <c r="AYG32" s="126"/>
      <c r="AYH32" s="126"/>
      <c r="AYI32" s="126"/>
      <c r="AYJ32" s="126"/>
      <c r="AYK32" s="126"/>
      <c r="AYL32" s="126"/>
      <c r="AYM32" s="126"/>
      <c r="AYN32" s="126"/>
      <c r="AYO32" s="126"/>
      <c r="AYP32" s="126"/>
      <c r="AYQ32" s="126"/>
      <c r="AYR32" s="126"/>
      <c r="AYS32" s="126"/>
      <c r="AYT32" s="126"/>
      <c r="AYU32" s="126"/>
      <c r="AYV32" s="126"/>
      <c r="AYW32" s="126"/>
      <c r="AYX32" s="126"/>
      <c r="AYY32" s="126"/>
      <c r="AYZ32" s="126"/>
      <c r="AZA32" s="126"/>
      <c r="AZB32" s="126"/>
      <c r="AZC32" s="126"/>
      <c r="AZD32" s="126"/>
      <c r="AZE32" s="126"/>
      <c r="AZF32" s="126"/>
      <c r="AZG32" s="126"/>
      <c r="AZH32" s="126"/>
      <c r="AZI32" s="126"/>
      <c r="AZJ32" s="126"/>
      <c r="AZK32" s="126"/>
      <c r="AZL32" s="126"/>
      <c r="AZM32" s="126"/>
      <c r="AZN32" s="126"/>
      <c r="AZO32" s="126"/>
      <c r="AZP32" s="126"/>
      <c r="AZQ32" s="126"/>
      <c r="AZR32" s="126"/>
      <c r="AZS32" s="126"/>
      <c r="AZT32" s="126"/>
      <c r="AZU32" s="126"/>
      <c r="AZV32" s="126"/>
      <c r="AZW32" s="126"/>
      <c r="AZX32" s="126"/>
      <c r="AZY32" s="126"/>
      <c r="AZZ32" s="126"/>
      <c r="BAA32" s="126"/>
      <c r="BAB32" s="126"/>
      <c r="BAC32" s="126"/>
      <c r="BAD32" s="126"/>
      <c r="BAE32" s="126"/>
      <c r="BAF32" s="126"/>
      <c r="BAG32" s="126"/>
      <c r="BAH32" s="126"/>
      <c r="BAI32" s="126"/>
      <c r="BAJ32" s="126"/>
      <c r="BAK32" s="126"/>
      <c r="BAL32" s="126"/>
      <c r="BAM32" s="126"/>
      <c r="BAN32" s="126"/>
      <c r="BAO32" s="126"/>
      <c r="BAP32" s="126"/>
      <c r="BAQ32" s="126"/>
      <c r="BAR32" s="126"/>
      <c r="BAS32" s="126"/>
      <c r="BAT32" s="126"/>
      <c r="BAU32" s="126"/>
      <c r="BAV32" s="126"/>
      <c r="BAW32" s="126"/>
      <c r="BAX32" s="126"/>
      <c r="BAY32" s="126"/>
      <c r="BAZ32" s="126"/>
      <c r="BBA32" s="126"/>
      <c r="BBB32" s="126"/>
      <c r="BBC32" s="126"/>
      <c r="BBD32" s="126"/>
      <c r="BBE32" s="126"/>
      <c r="BBF32" s="126"/>
      <c r="BBG32" s="126"/>
      <c r="BBH32" s="126"/>
      <c r="BBI32" s="126"/>
      <c r="BBJ32" s="126"/>
      <c r="BBK32" s="126"/>
      <c r="BBL32" s="126"/>
      <c r="BBM32" s="126"/>
      <c r="BBN32" s="126"/>
      <c r="BBO32" s="126"/>
      <c r="BBP32" s="126"/>
      <c r="BBQ32" s="126"/>
      <c r="BBR32" s="126"/>
      <c r="BBS32" s="126"/>
      <c r="BBT32" s="126"/>
      <c r="BBU32" s="126"/>
      <c r="BBV32" s="126"/>
      <c r="BBW32" s="126"/>
      <c r="BBX32" s="126"/>
      <c r="BBY32" s="126"/>
      <c r="BBZ32" s="126"/>
      <c r="BCA32" s="126"/>
      <c r="BCB32" s="126"/>
      <c r="BCC32" s="126"/>
      <c r="BCD32" s="126"/>
      <c r="BCE32" s="126"/>
      <c r="BCF32" s="126"/>
      <c r="BCG32" s="126"/>
      <c r="BCH32" s="126"/>
      <c r="BCI32" s="126"/>
      <c r="BCJ32" s="126"/>
      <c r="BCK32" s="126"/>
      <c r="BCL32" s="126"/>
      <c r="BCM32" s="126"/>
      <c r="BCN32" s="126"/>
      <c r="BCO32" s="126"/>
      <c r="BCP32" s="126"/>
      <c r="BCQ32" s="126"/>
      <c r="BCR32" s="126"/>
      <c r="BCS32" s="126"/>
      <c r="BCT32" s="126"/>
      <c r="BCU32" s="126"/>
      <c r="BCV32" s="126"/>
      <c r="BCW32" s="126"/>
      <c r="BCX32" s="126"/>
      <c r="BCY32" s="126"/>
      <c r="BCZ32" s="126"/>
      <c r="BDA32" s="126"/>
      <c r="BDB32" s="126"/>
      <c r="BDC32" s="126"/>
      <c r="BDD32" s="126"/>
      <c r="BDE32" s="126"/>
      <c r="BDF32" s="126"/>
      <c r="BDG32" s="126"/>
      <c r="BDH32" s="126"/>
      <c r="BDI32" s="126"/>
      <c r="BDJ32" s="126"/>
      <c r="BDK32" s="126"/>
      <c r="BDL32" s="126"/>
      <c r="BDM32" s="126"/>
      <c r="BDN32" s="126"/>
      <c r="BDO32" s="126"/>
      <c r="BDP32" s="126"/>
      <c r="BDQ32" s="126"/>
      <c r="BDR32" s="126"/>
      <c r="BDS32" s="126"/>
      <c r="BDT32" s="126"/>
      <c r="BDU32" s="126"/>
      <c r="BDV32" s="126"/>
      <c r="BDW32" s="126"/>
      <c r="BDX32" s="126"/>
      <c r="BDY32" s="126"/>
      <c r="BDZ32" s="126"/>
      <c r="BEA32" s="126"/>
      <c r="BEB32" s="126"/>
      <c r="BEC32" s="126"/>
      <c r="BED32" s="126"/>
      <c r="BEE32" s="126"/>
      <c r="BEF32" s="126"/>
      <c r="BEG32" s="126"/>
      <c r="BEH32" s="126"/>
      <c r="BEI32" s="126"/>
      <c r="BEJ32" s="126"/>
      <c r="BEK32" s="126"/>
      <c r="BEL32" s="126"/>
      <c r="BEM32" s="126"/>
      <c r="BEN32" s="126"/>
      <c r="BEO32" s="126"/>
      <c r="BEP32" s="126"/>
      <c r="BEQ32" s="126"/>
      <c r="BER32" s="126"/>
      <c r="BES32" s="126"/>
      <c r="BET32" s="126"/>
      <c r="BEU32" s="126"/>
      <c r="BEV32" s="126"/>
      <c r="BEW32" s="126"/>
      <c r="BEX32" s="126"/>
      <c r="BEY32" s="126"/>
      <c r="BEZ32" s="126"/>
      <c r="BFA32" s="126"/>
      <c r="BFB32" s="126"/>
      <c r="BFC32" s="126"/>
      <c r="BFD32" s="126"/>
      <c r="BFE32" s="126"/>
      <c r="BFF32" s="126"/>
      <c r="BFG32" s="126"/>
      <c r="BFH32" s="126"/>
      <c r="BFI32" s="126"/>
      <c r="BFJ32" s="126"/>
      <c r="BFK32" s="126"/>
      <c r="BFL32" s="126"/>
      <c r="BFM32" s="126"/>
      <c r="BFN32" s="126"/>
      <c r="BFO32" s="126"/>
      <c r="BFP32" s="126"/>
      <c r="BFQ32" s="126"/>
      <c r="BFR32" s="126"/>
      <c r="BFS32" s="126"/>
      <c r="BFT32" s="126"/>
      <c r="BFU32" s="126"/>
      <c r="BFV32" s="126"/>
      <c r="BFW32" s="126"/>
      <c r="BFX32" s="126"/>
      <c r="BFY32" s="126"/>
      <c r="BFZ32" s="126"/>
      <c r="BGA32" s="126"/>
      <c r="BGB32" s="126"/>
      <c r="BGC32" s="126"/>
      <c r="BGD32" s="126"/>
      <c r="BGE32" s="126"/>
      <c r="BGF32" s="126"/>
      <c r="BGG32" s="126"/>
      <c r="BGH32" s="126"/>
      <c r="BGI32" s="126"/>
      <c r="BGJ32" s="126"/>
      <c r="BGK32" s="126"/>
      <c r="BGL32" s="126"/>
      <c r="BGM32" s="126"/>
      <c r="BGN32" s="126"/>
      <c r="BGO32" s="126"/>
      <c r="BGP32" s="126"/>
      <c r="BGQ32" s="126"/>
      <c r="BGR32" s="126"/>
      <c r="BGS32" s="126"/>
      <c r="BGT32" s="126"/>
      <c r="BGU32" s="126"/>
      <c r="BGV32" s="126"/>
      <c r="BGW32" s="126"/>
      <c r="BGX32" s="126"/>
      <c r="BGY32" s="126"/>
      <c r="BGZ32" s="126"/>
      <c r="BHA32" s="126"/>
      <c r="BHB32" s="126"/>
      <c r="BHC32" s="126"/>
      <c r="BHD32" s="126"/>
      <c r="BHE32" s="126"/>
      <c r="BHF32" s="126"/>
      <c r="BHG32" s="126"/>
      <c r="BHH32" s="126"/>
      <c r="BHI32" s="126"/>
      <c r="BHJ32" s="126"/>
      <c r="BHK32" s="126"/>
      <c r="BHL32" s="126"/>
      <c r="BHM32" s="126"/>
      <c r="BHN32" s="126"/>
      <c r="BHO32" s="126"/>
      <c r="BHP32" s="126"/>
      <c r="BHQ32" s="126"/>
      <c r="BHR32" s="126"/>
      <c r="BHS32" s="126"/>
      <c r="BHT32" s="126"/>
      <c r="BHU32" s="126"/>
      <c r="BHV32" s="126"/>
      <c r="BHW32" s="126"/>
      <c r="BHX32" s="126"/>
      <c r="BHY32" s="126"/>
      <c r="BHZ32" s="126"/>
      <c r="BIA32" s="126"/>
      <c r="BIB32" s="126"/>
      <c r="BIC32" s="126"/>
      <c r="BID32" s="126"/>
      <c r="BIE32" s="126"/>
      <c r="BIF32" s="126"/>
      <c r="BIG32" s="126"/>
      <c r="BIH32" s="126"/>
      <c r="BII32" s="126"/>
      <c r="BIJ32" s="126"/>
      <c r="BIK32" s="126"/>
      <c r="BIL32" s="126"/>
      <c r="BIM32" s="126"/>
      <c r="BIN32" s="126"/>
      <c r="BIO32" s="126"/>
      <c r="BIP32" s="126"/>
      <c r="BIQ32" s="126"/>
      <c r="BIR32" s="126"/>
      <c r="BIS32" s="126"/>
      <c r="BIT32" s="126"/>
      <c r="BIU32" s="126"/>
      <c r="BIV32" s="126"/>
      <c r="BIW32" s="126"/>
      <c r="BIX32" s="126"/>
      <c r="BIY32" s="126"/>
      <c r="BIZ32" s="126"/>
      <c r="BJA32" s="126"/>
      <c r="BJB32" s="126"/>
      <c r="BJC32" s="126"/>
      <c r="BJD32" s="126"/>
      <c r="BJE32" s="126"/>
      <c r="BJF32" s="126"/>
      <c r="BJG32" s="126"/>
      <c r="BJH32" s="126"/>
      <c r="BJI32" s="126"/>
      <c r="BJJ32" s="126"/>
      <c r="BJK32" s="126"/>
      <c r="BJL32" s="126"/>
      <c r="BJM32" s="126"/>
      <c r="BJN32" s="126"/>
      <c r="BJO32" s="126"/>
      <c r="BJP32" s="126"/>
      <c r="BJQ32" s="126"/>
      <c r="BJR32" s="126"/>
      <c r="BJS32" s="126"/>
      <c r="BJT32" s="126"/>
      <c r="BJU32" s="126"/>
      <c r="BJV32" s="126"/>
      <c r="BJW32" s="126"/>
      <c r="BJX32" s="126"/>
      <c r="BJY32" s="126"/>
      <c r="BJZ32" s="126"/>
      <c r="BKA32" s="126"/>
      <c r="BKB32" s="126"/>
      <c r="BKC32" s="126"/>
      <c r="BKD32" s="126"/>
      <c r="BKE32" s="126"/>
      <c r="BKF32" s="126"/>
      <c r="BKG32" s="126"/>
      <c r="BKH32" s="126"/>
      <c r="BKI32" s="126"/>
      <c r="BKJ32" s="126"/>
      <c r="BKK32" s="126"/>
      <c r="BKL32" s="126"/>
      <c r="BKM32" s="126"/>
      <c r="BKN32" s="126"/>
      <c r="BKO32" s="126"/>
      <c r="BKP32" s="126"/>
      <c r="BKQ32" s="126"/>
      <c r="BKR32" s="126"/>
      <c r="BKS32" s="126"/>
      <c r="BKT32" s="126"/>
      <c r="BKU32" s="126"/>
      <c r="BKV32" s="126"/>
      <c r="BKW32" s="126"/>
      <c r="BKX32" s="126"/>
      <c r="BKY32" s="126"/>
      <c r="BKZ32" s="126"/>
      <c r="BLA32" s="126"/>
      <c r="BLB32" s="126"/>
      <c r="BLC32" s="126"/>
      <c r="BLD32" s="126"/>
      <c r="BLE32" s="126"/>
      <c r="BLF32" s="126"/>
      <c r="BLG32" s="126"/>
      <c r="BLH32" s="126"/>
      <c r="BLI32" s="126"/>
      <c r="BLJ32" s="126"/>
      <c r="BLK32" s="126"/>
      <c r="BLL32" s="126"/>
      <c r="BLM32" s="126"/>
      <c r="BLN32" s="126"/>
      <c r="BLO32" s="126"/>
      <c r="BLP32" s="126"/>
      <c r="BLQ32" s="126"/>
      <c r="BLR32" s="126"/>
      <c r="BLS32" s="126"/>
      <c r="BLT32" s="126"/>
      <c r="BLU32" s="126"/>
      <c r="BLV32" s="126"/>
      <c r="BLW32" s="126"/>
      <c r="BLX32" s="126"/>
      <c r="BLY32" s="126"/>
      <c r="BLZ32" s="126"/>
      <c r="BMA32" s="126"/>
      <c r="BMB32" s="126"/>
      <c r="BMC32" s="126"/>
      <c r="BMD32" s="126"/>
      <c r="BME32" s="126"/>
      <c r="BMF32" s="126"/>
      <c r="BMG32" s="126"/>
      <c r="BMH32" s="126"/>
      <c r="BMI32" s="126"/>
      <c r="BMJ32" s="126"/>
      <c r="BMK32" s="126"/>
      <c r="BML32" s="126"/>
      <c r="BMM32" s="126"/>
      <c r="BMN32" s="126"/>
      <c r="BMO32" s="126"/>
      <c r="BMP32" s="126"/>
      <c r="BMQ32" s="126"/>
      <c r="BMR32" s="126"/>
      <c r="BMS32" s="126"/>
      <c r="BMT32" s="126"/>
      <c r="BMU32" s="126"/>
      <c r="BMV32" s="126"/>
      <c r="BMW32" s="126"/>
      <c r="BMX32" s="126"/>
      <c r="BMY32" s="126"/>
      <c r="BMZ32" s="126"/>
      <c r="BNA32" s="126"/>
      <c r="BNB32" s="126"/>
      <c r="BNC32" s="126"/>
      <c r="BND32" s="126"/>
      <c r="BNE32" s="126"/>
      <c r="BNF32" s="126"/>
      <c r="BNG32" s="126"/>
      <c r="BNH32" s="126"/>
      <c r="BNI32" s="126"/>
      <c r="BNJ32" s="126"/>
      <c r="BNK32" s="126"/>
      <c r="BNL32" s="126"/>
      <c r="BNM32" s="126"/>
      <c r="BNN32" s="126"/>
      <c r="BNO32" s="126"/>
      <c r="BNP32" s="126"/>
      <c r="BNQ32" s="126"/>
      <c r="BNR32" s="126"/>
      <c r="BNS32" s="126"/>
      <c r="BNT32" s="126"/>
      <c r="BNU32" s="126"/>
      <c r="BNV32" s="126"/>
      <c r="BNW32" s="126"/>
      <c r="BNX32" s="126"/>
      <c r="BNY32" s="126"/>
      <c r="BNZ32" s="126"/>
      <c r="BOA32" s="126"/>
      <c r="BOB32" s="126"/>
      <c r="BOC32" s="126"/>
      <c r="BOD32" s="126"/>
      <c r="BOE32" s="126"/>
      <c r="BOF32" s="126"/>
      <c r="BOG32" s="126"/>
      <c r="BOH32" s="126"/>
      <c r="BOI32" s="126"/>
      <c r="BOJ32" s="126"/>
      <c r="BOK32" s="126"/>
      <c r="BOL32" s="126"/>
      <c r="BOM32" s="126"/>
      <c r="BON32" s="126"/>
      <c r="BOO32" s="126"/>
      <c r="BOP32" s="126"/>
      <c r="BOQ32" s="126"/>
      <c r="BOR32" s="126"/>
      <c r="BOS32" s="126"/>
      <c r="BOT32" s="126"/>
      <c r="BOU32" s="126"/>
      <c r="BOV32" s="126"/>
      <c r="BOW32" s="126"/>
      <c r="BOX32" s="126"/>
      <c r="BOY32" s="126"/>
      <c r="BOZ32" s="126"/>
      <c r="BPA32" s="126"/>
      <c r="BPB32" s="126"/>
      <c r="BPC32" s="126"/>
      <c r="BPD32" s="126"/>
      <c r="BPE32" s="126"/>
      <c r="BPF32" s="126"/>
      <c r="BPG32" s="126"/>
      <c r="BPH32" s="126"/>
      <c r="BPI32" s="126"/>
      <c r="BPJ32" s="126"/>
      <c r="BPK32" s="126"/>
      <c r="BPL32" s="126"/>
      <c r="BPM32" s="126"/>
      <c r="BPN32" s="126"/>
      <c r="BPO32" s="126"/>
      <c r="BPP32" s="126"/>
      <c r="BPQ32" s="126"/>
      <c r="BPR32" s="126"/>
      <c r="BPS32" s="126"/>
      <c r="BPT32" s="126"/>
      <c r="BPU32" s="126"/>
      <c r="BPV32" s="126"/>
      <c r="BPW32" s="126"/>
      <c r="BPX32" s="126"/>
      <c r="BPY32" s="126"/>
      <c r="BPZ32" s="126"/>
      <c r="BQA32" s="126"/>
      <c r="BQB32" s="126"/>
      <c r="BQC32" s="126"/>
      <c r="BQD32" s="126"/>
      <c r="BQE32" s="126"/>
      <c r="BQF32" s="126"/>
      <c r="BQG32" s="126"/>
      <c r="BQH32" s="126"/>
      <c r="BQI32" s="126"/>
      <c r="BQJ32" s="126"/>
      <c r="BQK32" s="126"/>
      <c r="BQL32" s="126"/>
      <c r="BQM32" s="126"/>
      <c r="BQN32" s="126"/>
      <c r="BQO32" s="126"/>
      <c r="BQP32" s="126"/>
      <c r="BQQ32" s="126"/>
      <c r="BQR32" s="126"/>
      <c r="BQS32" s="126"/>
      <c r="BQT32" s="126"/>
      <c r="BQU32" s="126"/>
      <c r="BQV32" s="126"/>
      <c r="BQW32" s="126"/>
      <c r="BQX32" s="126"/>
      <c r="BQY32" s="126"/>
      <c r="BQZ32" s="126"/>
      <c r="BRA32" s="126"/>
      <c r="BRB32" s="126"/>
      <c r="BRC32" s="126"/>
      <c r="BRD32" s="126"/>
      <c r="BRE32" s="126"/>
      <c r="BRF32" s="126"/>
      <c r="BRG32" s="126"/>
      <c r="BRH32" s="126"/>
      <c r="BRI32" s="126"/>
      <c r="BRJ32" s="126"/>
      <c r="BRK32" s="126"/>
      <c r="BRL32" s="126"/>
      <c r="BRM32" s="126"/>
      <c r="BRN32" s="126"/>
      <c r="BRO32" s="126"/>
      <c r="BRP32" s="126"/>
      <c r="BRQ32" s="126"/>
      <c r="BRR32" s="126"/>
      <c r="BRS32" s="126"/>
      <c r="BRT32" s="126"/>
      <c r="BRU32" s="126"/>
      <c r="BRV32" s="126"/>
      <c r="BRW32" s="126"/>
      <c r="BRX32" s="126"/>
      <c r="BRY32" s="126"/>
      <c r="BRZ32" s="126"/>
      <c r="BSA32" s="126"/>
      <c r="BSB32" s="126"/>
      <c r="BSC32" s="126"/>
      <c r="BSD32" s="126"/>
      <c r="BSE32" s="126"/>
      <c r="BSF32" s="126"/>
      <c r="BSG32" s="126"/>
      <c r="BSH32" s="126"/>
      <c r="BSI32" s="126"/>
      <c r="BSJ32" s="126"/>
      <c r="BSK32" s="126"/>
      <c r="BSL32" s="126"/>
      <c r="BSM32" s="126"/>
      <c r="BSN32" s="126"/>
      <c r="BSO32" s="126"/>
      <c r="BSP32" s="126"/>
      <c r="BSQ32" s="126"/>
      <c r="BSR32" s="126"/>
      <c r="BSS32" s="126"/>
      <c r="BST32" s="126"/>
      <c r="BSU32" s="126"/>
      <c r="BSV32" s="126"/>
      <c r="BSW32" s="126"/>
      <c r="BSX32" s="126"/>
      <c r="BSY32" s="126"/>
      <c r="BSZ32" s="126"/>
      <c r="BTA32" s="126"/>
      <c r="BTB32" s="126"/>
      <c r="BTC32" s="126"/>
      <c r="BTD32" s="126"/>
      <c r="BTE32" s="126"/>
      <c r="BTF32" s="126"/>
      <c r="BTG32" s="126"/>
      <c r="BTH32" s="126"/>
      <c r="BTI32" s="126"/>
      <c r="BTJ32" s="126"/>
      <c r="BTK32" s="126"/>
      <c r="BTL32" s="126"/>
      <c r="BTM32" s="126"/>
      <c r="BTN32" s="126"/>
      <c r="BTO32" s="126"/>
      <c r="BTP32" s="126"/>
      <c r="BTQ32" s="126"/>
      <c r="BTR32" s="126"/>
      <c r="BTS32" s="126"/>
      <c r="BTT32" s="126"/>
      <c r="BTU32" s="126"/>
      <c r="BTV32" s="126"/>
      <c r="BTW32" s="126"/>
      <c r="BTX32" s="126"/>
      <c r="BTY32" s="126"/>
      <c r="BTZ32" s="126"/>
      <c r="BUA32" s="126"/>
      <c r="BUB32" s="126"/>
      <c r="BUC32" s="126"/>
      <c r="BUD32" s="126"/>
      <c r="BUE32" s="126"/>
      <c r="BUF32" s="126"/>
      <c r="BUG32" s="126"/>
      <c r="BUH32" s="126"/>
      <c r="BUI32" s="126"/>
      <c r="BUJ32" s="126"/>
      <c r="BUK32" s="126"/>
      <c r="BUL32" s="126"/>
      <c r="BUM32" s="126"/>
      <c r="BUN32" s="126"/>
      <c r="BUO32" s="126"/>
      <c r="BUP32" s="126"/>
      <c r="BUQ32" s="126"/>
      <c r="BUR32" s="126"/>
      <c r="BUS32" s="126"/>
      <c r="BUT32" s="126"/>
      <c r="BUU32" s="126"/>
      <c r="BUV32" s="126"/>
      <c r="BUW32" s="126"/>
      <c r="BUX32" s="126"/>
      <c r="BUY32" s="126"/>
      <c r="BUZ32" s="126"/>
      <c r="BVA32" s="126"/>
      <c r="BVB32" s="126"/>
      <c r="BVC32" s="126"/>
      <c r="BVD32" s="126"/>
      <c r="BVE32" s="126"/>
      <c r="BVF32" s="126"/>
      <c r="BVG32" s="126"/>
      <c r="BVH32" s="126"/>
      <c r="BVI32" s="126"/>
      <c r="BVJ32" s="126"/>
      <c r="BVK32" s="126"/>
      <c r="BVL32" s="126"/>
      <c r="BVM32" s="126"/>
      <c r="BVN32" s="126"/>
      <c r="BVO32" s="126"/>
      <c r="BVP32" s="126"/>
      <c r="BVQ32" s="126"/>
      <c r="BVR32" s="126"/>
      <c r="BVS32" s="126"/>
      <c r="BVT32" s="126"/>
      <c r="BVU32" s="126"/>
      <c r="BVV32" s="126"/>
      <c r="BVW32" s="126"/>
      <c r="BVX32" s="126"/>
      <c r="BVY32" s="126"/>
      <c r="BVZ32" s="126"/>
      <c r="BWA32" s="126"/>
      <c r="BWB32" s="126"/>
      <c r="BWC32" s="126"/>
      <c r="BWD32" s="126"/>
      <c r="BWE32" s="126"/>
      <c r="BWF32" s="126"/>
      <c r="BWG32" s="126"/>
      <c r="BWH32" s="126"/>
      <c r="BWI32" s="126"/>
      <c r="BWJ32" s="126"/>
      <c r="BWK32" s="126"/>
      <c r="BWL32" s="126"/>
      <c r="BWM32" s="126"/>
      <c r="BWN32" s="126"/>
      <c r="BWO32" s="126"/>
      <c r="BWP32" s="126"/>
      <c r="BWQ32" s="126"/>
      <c r="BWR32" s="126"/>
      <c r="BWS32" s="126"/>
      <c r="BWT32" s="126"/>
      <c r="BWU32" s="126"/>
      <c r="BWV32" s="126"/>
      <c r="BWW32" s="126"/>
      <c r="BWX32" s="126"/>
      <c r="BWY32" s="126"/>
      <c r="BWZ32" s="126"/>
      <c r="BXA32" s="126"/>
      <c r="BXB32" s="126"/>
      <c r="BXC32" s="126"/>
      <c r="BXD32" s="126"/>
      <c r="BXE32" s="126"/>
      <c r="BXF32" s="126"/>
      <c r="BXG32" s="126"/>
      <c r="BXH32" s="126"/>
      <c r="BXI32" s="126"/>
      <c r="BXJ32" s="126"/>
      <c r="BXK32" s="126"/>
      <c r="BXL32" s="126"/>
      <c r="BXM32" s="126"/>
      <c r="BXN32" s="126"/>
      <c r="BXO32" s="126"/>
      <c r="BXP32" s="126"/>
      <c r="BXQ32" s="126"/>
      <c r="BXR32" s="126"/>
      <c r="BXS32" s="126"/>
      <c r="BXT32" s="126"/>
      <c r="BXU32" s="126"/>
      <c r="BXV32" s="126"/>
      <c r="BXW32" s="126"/>
      <c r="BXX32" s="126"/>
      <c r="BXY32" s="126"/>
      <c r="BXZ32" s="126"/>
      <c r="BYA32" s="126"/>
      <c r="BYB32" s="126"/>
      <c r="BYC32" s="126"/>
      <c r="BYD32" s="126"/>
      <c r="BYE32" s="126"/>
      <c r="BYF32" s="126"/>
      <c r="BYG32" s="126"/>
      <c r="BYH32" s="126"/>
      <c r="BYI32" s="126"/>
      <c r="BYJ32" s="126"/>
      <c r="BYK32" s="126"/>
      <c r="BYL32" s="126"/>
      <c r="BYM32" s="126"/>
      <c r="BYN32" s="126"/>
      <c r="BYO32" s="126"/>
      <c r="BYP32" s="126"/>
      <c r="BYQ32" s="126"/>
      <c r="BYR32" s="126"/>
      <c r="BYS32" s="126"/>
      <c r="BYT32" s="126"/>
      <c r="BYU32" s="126"/>
      <c r="BYV32" s="126"/>
      <c r="BYW32" s="126"/>
      <c r="BYX32" s="126"/>
      <c r="BYY32" s="126"/>
      <c r="BYZ32" s="126"/>
      <c r="BZA32" s="126"/>
      <c r="BZB32" s="126"/>
      <c r="BZC32" s="126"/>
      <c r="BZD32" s="126"/>
      <c r="BZE32" s="126"/>
      <c r="BZF32" s="126"/>
      <c r="BZG32" s="126"/>
      <c r="BZH32" s="126"/>
      <c r="BZI32" s="126"/>
      <c r="BZJ32" s="126"/>
      <c r="BZK32" s="126"/>
      <c r="BZL32" s="126"/>
      <c r="BZM32" s="126"/>
      <c r="BZN32" s="126"/>
      <c r="BZO32" s="126"/>
      <c r="BZP32" s="126"/>
      <c r="BZQ32" s="126"/>
      <c r="BZR32" s="126"/>
      <c r="BZS32" s="126"/>
      <c r="BZT32" s="126"/>
      <c r="BZU32" s="126"/>
      <c r="BZV32" s="126"/>
      <c r="BZW32" s="126"/>
      <c r="BZX32" s="126"/>
      <c r="BZY32" s="126"/>
      <c r="BZZ32" s="126"/>
      <c r="CAA32" s="126"/>
      <c r="CAB32" s="126"/>
      <c r="CAC32" s="126"/>
      <c r="CAD32" s="126"/>
      <c r="CAE32" s="126"/>
      <c r="CAF32" s="126"/>
      <c r="CAG32" s="126"/>
      <c r="CAH32" s="126"/>
      <c r="CAI32" s="126"/>
      <c r="CAJ32" s="126"/>
      <c r="CAK32" s="126"/>
      <c r="CAL32" s="126"/>
      <c r="CAM32" s="126"/>
      <c r="CAN32" s="126"/>
      <c r="CAO32" s="126"/>
      <c r="CAP32" s="126"/>
      <c r="CAQ32" s="126"/>
      <c r="CAR32" s="126"/>
      <c r="CAS32" s="126"/>
      <c r="CAT32" s="126"/>
      <c r="CAU32" s="126"/>
      <c r="CAV32" s="126"/>
      <c r="CAW32" s="126"/>
      <c r="CAX32" s="126"/>
      <c r="CAY32" s="126"/>
      <c r="CAZ32" s="126"/>
      <c r="CBA32" s="126"/>
      <c r="CBB32" s="126"/>
      <c r="CBC32" s="126"/>
      <c r="CBD32" s="126"/>
      <c r="CBE32" s="126"/>
      <c r="CBF32" s="126"/>
      <c r="CBG32" s="126"/>
      <c r="CBH32" s="126"/>
      <c r="CBI32" s="126"/>
      <c r="CBJ32" s="126"/>
      <c r="CBK32" s="126"/>
      <c r="CBL32" s="126"/>
      <c r="CBM32" s="126"/>
      <c r="CBN32" s="126"/>
      <c r="CBO32" s="126"/>
      <c r="CBP32" s="126"/>
      <c r="CBQ32" s="126"/>
      <c r="CBR32" s="126"/>
      <c r="CBS32" s="126"/>
      <c r="CBT32" s="126"/>
      <c r="CBU32" s="126"/>
      <c r="CBV32" s="126"/>
      <c r="CBW32" s="126"/>
      <c r="CBX32" s="126"/>
      <c r="CBY32" s="126"/>
      <c r="CBZ32" s="126"/>
      <c r="CCA32" s="126"/>
      <c r="CCB32" s="126"/>
      <c r="CCC32" s="126"/>
      <c r="CCD32" s="126"/>
      <c r="CCE32" s="126"/>
      <c r="CCF32" s="126"/>
      <c r="CCG32" s="126"/>
      <c r="CCH32" s="126"/>
      <c r="CCI32" s="126"/>
      <c r="CCJ32" s="126"/>
      <c r="CCK32" s="126"/>
      <c r="CCL32" s="126"/>
      <c r="CCM32" s="126"/>
      <c r="CCN32" s="126"/>
      <c r="CCO32" s="126"/>
      <c r="CCP32" s="126"/>
      <c r="CCQ32" s="126"/>
      <c r="CCR32" s="126"/>
      <c r="CCS32" s="126"/>
      <c r="CCT32" s="126"/>
      <c r="CCU32" s="126"/>
      <c r="CCV32" s="126"/>
      <c r="CCW32" s="126"/>
      <c r="CCX32" s="126"/>
      <c r="CCY32" s="126"/>
      <c r="CCZ32" s="126"/>
      <c r="CDA32" s="126"/>
      <c r="CDB32" s="126"/>
      <c r="CDC32" s="126"/>
      <c r="CDD32" s="126"/>
      <c r="CDE32" s="126"/>
      <c r="CDF32" s="126"/>
      <c r="CDG32" s="126"/>
      <c r="CDH32" s="126"/>
      <c r="CDI32" s="126"/>
      <c r="CDJ32" s="126"/>
      <c r="CDK32" s="126"/>
      <c r="CDL32" s="126"/>
      <c r="CDM32" s="126"/>
      <c r="CDN32" s="126"/>
      <c r="CDO32" s="126"/>
      <c r="CDP32" s="126"/>
      <c r="CDQ32" s="126"/>
      <c r="CDR32" s="126"/>
      <c r="CDS32" s="126"/>
      <c r="CDT32" s="126"/>
      <c r="CDU32" s="126"/>
      <c r="CDV32" s="126"/>
      <c r="CDW32" s="126"/>
      <c r="CDX32" s="126"/>
      <c r="CDY32" s="126"/>
      <c r="CDZ32" s="126"/>
      <c r="CEA32" s="126"/>
      <c r="CEB32" s="126"/>
      <c r="CEC32" s="126"/>
      <c r="CED32" s="126"/>
      <c r="CEE32" s="126"/>
      <c r="CEF32" s="126"/>
      <c r="CEG32" s="126"/>
      <c r="CEH32" s="126"/>
      <c r="CEI32" s="126"/>
      <c r="CEJ32" s="126"/>
      <c r="CEK32" s="126"/>
      <c r="CEL32" s="126"/>
      <c r="CEM32" s="126"/>
      <c r="CEN32" s="126"/>
      <c r="CEO32" s="126"/>
      <c r="CEP32" s="126"/>
      <c r="CEQ32" s="126"/>
      <c r="CER32" s="126"/>
      <c r="CES32" s="126"/>
      <c r="CET32" s="126"/>
      <c r="CEU32" s="126"/>
      <c r="CEV32" s="126"/>
      <c r="CEW32" s="126"/>
      <c r="CEX32" s="126"/>
      <c r="CEY32" s="126"/>
      <c r="CEZ32" s="126"/>
      <c r="CFA32" s="126"/>
      <c r="CFB32" s="126"/>
      <c r="CFC32" s="126"/>
      <c r="CFD32" s="126"/>
      <c r="CFE32" s="126"/>
      <c r="CFF32" s="126"/>
      <c r="CFG32" s="126"/>
      <c r="CFH32" s="126"/>
      <c r="CFI32" s="126"/>
      <c r="CFJ32" s="126"/>
      <c r="CFK32" s="126"/>
      <c r="CFL32" s="126"/>
      <c r="CFM32" s="126"/>
      <c r="CFN32" s="126"/>
      <c r="CFO32" s="126"/>
      <c r="CFP32" s="126"/>
      <c r="CFQ32" s="126"/>
      <c r="CFR32" s="126"/>
      <c r="CFS32" s="126"/>
      <c r="CFT32" s="126"/>
      <c r="CFU32" s="126"/>
      <c r="CFV32" s="126"/>
      <c r="CFW32" s="126"/>
      <c r="CFX32" s="126"/>
      <c r="CFY32" s="126"/>
      <c r="CFZ32" s="126"/>
      <c r="CGA32" s="126"/>
      <c r="CGB32" s="126"/>
      <c r="CGC32" s="126"/>
      <c r="CGD32" s="126"/>
      <c r="CGE32" s="126"/>
      <c r="CGF32" s="126"/>
      <c r="CGG32" s="126"/>
      <c r="CGH32" s="126"/>
      <c r="CGI32" s="126"/>
      <c r="CGJ32" s="126"/>
      <c r="CGK32" s="126"/>
      <c r="CGL32" s="126"/>
      <c r="CGM32" s="126"/>
      <c r="CGN32" s="126"/>
      <c r="CGO32" s="126"/>
      <c r="CGP32" s="126"/>
      <c r="CGQ32" s="126"/>
      <c r="CGR32" s="126"/>
      <c r="CGS32" s="126"/>
      <c r="CGT32" s="126"/>
      <c r="CGU32" s="126"/>
      <c r="CGV32" s="126"/>
      <c r="CGW32" s="126"/>
      <c r="CGX32" s="126"/>
      <c r="CGY32" s="126"/>
      <c r="CGZ32" s="126"/>
      <c r="CHA32" s="126"/>
      <c r="CHB32" s="126"/>
      <c r="CHC32" s="126"/>
      <c r="CHD32" s="126"/>
      <c r="CHE32" s="126"/>
      <c r="CHF32" s="126"/>
      <c r="CHG32" s="126"/>
      <c r="CHH32" s="126"/>
      <c r="CHI32" s="126"/>
      <c r="CHJ32" s="126"/>
      <c r="CHK32" s="126"/>
      <c r="CHL32" s="126"/>
      <c r="CHM32" s="126"/>
      <c r="CHN32" s="126"/>
      <c r="CHO32" s="126"/>
      <c r="CHP32" s="126"/>
      <c r="CHQ32" s="126"/>
      <c r="CHR32" s="126"/>
      <c r="CHS32" s="126"/>
      <c r="CHT32" s="126"/>
      <c r="CHU32" s="126"/>
      <c r="CHV32" s="126"/>
      <c r="CHW32" s="126"/>
      <c r="CHX32" s="126"/>
      <c r="CHY32" s="126"/>
      <c r="CHZ32" s="126"/>
      <c r="CIA32" s="126"/>
      <c r="CIB32" s="126"/>
      <c r="CIC32" s="126"/>
      <c r="CID32" s="126"/>
      <c r="CIE32" s="126"/>
      <c r="CIF32" s="126"/>
      <c r="CIG32" s="126"/>
      <c r="CIH32" s="126"/>
      <c r="CII32" s="126"/>
      <c r="CIJ32" s="126"/>
      <c r="CIK32" s="126"/>
      <c r="CIL32" s="126"/>
      <c r="CIM32" s="126"/>
      <c r="CIN32" s="126"/>
      <c r="CIO32" s="126"/>
      <c r="CIP32" s="126"/>
      <c r="CIQ32" s="126"/>
      <c r="CIR32" s="126"/>
      <c r="CIS32" s="126"/>
      <c r="CIT32" s="126"/>
      <c r="CIU32" s="126"/>
      <c r="CIV32" s="126"/>
      <c r="CIW32" s="126"/>
      <c r="CIX32" s="126"/>
      <c r="CIY32" s="126"/>
      <c r="CIZ32" s="126"/>
      <c r="CJA32" s="126"/>
      <c r="CJB32" s="126"/>
      <c r="CJC32" s="126"/>
      <c r="CJD32" s="126"/>
      <c r="CJE32" s="126"/>
      <c r="CJF32" s="126"/>
      <c r="CJG32" s="126"/>
      <c r="CJH32" s="126"/>
      <c r="CJI32" s="126"/>
      <c r="CJJ32" s="126"/>
      <c r="CJK32" s="126"/>
      <c r="CJL32" s="126"/>
      <c r="CJM32" s="126"/>
      <c r="CJN32" s="126"/>
      <c r="CJO32" s="126"/>
      <c r="CJP32" s="126"/>
      <c r="CJQ32" s="126"/>
      <c r="CJR32" s="126"/>
      <c r="CJS32" s="126"/>
      <c r="CJT32" s="126"/>
      <c r="CJU32" s="126"/>
      <c r="CJV32" s="126"/>
      <c r="CJW32" s="126"/>
      <c r="CJX32" s="126"/>
      <c r="CJY32" s="126"/>
      <c r="CJZ32" s="126"/>
      <c r="CKA32" s="126"/>
      <c r="CKB32" s="126"/>
      <c r="CKC32" s="126"/>
      <c r="CKD32" s="126"/>
      <c r="CKE32" s="126"/>
      <c r="CKF32" s="126"/>
      <c r="CKG32" s="126"/>
      <c r="CKH32" s="126"/>
      <c r="CKI32" s="126"/>
      <c r="CKJ32" s="126"/>
      <c r="CKK32" s="126"/>
      <c r="CKL32" s="126"/>
      <c r="CKM32" s="126"/>
      <c r="CKN32" s="126"/>
      <c r="CKO32" s="126"/>
      <c r="CKP32" s="126"/>
      <c r="CKQ32" s="126"/>
      <c r="CKR32" s="126"/>
      <c r="CKS32" s="126"/>
      <c r="CKT32" s="126"/>
      <c r="CKU32" s="126"/>
      <c r="CKV32" s="126"/>
      <c r="CKW32" s="126"/>
      <c r="CKX32" s="126"/>
      <c r="CKY32" s="126"/>
      <c r="CKZ32" s="126"/>
      <c r="CLA32" s="126"/>
      <c r="CLB32" s="126"/>
      <c r="CLC32" s="126"/>
      <c r="CLD32" s="126"/>
      <c r="CLE32" s="126"/>
      <c r="CLF32" s="126"/>
      <c r="CLG32" s="126"/>
      <c r="CLH32" s="126"/>
      <c r="CLI32" s="126"/>
      <c r="CLJ32" s="126"/>
      <c r="CLK32" s="126"/>
      <c r="CLL32" s="126"/>
      <c r="CLM32" s="126"/>
      <c r="CLN32" s="126"/>
      <c r="CLO32" s="126"/>
      <c r="CLP32" s="126"/>
      <c r="CLQ32" s="126"/>
      <c r="CLR32" s="126"/>
      <c r="CLS32" s="126"/>
      <c r="CLT32" s="126"/>
      <c r="CLU32" s="126"/>
      <c r="CLV32" s="126"/>
      <c r="CLW32" s="126"/>
      <c r="CLX32" s="126"/>
      <c r="CLY32" s="126"/>
      <c r="CLZ32" s="126"/>
      <c r="CMA32" s="126"/>
      <c r="CMB32" s="126"/>
      <c r="CMC32" s="126"/>
      <c r="CMD32" s="126"/>
      <c r="CME32" s="126"/>
      <c r="CMF32" s="126"/>
      <c r="CMG32" s="126"/>
      <c r="CMH32" s="126"/>
      <c r="CMI32" s="126"/>
      <c r="CMJ32" s="126"/>
      <c r="CMK32" s="126"/>
      <c r="CML32" s="126"/>
      <c r="CMM32" s="126"/>
      <c r="CMN32" s="126"/>
      <c r="CMO32" s="126"/>
      <c r="CMP32" s="126"/>
      <c r="CMQ32" s="126"/>
      <c r="CMR32" s="126"/>
      <c r="CMS32" s="126"/>
      <c r="CMT32" s="126"/>
      <c r="CMU32" s="126"/>
      <c r="CMV32" s="126"/>
      <c r="CMW32" s="126"/>
      <c r="CMX32" s="126"/>
      <c r="CMY32" s="126"/>
      <c r="CMZ32" s="126"/>
      <c r="CNA32" s="126"/>
      <c r="CNB32" s="126"/>
      <c r="CNC32" s="126"/>
      <c r="CND32" s="126"/>
      <c r="CNE32" s="126"/>
      <c r="CNF32" s="126"/>
      <c r="CNG32" s="126"/>
      <c r="CNH32" s="126"/>
      <c r="CNI32" s="126"/>
      <c r="CNJ32" s="126"/>
      <c r="CNK32" s="126"/>
      <c r="CNL32" s="126"/>
      <c r="CNM32" s="126"/>
      <c r="CNN32" s="126"/>
      <c r="CNO32" s="126"/>
      <c r="CNP32" s="126"/>
      <c r="CNQ32" s="126"/>
      <c r="CNR32" s="126"/>
      <c r="CNS32" s="126"/>
      <c r="CNT32" s="126"/>
      <c r="CNU32" s="126"/>
      <c r="CNV32" s="126"/>
      <c r="CNW32" s="126"/>
      <c r="CNX32" s="126"/>
      <c r="CNY32" s="126"/>
      <c r="CNZ32" s="126"/>
      <c r="COA32" s="126"/>
      <c r="COB32" s="126"/>
      <c r="COC32" s="126"/>
      <c r="COD32" s="126"/>
      <c r="COE32" s="126"/>
      <c r="COF32" s="126"/>
      <c r="COG32" s="126"/>
      <c r="COH32" s="126"/>
      <c r="COI32" s="126"/>
      <c r="COJ32" s="126"/>
      <c r="COK32" s="126"/>
      <c r="COL32" s="126"/>
      <c r="COM32" s="126"/>
      <c r="CON32" s="126"/>
      <c r="COO32" s="126"/>
      <c r="COP32" s="126"/>
      <c r="COQ32" s="126"/>
      <c r="COR32" s="126"/>
      <c r="COS32" s="126"/>
      <c r="COT32" s="126"/>
      <c r="COU32" s="126"/>
      <c r="COV32" s="126"/>
      <c r="COW32" s="126"/>
      <c r="COX32" s="126"/>
      <c r="COY32" s="126"/>
      <c r="COZ32" s="126"/>
      <c r="CPA32" s="126"/>
      <c r="CPB32" s="126"/>
      <c r="CPC32" s="126"/>
      <c r="CPD32" s="126"/>
      <c r="CPE32" s="126"/>
      <c r="CPF32" s="126"/>
      <c r="CPG32" s="126"/>
      <c r="CPH32" s="126"/>
      <c r="CPI32" s="126"/>
      <c r="CPJ32" s="126"/>
      <c r="CPK32" s="126"/>
      <c r="CPL32" s="126"/>
      <c r="CPM32" s="126"/>
      <c r="CPN32" s="126"/>
      <c r="CPO32" s="126"/>
      <c r="CPP32" s="126"/>
      <c r="CPQ32" s="126"/>
      <c r="CPR32" s="126"/>
      <c r="CPS32" s="126"/>
      <c r="CPT32" s="126"/>
      <c r="CPU32" s="126"/>
      <c r="CPV32" s="126"/>
      <c r="CPW32" s="126"/>
      <c r="CPX32" s="126"/>
      <c r="CPY32" s="126"/>
      <c r="CPZ32" s="126"/>
      <c r="CQA32" s="126"/>
      <c r="CQB32" s="126"/>
      <c r="CQC32" s="126"/>
      <c r="CQD32" s="126"/>
      <c r="CQE32" s="126"/>
      <c r="CQF32" s="126"/>
      <c r="CQG32" s="126"/>
      <c r="CQH32" s="126"/>
      <c r="CQI32" s="126"/>
      <c r="CQJ32" s="126"/>
      <c r="CQK32" s="126"/>
      <c r="CQL32" s="126"/>
      <c r="CQM32" s="126"/>
      <c r="CQN32" s="126"/>
      <c r="CQO32" s="126"/>
      <c r="CQP32" s="126"/>
      <c r="CQQ32" s="126"/>
      <c r="CQR32" s="126"/>
      <c r="CQS32" s="126"/>
      <c r="CQT32" s="126"/>
      <c r="CQU32" s="126"/>
      <c r="CQV32" s="126"/>
      <c r="CQW32" s="126"/>
      <c r="CQX32" s="126"/>
      <c r="CQY32" s="126"/>
      <c r="CQZ32" s="126"/>
      <c r="CRA32" s="126"/>
      <c r="CRB32" s="126"/>
      <c r="CRC32" s="126"/>
      <c r="CRD32" s="126"/>
      <c r="CRE32" s="126"/>
      <c r="CRF32" s="126"/>
      <c r="CRG32" s="126"/>
      <c r="CRH32" s="126"/>
      <c r="CRI32" s="126"/>
      <c r="CRJ32" s="126"/>
      <c r="CRK32" s="126"/>
      <c r="CRL32" s="126"/>
      <c r="CRM32" s="126"/>
      <c r="CRN32" s="126"/>
      <c r="CRO32" s="126"/>
      <c r="CRP32" s="126"/>
      <c r="CRQ32" s="126"/>
      <c r="CRR32" s="126"/>
      <c r="CRS32" s="126"/>
      <c r="CRT32" s="126"/>
      <c r="CRU32" s="126"/>
      <c r="CRV32" s="126"/>
      <c r="CRW32" s="126"/>
      <c r="CRX32" s="126"/>
      <c r="CRY32" s="126"/>
      <c r="CRZ32" s="126"/>
      <c r="CSA32" s="126"/>
      <c r="CSB32" s="126"/>
      <c r="CSC32" s="126"/>
      <c r="CSD32" s="126"/>
      <c r="CSE32" s="126"/>
      <c r="CSF32" s="126"/>
      <c r="CSG32" s="126"/>
      <c r="CSH32" s="126"/>
      <c r="CSI32" s="126"/>
      <c r="CSJ32" s="126"/>
      <c r="CSK32" s="126"/>
      <c r="CSL32" s="126"/>
      <c r="CSM32" s="126"/>
      <c r="CSN32" s="126"/>
      <c r="CSO32" s="126"/>
      <c r="CSP32" s="126"/>
      <c r="CSQ32" s="126"/>
      <c r="CSR32" s="126"/>
      <c r="CSS32" s="126"/>
      <c r="CST32" s="126"/>
      <c r="CSU32" s="126"/>
      <c r="CSV32" s="126"/>
      <c r="CSW32" s="126"/>
      <c r="CSX32" s="126"/>
      <c r="CSY32" s="126"/>
      <c r="CSZ32" s="126"/>
      <c r="CTA32" s="126"/>
      <c r="CTB32" s="126"/>
      <c r="CTC32" s="126"/>
      <c r="CTD32" s="126"/>
      <c r="CTE32" s="126"/>
      <c r="CTF32" s="126"/>
      <c r="CTG32" s="126"/>
      <c r="CTH32" s="126"/>
      <c r="CTI32" s="126"/>
      <c r="CTJ32" s="126"/>
      <c r="CTK32" s="126"/>
      <c r="CTL32" s="126"/>
      <c r="CTM32" s="126"/>
      <c r="CTN32" s="126"/>
      <c r="CTO32" s="126"/>
      <c r="CTP32" s="126"/>
      <c r="CTQ32" s="126"/>
      <c r="CTR32" s="126"/>
      <c r="CTS32" s="126"/>
      <c r="CTT32" s="126"/>
      <c r="CTU32" s="126"/>
      <c r="CTV32" s="126"/>
      <c r="CTW32" s="126"/>
      <c r="CTX32" s="126"/>
      <c r="CTY32" s="126"/>
      <c r="CTZ32" s="126"/>
      <c r="CUA32" s="126"/>
      <c r="CUB32" s="126"/>
      <c r="CUC32" s="126"/>
      <c r="CUD32" s="126"/>
      <c r="CUE32" s="126"/>
      <c r="CUF32" s="126"/>
      <c r="CUG32" s="126"/>
      <c r="CUH32" s="126"/>
      <c r="CUI32" s="126"/>
      <c r="CUJ32" s="126"/>
      <c r="CUK32" s="126"/>
      <c r="CUL32" s="126"/>
      <c r="CUM32" s="126"/>
      <c r="CUN32" s="126"/>
      <c r="CUO32" s="126"/>
      <c r="CUP32" s="126"/>
      <c r="CUQ32" s="126"/>
      <c r="CUR32" s="126"/>
      <c r="CUS32" s="126"/>
      <c r="CUT32" s="126"/>
      <c r="CUU32" s="126"/>
      <c r="CUV32" s="126"/>
      <c r="CUW32" s="126"/>
      <c r="CUX32" s="126"/>
      <c r="CUY32" s="126"/>
      <c r="CUZ32" s="126"/>
      <c r="CVA32" s="126"/>
      <c r="CVB32" s="126"/>
      <c r="CVC32" s="126"/>
      <c r="CVD32" s="126"/>
      <c r="CVE32" s="126"/>
      <c r="CVF32" s="126"/>
      <c r="CVG32" s="126"/>
      <c r="CVH32" s="126"/>
      <c r="CVI32" s="126"/>
      <c r="CVJ32" s="126"/>
      <c r="CVK32" s="126"/>
      <c r="CVL32" s="126"/>
      <c r="CVM32" s="126"/>
      <c r="CVN32" s="126"/>
      <c r="CVO32" s="126"/>
      <c r="CVP32" s="126"/>
      <c r="CVQ32" s="126"/>
      <c r="CVR32" s="126"/>
      <c r="CVS32" s="126"/>
      <c r="CVT32" s="126"/>
      <c r="CVU32" s="126"/>
      <c r="CVV32" s="126"/>
      <c r="CVW32" s="126"/>
      <c r="CVX32" s="126"/>
      <c r="CVY32" s="126"/>
      <c r="CVZ32" s="126"/>
      <c r="CWA32" s="126"/>
      <c r="CWB32" s="126"/>
      <c r="CWC32" s="126"/>
      <c r="CWD32" s="126"/>
      <c r="CWE32" s="126"/>
      <c r="CWF32" s="126"/>
      <c r="CWG32" s="126"/>
      <c r="CWH32" s="126"/>
      <c r="CWI32" s="126"/>
      <c r="CWJ32" s="126"/>
      <c r="CWK32" s="126"/>
      <c r="CWL32" s="126"/>
      <c r="CWM32" s="126"/>
      <c r="CWN32" s="126"/>
      <c r="CWO32" s="126"/>
      <c r="CWP32" s="126"/>
      <c r="CWQ32" s="126"/>
      <c r="CWR32" s="126"/>
      <c r="CWS32" s="126"/>
      <c r="CWT32" s="126"/>
      <c r="CWU32" s="126"/>
      <c r="CWV32" s="126"/>
      <c r="CWW32" s="126"/>
      <c r="CWX32" s="126"/>
      <c r="CWY32" s="126"/>
      <c r="CWZ32" s="126"/>
      <c r="CXA32" s="126"/>
      <c r="CXB32" s="126"/>
      <c r="CXC32" s="126"/>
      <c r="CXD32" s="126"/>
      <c r="CXE32" s="126"/>
      <c r="CXF32" s="126"/>
      <c r="CXG32" s="126"/>
      <c r="CXH32" s="126"/>
      <c r="CXI32" s="126"/>
      <c r="CXJ32" s="126"/>
      <c r="CXK32" s="126"/>
      <c r="CXL32" s="126"/>
      <c r="CXM32" s="126"/>
      <c r="CXN32" s="126"/>
      <c r="CXO32" s="126"/>
      <c r="CXP32" s="126"/>
      <c r="CXQ32" s="126"/>
      <c r="CXR32" s="126"/>
      <c r="CXS32" s="126"/>
      <c r="CXT32" s="126"/>
      <c r="CXU32" s="126"/>
      <c r="CXV32" s="126"/>
      <c r="CXW32" s="126"/>
      <c r="CXX32" s="126"/>
      <c r="CXY32" s="126"/>
      <c r="CXZ32" s="126"/>
      <c r="CYA32" s="126"/>
      <c r="CYB32" s="126"/>
      <c r="CYC32" s="126"/>
      <c r="CYD32" s="126"/>
      <c r="CYE32" s="126"/>
      <c r="CYF32" s="126"/>
      <c r="CYG32" s="126"/>
      <c r="CYH32" s="126"/>
      <c r="CYI32" s="126"/>
      <c r="CYJ32" s="126"/>
      <c r="CYK32" s="126"/>
      <c r="CYL32" s="126"/>
      <c r="CYM32" s="126"/>
      <c r="CYN32" s="126"/>
      <c r="CYO32" s="126"/>
      <c r="CYP32" s="126"/>
      <c r="CYQ32" s="126"/>
      <c r="CYR32" s="126"/>
      <c r="CYS32" s="126"/>
      <c r="CYT32" s="126"/>
      <c r="CYU32" s="126"/>
      <c r="CYV32" s="126"/>
      <c r="CYW32" s="126"/>
      <c r="CYX32" s="126"/>
      <c r="CYY32" s="126"/>
      <c r="CYZ32" s="126"/>
      <c r="CZA32" s="126"/>
      <c r="CZB32" s="126"/>
      <c r="CZC32" s="126"/>
      <c r="CZD32" s="126"/>
      <c r="CZE32" s="126"/>
      <c r="CZF32" s="126"/>
      <c r="CZG32" s="126"/>
      <c r="CZH32" s="126"/>
      <c r="CZI32" s="126"/>
      <c r="CZJ32" s="126"/>
      <c r="CZK32" s="126"/>
      <c r="CZL32" s="126"/>
      <c r="CZM32" s="126"/>
      <c r="CZN32" s="126"/>
      <c r="CZO32" s="126"/>
      <c r="CZP32" s="126"/>
      <c r="CZQ32" s="126"/>
      <c r="CZR32" s="126"/>
      <c r="CZS32" s="126"/>
      <c r="CZT32" s="126"/>
      <c r="CZU32" s="126"/>
      <c r="CZV32" s="126"/>
      <c r="CZW32" s="126"/>
      <c r="CZX32" s="126"/>
      <c r="CZY32" s="126"/>
      <c r="CZZ32" s="126"/>
      <c r="DAA32" s="126"/>
      <c r="DAB32" s="126"/>
      <c r="DAC32" s="126"/>
      <c r="DAD32" s="126"/>
      <c r="DAE32" s="126"/>
      <c r="DAF32" s="126"/>
      <c r="DAG32" s="126"/>
      <c r="DAH32" s="126"/>
      <c r="DAI32" s="126"/>
      <c r="DAJ32" s="126"/>
      <c r="DAK32" s="126"/>
      <c r="DAL32" s="126"/>
      <c r="DAM32" s="126"/>
      <c r="DAN32" s="126"/>
      <c r="DAO32" s="126"/>
      <c r="DAP32" s="126"/>
      <c r="DAQ32" s="126"/>
      <c r="DAR32" s="126"/>
      <c r="DAS32" s="126"/>
      <c r="DAT32" s="126"/>
      <c r="DAU32" s="126"/>
      <c r="DAV32" s="126"/>
      <c r="DAW32" s="126"/>
      <c r="DAX32" s="126"/>
      <c r="DAY32" s="126"/>
      <c r="DAZ32" s="126"/>
      <c r="DBA32" s="126"/>
      <c r="DBB32" s="126"/>
      <c r="DBC32" s="126"/>
      <c r="DBD32" s="126"/>
      <c r="DBE32" s="126"/>
      <c r="DBF32" s="126"/>
      <c r="DBG32" s="126"/>
      <c r="DBH32" s="126"/>
      <c r="DBI32" s="126"/>
      <c r="DBJ32" s="126"/>
      <c r="DBK32" s="126"/>
      <c r="DBL32" s="126"/>
      <c r="DBM32" s="126"/>
      <c r="DBN32" s="126"/>
      <c r="DBO32" s="126"/>
      <c r="DBP32" s="126"/>
      <c r="DBQ32" s="126"/>
      <c r="DBR32" s="126"/>
      <c r="DBS32" s="126"/>
      <c r="DBT32" s="126"/>
      <c r="DBU32" s="126"/>
      <c r="DBV32" s="126"/>
      <c r="DBW32" s="126"/>
      <c r="DBX32" s="126"/>
      <c r="DBY32" s="126"/>
      <c r="DBZ32" s="126"/>
      <c r="DCA32" s="126"/>
      <c r="DCB32" s="126"/>
      <c r="DCC32" s="126"/>
      <c r="DCD32" s="126"/>
      <c r="DCE32" s="126"/>
      <c r="DCF32" s="126"/>
      <c r="DCG32" s="126"/>
      <c r="DCH32" s="126"/>
      <c r="DCI32" s="126"/>
      <c r="DCJ32" s="126"/>
      <c r="DCK32" s="126"/>
      <c r="DCL32" s="126"/>
      <c r="DCM32" s="126"/>
      <c r="DCN32" s="126"/>
      <c r="DCO32" s="126"/>
      <c r="DCP32" s="126"/>
      <c r="DCQ32" s="126"/>
      <c r="DCR32" s="126"/>
      <c r="DCS32" s="126"/>
      <c r="DCT32" s="126"/>
      <c r="DCU32" s="126"/>
      <c r="DCV32" s="126"/>
      <c r="DCW32" s="126"/>
      <c r="DCX32" s="126"/>
      <c r="DCY32" s="126"/>
      <c r="DCZ32" s="126"/>
      <c r="DDA32" s="126"/>
      <c r="DDB32" s="126"/>
      <c r="DDC32" s="126"/>
      <c r="DDD32" s="126"/>
      <c r="DDE32" s="126"/>
      <c r="DDF32" s="126"/>
      <c r="DDG32" s="126"/>
      <c r="DDH32" s="126"/>
      <c r="DDI32" s="126"/>
      <c r="DDJ32" s="126"/>
      <c r="DDK32" s="126"/>
      <c r="DDL32" s="126"/>
      <c r="DDM32" s="126"/>
      <c r="DDN32" s="126"/>
      <c r="DDO32" s="126"/>
      <c r="DDP32" s="126"/>
      <c r="DDQ32" s="126"/>
      <c r="DDR32" s="126"/>
      <c r="DDS32" s="126"/>
      <c r="DDT32" s="126"/>
      <c r="DDU32" s="126"/>
      <c r="DDV32" s="126"/>
      <c r="DDW32" s="126"/>
      <c r="DDX32" s="126"/>
      <c r="DDY32" s="126"/>
      <c r="DDZ32" s="126"/>
      <c r="DEA32" s="126"/>
      <c r="DEB32" s="126"/>
      <c r="DEC32" s="126"/>
      <c r="DED32" s="126"/>
      <c r="DEE32" s="126"/>
      <c r="DEF32" s="126"/>
      <c r="DEG32" s="126"/>
      <c r="DEH32" s="126"/>
      <c r="DEI32" s="126"/>
      <c r="DEJ32" s="126"/>
      <c r="DEK32" s="126"/>
      <c r="DEL32" s="126"/>
      <c r="DEM32" s="126"/>
      <c r="DEN32" s="126"/>
      <c r="DEO32" s="126"/>
      <c r="DEP32" s="126"/>
      <c r="DEQ32" s="126"/>
      <c r="DER32" s="126"/>
      <c r="DES32" s="126"/>
      <c r="DET32" s="126"/>
      <c r="DEU32" s="126"/>
      <c r="DEV32" s="126"/>
      <c r="DEW32" s="126"/>
      <c r="DEX32" s="126"/>
      <c r="DEY32" s="126"/>
      <c r="DEZ32" s="126"/>
      <c r="DFA32" s="126"/>
      <c r="DFB32" s="126"/>
      <c r="DFC32" s="126"/>
      <c r="DFD32" s="126"/>
      <c r="DFE32" s="126"/>
      <c r="DFF32" s="126"/>
      <c r="DFG32" s="126"/>
      <c r="DFH32" s="126"/>
      <c r="DFI32" s="126"/>
      <c r="DFJ32" s="126"/>
      <c r="DFK32" s="126"/>
      <c r="DFL32" s="126"/>
      <c r="DFM32" s="126"/>
      <c r="DFN32" s="126"/>
      <c r="DFO32" s="126"/>
      <c r="DFP32" s="126"/>
      <c r="DFQ32" s="126"/>
      <c r="DFR32" s="126"/>
      <c r="DFS32" s="126"/>
      <c r="DFT32" s="126"/>
      <c r="DFU32" s="126"/>
      <c r="DFV32" s="126"/>
      <c r="DFW32" s="126"/>
      <c r="DFX32" s="126"/>
      <c r="DFY32" s="126"/>
      <c r="DFZ32" s="126"/>
      <c r="DGA32" s="126"/>
      <c r="DGB32" s="126"/>
      <c r="DGC32" s="126"/>
      <c r="DGD32" s="126"/>
      <c r="DGE32" s="126"/>
      <c r="DGF32" s="126"/>
      <c r="DGG32" s="126"/>
      <c r="DGH32" s="126"/>
      <c r="DGI32" s="126"/>
      <c r="DGJ32" s="126"/>
      <c r="DGK32" s="126"/>
      <c r="DGL32" s="126"/>
      <c r="DGM32" s="126"/>
      <c r="DGN32" s="126"/>
      <c r="DGO32" s="126"/>
      <c r="DGP32" s="126"/>
      <c r="DGQ32" s="126"/>
      <c r="DGR32" s="126"/>
      <c r="DGS32" s="126"/>
      <c r="DGT32" s="126"/>
      <c r="DGU32" s="126"/>
      <c r="DGV32" s="126"/>
      <c r="DGW32" s="126"/>
      <c r="DGX32" s="126"/>
      <c r="DGY32" s="126"/>
      <c r="DGZ32" s="126"/>
      <c r="DHA32" s="126"/>
      <c r="DHB32" s="126"/>
      <c r="DHC32" s="126"/>
      <c r="DHD32" s="126"/>
      <c r="DHE32" s="126"/>
      <c r="DHF32" s="126"/>
      <c r="DHG32" s="126"/>
      <c r="DHH32" s="126"/>
      <c r="DHI32" s="126"/>
      <c r="DHJ32" s="126"/>
      <c r="DHK32" s="126"/>
      <c r="DHL32" s="126"/>
      <c r="DHM32" s="126"/>
      <c r="DHN32" s="126"/>
      <c r="DHO32" s="126"/>
      <c r="DHP32" s="126"/>
      <c r="DHQ32" s="126"/>
      <c r="DHR32" s="126"/>
      <c r="DHS32" s="126"/>
      <c r="DHT32" s="126"/>
      <c r="DHU32" s="126"/>
      <c r="DHV32" s="126"/>
      <c r="DHW32" s="126"/>
      <c r="DHX32" s="126"/>
      <c r="DHY32" s="126"/>
      <c r="DHZ32" s="126"/>
      <c r="DIA32" s="126"/>
      <c r="DIB32" s="126"/>
      <c r="DIC32" s="126"/>
      <c r="DID32" s="126"/>
      <c r="DIE32" s="126"/>
      <c r="DIF32" s="126"/>
      <c r="DIG32" s="126"/>
      <c r="DIH32" s="126"/>
      <c r="DII32" s="126"/>
      <c r="DIJ32" s="126"/>
      <c r="DIK32" s="126"/>
      <c r="DIL32" s="126"/>
      <c r="DIM32" s="126"/>
      <c r="DIN32" s="126"/>
      <c r="DIO32" s="126"/>
      <c r="DIP32" s="126"/>
      <c r="DIQ32" s="126"/>
      <c r="DIR32" s="126"/>
      <c r="DIS32" s="126"/>
      <c r="DIT32" s="126"/>
      <c r="DIU32" s="126"/>
      <c r="DIV32" s="126"/>
      <c r="DIW32" s="126"/>
      <c r="DIX32" s="126"/>
      <c r="DIY32" s="126"/>
      <c r="DIZ32" s="126"/>
      <c r="DJA32" s="126"/>
      <c r="DJB32" s="126"/>
      <c r="DJC32" s="126"/>
      <c r="DJD32" s="126"/>
      <c r="DJE32" s="126"/>
      <c r="DJF32" s="126"/>
      <c r="DJG32" s="126"/>
      <c r="DJH32" s="126"/>
      <c r="DJI32" s="126"/>
      <c r="DJJ32" s="126"/>
      <c r="DJK32" s="126"/>
      <c r="DJL32" s="126"/>
      <c r="DJM32" s="126"/>
      <c r="DJN32" s="126"/>
      <c r="DJO32" s="126"/>
      <c r="DJP32" s="126"/>
      <c r="DJQ32" s="126"/>
      <c r="DJR32" s="126"/>
      <c r="DJS32" s="126"/>
      <c r="DJT32" s="126"/>
      <c r="DJU32" s="126"/>
      <c r="DJV32" s="126"/>
      <c r="DJW32" s="126"/>
      <c r="DJX32" s="126"/>
      <c r="DJY32" s="126"/>
      <c r="DJZ32" s="126"/>
      <c r="DKA32" s="126"/>
      <c r="DKB32" s="126"/>
      <c r="DKC32" s="126"/>
      <c r="DKD32" s="126"/>
      <c r="DKE32" s="126"/>
      <c r="DKF32" s="126"/>
      <c r="DKG32" s="126"/>
      <c r="DKH32" s="126"/>
      <c r="DKI32" s="126"/>
      <c r="DKJ32" s="126"/>
      <c r="DKK32" s="126"/>
      <c r="DKL32" s="126"/>
      <c r="DKM32" s="126"/>
      <c r="DKN32" s="126"/>
      <c r="DKO32" s="126"/>
      <c r="DKP32" s="126"/>
      <c r="DKQ32" s="126"/>
      <c r="DKR32" s="126"/>
      <c r="DKS32" s="126"/>
      <c r="DKT32" s="126"/>
      <c r="DKU32" s="126"/>
      <c r="DKV32" s="126"/>
      <c r="DKW32" s="126"/>
      <c r="DKX32" s="126"/>
      <c r="DKY32" s="126"/>
      <c r="DKZ32" s="126"/>
      <c r="DLA32" s="126"/>
      <c r="DLB32" s="126"/>
      <c r="DLC32" s="126"/>
      <c r="DLD32" s="126"/>
      <c r="DLE32" s="126"/>
      <c r="DLF32" s="126"/>
      <c r="DLG32" s="126"/>
      <c r="DLH32" s="126"/>
      <c r="DLI32" s="126"/>
      <c r="DLJ32" s="126"/>
      <c r="DLK32" s="126"/>
      <c r="DLL32" s="126"/>
      <c r="DLM32" s="126"/>
      <c r="DLN32" s="126"/>
      <c r="DLO32" s="126"/>
      <c r="DLP32" s="126"/>
      <c r="DLQ32" s="126"/>
      <c r="DLR32" s="126"/>
      <c r="DLS32" s="126"/>
      <c r="DLT32" s="126"/>
      <c r="DLU32" s="126"/>
      <c r="DLV32" s="126"/>
      <c r="DLW32" s="126"/>
      <c r="DLX32" s="126"/>
      <c r="DLY32" s="126"/>
      <c r="DLZ32" s="126"/>
      <c r="DMA32" s="126"/>
      <c r="DMB32" s="126"/>
      <c r="DMC32" s="126"/>
      <c r="DMD32" s="126"/>
      <c r="DME32" s="126"/>
      <c r="DMF32" s="126"/>
      <c r="DMG32" s="126"/>
      <c r="DMH32" s="126"/>
      <c r="DMI32" s="126"/>
      <c r="DMJ32" s="126"/>
      <c r="DMK32" s="126"/>
      <c r="DML32" s="126"/>
      <c r="DMM32" s="126"/>
      <c r="DMN32" s="126"/>
      <c r="DMO32" s="126"/>
      <c r="DMP32" s="126"/>
      <c r="DMQ32" s="126"/>
      <c r="DMR32" s="126"/>
      <c r="DMS32" s="126"/>
      <c r="DMT32" s="126"/>
      <c r="DMU32" s="126"/>
      <c r="DMV32" s="126"/>
      <c r="DMW32" s="126"/>
      <c r="DMX32" s="126"/>
      <c r="DMY32" s="126"/>
      <c r="DMZ32" s="126"/>
      <c r="DNA32" s="126"/>
      <c r="DNB32" s="126"/>
      <c r="DNC32" s="126"/>
      <c r="DND32" s="126"/>
      <c r="DNE32" s="126"/>
      <c r="DNF32" s="126"/>
      <c r="DNG32" s="126"/>
      <c r="DNH32" s="126"/>
      <c r="DNI32" s="126"/>
      <c r="DNJ32" s="126"/>
      <c r="DNK32" s="126"/>
      <c r="DNL32" s="126"/>
      <c r="DNM32" s="126"/>
      <c r="DNN32" s="126"/>
      <c r="DNO32" s="126"/>
      <c r="DNP32" s="126"/>
      <c r="DNQ32" s="126"/>
      <c r="DNR32" s="126"/>
      <c r="DNS32" s="126"/>
      <c r="DNT32" s="126"/>
      <c r="DNU32" s="126"/>
      <c r="DNV32" s="126"/>
      <c r="DNW32" s="126"/>
      <c r="DNX32" s="126"/>
      <c r="DNY32" s="126"/>
      <c r="DNZ32" s="126"/>
      <c r="DOA32" s="126"/>
      <c r="DOB32" s="126"/>
      <c r="DOC32" s="126"/>
      <c r="DOD32" s="126"/>
      <c r="DOE32" s="126"/>
      <c r="DOF32" s="126"/>
      <c r="DOG32" s="126"/>
      <c r="DOH32" s="126"/>
      <c r="DOI32" s="126"/>
      <c r="DOJ32" s="126"/>
      <c r="DOK32" s="126"/>
      <c r="DOL32" s="126"/>
      <c r="DOM32" s="126"/>
      <c r="DON32" s="126"/>
      <c r="DOO32" s="126"/>
      <c r="DOP32" s="126"/>
      <c r="DOQ32" s="126"/>
      <c r="DOR32" s="126"/>
      <c r="DOS32" s="126"/>
      <c r="DOT32" s="126"/>
      <c r="DOU32" s="126"/>
      <c r="DOV32" s="126"/>
      <c r="DOW32" s="126"/>
      <c r="DOX32" s="126"/>
      <c r="DOY32" s="126"/>
      <c r="DOZ32" s="126"/>
      <c r="DPA32" s="126"/>
      <c r="DPB32" s="126"/>
      <c r="DPC32" s="126"/>
      <c r="DPD32" s="126"/>
      <c r="DPE32" s="126"/>
      <c r="DPF32" s="126"/>
      <c r="DPG32" s="126"/>
      <c r="DPH32" s="126"/>
      <c r="DPI32" s="126"/>
      <c r="DPJ32" s="126"/>
      <c r="DPK32" s="126"/>
      <c r="DPL32" s="126"/>
      <c r="DPM32" s="126"/>
      <c r="DPN32" s="126"/>
      <c r="DPO32" s="126"/>
      <c r="DPP32" s="126"/>
      <c r="DPQ32" s="126"/>
      <c r="DPR32" s="126"/>
      <c r="DPS32" s="126"/>
      <c r="DPT32" s="126"/>
      <c r="DPU32" s="126"/>
      <c r="DPV32" s="126"/>
      <c r="DPW32" s="126"/>
      <c r="DPX32" s="126"/>
      <c r="DPY32" s="126"/>
      <c r="DPZ32" s="126"/>
      <c r="DQA32" s="126"/>
      <c r="DQB32" s="126"/>
      <c r="DQC32" s="126"/>
      <c r="DQD32" s="126"/>
      <c r="DQE32" s="126"/>
      <c r="DQF32" s="126"/>
      <c r="DQG32" s="126"/>
      <c r="DQH32" s="126"/>
      <c r="DQI32" s="126"/>
      <c r="DQJ32" s="126"/>
      <c r="DQK32" s="126"/>
      <c r="DQL32" s="126"/>
      <c r="DQM32" s="126"/>
      <c r="DQN32" s="126"/>
      <c r="DQO32" s="126"/>
      <c r="DQP32" s="126"/>
      <c r="DQQ32" s="126"/>
      <c r="DQR32" s="126"/>
      <c r="DQS32" s="126"/>
      <c r="DQT32" s="126"/>
      <c r="DQU32" s="126"/>
      <c r="DQV32" s="126"/>
      <c r="DQW32" s="126"/>
      <c r="DQX32" s="126"/>
      <c r="DQY32" s="126"/>
      <c r="DQZ32" s="126"/>
      <c r="DRA32" s="126"/>
      <c r="DRB32" s="126"/>
      <c r="DRC32" s="126"/>
      <c r="DRD32" s="126"/>
      <c r="DRE32" s="126"/>
      <c r="DRF32" s="126"/>
      <c r="DRG32" s="126"/>
      <c r="DRH32" s="126"/>
      <c r="DRI32" s="126"/>
      <c r="DRJ32" s="126"/>
      <c r="DRK32" s="126"/>
      <c r="DRL32" s="126"/>
      <c r="DRM32" s="126"/>
      <c r="DRN32" s="126"/>
      <c r="DRO32" s="126"/>
      <c r="DRP32" s="126"/>
      <c r="DRQ32" s="126"/>
      <c r="DRR32" s="126"/>
      <c r="DRS32" s="126"/>
      <c r="DRT32" s="126"/>
      <c r="DRU32" s="126"/>
      <c r="DRV32" s="126"/>
      <c r="DRW32" s="126"/>
      <c r="DRX32" s="126"/>
      <c r="DRY32" s="126"/>
      <c r="DRZ32" s="126"/>
      <c r="DSA32" s="126"/>
      <c r="DSB32" s="126"/>
      <c r="DSC32" s="126"/>
      <c r="DSD32" s="126"/>
      <c r="DSE32" s="126"/>
      <c r="DSF32" s="126"/>
      <c r="DSG32" s="126"/>
      <c r="DSH32" s="126"/>
      <c r="DSI32" s="126"/>
      <c r="DSJ32" s="126"/>
      <c r="DSK32" s="126"/>
      <c r="DSL32" s="126"/>
      <c r="DSM32" s="126"/>
      <c r="DSN32" s="126"/>
      <c r="DSO32" s="126"/>
      <c r="DSP32" s="126"/>
      <c r="DSQ32" s="126"/>
      <c r="DSR32" s="126"/>
      <c r="DSS32" s="126"/>
      <c r="DST32" s="126"/>
      <c r="DSU32" s="126"/>
      <c r="DSV32" s="126"/>
      <c r="DSW32" s="126"/>
      <c r="DSX32" s="126"/>
      <c r="DSY32" s="126"/>
      <c r="DSZ32" s="126"/>
      <c r="DTA32" s="126"/>
      <c r="DTB32" s="126"/>
      <c r="DTC32" s="126"/>
      <c r="DTD32" s="126"/>
      <c r="DTE32" s="126"/>
      <c r="DTF32" s="126"/>
      <c r="DTG32" s="126"/>
      <c r="DTH32" s="126"/>
      <c r="DTI32" s="126"/>
      <c r="DTJ32" s="126"/>
      <c r="DTK32" s="126"/>
      <c r="DTL32" s="126"/>
      <c r="DTM32" s="126"/>
      <c r="DTN32" s="126"/>
      <c r="DTO32" s="126"/>
      <c r="DTP32" s="126"/>
      <c r="DTQ32" s="126"/>
      <c r="DTR32" s="126"/>
      <c r="DTS32" s="126"/>
      <c r="DTT32" s="126"/>
      <c r="DTU32" s="126"/>
      <c r="DTV32" s="126"/>
      <c r="DTW32" s="126"/>
      <c r="DTX32" s="126"/>
      <c r="DTY32" s="126"/>
      <c r="DTZ32" s="126"/>
      <c r="DUA32" s="126"/>
      <c r="DUB32" s="126"/>
      <c r="DUC32" s="126"/>
      <c r="DUD32" s="126"/>
      <c r="DUE32" s="126"/>
      <c r="DUF32" s="126"/>
      <c r="DUG32" s="126"/>
      <c r="DUH32" s="126"/>
      <c r="DUI32" s="126"/>
      <c r="DUJ32" s="126"/>
      <c r="DUK32" s="126"/>
      <c r="DUL32" s="126"/>
      <c r="DUM32" s="126"/>
      <c r="DUN32" s="126"/>
      <c r="DUO32" s="126"/>
      <c r="DUP32" s="126"/>
      <c r="DUQ32" s="126"/>
      <c r="DUR32" s="126"/>
      <c r="DUS32" s="126"/>
      <c r="DUT32" s="126"/>
      <c r="DUU32" s="126"/>
      <c r="DUV32" s="126"/>
      <c r="DUW32" s="126"/>
      <c r="DUX32" s="126"/>
      <c r="DUY32" s="126"/>
      <c r="DUZ32" s="126"/>
      <c r="DVA32" s="126"/>
      <c r="DVB32" s="126"/>
      <c r="DVC32" s="126"/>
      <c r="DVD32" s="126"/>
      <c r="DVE32" s="126"/>
      <c r="DVF32" s="126"/>
      <c r="DVG32" s="126"/>
      <c r="DVH32" s="126"/>
      <c r="DVI32" s="126"/>
      <c r="DVJ32" s="126"/>
      <c r="DVK32" s="126"/>
      <c r="DVL32" s="126"/>
      <c r="DVM32" s="126"/>
      <c r="DVN32" s="126"/>
      <c r="DVO32" s="126"/>
      <c r="DVP32" s="126"/>
      <c r="DVQ32" s="126"/>
      <c r="DVR32" s="126"/>
      <c r="DVS32" s="126"/>
      <c r="DVT32" s="126"/>
      <c r="DVU32" s="126"/>
      <c r="DVV32" s="126"/>
      <c r="DVW32" s="126"/>
      <c r="DVX32" s="126"/>
      <c r="DVY32" s="126"/>
      <c r="DVZ32" s="126"/>
      <c r="DWA32" s="126"/>
      <c r="DWB32" s="126"/>
      <c r="DWC32" s="126"/>
      <c r="DWD32" s="126"/>
      <c r="DWE32" s="126"/>
      <c r="DWF32" s="126"/>
      <c r="DWG32" s="126"/>
      <c r="DWH32" s="126"/>
      <c r="DWI32" s="126"/>
      <c r="DWJ32" s="126"/>
      <c r="DWK32" s="126"/>
      <c r="DWL32" s="126"/>
      <c r="DWM32" s="126"/>
      <c r="DWN32" s="126"/>
      <c r="DWO32" s="126"/>
      <c r="DWP32" s="126"/>
      <c r="DWQ32" s="126"/>
      <c r="DWR32" s="126"/>
      <c r="DWS32" s="126"/>
      <c r="DWT32" s="126"/>
      <c r="DWU32" s="126"/>
      <c r="DWV32" s="126"/>
      <c r="DWW32" s="126"/>
      <c r="DWX32" s="126"/>
      <c r="DWY32" s="126"/>
      <c r="DWZ32" s="126"/>
      <c r="DXA32" s="126"/>
      <c r="DXB32" s="126"/>
      <c r="DXC32" s="126"/>
      <c r="DXD32" s="126"/>
      <c r="DXE32" s="126"/>
      <c r="DXF32" s="126"/>
      <c r="DXG32" s="126"/>
      <c r="DXH32" s="126"/>
      <c r="DXI32" s="126"/>
      <c r="DXJ32" s="126"/>
      <c r="DXK32" s="126"/>
      <c r="DXL32" s="126"/>
      <c r="DXM32" s="126"/>
      <c r="DXN32" s="126"/>
      <c r="DXO32" s="126"/>
      <c r="DXP32" s="126"/>
      <c r="DXQ32" s="126"/>
      <c r="DXR32" s="126"/>
      <c r="DXS32" s="126"/>
      <c r="DXT32" s="126"/>
      <c r="DXU32" s="126"/>
      <c r="DXV32" s="126"/>
      <c r="DXW32" s="126"/>
      <c r="DXX32" s="126"/>
      <c r="DXY32" s="126"/>
      <c r="DXZ32" s="126"/>
      <c r="DYA32" s="126"/>
      <c r="DYB32" s="126"/>
      <c r="DYC32" s="126"/>
      <c r="DYD32" s="126"/>
      <c r="DYE32" s="126"/>
      <c r="DYF32" s="126"/>
      <c r="DYG32" s="126"/>
      <c r="DYH32" s="126"/>
      <c r="DYI32" s="126"/>
      <c r="DYJ32" s="126"/>
      <c r="DYK32" s="126"/>
      <c r="DYL32" s="126"/>
      <c r="DYM32" s="126"/>
      <c r="DYN32" s="126"/>
      <c r="DYO32" s="126"/>
      <c r="DYP32" s="126"/>
      <c r="DYQ32" s="126"/>
      <c r="DYR32" s="126"/>
      <c r="DYS32" s="126"/>
      <c r="DYT32" s="126"/>
      <c r="DYU32" s="126"/>
      <c r="DYV32" s="126"/>
      <c r="DYW32" s="126"/>
      <c r="DYX32" s="126"/>
      <c r="DYY32" s="126"/>
      <c r="DYZ32" s="126"/>
      <c r="DZA32" s="126"/>
      <c r="DZB32" s="126"/>
      <c r="DZC32" s="126"/>
      <c r="DZD32" s="126"/>
      <c r="DZE32" s="126"/>
      <c r="DZF32" s="126"/>
      <c r="DZG32" s="126"/>
      <c r="DZH32" s="126"/>
      <c r="DZI32" s="126"/>
      <c r="DZJ32" s="126"/>
      <c r="DZK32" s="126"/>
      <c r="DZL32" s="126"/>
      <c r="DZM32" s="126"/>
      <c r="DZN32" s="126"/>
      <c r="DZO32" s="126"/>
      <c r="DZP32" s="126"/>
      <c r="DZQ32" s="126"/>
      <c r="DZR32" s="126"/>
      <c r="DZS32" s="126"/>
      <c r="DZT32" s="126"/>
      <c r="DZU32" s="126"/>
      <c r="DZV32" s="126"/>
      <c r="DZW32" s="126"/>
      <c r="DZX32" s="126"/>
      <c r="DZY32" s="126"/>
      <c r="DZZ32" s="126"/>
      <c r="EAA32" s="126"/>
      <c r="EAB32" s="126"/>
      <c r="EAC32" s="126"/>
      <c r="EAD32" s="126"/>
      <c r="EAE32" s="126"/>
      <c r="EAF32" s="126"/>
      <c r="EAG32" s="126"/>
      <c r="EAH32" s="126"/>
      <c r="EAI32" s="126"/>
      <c r="EAJ32" s="126"/>
      <c r="EAK32" s="126"/>
      <c r="EAL32" s="126"/>
      <c r="EAM32" s="126"/>
      <c r="EAN32" s="126"/>
      <c r="EAO32" s="126"/>
      <c r="EAP32" s="126"/>
      <c r="EAQ32" s="126"/>
      <c r="EAR32" s="126"/>
      <c r="EAS32" s="126"/>
      <c r="EAT32" s="126"/>
      <c r="EAU32" s="126"/>
      <c r="EAV32" s="126"/>
      <c r="EAW32" s="126"/>
      <c r="EAX32" s="126"/>
      <c r="EAY32" s="126"/>
      <c r="EAZ32" s="126"/>
      <c r="EBA32" s="126"/>
      <c r="EBB32" s="126"/>
      <c r="EBC32" s="126"/>
      <c r="EBD32" s="126"/>
      <c r="EBE32" s="126"/>
      <c r="EBF32" s="126"/>
      <c r="EBG32" s="126"/>
      <c r="EBH32" s="126"/>
      <c r="EBI32" s="126"/>
      <c r="EBJ32" s="126"/>
      <c r="EBK32" s="126"/>
      <c r="EBL32" s="126"/>
      <c r="EBM32" s="126"/>
      <c r="EBN32" s="126"/>
      <c r="EBO32" s="126"/>
      <c r="EBP32" s="126"/>
      <c r="EBQ32" s="126"/>
      <c r="EBR32" s="126"/>
      <c r="EBS32" s="126"/>
      <c r="EBT32" s="126"/>
      <c r="EBU32" s="126"/>
      <c r="EBV32" s="126"/>
      <c r="EBW32" s="126"/>
      <c r="EBX32" s="126"/>
      <c r="EBY32" s="126"/>
      <c r="EBZ32" s="126"/>
      <c r="ECA32" s="126"/>
      <c r="ECB32" s="126"/>
      <c r="ECC32" s="126"/>
      <c r="ECD32" s="126"/>
      <c r="ECE32" s="126"/>
      <c r="ECF32" s="126"/>
      <c r="ECG32" s="126"/>
      <c r="ECH32" s="126"/>
      <c r="ECI32" s="126"/>
      <c r="ECJ32" s="126"/>
      <c r="ECK32" s="126"/>
      <c r="ECL32" s="126"/>
      <c r="ECM32" s="126"/>
      <c r="ECN32" s="126"/>
      <c r="ECO32" s="126"/>
      <c r="ECP32" s="126"/>
      <c r="ECQ32" s="126"/>
      <c r="ECR32" s="126"/>
      <c r="ECS32" s="126"/>
      <c r="ECT32" s="126"/>
      <c r="ECU32" s="126"/>
      <c r="ECV32" s="126"/>
      <c r="ECW32" s="126"/>
      <c r="ECX32" s="126"/>
      <c r="ECY32" s="126"/>
      <c r="ECZ32" s="126"/>
      <c r="EDA32" s="126"/>
      <c r="EDB32" s="126"/>
      <c r="EDC32" s="126"/>
      <c r="EDD32" s="126"/>
      <c r="EDE32" s="126"/>
      <c r="EDF32" s="126"/>
      <c r="EDG32" s="126"/>
      <c r="EDH32" s="126"/>
      <c r="EDI32" s="126"/>
      <c r="EDJ32" s="126"/>
      <c r="EDK32" s="126"/>
      <c r="EDL32" s="126"/>
      <c r="EDM32" s="126"/>
      <c r="EDN32" s="126"/>
      <c r="EDO32" s="126"/>
      <c r="EDP32" s="126"/>
      <c r="EDQ32" s="126"/>
      <c r="EDR32" s="126"/>
      <c r="EDS32" s="126"/>
      <c r="EDT32" s="126"/>
      <c r="EDU32" s="126"/>
      <c r="EDV32" s="126"/>
      <c r="EDW32" s="126"/>
      <c r="EDX32" s="126"/>
      <c r="EDY32" s="126"/>
      <c r="EDZ32" s="126"/>
      <c r="EEA32" s="126"/>
      <c r="EEB32" s="126"/>
      <c r="EEC32" s="126"/>
      <c r="EED32" s="126"/>
      <c r="EEE32" s="126"/>
      <c r="EEF32" s="126"/>
      <c r="EEG32" s="126"/>
      <c r="EEH32" s="126"/>
      <c r="EEI32" s="126"/>
      <c r="EEJ32" s="126"/>
      <c r="EEK32" s="126"/>
      <c r="EEL32" s="126"/>
      <c r="EEM32" s="126"/>
      <c r="EEN32" s="126"/>
      <c r="EEO32" s="126"/>
      <c r="EEP32" s="126"/>
      <c r="EEQ32" s="126"/>
      <c r="EER32" s="126"/>
      <c r="EES32" s="126"/>
      <c r="EET32" s="126"/>
      <c r="EEU32" s="126"/>
      <c r="EEV32" s="126"/>
      <c r="EEW32" s="126"/>
      <c r="EEX32" s="126"/>
      <c r="EEY32" s="126"/>
      <c r="EEZ32" s="126"/>
      <c r="EFA32" s="126"/>
      <c r="EFB32" s="126"/>
      <c r="EFC32" s="126"/>
      <c r="EFD32" s="126"/>
      <c r="EFE32" s="126"/>
      <c r="EFF32" s="126"/>
      <c r="EFG32" s="126"/>
      <c r="EFH32" s="126"/>
      <c r="EFI32" s="126"/>
      <c r="EFJ32" s="126"/>
      <c r="EFK32" s="126"/>
      <c r="EFL32" s="126"/>
      <c r="EFM32" s="126"/>
      <c r="EFN32" s="126"/>
      <c r="EFO32" s="126"/>
      <c r="EFP32" s="126"/>
      <c r="EFQ32" s="126"/>
      <c r="EFR32" s="126"/>
      <c r="EFS32" s="126"/>
      <c r="EFT32" s="126"/>
      <c r="EFU32" s="126"/>
      <c r="EFV32" s="126"/>
      <c r="EFW32" s="126"/>
      <c r="EFX32" s="126"/>
      <c r="EFY32" s="126"/>
      <c r="EFZ32" s="126"/>
      <c r="EGA32" s="126"/>
      <c r="EGB32" s="126"/>
      <c r="EGC32" s="126"/>
      <c r="EGD32" s="126"/>
      <c r="EGE32" s="126"/>
      <c r="EGF32" s="126"/>
      <c r="EGG32" s="126"/>
      <c r="EGH32" s="126"/>
      <c r="EGI32" s="126"/>
      <c r="EGJ32" s="126"/>
      <c r="EGK32" s="126"/>
      <c r="EGL32" s="126"/>
      <c r="EGM32" s="126"/>
      <c r="EGN32" s="126"/>
      <c r="EGO32" s="126"/>
      <c r="EGP32" s="126"/>
      <c r="EGQ32" s="126"/>
      <c r="EGR32" s="126"/>
      <c r="EGS32" s="126"/>
      <c r="EGT32" s="126"/>
      <c r="EGU32" s="126"/>
      <c r="EGV32" s="126"/>
      <c r="EGW32" s="126"/>
      <c r="EGX32" s="126"/>
      <c r="EGY32" s="126"/>
      <c r="EGZ32" s="126"/>
      <c r="EHA32" s="126"/>
      <c r="EHB32" s="126"/>
      <c r="EHC32" s="126"/>
      <c r="EHD32" s="126"/>
      <c r="EHE32" s="126"/>
      <c r="EHF32" s="126"/>
      <c r="EHG32" s="126"/>
      <c r="EHH32" s="126"/>
      <c r="EHI32" s="126"/>
      <c r="EHJ32" s="126"/>
      <c r="EHK32" s="126"/>
      <c r="EHL32" s="126"/>
      <c r="EHM32" s="126"/>
      <c r="EHN32" s="126"/>
      <c r="EHO32" s="126"/>
      <c r="EHP32" s="126"/>
      <c r="EHQ32" s="126"/>
      <c r="EHR32" s="126"/>
      <c r="EHS32" s="126"/>
      <c r="EHT32" s="126"/>
      <c r="EHU32" s="126"/>
      <c r="EHV32" s="126"/>
      <c r="EHW32" s="126"/>
      <c r="EHX32" s="126"/>
      <c r="EHY32" s="126"/>
      <c r="EHZ32" s="126"/>
      <c r="EIA32" s="126"/>
      <c r="EIB32" s="126"/>
      <c r="EIC32" s="126"/>
      <c r="EID32" s="126"/>
      <c r="EIE32" s="126"/>
      <c r="EIF32" s="126"/>
      <c r="EIG32" s="126"/>
      <c r="EIH32" s="126"/>
      <c r="EII32" s="126"/>
      <c r="EIJ32" s="126"/>
      <c r="EIK32" s="126"/>
      <c r="EIL32" s="126"/>
      <c r="EIM32" s="126"/>
      <c r="EIN32" s="126"/>
      <c r="EIO32" s="126"/>
      <c r="EIP32" s="126"/>
      <c r="EIQ32" s="126"/>
      <c r="EIR32" s="126"/>
      <c r="EIS32" s="126"/>
      <c r="EIT32" s="126"/>
      <c r="EIU32" s="126"/>
      <c r="EIV32" s="126"/>
      <c r="EIW32" s="126"/>
      <c r="EIX32" s="126"/>
      <c r="EIY32" s="126"/>
      <c r="EIZ32" s="126"/>
      <c r="EJA32" s="126"/>
      <c r="EJB32" s="126"/>
      <c r="EJC32" s="126"/>
      <c r="EJD32" s="126"/>
      <c r="EJE32" s="126"/>
      <c r="EJF32" s="126"/>
      <c r="EJG32" s="126"/>
      <c r="EJH32" s="126"/>
      <c r="EJI32" s="126"/>
      <c r="EJJ32" s="126"/>
      <c r="EJK32" s="126"/>
      <c r="EJL32" s="126"/>
      <c r="EJM32" s="126"/>
      <c r="EJN32" s="126"/>
      <c r="EJO32" s="126"/>
      <c r="EJP32" s="126"/>
      <c r="EJQ32" s="126"/>
      <c r="EJR32" s="126"/>
      <c r="EJS32" s="126"/>
      <c r="EJT32" s="126"/>
      <c r="EJU32" s="126"/>
      <c r="EJV32" s="126"/>
      <c r="EJW32" s="126"/>
      <c r="EJX32" s="126"/>
      <c r="EJY32" s="126"/>
      <c r="EJZ32" s="126"/>
      <c r="EKA32" s="126"/>
      <c r="EKB32" s="126"/>
      <c r="EKC32" s="126"/>
      <c r="EKD32" s="126"/>
      <c r="EKE32" s="126"/>
      <c r="EKF32" s="126"/>
      <c r="EKG32" s="126"/>
      <c r="EKH32" s="126"/>
      <c r="EKI32" s="126"/>
      <c r="EKJ32" s="126"/>
      <c r="EKK32" s="126"/>
      <c r="EKL32" s="126"/>
      <c r="EKM32" s="126"/>
      <c r="EKN32" s="126"/>
      <c r="EKO32" s="126"/>
      <c r="EKP32" s="126"/>
      <c r="EKQ32" s="126"/>
      <c r="EKR32" s="126"/>
      <c r="EKS32" s="126"/>
      <c r="EKT32" s="126"/>
      <c r="EKU32" s="126"/>
      <c r="EKV32" s="126"/>
      <c r="EKW32" s="126"/>
      <c r="EKX32" s="126"/>
      <c r="EKY32" s="126"/>
      <c r="EKZ32" s="126"/>
      <c r="ELA32" s="126"/>
      <c r="ELB32" s="126"/>
      <c r="ELC32" s="126"/>
      <c r="ELD32" s="126"/>
      <c r="ELE32" s="126"/>
      <c r="ELF32" s="126"/>
      <c r="ELG32" s="126"/>
      <c r="ELH32" s="126"/>
      <c r="ELI32" s="126"/>
      <c r="ELJ32" s="126"/>
      <c r="ELK32" s="126"/>
      <c r="ELL32" s="126"/>
      <c r="ELM32" s="126"/>
      <c r="ELN32" s="126"/>
      <c r="ELO32" s="126"/>
      <c r="ELP32" s="126"/>
      <c r="ELQ32" s="126"/>
      <c r="ELR32" s="126"/>
      <c r="ELS32" s="126"/>
      <c r="ELT32" s="126"/>
      <c r="ELU32" s="126"/>
      <c r="ELV32" s="126"/>
      <c r="ELW32" s="126"/>
      <c r="ELX32" s="126"/>
      <c r="ELY32" s="126"/>
      <c r="ELZ32" s="126"/>
      <c r="EMA32" s="126"/>
      <c r="EMB32" s="126"/>
      <c r="EMC32" s="126"/>
      <c r="EMD32" s="126"/>
      <c r="EME32" s="126"/>
      <c r="EMF32" s="126"/>
      <c r="EMG32" s="126"/>
      <c r="EMH32" s="126"/>
      <c r="EMI32" s="126"/>
      <c r="EMJ32" s="126"/>
      <c r="EMK32" s="126"/>
      <c r="EML32" s="126"/>
      <c r="EMM32" s="126"/>
      <c r="EMN32" s="126"/>
      <c r="EMO32" s="126"/>
      <c r="EMP32" s="126"/>
      <c r="EMQ32" s="126"/>
      <c r="EMR32" s="126"/>
      <c r="EMS32" s="126"/>
      <c r="EMT32" s="126"/>
      <c r="EMU32" s="126"/>
      <c r="EMV32" s="126"/>
      <c r="EMW32" s="126"/>
      <c r="EMX32" s="126"/>
      <c r="EMY32" s="126"/>
      <c r="EMZ32" s="126"/>
      <c r="ENA32" s="126"/>
      <c r="ENB32" s="126"/>
      <c r="ENC32" s="126"/>
      <c r="END32" s="126"/>
      <c r="ENE32" s="126"/>
      <c r="ENF32" s="126"/>
      <c r="ENG32" s="126"/>
      <c r="ENH32" s="126"/>
      <c r="ENI32" s="126"/>
      <c r="ENJ32" s="126"/>
      <c r="ENK32" s="126"/>
      <c r="ENL32" s="126"/>
      <c r="ENM32" s="126"/>
      <c r="ENN32" s="126"/>
      <c r="ENO32" s="126"/>
      <c r="ENP32" s="126"/>
      <c r="ENQ32" s="126"/>
      <c r="ENR32" s="126"/>
      <c r="ENS32" s="126"/>
      <c r="ENT32" s="126"/>
      <c r="ENU32" s="126"/>
      <c r="ENV32" s="126"/>
      <c r="ENW32" s="126"/>
      <c r="ENX32" s="126"/>
      <c r="ENY32" s="126"/>
      <c r="ENZ32" s="126"/>
      <c r="EOA32" s="126"/>
      <c r="EOB32" s="126"/>
      <c r="EOC32" s="126"/>
      <c r="EOD32" s="126"/>
      <c r="EOE32" s="126"/>
      <c r="EOF32" s="126"/>
      <c r="EOG32" s="126"/>
      <c r="EOH32" s="126"/>
      <c r="EOI32" s="126"/>
      <c r="EOJ32" s="126"/>
      <c r="EOK32" s="126"/>
      <c r="EOL32" s="126"/>
      <c r="EOM32" s="126"/>
      <c r="EON32" s="126"/>
      <c r="EOO32" s="126"/>
      <c r="EOP32" s="126"/>
      <c r="EOQ32" s="126"/>
      <c r="EOR32" s="126"/>
      <c r="EOS32" s="126"/>
      <c r="EOT32" s="126"/>
      <c r="EOU32" s="126"/>
      <c r="EOV32" s="126"/>
      <c r="EOW32" s="126"/>
      <c r="EOX32" s="126"/>
      <c r="EOY32" s="126"/>
      <c r="EOZ32" s="126"/>
      <c r="EPA32" s="126"/>
      <c r="EPB32" s="126"/>
      <c r="EPC32" s="126"/>
      <c r="EPD32" s="126"/>
      <c r="EPE32" s="126"/>
      <c r="EPF32" s="126"/>
      <c r="EPG32" s="126"/>
      <c r="EPH32" s="126"/>
      <c r="EPI32" s="126"/>
      <c r="EPJ32" s="126"/>
      <c r="EPK32" s="126"/>
      <c r="EPL32" s="126"/>
      <c r="EPM32" s="126"/>
      <c r="EPN32" s="126"/>
      <c r="EPO32" s="126"/>
      <c r="EPP32" s="126"/>
      <c r="EPQ32" s="126"/>
      <c r="EPR32" s="126"/>
      <c r="EPS32" s="126"/>
      <c r="EPT32" s="126"/>
      <c r="EPU32" s="126"/>
      <c r="EPV32" s="126"/>
      <c r="EPW32" s="126"/>
      <c r="EPX32" s="126"/>
      <c r="EPY32" s="126"/>
      <c r="EPZ32" s="126"/>
      <c r="EQA32" s="126"/>
      <c r="EQB32" s="126"/>
      <c r="EQC32" s="126"/>
      <c r="EQD32" s="126"/>
      <c r="EQE32" s="126"/>
      <c r="EQF32" s="126"/>
      <c r="EQG32" s="126"/>
      <c r="EQH32" s="126"/>
      <c r="EQI32" s="126"/>
      <c r="EQJ32" s="126"/>
      <c r="EQK32" s="126"/>
      <c r="EQL32" s="126"/>
      <c r="EQM32" s="126"/>
      <c r="EQN32" s="126"/>
      <c r="EQO32" s="126"/>
      <c r="EQP32" s="126"/>
      <c r="EQQ32" s="126"/>
      <c r="EQR32" s="126"/>
      <c r="EQS32" s="126"/>
      <c r="EQT32" s="126"/>
      <c r="EQU32" s="126"/>
      <c r="EQV32" s="126"/>
      <c r="EQW32" s="126"/>
      <c r="EQX32" s="126"/>
      <c r="EQY32" s="126"/>
      <c r="EQZ32" s="126"/>
      <c r="ERA32" s="126"/>
      <c r="ERB32" s="126"/>
      <c r="ERC32" s="126"/>
      <c r="ERD32" s="126"/>
      <c r="ERE32" s="126"/>
      <c r="ERF32" s="126"/>
      <c r="ERG32" s="126"/>
      <c r="ERH32" s="126"/>
      <c r="ERI32" s="126"/>
      <c r="ERJ32" s="126"/>
      <c r="ERK32" s="126"/>
      <c r="ERL32" s="126"/>
      <c r="ERM32" s="126"/>
      <c r="ERN32" s="126"/>
      <c r="ERO32" s="126"/>
      <c r="ERP32" s="126"/>
      <c r="ERQ32" s="126"/>
      <c r="ERR32" s="126"/>
      <c r="ERS32" s="126"/>
      <c r="ERT32" s="126"/>
      <c r="ERU32" s="126"/>
      <c r="ERV32" s="126"/>
      <c r="ERW32" s="126"/>
      <c r="ERX32" s="126"/>
      <c r="ERY32" s="126"/>
      <c r="ERZ32" s="126"/>
      <c r="ESA32" s="126"/>
      <c r="ESB32" s="126"/>
      <c r="ESC32" s="126"/>
      <c r="ESD32" s="126"/>
      <c r="ESE32" s="126"/>
      <c r="ESF32" s="126"/>
      <c r="ESG32" s="126"/>
      <c r="ESH32" s="126"/>
      <c r="ESI32" s="126"/>
      <c r="ESJ32" s="126"/>
      <c r="ESK32" s="126"/>
      <c r="ESL32" s="126"/>
      <c r="ESM32" s="126"/>
      <c r="ESN32" s="126"/>
      <c r="ESO32" s="126"/>
      <c r="ESP32" s="126"/>
      <c r="ESQ32" s="126"/>
      <c r="ESR32" s="126"/>
      <c r="ESS32" s="126"/>
      <c r="EST32" s="126"/>
      <c r="ESU32" s="126"/>
      <c r="ESV32" s="126"/>
      <c r="ESW32" s="126"/>
      <c r="ESX32" s="126"/>
      <c r="ESY32" s="126"/>
      <c r="ESZ32" s="126"/>
      <c r="ETA32" s="126"/>
      <c r="ETB32" s="126"/>
      <c r="ETC32" s="126"/>
      <c r="ETD32" s="126"/>
      <c r="ETE32" s="126"/>
      <c r="ETF32" s="126"/>
      <c r="ETG32" s="126"/>
      <c r="ETH32" s="126"/>
      <c r="ETI32" s="126"/>
      <c r="ETJ32" s="126"/>
      <c r="ETK32" s="126"/>
      <c r="ETL32" s="126"/>
      <c r="ETM32" s="126"/>
      <c r="ETN32" s="126"/>
      <c r="ETO32" s="126"/>
      <c r="ETP32" s="126"/>
      <c r="ETQ32" s="126"/>
      <c r="ETR32" s="126"/>
      <c r="ETS32" s="126"/>
      <c r="ETT32" s="126"/>
      <c r="ETU32" s="126"/>
      <c r="ETV32" s="126"/>
      <c r="ETW32" s="126"/>
      <c r="ETX32" s="126"/>
      <c r="ETY32" s="126"/>
      <c r="ETZ32" s="126"/>
      <c r="EUA32" s="126"/>
      <c r="EUB32" s="126"/>
      <c r="EUC32" s="126"/>
      <c r="EUD32" s="126"/>
      <c r="EUE32" s="126"/>
      <c r="EUF32" s="126"/>
      <c r="EUG32" s="126"/>
      <c r="EUH32" s="126"/>
      <c r="EUI32" s="126"/>
      <c r="EUJ32" s="126"/>
      <c r="EUK32" s="126"/>
      <c r="EUL32" s="126"/>
      <c r="EUM32" s="126"/>
      <c r="EUN32" s="126"/>
      <c r="EUO32" s="126"/>
      <c r="EUP32" s="126"/>
      <c r="EUQ32" s="126"/>
      <c r="EUR32" s="126"/>
      <c r="EUS32" s="126"/>
      <c r="EUT32" s="126"/>
      <c r="EUU32" s="126"/>
      <c r="EUV32" s="126"/>
      <c r="EUW32" s="126"/>
      <c r="EUX32" s="126"/>
      <c r="EUY32" s="126"/>
      <c r="EUZ32" s="126"/>
      <c r="EVA32" s="126"/>
      <c r="EVB32" s="126"/>
      <c r="EVC32" s="126"/>
      <c r="EVD32" s="126"/>
      <c r="EVE32" s="126"/>
      <c r="EVF32" s="126"/>
      <c r="EVG32" s="126"/>
      <c r="EVH32" s="126"/>
      <c r="EVI32" s="126"/>
      <c r="EVJ32" s="126"/>
      <c r="EVK32" s="126"/>
      <c r="EVL32" s="126"/>
      <c r="EVM32" s="126"/>
      <c r="EVN32" s="126"/>
      <c r="EVO32" s="126"/>
      <c r="EVP32" s="126"/>
      <c r="EVQ32" s="126"/>
      <c r="EVR32" s="126"/>
      <c r="EVS32" s="126"/>
      <c r="EVT32" s="126"/>
      <c r="EVU32" s="126"/>
      <c r="EVV32" s="126"/>
      <c r="EVW32" s="126"/>
      <c r="EVX32" s="126"/>
      <c r="EVY32" s="126"/>
      <c r="EVZ32" s="126"/>
      <c r="EWA32" s="126"/>
      <c r="EWB32" s="126"/>
      <c r="EWC32" s="126"/>
      <c r="EWD32" s="126"/>
      <c r="EWE32" s="126"/>
      <c r="EWF32" s="126"/>
      <c r="EWG32" s="126"/>
      <c r="EWH32" s="126"/>
      <c r="EWI32" s="126"/>
      <c r="EWJ32" s="126"/>
      <c r="EWK32" s="126"/>
      <c r="EWL32" s="126"/>
      <c r="EWM32" s="126"/>
      <c r="EWN32" s="126"/>
      <c r="EWO32" s="126"/>
      <c r="EWP32" s="126"/>
      <c r="EWQ32" s="126"/>
      <c r="EWR32" s="126"/>
      <c r="EWS32" s="126"/>
      <c r="EWT32" s="126"/>
      <c r="EWU32" s="126"/>
      <c r="EWV32" s="126"/>
      <c r="EWW32" s="126"/>
      <c r="EWX32" s="126"/>
      <c r="EWY32" s="126"/>
      <c r="EWZ32" s="126"/>
      <c r="EXA32" s="126"/>
      <c r="EXB32" s="126"/>
      <c r="EXC32" s="126"/>
      <c r="EXD32" s="126"/>
      <c r="EXE32" s="126"/>
      <c r="EXF32" s="126"/>
      <c r="EXG32" s="126"/>
      <c r="EXH32" s="126"/>
      <c r="EXI32" s="126"/>
      <c r="EXJ32" s="126"/>
      <c r="EXK32" s="126"/>
      <c r="EXL32" s="126"/>
      <c r="EXM32" s="126"/>
      <c r="EXN32" s="126"/>
      <c r="EXO32" s="126"/>
      <c r="EXP32" s="126"/>
      <c r="EXQ32" s="126"/>
      <c r="EXR32" s="126"/>
      <c r="EXS32" s="126"/>
      <c r="EXT32" s="126"/>
      <c r="EXU32" s="126"/>
      <c r="EXV32" s="126"/>
      <c r="EXW32" s="126"/>
      <c r="EXX32" s="126"/>
      <c r="EXY32" s="126"/>
      <c r="EXZ32" s="126"/>
      <c r="EYA32" s="126"/>
      <c r="EYB32" s="126"/>
      <c r="EYC32" s="126"/>
      <c r="EYD32" s="126"/>
      <c r="EYE32" s="126"/>
      <c r="EYF32" s="126"/>
      <c r="EYG32" s="126"/>
      <c r="EYH32" s="126"/>
      <c r="EYI32" s="126"/>
      <c r="EYJ32" s="126"/>
      <c r="EYK32" s="126"/>
      <c r="EYL32" s="126"/>
      <c r="EYM32" s="126"/>
      <c r="EYN32" s="126"/>
      <c r="EYO32" s="126"/>
      <c r="EYP32" s="126"/>
      <c r="EYQ32" s="126"/>
      <c r="EYR32" s="126"/>
      <c r="EYS32" s="126"/>
      <c r="EYT32" s="126"/>
      <c r="EYU32" s="126"/>
      <c r="EYV32" s="126"/>
      <c r="EYW32" s="126"/>
      <c r="EYX32" s="126"/>
      <c r="EYY32" s="126"/>
      <c r="EYZ32" s="126"/>
      <c r="EZA32" s="126"/>
      <c r="EZB32" s="126"/>
      <c r="EZC32" s="126"/>
      <c r="EZD32" s="126"/>
      <c r="EZE32" s="126"/>
      <c r="EZF32" s="126"/>
      <c r="EZG32" s="126"/>
      <c r="EZH32" s="126"/>
      <c r="EZI32" s="126"/>
      <c r="EZJ32" s="126"/>
      <c r="EZK32" s="126"/>
      <c r="EZL32" s="126"/>
      <c r="EZM32" s="126"/>
      <c r="EZN32" s="126"/>
      <c r="EZO32" s="126"/>
      <c r="EZP32" s="126"/>
      <c r="EZQ32" s="126"/>
      <c r="EZR32" s="126"/>
      <c r="EZS32" s="126"/>
      <c r="EZT32" s="126"/>
      <c r="EZU32" s="126"/>
      <c r="EZV32" s="126"/>
      <c r="EZW32" s="126"/>
      <c r="EZX32" s="126"/>
      <c r="EZY32" s="126"/>
      <c r="EZZ32" s="126"/>
      <c r="FAA32" s="126"/>
      <c r="FAB32" s="126"/>
      <c r="FAC32" s="126"/>
      <c r="FAD32" s="126"/>
      <c r="FAE32" s="126"/>
      <c r="FAF32" s="126"/>
      <c r="FAG32" s="126"/>
      <c r="FAH32" s="126"/>
      <c r="FAI32" s="126"/>
      <c r="FAJ32" s="126"/>
      <c r="FAK32" s="126"/>
      <c r="FAL32" s="126"/>
      <c r="FAM32" s="126"/>
      <c r="FAN32" s="126"/>
      <c r="FAO32" s="126"/>
      <c r="FAP32" s="126"/>
      <c r="FAQ32" s="126"/>
      <c r="FAR32" s="126"/>
      <c r="FAS32" s="126"/>
      <c r="FAT32" s="126"/>
      <c r="FAU32" s="126"/>
      <c r="FAV32" s="126"/>
      <c r="FAW32" s="126"/>
      <c r="FAX32" s="126"/>
      <c r="FAY32" s="126"/>
      <c r="FAZ32" s="126"/>
      <c r="FBA32" s="126"/>
      <c r="FBB32" s="126"/>
      <c r="FBC32" s="126"/>
      <c r="FBD32" s="126"/>
      <c r="FBE32" s="126"/>
      <c r="FBF32" s="126"/>
      <c r="FBG32" s="126"/>
      <c r="FBH32" s="126"/>
      <c r="FBI32" s="126"/>
      <c r="FBJ32" s="126"/>
      <c r="FBK32" s="126"/>
      <c r="FBL32" s="126"/>
      <c r="FBM32" s="126"/>
      <c r="FBN32" s="126"/>
      <c r="FBO32" s="126"/>
      <c r="FBP32" s="126"/>
      <c r="FBQ32" s="126"/>
      <c r="FBR32" s="126"/>
      <c r="FBS32" s="126"/>
      <c r="FBT32" s="126"/>
      <c r="FBU32" s="126"/>
      <c r="FBV32" s="126"/>
      <c r="FBW32" s="126"/>
      <c r="FBX32" s="126"/>
      <c r="FBY32" s="126"/>
      <c r="FBZ32" s="126"/>
      <c r="FCA32" s="126"/>
      <c r="FCB32" s="126"/>
      <c r="FCC32" s="126"/>
      <c r="FCD32" s="126"/>
      <c r="FCE32" s="126"/>
      <c r="FCF32" s="126"/>
      <c r="FCG32" s="126"/>
      <c r="FCH32" s="126"/>
      <c r="FCI32" s="126"/>
      <c r="FCJ32" s="126"/>
      <c r="FCK32" s="126"/>
      <c r="FCL32" s="126"/>
      <c r="FCM32" s="126"/>
      <c r="FCN32" s="126"/>
      <c r="FCO32" s="126"/>
      <c r="FCP32" s="126"/>
      <c r="FCQ32" s="126"/>
      <c r="FCR32" s="126"/>
      <c r="FCS32" s="126"/>
      <c r="FCT32" s="126"/>
      <c r="FCU32" s="126"/>
      <c r="FCV32" s="126"/>
      <c r="FCW32" s="126"/>
      <c r="FCX32" s="126"/>
      <c r="FCY32" s="126"/>
      <c r="FCZ32" s="126"/>
      <c r="FDA32" s="126"/>
      <c r="FDB32" s="126"/>
      <c r="FDC32" s="126"/>
      <c r="FDD32" s="126"/>
      <c r="FDE32" s="126"/>
      <c r="FDF32" s="126"/>
      <c r="FDG32" s="126"/>
      <c r="FDH32" s="126"/>
      <c r="FDI32" s="126"/>
      <c r="FDJ32" s="126"/>
      <c r="FDK32" s="126"/>
      <c r="FDL32" s="126"/>
      <c r="FDM32" s="126"/>
      <c r="FDN32" s="126"/>
      <c r="FDO32" s="126"/>
      <c r="FDP32" s="126"/>
      <c r="FDQ32" s="126"/>
      <c r="FDR32" s="126"/>
      <c r="FDS32" s="126"/>
      <c r="FDT32" s="126"/>
      <c r="FDU32" s="126"/>
      <c r="FDV32" s="126"/>
      <c r="FDW32" s="126"/>
      <c r="FDX32" s="126"/>
      <c r="FDY32" s="126"/>
      <c r="FDZ32" s="126"/>
      <c r="FEA32" s="126"/>
      <c r="FEB32" s="126"/>
      <c r="FEC32" s="126"/>
      <c r="FED32" s="126"/>
      <c r="FEE32" s="126"/>
      <c r="FEF32" s="126"/>
      <c r="FEG32" s="126"/>
      <c r="FEH32" s="126"/>
      <c r="FEI32" s="126"/>
      <c r="FEJ32" s="126"/>
      <c r="FEK32" s="126"/>
      <c r="FEL32" s="126"/>
      <c r="FEM32" s="126"/>
      <c r="FEN32" s="126"/>
      <c r="FEO32" s="126"/>
      <c r="FEP32" s="126"/>
      <c r="FEQ32" s="126"/>
      <c r="FER32" s="126"/>
      <c r="FES32" s="126"/>
      <c r="FET32" s="126"/>
      <c r="FEU32" s="126"/>
      <c r="FEV32" s="126"/>
      <c r="FEW32" s="126"/>
      <c r="FEX32" s="126"/>
      <c r="FEY32" s="126"/>
      <c r="FEZ32" s="126"/>
      <c r="FFA32" s="126"/>
      <c r="FFB32" s="126"/>
      <c r="FFC32" s="126"/>
      <c r="FFD32" s="126"/>
      <c r="FFE32" s="126"/>
      <c r="FFF32" s="126"/>
      <c r="FFG32" s="126"/>
      <c r="FFH32" s="126"/>
      <c r="FFI32" s="126"/>
      <c r="FFJ32" s="126"/>
      <c r="FFK32" s="126"/>
      <c r="FFL32" s="126"/>
      <c r="FFM32" s="126"/>
      <c r="FFN32" s="126"/>
      <c r="FFO32" s="126"/>
      <c r="FFP32" s="126"/>
      <c r="FFQ32" s="126"/>
      <c r="FFR32" s="126"/>
      <c r="FFS32" s="126"/>
      <c r="FFT32" s="126"/>
      <c r="FFU32" s="126"/>
      <c r="FFV32" s="126"/>
      <c r="FFW32" s="126"/>
      <c r="FFX32" s="126"/>
      <c r="FFY32" s="126"/>
      <c r="FFZ32" s="126"/>
      <c r="FGA32" s="126"/>
      <c r="FGB32" s="126"/>
      <c r="FGC32" s="126"/>
      <c r="FGD32" s="126"/>
      <c r="FGE32" s="126"/>
      <c r="FGF32" s="126"/>
      <c r="FGG32" s="126"/>
      <c r="FGH32" s="126"/>
      <c r="FGI32" s="126"/>
      <c r="FGJ32" s="126"/>
      <c r="FGK32" s="126"/>
      <c r="FGL32" s="126"/>
      <c r="FGM32" s="126"/>
      <c r="FGN32" s="126"/>
      <c r="FGO32" s="126"/>
      <c r="FGP32" s="126"/>
      <c r="FGQ32" s="126"/>
      <c r="FGR32" s="126"/>
      <c r="FGS32" s="126"/>
      <c r="FGT32" s="126"/>
      <c r="FGU32" s="126"/>
      <c r="FGV32" s="126"/>
      <c r="FGW32" s="126"/>
      <c r="FGX32" s="126"/>
      <c r="FGY32" s="126"/>
      <c r="FGZ32" s="126"/>
      <c r="FHA32" s="126"/>
      <c r="FHB32" s="126"/>
      <c r="FHC32" s="126"/>
      <c r="FHD32" s="126"/>
      <c r="FHE32" s="126"/>
      <c r="FHF32" s="126"/>
      <c r="FHG32" s="126"/>
      <c r="FHH32" s="126"/>
      <c r="FHI32" s="126"/>
      <c r="FHJ32" s="126"/>
      <c r="FHK32" s="126"/>
      <c r="FHL32" s="126"/>
      <c r="FHM32" s="126"/>
      <c r="FHN32" s="126"/>
      <c r="FHO32" s="126"/>
      <c r="FHP32" s="126"/>
      <c r="FHQ32" s="126"/>
      <c r="FHR32" s="126"/>
      <c r="FHS32" s="126"/>
      <c r="FHT32" s="126"/>
      <c r="FHU32" s="126"/>
      <c r="FHV32" s="126"/>
      <c r="FHW32" s="126"/>
      <c r="FHX32" s="126"/>
      <c r="FHY32" s="126"/>
      <c r="FHZ32" s="126"/>
      <c r="FIA32" s="126"/>
      <c r="FIB32" s="126"/>
      <c r="FIC32" s="126"/>
      <c r="FID32" s="126"/>
      <c r="FIE32" s="126"/>
      <c r="FIF32" s="126"/>
      <c r="FIG32" s="126"/>
      <c r="FIH32" s="126"/>
      <c r="FII32" s="126"/>
      <c r="FIJ32" s="126"/>
      <c r="FIK32" s="126"/>
      <c r="FIL32" s="126"/>
      <c r="FIM32" s="126"/>
      <c r="FIN32" s="126"/>
      <c r="FIO32" s="126"/>
      <c r="FIP32" s="126"/>
      <c r="FIQ32" s="126"/>
      <c r="FIR32" s="126"/>
      <c r="FIS32" s="126"/>
      <c r="FIT32" s="126"/>
      <c r="FIU32" s="126"/>
      <c r="FIV32" s="126"/>
      <c r="FIW32" s="126"/>
      <c r="FIX32" s="126"/>
      <c r="FIY32" s="126"/>
      <c r="FIZ32" s="126"/>
      <c r="FJA32" s="126"/>
      <c r="FJB32" s="126"/>
      <c r="FJC32" s="126"/>
      <c r="FJD32" s="126"/>
      <c r="FJE32" s="126"/>
      <c r="FJF32" s="126"/>
      <c r="FJG32" s="126"/>
      <c r="FJH32" s="126"/>
      <c r="FJI32" s="126"/>
      <c r="FJJ32" s="126"/>
      <c r="FJK32" s="126"/>
      <c r="FJL32" s="126"/>
      <c r="FJM32" s="126"/>
      <c r="FJN32" s="126"/>
      <c r="FJO32" s="126"/>
      <c r="FJP32" s="126"/>
      <c r="FJQ32" s="126"/>
      <c r="FJR32" s="126"/>
      <c r="FJS32" s="126"/>
      <c r="FJT32" s="126"/>
      <c r="FJU32" s="126"/>
      <c r="FJV32" s="126"/>
      <c r="FJW32" s="126"/>
      <c r="FJX32" s="126"/>
      <c r="FJY32" s="126"/>
      <c r="FJZ32" s="126"/>
      <c r="FKA32" s="126"/>
      <c r="FKB32" s="126"/>
      <c r="FKC32" s="126"/>
      <c r="FKD32" s="126"/>
      <c r="FKE32" s="126"/>
      <c r="FKF32" s="126"/>
      <c r="FKG32" s="126"/>
      <c r="FKH32" s="126"/>
      <c r="FKI32" s="126"/>
      <c r="FKJ32" s="126"/>
      <c r="FKK32" s="126"/>
      <c r="FKL32" s="126"/>
      <c r="FKM32" s="126"/>
      <c r="FKN32" s="126"/>
      <c r="FKO32" s="126"/>
      <c r="FKP32" s="126"/>
      <c r="FKQ32" s="126"/>
      <c r="FKR32" s="126"/>
      <c r="FKS32" s="126"/>
      <c r="FKT32" s="126"/>
      <c r="FKU32" s="126"/>
      <c r="FKV32" s="126"/>
      <c r="FKW32" s="126"/>
      <c r="FKX32" s="126"/>
      <c r="FKY32" s="126"/>
      <c r="FKZ32" s="126"/>
      <c r="FLA32" s="126"/>
      <c r="FLB32" s="126"/>
      <c r="FLC32" s="126"/>
      <c r="FLD32" s="126"/>
      <c r="FLE32" s="126"/>
      <c r="FLF32" s="126"/>
      <c r="FLG32" s="126"/>
      <c r="FLH32" s="126"/>
      <c r="FLI32" s="126"/>
      <c r="FLJ32" s="126"/>
      <c r="FLK32" s="126"/>
      <c r="FLL32" s="126"/>
      <c r="FLM32" s="126"/>
      <c r="FLN32" s="126"/>
      <c r="FLO32" s="126"/>
      <c r="FLP32" s="126"/>
      <c r="FLQ32" s="126"/>
      <c r="FLR32" s="126"/>
      <c r="FLS32" s="126"/>
      <c r="FLT32" s="126"/>
      <c r="FLU32" s="126"/>
      <c r="FLV32" s="126"/>
      <c r="FLW32" s="126"/>
      <c r="FLX32" s="126"/>
      <c r="FLY32" s="126"/>
      <c r="FLZ32" s="126"/>
      <c r="FMA32" s="126"/>
      <c r="FMB32" s="126"/>
      <c r="FMC32" s="126"/>
      <c r="FMD32" s="126"/>
      <c r="FME32" s="126"/>
      <c r="FMF32" s="126"/>
      <c r="FMG32" s="126"/>
      <c r="FMH32" s="126"/>
      <c r="FMI32" s="126"/>
      <c r="FMJ32" s="126"/>
      <c r="FMK32" s="126"/>
      <c r="FML32" s="126"/>
      <c r="FMM32" s="126"/>
      <c r="FMN32" s="126"/>
      <c r="FMO32" s="126"/>
      <c r="FMP32" s="126"/>
      <c r="FMQ32" s="126"/>
      <c r="FMR32" s="126"/>
      <c r="FMS32" s="126"/>
      <c r="FMT32" s="126"/>
      <c r="FMU32" s="126"/>
      <c r="FMV32" s="126"/>
      <c r="FMW32" s="126"/>
      <c r="FMX32" s="126"/>
      <c r="FMY32" s="126"/>
      <c r="FMZ32" s="126"/>
      <c r="FNA32" s="126"/>
      <c r="FNB32" s="126"/>
      <c r="FNC32" s="126"/>
      <c r="FND32" s="126"/>
      <c r="FNE32" s="126"/>
      <c r="FNF32" s="126"/>
      <c r="FNG32" s="126"/>
      <c r="FNH32" s="126"/>
      <c r="FNI32" s="126"/>
      <c r="FNJ32" s="126"/>
      <c r="FNK32" s="126"/>
      <c r="FNL32" s="126"/>
      <c r="FNM32" s="126"/>
      <c r="FNN32" s="126"/>
      <c r="FNO32" s="126"/>
      <c r="FNP32" s="126"/>
      <c r="FNQ32" s="126"/>
      <c r="FNR32" s="126"/>
      <c r="FNS32" s="126"/>
      <c r="FNT32" s="126"/>
      <c r="FNU32" s="126"/>
      <c r="FNV32" s="126"/>
      <c r="FNW32" s="126"/>
      <c r="FNX32" s="126"/>
      <c r="FNY32" s="126"/>
      <c r="FNZ32" s="126"/>
      <c r="FOA32" s="126"/>
      <c r="FOB32" s="126"/>
      <c r="FOC32" s="126"/>
      <c r="FOD32" s="126"/>
      <c r="FOE32" s="126"/>
      <c r="FOF32" s="126"/>
      <c r="FOG32" s="126"/>
      <c r="FOH32" s="126"/>
      <c r="FOI32" s="126"/>
      <c r="FOJ32" s="126"/>
      <c r="FOK32" s="126"/>
      <c r="FOL32" s="126"/>
      <c r="FOM32" s="126"/>
      <c r="FON32" s="126"/>
      <c r="FOO32" s="126"/>
      <c r="FOP32" s="126"/>
      <c r="FOQ32" s="126"/>
      <c r="FOR32" s="126"/>
      <c r="FOS32" s="126"/>
      <c r="FOT32" s="126"/>
      <c r="FOU32" s="126"/>
      <c r="FOV32" s="126"/>
      <c r="FOW32" s="126"/>
      <c r="FOX32" s="126"/>
      <c r="FOY32" s="126"/>
      <c r="FOZ32" s="126"/>
      <c r="FPA32" s="126"/>
      <c r="FPB32" s="126"/>
      <c r="FPC32" s="126"/>
      <c r="FPD32" s="126"/>
      <c r="FPE32" s="126"/>
      <c r="FPF32" s="126"/>
      <c r="FPG32" s="126"/>
      <c r="FPH32" s="126"/>
      <c r="FPI32" s="126"/>
      <c r="FPJ32" s="126"/>
      <c r="FPK32" s="126"/>
      <c r="FPL32" s="126"/>
      <c r="FPM32" s="126"/>
      <c r="FPN32" s="126"/>
      <c r="FPO32" s="126"/>
      <c r="FPP32" s="126"/>
      <c r="FPQ32" s="126"/>
      <c r="FPR32" s="126"/>
      <c r="FPS32" s="126"/>
      <c r="FPT32" s="126"/>
      <c r="FPU32" s="126"/>
      <c r="FPV32" s="126"/>
      <c r="FPW32" s="126"/>
      <c r="FPX32" s="126"/>
      <c r="FPY32" s="126"/>
      <c r="FPZ32" s="126"/>
      <c r="FQA32" s="126"/>
      <c r="FQB32" s="126"/>
      <c r="FQC32" s="126"/>
      <c r="FQD32" s="126"/>
      <c r="FQE32" s="126"/>
      <c r="FQF32" s="126"/>
      <c r="FQG32" s="126"/>
      <c r="FQH32" s="126"/>
      <c r="FQI32" s="126"/>
      <c r="FQJ32" s="126"/>
      <c r="FQK32" s="126"/>
      <c r="FQL32" s="126"/>
      <c r="FQM32" s="126"/>
      <c r="FQN32" s="126"/>
      <c r="FQO32" s="126"/>
      <c r="FQP32" s="126"/>
      <c r="FQQ32" s="126"/>
      <c r="FQR32" s="126"/>
      <c r="FQS32" s="126"/>
      <c r="FQT32" s="126"/>
      <c r="FQU32" s="126"/>
      <c r="FQV32" s="126"/>
      <c r="FQW32" s="126"/>
      <c r="FQX32" s="126"/>
      <c r="FQY32" s="126"/>
      <c r="FQZ32" s="126"/>
      <c r="FRA32" s="126"/>
      <c r="FRB32" s="126"/>
      <c r="FRC32" s="126"/>
      <c r="FRD32" s="126"/>
      <c r="FRE32" s="126"/>
      <c r="FRF32" s="126"/>
      <c r="FRG32" s="126"/>
      <c r="FRH32" s="126"/>
      <c r="FRI32" s="126"/>
      <c r="FRJ32" s="126"/>
      <c r="FRK32" s="126"/>
      <c r="FRL32" s="126"/>
      <c r="FRM32" s="126"/>
      <c r="FRN32" s="126"/>
      <c r="FRO32" s="126"/>
      <c r="FRP32" s="126"/>
      <c r="FRQ32" s="126"/>
      <c r="FRR32" s="126"/>
      <c r="FRS32" s="126"/>
      <c r="FRT32" s="126"/>
      <c r="FRU32" s="126"/>
      <c r="FRV32" s="126"/>
      <c r="FRW32" s="126"/>
      <c r="FRX32" s="126"/>
      <c r="FRY32" s="126"/>
      <c r="FRZ32" s="126"/>
      <c r="FSA32" s="126"/>
      <c r="FSB32" s="126"/>
      <c r="FSC32" s="126"/>
      <c r="FSD32" s="126"/>
      <c r="FSE32" s="126"/>
      <c r="FSF32" s="126"/>
      <c r="FSG32" s="126"/>
      <c r="FSH32" s="126"/>
      <c r="FSI32" s="126"/>
      <c r="FSJ32" s="126"/>
      <c r="FSK32" s="126"/>
      <c r="FSL32" s="126"/>
      <c r="FSM32" s="126"/>
      <c r="FSN32" s="126"/>
      <c r="FSO32" s="126"/>
      <c r="FSP32" s="126"/>
      <c r="FSQ32" s="126"/>
      <c r="FSR32" s="126"/>
      <c r="FSS32" s="126"/>
      <c r="FST32" s="126"/>
      <c r="FSU32" s="126"/>
      <c r="FSV32" s="126"/>
      <c r="FSW32" s="126"/>
      <c r="FSX32" s="126"/>
      <c r="FSY32" s="126"/>
      <c r="FSZ32" s="126"/>
      <c r="FTA32" s="126"/>
      <c r="FTB32" s="126"/>
      <c r="FTC32" s="126"/>
      <c r="FTD32" s="126"/>
      <c r="FTE32" s="126"/>
      <c r="FTF32" s="126"/>
      <c r="FTG32" s="126"/>
      <c r="FTH32" s="126"/>
      <c r="FTI32" s="126"/>
      <c r="FTJ32" s="126"/>
      <c r="FTK32" s="126"/>
      <c r="FTL32" s="126"/>
      <c r="FTM32" s="126"/>
      <c r="FTN32" s="126"/>
      <c r="FTO32" s="126"/>
      <c r="FTP32" s="126"/>
      <c r="FTQ32" s="126"/>
      <c r="FTR32" s="126"/>
      <c r="FTS32" s="126"/>
      <c r="FTT32" s="126"/>
      <c r="FTU32" s="126"/>
      <c r="FTV32" s="126"/>
      <c r="FTW32" s="126"/>
      <c r="FTX32" s="126"/>
      <c r="FTY32" s="126"/>
      <c r="FTZ32" s="126"/>
      <c r="FUA32" s="126"/>
      <c r="FUB32" s="126"/>
      <c r="FUC32" s="126"/>
      <c r="FUD32" s="126"/>
      <c r="FUE32" s="126"/>
      <c r="FUF32" s="126"/>
      <c r="FUG32" s="126"/>
      <c r="FUH32" s="126"/>
      <c r="FUI32" s="126"/>
      <c r="FUJ32" s="126"/>
      <c r="FUK32" s="126"/>
      <c r="FUL32" s="126"/>
      <c r="FUM32" s="126"/>
      <c r="FUN32" s="126"/>
      <c r="FUO32" s="126"/>
      <c r="FUP32" s="126"/>
      <c r="FUQ32" s="126"/>
      <c r="FUR32" s="126"/>
      <c r="FUS32" s="126"/>
      <c r="FUT32" s="126"/>
      <c r="FUU32" s="126"/>
      <c r="FUV32" s="126"/>
      <c r="FUW32" s="126"/>
      <c r="FUX32" s="126"/>
      <c r="FUY32" s="126"/>
      <c r="FUZ32" s="126"/>
      <c r="FVA32" s="126"/>
      <c r="FVB32" s="126"/>
      <c r="FVC32" s="126"/>
      <c r="FVD32" s="126"/>
      <c r="FVE32" s="126"/>
      <c r="FVF32" s="126"/>
      <c r="FVG32" s="126"/>
      <c r="FVH32" s="126"/>
      <c r="FVI32" s="126"/>
      <c r="FVJ32" s="126"/>
      <c r="FVK32" s="126"/>
      <c r="FVL32" s="126"/>
      <c r="FVM32" s="126"/>
      <c r="FVN32" s="126"/>
      <c r="FVO32" s="126"/>
      <c r="FVP32" s="126"/>
      <c r="FVQ32" s="126"/>
      <c r="FVR32" s="126"/>
      <c r="FVS32" s="126"/>
      <c r="FVT32" s="126"/>
      <c r="FVU32" s="126"/>
      <c r="FVV32" s="126"/>
      <c r="FVW32" s="126"/>
      <c r="FVX32" s="126"/>
      <c r="FVY32" s="126"/>
      <c r="FVZ32" s="126"/>
      <c r="FWA32" s="126"/>
      <c r="FWB32" s="126"/>
      <c r="FWC32" s="126"/>
      <c r="FWD32" s="126"/>
      <c r="FWE32" s="126"/>
      <c r="FWF32" s="126"/>
      <c r="FWG32" s="126"/>
      <c r="FWH32" s="126"/>
      <c r="FWI32" s="126"/>
      <c r="FWJ32" s="126"/>
      <c r="FWK32" s="126"/>
      <c r="FWL32" s="126"/>
      <c r="FWM32" s="126"/>
      <c r="FWN32" s="126"/>
      <c r="FWO32" s="126"/>
      <c r="FWP32" s="126"/>
      <c r="FWQ32" s="126"/>
      <c r="FWR32" s="126"/>
      <c r="FWS32" s="126"/>
      <c r="FWT32" s="126"/>
      <c r="FWU32" s="126"/>
      <c r="FWV32" s="126"/>
      <c r="FWW32" s="126"/>
      <c r="FWX32" s="126"/>
      <c r="FWY32" s="126"/>
      <c r="FWZ32" s="126"/>
      <c r="FXA32" s="126"/>
      <c r="FXB32" s="126"/>
      <c r="FXC32" s="126"/>
      <c r="FXD32" s="126"/>
      <c r="FXE32" s="126"/>
      <c r="FXF32" s="126"/>
      <c r="FXG32" s="126"/>
      <c r="FXH32" s="126"/>
      <c r="FXI32" s="126"/>
      <c r="FXJ32" s="126"/>
      <c r="FXK32" s="126"/>
      <c r="FXL32" s="126"/>
      <c r="FXM32" s="126"/>
      <c r="FXN32" s="126"/>
      <c r="FXO32" s="126"/>
      <c r="FXP32" s="126"/>
      <c r="FXQ32" s="126"/>
      <c r="FXR32" s="126"/>
      <c r="FXS32" s="126"/>
      <c r="FXT32" s="126"/>
      <c r="FXU32" s="126"/>
      <c r="FXV32" s="126"/>
      <c r="FXW32" s="126"/>
      <c r="FXX32" s="126"/>
      <c r="FXY32" s="126"/>
      <c r="FXZ32" s="126"/>
      <c r="FYA32" s="126"/>
      <c r="FYB32" s="126"/>
      <c r="FYC32" s="126"/>
      <c r="FYD32" s="126"/>
      <c r="FYE32" s="126"/>
      <c r="FYF32" s="126"/>
      <c r="FYG32" s="126"/>
      <c r="FYH32" s="126"/>
      <c r="FYI32" s="126"/>
      <c r="FYJ32" s="126"/>
      <c r="FYK32" s="126"/>
      <c r="FYL32" s="126"/>
      <c r="FYM32" s="126"/>
      <c r="FYN32" s="126"/>
      <c r="FYO32" s="126"/>
      <c r="FYP32" s="126"/>
      <c r="FYQ32" s="126"/>
      <c r="FYR32" s="126"/>
      <c r="FYS32" s="126"/>
      <c r="FYT32" s="126"/>
      <c r="FYU32" s="126"/>
      <c r="FYV32" s="126"/>
      <c r="FYW32" s="126"/>
      <c r="FYX32" s="126"/>
      <c r="FYY32" s="126"/>
      <c r="FYZ32" s="126"/>
      <c r="FZA32" s="126"/>
      <c r="FZB32" s="126"/>
      <c r="FZC32" s="126"/>
      <c r="FZD32" s="126"/>
      <c r="FZE32" s="126"/>
      <c r="FZF32" s="126"/>
      <c r="FZG32" s="126"/>
      <c r="FZH32" s="126"/>
      <c r="FZI32" s="126"/>
      <c r="FZJ32" s="126"/>
      <c r="FZK32" s="126"/>
      <c r="FZL32" s="126"/>
      <c r="FZM32" s="126"/>
      <c r="FZN32" s="126"/>
      <c r="FZO32" s="126"/>
      <c r="FZP32" s="126"/>
      <c r="FZQ32" s="126"/>
      <c r="FZR32" s="126"/>
      <c r="FZS32" s="126"/>
      <c r="FZT32" s="126"/>
      <c r="FZU32" s="126"/>
      <c r="FZV32" s="126"/>
      <c r="FZW32" s="126"/>
      <c r="FZX32" s="126"/>
      <c r="FZY32" s="126"/>
      <c r="FZZ32" s="126"/>
      <c r="GAA32" s="126"/>
      <c r="GAB32" s="126"/>
      <c r="GAC32" s="126"/>
      <c r="GAD32" s="126"/>
      <c r="GAE32" s="126"/>
      <c r="GAF32" s="126"/>
      <c r="GAG32" s="126"/>
      <c r="GAH32" s="126"/>
      <c r="GAI32" s="126"/>
      <c r="GAJ32" s="126"/>
      <c r="GAK32" s="126"/>
      <c r="GAL32" s="126"/>
      <c r="GAM32" s="126"/>
      <c r="GAN32" s="126"/>
      <c r="GAO32" s="126"/>
      <c r="GAP32" s="126"/>
      <c r="GAQ32" s="126"/>
      <c r="GAR32" s="126"/>
      <c r="GAS32" s="126"/>
      <c r="GAT32" s="126"/>
      <c r="GAU32" s="126"/>
      <c r="GAV32" s="126"/>
      <c r="GAW32" s="126"/>
      <c r="GAX32" s="126"/>
      <c r="GAY32" s="126"/>
      <c r="GAZ32" s="126"/>
      <c r="GBA32" s="126"/>
      <c r="GBB32" s="126"/>
      <c r="GBC32" s="126"/>
      <c r="GBD32" s="126"/>
      <c r="GBE32" s="126"/>
      <c r="GBF32" s="126"/>
      <c r="GBG32" s="126"/>
      <c r="GBH32" s="126"/>
      <c r="GBI32" s="126"/>
      <c r="GBJ32" s="126"/>
      <c r="GBK32" s="126"/>
      <c r="GBL32" s="126"/>
      <c r="GBM32" s="126"/>
      <c r="GBN32" s="126"/>
      <c r="GBO32" s="126"/>
      <c r="GBP32" s="126"/>
      <c r="GBQ32" s="126"/>
      <c r="GBR32" s="126"/>
      <c r="GBS32" s="126"/>
      <c r="GBT32" s="126"/>
      <c r="GBU32" s="126"/>
      <c r="GBV32" s="126"/>
      <c r="GBW32" s="126"/>
      <c r="GBX32" s="126"/>
      <c r="GBY32" s="126"/>
      <c r="GBZ32" s="126"/>
      <c r="GCA32" s="126"/>
      <c r="GCB32" s="126"/>
      <c r="GCC32" s="126"/>
      <c r="GCD32" s="126"/>
      <c r="GCE32" s="126"/>
      <c r="GCF32" s="126"/>
      <c r="GCG32" s="126"/>
      <c r="GCH32" s="126"/>
      <c r="GCI32" s="126"/>
      <c r="GCJ32" s="126"/>
      <c r="GCK32" s="126"/>
      <c r="GCL32" s="126"/>
      <c r="GCM32" s="126"/>
      <c r="GCN32" s="126"/>
      <c r="GCO32" s="126"/>
      <c r="GCP32" s="126"/>
      <c r="GCQ32" s="126"/>
      <c r="GCR32" s="126"/>
      <c r="GCS32" s="126"/>
      <c r="GCT32" s="126"/>
      <c r="GCU32" s="126"/>
      <c r="GCV32" s="126"/>
      <c r="GCW32" s="126"/>
      <c r="GCX32" s="126"/>
      <c r="GCY32" s="126"/>
      <c r="GCZ32" s="126"/>
      <c r="GDA32" s="126"/>
      <c r="GDB32" s="126"/>
      <c r="GDC32" s="126"/>
      <c r="GDD32" s="126"/>
      <c r="GDE32" s="126"/>
      <c r="GDF32" s="126"/>
      <c r="GDG32" s="126"/>
      <c r="GDH32" s="126"/>
      <c r="GDI32" s="126"/>
      <c r="GDJ32" s="126"/>
      <c r="GDK32" s="126"/>
      <c r="GDL32" s="126"/>
      <c r="GDM32" s="126"/>
      <c r="GDN32" s="126"/>
      <c r="GDO32" s="126"/>
      <c r="GDP32" s="126"/>
      <c r="GDQ32" s="126"/>
      <c r="GDR32" s="126"/>
      <c r="GDS32" s="126"/>
      <c r="GDT32" s="126"/>
      <c r="GDU32" s="126"/>
      <c r="GDV32" s="126"/>
      <c r="GDW32" s="126"/>
      <c r="GDX32" s="126"/>
      <c r="GDY32" s="126"/>
      <c r="GDZ32" s="126"/>
      <c r="GEA32" s="126"/>
      <c r="GEB32" s="126"/>
      <c r="GEC32" s="126"/>
      <c r="GED32" s="126"/>
      <c r="GEE32" s="126"/>
      <c r="GEF32" s="126"/>
      <c r="GEG32" s="126"/>
      <c r="GEH32" s="126"/>
      <c r="GEI32" s="126"/>
      <c r="GEJ32" s="126"/>
      <c r="GEK32" s="126"/>
      <c r="GEL32" s="126"/>
      <c r="GEM32" s="126"/>
      <c r="GEN32" s="126"/>
      <c r="GEO32" s="126"/>
      <c r="GEP32" s="126"/>
      <c r="GEQ32" s="126"/>
      <c r="GER32" s="126"/>
      <c r="GES32" s="126"/>
      <c r="GET32" s="126"/>
      <c r="GEU32" s="126"/>
      <c r="GEV32" s="126"/>
      <c r="GEW32" s="126"/>
      <c r="GEX32" s="126"/>
      <c r="GEY32" s="126"/>
      <c r="GEZ32" s="126"/>
      <c r="GFA32" s="126"/>
      <c r="GFB32" s="126"/>
      <c r="GFC32" s="126"/>
      <c r="GFD32" s="126"/>
      <c r="GFE32" s="126"/>
      <c r="GFF32" s="126"/>
      <c r="GFG32" s="126"/>
      <c r="GFH32" s="126"/>
      <c r="GFI32" s="126"/>
      <c r="GFJ32" s="126"/>
      <c r="GFK32" s="126"/>
      <c r="GFL32" s="126"/>
      <c r="GFM32" s="126"/>
      <c r="GFN32" s="126"/>
      <c r="GFO32" s="126"/>
      <c r="GFP32" s="126"/>
      <c r="GFQ32" s="126"/>
      <c r="GFR32" s="126"/>
      <c r="GFS32" s="126"/>
      <c r="GFT32" s="126"/>
      <c r="GFU32" s="126"/>
      <c r="GFV32" s="126"/>
      <c r="GFW32" s="126"/>
      <c r="GFX32" s="126"/>
      <c r="GFY32" s="126"/>
      <c r="GFZ32" s="126"/>
      <c r="GGA32" s="126"/>
      <c r="GGB32" s="126"/>
      <c r="GGC32" s="126"/>
      <c r="GGD32" s="126"/>
      <c r="GGE32" s="126"/>
      <c r="GGF32" s="126"/>
      <c r="GGG32" s="126"/>
      <c r="GGH32" s="126"/>
      <c r="GGI32" s="126"/>
      <c r="GGJ32" s="126"/>
      <c r="GGK32" s="126"/>
      <c r="GGL32" s="126"/>
      <c r="GGM32" s="126"/>
      <c r="GGN32" s="126"/>
      <c r="GGO32" s="126"/>
      <c r="GGP32" s="126"/>
      <c r="GGQ32" s="126"/>
      <c r="GGR32" s="126"/>
      <c r="GGS32" s="126"/>
      <c r="GGT32" s="126"/>
      <c r="GGU32" s="126"/>
      <c r="GGV32" s="126"/>
      <c r="GGW32" s="126"/>
      <c r="GGX32" s="126"/>
      <c r="GGY32" s="126"/>
      <c r="GGZ32" s="126"/>
      <c r="GHA32" s="126"/>
      <c r="GHB32" s="126"/>
      <c r="GHC32" s="126"/>
      <c r="GHD32" s="126"/>
      <c r="GHE32" s="126"/>
      <c r="GHF32" s="126"/>
      <c r="GHG32" s="126"/>
      <c r="GHH32" s="126"/>
      <c r="GHI32" s="126"/>
      <c r="GHJ32" s="126"/>
      <c r="GHK32" s="126"/>
      <c r="GHL32" s="126"/>
      <c r="GHM32" s="126"/>
      <c r="GHN32" s="126"/>
      <c r="GHO32" s="126"/>
      <c r="GHP32" s="126"/>
      <c r="GHQ32" s="126"/>
      <c r="GHR32" s="126"/>
      <c r="GHS32" s="126"/>
      <c r="GHT32" s="126"/>
      <c r="GHU32" s="126"/>
      <c r="GHV32" s="126"/>
      <c r="GHW32" s="126"/>
      <c r="GHX32" s="126"/>
      <c r="GHY32" s="126"/>
      <c r="GHZ32" s="126"/>
      <c r="GIA32" s="126"/>
      <c r="GIB32" s="126"/>
      <c r="GIC32" s="126"/>
      <c r="GID32" s="126"/>
      <c r="GIE32" s="126"/>
      <c r="GIF32" s="126"/>
      <c r="GIG32" s="126"/>
      <c r="GIH32" s="126"/>
      <c r="GII32" s="126"/>
      <c r="GIJ32" s="126"/>
      <c r="GIK32" s="126"/>
      <c r="GIL32" s="126"/>
      <c r="GIM32" s="126"/>
      <c r="GIN32" s="126"/>
      <c r="GIO32" s="126"/>
      <c r="GIP32" s="126"/>
      <c r="GIQ32" s="126"/>
      <c r="GIR32" s="126"/>
      <c r="GIS32" s="126"/>
      <c r="GIT32" s="126"/>
      <c r="GIU32" s="126"/>
      <c r="GIV32" s="126"/>
      <c r="GIW32" s="126"/>
      <c r="GIX32" s="126"/>
      <c r="GIY32" s="126"/>
      <c r="GIZ32" s="126"/>
      <c r="GJA32" s="126"/>
      <c r="GJB32" s="126"/>
      <c r="GJC32" s="126"/>
      <c r="GJD32" s="126"/>
      <c r="GJE32" s="126"/>
      <c r="GJF32" s="126"/>
      <c r="GJG32" s="126"/>
      <c r="GJH32" s="126"/>
      <c r="GJI32" s="126"/>
      <c r="GJJ32" s="126"/>
      <c r="GJK32" s="126"/>
      <c r="GJL32" s="126"/>
      <c r="GJM32" s="126"/>
      <c r="GJN32" s="126"/>
      <c r="GJO32" s="126"/>
      <c r="GJP32" s="126"/>
      <c r="GJQ32" s="126"/>
      <c r="GJR32" s="126"/>
      <c r="GJS32" s="126"/>
      <c r="GJT32" s="126"/>
      <c r="GJU32" s="126"/>
      <c r="GJV32" s="126"/>
      <c r="GJW32" s="126"/>
      <c r="GJX32" s="126"/>
      <c r="GJY32" s="126"/>
      <c r="GJZ32" s="126"/>
      <c r="GKA32" s="126"/>
      <c r="GKB32" s="126"/>
      <c r="GKC32" s="126"/>
      <c r="GKD32" s="126"/>
      <c r="GKE32" s="126"/>
      <c r="GKF32" s="126"/>
      <c r="GKG32" s="126"/>
      <c r="GKH32" s="126"/>
      <c r="GKI32" s="126"/>
      <c r="GKJ32" s="126"/>
      <c r="GKK32" s="126"/>
      <c r="GKL32" s="126"/>
      <c r="GKM32" s="126"/>
      <c r="GKN32" s="126"/>
      <c r="GKO32" s="126"/>
      <c r="GKP32" s="126"/>
      <c r="GKQ32" s="126"/>
      <c r="GKR32" s="126"/>
      <c r="GKS32" s="126"/>
      <c r="GKT32" s="126"/>
      <c r="GKU32" s="126"/>
      <c r="GKV32" s="126"/>
      <c r="GKW32" s="126"/>
      <c r="GKX32" s="126"/>
      <c r="GKY32" s="126"/>
      <c r="GKZ32" s="126"/>
      <c r="GLA32" s="126"/>
      <c r="GLB32" s="126"/>
      <c r="GLC32" s="126"/>
      <c r="GLD32" s="126"/>
      <c r="GLE32" s="126"/>
      <c r="GLF32" s="126"/>
      <c r="GLG32" s="126"/>
      <c r="GLH32" s="126"/>
      <c r="GLI32" s="126"/>
      <c r="GLJ32" s="126"/>
      <c r="GLK32" s="126"/>
      <c r="GLL32" s="126"/>
      <c r="GLM32" s="126"/>
      <c r="GLN32" s="126"/>
      <c r="GLO32" s="126"/>
      <c r="GLP32" s="126"/>
      <c r="GLQ32" s="126"/>
      <c r="GLR32" s="126"/>
      <c r="GLS32" s="126"/>
      <c r="GLT32" s="126"/>
      <c r="GLU32" s="126"/>
      <c r="GLV32" s="126"/>
      <c r="GLW32" s="126"/>
      <c r="GLX32" s="126"/>
      <c r="GLY32" s="126"/>
      <c r="GLZ32" s="126"/>
      <c r="GMA32" s="126"/>
      <c r="GMB32" s="126"/>
      <c r="GMC32" s="126"/>
      <c r="GMD32" s="126"/>
      <c r="GME32" s="126"/>
      <c r="GMF32" s="126"/>
      <c r="GMG32" s="126"/>
      <c r="GMH32" s="126"/>
      <c r="GMI32" s="126"/>
      <c r="GMJ32" s="126"/>
      <c r="GMK32" s="126"/>
      <c r="GML32" s="126"/>
      <c r="GMM32" s="126"/>
      <c r="GMN32" s="126"/>
      <c r="GMO32" s="126"/>
      <c r="GMP32" s="126"/>
      <c r="GMQ32" s="126"/>
      <c r="GMR32" s="126"/>
      <c r="GMS32" s="126"/>
      <c r="GMT32" s="126"/>
      <c r="GMU32" s="126"/>
      <c r="GMV32" s="126"/>
      <c r="GMW32" s="126"/>
      <c r="GMX32" s="126"/>
      <c r="GMY32" s="126"/>
      <c r="GMZ32" s="126"/>
      <c r="GNA32" s="126"/>
      <c r="GNB32" s="126"/>
      <c r="GNC32" s="126"/>
      <c r="GND32" s="126"/>
      <c r="GNE32" s="126"/>
      <c r="GNF32" s="126"/>
      <c r="GNG32" s="126"/>
      <c r="GNH32" s="126"/>
      <c r="GNI32" s="126"/>
      <c r="GNJ32" s="126"/>
      <c r="GNK32" s="126"/>
      <c r="GNL32" s="126"/>
      <c r="GNM32" s="126"/>
      <c r="GNN32" s="126"/>
      <c r="GNO32" s="126"/>
      <c r="GNP32" s="126"/>
      <c r="GNQ32" s="126"/>
      <c r="GNR32" s="126"/>
      <c r="GNS32" s="126"/>
      <c r="GNT32" s="126"/>
      <c r="GNU32" s="126"/>
      <c r="GNV32" s="126"/>
      <c r="GNW32" s="126"/>
      <c r="GNX32" s="126"/>
      <c r="GNY32" s="126"/>
      <c r="GNZ32" s="126"/>
      <c r="GOA32" s="126"/>
      <c r="GOB32" s="126"/>
      <c r="GOC32" s="126"/>
      <c r="GOD32" s="126"/>
      <c r="GOE32" s="126"/>
      <c r="GOF32" s="126"/>
      <c r="GOG32" s="126"/>
      <c r="GOH32" s="126"/>
      <c r="GOI32" s="126"/>
      <c r="GOJ32" s="126"/>
      <c r="GOK32" s="126"/>
      <c r="GOL32" s="126"/>
      <c r="GOM32" s="126"/>
      <c r="GON32" s="126"/>
      <c r="GOO32" s="126"/>
      <c r="GOP32" s="126"/>
      <c r="GOQ32" s="126"/>
      <c r="GOR32" s="126"/>
      <c r="GOS32" s="126"/>
      <c r="GOT32" s="126"/>
      <c r="GOU32" s="126"/>
      <c r="GOV32" s="126"/>
      <c r="GOW32" s="126"/>
      <c r="GOX32" s="126"/>
      <c r="GOY32" s="126"/>
      <c r="GOZ32" s="126"/>
      <c r="GPA32" s="126"/>
      <c r="GPB32" s="126"/>
      <c r="GPC32" s="126"/>
      <c r="GPD32" s="126"/>
      <c r="GPE32" s="126"/>
      <c r="GPF32" s="126"/>
      <c r="GPG32" s="126"/>
      <c r="GPH32" s="126"/>
      <c r="GPI32" s="126"/>
      <c r="GPJ32" s="126"/>
      <c r="GPK32" s="126"/>
      <c r="GPL32" s="126"/>
      <c r="GPM32" s="126"/>
      <c r="GPN32" s="126"/>
      <c r="GPO32" s="126"/>
      <c r="GPP32" s="126"/>
      <c r="GPQ32" s="126"/>
      <c r="GPR32" s="126"/>
      <c r="GPS32" s="126"/>
      <c r="GPT32" s="126"/>
      <c r="GPU32" s="126"/>
      <c r="GPV32" s="126"/>
      <c r="GPW32" s="126"/>
      <c r="GPX32" s="126"/>
      <c r="GPY32" s="126"/>
      <c r="GPZ32" s="126"/>
      <c r="GQA32" s="126"/>
      <c r="GQB32" s="126"/>
      <c r="GQC32" s="126"/>
      <c r="GQD32" s="126"/>
      <c r="GQE32" s="126"/>
      <c r="GQF32" s="126"/>
      <c r="GQG32" s="126"/>
      <c r="GQH32" s="126"/>
      <c r="GQI32" s="126"/>
      <c r="GQJ32" s="126"/>
      <c r="GQK32" s="126"/>
      <c r="GQL32" s="126"/>
      <c r="GQM32" s="126"/>
      <c r="GQN32" s="126"/>
      <c r="GQO32" s="126"/>
      <c r="GQP32" s="126"/>
      <c r="GQQ32" s="126"/>
      <c r="GQR32" s="126"/>
      <c r="GQS32" s="126"/>
      <c r="GQT32" s="126"/>
      <c r="GQU32" s="126"/>
      <c r="GQV32" s="126"/>
      <c r="GQW32" s="126"/>
      <c r="GQX32" s="126"/>
      <c r="GQY32" s="126"/>
      <c r="GQZ32" s="126"/>
      <c r="GRA32" s="126"/>
      <c r="GRB32" s="126"/>
      <c r="GRC32" s="126"/>
      <c r="GRD32" s="126"/>
      <c r="GRE32" s="126"/>
      <c r="GRF32" s="126"/>
      <c r="GRG32" s="126"/>
      <c r="GRH32" s="126"/>
      <c r="GRI32" s="126"/>
      <c r="GRJ32" s="126"/>
      <c r="GRK32" s="126"/>
      <c r="GRL32" s="126"/>
      <c r="GRM32" s="126"/>
      <c r="GRN32" s="126"/>
      <c r="GRO32" s="126"/>
      <c r="GRP32" s="126"/>
      <c r="GRQ32" s="126"/>
      <c r="GRR32" s="126"/>
      <c r="GRS32" s="126"/>
      <c r="GRT32" s="126"/>
      <c r="GRU32" s="126"/>
      <c r="GRV32" s="126"/>
      <c r="GRW32" s="126"/>
      <c r="GRX32" s="126"/>
      <c r="GRY32" s="126"/>
      <c r="GRZ32" s="126"/>
      <c r="GSA32" s="126"/>
      <c r="GSB32" s="126"/>
      <c r="GSC32" s="126"/>
      <c r="GSD32" s="126"/>
      <c r="GSE32" s="126"/>
      <c r="GSF32" s="126"/>
      <c r="GSG32" s="126"/>
      <c r="GSH32" s="126"/>
      <c r="GSI32" s="126"/>
      <c r="GSJ32" s="126"/>
      <c r="GSK32" s="126"/>
      <c r="GSL32" s="126"/>
      <c r="GSM32" s="126"/>
      <c r="GSN32" s="126"/>
      <c r="GSO32" s="126"/>
      <c r="GSP32" s="126"/>
      <c r="GSQ32" s="126"/>
      <c r="GSR32" s="126"/>
      <c r="GSS32" s="126"/>
      <c r="GST32" s="126"/>
      <c r="GSU32" s="126"/>
      <c r="GSV32" s="126"/>
      <c r="GSW32" s="126"/>
      <c r="GSX32" s="126"/>
      <c r="GSY32" s="126"/>
      <c r="GSZ32" s="126"/>
      <c r="GTA32" s="126"/>
      <c r="GTB32" s="126"/>
      <c r="GTC32" s="126"/>
      <c r="GTD32" s="126"/>
      <c r="GTE32" s="126"/>
      <c r="GTF32" s="126"/>
      <c r="GTG32" s="126"/>
      <c r="GTH32" s="126"/>
      <c r="GTI32" s="126"/>
      <c r="GTJ32" s="126"/>
      <c r="GTK32" s="126"/>
      <c r="GTL32" s="126"/>
      <c r="GTM32" s="126"/>
      <c r="GTN32" s="126"/>
      <c r="GTO32" s="126"/>
      <c r="GTP32" s="126"/>
      <c r="GTQ32" s="126"/>
      <c r="GTR32" s="126"/>
      <c r="GTS32" s="126"/>
      <c r="GTT32" s="126"/>
      <c r="GTU32" s="126"/>
      <c r="GTV32" s="126"/>
      <c r="GTW32" s="126"/>
      <c r="GTX32" s="126"/>
      <c r="GTY32" s="126"/>
      <c r="GTZ32" s="126"/>
      <c r="GUA32" s="126"/>
      <c r="GUB32" s="126"/>
      <c r="GUC32" s="126"/>
      <c r="GUD32" s="126"/>
      <c r="GUE32" s="126"/>
      <c r="GUF32" s="126"/>
      <c r="GUG32" s="126"/>
      <c r="GUH32" s="126"/>
      <c r="GUI32" s="126"/>
      <c r="GUJ32" s="126"/>
      <c r="GUK32" s="126"/>
      <c r="GUL32" s="126"/>
      <c r="GUM32" s="126"/>
      <c r="GUN32" s="126"/>
      <c r="GUO32" s="126"/>
      <c r="GUP32" s="126"/>
      <c r="GUQ32" s="126"/>
      <c r="GUR32" s="126"/>
      <c r="GUS32" s="126"/>
      <c r="GUT32" s="126"/>
      <c r="GUU32" s="126"/>
      <c r="GUV32" s="126"/>
      <c r="GUW32" s="126"/>
      <c r="GUX32" s="126"/>
      <c r="GUY32" s="126"/>
      <c r="GUZ32" s="126"/>
      <c r="GVA32" s="126"/>
      <c r="GVB32" s="126"/>
      <c r="GVC32" s="126"/>
      <c r="GVD32" s="126"/>
      <c r="GVE32" s="126"/>
      <c r="GVF32" s="126"/>
      <c r="GVG32" s="126"/>
      <c r="GVH32" s="126"/>
      <c r="GVI32" s="126"/>
      <c r="GVJ32" s="126"/>
      <c r="GVK32" s="126"/>
      <c r="GVL32" s="126"/>
      <c r="GVM32" s="126"/>
      <c r="GVN32" s="126"/>
      <c r="GVO32" s="126"/>
      <c r="GVP32" s="126"/>
      <c r="GVQ32" s="126"/>
      <c r="GVR32" s="126"/>
      <c r="GVS32" s="126"/>
      <c r="GVT32" s="126"/>
      <c r="GVU32" s="126"/>
      <c r="GVV32" s="126"/>
      <c r="GVW32" s="126"/>
      <c r="GVX32" s="126"/>
      <c r="GVY32" s="126"/>
      <c r="GVZ32" s="126"/>
      <c r="GWA32" s="126"/>
      <c r="GWB32" s="126"/>
      <c r="GWC32" s="126"/>
      <c r="GWD32" s="126"/>
      <c r="GWE32" s="126"/>
      <c r="GWF32" s="126"/>
      <c r="GWG32" s="126"/>
      <c r="GWH32" s="126"/>
      <c r="GWI32" s="126"/>
      <c r="GWJ32" s="126"/>
      <c r="GWK32" s="126"/>
      <c r="GWL32" s="126"/>
      <c r="GWM32" s="126"/>
      <c r="GWN32" s="126"/>
      <c r="GWO32" s="126"/>
      <c r="GWP32" s="126"/>
      <c r="GWQ32" s="126"/>
      <c r="GWR32" s="126"/>
      <c r="GWS32" s="126"/>
      <c r="GWT32" s="126"/>
      <c r="GWU32" s="126"/>
      <c r="GWV32" s="126"/>
      <c r="GWW32" s="126"/>
      <c r="GWX32" s="126"/>
      <c r="GWY32" s="126"/>
      <c r="GWZ32" s="126"/>
      <c r="GXA32" s="126"/>
      <c r="GXB32" s="126"/>
      <c r="GXC32" s="126"/>
      <c r="GXD32" s="126"/>
      <c r="GXE32" s="126"/>
      <c r="GXF32" s="126"/>
      <c r="GXG32" s="126"/>
      <c r="GXH32" s="126"/>
      <c r="GXI32" s="126"/>
      <c r="GXJ32" s="126"/>
      <c r="GXK32" s="126"/>
      <c r="GXL32" s="126"/>
      <c r="GXM32" s="126"/>
      <c r="GXN32" s="126"/>
      <c r="GXO32" s="126"/>
      <c r="GXP32" s="126"/>
      <c r="GXQ32" s="126"/>
      <c r="GXR32" s="126"/>
      <c r="GXS32" s="126"/>
      <c r="GXT32" s="126"/>
      <c r="GXU32" s="126"/>
      <c r="GXV32" s="126"/>
      <c r="GXW32" s="126"/>
      <c r="GXX32" s="126"/>
      <c r="GXY32" s="126"/>
      <c r="GXZ32" s="126"/>
      <c r="GYA32" s="126"/>
      <c r="GYB32" s="126"/>
      <c r="GYC32" s="126"/>
      <c r="GYD32" s="126"/>
      <c r="GYE32" s="126"/>
      <c r="GYF32" s="126"/>
      <c r="GYG32" s="126"/>
      <c r="GYH32" s="126"/>
      <c r="GYI32" s="126"/>
      <c r="GYJ32" s="126"/>
      <c r="GYK32" s="126"/>
      <c r="GYL32" s="126"/>
      <c r="GYM32" s="126"/>
      <c r="GYN32" s="126"/>
      <c r="GYO32" s="126"/>
      <c r="GYP32" s="126"/>
      <c r="GYQ32" s="126"/>
      <c r="GYR32" s="126"/>
      <c r="GYS32" s="126"/>
      <c r="GYT32" s="126"/>
      <c r="GYU32" s="126"/>
      <c r="GYV32" s="126"/>
      <c r="GYW32" s="126"/>
      <c r="GYX32" s="126"/>
      <c r="GYY32" s="126"/>
      <c r="GYZ32" s="126"/>
      <c r="GZA32" s="126"/>
      <c r="GZB32" s="126"/>
      <c r="GZC32" s="126"/>
      <c r="GZD32" s="126"/>
      <c r="GZE32" s="126"/>
      <c r="GZF32" s="126"/>
      <c r="GZG32" s="126"/>
      <c r="GZH32" s="126"/>
      <c r="GZI32" s="126"/>
      <c r="GZJ32" s="126"/>
      <c r="GZK32" s="126"/>
      <c r="GZL32" s="126"/>
      <c r="GZM32" s="126"/>
      <c r="GZN32" s="126"/>
      <c r="GZO32" s="126"/>
      <c r="GZP32" s="126"/>
      <c r="GZQ32" s="126"/>
      <c r="GZR32" s="126"/>
      <c r="GZS32" s="126"/>
      <c r="GZT32" s="126"/>
      <c r="GZU32" s="126"/>
      <c r="GZV32" s="126"/>
      <c r="GZW32" s="126"/>
      <c r="GZX32" s="126"/>
      <c r="GZY32" s="126"/>
      <c r="GZZ32" s="126"/>
      <c r="HAA32" s="126"/>
      <c r="HAB32" s="126"/>
      <c r="HAC32" s="126"/>
      <c r="HAD32" s="126"/>
      <c r="HAE32" s="126"/>
      <c r="HAF32" s="126"/>
      <c r="HAG32" s="126"/>
      <c r="HAH32" s="126"/>
      <c r="HAI32" s="126"/>
      <c r="HAJ32" s="126"/>
      <c r="HAK32" s="126"/>
      <c r="HAL32" s="126"/>
      <c r="HAM32" s="126"/>
      <c r="HAN32" s="126"/>
      <c r="HAO32" s="126"/>
      <c r="HAP32" s="126"/>
      <c r="HAQ32" s="126"/>
      <c r="HAR32" s="126"/>
      <c r="HAS32" s="126"/>
      <c r="HAT32" s="126"/>
      <c r="HAU32" s="126"/>
      <c r="HAV32" s="126"/>
      <c r="HAW32" s="126"/>
      <c r="HAX32" s="126"/>
      <c r="HAY32" s="126"/>
      <c r="HAZ32" s="126"/>
      <c r="HBA32" s="126"/>
      <c r="HBB32" s="126"/>
      <c r="HBC32" s="126"/>
      <c r="HBD32" s="126"/>
      <c r="HBE32" s="126"/>
      <c r="HBF32" s="126"/>
      <c r="HBG32" s="126"/>
      <c r="HBH32" s="126"/>
      <c r="HBI32" s="126"/>
      <c r="HBJ32" s="126"/>
      <c r="HBK32" s="126"/>
      <c r="HBL32" s="126"/>
      <c r="HBM32" s="126"/>
      <c r="HBN32" s="126"/>
      <c r="HBO32" s="126"/>
      <c r="HBP32" s="126"/>
      <c r="HBQ32" s="126"/>
      <c r="HBR32" s="126"/>
      <c r="HBS32" s="126"/>
      <c r="HBT32" s="126"/>
      <c r="HBU32" s="126"/>
      <c r="HBV32" s="126"/>
      <c r="HBW32" s="126"/>
      <c r="HBX32" s="126"/>
      <c r="HBY32" s="126"/>
      <c r="HBZ32" s="126"/>
      <c r="HCA32" s="126"/>
      <c r="HCB32" s="126"/>
      <c r="HCC32" s="126"/>
      <c r="HCD32" s="126"/>
      <c r="HCE32" s="126"/>
      <c r="HCF32" s="126"/>
      <c r="HCG32" s="126"/>
      <c r="HCH32" s="126"/>
      <c r="HCI32" s="126"/>
      <c r="HCJ32" s="126"/>
      <c r="HCK32" s="126"/>
      <c r="HCL32" s="126"/>
      <c r="HCM32" s="126"/>
      <c r="HCN32" s="126"/>
      <c r="HCO32" s="126"/>
      <c r="HCP32" s="126"/>
      <c r="HCQ32" s="126"/>
      <c r="HCR32" s="126"/>
      <c r="HCS32" s="126"/>
      <c r="HCT32" s="126"/>
      <c r="HCU32" s="126"/>
      <c r="HCV32" s="126"/>
      <c r="HCW32" s="126"/>
      <c r="HCX32" s="126"/>
      <c r="HCY32" s="126"/>
      <c r="HCZ32" s="126"/>
      <c r="HDA32" s="126"/>
      <c r="HDB32" s="126"/>
      <c r="HDC32" s="126"/>
      <c r="HDD32" s="126"/>
      <c r="HDE32" s="126"/>
      <c r="HDF32" s="126"/>
      <c r="HDG32" s="126"/>
      <c r="HDH32" s="126"/>
      <c r="HDI32" s="126"/>
      <c r="HDJ32" s="126"/>
      <c r="HDK32" s="126"/>
      <c r="HDL32" s="126"/>
      <c r="HDM32" s="126"/>
      <c r="HDN32" s="126"/>
      <c r="HDO32" s="126"/>
      <c r="HDP32" s="126"/>
      <c r="HDQ32" s="126"/>
      <c r="HDR32" s="126"/>
      <c r="HDS32" s="126"/>
      <c r="HDT32" s="126"/>
      <c r="HDU32" s="126"/>
      <c r="HDV32" s="126"/>
      <c r="HDW32" s="126"/>
      <c r="HDX32" s="126"/>
      <c r="HDY32" s="126"/>
      <c r="HDZ32" s="126"/>
      <c r="HEA32" s="126"/>
      <c r="HEB32" s="126"/>
      <c r="HEC32" s="126"/>
      <c r="HED32" s="126"/>
      <c r="HEE32" s="126"/>
      <c r="HEF32" s="126"/>
      <c r="HEG32" s="126"/>
      <c r="HEH32" s="126"/>
      <c r="HEI32" s="126"/>
      <c r="HEJ32" s="126"/>
      <c r="HEK32" s="126"/>
      <c r="HEL32" s="126"/>
      <c r="HEM32" s="126"/>
      <c r="HEN32" s="126"/>
      <c r="HEO32" s="126"/>
      <c r="HEP32" s="126"/>
      <c r="HEQ32" s="126"/>
      <c r="HER32" s="126"/>
      <c r="HES32" s="126"/>
      <c r="HET32" s="126"/>
      <c r="HEU32" s="126"/>
      <c r="HEV32" s="126"/>
      <c r="HEW32" s="126"/>
      <c r="HEX32" s="126"/>
      <c r="HEY32" s="126"/>
      <c r="HEZ32" s="126"/>
      <c r="HFA32" s="126"/>
      <c r="HFB32" s="126"/>
      <c r="HFC32" s="126"/>
      <c r="HFD32" s="126"/>
      <c r="HFE32" s="126"/>
      <c r="HFF32" s="126"/>
      <c r="HFG32" s="126"/>
      <c r="HFH32" s="126"/>
      <c r="HFI32" s="126"/>
      <c r="HFJ32" s="126"/>
      <c r="HFK32" s="126"/>
      <c r="HFL32" s="126"/>
      <c r="HFM32" s="126"/>
      <c r="HFN32" s="126"/>
      <c r="HFO32" s="126"/>
      <c r="HFP32" s="126"/>
      <c r="HFQ32" s="126"/>
      <c r="HFR32" s="126"/>
      <c r="HFS32" s="126"/>
      <c r="HFT32" s="126"/>
      <c r="HFU32" s="126"/>
      <c r="HFV32" s="126"/>
      <c r="HFW32" s="126"/>
      <c r="HFX32" s="126"/>
      <c r="HFY32" s="126"/>
      <c r="HFZ32" s="126"/>
      <c r="HGA32" s="126"/>
      <c r="HGB32" s="126"/>
      <c r="HGC32" s="126"/>
      <c r="HGD32" s="126"/>
      <c r="HGE32" s="126"/>
      <c r="HGF32" s="126"/>
      <c r="HGG32" s="126"/>
      <c r="HGH32" s="126"/>
      <c r="HGI32" s="126"/>
      <c r="HGJ32" s="126"/>
      <c r="HGK32" s="126"/>
      <c r="HGL32" s="126"/>
      <c r="HGM32" s="126"/>
      <c r="HGN32" s="126"/>
      <c r="HGO32" s="126"/>
      <c r="HGP32" s="126"/>
      <c r="HGQ32" s="126"/>
      <c r="HGR32" s="126"/>
      <c r="HGS32" s="126"/>
      <c r="HGT32" s="126"/>
      <c r="HGU32" s="126"/>
      <c r="HGV32" s="126"/>
      <c r="HGW32" s="126"/>
      <c r="HGX32" s="126"/>
      <c r="HGY32" s="126"/>
      <c r="HGZ32" s="126"/>
      <c r="HHA32" s="126"/>
      <c r="HHB32" s="126"/>
      <c r="HHC32" s="126"/>
      <c r="HHD32" s="126"/>
      <c r="HHE32" s="126"/>
      <c r="HHF32" s="126"/>
      <c r="HHG32" s="126"/>
      <c r="HHH32" s="126"/>
      <c r="HHI32" s="126"/>
      <c r="HHJ32" s="126"/>
      <c r="HHK32" s="126"/>
      <c r="HHL32" s="126"/>
      <c r="HHM32" s="126"/>
      <c r="HHN32" s="126"/>
      <c r="HHO32" s="126"/>
      <c r="HHP32" s="126"/>
      <c r="HHQ32" s="126"/>
      <c r="HHR32" s="126"/>
      <c r="HHS32" s="126"/>
      <c r="HHT32" s="126"/>
      <c r="HHU32" s="126"/>
      <c r="HHV32" s="126"/>
      <c r="HHW32" s="126"/>
      <c r="HHX32" s="126"/>
      <c r="HHY32" s="126"/>
      <c r="HHZ32" s="126"/>
      <c r="HIA32" s="126"/>
      <c r="HIB32" s="126"/>
      <c r="HIC32" s="126"/>
      <c r="HID32" s="126"/>
      <c r="HIE32" s="126"/>
      <c r="HIF32" s="126"/>
      <c r="HIG32" s="126"/>
      <c r="HIH32" s="126"/>
      <c r="HII32" s="126"/>
      <c r="HIJ32" s="126"/>
      <c r="HIK32" s="126"/>
      <c r="HIL32" s="126"/>
      <c r="HIM32" s="126"/>
      <c r="HIN32" s="126"/>
      <c r="HIO32" s="126"/>
      <c r="HIP32" s="126"/>
      <c r="HIQ32" s="126"/>
      <c r="HIR32" s="126"/>
      <c r="HIS32" s="126"/>
      <c r="HIT32" s="126"/>
      <c r="HIU32" s="126"/>
      <c r="HIV32" s="126"/>
      <c r="HIW32" s="126"/>
      <c r="HIX32" s="126"/>
      <c r="HIY32" s="126"/>
      <c r="HIZ32" s="126"/>
      <c r="HJA32" s="126"/>
      <c r="HJB32" s="126"/>
      <c r="HJC32" s="126"/>
      <c r="HJD32" s="126"/>
      <c r="HJE32" s="126"/>
      <c r="HJF32" s="126"/>
      <c r="HJG32" s="126"/>
      <c r="HJH32" s="126"/>
      <c r="HJI32" s="126"/>
      <c r="HJJ32" s="126"/>
      <c r="HJK32" s="126"/>
      <c r="HJL32" s="126"/>
      <c r="HJM32" s="126"/>
      <c r="HJN32" s="126"/>
      <c r="HJO32" s="126"/>
      <c r="HJP32" s="126"/>
      <c r="HJQ32" s="126"/>
      <c r="HJR32" s="126"/>
      <c r="HJS32" s="126"/>
      <c r="HJT32" s="126"/>
      <c r="HJU32" s="126"/>
      <c r="HJV32" s="126"/>
      <c r="HJW32" s="126"/>
      <c r="HJX32" s="126"/>
      <c r="HJY32" s="126"/>
      <c r="HJZ32" s="126"/>
      <c r="HKA32" s="126"/>
      <c r="HKB32" s="126"/>
      <c r="HKC32" s="126"/>
      <c r="HKD32" s="126"/>
      <c r="HKE32" s="126"/>
      <c r="HKF32" s="126"/>
      <c r="HKG32" s="126"/>
      <c r="HKH32" s="126"/>
      <c r="HKI32" s="126"/>
      <c r="HKJ32" s="126"/>
      <c r="HKK32" s="126"/>
      <c r="HKL32" s="126"/>
      <c r="HKM32" s="126"/>
      <c r="HKN32" s="126"/>
      <c r="HKO32" s="126"/>
      <c r="HKP32" s="126"/>
      <c r="HKQ32" s="126"/>
      <c r="HKR32" s="126"/>
      <c r="HKS32" s="126"/>
      <c r="HKT32" s="126"/>
      <c r="HKU32" s="126"/>
      <c r="HKV32" s="126"/>
      <c r="HKW32" s="126"/>
      <c r="HKX32" s="126"/>
      <c r="HKY32" s="126"/>
      <c r="HKZ32" s="126"/>
      <c r="HLA32" s="126"/>
      <c r="HLB32" s="126"/>
      <c r="HLC32" s="126"/>
      <c r="HLD32" s="126"/>
      <c r="HLE32" s="126"/>
      <c r="HLF32" s="126"/>
      <c r="HLG32" s="126"/>
      <c r="HLH32" s="126"/>
      <c r="HLI32" s="126"/>
      <c r="HLJ32" s="126"/>
      <c r="HLK32" s="126"/>
      <c r="HLL32" s="126"/>
      <c r="HLM32" s="126"/>
      <c r="HLN32" s="126"/>
      <c r="HLO32" s="126"/>
      <c r="HLP32" s="126"/>
      <c r="HLQ32" s="126"/>
      <c r="HLR32" s="126"/>
      <c r="HLS32" s="126"/>
      <c r="HLT32" s="126"/>
      <c r="HLU32" s="126"/>
      <c r="HLV32" s="126"/>
      <c r="HLW32" s="126"/>
      <c r="HLX32" s="126"/>
      <c r="HLY32" s="126"/>
      <c r="HLZ32" s="126"/>
      <c r="HMA32" s="126"/>
      <c r="HMB32" s="126"/>
      <c r="HMC32" s="126"/>
      <c r="HMD32" s="126"/>
      <c r="HME32" s="126"/>
      <c r="HMF32" s="126"/>
      <c r="HMG32" s="126"/>
      <c r="HMH32" s="126"/>
      <c r="HMI32" s="126"/>
      <c r="HMJ32" s="126"/>
      <c r="HMK32" s="126"/>
      <c r="HML32" s="126"/>
      <c r="HMM32" s="126"/>
      <c r="HMN32" s="126"/>
      <c r="HMO32" s="126"/>
      <c r="HMP32" s="126"/>
      <c r="HMQ32" s="126"/>
      <c r="HMR32" s="126"/>
      <c r="HMS32" s="126"/>
      <c r="HMT32" s="126"/>
      <c r="HMU32" s="126"/>
      <c r="HMV32" s="126"/>
      <c r="HMW32" s="126"/>
      <c r="HMX32" s="126"/>
      <c r="HMY32" s="126"/>
      <c r="HMZ32" s="126"/>
      <c r="HNA32" s="126"/>
      <c r="HNB32" s="126"/>
      <c r="HNC32" s="126"/>
      <c r="HND32" s="126"/>
      <c r="HNE32" s="126"/>
      <c r="HNF32" s="126"/>
      <c r="HNG32" s="126"/>
      <c r="HNH32" s="126"/>
      <c r="HNI32" s="126"/>
      <c r="HNJ32" s="126"/>
      <c r="HNK32" s="126"/>
      <c r="HNL32" s="126"/>
      <c r="HNM32" s="126"/>
      <c r="HNN32" s="126"/>
      <c r="HNO32" s="126"/>
      <c r="HNP32" s="126"/>
      <c r="HNQ32" s="126"/>
      <c r="HNR32" s="126"/>
      <c r="HNS32" s="126"/>
      <c r="HNT32" s="126"/>
      <c r="HNU32" s="126"/>
      <c r="HNV32" s="126"/>
      <c r="HNW32" s="126"/>
      <c r="HNX32" s="126"/>
      <c r="HNY32" s="126"/>
      <c r="HNZ32" s="126"/>
      <c r="HOA32" s="126"/>
      <c r="HOB32" s="126"/>
      <c r="HOC32" s="126"/>
      <c r="HOD32" s="126"/>
      <c r="HOE32" s="126"/>
      <c r="HOF32" s="126"/>
      <c r="HOG32" s="126"/>
      <c r="HOH32" s="126"/>
      <c r="HOI32" s="126"/>
      <c r="HOJ32" s="126"/>
      <c r="HOK32" s="126"/>
      <c r="HOL32" s="126"/>
      <c r="HOM32" s="126"/>
      <c r="HON32" s="126"/>
      <c r="HOO32" s="126"/>
      <c r="HOP32" s="126"/>
      <c r="HOQ32" s="126"/>
      <c r="HOR32" s="126"/>
      <c r="HOS32" s="126"/>
      <c r="HOT32" s="126"/>
      <c r="HOU32" s="126"/>
      <c r="HOV32" s="126"/>
      <c r="HOW32" s="126"/>
      <c r="HOX32" s="126"/>
      <c r="HOY32" s="126"/>
      <c r="HOZ32" s="126"/>
      <c r="HPA32" s="126"/>
      <c r="HPB32" s="126"/>
      <c r="HPC32" s="126"/>
      <c r="HPD32" s="126"/>
      <c r="HPE32" s="126"/>
      <c r="HPF32" s="126"/>
      <c r="HPG32" s="126"/>
      <c r="HPH32" s="126"/>
      <c r="HPI32" s="126"/>
      <c r="HPJ32" s="126"/>
      <c r="HPK32" s="126"/>
      <c r="HPL32" s="126"/>
      <c r="HPM32" s="126"/>
      <c r="HPN32" s="126"/>
      <c r="HPO32" s="126"/>
      <c r="HPP32" s="126"/>
      <c r="HPQ32" s="126"/>
      <c r="HPR32" s="126"/>
      <c r="HPS32" s="126"/>
      <c r="HPT32" s="126"/>
      <c r="HPU32" s="126"/>
      <c r="HPV32" s="126"/>
      <c r="HPW32" s="126"/>
      <c r="HPX32" s="126"/>
      <c r="HPY32" s="126"/>
      <c r="HPZ32" s="126"/>
      <c r="HQA32" s="126"/>
      <c r="HQB32" s="126"/>
      <c r="HQC32" s="126"/>
      <c r="HQD32" s="126"/>
      <c r="HQE32" s="126"/>
      <c r="HQF32" s="126"/>
      <c r="HQG32" s="126"/>
      <c r="HQH32" s="126"/>
      <c r="HQI32" s="126"/>
      <c r="HQJ32" s="126"/>
      <c r="HQK32" s="126"/>
      <c r="HQL32" s="126"/>
      <c r="HQM32" s="126"/>
      <c r="HQN32" s="126"/>
      <c r="HQO32" s="126"/>
      <c r="HQP32" s="126"/>
      <c r="HQQ32" s="126"/>
      <c r="HQR32" s="126"/>
      <c r="HQS32" s="126"/>
      <c r="HQT32" s="126"/>
      <c r="HQU32" s="126"/>
      <c r="HQV32" s="126"/>
      <c r="HQW32" s="126"/>
      <c r="HQX32" s="126"/>
      <c r="HQY32" s="126"/>
      <c r="HQZ32" s="126"/>
      <c r="HRA32" s="126"/>
      <c r="HRB32" s="126"/>
      <c r="HRC32" s="126"/>
      <c r="HRD32" s="126"/>
      <c r="HRE32" s="126"/>
      <c r="HRF32" s="126"/>
      <c r="HRG32" s="126"/>
      <c r="HRH32" s="126"/>
      <c r="HRI32" s="126"/>
      <c r="HRJ32" s="126"/>
      <c r="HRK32" s="126"/>
      <c r="HRL32" s="126"/>
      <c r="HRM32" s="126"/>
      <c r="HRN32" s="126"/>
      <c r="HRO32" s="126"/>
      <c r="HRP32" s="126"/>
      <c r="HRQ32" s="126"/>
      <c r="HRR32" s="126"/>
      <c r="HRS32" s="126"/>
      <c r="HRT32" s="126"/>
      <c r="HRU32" s="126"/>
      <c r="HRV32" s="126"/>
      <c r="HRW32" s="126"/>
      <c r="HRX32" s="126"/>
      <c r="HRY32" s="126"/>
      <c r="HRZ32" s="126"/>
      <c r="HSA32" s="126"/>
      <c r="HSB32" s="126"/>
      <c r="HSC32" s="126"/>
      <c r="HSD32" s="126"/>
      <c r="HSE32" s="126"/>
      <c r="HSF32" s="126"/>
      <c r="HSG32" s="126"/>
      <c r="HSH32" s="126"/>
      <c r="HSI32" s="126"/>
      <c r="HSJ32" s="126"/>
      <c r="HSK32" s="126"/>
      <c r="HSL32" s="126"/>
      <c r="HSM32" s="126"/>
      <c r="HSN32" s="126"/>
      <c r="HSO32" s="126"/>
      <c r="HSP32" s="126"/>
      <c r="HSQ32" s="126"/>
      <c r="HSR32" s="126"/>
      <c r="HSS32" s="126"/>
      <c r="HST32" s="126"/>
      <c r="HSU32" s="126"/>
      <c r="HSV32" s="126"/>
      <c r="HSW32" s="126"/>
      <c r="HSX32" s="126"/>
      <c r="HSY32" s="126"/>
      <c r="HSZ32" s="126"/>
      <c r="HTA32" s="126"/>
      <c r="HTB32" s="126"/>
      <c r="HTC32" s="126"/>
      <c r="HTD32" s="126"/>
      <c r="HTE32" s="126"/>
      <c r="HTF32" s="126"/>
      <c r="HTG32" s="126"/>
      <c r="HTH32" s="126"/>
      <c r="HTI32" s="126"/>
      <c r="HTJ32" s="126"/>
      <c r="HTK32" s="126"/>
      <c r="HTL32" s="126"/>
      <c r="HTM32" s="126"/>
      <c r="HTN32" s="126"/>
      <c r="HTO32" s="126"/>
      <c r="HTP32" s="126"/>
      <c r="HTQ32" s="126"/>
      <c r="HTR32" s="126"/>
      <c r="HTS32" s="126"/>
      <c r="HTT32" s="126"/>
      <c r="HTU32" s="126"/>
      <c r="HTV32" s="126"/>
      <c r="HTW32" s="126"/>
      <c r="HTX32" s="126"/>
      <c r="HTY32" s="126"/>
      <c r="HTZ32" s="126"/>
      <c r="HUA32" s="126"/>
      <c r="HUB32" s="126"/>
      <c r="HUC32" s="126"/>
      <c r="HUD32" s="126"/>
      <c r="HUE32" s="126"/>
      <c r="HUF32" s="126"/>
      <c r="HUG32" s="126"/>
      <c r="HUH32" s="126"/>
      <c r="HUI32" s="126"/>
      <c r="HUJ32" s="126"/>
      <c r="HUK32" s="126"/>
      <c r="HUL32" s="126"/>
      <c r="HUM32" s="126"/>
      <c r="HUN32" s="126"/>
      <c r="HUO32" s="126"/>
      <c r="HUP32" s="126"/>
      <c r="HUQ32" s="126"/>
      <c r="HUR32" s="126"/>
      <c r="HUS32" s="126"/>
      <c r="HUT32" s="126"/>
      <c r="HUU32" s="126"/>
      <c r="HUV32" s="126"/>
      <c r="HUW32" s="126"/>
      <c r="HUX32" s="126"/>
      <c r="HUY32" s="126"/>
      <c r="HUZ32" s="126"/>
      <c r="HVA32" s="126"/>
      <c r="HVB32" s="126"/>
      <c r="HVC32" s="126"/>
      <c r="HVD32" s="126"/>
      <c r="HVE32" s="126"/>
      <c r="HVF32" s="126"/>
      <c r="HVG32" s="126"/>
      <c r="HVH32" s="126"/>
      <c r="HVI32" s="126"/>
      <c r="HVJ32" s="126"/>
      <c r="HVK32" s="126"/>
      <c r="HVL32" s="126"/>
      <c r="HVM32" s="126"/>
      <c r="HVN32" s="126"/>
      <c r="HVO32" s="126"/>
      <c r="HVP32" s="126"/>
      <c r="HVQ32" s="126"/>
      <c r="HVR32" s="126"/>
      <c r="HVS32" s="126"/>
      <c r="HVT32" s="126"/>
      <c r="HVU32" s="126"/>
      <c r="HVV32" s="126"/>
      <c r="HVW32" s="126"/>
      <c r="HVX32" s="126"/>
      <c r="HVY32" s="126"/>
      <c r="HVZ32" s="126"/>
      <c r="HWA32" s="126"/>
      <c r="HWB32" s="126"/>
      <c r="HWC32" s="126"/>
      <c r="HWD32" s="126"/>
      <c r="HWE32" s="126"/>
      <c r="HWF32" s="126"/>
      <c r="HWG32" s="126"/>
      <c r="HWH32" s="126"/>
      <c r="HWI32" s="126"/>
      <c r="HWJ32" s="126"/>
      <c r="HWK32" s="126"/>
      <c r="HWL32" s="126"/>
      <c r="HWM32" s="126"/>
      <c r="HWN32" s="126"/>
      <c r="HWO32" s="126"/>
      <c r="HWP32" s="126"/>
      <c r="HWQ32" s="126"/>
      <c r="HWR32" s="126"/>
      <c r="HWS32" s="126"/>
      <c r="HWT32" s="126"/>
      <c r="HWU32" s="126"/>
      <c r="HWV32" s="126"/>
      <c r="HWW32" s="126"/>
      <c r="HWX32" s="126"/>
      <c r="HWY32" s="126"/>
      <c r="HWZ32" s="126"/>
      <c r="HXA32" s="126"/>
      <c r="HXB32" s="126"/>
      <c r="HXC32" s="126"/>
      <c r="HXD32" s="126"/>
      <c r="HXE32" s="126"/>
      <c r="HXF32" s="126"/>
      <c r="HXG32" s="126"/>
      <c r="HXH32" s="126"/>
      <c r="HXI32" s="126"/>
      <c r="HXJ32" s="126"/>
      <c r="HXK32" s="126"/>
      <c r="HXL32" s="126"/>
      <c r="HXM32" s="126"/>
      <c r="HXN32" s="126"/>
      <c r="HXO32" s="126"/>
      <c r="HXP32" s="126"/>
      <c r="HXQ32" s="126"/>
      <c r="HXR32" s="126"/>
      <c r="HXS32" s="126"/>
      <c r="HXT32" s="126"/>
      <c r="HXU32" s="126"/>
      <c r="HXV32" s="126"/>
      <c r="HXW32" s="126"/>
      <c r="HXX32" s="126"/>
      <c r="HXY32" s="126"/>
      <c r="HXZ32" s="126"/>
      <c r="HYA32" s="126"/>
      <c r="HYB32" s="126"/>
      <c r="HYC32" s="126"/>
      <c r="HYD32" s="126"/>
      <c r="HYE32" s="126"/>
      <c r="HYF32" s="126"/>
      <c r="HYG32" s="126"/>
      <c r="HYH32" s="126"/>
      <c r="HYI32" s="126"/>
      <c r="HYJ32" s="126"/>
      <c r="HYK32" s="126"/>
      <c r="HYL32" s="126"/>
      <c r="HYM32" s="126"/>
      <c r="HYN32" s="126"/>
      <c r="HYO32" s="126"/>
      <c r="HYP32" s="126"/>
      <c r="HYQ32" s="126"/>
      <c r="HYR32" s="126"/>
      <c r="HYS32" s="126"/>
      <c r="HYT32" s="126"/>
      <c r="HYU32" s="126"/>
      <c r="HYV32" s="126"/>
      <c r="HYW32" s="126"/>
      <c r="HYX32" s="126"/>
      <c r="HYY32" s="126"/>
      <c r="HYZ32" s="126"/>
      <c r="HZA32" s="126"/>
      <c r="HZB32" s="126"/>
      <c r="HZC32" s="126"/>
      <c r="HZD32" s="126"/>
      <c r="HZE32" s="126"/>
      <c r="HZF32" s="126"/>
      <c r="HZG32" s="126"/>
      <c r="HZH32" s="126"/>
      <c r="HZI32" s="126"/>
      <c r="HZJ32" s="126"/>
      <c r="HZK32" s="126"/>
      <c r="HZL32" s="126"/>
      <c r="HZM32" s="126"/>
      <c r="HZN32" s="126"/>
      <c r="HZO32" s="126"/>
      <c r="HZP32" s="126"/>
      <c r="HZQ32" s="126"/>
      <c r="HZR32" s="126"/>
      <c r="HZS32" s="126"/>
      <c r="HZT32" s="126"/>
      <c r="HZU32" s="126"/>
      <c r="HZV32" s="126"/>
      <c r="HZW32" s="126"/>
      <c r="HZX32" s="126"/>
      <c r="HZY32" s="126"/>
      <c r="HZZ32" s="126"/>
      <c r="IAA32" s="126"/>
      <c r="IAB32" s="126"/>
      <c r="IAC32" s="126"/>
      <c r="IAD32" s="126"/>
      <c r="IAE32" s="126"/>
      <c r="IAF32" s="126"/>
      <c r="IAG32" s="126"/>
      <c r="IAH32" s="126"/>
      <c r="IAI32" s="126"/>
      <c r="IAJ32" s="126"/>
      <c r="IAK32" s="126"/>
      <c r="IAL32" s="126"/>
      <c r="IAM32" s="126"/>
      <c r="IAN32" s="126"/>
      <c r="IAO32" s="126"/>
      <c r="IAP32" s="126"/>
      <c r="IAQ32" s="126"/>
      <c r="IAR32" s="126"/>
      <c r="IAS32" s="126"/>
      <c r="IAT32" s="126"/>
      <c r="IAU32" s="126"/>
      <c r="IAV32" s="126"/>
      <c r="IAW32" s="126"/>
      <c r="IAX32" s="126"/>
      <c r="IAY32" s="126"/>
      <c r="IAZ32" s="126"/>
      <c r="IBA32" s="126"/>
      <c r="IBB32" s="126"/>
      <c r="IBC32" s="126"/>
      <c r="IBD32" s="126"/>
      <c r="IBE32" s="126"/>
      <c r="IBF32" s="126"/>
      <c r="IBG32" s="126"/>
      <c r="IBH32" s="126"/>
      <c r="IBI32" s="126"/>
      <c r="IBJ32" s="126"/>
      <c r="IBK32" s="126"/>
      <c r="IBL32" s="126"/>
      <c r="IBM32" s="126"/>
      <c r="IBN32" s="126"/>
      <c r="IBO32" s="126"/>
      <c r="IBP32" s="126"/>
      <c r="IBQ32" s="126"/>
      <c r="IBR32" s="126"/>
      <c r="IBS32" s="126"/>
      <c r="IBT32" s="126"/>
      <c r="IBU32" s="126"/>
      <c r="IBV32" s="126"/>
      <c r="IBW32" s="126"/>
      <c r="IBX32" s="126"/>
      <c r="IBY32" s="126"/>
      <c r="IBZ32" s="126"/>
      <c r="ICA32" s="126"/>
      <c r="ICB32" s="126"/>
      <c r="ICC32" s="126"/>
      <c r="ICD32" s="126"/>
      <c r="ICE32" s="126"/>
      <c r="ICF32" s="126"/>
      <c r="ICG32" s="126"/>
      <c r="ICH32" s="126"/>
      <c r="ICI32" s="126"/>
      <c r="ICJ32" s="126"/>
      <c r="ICK32" s="126"/>
      <c r="ICL32" s="126"/>
      <c r="ICM32" s="126"/>
      <c r="ICN32" s="126"/>
      <c r="ICO32" s="126"/>
      <c r="ICP32" s="126"/>
      <c r="ICQ32" s="126"/>
      <c r="ICR32" s="126"/>
      <c r="ICS32" s="126"/>
      <c r="ICT32" s="126"/>
      <c r="ICU32" s="126"/>
      <c r="ICV32" s="126"/>
      <c r="ICW32" s="126"/>
      <c r="ICX32" s="126"/>
      <c r="ICY32" s="126"/>
      <c r="ICZ32" s="126"/>
      <c r="IDA32" s="126"/>
      <c r="IDB32" s="126"/>
      <c r="IDC32" s="126"/>
      <c r="IDD32" s="126"/>
      <c r="IDE32" s="126"/>
      <c r="IDF32" s="126"/>
      <c r="IDG32" s="126"/>
      <c r="IDH32" s="126"/>
      <c r="IDI32" s="126"/>
      <c r="IDJ32" s="126"/>
      <c r="IDK32" s="126"/>
      <c r="IDL32" s="126"/>
      <c r="IDM32" s="126"/>
      <c r="IDN32" s="126"/>
      <c r="IDO32" s="126"/>
      <c r="IDP32" s="126"/>
      <c r="IDQ32" s="126"/>
      <c r="IDR32" s="126"/>
      <c r="IDS32" s="126"/>
      <c r="IDT32" s="126"/>
      <c r="IDU32" s="126"/>
      <c r="IDV32" s="126"/>
      <c r="IDW32" s="126"/>
      <c r="IDX32" s="126"/>
      <c r="IDY32" s="126"/>
      <c r="IDZ32" s="126"/>
      <c r="IEA32" s="126"/>
      <c r="IEB32" s="126"/>
      <c r="IEC32" s="126"/>
      <c r="IED32" s="126"/>
      <c r="IEE32" s="126"/>
      <c r="IEF32" s="126"/>
      <c r="IEG32" s="126"/>
      <c r="IEH32" s="126"/>
      <c r="IEI32" s="126"/>
      <c r="IEJ32" s="126"/>
      <c r="IEK32" s="126"/>
      <c r="IEL32" s="126"/>
      <c r="IEM32" s="126"/>
      <c r="IEN32" s="126"/>
      <c r="IEO32" s="126"/>
      <c r="IEP32" s="126"/>
      <c r="IEQ32" s="126"/>
      <c r="IER32" s="126"/>
      <c r="IES32" s="126"/>
      <c r="IET32" s="126"/>
      <c r="IEU32" s="126"/>
      <c r="IEV32" s="126"/>
      <c r="IEW32" s="126"/>
      <c r="IEX32" s="126"/>
      <c r="IEY32" s="126"/>
      <c r="IEZ32" s="126"/>
      <c r="IFA32" s="126"/>
      <c r="IFB32" s="126"/>
      <c r="IFC32" s="126"/>
      <c r="IFD32" s="126"/>
      <c r="IFE32" s="126"/>
      <c r="IFF32" s="126"/>
      <c r="IFG32" s="126"/>
      <c r="IFH32" s="126"/>
      <c r="IFI32" s="126"/>
      <c r="IFJ32" s="126"/>
      <c r="IFK32" s="126"/>
      <c r="IFL32" s="126"/>
      <c r="IFM32" s="126"/>
      <c r="IFN32" s="126"/>
      <c r="IFO32" s="126"/>
      <c r="IFP32" s="126"/>
      <c r="IFQ32" s="126"/>
      <c r="IFR32" s="126"/>
      <c r="IFS32" s="126"/>
      <c r="IFT32" s="126"/>
      <c r="IFU32" s="126"/>
      <c r="IFV32" s="126"/>
      <c r="IFW32" s="126"/>
      <c r="IFX32" s="126"/>
      <c r="IFY32" s="126"/>
      <c r="IFZ32" s="126"/>
      <c r="IGA32" s="126"/>
      <c r="IGB32" s="126"/>
      <c r="IGC32" s="126"/>
      <c r="IGD32" s="126"/>
      <c r="IGE32" s="126"/>
      <c r="IGF32" s="126"/>
      <c r="IGG32" s="126"/>
      <c r="IGH32" s="126"/>
      <c r="IGI32" s="126"/>
      <c r="IGJ32" s="126"/>
      <c r="IGK32" s="126"/>
      <c r="IGL32" s="126"/>
      <c r="IGM32" s="126"/>
      <c r="IGN32" s="126"/>
      <c r="IGO32" s="126"/>
      <c r="IGP32" s="126"/>
      <c r="IGQ32" s="126"/>
      <c r="IGR32" s="126"/>
      <c r="IGS32" s="126"/>
      <c r="IGT32" s="126"/>
      <c r="IGU32" s="126"/>
      <c r="IGV32" s="126"/>
      <c r="IGW32" s="126"/>
      <c r="IGX32" s="126"/>
      <c r="IGY32" s="126"/>
      <c r="IGZ32" s="126"/>
      <c r="IHA32" s="126"/>
      <c r="IHB32" s="126"/>
      <c r="IHC32" s="126"/>
      <c r="IHD32" s="126"/>
      <c r="IHE32" s="126"/>
      <c r="IHF32" s="126"/>
      <c r="IHG32" s="126"/>
      <c r="IHH32" s="126"/>
      <c r="IHI32" s="126"/>
      <c r="IHJ32" s="126"/>
      <c r="IHK32" s="126"/>
      <c r="IHL32" s="126"/>
      <c r="IHM32" s="126"/>
      <c r="IHN32" s="126"/>
      <c r="IHO32" s="126"/>
      <c r="IHP32" s="126"/>
      <c r="IHQ32" s="126"/>
      <c r="IHR32" s="126"/>
      <c r="IHS32" s="126"/>
      <c r="IHT32" s="126"/>
      <c r="IHU32" s="126"/>
      <c r="IHV32" s="126"/>
      <c r="IHW32" s="126"/>
      <c r="IHX32" s="126"/>
      <c r="IHY32" s="126"/>
      <c r="IHZ32" s="126"/>
      <c r="IIA32" s="126"/>
      <c r="IIB32" s="126"/>
      <c r="IIC32" s="126"/>
      <c r="IID32" s="126"/>
      <c r="IIE32" s="126"/>
      <c r="IIF32" s="126"/>
      <c r="IIG32" s="126"/>
      <c r="IIH32" s="126"/>
      <c r="III32" s="126"/>
      <c r="IIJ32" s="126"/>
      <c r="IIK32" s="126"/>
      <c r="IIL32" s="126"/>
      <c r="IIM32" s="126"/>
      <c r="IIN32" s="126"/>
      <c r="IIO32" s="126"/>
      <c r="IIP32" s="126"/>
      <c r="IIQ32" s="126"/>
      <c r="IIR32" s="126"/>
      <c r="IIS32" s="126"/>
      <c r="IIT32" s="126"/>
      <c r="IIU32" s="126"/>
      <c r="IIV32" s="126"/>
      <c r="IIW32" s="126"/>
      <c r="IIX32" s="126"/>
      <c r="IIY32" s="126"/>
      <c r="IIZ32" s="126"/>
      <c r="IJA32" s="126"/>
      <c r="IJB32" s="126"/>
      <c r="IJC32" s="126"/>
      <c r="IJD32" s="126"/>
      <c r="IJE32" s="126"/>
      <c r="IJF32" s="126"/>
      <c r="IJG32" s="126"/>
      <c r="IJH32" s="126"/>
      <c r="IJI32" s="126"/>
      <c r="IJJ32" s="126"/>
      <c r="IJK32" s="126"/>
      <c r="IJL32" s="126"/>
      <c r="IJM32" s="126"/>
      <c r="IJN32" s="126"/>
      <c r="IJO32" s="126"/>
      <c r="IJP32" s="126"/>
      <c r="IJQ32" s="126"/>
      <c r="IJR32" s="126"/>
      <c r="IJS32" s="126"/>
      <c r="IJT32" s="126"/>
      <c r="IJU32" s="126"/>
      <c r="IJV32" s="126"/>
      <c r="IJW32" s="126"/>
      <c r="IJX32" s="126"/>
      <c r="IJY32" s="126"/>
      <c r="IJZ32" s="126"/>
      <c r="IKA32" s="126"/>
      <c r="IKB32" s="126"/>
      <c r="IKC32" s="126"/>
      <c r="IKD32" s="126"/>
      <c r="IKE32" s="126"/>
      <c r="IKF32" s="126"/>
      <c r="IKG32" s="126"/>
      <c r="IKH32" s="126"/>
      <c r="IKI32" s="126"/>
      <c r="IKJ32" s="126"/>
      <c r="IKK32" s="126"/>
      <c r="IKL32" s="126"/>
      <c r="IKM32" s="126"/>
      <c r="IKN32" s="126"/>
      <c r="IKO32" s="126"/>
      <c r="IKP32" s="126"/>
      <c r="IKQ32" s="126"/>
      <c r="IKR32" s="126"/>
      <c r="IKS32" s="126"/>
      <c r="IKT32" s="126"/>
      <c r="IKU32" s="126"/>
      <c r="IKV32" s="126"/>
      <c r="IKW32" s="126"/>
      <c r="IKX32" s="126"/>
      <c r="IKY32" s="126"/>
      <c r="IKZ32" s="126"/>
      <c r="ILA32" s="126"/>
      <c r="ILB32" s="126"/>
      <c r="ILC32" s="126"/>
      <c r="ILD32" s="126"/>
      <c r="ILE32" s="126"/>
      <c r="ILF32" s="126"/>
      <c r="ILG32" s="126"/>
      <c r="ILH32" s="126"/>
      <c r="ILI32" s="126"/>
      <c r="ILJ32" s="126"/>
      <c r="ILK32" s="126"/>
      <c r="ILL32" s="126"/>
      <c r="ILM32" s="126"/>
      <c r="ILN32" s="126"/>
      <c r="ILO32" s="126"/>
      <c r="ILP32" s="126"/>
      <c r="ILQ32" s="126"/>
      <c r="ILR32" s="126"/>
      <c r="ILS32" s="126"/>
      <c r="ILT32" s="126"/>
      <c r="ILU32" s="126"/>
      <c r="ILV32" s="126"/>
      <c r="ILW32" s="126"/>
      <c r="ILX32" s="126"/>
      <c r="ILY32" s="126"/>
      <c r="ILZ32" s="126"/>
      <c r="IMA32" s="126"/>
      <c r="IMB32" s="126"/>
      <c r="IMC32" s="126"/>
      <c r="IMD32" s="126"/>
      <c r="IME32" s="126"/>
      <c r="IMF32" s="126"/>
      <c r="IMG32" s="126"/>
      <c r="IMH32" s="126"/>
      <c r="IMI32" s="126"/>
      <c r="IMJ32" s="126"/>
      <c r="IMK32" s="126"/>
      <c r="IML32" s="126"/>
      <c r="IMM32" s="126"/>
      <c r="IMN32" s="126"/>
      <c r="IMO32" s="126"/>
      <c r="IMP32" s="126"/>
      <c r="IMQ32" s="126"/>
      <c r="IMR32" s="126"/>
      <c r="IMS32" s="126"/>
      <c r="IMT32" s="126"/>
      <c r="IMU32" s="126"/>
      <c r="IMV32" s="126"/>
      <c r="IMW32" s="126"/>
      <c r="IMX32" s="126"/>
      <c r="IMY32" s="126"/>
      <c r="IMZ32" s="126"/>
      <c r="INA32" s="126"/>
      <c r="INB32" s="126"/>
      <c r="INC32" s="126"/>
      <c r="IND32" s="126"/>
      <c r="INE32" s="126"/>
      <c r="INF32" s="126"/>
      <c r="ING32" s="126"/>
      <c r="INH32" s="126"/>
      <c r="INI32" s="126"/>
      <c r="INJ32" s="126"/>
      <c r="INK32" s="126"/>
      <c r="INL32" s="126"/>
      <c r="INM32" s="126"/>
      <c r="INN32" s="126"/>
      <c r="INO32" s="126"/>
      <c r="INP32" s="126"/>
      <c r="INQ32" s="126"/>
      <c r="INR32" s="126"/>
      <c r="INS32" s="126"/>
      <c r="INT32" s="126"/>
      <c r="INU32" s="126"/>
      <c r="INV32" s="126"/>
      <c r="INW32" s="126"/>
      <c r="INX32" s="126"/>
      <c r="INY32" s="126"/>
      <c r="INZ32" s="126"/>
      <c r="IOA32" s="126"/>
      <c r="IOB32" s="126"/>
      <c r="IOC32" s="126"/>
      <c r="IOD32" s="126"/>
      <c r="IOE32" s="126"/>
      <c r="IOF32" s="126"/>
      <c r="IOG32" s="126"/>
      <c r="IOH32" s="126"/>
      <c r="IOI32" s="126"/>
      <c r="IOJ32" s="126"/>
      <c r="IOK32" s="126"/>
      <c r="IOL32" s="126"/>
      <c r="IOM32" s="126"/>
      <c r="ION32" s="126"/>
      <c r="IOO32" s="126"/>
      <c r="IOP32" s="126"/>
      <c r="IOQ32" s="126"/>
      <c r="IOR32" s="126"/>
      <c r="IOS32" s="126"/>
      <c r="IOT32" s="126"/>
      <c r="IOU32" s="126"/>
      <c r="IOV32" s="126"/>
      <c r="IOW32" s="126"/>
      <c r="IOX32" s="126"/>
      <c r="IOY32" s="126"/>
      <c r="IOZ32" s="126"/>
      <c r="IPA32" s="126"/>
      <c r="IPB32" s="126"/>
      <c r="IPC32" s="126"/>
      <c r="IPD32" s="126"/>
      <c r="IPE32" s="126"/>
      <c r="IPF32" s="126"/>
      <c r="IPG32" s="126"/>
      <c r="IPH32" s="126"/>
      <c r="IPI32" s="126"/>
      <c r="IPJ32" s="126"/>
      <c r="IPK32" s="126"/>
      <c r="IPL32" s="126"/>
      <c r="IPM32" s="126"/>
      <c r="IPN32" s="126"/>
      <c r="IPO32" s="126"/>
      <c r="IPP32" s="126"/>
      <c r="IPQ32" s="126"/>
      <c r="IPR32" s="126"/>
      <c r="IPS32" s="126"/>
      <c r="IPT32" s="126"/>
      <c r="IPU32" s="126"/>
      <c r="IPV32" s="126"/>
      <c r="IPW32" s="126"/>
      <c r="IPX32" s="126"/>
      <c r="IPY32" s="126"/>
      <c r="IPZ32" s="126"/>
      <c r="IQA32" s="126"/>
      <c r="IQB32" s="126"/>
      <c r="IQC32" s="126"/>
      <c r="IQD32" s="126"/>
      <c r="IQE32" s="126"/>
      <c r="IQF32" s="126"/>
      <c r="IQG32" s="126"/>
      <c r="IQH32" s="126"/>
      <c r="IQI32" s="126"/>
      <c r="IQJ32" s="126"/>
      <c r="IQK32" s="126"/>
      <c r="IQL32" s="126"/>
      <c r="IQM32" s="126"/>
      <c r="IQN32" s="126"/>
      <c r="IQO32" s="126"/>
      <c r="IQP32" s="126"/>
      <c r="IQQ32" s="126"/>
      <c r="IQR32" s="126"/>
      <c r="IQS32" s="126"/>
      <c r="IQT32" s="126"/>
      <c r="IQU32" s="126"/>
      <c r="IQV32" s="126"/>
      <c r="IQW32" s="126"/>
      <c r="IQX32" s="126"/>
      <c r="IQY32" s="126"/>
      <c r="IQZ32" s="126"/>
      <c r="IRA32" s="126"/>
      <c r="IRB32" s="126"/>
      <c r="IRC32" s="126"/>
      <c r="IRD32" s="126"/>
      <c r="IRE32" s="126"/>
      <c r="IRF32" s="126"/>
      <c r="IRG32" s="126"/>
      <c r="IRH32" s="126"/>
      <c r="IRI32" s="126"/>
      <c r="IRJ32" s="126"/>
      <c r="IRK32" s="126"/>
      <c r="IRL32" s="126"/>
      <c r="IRM32" s="126"/>
      <c r="IRN32" s="126"/>
      <c r="IRO32" s="126"/>
      <c r="IRP32" s="126"/>
      <c r="IRQ32" s="126"/>
      <c r="IRR32" s="126"/>
      <c r="IRS32" s="126"/>
      <c r="IRT32" s="126"/>
      <c r="IRU32" s="126"/>
      <c r="IRV32" s="126"/>
      <c r="IRW32" s="126"/>
      <c r="IRX32" s="126"/>
      <c r="IRY32" s="126"/>
      <c r="IRZ32" s="126"/>
      <c r="ISA32" s="126"/>
      <c r="ISB32" s="126"/>
      <c r="ISC32" s="126"/>
      <c r="ISD32" s="126"/>
      <c r="ISE32" s="126"/>
      <c r="ISF32" s="126"/>
      <c r="ISG32" s="126"/>
      <c r="ISH32" s="126"/>
      <c r="ISI32" s="126"/>
      <c r="ISJ32" s="126"/>
      <c r="ISK32" s="126"/>
      <c r="ISL32" s="126"/>
      <c r="ISM32" s="126"/>
      <c r="ISN32" s="126"/>
      <c r="ISO32" s="126"/>
      <c r="ISP32" s="126"/>
      <c r="ISQ32" s="126"/>
      <c r="ISR32" s="126"/>
      <c r="ISS32" s="126"/>
      <c r="IST32" s="126"/>
      <c r="ISU32" s="126"/>
      <c r="ISV32" s="126"/>
      <c r="ISW32" s="126"/>
      <c r="ISX32" s="126"/>
      <c r="ISY32" s="126"/>
      <c r="ISZ32" s="126"/>
      <c r="ITA32" s="126"/>
      <c r="ITB32" s="126"/>
      <c r="ITC32" s="126"/>
      <c r="ITD32" s="126"/>
      <c r="ITE32" s="126"/>
      <c r="ITF32" s="126"/>
      <c r="ITG32" s="126"/>
      <c r="ITH32" s="126"/>
      <c r="ITI32" s="126"/>
      <c r="ITJ32" s="126"/>
      <c r="ITK32" s="126"/>
      <c r="ITL32" s="126"/>
      <c r="ITM32" s="126"/>
      <c r="ITN32" s="126"/>
      <c r="ITO32" s="126"/>
      <c r="ITP32" s="126"/>
      <c r="ITQ32" s="126"/>
      <c r="ITR32" s="126"/>
      <c r="ITS32" s="126"/>
      <c r="ITT32" s="126"/>
      <c r="ITU32" s="126"/>
      <c r="ITV32" s="126"/>
      <c r="ITW32" s="126"/>
      <c r="ITX32" s="126"/>
      <c r="ITY32" s="126"/>
      <c r="ITZ32" s="126"/>
      <c r="IUA32" s="126"/>
      <c r="IUB32" s="126"/>
      <c r="IUC32" s="126"/>
      <c r="IUD32" s="126"/>
      <c r="IUE32" s="126"/>
      <c r="IUF32" s="126"/>
      <c r="IUG32" s="126"/>
      <c r="IUH32" s="126"/>
      <c r="IUI32" s="126"/>
      <c r="IUJ32" s="126"/>
      <c r="IUK32" s="126"/>
      <c r="IUL32" s="126"/>
      <c r="IUM32" s="126"/>
      <c r="IUN32" s="126"/>
      <c r="IUO32" s="126"/>
      <c r="IUP32" s="126"/>
      <c r="IUQ32" s="126"/>
      <c r="IUR32" s="126"/>
      <c r="IUS32" s="126"/>
      <c r="IUT32" s="126"/>
      <c r="IUU32" s="126"/>
      <c r="IUV32" s="126"/>
      <c r="IUW32" s="126"/>
      <c r="IUX32" s="126"/>
      <c r="IUY32" s="126"/>
      <c r="IUZ32" s="126"/>
      <c r="IVA32" s="126"/>
      <c r="IVB32" s="126"/>
      <c r="IVC32" s="126"/>
      <c r="IVD32" s="126"/>
      <c r="IVE32" s="126"/>
      <c r="IVF32" s="126"/>
      <c r="IVG32" s="126"/>
      <c r="IVH32" s="126"/>
      <c r="IVI32" s="126"/>
      <c r="IVJ32" s="126"/>
      <c r="IVK32" s="126"/>
      <c r="IVL32" s="126"/>
      <c r="IVM32" s="126"/>
      <c r="IVN32" s="126"/>
      <c r="IVO32" s="126"/>
      <c r="IVP32" s="126"/>
      <c r="IVQ32" s="126"/>
      <c r="IVR32" s="126"/>
      <c r="IVS32" s="126"/>
      <c r="IVT32" s="126"/>
      <c r="IVU32" s="126"/>
      <c r="IVV32" s="126"/>
      <c r="IVW32" s="126"/>
      <c r="IVX32" s="126"/>
      <c r="IVY32" s="126"/>
      <c r="IVZ32" s="126"/>
      <c r="IWA32" s="126"/>
      <c r="IWB32" s="126"/>
      <c r="IWC32" s="126"/>
      <c r="IWD32" s="126"/>
      <c r="IWE32" s="126"/>
      <c r="IWF32" s="126"/>
      <c r="IWG32" s="126"/>
      <c r="IWH32" s="126"/>
      <c r="IWI32" s="126"/>
      <c r="IWJ32" s="126"/>
      <c r="IWK32" s="126"/>
      <c r="IWL32" s="126"/>
      <c r="IWM32" s="126"/>
      <c r="IWN32" s="126"/>
      <c r="IWO32" s="126"/>
      <c r="IWP32" s="126"/>
      <c r="IWQ32" s="126"/>
      <c r="IWR32" s="126"/>
      <c r="IWS32" s="126"/>
      <c r="IWT32" s="126"/>
      <c r="IWU32" s="126"/>
      <c r="IWV32" s="126"/>
      <c r="IWW32" s="126"/>
      <c r="IWX32" s="126"/>
      <c r="IWY32" s="126"/>
      <c r="IWZ32" s="126"/>
      <c r="IXA32" s="126"/>
      <c r="IXB32" s="126"/>
      <c r="IXC32" s="126"/>
      <c r="IXD32" s="126"/>
      <c r="IXE32" s="126"/>
      <c r="IXF32" s="126"/>
      <c r="IXG32" s="126"/>
      <c r="IXH32" s="126"/>
      <c r="IXI32" s="126"/>
      <c r="IXJ32" s="126"/>
      <c r="IXK32" s="126"/>
      <c r="IXL32" s="126"/>
      <c r="IXM32" s="126"/>
      <c r="IXN32" s="126"/>
      <c r="IXO32" s="126"/>
      <c r="IXP32" s="126"/>
      <c r="IXQ32" s="126"/>
      <c r="IXR32" s="126"/>
      <c r="IXS32" s="126"/>
      <c r="IXT32" s="126"/>
      <c r="IXU32" s="126"/>
      <c r="IXV32" s="126"/>
      <c r="IXW32" s="126"/>
      <c r="IXX32" s="126"/>
      <c r="IXY32" s="126"/>
      <c r="IXZ32" s="126"/>
      <c r="IYA32" s="126"/>
      <c r="IYB32" s="126"/>
      <c r="IYC32" s="126"/>
      <c r="IYD32" s="126"/>
      <c r="IYE32" s="126"/>
      <c r="IYF32" s="126"/>
      <c r="IYG32" s="126"/>
      <c r="IYH32" s="126"/>
      <c r="IYI32" s="126"/>
      <c r="IYJ32" s="126"/>
      <c r="IYK32" s="126"/>
      <c r="IYL32" s="126"/>
      <c r="IYM32" s="126"/>
      <c r="IYN32" s="126"/>
      <c r="IYO32" s="126"/>
      <c r="IYP32" s="126"/>
      <c r="IYQ32" s="126"/>
      <c r="IYR32" s="126"/>
      <c r="IYS32" s="126"/>
      <c r="IYT32" s="126"/>
      <c r="IYU32" s="126"/>
      <c r="IYV32" s="126"/>
      <c r="IYW32" s="126"/>
      <c r="IYX32" s="126"/>
      <c r="IYY32" s="126"/>
      <c r="IYZ32" s="126"/>
      <c r="IZA32" s="126"/>
      <c r="IZB32" s="126"/>
      <c r="IZC32" s="126"/>
      <c r="IZD32" s="126"/>
      <c r="IZE32" s="126"/>
      <c r="IZF32" s="126"/>
      <c r="IZG32" s="126"/>
      <c r="IZH32" s="126"/>
      <c r="IZI32" s="126"/>
      <c r="IZJ32" s="126"/>
      <c r="IZK32" s="126"/>
      <c r="IZL32" s="126"/>
      <c r="IZM32" s="126"/>
      <c r="IZN32" s="126"/>
      <c r="IZO32" s="126"/>
      <c r="IZP32" s="126"/>
      <c r="IZQ32" s="126"/>
      <c r="IZR32" s="126"/>
      <c r="IZS32" s="126"/>
      <c r="IZT32" s="126"/>
      <c r="IZU32" s="126"/>
      <c r="IZV32" s="126"/>
      <c r="IZW32" s="126"/>
      <c r="IZX32" s="126"/>
      <c r="IZY32" s="126"/>
      <c r="IZZ32" s="126"/>
      <c r="JAA32" s="126"/>
      <c r="JAB32" s="126"/>
      <c r="JAC32" s="126"/>
      <c r="JAD32" s="126"/>
      <c r="JAE32" s="126"/>
      <c r="JAF32" s="126"/>
      <c r="JAG32" s="126"/>
      <c r="JAH32" s="126"/>
      <c r="JAI32" s="126"/>
      <c r="JAJ32" s="126"/>
      <c r="JAK32" s="126"/>
      <c r="JAL32" s="126"/>
      <c r="JAM32" s="126"/>
      <c r="JAN32" s="126"/>
      <c r="JAO32" s="126"/>
      <c r="JAP32" s="126"/>
      <c r="JAQ32" s="126"/>
      <c r="JAR32" s="126"/>
      <c r="JAS32" s="126"/>
      <c r="JAT32" s="126"/>
      <c r="JAU32" s="126"/>
      <c r="JAV32" s="126"/>
      <c r="JAW32" s="126"/>
      <c r="JAX32" s="126"/>
      <c r="JAY32" s="126"/>
      <c r="JAZ32" s="126"/>
      <c r="JBA32" s="126"/>
      <c r="JBB32" s="126"/>
      <c r="JBC32" s="126"/>
      <c r="JBD32" s="126"/>
      <c r="JBE32" s="126"/>
      <c r="JBF32" s="126"/>
      <c r="JBG32" s="126"/>
      <c r="JBH32" s="126"/>
      <c r="JBI32" s="126"/>
      <c r="JBJ32" s="126"/>
      <c r="JBK32" s="126"/>
      <c r="JBL32" s="126"/>
      <c r="JBM32" s="126"/>
      <c r="JBN32" s="126"/>
      <c r="JBO32" s="126"/>
      <c r="JBP32" s="126"/>
      <c r="JBQ32" s="126"/>
      <c r="JBR32" s="126"/>
      <c r="JBS32" s="126"/>
      <c r="JBT32" s="126"/>
      <c r="JBU32" s="126"/>
      <c r="JBV32" s="126"/>
      <c r="JBW32" s="126"/>
      <c r="JBX32" s="126"/>
      <c r="JBY32" s="126"/>
      <c r="JBZ32" s="126"/>
      <c r="JCA32" s="126"/>
      <c r="JCB32" s="126"/>
      <c r="JCC32" s="126"/>
      <c r="JCD32" s="126"/>
      <c r="JCE32" s="126"/>
      <c r="JCF32" s="126"/>
      <c r="JCG32" s="126"/>
      <c r="JCH32" s="126"/>
      <c r="JCI32" s="126"/>
      <c r="JCJ32" s="126"/>
      <c r="JCK32" s="126"/>
      <c r="JCL32" s="126"/>
      <c r="JCM32" s="126"/>
      <c r="JCN32" s="126"/>
      <c r="JCO32" s="126"/>
      <c r="JCP32" s="126"/>
      <c r="JCQ32" s="126"/>
      <c r="JCR32" s="126"/>
      <c r="JCS32" s="126"/>
      <c r="JCT32" s="126"/>
      <c r="JCU32" s="126"/>
      <c r="JCV32" s="126"/>
      <c r="JCW32" s="126"/>
      <c r="JCX32" s="126"/>
      <c r="JCY32" s="126"/>
      <c r="JCZ32" s="126"/>
      <c r="JDA32" s="126"/>
      <c r="JDB32" s="126"/>
      <c r="JDC32" s="126"/>
      <c r="JDD32" s="126"/>
      <c r="JDE32" s="126"/>
      <c r="JDF32" s="126"/>
      <c r="JDG32" s="126"/>
      <c r="JDH32" s="126"/>
      <c r="JDI32" s="126"/>
      <c r="JDJ32" s="126"/>
      <c r="JDK32" s="126"/>
      <c r="JDL32" s="126"/>
      <c r="JDM32" s="126"/>
      <c r="JDN32" s="126"/>
      <c r="JDO32" s="126"/>
      <c r="JDP32" s="126"/>
      <c r="JDQ32" s="126"/>
      <c r="JDR32" s="126"/>
      <c r="JDS32" s="126"/>
      <c r="JDT32" s="126"/>
      <c r="JDU32" s="126"/>
      <c r="JDV32" s="126"/>
      <c r="JDW32" s="126"/>
      <c r="JDX32" s="126"/>
      <c r="JDY32" s="126"/>
      <c r="JDZ32" s="126"/>
      <c r="JEA32" s="126"/>
      <c r="JEB32" s="126"/>
      <c r="JEC32" s="126"/>
      <c r="JED32" s="126"/>
      <c r="JEE32" s="126"/>
      <c r="JEF32" s="126"/>
      <c r="JEG32" s="126"/>
      <c r="JEH32" s="126"/>
      <c r="JEI32" s="126"/>
      <c r="JEJ32" s="126"/>
      <c r="JEK32" s="126"/>
      <c r="JEL32" s="126"/>
      <c r="JEM32" s="126"/>
      <c r="JEN32" s="126"/>
      <c r="JEO32" s="126"/>
      <c r="JEP32" s="126"/>
      <c r="JEQ32" s="126"/>
      <c r="JER32" s="126"/>
      <c r="JES32" s="126"/>
      <c r="JET32" s="126"/>
      <c r="JEU32" s="126"/>
      <c r="JEV32" s="126"/>
      <c r="JEW32" s="126"/>
      <c r="JEX32" s="126"/>
      <c r="JEY32" s="126"/>
      <c r="JEZ32" s="126"/>
      <c r="JFA32" s="126"/>
      <c r="JFB32" s="126"/>
      <c r="JFC32" s="126"/>
      <c r="JFD32" s="126"/>
      <c r="JFE32" s="126"/>
      <c r="JFF32" s="126"/>
      <c r="JFG32" s="126"/>
      <c r="JFH32" s="126"/>
      <c r="JFI32" s="126"/>
      <c r="JFJ32" s="126"/>
      <c r="JFK32" s="126"/>
      <c r="JFL32" s="126"/>
      <c r="JFM32" s="126"/>
      <c r="JFN32" s="126"/>
      <c r="JFO32" s="126"/>
      <c r="JFP32" s="126"/>
      <c r="JFQ32" s="126"/>
      <c r="JFR32" s="126"/>
      <c r="JFS32" s="126"/>
      <c r="JFT32" s="126"/>
      <c r="JFU32" s="126"/>
      <c r="JFV32" s="126"/>
      <c r="JFW32" s="126"/>
      <c r="JFX32" s="126"/>
      <c r="JFY32" s="126"/>
      <c r="JFZ32" s="126"/>
      <c r="JGA32" s="126"/>
      <c r="JGB32" s="126"/>
      <c r="JGC32" s="126"/>
      <c r="JGD32" s="126"/>
      <c r="JGE32" s="126"/>
      <c r="JGF32" s="126"/>
      <c r="JGG32" s="126"/>
      <c r="JGH32" s="126"/>
      <c r="JGI32" s="126"/>
      <c r="JGJ32" s="126"/>
      <c r="JGK32" s="126"/>
      <c r="JGL32" s="126"/>
      <c r="JGM32" s="126"/>
      <c r="JGN32" s="126"/>
      <c r="JGO32" s="126"/>
      <c r="JGP32" s="126"/>
      <c r="JGQ32" s="126"/>
      <c r="JGR32" s="126"/>
      <c r="JGS32" s="126"/>
      <c r="JGT32" s="126"/>
      <c r="JGU32" s="126"/>
      <c r="JGV32" s="126"/>
      <c r="JGW32" s="126"/>
      <c r="JGX32" s="126"/>
      <c r="JGY32" s="126"/>
      <c r="JGZ32" s="126"/>
      <c r="JHA32" s="126"/>
      <c r="JHB32" s="126"/>
      <c r="JHC32" s="126"/>
      <c r="JHD32" s="126"/>
      <c r="JHE32" s="126"/>
      <c r="JHF32" s="126"/>
      <c r="JHG32" s="126"/>
      <c r="JHH32" s="126"/>
      <c r="JHI32" s="126"/>
      <c r="JHJ32" s="126"/>
      <c r="JHK32" s="126"/>
      <c r="JHL32" s="126"/>
      <c r="JHM32" s="126"/>
      <c r="JHN32" s="126"/>
      <c r="JHO32" s="126"/>
      <c r="JHP32" s="126"/>
      <c r="JHQ32" s="126"/>
      <c r="JHR32" s="126"/>
      <c r="JHS32" s="126"/>
      <c r="JHT32" s="126"/>
      <c r="JHU32" s="126"/>
      <c r="JHV32" s="126"/>
      <c r="JHW32" s="126"/>
      <c r="JHX32" s="126"/>
      <c r="JHY32" s="126"/>
      <c r="JHZ32" s="126"/>
      <c r="JIA32" s="126"/>
      <c r="JIB32" s="126"/>
      <c r="JIC32" s="126"/>
      <c r="JID32" s="126"/>
      <c r="JIE32" s="126"/>
      <c r="JIF32" s="126"/>
      <c r="JIG32" s="126"/>
      <c r="JIH32" s="126"/>
      <c r="JII32" s="126"/>
      <c r="JIJ32" s="126"/>
      <c r="JIK32" s="126"/>
      <c r="JIL32" s="126"/>
      <c r="JIM32" s="126"/>
      <c r="JIN32" s="126"/>
      <c r="JIO32" s="126"/>
      <c r="JIP32" s="126"/>
      <c r="JIQ32" s="126"/>
      <c r="JIR32" s="126"/>
      <c r="JIS32" s="126"/>
      <c r="JIT32" s="126"/>
      <c r="JIU32" s="126"/>
      <c r="JIV32" s="126"/>
      <c r="JIW32" s="126"/>
      <c r="JIX32" s="126"/>
      <c r="JIY32" s="126"/>
      <c r="JIZ32" s="126"/>
      <c r="JJA32" s="126"/>
      <c r="JJB32" s="126"/>
      <c r="JJC32" s="126"/>
      <c r="JJD32" s="126"/>
      <c r="JJE32" s="126"/>
      <c r="JJF32" s="126"/>
      <c r="JJG32" s="126"/>
      <c r="JJH32" s="126"/>
      <c r="JJI32" s="126"/>
      <c r="JJJ32" s="126"/>
      <c r="JJK32" s="126"/>
      <c r="JJL32" s="126"/>
      <c r="JJM32" s="126"/>
      <c r="JJN32" s="126"/>
      <c r="JJO32" s="126"/>
      <c r="JJP32" s="126"/>
      <c r="JJQ32" s="126"/>
      <c r="JJR32" s="126"/>
      <c r="JJS32" s="126"/>
      <c r="JJT32" s="126"/>
      <c r="JJU32" s="126"/>
      <c r="JJV32" s="126"/>
      <c r="JJW32" s="126"/>
      <c r="JJX32" s="126"/>
      <c r="JJY32" s="126"/>
      <c r="JJZ32" s="126"/>
      <c r="JKA32" s="126"/>
      <c r="JKB32" s="126"/>
      <c r="JKC32" s="126"/>
      <c r="JKD32" s="126"/>
      <c r="JKE32" s="126"/>
      <c r="JKF32" s="126"/>
      <c r="JKG32" s="126"/>
      <c r="JKH32" s="126"/>
      <c r="JKI32" s="126"/>
      <c r="JKJ32" s="126"/>
      <c r="JKK32" s="126"/>
      <c r="JKL32" s="126"/>
      <c r="JKM32" s="126"/>
      <c r="JKN32" s="126"/>
      <c r="JKO32" s="126"/>
      <c r="JKP32" s="126"/>
      <c r="JKQ32" s="126"/>
      <c r="JKR32" s="126"/>
      <c r="JKS32" s="126"/>
      <c r="JKT32" s="126"/>
      <c r="JKU32" s="126"/>
      <c r="JKV32" s="126"/>
      <c r="JKW32" s="126"/>
      <c r="JKX32" s="126"/>
      <c r="JKY32" s="126"/>
      <c r="JKZ32" s="126"/>
      <c r="JLA32" s="126"/>
      <c r="JLB32" s="126"/>
      <c r="JLC32" s="126"/>
      <c r="JLD32" s="126"/>
      <c r="JLE32" s="126"/>
      <c r="JLF32" s="126"/>
      <c r="JLG32" s="126"/>
      <c r="JLH32" s="126"/>
      <c r="JLI32" s="126"/>
      <c r="JLJ32" s="126"/>
      <c r="JLK32" s="126"/>
      <c r="JLL32" s="126"/>
      <c r="JLM32" s="126"/>
      <c r="JLN32" s="126"/>
      <c r="JLO32" s="126"/>
      <c r="JLP32" s="126"/>
      <c r="JLQ32" s="126"/>
      <c r="JLR32" s="126"/>
      <c r="JLS32" s="126"/>
      <c r="JLT32" s="126"/>
      <c r="JLU32" s="126"/>
      <c r="JLV32" s="126"/>
      <c r="JLW32" s="126"/>
      <c r="JLX32" s="126"/>
      <c r="JLY32" s="126"/>
      <c r="JLZ32" s="126"/>
      <c r="JMA32" s="126"/>
      <c r="JMB32" s="126"/>
      <c r="JMC32" s="126"/>
      <c r="JMD32" s="126"/>
      <c r="JME32" s="126"/>
      <c r="JMF32" s="126"/>
      <c r="JMG32" s="126"/>
      <c r="JMH32" s="126"/>
      <c r="JMI32" s="126"/>
      <c r="JMJ32" s="126"/>
      <c r="JMK32" s="126"/>
      <c r="JML32" s="126"/>
      <c r="JMM32" s="126"/>
      <c r="JMN32" s="126"/>
      <c r="JMO32" s="126"/>
      <c r="JMP32" s="126"/>
      <c r="JMQ32" s="126"/>
      <c r="JMR32" s="126"/>
      <c r="JMS32" s="126"/>
      <c r="JMT32" s="126"/>
      <c r="JMU32" s="126"/>
      <c r="JMV32" s="126"/>
      <c r="JMW32" s="126"/>
      <c r="JMX32" s="126"/>
      <c r="JMY32" s="126"/>
      <c r="JMZ32" s="126"/>
      <c r="JNA32" s="126"/>
      <c r="JNB32" s="126"/>
      <c r="JNC32" s="126"/>
      <c r="JND32" s="126"/>
      <c r="JNE32" s="126"/>
      <c r="JNF32" s="126"/>
      <c r="JNG32" s="126"/>
      <c r="JNH32" s="126"/>
      <c r="JNI32" s="126"/>
      <c r="JNJ32" s="126"/>
      <c r="JNK32" s="126"/>
      <c r="JNL32" s="126"/>
      <c r="JNM32" s="126"/>
      <c r="JNN32" s="126"/>
      <c r="JNO32" s="126"/>
      <c r="JNP32" s="126"/>
      <c r="JNQ32" s="126"/>
      <c r="JNR32" s="126"/>
      <c r="JNS32" s="126"/>
      <c r="JNT32" s="126"/>
      <c r="JNU32" s="126"/>
      <c r="JNV32" s="126"/>
      <c r="JNW32" s="126"/>
      <c r="JNX32" s="126"/>
      <c r="JNY32" s="126"/>
      <c r="JNZ32" s="126"/>
      <c r="JOA32" s="126"/>
      <c r="JOB32" s="126"/>
      <c r="JOC32" s="126"/>
      <c r="JOD32" s="126"/>
      <c r="JOE32" s="126"/>
      <c r="JOF32" s="126"/>
      <c r="JOG32" s="126"/>
      <c r="JOH32" s="126"/>
      <c r="JOI32" s="126"/>
      <c r="JOJ32" s="126"/>
      <c r="JOK32" s="126"/>
      <c r="JOL32" s="126"/>
      <c r="JOM32" s="126"/>
      <c r="JON32" s="126"/>
      <c r="JOO32" s="126"/>
      <c r="JOP32" s="126"/>
      <c r="JOQ32" s="126"/>
      <c r="JOR32" s="126"/>
      <c r="JOS32" s="126"/>
      <c r="JOT32" s="126"/>
      <c r="JOU32" s="126"/>
      <c r="JOV32" s="126"/>
      <c r="JOW32" s="126"/>
      <c r="JOX32" s="126"/>
      <c r="JOY32" s="126"/>
      <c r="JOZ32" s="126"/>
      <c r="JPA32" s="126"/>
      <c r="JPB32" s="126"/>
      <c r="JPC32" s="126"/>
      <c r="JPD32" s="126"/>
      <c r="JPE32" s="126"/>
      <c r="JPF32" s="126"/>
      <c r="JPG32" s="126"/>
      <c r="JPH32" s="126"/>
      <c r="JPI32" s="126"/>
      <c r="JPJ32" s="126"/>
      <c r="JPK32" s="126"/>
      <c r="JPL32" s="126"/>
      <c r="JPM32" s="126"/>
      <c r="JPN32" s="126"/>
      <c r="JPO32" s="126"/>
      <c r="JPP32" s="126"/>
      <c r="JPQ32" s="126"/>
      <c r="JPR32" s="126"/>
      <c r="JPS32" s="126"/>
      <c r="JPT32" s="126"/>
      <c r="JPU32" s="126"/>
      <c r="JPV32" s="126"/>
      <c r="JPW32" s="126"/>
      <c r="JPX32" s="126"/>
      <c r="JPY32" s="126"/>
      <c r="JPZ32" s="126"/>
      <c r="JQA32" s="126"/>
      <c r="JQB32" s="126"/>
      <c r="JQC32" s="126"/>
      <c r="JQD32" s="126"/>
      <c r="JQE32" s="126"/>
      <c r="JQF32" s="126"/>
      <c r="JQG32" s="126"/>
      <c r="JQH32" s="126"/>
      <c r="JQI32" s="126"/>
      <c r="JQJ32" s="126"/>
      <c r="JQK32" s="126"/>
      <c r="JQL32" s="126"/>
      <c r="JQM32" s="126"/>
      <c r="JQN32" s="126"/>
      <c r="JQO32" s="126"/>
      <c r="JQP32" s="126"/>
      <c r="JQQ32" s="126"/>
      <c r="JQR32" s="126"/>
      <c r="JQS32" s="126"/>
      <c r="JQT32" s="126"/>
      <c r="JQU32" s="126"/>
      <c r="JQV32" s="126"/>
      <c r="JQW32" s="126"/>
      <c r="JQX32" s="126"/>
      <c r="JQY32" s="126"/>
      <c r="JQZ32" s="126"/>
      <c r="JRA32" s="126"/>
      <c r="JRB32" s="126"/>
      <c r="JRC32" s="126"/>
      <c r="JRD32" s="126"/>
      <c r="JRE32" s="126"/>
      <c r="JRF32" s="126"/>
      <c r="JRG32" s="126"/>
      <c r="JRH32" s="126"/>
      <c r="JRI32" s="126"/>
      <c r="JRJ32" s="126"/>
      <c r="JRK32" s="126"/>
      <c r="JRL32" s="126"/>
      <c r="JRM32" s="126"/>
      <c r="JRN32" s="126"/>
      <c r="JRO32" s="126"/>
      <c r="JRP32" s="126"/>
      <c r="JRQ32" s="126"/>
      <c r="JRR32" s="126"/>
      <c r="JRS32" s="126"/>
      <c r="JRT32" s="126"/>
      <c r="JRU32" s="126"/>
      <c r="JRV32" s="126"/>
      <c r="JRW32" s="126"/>
      <c r="JRX32" s="126"/>
      <c r="JRY32" s="126"/>
      <c r="JRZ32" s="126"/>
      <c r="JSA32" s="126"/>
      <c r="JSB32" s="126"/>
      <c r="JSC32" s="126"/>
      <c r="JSD32" s="126"/>
      <c r="JSE32" s="126"/>
      <c r="JSF32" s="126"/>
      <c r="JSG32" s="126"/>
      <c r="JSH32" s="126"/>
      <c r="JSI32" s="126"/>
      <c r="JSJ32" s="126"/>
      <c r="JSK32" s="126"/>
      <c r="JSL32" s="126"/>
      <c r="JSM32" s="126"/>
      <c r="JSN32" s="126"/>
      <c r="JSO32" s="126"/>
      <c r="JSP32" s="126"/>
      <c r="JSQ32" s="126"/>
      <c r="JSR32" s="126"/>
      <c r="JSS32" s="126"/>
      <c r="JST32" s="126"/>
      <c r="JSU32" s="126"/>
      <c r="JSV32" s="126"/>
      <c r="JSW32" s="126"/>
      <c r="JSX32" s="126"/>
      <c r="JSY32" s="126"/>
      <c r="JSZ32" s="126"/>
      <c r="JTA32" s="126"/>
      <c r="JTB32" s="126"/>
      <c r="JTC32" s="126"/>
      <c r="JTD32" s="126"/>
      <c r="JTE32" s="126"/>
      <c r="JTF32" s="126"/>
      <c r="JTG32" s="126"/>
      <c r="JTH32" s="126"/>
      <c r="JTI32" s="126"/>
      <c r="JTJ32" s="126"/>
      <c r="JTK32" s="126"/>
      <c r="JTL32" s="126"/>
      <c r="JTM32" s="126"/>
      <c r="JTN32" s="126"/>
      <c r="JTO32" s="126"/>
      <c r="JTP32" s="126"/>
      <c r="JTQ32" s="126"/>
      <c r="JTR32" s="126"/>
      <c r="JTS32" s="126"/>
      <c r="JTT32" s="126"/>
      <c r="JTU32" s="126"/>
      <c r="JTV32" s="126"/>
      <c r="JTW32" s="126"/>
      <c r="JTX32" s="126"/>
      <c r="JTY32" s="126"/>
      <c r="JTZ32" s="126"/>
      <c r="JUA32" s="126"/>
      <c r="JUB32" s="126"/>
      <c r="JUC32" s="126"/>
      <c r="JUD32" s="126"/>
      <c r="JUE32" s="126"/>
      <c r="JUF32" s="126"/>
      <c r="JUG32" s="126"/>
      <c r="JUH32" s="126"/>
      <c r="JUI32" s="126"/>
      <c r="JUJ32" s="126"/>
      <c r="JUK32" s="126"/>
      <c r="JUL32" s="126"/>
      <c r="JUM32" s="126"/>
      <c r="JUN32" s="126"/>
      <c r="JUO32" s="126"/>
      <c r="JUP32" s="126"/>
      <c r="JUQ32" s="126"/>
      <c r="JUR32" s="126"/>
      <c r="JUS32" s="126"/>
      <c r="JUT32" s="126"/>
      <c r="JUU32" s="126"/>
      <c r="JUV32" s="126"/>
      <c r="JUW32" s="126"/>
      <c r="JUX32" s="126"/>
      <c r="JUY32" s="126"/>
      <c r="JUZ32" s="126"/>
      <c r="JVA32" s="126"/>
      <c r="JVB32" s="126"/>
      <c r="JVC32" s="126"/>
      <c r="JVD32" s="126"/>
      <c r="JVE32" s="126"/>
      <c r="JVF32" s="126"/>
      <c r="JVG32" s="126"/>
      <c r="JVH32" s="126"/>
      <c r="JVI32" s="126"/>
      <c r="JVJ32" s="126"/>
      <c r="JVK32" s="126"/>
      <c r="JVL32" s="126"/>
      <c r="JVM32" s="126"/>
      <c r="JVN32" s="126"/>
      <c r="JVO32" s="126"/>
      <c r="JVP32" s="126"/>
      <c r="JVQ32" s="126"/>
      <c r="JVR32" s="126"/>
      <c r="JVS32" s="126"/>
      <c r="JVT32" s="126"/>
      <c r="JVU32" s="126"/>
      <c r="JVV32" s="126"/>
      <c r="JVW32" s="126"/>
      <c r="JVX32" s="126"/>
      <c r="JVY32" s="126"/>
      <c r="JVZ32" s="126"/>
      <c r="JWA32" s="126"/>
      <c r="JWB32" s="126"/>
      <c r="JWC32" s="126"/>
      <c r="JWD32" s="126"/>
      <c r="JWE32" s="126"/>
      <c r="JWF32" s="126"/>
      <c r="JWG32" s="126"/>
      <c r="JWH32" s="126"/>
      <c r="JWI32" s="126"/>
      <c r="JWJ32" s="126"/>
      <c r="JWK32" s="126"/>
      <c r="JWL32" s="126"/>
      <c r="JWM32" s="126"/>
      <c r="JWN32" s="126"/>
      <c r="JWO32" s="126"/>
      <c r="JWP32" s="126"/>
      <c r="JWQ32" s="126"/>
      <c r="JWR32" s="126"/>
      <c r="JWS32" s="126"/>
      <c r="JWT32" s="126"/>
      <c r="JWU32" s="126"/>
      <c r="JWV32" s="126"/>
      <c r="JWW32" s="126"/>
      <c r="JWX32" s="126"/>
      <c r="JWY32" s="126"/>
      <c r="JWZ32" s="126"/>
      <c r="JXA32" s="126"/>
      <c r="JXB32" s="126"/>
      <c r="JXC32" s="126"/>
      <c r="JXD32" s="126"/>
      <c r="JXE32" s="126"/>
      <c r="JXF32" s="126"/>
      <c r="JXG32" s="126"/>
      <c r="JXH32" s="126"/>
      <c r="JXI32" s="126"/>
      <c r="JXJ32" s="126"/>
      <c r="JXK32" s="126"/>
      <c r="JXL32" s="126"/>
      <c r="JXM32" s="126"/>
      <c r="JXN32" s="126"/>
      <c r="JXO32" s="126"/>
      <c r="JXP32" s="126"/>
      <c r="JXQ32" s="126"/>
      <c r="JXR32" s="126"/>
      <c r="JXS32" s="126"/>
      <c r="JXT32" s="126"/>
      <c r="JXU32" s="126"/>
      <c r="JXV32" s="126"/>
      <c r="JXW32" s="126"/>
      <c r="JXX32" s="126"/>
      <c r="JXY32" s="126"/>
      <c r="JXZ32" s="126"/>
      <c r="JYA32" s="126"/>
      <c r="JYB32" s="126"/>
      <c r="JYC32" s="126"/>
      <c r="JYD32" s="126"/>
      <c r="JYE32" s="126"/>
      <c r="JYF32" s="126"/>
      <c r="JYG32" s="126"/>
      <c r="JYH32" s="126"/>
      <c r="JYI32" s="126"/>
      <c r="JYJ32" s="126"/>
      <c r="JYK32" s="126"/>
      <c r="JYL32" s="126"/>
      <c r="JYM32" s="126"/>
      <c r="JYN32" s="126"/>
      <c r="JYO32" s="126"/>
      <c r="JYP32" s="126"/>
      <c r="JYQ32" s="126"/>
      <c r="JYR32" s="126"/>
      <c r="JYS32" s="126"/>
      <c r="JYT32" s="126"/>
      <c r="JYU32" s="126"/>
      <c r="JYV32" s="126"/>
      <c r="JYW32" s="126"/>
      <c r="JYX32" s="126"/>
      <c r="JYY32" s="126"/>
      <c r="JYZ32" s="126"/>
      <c r="JZA32" s="126"/>
      <c r="JZB32" s="126"/>
      <c r="JZC32" s="126"/>
      <c r="JZD32" s="126"/>
      <c r="JZE32" s="126"/>
      <c r="JZF32" s="126"/>
      <c r="JZG32" s="126"/>
      <c r="JZH32" s="126"/>
      <c r="JZI32" s="126"/>
      <c r="JZJ32" s="126"/>
      <c r="JZK32" s="126"/>
      <c r="JZL32" s="126"/>
      <c r="JZM32" s="126"/>
      <c r="JZN32" s="126"/>
      <c r="JZO32" s="126"/>
      <c r="JZP32" s="126"/>
      <c r="JZQ32" s="126"/>
      <c r="JZR32" s="126"/>
      <c r="JZS32" s="126"/>
      <c r="JZT32" s="126"/>
      <c r="JZU32" s="126"/>
      <c r="JZV32" s="126"/>
      <c r="JZW32" s="126"/>
      <c r="JZX32" s="126"/>
      <c r="JZY32" s="126"/>
      <c r="JZZ32" s="126"/>
      <c r="KAA32" s="126"/>
      <c r="KAB32" s="126"/>
      <c r="KAC32" s="126"/>
      <c r="KAD32" s="126"/>
      <c r="KAE32" s="126"/>
      <c r="KAF32" s="126"/>
      <c r="KAG32" s="126"/>
      <c r="KAH32" s="126"/>
      <c r="KAI32" s="126"/>
      <c r="KAJ32" s="126"/>
      <c r="KAK32" s="126"/>
      <c r="KAL32" s="126"/>
      <c r="KAM32" s="126"/>
      <c r="KAN32" s="126"/>
      <c r="KAO32" s="126"/>
      <c r="KAP32" s="126"/>
      <c r="KAQ32" s="126"/>
      <c r="KAR32" s="126"/>
      <c r="KAS32" s="126"/>
      <c r="KAT32" s="126"/>
      <c r="KAU32" s="126"/>
      <c r="KAV32" s="126"/>
      <c r="KAW32" s="126"/>
      <c r="KAX32" s="126"/>
      <c r="KAY32" s="126"/>
      <c r="KAZ32" s="126"/>
      <c r="KBA32" s="126"/>
      <c r="KBB32" s="126"/>
      <c r="KBC32" s="126"/>
      <c r="KBD32" s="126"/>
      <c r="KBE32" s="126"/>
      <c r="KBF32" s="126"/>
      <c r="KBG32" s="126"/>
      <c r="KBH32" s="126"/>
      <c r="KBI32" s="126"/>
      <c r="KBJ32" s="126"/>
      <c r="KBK32" s="126"/>
      <c r="KBL32" s="126"/>
      <c r="KBM32" s="126"/>
      <c r="KBN32" s="126"/>
      <c r="KBO32" s="126"/>
      <c r="KBP32" s="126"/>
      <c r="KBQ32" s="126"/>
      <c r="KBR32" s="126"/>
      <c r="KBS32" s="126"/>
      <c r="KBT32" s="126"/>
      <c r="KBU32" s="126"/>
      <c r="KBV32" s="126"/>
      <c r="KBW32" s="126"/>
      <c r="KBX32" s="126"/>
      <c r="KBY32" s="126"/>
      <c r="KBZ32" s="126"/>
      <c r="KCA32" s="126"/>
      <c r="KCB32" s="126"/>
      <c r="KCC32" s="126"/>
      <c r="KCD32" s="126"/>
      <c r="KCE32" s="126"/>
      <c r="KCF32" s="126"/>
      <c r="KCG32" s="126"/>
      <c r="KCH32" s="126"/>
      <c r="KCI32" s="126"/>
      <c r="KCJ32" s="126"/>
      <c r="KCK32" s="126"/>
      <c r="KCL32" s="126"/>
      <c r="KCM32" s="126"/>
      <c r="KCN32" s="126"/>
      <c r="KCO32" s="126"/>
      <c r="KCP32" s="126"/>
      <c r="KCQ32" s="126"/>
      <c r="KCR32" s="126"/>
      <c r="KCS32" s="126"/>
      <c r="KCT32" s="126"/>
      <c r="KCU32" s="126"/>
      <c r="KCV32" s="126"/>
      <c r="KCW32" s="126"/>
      <c r="KCX32" s="126"/>
      <c r="KCY32" s="126"/>
      <c r="KCZ32" s="126"/>
      <c r="KDA32" s="126"/>
      <c r="KDB32" s="126"/>
      <c r="KDC32" s="126"/>
      <c r="KDD32" s="126"/>
      <c r="KDE32" s="126"/>
      <c r="KDF32" s="126"/>
      <c r="KDG32" s="126"/>
      <c r="KDH32" s="126"/>
      <c r="KDI32" s="126"/>
      <c r="KDJ32" s="126"/>
      <c r="KDK32" s="126"/>
      <c r="KDL32" s="126"/>
      <c r="KDM32" s="126"/>
      <c r="KDN32" s="126"/>
      <c r="KDO32" s="126"/>
      <c r="KDP32" s="126"/>
      <c r="KDQ32" s="126"/>
      <c r="KDR32" s="126"/>
      <c r="KDS32" s="126"/>
      <c r="KDT32" s="126"/>
      <c r="KDU32" s="126"/>
      <c r="KDV32" s="126"/>
      <c r="KDW32" s="126"/>
      <c r="KDX32" s="126"/>
      <c r="KDY32" s="126"/>
      <c r="KDZ32" s="126"/>
      <c r="KEA32" s="126"/>
      <c r="KEB32" s="126"/>
      <c r="KEC32" s="126"/>
      <c r="KED32" s="126"/>
      <c r="KEE32" s="126"/>
      <c r="KEF32" s="126"/>
      <c r="KEG32" s="126"/>
      <c r="KEH32" s="126"/>
      <c r="KEI32" s="126"/>
      <c r="KEJ32" s="126"/>
      <c r="KEK32" s="126"/>
      <c r="KEL32" s="126"/>
      <c r="KEM32" s="126"/>
      <c r="KEN32" s="126"/>
      <c r="KEO32" s="126"/>
      <c r="KEP32" s="126"/>
      <c r="KEQ32" s="126"/>
      <c r="KER32" s="126"/>
      <c r="KES32" s="126"/>
      <c r="KET32" s="126"/>
      <c r="KEU32" s="126"/>
      <c r="KEV32" s="126"/>
      <c r="KEW32" s="126"/>
      <c r="KEX32" s="126"/>
      <c r="KEY32" s="126"/>
      <c r="KEZ32" s="126"/>
      <c r="KFA32" s="126"/>
      <c r="KFB32" s="126"/>
      <c r="KFC32" s="126"/>
      <c r="KFD32" s="126"/>
      <c r="KFE32" s="126"/>
      <c r="KFF32" s="126"/>
      <c r="KFG32" s="126"/>
      <c r="KFH32" s="126"/>
      <c r="KFI32" s="126"/>
      <c r="KFJ32" s="126"/>
      <c r="KFK32" s="126"/>
      <c r="KFL32" s="126"/>
      <c r="KFM32" s="126"/>
      <c r="KFN32" s="126"/>
      <c r="KFO32" s="126"/>
      <c r="KFP32" s="126"/>
      <c r="KFQ32" s="126"/>
      <c r="KFR32" s="126"/>
      <c r="KFS32" s="126"/>
      <c r="KFT32" s="126"/>
      <c r="KFU32" s="126"/>
      <c r="KFV32" s="126"/>
      <c r="KFW32" s="126"/>
      <c r="KFX32" s="126"/>
      <c r="KFY32" s="126"/>
      <c r="KFZ32" s="126"/>
      <c r="KGA32" s="126"/>
      <c r="KGB32" s="126"/>
      <c r="KGC32" s="126"/>
      <c r="KGD32" s="126"/>
      <c r="KGE32" s="126"/>
      <c r="KGF32" s="126"/>
      <c r="KGG32" s="126"/>
      <c r="KGH32" s="126"/>
      <c r="KGI32" s="126"/>
      <c r="KGJ32" s="126"/>
      <c r="KGK32" s="126"/>
      <c r="KGL32" s="126"/>
      <c r="KGM32" s="126"/>
      <c r="KGN32" s="126"/>
      <c r="KGO32" s="126"/>
      <c r="KGP32" s="126"/>
      <c r="KGQ32" s="126"/>
      <c r="KGR32" s="126"/>
      <c r="KGS32" s="126"/>
      <c r="KGT32" s="126"/>
      <c r="KGU32" s="126"/>
      <c r="KGV32" s="126"/>
      <c r="KGW32" s="126"/>
      <c r="KGX32" s="126"/>
      <c r="KGY32" s="126"/>
      <c r="KGZ32" s="126"/>
      <c r="KHA32" s="126"/>
      <c r="KHB32" s="126"/>
      <c r="KHC32" s="126"/>
      <c r="KHD32" s="126"/>
      <c r="KHE32" s="126"/>
      <c r="KHF32" s="126"/>
      <c r="KHG32" s="126"/>
      <c r="KHH32" s="126"/>
      <c r="KHI32" s="126"/>
      <c r="KHJ32" s="126"/>
      <c r="KHK32" s="126"/>
      <c r="KHL32" s="126"/>
      <c r="KHM32" s="126"/>
      <c r="KHN32" s="126"/>
      <c r="KHO32" s="126"/>
      <c r="KHP32" s="126"/>
      <c r="KHQ32" s="126"/>
      <c r="KHR32" s="126"/>
      <c r="KHS32" s="126"/>
      <c r="KHT32" s="126"/>
      <c r="KHU32" s="126"/>
      <c r="KHV32" s="126"/>
      <c r="KHW32" s="126"/>
      <c r="KHX32" s="126"/>
      <c r="KHY32" s="126"/>
      <c r="KHZ32" s="126"/>
      <c r="KIA32" s="126"/>
      <c r="KIB32" s="126"/>
      <c r="KIC32" s="126"/>
      <c r="KID32" s="126"/>
      <c r="KIE32" s="126"/>
      <c r="KIF32" s="126"/>
      <c r="KIG32" s="126"/>
      <c r="KIH32" s="126"/>
      <c r="KII32" s="126"/>
      <c r="KIJ32" s="126"/>
      <c r="KIK32" s="126"/>
      <c r="KIL32" s="126"/>
      <c r="KIM32" s="126"/>
      <c r="KIN32" s="126"/>
      <c r="KIO32" s="126"/>
      <c r="KIP32" s="126"/>
      <c r="KIQ32" s="126"/>
      <c r="KIR32" s="126"/>
      <c r="KIS32" s="126"/>
      <c r="KIT32" s="126"/>
      <c r="KIU32" s="126"/>
      <c r="KIV32" s="126"/>
      <c r="KIW32" s="126"/>
      <c r="KIX32" s="126"/>
      <c r="KIY32" s="126"/>
      <c r="KIZ32" s="126"/>
      <c r="KJA32" s="126"/>
      <c r="KJB32" s="126"/>
      <c r="KJC32" s="126"/>
      <c r="KJD32" s="126"/>
      <c r="KJE32" s="126"/>
      <c r="KJF32" s="126"/>
      <c r="KJG32" s="126"/>
      <c r="KJH32" s="126"/>
      <c r="KJI32" s="126"/>
      <c r="KJJ32" s="126"/>
      <c r="KJK32" s="126"/>
      <c r="KJL32" s="126"/>
      <c r="KJM32" s="126"/>
      <c r="KJN32" s="126"/>
      <c r="KJO32" s="126"/>
      <c r="KJP32" s="126"/>
      <c r="KJQ32" s="126"/>
      <c r="KJR32" s="126"/>
      <c r="KJS32" s="126"/>
      <c r="KJT32" s="126"/>
      <c r="KJU32" s="126"/>
      <c r="KJV32" s="126"/>
      <c r="KJW32" s="126"/>
      <c r="KJX32" s="126"/>
      <c r="KJY32" s="126"/>
      <c r="KJZ32" s="126"/>
      <c r="KKA32" s="126"/>
      <c r="KKB32" s="126"/>
      <c r="KKC32" s="126"/>
      <c r="KKD32" s="126"/>
      <c r="KKE32" s="126"/>
      <c r="KKF32" s="126"/>
      <c r="KKG32" s="126"/>
      <c r="KKH32" s="126"/>
      <c r="KKI32" s="126"/>
      <c r="KKJ32" s="126"/>
      <c r="KKK32" s="126"/>
      <c r="KKL32" s="126"/>
      <c r="KKM32" s="126"/>
      <c r="KKN32" s="126"/>
      <c r="KKO32" s="126"/>
      <c r="KKP32" s="126"/>
      <c r="KKQ32" s="126"/>
      <c r="KKR32" s="126"/>
      <c r="KKS32" s="126"/>
      <c r="KKT32" s="126"/>
      <c r="KKU32" s="126"/>
      <c r="KKV32" s="126"/>
      <c r="KKW32" s="126"/>
      <c r="KKX32" s="126"/>
      <c r="KKY32" s="126"/>
      <c r="KKZ32" s="126"/>
      <c r="KLA32" s="126"/>
      <c r="KLB32" s="126"/>
      <c r="KLC32" s="126"/>
      <c r="KLD32" s="126"/>
      <c r="KLE32" s="126"/>
      <c r="KLF32" s="126"/>
      <c r="KLG32" s="126"/>
      <c r="KLH32" s="126"/>
      <c r="KLI32" s="126"/>
      <c r="KLJ32" s="126"/>
      <c r="KLK32" s="126"/>
      <c r="KLL32" s="126"/>
      <c r="KLM32" s="126"/>
      <c r="KLN32" s="126"/>
      <c r="KLO32" s="126"/>
      <c r="KLP32" s="126"/>
      <c r="KLQ32" s="126"/>
      <c r="KLR32" s="126"/>
      <c r="KLS32" s="126"/>
      <c r="KLT32" s="126"/>
      <c r="KLU32" s="126"/>
      <c r="KLV32" s="126"/>
      <c r="KLW32" s="126"/>
      <c r="KLX32" s="126"/>
      <c r="KLY32" s="126"/>
      <c r="KLZ32" s="126"/>
      <c r="KMA32" s="126"/>
      <c r="KMB32" s="126"/>
      <c r="KMC32" s="126"/>
      <c r="KMD32" s="126"/>
      <c r="KME32" s="126"/>
      <c r="KMF32" s="126"/>
      <c r="KMG32" s="126"/>
      <c r="KMH32" s="126"/>
      <c r="KMI32" s="126"/>
      <c r="KMJ32" s="126"/>
      <c r="KMK32" s="126"/>
      <c r="KML32" s="126"/>
      <c r="KMM32" s="126"/>
      <c r="KMN32" s="126"/>
      <c r="KMO32" s="126"/>
      <c r="KMP32" s="126"/>
      <c r="KMQ32" s="126"/>
      <c r="KMR32" s="126"/>
      <c r="KMS32" s="126"/>
      <c r="KMT32" s="126"/>
      <c r="KMU32" s="126"/>
      <c r="KMV32" s="126"/>
      <c r="KMW32" s="126"/>
      <c r="KMX32" s="126"/>
      <c r="KMY32" s="126"/>
      <c r="KMZ32" s="126"/>
      <c r="KNA32" s="126"/>
      <c r="KNB32" s="126"/>
      <c r="KNC32" s="126"/>
      <c r="KND32" s="126"/>
      <c r="KNE32" s="126"/>
      <c r="KNF32" s="126"/>
      <c r="KNG32" s="126"/>
      <c r="KNH32" s="126"/>
      <c r="KNI32" s="126"/>
      <c r="KNJ32" s="126"/>
      <c r="KNK32" s="126"/>
      <c r="KNL32" s="126"/>
      <c r="KNM32" s="126"/>
      <c r="KNN32" s="126"/>
      <c r="KNO32" s="126"/>
      <c r="KNP32" s="126"/>
      <c r="KNQ32" s="126"/>
      <c r="KNR32" s="126"/>
      <c r="KNS32" s="126"/>
      <c r="KNT32" s="126"/>
      <c r="KNU32" s="126"/>
      <c r="KNV32" s="126"/>
      <c r="KNW32" s="126"/>
      <c r="KNX32" s="126"/>
      <c r="KNY32" s="126"/>
      <c r="KNZ32" s="126"/>
      <c r="KOA32" s="126"/>
      <c r="KOB32" s="126"/>
      <c r="KOC32" s="126"/>
      <c r="KOD32" s="126"/>
      <c r="KOE32" s="126"/>
      <c r="KOF32" s="126"/>
      <c r="KOG32" s="126"/>
      <c r="KOH32" s="126"/>
      <c r="KOI32" s="126"/>
      <c r="KOJ32" s="126"/>
      <c r="KOK32" s="126"/>
      <c r="KOL32" s="126"/>
      <c r="KOM32" s="126"/>
      <c r="KON32" s="126"/>
      <c r="KOO32" s="126"/>
      <c r="KOP32" s="126"/>
      <c r="KOQ32" s="126"/>
      <c r="KOR32" s="126"/>
      <c r="KOS32" s="126"/>
      <c r="KOT32" s="126"/>
      <c r="KOU32" s="126"/>
      <c r="KOV32" s="126"/>
      <c r="KOW32" s="126"/>
      <c r="KOX32" s="126"/>
      <c r="KOY32" s="126"/>
      <c r="KOZ32" s="126"/>
      <c r="KPA32" s="126"/>
      <c r="KPB32" s="126"/>
      <c r="KPC32" s="126"/>
      <c r="KPD32" s="126"/>
      <c r="KPE32" s="126"/>
      <c r="KPF32" s="126"/>
      <c r="KPG32" s="126"/>
      <c r="KPH32" s="126"/>
      <c r="KPI32" s="126"/>
      <c r="KPJ32" s="126"/>
      <c r="KPK32" s="126"/>
      <c r="KPL32" s="126"/>
      <c r="KPM32" s="126"/>
      <c r="KPN32" s="126"/>
      <c r="KPO32" s="126"/>
      <c r="KPP32" s="126"/>
      <c r="KPQ32" s="126"/>
      <c r="KPR32" s="126"/>
      <c r="KPS32" s="126"/>
      <c r="KPT32" s="126"/>
      <c r="KPU32" s="126"/>
      <c r="KPV32" s="126"/>
      <c r="KPW32" s="126"/>
      <c r="KPX32" s="126"/>
      <c r="KPY32" s="126"/>
      <c r="KPZ32" s="126"/>
      <c r="KQA32" s="126"/>
      <c r="KQB32" s="126"/>
      <c r="KQC32" s="126"/>
      <c r="KQD32" s="126"/>
      <c r="KQE32" s="126"/>
      <c r="KQF32" s="126"/>
      <c r="KQG32" s="126"/>
      <c r="KQH32" s="126"/>
      <c r="KQI32" s="126"/>
      <c r="KQJ32" s="126"/>
      <c r="KQK32" s="126"/>
      <c r="KQL32" s="126"/>
      <c r="KQM32" s="126"/>
      <c r="KQN32" s="126"/>
      <c r="KQO32" s="126"/>
      <c r="KQP32" s="126"/>
      <c r="KQQ32" s="126"/>
      <c r="KQR32" s="126"/>
      <c r="KQS32" s="126"/>
      <c r="KQT32" s="126"/>
      <c r="KQU32" s="126"/>
      <c r="KQV32" s="126"/>
      <c r="KQW32" s="126"/>
      <c r="KQX32" s="126"/>
      <c r="KQY32" s="126"/>
      <c r="KQZ32" s="126"/>
      <c r="KRA32" s="126"/>
      <c r="KRB32" s="126"/>
      <c r="KRC32" s="126"/>
      <c r="KRD32" s="126"/>
      <c r="KRE32" s="126"/>
      <c r="KRF32" s="126"/>
      <c r="KRG32" s="126"/>
      <c r="KRH32" s="126"/>
      <c r="KRI32" s="126"/>
      <c r="KRJ32" s="126"/>
      <c r="KRK32" s="126"/>
      <c r="KRL32" s="126"/>
      <c r="KRM32" s="126"/>
      <c r="KRN32" s="126"/>
      <c r="KRO32" s="126"/>
      <c r="KRP32" s="126"/>
      <c r="KRQ32" s="126"/>
      <c r="KRR32" s="126"/>
      <c r="KRS32" s="126"/>
      <c r="KRT32" s="126"/>
      <c r="KRU32" s="126"/>
      <c r="KRV32" s="126"/>
      <c r="KRW32" s="126"/>
      <c r="KRX32" s="126"/>
      <c r="KRY32" s="126"/>
      <c r="KRZ32" s="126"/>
      <c r="KSA32" s="126"/>
      <c r="KSB32" s="126"/>
      <c r="KSC32" s="126"/>
      <c r="KSD32" s="126"/>
      <c r="KSE32" s="126"/>
      <c r="KSF32" s="126"/>
      <c r="KSG32" s="126"/>
      <c r="KSH32" s="126"/>
      <c r="KSI32" s="126"/>
      <c r="KSJ32" s="126"/>
      <c r="KSK32" s="126"/>
      <c r="KSL32" s="126"/>
      <c r="KSM32" s="126"/>
      <c r="KSN32" s="126"/>
      <c r="KSO32" s="126"/>
      <c r="KSP32" s="126"/>
      <c r="KSQ32" s="126"/>
      <c r="KSR32" s="126"/>
      <c r="KSS32" s="126"/>
      <c r="KST32" s="126"/>
      <c r="KSU32" s="126"/>
      <c r="KSV32" s="126"/>
      <c r="KSW32" s="126"/>
      <c r="KSX32" s="126"/>
      <c r="KSY32" s="126"/>
      <c r="KSZ32" s="126"/>
      <c r="KTA32" s="126"/>
      <c r="KTB32" s="126"/>
      <c r="KTC32" s="126"/>
      <c r="KTD32" s="126"/>
      <c r="KTE32" s="126"/>
      <c r="KTF32" s="126"/>
      <c r="KTG32" s="126"/>
      <c r="KTH32" s="126"/>
      <c r="KTI32" s="126"/>
      <c r="KTJ32" s="126"/>
      <c r="KTK32" s="126"/>
      <c r="KTL32" s="126"/>
      <c r="KTM32" s="126"/>
      <c r="KTN32" s="126"/>
      <c r="KTO32" s="126"/>
      <c r="KTP32" s="126"/>
      <c r="KTQ32" s="126"/>
      <c r="KTR32" s="126"/>
      <c r="KTS32" s="126"/>
      <c r="KTT32" s="126"/>
      <c r="KTU32" s="126"/>
      <c r="KTV32" s="126"/>
      <c r="KTW32" s="126"/>
      <c r="KTX32" s="126"/>
      <c r="KTY32" s="126"/>
      <c r="KTZ32" s="126"/>
      <c r="KUA32" s="126"/>
      <c r="KUB32" s="126"/>
      <c r="KUC32" s="126"/>
      <c r="KUD32" s="126"/>
      <c r="KUE32" s="126"/>
      <c r="KUF32" s="126"/>
      <c r="KUG32" s="126"/>
      <c r="KUH32" s="126"/>
      <c r="KUI32" s="126"/>
      <c r="KUJ32" s="126"/>
      <c r="KUK32" s="126"/>
      <c r="KUL32" s="126"/>
      <c r="KUM32" s="126"/>
      <c r="KUN32" s="126"/>
      <c r="KUO32" s="126"/>
      <c r="KUP32" s="126"/>
      <c r="KUQ32" s="126"/>
      <c r="KUR32" s="126"/>
      <c r="KUS32" s="126"/>
      <c r="KUT32" s="126"/>
      <c r="KUU32" s="126"/>
      <c r="KUV32" s="126"/>
      <c r="KUW32" s="126"/>
      <c r="KUX32" s="126"/>
      <c r="KUY32" s="126"/>
      <c r="KUZ32" s="126"/>
      <c r="KVA32" s="126"/>
      <c r="KVB32" s="126"/>
      <c r="KVC32" s="126"/>
      <c r="KVD32" s="126"/>
      <c r="KVE32" s="126"/>
      <c r="KVF32" s="126"/>
      <c r="KVG32" s="126"/>
      <c r="KVH32" s="126"/>
      <c r="KVI32" s="126"/>
      <c r="KVJ32" s="126"/>
      <c r="KVK32" s="126"/>
      <c r="KVL32" s="126"/>
      <c r="KVM32" s="126"/>
      <c r="KVN32" s="126"/>
      <c r="KVO32" s="126"/>
      <c r="KVP32" s="126"/>
      <c r="KVQ32" s="126"/>
      <c r="KVR32" s="126"/>
      <c r="KVS32" s="126"/>
      <c r="KVT32" s="126"/>
      <c r="KVU32" s="126"/>
      <c r="KVV32" s="126"/>
      <c r="KVW32" s="126"/>
      <c r="KVX32" s="126"/>
      <c r="KVY32" s="126"/>
      <c r="KVZ32" s="126"/>
      <c r="KWA32" s="126"/>
      <c r="KWB32" s="126"/>
      <c r="KWC32" s="126"/>
      <c r="KWD32" s="126"/>
      <c r="KWE32" s="126"/>
      <c r="KWF32" s="126"/>
      <c r="KWG32" s="126"/>
      <c r="KWH32" s="126"/>
      <c r="KWI32" s="126"/>
      <c r="KWJ32" s="126"/>
      <c r="KWK32" s="126"/>
      <c r="KWL32" s="126"/>
      <c r="KWM32" s="126"/>
      <c r="KWN32" s="126"/>
      <c r="KWO32" s="126"/>
      <c r="KWP32" s="126"/>
      <c r="KWQ32" s="126"/>
      <c r="KWR32" s="126"/>
      <c r="KWS32" s="126"/>
      <c r="KWT32" s="126"/>
      <c r="KWU32" s="126"/>
      <c r="KWV32" s="126"/>
      <c r="KWW32" s="126"/>
      <c r="KWX32" s="126"/>
      <c r="KWY32" s="126"/>
      <c r="KWZ32" s="126"/>
      <c r="KXA32" s="126"/>
      <c r="KXB32" s="126"/>
      <c r="KXC32" s="126"/>
      <c r="KXD32" s="126"/>
      <c r="KXE32" s="126"/>
      <c r="KXF32" s="126"/>
      <c r="KXG32" s="126"/>
      <c r="KXH32" s="126"/>
      <c r="KXI32" s="126"/>
      <c r="KXJ32" s="126"/>
      <c r="KXK32" s="126"/>
      <c r="KXL32" s="126"/>
      <c r="KXM32" s="126"/>
      <c r="KXN32" s="126"/>
      <c r="KXO32" s="126"/>
      <c r="KXP32" s="126"/>
      <c r="KXQ32" s="126"/>
      <c r="KXR32" s="126"/>
      <c r="KXS32" s="126"/>
      <c r="KXT32" s="126"/>
      <c r="KXU32" s="126"/>
      <c r="KXV32" s="126"/>
      <c r="KXW32" s="126"/>
      <c r="KXX32" s="126"/>
      <c r="KXY32" s="126"/>
      <c r="KXZ32" s="126"/>
      <c r="KYA32" s="126"/>
      <c r="KYB32" s="126"/>
      <c r="KYC32" s="126"/>
      <c r="KYD32" s="126"/>
      <c r="KYE32" s="126"/>
      <c r="KYF32" s="126"/>
      <c r="KYG32" s="126"/>
      <c r="KYH32" s="126"/>
      <c r="KYI32" s="126"/>
      <c r="KYJ32" s="126"/>
      <c r="KYK32" s="126"/>
      <c r="KYL32" s="126"/>
      <c r="KYM32" s="126"/>
      <c r="KYN32" s="126"/>
      <c r="KYO32" s="126"/>
      <c r="KYP32" s="126"/>
      <c r="KYQ32" s="126"/>
      <c r="KYR32" s="126"/>
      <c r="KYS32" s="126"/>
      <c r="KYT32" s="126"/>
      <c r="KYU32" s="126"/>
      <c r="KYV32" s="126"/>
      <c r="KYW32" s="126"/>
      <c r="KYX32" s="126"/>
      <c r="KYY32" s="126"/>
      <c r="KYZ32" s="126"/>
      <c r="KZA32" s="126"/>
      <c r="KZB32" s="126"/>
      <c r="KZC32" s="126"/>
      <c r="KZD32" s="126"/>
      <c r="KZE32" s="126"/>
      <c r="KZF32" s="126"/>
      <c r="KZG32" s="126"/>
      <c r="KZH32" s="126"/>
      <c r="KZI32" s="126"/>
      <c r="KZJ32" s="126"/>
      <c r="KZK32" s="126"/>
      <c r="KZL32" s="126"/>
      <c r="KZM32" s="126"/>
      <c r="KZN32" s="126"/>
      <c r="KZO32" s="126"/>
      <c r="KZP32" s="126"/>
      <c r="KZQ32" s="126"/>
      <c r="KZR32" s="126"/>
      <c r="KZS32" s="126"/>
      <c r="KZT32" s="126"/>
      <c r="KZU32" s="126"/>
      <c r="KZV32" s="126"/>
      <c r="KZW32" s="126"/>
      <c r="KZX32" s="126"/>
      <c r="KZY32" s="126"/>
      <c r="KZZ32" s="126"/>
      <c r="LAA32" s="126"/>
      <c r="LAB32" s="126"/>
      <c r="LAC32" s="126"/>
      <c r="LAD32" s="126"/>
      <c r="LAE32" s="126"/>
      <c r="LAF32" s="126"/>
      <c r="LAG32" s="126"/>
      <c r="LAH32" s="126"/>
      <c r="LAI32" s="126"/>
      <c r="LAJ32" s="126"/>
      <c r="LAK32" s="126"/>
      <c r="LAL32" s="126"/>
      <c r="LAM32" s="126"/>
      <c r="LAN32" s="126"/>
      <c r="LAO32" s="126"/>
      <c r="LAP32" s="126"/>
      <c r="LAQ32" s="126"/>
      <c r="LAR32" s="126"/>
      <c r="LAS32" s="126"/>
      <c r="LAT32" s="126"/>
      <c r="LAU32" s="126"/>
      <c r="LAV32" s="126"/>
      <c r="LAW32" s="126"/>
      <c r="LAX32" s="126"/>
      <c r="LAY32" s="126"/>
      <c r="LAZ32" s="126"/>
      <c r="LBA32" s="126"/>
      <c r="LBB32" s="126"/>
      <c r="LBC32" s="126"/>
      <c r="LBD32" s="126"/>
      <c r="LBE32" s="126"/>
      <c r="LBF32" s="126"/>
      <c r="LBG32" s="126"/>
      <c r="LBH32" s="126"/>
      <c r="LBI32" s="126"/>
      <c r="LBJ32" s="126"/>
      <c r="LBK32" s="126"/>
      <c r="LBL32" s="126"/>
      <c r="LBM32" s="126"/>
      <c r="LBN32" s="126"/>
      <c r="LBO32" s="126"/>
      <c r="LBP32" s="126"/>
      <c r="LBQ32" s="126"/>
      <c r="LBR32" s="126"/>
      <c r="LBS32" s="126"/>
      <c r="LBT32" s="126"/>
      <c r="LBU32" s="126"/>
      <c r="LBV32" s="126"/>
      <c r="LBW32" s="126"/>
      <c r="LBX32" s="126"/>
      <c r="LBY32" s="126"/>
      <c r="LBZ32" s="126"/>
      <c r="LCA32" s="126"/>
      <c r="LCB32" s="126"/>
      <c r="LCC32" s="126"/>
      <c r="LCD32" s="126"/>
      <c r="LCE32" s="126"/>
      <c r="LCF32" s="126"/>
      <c r="LCG32" s="126"/>
      <c r="LCH32" s="126"/>
      <c r="LCI32" s="126"/>
      <c r="LCJ32" s="126"/>
      <c r="LCK32" s="126"/>
      <c r="LCL32" s="126"/>
      <c r="LCM32" s="126"/>
      <c r="LCN32" s="126"/>
      <c r="LCO32" s="126"/>
      <c r="LCP32" s="126"/>
      <c r="LCQ32" s="126"/>
      <c r="LCR32" s="126"/>
      <c r="LCS32" s="126"/>
      <c r="LCT32" s="126"/>
      <c r="LCU32" s="126"/>
      <c r="LCV32" s="126"/>
      <c r="LCW32" s="126"/>
      <c r="LCX32" s="126"/>
      <c r="LCY32" s="126"/>
      <c r="LCZ32" s="126"/>
      <c r="LDA32" s="126"/>
      <c r="LDB32" s="126"/>
      <c r="LDC32" s="126"/>
      <c r="LDD32" s="126"/>
      <c r="LDE32" s="126"/>
      <c r="LDF32" s="126"/>
      <c r="LDG32" s="126"/>
      <c r="LDH32" s="126"/>
      <c r="LDI32" s="126"/>
      <c r="LDJ32" s="126"/>
      <c r="LDK32" s="126"/>
      <c r="LDL32" s="126"/>
      <c r="LDM32" s="126"/>
      <c r="LDN32" s="126"/>
      <c r="LDO32" s="126"/>
      <c r="LDP32" s="126"/>
      <c r="LDQ32" s="126"/>
      <c r="LDR32" s="126"/>
      <c r="LDS32" s="126"/>
      <c r="LDT32" s="126"/>
      <c r="LDU32" s="126"/>
      <c r="LDV32" s="126"/>
      <c r="LDW32" s="126"/>
      <c r="LDX32" s="126"/>
      <c r="LDY32" s="126"/>
      <c r="LDZ32" s="126"/>
      <c r="LEA32" s="126"/>
      <c r="LEB32" s="126"/>
      <c r="LEC32" s="126"/>
      <c r="LED32" s="126"/>
      <c r="LEE32" s="126"/>
      <c r="LEF32" s="126"/>
      <c r="LEG32" s="126"/>
      <c r="LEH32" s="126"/>
      <c r="LEI32" s="126"/>
      <c r="LEJ32" s="126"/>
      <c r="LEK32" s="126"/>
      <c r="LEL32" s="126"/>
      <c r="LEM32" s="126"/>
      <c r="LEN32" s="126"/>
      <c r="LEO32" s="126"/>
      <c r="LEP32" s="126"/>
      <c r="LEQ32" s="126"/>
      <c r="LER32" s="126"/>
      <c r="LES32" s="126"/>
      <c r="LET32" s="126"/>
      <c r="LEU32" s="126"/>
      <c r="LEV32" s="126"/>
      <c r="LEW32" s="126"/>
      <c r="LEX32" s="126"/>
      <c r="LEY32" s="126"/>
      <c r="LEZ32" s="126"/>
      <c r="LFA32" s="126"/>
      <c r="LFB32" s="126"/>
      <c r="LFC32" s="126"/>
      <c r="LFD32" s="126"/>
      <c r="LFE32" s="126"/>
      <c r="LFF32" s="126"/>
      <c r="LFG32" s="126"/>
      <c r="LFH32" s="126"/>
      <c r="LFI32" s="126"/>
      <c r="LFJ32" s="126"/>
      <c r="LFK32" s="126"/>
      <c r="LFL32" s="126"/>
      <c r="LFM32" s="126"/>
      <c r="LFN32" s="126"/>
      <c r="LFO32" s="126"/>
      <c r="LFP32" s="126"/>
      <c r="LFQ32" s="126"/>
      <c r="LFR32" s="126"/>
      <c r="LFS32" s="126"/>
      <c r="LFT32" s="126"/>
      <c r="LFU32" s="126"/>
      <c r="LFV32" s="126"/>
      <c r="LFW32" s="126"/>
      <c r="LFX32" s="126"/>
      <c r="LFY32" s="126"/>
      <c r="LFZ32" s="126"/>
      <c r="LGA32" s="126"/>
      <c r="LGB32" s="126"/>
      <c r="LGC32" s="126"/>
      <c r="LGD32" s="126"/>
      <c r="LGE32" s="126"/>
      <c r="LGF32" s="126"/>
      <c r="LGG32" s="126"/>
      <c r="LGH32" s="126"/>
      <c r="LGI32" s="126"/>
      <c r="LGJ32" s="126"/>
      <c r="LGK32" s="126"/>
      <c r="LGL32" s="126"/>
      <c r="LGM32" s="126"/>
      <c r="LGN32" s="126"/>
      <c r="LGO32" s="126"/>
      <c r="LGP32" s="126"/>
      <c r="LGQ32" s="126"/>
      <c r="LGR32" s="126"/>
      <c r="LGS32" s="126"/>
      <c r="LGT32" s="126"/>
      <c r="LGU32" s="126"/>
      <c r="LGV32" s="126"/>
      <c r="LGW32" s="126"/>
      <c r="LGX32" s="126"/>
      <c r="LGY32" s="126"/>
      <c r="LGZ32" s="126"/>
      <c r="LHA32" s="126"/>
      <c r="LHB32" s="126"/>
      <c r="LHC32" s="126"/>
      <c r="LHD32" s="126"/>
      <c r="LHE32" s="126"/>
      <c r="LHF32" s="126"/>
      <c r="LHG32" s="126"/>
      <c r="LHH32" s="126"/>
      <c r="LHI32" s="126"/>
      <c r="LHJ32" s="126"/>
      <c r="LHK32" s="126"/>
      <c r="LHL32" s="126"/>
      <c r="LHM32" s="126"/>
      <c r="LHN32" s="126"/>
      <c r="LHO32" s="126"/>
      <c r="LHP32" s="126"/>
      <c r="LHQ32" s="126"/>
      <c r="LHR32" s="126"/>
      <c r="LHS32" s="126"/>
      <c r="LHT32" s="126"/>
      <c r="LHU32" s="126"/>
      <c r="LHV32" s="126"/>
      <c r="LHW32" s="126"/>
      <c r="LHX32" s="126"/>
      <c r="LHY32" s="126"/>
      <c r="LHZ32" s="126"/>
      <c r="LIA32" s="126"/>
      <c r="LIB32" s="126"/>
      <c r="LIC32" s="126"/>
      <c r="LID32" s="126"/>
      <c r="LIE32" s="126"/>
      <c r="LIF32" s="126"/>
      <c r="LIG32" s="126"/>
      <c r="LIH32" s="126"/>
      <c r="LII32" s="126"/>
      <c r="LIJ32" s="126"/>
      <c r="LIK32" s="126"/>
      <c r="LIL32" s="126"/>
      <c r="LIM32" s="126"/>
      <c r="LIN32" s="126"/>
      <c r="LIO32" s="126"/>
      <c r="LIP32" s="126"/>
      <c r="LIQ32" s="126"/>
      <c r="LIR32" s="126"/>
      <c r="LIS32" s="126"/>
      <c r="LIT32" s="126"/>
      <c r="LIU32" s="126"/>
      <c r="LIV32" s="126"/>
      <c r="LIW32" s="126"/>
      <c r="LIX32" s="126"/>
      <c r="LIY32" s="126"/>
      <c r="LIZ32" s="126"/>
      <c r="LJA32" s="126"/>
      <c r="LJB32" s="126"/>
      <c r="LJC32" s="126"/>
      <c r="LJD32" s="126"/>
      <c r="LJE32" s="126"/>
      <c r="LJF32" s="126"/>
      <c r="LJG32" s="126"/>
      <c r="LJH32" s="126"/>
      <c r="LJI32" s="126"/>
      <c r="LJJ32" s="126"/>
      <c r="LJK32" s="126"/>
      <c r="LJL32" s="126"/>
      <c r="LJM32" s="126"/>
      <c r="LJN32" s="126"/>
      <c r="LJO32" s="126"/>
      <c r="LJP32" s="126"/>
      <c r="LJQ32" s="126"/>
      <c r="LJR32" s="126"/>
      <c r="LJS32" s="126"/>
      <c r="LJT32" s="126"/>
      <c r="LJU32" s="126"/>
      <c r="LJV32" s="126"/>
      <c r="LJW32" s="126"/>
      <c r="LJX32" s="126"/>
      <c r="LJY32" s="126"/>
      <c r="LJZ32" s="126"/>
      <c r="LKA32" s="126"/>
      <c r="LKB32" s="126"/>
      <c r="LKC32" s="126"/>
      <c r="LKD32" s="126"/>
      <c r="LKE32" s="126"/>
      <c r="LKF32" s="126"/>
      <c r="LKG32" s="126"/>
      <c r="LKH32" s="126"/>
      <c r="LKI32" s="126"/>
      <c r="LKJ32" s="126"/>
      <c r="LKK32" s="126"/>
      <c r="LKL32" s="126"/>
      <c r="LKM32" s="126"/>
      <c r="LKN32" s="126"/>
      <c r="LKO32" s="126"/>
      <c r="LKP32" s="126"/>
      <c r="LKQ32" s="126"/>
      <c r="LKR32" s="126"/>
      <c r="LKS32" s="126"/>
      <c r="LKT32" s="126"/>
      <c r="LKU32" s="126"/>
      <c r="LKV32" s="126"/>
      <c r="LKW32" s="126"/>
      <c r="LKX32" s="126"/>
      <c r="LKY32" s="126"/>
      <c r="LKZ32" s="126"/>
      <c r="LLA32" s="126"/>
      <c r="LLB32" s="126"/>
      <c r="LLC32" s="126"/>
      <c r="LLD32" s="126"/>
      <c r="LLE32" s="126"/>
      <c r="LLF32" s="126"/>
      <c r="LLG32" s="126"/>
      <c r="LLH32" s="126"/>
      <c r="LLI32" s="126"/>
      <c r="LLJ32" s="126"/>
      <c r="LLK32" s="126"/>
      <c r="LLL32" s="126"/>
      <c r="LLM32" s="126"/>
      <c r="LLN32" s="126"/>
      <c r="LLO32" s="126"/>
      <c r="LLP32" s="126"/>
      <c r="LLQ32" s="126"/>
      <c r="LLR32" s="126"/>
      <c r="LLS32" s="126"/>
      <c r="LLT32" s="126"/>
      <c r="LLU32" s="126"/>
      <c r="LLV32" s="126"/>
      <c r="LLW32" s="126"/>
      <c r="LLX32" s="126"/>
      <c r="LLY32" s="126"/>
      <c r="LLZ32" s="126"/>
      <c r="LMA32" s="126"/>
      <c r="LMB32" s="126"/>
      <c r="LMC32" s="126"/>
      <c r="LMD32" s="126"/>
      <c r="LME32" s="126"/>
      <c r="LMF32" s="126"/>
      <c r="LMG32" s="126"/>
      <c r="LMH32" s="126"/>
      <c r="LMI32" s="126"/>
      <c r="LMJ32" s="126"/>
      <c r="LMK32" s="126"/>
      <c r="LML32" s="126"/>
      <c r="LMM32" s="126"/>
      <c r="LMN32" s="126"/>
      <c r="LMO32" s="126"/>
      <c r="LMP32" s="126"/>
      <c r="LMQ32" s="126"/>
      <c r="LMR32" s="126"/>
      <c r="LMS32" s="126"/>
      <c r="LMT32" s="126"/>
      <c r="LMU32" s="126"/>
      <c r="LMV32" s="126"/>
      <c r="LMW32" s="126"/>
      <c r="LMX32" s="126"/>
      <c r="LMY32" s="126"/>
      <c r="LMZ32" s="126"/>
      <c r="LNA32" s="126"/>
      <c r="LNB32" s="126"/>
      <c r="LNC32" s="126"/>
      <c r="LND32" s="126"/>
      <c r="LNE32" s="126"/>
      <c r="LNF32" s="126"/>
      <c r="LNG32" s="126"/>
      <c r="LNH32" s="126"/>
      <c r="LNI32" s="126"/>
      <c r="LNJ32" s="126"/>
      <c r="LNK32" s="126"/>
      <c r="LNL32" s="126"/>
      <c r="LNM32" s="126"/>
      <c r="LNN32" s="126"/>
      <c r="LNO32" s="126"/>
      <c r="LNP32" s="126"/>
      <c r="LNQ32" s="126"/>
      <c r="LNR32" s="126"/>
      <c r="LNS32" s="126"/>
      <c r="LNT32" s="126"/>
      <c r="LNU32" s="126"/>
      <c r="LNV32" s="126"/>
      <c r="LNW32" s="126"/>
      <c r="LNX32" s="126"/>
      <c r="LNY32" s="126"/>
      <c r="LNZ32" s="126"/>
      <c r="LOA32" s="126"/>
      <c r="LOB32" s="126"/>
      <c r="LOC32" s="126"/>
      <c r="LOD32" s="126"/>
      <c r="LOE32" s="126"/>
      <c r="LOF32" s="126"/>
      <c r="LOG32" s="126"/>
      <c r="LOH32" s="126"/>
      <c r="LOI32" s="126"/>
      <c r="LOJ32" s="126"/>
      <c r="LOK32" s="126"/>
      <c r="LOL32" s="126"/>
      <c r="LOM32" s="126"/>
      <c r="LON32" s="126"/>
      <c r="LOO32" s="126"/>
      <c r="LOP32" s="126"/>
      <c r="LOQ32" s="126"/>
      <c r="LOR32" s="126"/>
      <c r="LOS32" s="126"/>
      <c r="LOT32" s="126"/>
      <c r="LOU32" s="126"/>
      <c r="LOV32" s="126"/>
      <c r="LOW32" s="126"/>
      <c r="LOX32" s="126"/>
      <c r="LOY32" s="126"/>
      <c r="LOZ32" s="126"/>
      <c r="LPA32" s="126"/>
      <c r="LPB32" s="126"/>
      <c r="LPC32" s="126"/>
      <c r="LPD32" s="126"/>
      <c r="LPE32" s="126"/>
      <c r="LPF32" s="126"/>
      <c r="LPG32" s="126"/>
      <c r="LPH32" s="126"/>
      <c r="LPI32" s="126"/>
      <c r="LPJ32" s="126"/>
      <c r="LPK32" s="126"/>
      <c r="LPL32" s="126"/>
      <c r="LPM32" s="126"/>
      <c r="LPN32" s="126"/>
      <c r="LPO32" s="126"/>
      <c r="LPP32" s="126"/>
      <c r="LPQ32" s="126"/>
      <c r="LPR32" s="126"/>
      <c r="LPS32" s="126"/>
      <c r="LPT32" s="126"/>
      <c r="LPU32" s="126"/>
      <c r="LPV32" s="126"/>
      <c r="LPW32" s="126"/>
      <c r="LPX32" s="126"/>
      <c r="LPY32" s="126"/>
      <c r="LPZ32" s="126"/>
      <c r="LQA32" s="126"/>
      <c r="LQB32" s="126"/>
      <c r="LQC32" s="126"/>
      <c r="LQD32" s="126"/>
      <c r="LQE32" s="126"/>
      <c r="LQF32" s="126"/>
      <c r="LQG32" s="126"/>
      <c r="LQH32" s="126"/>
      <c r="LQI32" s="126"/>
      <c r="LQJ32" s="126"/>
      <c r="LQK32" s="126"/>
      <c r="LQL32" s="126"/>
      <c r="LQM32" s="126"/>
      <c r="LQN32" s="126"/>
      <c r="LQO32" s="126"/>
      <c r="LQP32" s="126"/>
      <c r="LQQ32" s="126"/>
      <c r="LQR32" s="126"/>
      <c r="LQS32" s="126"/>
      <c r="LQT32" s="126"/>
      <c r="LQU32" s="126"/>
      <c r="LQV32" s="126"/>
      <c r="LQW32" s="126"/>
      <c r="LQX32" s="126"/>
      <c r="LQY32" s="126"/>
      <c r="LQZ32" s="126"/>
      <c r="LRA32" s="126"/>
      <c r="LRB32" s="126"/>
      <c r="LRC32" s="126"/>
      <c r="LRD32" s="126"/>
      <c r="LRE32" s="126"/>
      <c r="LRF32" s="126"/>
      <c r="LRG32" s="126"/>
      <c r="LRH32" s="126"/>
      <c r="LRI32" s="126"/>
      <c r="LRJ32" s="126"/>
      <c r="LRK32" s="126"/>
      <c r="LRL32" s="126"/>
      <c r="LRM32" s="126"/>
      <c r="LRN32" s="126"/>
      <c r="LRO32" s="126"/>
      <c r="LRP32" s="126"/>
      <c r="LRQ32" s="126"/>
      <c r="LRR32" s="126"/>
      <c r="LRS32" s="126"/>
      <c r="LRT32" s="126"/>
      <c r="LRU32" s="126"/>
      <c r="LRV32" s="126"/>
      <c r="LRW32" s="126"/>
      <c r="LRX32" s="126"/>
      <c r="LRY32" s="126"/>
      <c r="LRZ32" s="126"/>
      <c r="LSA32" s="126"/>
      <c r="LSB32" s="126"/>
      <c r="LSC32" s="126"/>
      <c r="LSD32" s="126"/>
      <c r="LSE32" s="126"/>
      <c r="LSF32" s="126"/>
      <c r="LSG32" s="126"/>
      <c r="LSH32" s="126"/>
      <c r="LSI32" s="126"/>
      <c r="LSJ32" s="126"/>
      <c r="LSK32" s="126"/>
      <c r="LSL32" s="126"/>
      <c r="LSM32" s="126"/>
      <c r="LSN32" s="126"/>
      <c r="LSO32" s="126"/>
      <c r="LSP32" s="126"/>
      <c r="LSQ32" s="126"/>
      <c r="LSR32" s="126"/>
      <c r="LSS32" s="126"/>
      <c r="LST32" s="126"/>
      <c r="LSU32" s="126"/>
      <c r="LSV32" s="126"/>
      <c r="LSW32" s="126"/>
      <c r="LSX32" s="126"/>
      <c r="LSY32" s="126"/>
      <c r="LSZ32" s="126"/>
      <c r="LTA32" s="126"/>
      <c r="LTB32" s="126"/>
      <c r="LTC32" s="126"/>
      <c r="LTD32" s="126"/>
      <c r="LTE32" s="126"/>
      <c r="LTF32" s="126"/>
      <c r="LTG32" s="126"/>
      <c r="LTH32" s="126"/>
      <c r="LTI32" s="126"/>
      <c r="LTJ32" s="126"/>
      <c r="LTK32" s="126"/>
      <c r="LTL32" s="126"/>
      <c r="LTM32" s="126"/>
      <c r="LTN32" s="126"/>
      <c r="LTO32" s="126"/>
      <c r="LTP32" s="126"/>
      <c r="LTQ32" s="126"/>
      <c r="LTR32" s="126"/>
      <c r="LTS32" s="126"/>
      <c r="LTT32" s="126"/>
      <c r="LTU32" s="126"/>
      <c r="LTV32" s="126"/>
      <c r="LTW32" s="126"/>
      <c r="LTX32" s="126"/>
      <c r="LTY32" s="126"/>
      <c r="LTZ32" s="126"/>
      <c r="LUA32" s="126"/>
      <c r="LUB32" s="126"/>
      <c r="LUC32" s="126"/>
      <c r="LUD32" s="126"/>
      <c r="LUE32" s="126"/>
      <c r="LUF32" s="126"/>
      <c r="LUG32" s="126"/>
      <c r="LUH32" s="126"/>
      <c r="LUI32" s="126"/>
      <c r="LUJ32" s="126"/>
      <c r="LUK32" s="126"/>
      <c r="LUL32" s="126"/>
      <c r="LUM32" s="126"/>
      <c r="LUN32" s="126"/>
      <c r="LUO32" s="126"/>
      <c r="LUP32" s="126"/>
      <c r="LUQ32" s="126"/>
      <c r="LUR32" s="126"/>
      <c r="LUS32" s="126"/>
      <c r="LUT32" s="126"/>
      <c r="LUU32" s="126"/>
      <c r="LUV32" s="126"/>
      <c r="LUW32" s="126"/>
      <c r="LUX32" s="126"/>
      <c r="LUY32" s="126"/>
      <c r="LUZ32" s="126"/>
      <c r="LVA32" s="126"/>
      <c r="LVB32" s="126"/>
      <c r="LVC32" s="126"/>
      <c r="LVD32" s="126"/>
      <c r="LVE32" s="126"/>
      <c r="LVF32" s="126"/>
      <c r="LVG32" s="126"/>
      <c r="LVH32" s="126"/>
      <c r="LVI32" s="126"/>
      <c r="LVJ32" s="126"/>
      <c r="LVK32" s="126"/>
      <c r="LVL32" s="126"/>
      <c r="LVM32" s="126"/>
      <c r="LVN32" s="126"/>
      <c r="LVO32" s="126"/>
      <c r="LVP32" s="126"/>
      <c r="LVQ32" s="126"/>
      <c r="LVR32" s="126"/>
      <c r="LVS32" s="126"/>
      <c r="LVT32" s="126"/>
      <c r="LVU32" s="126"/>
      <c r="LVV32" s="126"/>
      <c r="LVW32" s="126"/>
      <c r="LVX32" s="126"/>
      <c r="LVY32" s="126"/>
      <c r="LVZ32" s="126"/>
      <c r="LWA32" s="126"/>
      <c r="LWB32" s="126"/>
      <c r="LWC32" s="126"/>
      <c r="LWD32" s="126"/>
      <c r="LWE32" s="126"/>
      <c r="LWF32" s="126"/>
      <c r="LWG32" s="126"/>
      <c r="LWH32" s="126"/>
      <c r="LWI32" s="126"/>
      <c r="LWJ32" s="126"/>
      <c r="LWK32" s="126"/>
      <c r="LWL32" s="126"/>
      <c r="LWM32" s="126"/>
      <c r="LWN32" s="126"/>
      <c r="LWO32" s="126"/>
      <c r="LWP32" s="126"/>
      <c r="LWQ32" s="126"/>
      <c r="LWR32" s="126"/>
      <c r="LWS32" s="126"/>
      <c r="LWT32" s="126"/>
      <c r="LWU32" s="126"/>
      <c r="LWV32" s="126"/>
      <c r="LWW32" s="126"/>
      <c r="LWX32" s="126"/>
      <c r="LWY32" s="126"/>
      <c r="LWZ32" s="126"/>
      <c r="LXA32" s="126"/>
      <c r="LXB32" s="126"/>
      <c r="LXC32" s="126"/>
      <c r="LXD32" s="126"/>
      <c r="LXE32" s="126"/>
      <c r="LXF32" s="126"/>
      <c r="LXG32" s="126"/>
      <c r="LXH32" s="126"/>
      <c r="LXI32" s="126"/>
      <c r="LXJ32" s="126"/>
      <c r="LXK32" s="126"/>
      <c r="LXL32" s="126"/>
      <c r="LXM32" s="126"/>
      <c r="LXN32" s="126"/>
      <c r="LXO32" s="126"/>
      <c r="LXP32" s="126"/>
      <c r="LXQ32" s="126"/>
      <c r="LXR32" s="126"/>
      <c r="LXS32" s="126"/>
      <c r="LXT32" s="126"/>
      <c r="LXU32" s="126"/>
      <c r="LXV32" s="126"/>
      <c r="LXW32" s="126"/>
      <c r="LXX32" s="126"/>
      <c r="LXY32" s="126"/>
      <c r="LXZ32" s="126"/>
      <c r="LYA32" s="126"/>
      <c r="LYB32" s="126"/>
      <c r="LYC32" s="126"/>
      <c r="LYD32" s="126"/>
      <c r="LYE32" s="126"/>
      <c r="LYF32" s="126"/>
      <c r="LYG32" s="126"/>
      <c r="LYH32" s="126"/>
      <c r="LYI32" s="126"/>
      <c r="LYJ32" s="126"/>
      <c r="LYK32" s="126"/>
      <c r="LYL32" s="126"/>
      <c r="LYM32" s="126"/>
      <c r="LYN32" s="126"/>
      <c r="LYO32" s="126"/>
      <c r="LYP32" s="126"/>
      <c r="LYQ32" s="126"/>
      <c r="LYR32" s="126"/>
      <c r="LYS32" s="126"/>
      <c r="LYT32" s="126"/>
      <c r="LYU32" s="126"/>
      <c r="LYV32" s="126"/>
      <c r="LYW32" s="126"/>
      <c r="LYX32" s="126"/>
      <c r="LYY32" s="126"/>
      <c r="LYZ32" s="126"/>
      <c r="LZA32" s="126"/>
      <c r="LZB32" s="126"/>
      <c r="LZC32" s="126"/>
      <c r="LZD32" s="126"/>
      <c r="LZE32" s="126"/>
      <c r="LZF32" s="126"/>
      <c r="LZG32" s="126"/>
      <c r="LZH32" s="126"/>
      <c r="LZI32" s="126"/>
      <c r="LZJ32" s="126"/>
      <c r="LZK32" s="126"/>
      <c r="LZL32" s="126"/>
      <c r="LZM32" s="126"/>
      <c r="LZN32" s="126"/>
      <c r="LZO32" s="126"/>
      <c r="LZP32" s="126"/>
      <c r="LZQ32" s="126"/>
      <c r="LZR32" s="126"/>
      <c r="LZS32" s="126"/>
      <c r="LZT32" s="126"/>
      <c r="LZU32" s="126"/>
      <c r="LZV32" s="126"/>
      <c r="LZW32" s="126"/>
      <c r="LZX32" s="126"/>
      <c r="LZY32" s="126"/>
      <c r="LZZ32" s="126"/>
      <c r="MAA32" s="126"/>
      <c r="MAB32" s="126"/>
      <c r="MAC32" s="126"/>
      <c r="MAD32" s="126"/>
      <c r="MAE32" s="126"/>
      <c r="MAF32" s="126"/>
      <c r="MAG32" s="126"/>
      <c r="MAH32" s="126"/>
      <c r="MAI32" s="126"/>
      <c r="MAJ32" s="126"/>
      <c r="MAK32" s="126"/>
      <c r="MAL32" s="126"/>
      <c r="MAM32" s="126"/>
      <c r="MAN32" s="126"/>
      <c r="MAO32" s="126"/>
      <c r="MAP32" s="126"/>
      <c r="MAQ32" s="126"/>
      <c r="MAR32" s="126"/>
      <c r="MAS32" s="126"/>
      <c r="MAT32" s="126"/>
      <c r="MAU32" s="126"/>
      <c r="MAV32" s="126"/>
      <c r="MAW32" s="126"/>
      <c r="MAX32" s="126"/>
      <c r="MAY32" s="126"/>
      <c r="MAZ32" s="126"/>
      <c r="MBA32" s="126"/>
      <c r="MBB32" s="126"/>
      <c r="MBC32" s="126"/>
      <c r="MBD32" s="126"/>
      <c r="MBE32" s="126"/>
      <c r="MBF32" s="126"/>
      <c r="MBG32" s="126"/>
      <c r="MBH32" s="126"/>
      <c r="MBI32" s="126"/>
      <c r="MBJ32" s="126"/>
      <c r="MBK32" s="126"/>
      <c r="MBL32" s="126"/>
      <c r="MBM32" s="126"/>
      <c r="MBN32" s="126"/>
      <c r="MBO32" s="126"/>
      <c r="MBP32" s="126"/>
      <c r="MBQ32" s="126"/>
      <c r="MBR32" s="126"/>
      <c r="MBS32" s="126"/>
      <c r="MBT32" s="126"/>
      <c r="MBU32" s="126"/>
      <c r="MBV32" s="126"/>
      <c r="MBW32" s="126"/>
      <c r="MBX32" s="126"/>
      <c r="MBY32" s="126"/>
      <c r="MBZ32" s="126"/>
      <c r="MCA32" s="126"/>
      <c r="MCB32" s="126"/>
      <c r="MCC32" s="126"/>
      <c r="MCD32" s="126"/>
      <c r="MCE32" s="126"/>
      <c r="MCF32" s="126"/>
      <c r="MCG32" s="126"/>
      <c r="MCH32" s="126"/>
      <c r="MCI32" s="126"/>
      <c r="MCJ32" s="126"/>
      <c r="MCK32" s="126"/>
      <c r="MCL32" s="126"/>
      <c r="MCM32" s="126"/>
      <c r="MCN32" s="126"/>
      <c r="MCO32" s="126"/>
      <c r="MCP32" s="126"/>
      <c r="MCQ32" s="126"/>
      <c r="MCR32" s="126"/>
      <c r="MCS32" s="126"/>
      <c r="MCT32" s="126"/>
      <c r="MCU32" s="126"/>
      <c r="MCV32" s="126"/>
      <c r="MCW32" s="126"/>
      <c r="MCX32" s="126"/>
      <c r="MCY32" s="126"/>
      <c r="MCZ32" s="126"/>
      <c r="MDA32" s="126"/>
      <c r="MDB32" s="126"/>
      <c r="MDC32" s="126"/>
      <c r="MDD32" s="126"/>
      <c r="MDE32" s="126"/>
      <c r="MDF32" s="126"/>
      <c r="MDG32" s="126"/>
      <c r="MDH32" s="126"/>
      <c r="MDI32" s="126"/>
      <c r="MDJ32" s="126"/>
      <c r="MDK32" s="126"/>
      <c r="MDL32" s="126"/>
      <c r="MDM32" s="126"/>
      <c r="MDN32" s="126"/>
      <c r="MDO32" s="126"/>
      <c r="MDP32" s="126"/>
      <c r="MDQ32" s="126"/>
      <c r="MDR32" s="126"/>
      <c r="MDS32" s="126"/>
      <c r="MDT32" s="126"/>
      <c r="MDU32" s="126"/>
      <c r="MDV32" s="126"/>
      <c r="MDW32" s="126"/>
      <c r="MDX32" s="126"/>
      <c r="MDY32" s="126"/>
      <c r="MDZ32" s="126"/>
      <c r="MEA32" s="126"/>
      <c r="MEB32" s="126"/>
      <c r="MEC32" s="126"/>
      <c r="MED32" s="126"/>
      <c r="MEE32" s="126"/>
      <c r="MEF32" s="126"/>
      <c r="MEG32" s="126"/>
      <c r="MEH32" s="126"/>
      <c r="MEI32" s="126"/>
      <c r="MEJ32" s="126"/>
      <c r="MEK32" s="126"/>
      <c r="MEL32" s="126"/>
      <c r="MEM32" s="126"/>
      <c r="MEN32" s="126"/>
      <c r="MEO32" s="126"/>
      <c r="MEP32" s="126"/>
      <c r="MEQ32" s="126"/>
      <c r="MER32" s="126"/>
      <c r="MES32" s="126"/>
      <c r="MET32" s="126"/>
      <c r="MEU32" s="126"/>
      <c r="MEV32" s="126"/>
      <c r="MEW32" s="126"/>
      <c r="MEX32" s="126"/>
      <c r="MEY32" s="126"/>
      <c r="MEZ32" s="126"/>
      <c r="MFA32" s="126"/>
      <c r="MFB32" s="126"/>
      <c r="MFC32" s="126"/>
      <c r="MFD32" s="126"/>
      <c r="MFE32" s="126"/>
      <c r="MFF32" s="126"/>
      <c r="MFG32" s="126"/>
      <c r="MFH32" s="126"/>
      <c r="MFI32" s="126"/>
      <c r="MFJ32" s="126"/>
      <c r="MFK32" s="126"/>
      <c r="MFL32" s="126"/>
      <c r="MFM32" s="126"/>
      <c r="MFN32" s="126"/>
      <c r="MFO32" s="126"/>
      <c r="MFP32" s="126"/>
      <c r="MFQ32" s="126"/>
      <c r="MFR32" s="126"/>
      <c r="MFS32" s="126"/>
      <c r="MFT32" s="126"/>
      <c r="MFU32" s="126"/>
      <c r="MFV32" s="126"/>
      <c r="MFW32" s="126"/>
      <c r="MFX32" s="126"/>
      <c r="MFY32" s="126"/>
      <c r="MFZ32" s="126"/>
      <c r="MGA32" s="126"/>
      <c r="MGB32" s="126"/>
      <c r="MGC32" s="126"/>
      <c r="MGD32" s="126"/>
      <c r="MGE32" s="126"/>
      <c r="MGF32" s="126"/>
      <c r="MGG32" s="126"/>
      <c r="MGH32" s="126"/>
      <c r="MGI32" s="126"/>
      <c r="MGJ32" s="126"/>
      <c r="MGK32" s="126"/>
      <c r="MGL32" s="126"/>
      <c r="MGM32" s="126"/>
      <c r="MGN32" s="126"/>
      <c r="MGO32" s="126"/>
      <c r="MGP32" s="126"/>
      <c r="MGQ32" s="126"/>
      <c r="MGR32" s="126"/>
      <c r="MGS32" s="126"/>
      <c r="MGT32" s="126"/>
      <c r="MGU32" s="126"/>
      <c r="MGV32" s="126"/>
      <c r="MGW32" s="126"/>
      <c r="MGX32" s="126"/>
      <c r="MGY32" s="126"/>
      <c r="MGZ32" s="126"/>
      <c r="MHA32" s="126"/>
      <c r="MHB32" s="126"/>
      <c r="MHC32" s="126"/>
      <c r="MHD32" s="126"/>
      <c r="MHE32" s="126"/>
      <c r="MHF32" s="126"/>
      <c r="MHG32" s="126"/>
      <c r="MHH32" s="126"/>
      <c r="MHI32" s="126"/>
      <c r="MHJ32" s="126"/>
      <c r="MHK32" s="126"/>
      <c r="MHL32" s="126"/>
      <c r="MHM32" s="126"/>
      <c r="MHN32" s="126"/>
      <c r="MHO32" s="126"/>
      <c r="MHP32" s="126"/>
      <c r="MHQ32" s="126"/>
      <c r="MHR32" s="126"/>
      <c r="MHS32" s="126"/>
      <c r="MHT32" s="126"/>
      <c r="MHU32" s="126"/>
      <c r="MHV32" s="126"/>
      <c r="MHW32" s="126"/>
      <c r="MHX32" s="126"/>
      <c r="MHY32" s="126"/>
      <c r="MHZ32" s="126"/>
      <c r="MIA32" s="126"/>
      <c r="MIB32" s="126"/>
      <c r="MIC32" s="126"/>
      <c r="MID32" s="126"/>
      <c r="MIE32" s="126"/>
      <c r="MIF32" s="126"/>
      <c r="MIG32" s="126"/>
      <c r="MIH32" s="126"/>
      <c r="MII32" s="126"/>
      <c r="MIJ32" s="126"/>
      <c r="MIK32" s="126"/>
      <c r="MIL32" s="126"/>
      <c r="MIM32" s="126"/>
      <c r="MIN32" s="126"/>
      <c r="MIO32" s="126"/>
      <c r="MIP32" s="126"/>
      <c r="MIQ32" s="126"/>
      <c r="MIR32" s="126"/>
      <c r="MIS32" s="126"/>
      <c r="MIT32" s="126"/>
      <c r="MIU32" s="126"/>
      <c r="MIV32" s="126"/>
      <c r="MIW32" s="126"/>
      <c r="MIX32" s="126"/>
      <c r="MIY32" s="126"/>
      <c r="MIZ32" s="126"/>
      <c r="MJA32" s="126"/>
      <c r="MJB32" s="126"/>
      <c r="MJC32" s="126"/>
      <c r="MJD32" s="126"/>
      <c r="MJE32" s="126"/>
      <c r="MJF32" s="126"/>
      <c r="MJG32" s="126"/>
      <c r="MJH32" s="126"/>
      <c r="MJI32" s="126"/>
      <c r="MJJ32" s="126"/>
      <c r="MJK32" s="126"/>
      <c r="MJL32" s="126"/>
      <c r="MJM32" s="126"/>
      <c r="MJN32" s="126"/>
      <c r="MJO32" s="126"/>
      <c r="MJP32" s="126"/>
      <c r="MJQ32" s="126"/>
      <c r="MJR32" s="126"/>
      <c r="MJS32" s="126"/>
      <c r="MJT32" s="126"/>
      <c r="MJU32" s="126"/>
      <c r="MJV32" s="126"/>
      <c r="MJW32" s="126"/>
      <c r="MJX32" s="126"/>
      <c r="MJY32" s="126"/>
      <c r="MJZ32" s="126"/>
      <c r="MKA32" s="126"/>
      <c r="MKB32" s="126"/>
      <c r="MKC32" s="126"/>
      <c r="MKD32" s="126"/>
      <c r="MKE32" s="126"/>
      <c r="MKF32" s="126"/>
      <c r="MKG32" s="126"/>
      <c r="MKH32" s="126"/>
      <c r="MKI32" s="126"/>
      <c r="MKJ32" s="126"/>
      <c r="MKK32" s="126"/>
      <c r="MKL32" s="126"/>
      <c r="MKM32" s="126"/>
      <c r="MKN32" s="126"/>
      <c r="MKO32" s="126"/>
      <c r="MKP32" s="126"/>
      <c r="MKQ32" s="126"/>
      <c r="MKR32" s="126"/>
      <c r="MKS32" s="126"/>
      <c r="MKT32" s="126"/>
      <c r="MKU32" s="126"/>
      <c r="MKV32" s="126"/>
      <c r="MKW32" s="126"/>
      <c r="MKX32" s="126"/>
      <c r="MKY32" s="126"/>
      <c r="MKZ32" s="126"/>
      <c r="MLA32" s="126"/>
      <c r="MLB32" s="126"/>
      <c r="MLC32" s="126"/>
      <c r="MLD32" s="126"/>
      <c r="MLE32" s="126"/>
      <c r="MLF32" s="126"/>
      <c r="MLG32" s="126"/>
      <c r="MLH32" s="126"/>
      <c r="MLI32" s="126"/>
      <c r="MLJ32" s="126"/>
      <c r="MLK32" s="126"/>
      <c r="MLL32" s="126"/>
      <c r="MLM32" s="126"/>
      <c r="MLN32" s="126"/>
      <c r="MLO32" s="126"/>
      <c r="MLP32" s="126"/>
      <c r="MLQ32" s="126"/>
      <c r="MLR32" s="126"/>
      <c r="MLS32" s="126"/>
      <c r="MLT32" s="126"/>
      <c r="MLU32" s="126"/>
      <c r="MLV32" s="126"/>
      <c r="MLW32" s="126"/>
      <c r="MLX32" s="126"/>
      <c r="MLY32" s="126"/>
      <c r="MLZ32" s="126"/>
      <c r="MMA32" s="126"/>
      <c r="MMB32" s="126"/>
      <c r="MMC32" s="126"/>
      <c r="MMD32" s="126"/>
      <c r="MME32" s="126"/>
      <c r="MMF32" s="126"/>
      <c r="MMG32" s="126"/>
      <c r="MMH32" s="126"/>
      <c r="MMI32" s="126"/>
      <c r="MMJ32" s="126"/>
      <c r="MMK32" s="126"/>
      <c r="MML32" s="126"/>
      <c r="MMM32" s="126"/>
      <c r="MMN32" s="126"/>
      <c r="MMO32" s="126"/>
      <c r="MMP32" s="126"/>
      <c r="MMQ32" s="126"/>
      <c r="MMR32" s="126"/>
      <c r="MMS32" s="126"/>
      <c r="MMT32" s="126"/>
      <c r="MMU32" s="126"/>
      <c r="MMV32" s="126"/>
      <c r="MMW32" s="126"/>
      <c r="MMX32" s="126"/>
      <c r="MMY32" s="126"/>
      <c r="MMZ32" s="126"/>
      <c r="MNA32" s="126"/>
      <c r="MNB32" s="126"/>
      <c r="MNC32" s="126"/>
      <c r="MND32" s="126"/>
      <c r="MNE32" s="126"/>
      <c r="MNF32" s="126"/>
      <c r="MNG32" s="126"/>
      <c r="MNH32" s="126"/>
      <c r="MNI32" s="126"/>
      <c r="MNJ32" s="126"/>
      <c r="MNK32" s="126"/>
      <c r="MNL32" s="126"/>
      <c r="MNM32" s="126"/>
      <c r="MNN32" s="126"/>
      <c r="MNO32" s="126"/>
      <c r="MNP32" s="126"/>
      <c r="MNQ32" s="126"/>
      <c r="MNR32" s="126"/>
      <c r="MNS32" s="126"/>
      <c r="MNT32" s="126"/>
      <c r="MNU32" s="126"/>
      <c r="MNV32" s="126"/>
      <c r="MNW32" s="126"/>
      <c r="MNX32" s="126"/>
      <c r="MNY32" s="126"/>
      <c r="MNZ32" s="126"/>
      <c r="MOA32" s="126"/>
      <c r="MOB32" s="126"/>
      <c r="MOC32" s="126"/>
      <c r="MOD32" s="126"/>
      <c r="MOE32" s="126"/>
      <c r="MOF32" s="126"/>
      <c r="MOG32" s="126"/>
      <c r="MOH32" s="126"/>
      <c r="MOI32" s="126"/>
      <c r="MOJ32" s="126"/>
      <c r="MOK32" s="126"/>
      <c r="MOL32" s="126"/>
      <c r="MOM32" s="126"/>
      <c r="MON32" s="126"/>
      <c r="MOO32" s="126"/>
      <c r="MOP32" s="126"/>
      <c r="MOQ32" s="126"/>
      <c r="MOR32" s="126"/>
      <c r="MOS32" s="126"/>
      <c r="MOT32" s="126"/>
      <c r="MOU32" s="126"/>
      <c r="MOV32" s="126"/>
      <c r="MOW32" s="126"/>
      <c r="MOX32" s="126"/>
      <c r="MOY32" s="126"/>
      <c r="MOZ32" s="126"/>
      <c r="MPA32" s="126"/>
      <c r="MPB32" s="126"/>
      <c r="MPC32" s="126"/>
      <c r="MPD32" s="126"/>
      <c r="MPE32" s="126"/>
      <c r="MPF32" s="126"/>
      <c r="MPG32" s="126"/>
      <c r="MPH32" s="126"/>
      <c r="MPI32" s="126"/>
      <c r="MPJ32" s="126"/>
      <c r="MPK32" s="126"/>
      <c r="MPL32" s="126"/>
      <c r="MPM32" s="126"/>
      <c r="MPN32" s="126"/>
      <c r="MPO32" s="126"/>
      <c r="MPP32" s="126"/>
      <c r="MPQ32" s="126"/>
      <c r="MPR32" s="126"/>
      <c r="MPS32" s="126"/>
      <c r="MPT32" s="126"/>
      <c r="MPU32" s="126"/>
      <c r="MPV32" s="126"/>
      <c r="MPW32" s="126"/>
      <c r="MPX32" s="126"/>
      <c r="MPY32" s="126"/>
      <c r="MPZ32" s="126"/>
      <c r="MQA32" s="126"/>
      <c r="MQB32" s="126"/>
      <c r="MQC32" s="126"/>
      <c r="MQD32" s="126"/>
      <c r="MQE32" s="126"/>
      <c r="MQF32" s="126"/>
      <c r="MQG32" s="126"/>
      <c r="MQH32" s="126"/>
      <c r="MQI32" s="126"/>
      <c r="MQJ32" s="126"/>
      <c r="MQK32" s="126"/>
      <c r="MQL32" s="126"/>
      <c r="MQM32" s="126"/>
      <c r="MQN32" s="126"/>
      <c r="MQO32" s="126"/>
      <c r="MQP32" s="126"/>
      <c r="MQQ32" s="126"/>
      <c r="MQR32" s="126"/>
      <c r="MQS32" s="126"/>
      <c r="MQT32" s="126"/>
      <c r="MQU32" s="126"/>
      <c r="MQV32" s="126"/>
      <c r="MQW32" s="126"/>
      <c r="MQX32" s="126"/>
      <c r="MQY32" s="126"/>
      <c r="MQZ32" s="126"/>
      <c r="MRA32" s="126"/>
      <c r="MRB32" s="126"/>
      <c r="MRC32" s="126"/>
      <c r="MRD32" s="126"/>
      <c r="MRE32" s="126"/>
      <c r="MRF32" s="126"/>
      <c r="MRG32" s="126"/>
      <c r="MRH32" s="126"/>
      <c r="MRI32" s="126"/>
      <c r="MRJ32" s="126"/>
      <c r="MRK32" s="126"/>
      <c r="MRL32" s="126"/>
      <c r="MRM32" s="126"/>
      <c r="MRN32" s="126"/>
      <c r="MRO32" s="126"/>
      <c r="MRP32" s="126"/>
      <c r="MRQ32" s="126"/>
      <c r="MRR32" s="126"/>
      <c r="MRS32" s="126"/>
      <c r="MRT32" s="126"/>
      <c r="MRU32" s="126"/>
      <c r="MRV32" s="126"/>
      <c r="MRW32" s="126"/>
      <c r="MRX32" s="126"/>
      <c r="MRY32" s="126"/>
      <c r="MRZ32" s="126"/>
      <c r="MSA32" s="126"/>
      <c r="MSB32" s="126"/>
      <c r="MSC32" s="126"/>
      <c r="MSD32" s="126"/>
      <c r="MSE32" s="126"/>
      <c r="MSF32" s="126"/>
      <c r="MSG32" s="126"/>
      <c r="MSH32" s="126"/>
      <c r="MSI32" s="126"/>
      <c r="MSJ32" s="126"/>
      <c r="MSK32" s="126"/>
      <c r="MSL32" s="126"/>
      <c r="MSM32" s="126"/>
      <c r="MSN32" s="126"/>
      <c r="MSO32" s="126"/>
      <c r="MSP32" s="126"/>
      <c r="MSQ32" s="126"/>
      <c r="MSR32" s="126"/>
      <c r="MSS32" s="126"/>
      <c r="MST32" s="126"/>
      <c r="MSU32" s="126"/>
      <c r="MSV32" s="126"/>
      <c r="MSW32" s="126"/>
      <c r="MSX32" s="126"/>
      <c r="MSY32" s="126"/>
      <c r="MSZ32" s="126"/>
      <c r="MTA32" s="126"/>
      <c r="MTB32" s="126"/>
      <c r="MTC32" s="126"/>
      <c r="MTD32" s="126"/>
      <c r="MTE32" s="126"/>
      <c r="MTF32" s="126"/>
      <c r="MTG32" s="126"/>
      <c r="MTH32" s="126"/>
      <c r="MTI32" s="126"/>
      <c r="MTJ32" s="126"/>
      <c r="MTK32" s="126"/>
      <c r="MTL32" s="126"/>
      <c r="MTM32" s="126"/>
      <c r="MTN32" s="126"/>
      <c r="MTO32" s="126"/>
      <c r="MTP32" s="126"/>
      <c r="MTQ32" s="126"/>
      <c r="MTR32" s="126"/>
      <c r="MTS32" s="126"/>
      <c r="MTT32" s="126"/>
      <c r="MTU32" s="126"/>
      <c r="MTV32" s="126"/>
      <c r="MTW32" s="126"/>
      <c r="MTX32" s="126"/>
      <c r="MTY32" s="126"/>
      <c r="MTZ32" s="126"/>
      <c r="MUA32" s="126"/>
      <c r="MUB32" s="126"/>
      <c r="MUC32" s="126"/>
      <c r="MUD32" s="126"/>
      <c r="MUE32" s="126"/>
      <c r="MUF32" s="126"/>
      <c r="MUG32" s="126"/>
      <c r="MUH32" s="126"/>
      <c r="MUI32" s="126"/>
      <c r="MUJ32" s="126"/>
      <c r="MUK32" s="126"/>
      <c r="MUL32" s="126"/>
      <c r="MUM32" s="126"/>
      <c r="MUN32" s="126"/>
      <c r="MUO32" s="126"/>
      <c r="MUP32" s="126"/>
      <c r="MUQ32" s="126"/>
      <c r="MUR32" s="126"/>
      <c r="MUS32" s="126"/>
      <c r="MUT32" s="126"/>
      <c r="MUU32" s="126"/>
      <c r="MUV32" s="126"/>
      <c r="MUW32" s="126"/>
      <c r="MUX32" s="126"/>
      <c r="MUY32" s="126"/>
      <c r="MUZ32" s="126"/>
      <c r="MVA32" s="126"/>
      <c r="MVB32" s="126"/>
      <c r="MVC32" s="126"/>
      <c r="MVD32" s="126"/>
      <c r="MVE32" s="126"/>
      <c r="MVF32" s="126"/>
      <c r="MVG32" s="126"/>
      <c r="MVH32" s="126"/>
      <c r="MVI32" s="126"/>
      <c r="MVJ32" s="126"/>
      <c r="MVK32" s="126"/>
      <c r="MVL32" s="126"/>
      <c r="MVM32" s="126"/>
      <c r="MVN32" s="126"/>
      <c r="MVO32" s="126"/>
      <c r="MVP32" s="126"/>
      <c r="MVQ32" s="126"/>
      <c r="MVR32" s="126"/>
      <c r="MVS32" s="126"/>
      <c r="MVT32" s="126"/>
      <c r="MVU32" s="126"/>
      <c r="MVV32" s="126"/>
      <c r="MVW32" s="126"/>
      <c r="MVX32" s="126"/>
      <c r="MVY32" s="126"/>
      <c r="MVZ32" s="126"/>
      <c r="MWA32" s="126"/>
      <c r="MWB32" s="126"/>
      <c r="MWC32" s="126"/>
      <c r="MWD32" s="126"/>
      <c r="MWE32" s="126"/>
      <c r="MWF32" s="126"/>
      <c r="MWG32" s="126"/>
      <c r="MWH32" s="126"/>
      <c r="MWI32" s="126"/>
      <c r="MWJ32" s="126"/>
      <c r="MWK32" s="126"/>
      <c r="MWL32" s="126"/>
      <c r="MWM32" s="126"/>
      <c r="MWN32" s="126"/>
      <c r="MWO32" s="126"/>
      <c r="MWP32" s="126"/>
      <c r="MWQ32" s="126"/>
      <c r="MWR32" s="126"/>
      <c r="MWS32" s="126"/>
      <c r="MWT32" s="126"/>
      <c r="MWU32" s="126"/>
      <c r="MWV32" s="126"/>
      <c r="MWW32" s="126"/>
      <c r="MWX32" s="126"/>
      <c r="MWY32" s="126"/>
      <c r="MWZ32" s="126"/>
      <c r="MXA32" s="126"/>
      <c r="MXB32" s="126"/>
      <c r="MXC32" s="126"/>
      <c r="MXD32" s="126"/>
      <c r="MXE32" s="126"/>
      <c r="MXF32" s="126"/>
      <c r="MXG32" s="126"/>
      <c r="MXH32" s="126"/>
      <c r="MXI32" s="126"/>
      <c r="MXJ32" s="126"/>
      <c r="MXK32" s="126"/>
      <c r="MXL32" s="126"/>
      <c r="MXM32" s="126"/>
      <c r="MXN32" s="126"/>
      <c r="MXO32" s="126"/>
      <c r="MXP32" s="126"/>
      <c r="MXQ32" s="126"/>
      <c r="MXR32" s="126"/>
      <c r="MXS32" s="126"/>
      <c r="MXT32" s="126"/>
      <c r="MXU32" s="126"/>
      <c r="MXV32" s="126"/>
      <c r="MXW32" s="126"/>
      <c r="MXX32" s="126"/>
      <c r="MXY32" s="126"/>
      <c r="MXZ32" s="126"/>
      <c r="MYA32" s="126"/>
      <c r="MYB32" s="126"/>
      <c r="MYC32" s="126"/>
      <c r="MYD32" s="126"/>
      <c r="MYE32" s="126"/>
      <c r="MYF32" s="126"/>
      <c r="MYG32" s="126"/>
      <c r="MYH32" s="126"/>
      <c r="MYI32" s="126"/>
      <c r="MYJ32" s="126"/>
      <c r="MYK32" s="126"/>
      <c r="MYL32" s="126"/>
      <c r="MYM32" s="126"/>
      <c r="MYN32" s="126"/>
      <c r="MYO32" s="126"/>
      <c r="MYP32" s="126"/>
      <c r="MYQ32" s="126"/>
      <c r="MYR32" s="126"/>
      <c r="MYS32" s="126"/>
      <c r="MYT32" s="126"/>
      <c r="MYU32" s="126"/>
      <c r="MYV32" s="126"/>
      <c r="MYW32" s="126"/>
      <c r="MYX32" s="126"/>
      <c r="MYY32" s="126"/>
      <c r="MYZ32" s="126"/>
      <c r="MZA32" s="126"/>
      <c r="MZB32" s="126"/>
      <c r="MZC32" s="126"/>
      <c r="MZD32" s="126"/>
      <c r="MZE32" s="126"/>
      <c r="MZF32" s="126"/>
      <c r="MZG32" s="126"/>
      <c r="MZH32" s="126"/>
      <c r="MZI32" s="126"/>
      <c r="MZJ32" s="126"/>
      <c r="MZK32" s="126"/>
      <c r="MZL32" s="126"/>
      <c r="MZM32" s="126"/>
      <c r="MZN32" s="126"/>
      <c r="MZO32" s="126"/>
      <c r="MZP32" s="126"/>
      <c r="MZQ32" s="126"/>
      <c r="MZR32" s="126"/>
      <c r="MZS32" s="126"/>
      <c r="MZT32" s="126"/>
      <c r="MZU32" s="126"/>
      <c r="MZV32" s="126"/>
      <c r="MZW32" s="126"/>
      <c r="MZX32" s="126"/>
      <c r="MZY32" s="126"/>
      <c r="MZZ32" s="126"/>
      <c r="NAA32" s="126"/>
      <c r="NAB32" s="126"/>
      <c r="NAC32" s="126"/>
      <c r="NAD32" s="126"/>
      <c r="NAE32" s="126"/>
      <c r="NAF32" s="126"/>
      <c r="NAG32" s="126"/>
      <c r="NAH32" s="126"/>
      <c r="NAI32" s="126"/>
      <c r="NAJ32" s="126"/>
      <c r="NAK32" s="126"/>
      <c r="NAL32" s="126"/>
      <c r="NAM32" s="126"/>
      <c r="NAN32" s="126"/>
      <c r="NAO32" s="126"/>
      <c r="NAP32" s="126"/>
      <c r="NAQ32" s="126"/>
      <c r="NAR32" s="126"/>
      <c r="NAS32" s="126"/>
      <c r="NAT32" s="126"/>
      <c r="NAU32" s="126"/>
      <c r="NAV32" s="126"/>
      <c r="NAW32" s="126"/>
      <c r="NAX32" s="126"/>
      <c r="NAY32" s="126"/>
      <c r="NAZ32" s="126"/>
      <c r="NBA32" s="126"/>
      <c r="NBB32" s="126"/>
      <c r="NBC32" s="126"/>
      <c r="NBD32" s="126"/>
      <c r="NBE32" s="126"/>
      <c r="NBF32" s="126"/>
      <c r="NBG32" s="126"/>
      <c r="NBH32" s="126"/>
      <c r="NBI32" s="126"/>
      <c r="NBJ32" s="126"/>
      <c r="NBK32" s="126"/>
      <c r="NBL32" s="126"/>
      <c r="NBM32" s="126"/>
      <c r="NBN32" s="126"/>
      <c r="NBO32" s="126"/>
      <c r="NBP32" s="126"/>
      <c r="NBQ32" s="126"/>
      <c r="NBR32" s="126"/>
      <c r="NBS32" s="126"/>
      <c r="NBT32" s="126"/>
      <c r="NBU32" s="126"/>
      <c r="NBV32" s="126"/>
      <c r="NBW32" s="126"/>
      <c r="NBX32" s="126"/>
      <c r="NBY32" s="126"/>
      <c r="NBZ32" s="126"/>
      <c r="NCA32" s="126"/>
      <c r="NCB32" s="126"/>
      <c r="NCC32" s="126"/>
      <c r="NCD32" s="126"/>
      <c r="NCE32" s="126"/>
      <c r="NCF32" s="126"/>
      <c r="NCG32" s="126"/>
      <c r="NCH32" s="126"/>
      <c r="NCI32" s="126"/>
      <c r="NCJ32" s="126"/>
      <c r="NCK32" s="126"/>
      <c r="NCL32" s="126"/>
      <c r="NCM32" s="126"/>
      <c r="NCN32" s="126"/>
      <c r="NCO32" s="126"/>
      <c r="NCP32" s="126"/>
      <c r="NCQ32" s="126"/>
      <c r="NCR32" s="126"/>
      <c r="NCS32" s="126"/>
      <c r="NCT32" s="126"/>
      <c r="NCU32" s="126"/>
      <c r="NCV32" s="126"/>
      <c r="NCW32" s="126"/>
      <c r="NCX32" s="126"/>
      <c r="NCY32" s="126"/>
      <c r="NCZ32" s="126"/>
      <c r="NDA32" s="126"/>
      <c r="NDB32" s="126"/>
      <c r="NDC32" s="126"/>
      <c r="NDD32" s="126"/>
      <c r="NDE32" s="126"/>
      <c r="NDF32" s="126"/>
      <c r="NDG32" s="126"/>
      <c r="NDH32" s="126"/>
      <c r="NDI32" s="126"/>
      <c r="NDJ32" s="126"/>
      <c r="NDK32" s="126"/>
      <c r="NDL32" s="126"/>
      <c r="NDM32" s="126"/>
      <c r="NDN32" s="126"/>
      <c r="NDO32" s="126"/>
      <c r="NDP32" s="126"/>
      <c r="NDQ32" s="126"/>
      <c r="NDR32" s="126"/>
      <c r="NDS32" s="126"/>
      <c r="NDT32" s="126"/>
      <c r="NDU32" s="126"/>
      <c r="NDV32" s="126"/>
      <c r="NDW32" s="126"/>
      <c r="NDX32" s="126"/>
      <c r="NDY32" s="126"/>
      <c r="NDZ32" s="126"/>
      <c r="NEA32" s="126"/>
      <c r="NEB32" s="126"/>
      <c r="NEC32" s="126"/>
      <c r="NED32" s="126"/>
      <c r="NEE32" s="126"/>
      <c r="NEF32" s="126"/>
      <c r="NEG32" s="126"/>
      <c r="NEH32" s="126"/>
      <c r="NEI32" s="126"/>
      <c r="NEJ32" s="126"/>
      <c r="NEK32" s="126"/>
      <c r="NEL32" s="126"/>
      <c r="NEM32" s="126"/>
      <c r="NEN32" s="126"/>
      <c r="NEO32" s="126"/>
      <c r="NEP32" s="126"/>
      <c r="NEQ32" s="126"/>
      <c r="NER32" s="126"/>
      <c r="NES32" s="126"/>
      <c r="NET32" s="126"/>
      <c r="NEU32" s="126"/>
      <c r="NEV32" s="126"/>
      <c r="NEW32" s="126"/>
      <c r="NEX32" s="126"/>
      <c r="NEY32" s="126"/>
      <c r="NEZ32" s="126"/>
      <c r="NFA32" s="126"/>
      <c r="NFB32" s="126"/>
      <c r="NFC32" s="126"/>
      <c r="NFD32" s="126"/>
      <c r="NFE32" s="126"/>
      <c r="NFF32" s="126"/>
      <c r="NFG32" s="126"/>
      <c r="NFH32" s="126"/>
      <c r="NFI32" s="126"/>
      <c r="NFJ32" s="126"/>
      <c r="NFK32" s="126"/>
      <c r="NFL32" s="126"/>
      <c r="NFM32" s="126"/>
      <c r="NFN32" s="126"/>
      <c r="NFO32" s="126"/>
      <c r="NFP32" s="126"/>
      <c r="NFQ32" s="126"/>
      <c r="NFR32" s="126"/>
      <c r="NFS32" s="126"/>
      <c r="NFT32" s="126"/>
      <c r="NFU32" s="126"/>
      <c r="NFV32" s="126"/>
      <c r="NFW32" s="126"/>
      <c r="NFX32" s="126"/>
      <c r="NFY32" s="126"/>
      <c r="NFZ32" s="126"/>
      <c r="NGA32" s="126"/>
      <c r="NGB32" s="126"/>
      <c r="NGC32" s="126"/>
      <c r="NGD32" s="126"/>
      <c r="NGE32" s="126"/>
      <c r="NGF32" s="126"/>
      <c r="NGG32" s="126"/>
      <c r="NGH32" s="126"/>
      <c r="NGI32" s="126"/>
      <c r="NGJ32" s="126"/>
      <c r="NGK32" s="126"/>
      <c r="NGL32" s="126"/>
      <c r="NGM32" s="126"/>
      <c r="NGN32" s="126"/>
      <c r="NGO32" s="126"/>
      <c r="NGP32" s="126"/>
      <c r="NGQ32" s="126"/>
      <c r="NGR32" s="126"/>
      <c r="NGS32" s="126"/>
      <c r="NGT32" s="126"/>
      <c r="NGU32" s="126"/>
      <c r="NGV32" s="126"/>
      <c r="NGW32" s="126"/>
      <c r="NGX32" s="126"/>
      <c r="NGY32" s="126"/>
      <c r="NGZ32" s="126"/>
      <c r="NHA32" s="126"/>
      <c r="NHB32" s="126"/>
      <c r="NHC32" s="126"/>
      <c r="NHD32" s="126"/>
      <c r="NHE32" s="126"/>
      <c r="NHF32" s="126"/>
      <c r="NHG32" s="126"/>
      <c r="NHH32" s="126"/>
      <c r="NHI32" s="126"/>
      <c r="NHJ32" s="126"/>
      <c r="NHK32" s="126"/>
      <c r="NHL32" s="126"/>
      <c r="NHM32" s="126"/>
      <c r="NHN32" s="126"/>
      <c r="NHO32" s="126"/>
      <c r="NHP32" s="126"/>
      <c r="NHQ32" s="126"/>
      <c r="NHR32" s="126"/>
      <c r="NHS32" s="126"/>
      <c r="NHT32" s="126"/>
      <c r="NHU32" s="126"/>
      <c r="NHV32" s="126"/>
      <c r="NHW32" s="126"/>
      <c r="NHX32" s="126"/>
      <c r="NHY32" s="126"/>
      <c r="NHZ32" s="126"/>
      <c r="NIA32" s="126"/>
      <c r="NIB32" s="126"/>
      <c r="NIC32" s="126"/>
      <c r="NID32" s="126"/>
      <c r="NIE32" s="126"/>
      <c r="NIF32" s="126"/>
      <c r="NIG32" s="126"/>
      <c r="NIH32" s="126"/>
      <c r="NII32" s="126"/>
      <c r="NIJ32" s="126"/>
      <c r="NIK32" s="126"/>
      <c r="NIL32" s="126"/>
      <c r="NIM32" s="126"/>
      <c r="NIN32" s="126"/>
      <c r="NIO32" s="126"/>
      <c r="NIP32" s="126"/>
      <c r="NIQ32" s="126"/>
      <c r="NIR32" s="126"/>
      <c r="NIS32" s="126"/>
      <c r="NIT32" s="126"/>
      <c r="NIU32" s="126"/>
      <c r="NIV32" s="126"/>
      <c r="NIW32" s="126"/>
      <c r="NIX32" s="126"/>
      <c r="NIY32" s="126"/>
      <c r="NIZ32" s="126"/>
      <c r="NJA32" s="126"/>
      <c r="NJB32" s="126"/>
      <c r="NJC32" s="126"/>
      <c r="NJD32" s="126"/>
      <c r="NJE32" s="126"/>
      <c r="NJF32" s="126"/>
      <c r="NJG32" s="126"/>
      <c r="NJH32" s="126"/>
      <c r="NJI32" s="126"/>
      <c r="NJJ32" s="126"/>
      <c r="NJK32" s="126"/>
      <c r="NJL32" s="126"/>
      <c r="NJM32" s="126"/>
      <c r="NJN32" s="126"/>
      <c r="NJO32" s="126"/>
      <c r="NJP32" s="126"/>
      <c r="NJQ32" s="126"/>
      <c r="NJR32" s="126"/>
      <c r="NJS32" s="126"/>
      <c r="NJT32" s="126"/>
      <c r="NJU32" s="126"/>
      <c r="NJV32" s="126"/>
      <c r="NJW32" s="126"/>
      <c r="NJX32" s="126"/>
      <c r="NJY32" s="126"/>
      <c r="NJZ32" s="126"/>
      <c r="NKA32" s="126"/>
      <c r="NKB32" s="126"/>
      <c r="NKC32" s="126"/>
      <c r="NKD32" s="126"/>
      <c r="NKE32" s="126"/>
      <c r="NKF32" s="126"/>
      <c r="NKG32" s="126"/>
      <c r="NKH32" s="126"/>
      <c r="NKI32" s="126"/>
      <c r="NKJ32" s="126"/>
      <c r="NKK32" s="126"/>
      <c r="NKL32" s="126"/>
      <c r="NKM32" s="126"/>
      <c r="NKN32" s="126"/>
      <c r="NKO32" s="126"/>
      <c r="NKP32" s="126"/>
      <c r="NKQ32" s="126"/>
      <c r="NKR32" s="126"/>
      <c r="NKS32" s="126"/>
      <c r="NKT32" s="126"/>
      <c r="NKU32" s="126"/>
      <c r="NKV32" s="126"/>
      <c r="NKW32" s="126"/>
      <c r="NKX32" s="126"/>
      <c r="NKY32" s="126"/>
      <c r="NKZ32" s="126"/>
      <c r="NLA32" s="126"/>
      <c r="NLB32" s="126"/>
      <c r="NLC32" s="126"/>
      <c r="NLD32" s="126"/>
      <c r="NLE32" s="126"/>
      <c r="NLF32" s="126"/>
      <c r="NLG32" s="126"/>
      <c r="NLH32" s="126"/>
      <c r="NLI32" s="126"/>
      <c r="NLJ32" s="126"/>
      <c r="NLK32" s="126"/>
      <c r="NLL32" s="126"/>
      <c r="NLM32" s="126"/>
      <c r="NLN32" s="126"/>
      <c r="NLO32" s="126"/>
      <c r="NLP32" s="126"/>
      <c r="NLQ32" s="126"/>
      <c r="NLR32" s="126"/>
      <c r="NLS32" s="126"/>
      <c r="NLT32" s="126"/>
      <c r="NLU32" s="126"/>
      <c r="NLV32" s="126"/>
      <c r="NLW32" s="126"/>
      <c r="NLX32" s="126"/>
      <c r="NLY32" s="126"/>
      <c r="NLZ32" s="126"/>
      <c r="NMA32" s="126"/>
      <c r="NMB32" s="126"/>
      <c r="NMC32" s="126"/>
      <c r="NMD32" s="126"/>
      <c r="NME32" s="126"/>
      <c r="NMF32" s="126"/>
      <c r="NMG32" s="126"/>
      <c r="NMH32" s="126"/>
      <c r="NMI32" s="126"/>
      <c r="NMJ32" s="126"/>
      <c r="NMK32" s="126"/>
      <c r="NML32" s="126"/>
      <c r="NMM32" s="126"/>
      <c r="NMN32" s="126"/>
      <c r="NMO32" s="126"/>
      <c r="NMP32" s="126"/>
      <c r="NMQ32" s="126"/>
      <c r="NMR32" s="126"/>
      <c r="NMS32" s="126"/>
      <c r="NMT32" s="126"/>
      <c r="NMU32" s="126"/>
      <c r="NMV32" s="126"/>
      <c r="NMW32" s="126"/>
      <c r="NMX32" s="126"/>
      <c r="NMY32" s="126"/>
      <c r="NMZ32" s="126"/>
      <c r="NNA32" s="126"/>
      <c r="NNB32" s="126"/>
      <c r="NNC32" s="126"/>
      <c r="NND32" s="126"/>
      <c r="NNE32" s="126"/>
      <c r="NNF32" s="126"/>
      <c r="NNG32" s="126"/>
      <c r="NNH32" s="126"/>
      <c r="NNI32" s="126"/>
      <c r="NNJ32" s="126"/>
      <c r="NNK32" s="126"/>
      <c r="NNL32" s="126"/>
      <c r="NNM32" s="126"/>
      <c r="NNN32" s="126"/>
      <c r="NNO32" s="126"/>
      <c r="NNP32" s="126"/>
      <c r="NNQ32" s="126"/>
      <c r="NNR32" s="126"/>
      <c r="NNS32" s="126"/>
      <c r="NNT32" s="126"/>
      <c r="NNU32" s="126"/>
      <c r="NNV32" s="126"/>
      <c r="NNW32" s="126"/>
      <c r="NNX32" s="126"/>
      <c r="NNY32" s="126"/>
      <c r="NNZ32" s="126"/>
      <c r="NOA32" s="126"/>
      <c r="NOB32" s="126"/>
      <c r="NOC32" s="126"/>
      <c r="NOD32" s="126"/>
      <c r="NOE32" s="126"/>
      <c r="NOF32" s="126"/>
      <c r="NOG32" s="126"/>
      <c r="NOH32" s="126"/>
      <c r="NOI32" s="126"/>
      <c r="NOJ32" s="126"/>
      <c r="NOK32" s="126"/>
      <c r="NOL32" s="126"/>
      <c r="NOM32" s="126"/>
      <c r="NON32" s="126"/>
      <c r="NOO32" s="126"/>
      <c r="NOP32" s="126"/>
      <c r="NOQ32" s="126"/>
      <c r="NOR32" s="126"/>
      <c r="NOS32" s="126"/>
      <c r="NOT32" s="126"/>
      <c r="NOU32" s="126"/>
      <c r="NOV32" s="126"/>
      <c r="NOW32" s="126"/>
      <c r="NOX32" s="126"/>
      <c r="NOY32" s="126"/>
      <c r="NOZ32" s="126"/>
      <c r="NPA32" s="126"/>
      <c r="NPB32" s="126"/>
      <c r="NPC32" s="126"/>
      <c r="NPD32" s="126"/>
      <c r="NPE32" s="126"/>
      <c r="NPF32" s="126"/>
      <c r="NPG32" s="126"/>
      <c r="NPH32" s="126"/>
      <c r="NPI32" s="126"/>
      <c r="NPJ32" s="126"/>
      <c r="NPK32" s="126"/>
      <c r="NPL32" s="126"/>
      <c r="NPM32" s="126"/>
      <c r="NPN32" s="126"/>
      <c r="NPO32" s="126"/>
      <c r="NPP32" s="126"/>
      <c r="NPQ32" s="126"/>
      <c r="NPR32" s="126"/>
      <c r="NPS32" s="126"/>
      <c r="NPT32" s="126"/>
      <c r="NPU32" s="126"/>
      <c r="NPV32" s="126"/>
      <c r="NPW32" s="126"/>
      <c r="NPX32" s="126"/>
      <c r="NPY32" s="126"/>
      <c r="NPZ32" s="126"/>
      <c r="NQA32" s="126"/>
      <c r="NQB32" s="126"/>
      <c r="NQC32" s="126"/>
      <c r="NQD32" s="126"/>
      <c r="NQE32" s="126"/>
      <c r="NQF32" s="126"/>
      <c r="NQG32" s="126"/>
      <c r="NQH32" s="126"/>
      <c r="NQI32" s="126"/>
      <c r="NQJ32" s="126"/>
      <c r="NQK32" s="126"/>
      <c r="NQL32" s="126"/>
      <c r="NQM32" s="126"/>
      <c r="NQN32" s="126"/>
      <c r="NQO32" s="126"/>
      <c r="NQP32" s="126"/>
      <c r="NQQ32" s="126"/>
      <c r="NQR32" s="126"/>
      <c r="NQS32" s="126"/>
      <c r="NQT32" s="126"/>
      <c r="NQU32" s="126"/>
      <c r="NQV32" s="126"/>
      <c r="NQW32" s="126"/>
      <c r="NQX32" s="126"/>
      <c r="NQY32" s="126"/>
      <c r="NQZ32" s="126"/>
      <c r="NRA32" s="126"/>
      <c r="NRB32" s="126"/>
      <c r="NRC32" s="126"/>
      <c r="NRD32" s="126"/>
      <c r="NRE32" s="126"/>
      <c r="NRF32" s="126"/>
      <c r="NRG32" s="126"/>
      <c r="NRH32" s="126"/>
      <c r="NRI32" s="126"/>
      <c r="NRJ32" s="126"/>
      <c r="NRK32" s="126"/>
      <c r="NRL32" s="126"/>
      <c r="NRM32" s="126"/>
      <c r="NRN32" s="126"/>
      <c r="NRO32" s="126"/>
      <c r="NRP32" s="126"/>
      <c r="NRQ32" s="126"/>
      <c r="NRR32" s="126"/>
      <c r="NRS32" s="126"/>
      <c r="NRT32" s="126"/>
      <c r="NRU32" s="126"/>
      <c r="NRV32" s="126"/>
      <c r="NRW32" s="126"/>
      <c r="NRX32" s="126"/>
      <c r="NRY32" s="126"/>
      <c r="NRZ32" s="126"/>
      <c r="NSA32" s="126"/>
      <c r="NSB32" s="126"/>
      <c r="NSC32" s="126"/>
      <c r="NSD32" s="126"/>
      <c r="NSE32" s="126"/>
      <c r="NSF32" s="126"/>
      <c r="NSG32" s="126"/>
      <c r="NSH32" s="126"/>
      <c r="NSI32" s="126"/>
      <c r="NSJ32" s="126"/>
      <c r="NSK32" s="126"/>
      <c r="NSL32" s="126"/>
      <c r="NSM32" s="126"/>
      <c r="NSN32" s="126"/>
      <c r="NSO32" s="126"/>
      <c r="NSP32" s="126"/>
      <c r="NSQ32" s="126"/>
      <c r="NSR32" s="126"/>
      <c r="NSS32" s="126"/>
      <c r="NST32" s="126"/>
      <c r="NSU32" s="126"/>
      <c r="NSV32" s="126"/>
      <c r="NSW32" s="126"/>
      <c r="NSX32" s="126"/>
      <c r="NSY32" s="126"/>
      <c r="NSZ32" s="126"/>
      <c r="NTA32" s="126"/>
      <c r="NTB32" s="126"/>
      <c r="NTC32" s="126"/>
      <c r="NTD32" s="126"/>
      <c r="NTE32" s="126"/>
      <c r="NTF32" s="126"/>
      <c r="NTG32" s="126"/>
      <c r="NTH32" s="126"/>
      <c r="NTI32" s="126"/>
      <c r="NTJ32" s="126"/>
      <c r="NTK32" s="126"/>
      <c r="NTL32" s="126"/>
      <c r="NTM32" s="126"/>
      <c r="NTN32" s="126"/>
      <c r="NTO32" s="126"/>
      <c r="NTP32" s="126"/>
      <c r="NTQ32" s="126"/>
      <c r="NTR32" s="126"/>
      <c r="NTS32" s="126"/>
      <c r="NTT32" s="126"/>
      <c r="NTU32" s="126"/>
      <c r="NTV32" s="126"/>
      <c r="NTW32" s="126"/>
      <c r="NTX32" s="126"/>
      <c r="NTY32" s="126"/>
      <c r="NTZ32" s="126"/>
      <c r="NUA32" s="126"/>
      <c r="NUB32" s="126"/>
      <c r="NUC32" s="126"/>
      <c r="NUD32" s="126"/>
      <c r="NUE32" s="126"/>
      <c r="NUF32" s="126"/>
      <c r="NUG32" s="126"/>
      <c r="NUH32" s="126"/>
      <c r="NUI32" s="126"/>
      <c r="NUJ32" s="126"/>
      <c r="NUK32" s="126"/>
      <c r="NUL32" s="126"/>
      <c r="NUM32" s="126"/>
      <c r="NUN32" s="126"/>
      <c r="NUO32" s="126"/>
      <c r="NUP32" s="126"/>
      <c r="NUQ32" s="126"/>
      <c r="NUR32" s="126"/>
      <c r="NUS32" s="126"/>
      <c r="NUT32" s="126"/>
      <c r="NUU32" s="126"/>
      <c r="NUV32" s="126"/>
      <c r="NUW32" s="126"/>
      <c r="NUX32" s="126"/>
      <c r="NUY32" s="126"/>
      <c r="NUZ32" s="126"/>
      <c r="NVA32" s="126"/>
      <c r="NVB32" s="126"/>
      <c r="NVC32" s="126"/>
      <c r="NVD32" s="126"/>
      <c r="NVE32" s="126"/>
      <c r="NVF32" s="126"/>
      <c r="NVG32" s="126"/>
      <c r="NVH32" s="126"/>
      <c r="NVI32" s="126"/>
      <c r="NVJ32" s="126"/>
      <c r="NVK32" s="126"/>
      <c r="NVL32" s="126"/>
      <c r="NVM32" s="126"/>
      <c r="NVN32" s="126"/>
      <c r="NVO32" s="126"/>
      <c r="NVP32" s="126"/>
      <c r="NVQ32" s="126"/>
      <c r="NVR32" s="126"/>
      <c r="NVS32" s="126"/>
      <c r="NVT32" s="126"/>
      <c r="NVU32" s="126"/>
      <c r="NVV32" s="126"/>
      <c r="NVW32" s="126"/>
      <c r="NVX32" s="126"/>
      <c r="NVY32" s="126"/>
      <c r="NVZ32" s="126"/>
      <c r="NWA32" s="126"/>
      <c r="NWB32" s="126"/>
      <c r="NWC32" s="126"/>
      <c r="NWD32" s="126"/>
      <c r="NWE32" s="126"/>
      <c r="NWF32" s="126"/>
      <c r="NWG32" s="126"/>
      <c r="NWH32" s="126"/>
      <c r="NWI32" s="126"/>
      <c r="NWJ32" s="126"/>
      <c r="NWK32" s="126"/>
      <c r="NWL32" s="126"/>
      <c r="NWM32" s="126"/>
      <c r="NWN32" s="126"/>
      <c r="NWO32" s="126"/>
      <c r="NWP32" s="126"/>
      <c r="NWQ32" s="126"/>
      <c r="NWR32" s="126"/>
      <c r="NWS32" s="126"/>
      <c r="NWT32" s="126"/>
      <c r="NWU32" s="126"/>
      <c r="NWV32" s="126"/>
      <c r="NWW32" s="126"/>
      <c r="NWX32" s="126"/>
      <c r="NWY32" s="126"/>
      <c r="NWZ32" s="126"/>
      <c r="NXA32" s="126"/>
      <c r="NXB32" s="126"/>
      <c r="NXC32" s="126"/>
      <c r="NXD32" s="126"/>
      <c r="NXE32" s="126"/>
      <c r="NXF32" s="126"/>
      <c r="NXG32" s="126"/>
      <c r="NXH32" s="126"/>
      <c r="NXI32" s="126"/>
      <c r="NXJ32" s="126"/>
      <c r="NXK32" s="126"/>
      <c r="NXL32" s="126"/>
      <c r="NXM32" s="126"/>
      <c r="NXN32" s="126"/>
      <c r="NXO32" s="126"/>
      <c r="NXP32" s="126"/>
      <c r="NXQ32" s="126"/>
      <c r="NXR32" s="126"/>
      <c r="NXS32" s="126"/>
      <c r="NXT32" s="126"/>
      <c r="NXU32" s="126"/>
      <c r="NXV32" s="126"/>
      <c r="NXW32" s="126"/>
      <c r="NXX32" s="126"/>
      <c r="NXY32" s="126"/>
      <c r="NXZ32" s="126"/>
      <c r="NYA32" s="126"/>
      <c r="NYB32" s="126"/>
      <c r="NYC32" s="126"/>
      <c r="NYD32" s="126"/>
      <c r="NYE32" s="126"/>
      <c r="NYF32" s="126"/>
      <c r="NYG32" s="126"/>
      <c r="NYH32" s="126"/>
      <c r="NYI32" s="126"/>
      <c r="NYJ32" s="126"/>
      <c r="NYK32" s="126"/>
      <c r="NYL32" s="126"/>
      <c r="NYM32" s="126"/>
      <c r="NYN32" s="126"/>
      <c r="NYO32" s="126"/>
      <c r="NYP32" s="126"/>
      <c r="NYQ32" s="126"/>
      <c r="NYR32" s="126"/>
      <c r="NYS32" s="126"/>
      <c r="NYT32" s="126"/>
      <c r="NYU32" s="126"/>
      <c r="NYV32" s="126"/>
      <c r="NYW32" s="126"/>
      <c r="NYX32" s="126"/>
      <c r="NYY32" s="126"/>
      <c r="NYZ32" s="126"/>
      <c r="NZA32" s="126"/>
      <c r="NZB32" s="126"/>
      <c r="NZC32" s="126"/>
      <c r="NZD32" s="126"/>
      <c r="NZE32" s="126"/>
      <c r="NZF32" s="126"/>
      <c r="NZG32" s="126"/>
      <c r="NZH32" s="126"/>
      <c r="NZI32" s="126"/>
      <c r="NZJ32" s="126"/>
      <c r="NZK32" s="126"/>
      <c r="NZL32" s="126"/>
      <c r="NZM32" s="126"/>
      <c r="NZN32" s="126"/>
      <c r="NZO32" s="126"/>
      <c r="NZP32" s="126"/>
      <c r="NZQ32" s="126"/>
      <c r="NZR32" s="126"/>
      <c r="NZS32" s="126"/>
      <c r="NZT32" s="126"/>
      <c r="NZU32" s="126"/>
      <c r="NZV32" s="126"/>
      <c r="NZW32" s="126"/>
      <c r="NZX32" s="126"/>
      <c r="NZY32" s="126"/>
      <c r="NZZ32" s="126"/>
      <c r="OAA32" s="126"/>
      <c r="OAB32" s="126"/>
      <c r="OAC32" s="126"/>
      <c r="OAD32" s="126"/>
      <c r="OAE32" s="126"/>
      <c r="OAF32" s="126"/>
      <c r="OAG32" s="126"/>
      <c r="OAH32" s="126"/>
      <c r="OAI32" s="126"/>
      <c r="OAJ32" s="126"/>
      <c r="OAK32" s="126"/>
      <c r="OAL32" s="126"/>
      <c r="OAM32" s="126"/>
      <c r="OAN32" s="126"/>
      <c r="OAO32" s="126"/>
      <c r="OAP32" s="126"/>
      <c r="OAQ32" s="126"/>
      <c r="OAR32" s="126"/>
      <c r="OAS32" s="126"/>
      <c r="OAT32" s="126"/>
      <c r="OAU32" s="126"/>
      <c r="OAV32" s="126"/>
      <c r="OAW32" s="126"/>
      <c r="OAX32" s="126"/>
      <c r="OAY32" s="126"/>
      <c r="OAZ32" s="126"/>
      <c r="OBA32" s="126"/>
      <c r="OBB32" s="126"/>
      <c r="OBC32" s="126"/>
      <c r="OBD32" s="126"/>
      <c r="OBE32" s="126"/>
      <c r="OBF32" s="126"/>
      <c r="OBG32" s="126"/>
      <c r="OBH32" s="126"/>
      <c r="OBI32" s="126"/>
      <c r="OBJ32" s="126"/>
      <c r="OBK32" s="126"/>
      <c r="OBL32" s="126"/>
      <c r="OBM32" s="126"/>
      <c r="OBN32" s="126"/>
      <c r="OBO32" s="126"/>
      <c r="OBP32" s="126"/>
      <c r="OBQ32" s="126"/>
      <c r="OBR32" s="126"/>
      <c r="OBS32" s="126"/>
      <c r="OBT32" s="126"/>
      <c r="OBU32" s="126"/>
      <c r="OBV32" s="126"/>
      <c r="OBW32" s="126"/>
      <c r="OBX32" s="126"/>
      <c r="OBY32" s="126"/>
      <c r="OBZ32" s="126"/>
      <c r="OCA32" s="126"/>
      <c r="OCB32" s="126"/>
      <c r="OCC32" s="126"/>
      <c r="OCD32" s="126"/>
      <c r="OCE32" s="126"/>
      <c r="OCF32" s="126"/>
      <c r="OCG32" s="126"/>
      <c r="OCH32" s="126"/>
      <c r="OCI32" s="126"/>
      <c r="OCJ32" s="126"/>
      <c r="OCK32" s="126"/>
      <c r="OCL32" s="126"/>
      <c r="OCM32" s="126"/>
      <c r="OCN32" s="126"/>
      <c r="OCO32" s="126"/>
      <c r="OCP32" s="126"/>
      <c r="OCQ32" s="126"/>
      <c r="OCR32" s="126"/>
      <c r="OCS32" s="126"/>
      <c r="OCT32" s="126"/>
      <c r="OCU32" s="126"/>
      <c r="OCV32" s="126"/>
      <c r="OCW32" s="126"/>
      <c r="OCX32" s="126"/>
      <c r="OCY32" s="126"/>
      <c r="OCZ32" s="126"/>
      <c r="ODA32" s="126"/>
      <c r="ODB32" s="126"/>
      <c r="ODC32" s="126"/>
      <c r="ODD32" s="126"/>
      <c r="ODE32" s="126"/>
      <c r="ODF32" s="126"/>
      <c r="ODG32" s="126"/>
      <c r="ODH32" s="126"/>
      <c r="ODI32" s="126"/>
      <c r="ODJ32" s="126"/>
      <c r="ODK32" s="126"/>
      <c r="ODL32" s="126"/>
      <c r="ODM32" s="126"/>
      <c r="ODN32" s="126"/>
      <c r="ODO32" s="126"/>
      <c r="ODP32" s="126"/>
      <c r="ODQ32" s="126"/>
      <c r="ODR32" s="126"/>
      <c r="ODS32" s="126"/>
      <c r="ODT32" s="126"/>
      <c r="ODU32" s="126"/>
      <c r="ODV32" s="126"/>
      <c r="ODW32" s="126"/>
      <c r="ODX32" s="126"/>
      <c r="ODY32" s="126"/>
      <c r="ODZ32" s="126"/>
      <c r="OEA32" s="126"/>
      <c r="OEB32" s="126"/>
      <c r="OEC32" s="126"/>
      <c r="OED32" s="126"/>
      <c r="OEE32" s="126"/>
      <c r="OEF32" s="126"/>
      <c r="OEG32" s="126"/>
      <c r="OEH32" s="126"/>
      <c r="OEI32" s="126"/>
      <c r="OEJ32" s="126"/>
      <c r="OEK32" s="126"/>
      <c r="OEL32" s="126"/>
      <c r="OEM32" s="126"/>
      <c r="OEN32" s="126"/>
      <c r="OEO32" s="126"/>
      <c r="OEP32" s="126"/>
      <c r="OEQ32" s="126"/>
      <c r="OER32" s="126"/>
      <c r="OES32" s="126"/>
      <c r="OET32" s="126"/>
      <c r="OEU32" s="126"/>
      <c r="OEV32" s="126"/>
      <c r="OEW32" s="126"/>
      <c r="OEX32" s="126"/>
      <c r="OEY32" s="126"/>
      <c r="OEZ32" s="126"/>
      <c r="OFA32" s="126"/>
      <c r="OFB32" s="126"/>
      <c r="OFC32" s="126"/>
      <c r="OFD32" s="126"/>
      <c r="OFE32" s="126"/>
      <c r="OFF32" s="126"/>
      <c r="OFG32" s="126"/>
      <c r="OFH32" s="126"/>
      <c r="OFI32" s="126"/>
      <c r="OFJ32" s="126"/>
      <c r="OFK32" s="126"/>
      <c r="OFL32" s="126"/>
      <c r="OFM32" s="126"/>
      <c r="OFN32" s="126"/>
      <c r="OFO32" s="126"/>
      <c r="OFP32" s="126"/>
      <c r="OFQ32" s="126"/>
      <c r="OFR32" s="126"/>
      <c r="OFS32" s="126"/>
      <c r="OFT32" s="126"/>
      <c r="OFU32" s="126"/>
      <c r="OFV32" s="126"/>
      <c r="OFW32" s="126"/>
      <c r="OFX32" s="126"/>
      <c r="OFY32" s="126"/>
      <c r="OFZ32" s="126"/>
      <c r="OGA32" s="126"/>
      <c r="OGB32" s="126"/>
      <c r="OGC32" s="126"/>
      <c r="OGD32" s="126"/>
      <c r="OGE32" s="126"/>
      <c r="OGF32" s="126"/>
      <c r="OGG32" s="126"/>
      <c r="OGH32" s="126"/>
      <c r="OGI32" s="126"/>
      <c r="OGJ32" s="126"/>
      <c r="OGK32" s="126"/>
      <c r="OGL32" s="126"/>
      <c r="OGM32" s="126"/>
      <c r="OGN32" s="126"/>
      <c r="OGO32" s="126"/>
      <c r="OGP32" s="126"/>
      <c r="OGQ32" s="126"/>
      <c r="OGR32" s="126"/>
      <c r="OGS32" s="126"/>
      <c r="OGT32" s="126"/>
      <c r="OGU32" s="126"/>
      <c r="OGV32" s="126"/>
      <c r="OGW32" s="126"/>
      <c r="OGX32" s="126"/>
      <c r="OGY32" s="126"/>
      <c r="OGZ32" s="126"/>
      <c r="OHA32" s="126"/>
      <c r="OHB32" s="126"/>
      <c r="OHC32" s="126"/>
      <c r="OHD32" s="126"/>
      <c r="OHE32" s="126"/>
      <c r="OHF32" s="126"/>
      <c r="OHG32" s="126"/>
      <c r="OHH32" s="126"/>
      <c r="OHI32" s="126"/>
      <c r="OHJ32" s="126"/>
      <c r="OHK32" s="126"/>
      <c r="OHL32" s="126"/>
      <c r="OHM32" s="126"/>
      <c r="OHN32" s="126"/>
      <c r="OHO32" s="126"/>
      <c r="OHP32" s="126"/>
      <c r="OHQ32" s="126"/>
      <c r="OHR32" s="126"/>
      <c r="OHS32" s="126"/>
      <c r="OHT32" s="126"/>
      <c r="OHU32" s="126"/>
      <c r="OHV32" s="126"/>
      <c r="OHW32" s="126"/>
      <c r="OHX32" s="126"/>
      <c r="OHY32" s="126"/>
      <c r="OHZ32" s="126"/>
      <c r="OIA32" s="126"/>
      <c r="OIB32" s="126"/>
      <c r="OIC32" s="126"/>
      <c r="OID32" s="126"/>
      <c r="OIE32" s="126"/>
      <c r="OIF32" s="126"/>
      <c r="OIG32" s="126"/>
      <c r="OIH32" s="126"/>
      <c r="OII32" s="126"/>
      <c r="OIJ32" s="126"/>
      <c r="OIK32" s="126"/>
      <c r="OIL32" s="126"/>
      <c r="OIM32" s="126"/>
      <c r="OIN32" s="126"/>
      <c r="OIO32" s="126"/>
      <c r="OIP32" s="126"/>
      <c r="OIQ32" s="126"/>
      <c r="OIR32" s="126"/>
      <c r="OIS32" s="126"/>
      <c r="OIT32" s="126"/>
      <c r="OIU32" s="126"/>
      <c r="OIV32" s="126"/>
      <c r="OIW32" s="126"/>
      <c r="OIX32" s="126"/>
      <c r="OIY32" s="126"/>
      <c r="OIZ32" s="126"/>
      <c r="OJA32" s="126"/>
      <c r="OJB32" s="126"/>
      <c r="OJC32" s="126"/>
      <c r="OJD32" s="126"/>
      <c r="OJE32" s="126"/>
      <c r="OJF32" s="126"/>
      <c r="OJG32" s="126"/>
      <c r="OJH32" s="126"/>
      <c r="OJI32" s="126"/>
      <c r="OJJ32" s="126"/>
      <c r="OJK32" s="126"/>
      <c r="OJL32" s="126"/>
      <c r="OJM32" s="126"/>
      <c r="OJN32" s="126"/>
      <c r="OJO32" s="126"/>
      <c r="OJP32" s="126"/>
      <c r="OJQ32" s="126"/>
      <c r="OJR32" s="126"/>
      <c r="OJS32" s="126"/>
      <c r="OJT32" s="126"/>
      <c r="OJU32" s="126"/>
      <c r="OJV32" s="126"/>
      <c r="OJW32" s="126"/>
      <c r="OJX32" s="126"/>
      <c r="OJY32" s="126"/>
      <c r="OJZ32" s="126"/>
      <c r="OKA32" s="126"/>
      <c r="OKB32" s="126"/>
      <c r="OKC32" s="126"/>
      <c r="OKD32" s="126"/>
      <c r="OKE32" s="126"/>
      <c r="OKF32" s="126"/>
      <c r="OKG32" s="126"/>
      <c r="OKH32" s="126"/>
      <c r="OKI32" s="126"/>
      <c r="OKJ32" s="126"/>
      <c r="OKK32" s="126"/>
      <c r="OKL32" s="126"/>
      <c r="OKM32" s="126"/>
      <c r="OKN32" s="126"/>
      <c r="OKO32" s="126"/>
      <c r="OKP32" s="126"/>
      <c r="OKQ32" s="126"/>
      <c r="OKR32" s="126"/>
      <c r="OKS32" s="126"/>
      <c r="OKT32" s="126"/>
      <c r="OKU32" s="126"/>
      <c r="OKV32" s="126"/>
      <c r="OKW32" s="126"/>
      <c r="OKX32" s="126"/>
      <c r="OKY32" s="126"/>
      <c r="OKZ32" s="126"/>
      <c r="OLA32" s="126"/>
      <c r="OLB32" s="126"/>
      <c r="OLC32" s="126"/>
      <c r="OLD32" s="126"/>
      <c r="OLE32" s="126"/>
      <c r="OLF32" s="126"/>
      <c r="OLG32" s="126"/>
      <c r="OLH32" s="126"/>
      <c r="OLI32" s="126"/>
      <c r="OLJ32" s="126"/>
      <c r="OLK32" s="126"/>
      <c r="OLL32" s="126"/>
      <c r="OLM32" s="126"/>
      <c r="OLN32" s="126"/>
      <c r="OLO32" s="126"/>
      <c r="OLP32" s="126"/>
      <c r="OLQ32" s="126"/>
      <c r="OLR32" s="126"/>
      <c r="OLS32" s="126"/>
      <c r="OLT32" s="126"/>
      <c r="OLU32" s="126"/>
      <c r="OLV32" s="126"/>
      <c r="OLW32" s="126"/>
      <c r="OLX32" s="126"/>
      <c r="OLY32" s="126"/>
      <c r="OLZ32" s="126"/>
      <c r="OMA32" s="126"/>
      <c r="OMB32" s="126"/>
      <c r="OMC32" s="126"/>
      <c r="OMD32" s="126"/>
      <c r="OME32" s="126"/>
      <c r="OMF32" s="126"/>
      <c r="OMG32" s="126"/>
      <c r="OMH32" s="126"/>
      <c r="OMI32" s="126"/>
      <c r="OMJ32" s="126"/>
      <c r="OMK32" s="126"/>
      <c r="OML32" s="126"/>
      <c r="OMM32" s="126"/>
      <c r="OMN32" s="126"/>
      <c r="OMO32" s="126"/>
      <c r="OMP32" s="126"/>
      <c r="OMQ32" s="126"/>
      <c r="OMR32" s="126"/>
      <c r="OMS32" s="126"/>
      <c r="OMT32" s="126"/>
      <c r="OMU32" s="126"/>
      <c r="OMV32" s="126"/>
      <c r="OMW32" s="126"/>
      <c r="OMX32" s="126"/>
      <c r="OMY32" s="126"/>
      <c r="OMZ32" s="126"/>
      <c r="ONA32" s="126"/>
      <c r="ONB32" s="126"/>
      <c r="ONC32" s="126"/>
      <c r="OND32" s="126"/>
      <c r="ONE32" s="126"/>
      <c r="ONF32" s="126"/>
      <c r="ONG32" s="126"/>
      <c r="ONH32" s="126"/>
      <c r="ONI32" s="126"/>
      <c r="ONJ32" s="126"/>
      <c r="ONK32" s="126"/>
      <c r="ONL32" s="126"/>
      <c r="ONM32" s="126"/>
      <c r="ONN32" s="126"/>
      <c r="ONO32" s="126"/>
      <c r="ONP32" s="126"/>
      <c r="ONQ32" s="126"/>
      <c r="ONR32" s="126"/>
      <c r="ONS32" s="126"/>
      <c r="ONT32" s="126"/>
      <c r="ONU32" s="126"/>
      <c r="ONV32" s="126"/>
      <c r="ONW32" s="126"/>
      <c r="ONX32" s="126"/>
      <c r="ONY32" s="126"/>
      <c r="ONZ32" s="126"/>
      <c r="OOA32" s="126"/>
      <c r="OOB32" s="126"/>
      <c r="OOC32" s="126"/>
      <c r="OOD32" s="126"/>
      <c r="OOE32" s="126"/>
      <c r="OOF32" s="126"/>
      <c r="OOG32" s="126"/>
      <c r="OOH32" s="126"/>
      <c r="OOI32" s="126"/>
      <c r="OOJ32" s="126"/>
      <c r="OOK32" s="126"/>
      <c r="OOL32" s="126"/>
      <c r="OOM32" s="126"/>
      <c r="OON32" s="126"/>
      <c r="OOO32" s="126"/>
      <c r="OOP32" s="126"/>
      <c r="OOQ32" s="126"/>
      <c r="OOR32" s="126"/>
      <c r="OOS32" s="126"/>
      <c r="OOT32" s="126"/>
      <c r="OOU32" s="126"/>
      <c r="OOV32" s="126"/>
      <c r="OOW32" s="126"/>
      <c r="OOX32" s="126"/>
      <c r="OOY32" s="126"/>
      <c r="OOZ32" s="126"/>
      <c r="OPA32" s="126"/>
      <c r="OPB32" s="126"/>
      <c r="OPC32" s="126"/>
      <c r="OPD32" s="126"/>
      <c r="OPE32" s="126"/>
      <c r="OPF32" s="126"/>
      <c r="OPG32" s="126"/>
      <c r="OPH32" s="126"/>
      <c r="OPI32" s="126"/>
      <c r="OPJ32" s="126"/>
      <c r="OPK32" s="126"/>
      <c r="OPL32" s="126"/>
      <c r="OPM32" s="126"/>
      <c r="OPN32" s="126"/>
      <c r="OPO32" s="126"/>
      <c r="OPP32" s="126"/>
      <c r="OPQ32" s="126"/>
      <c r="OPR32" s="126"/>
      <c r="OPS32" s="126"/>
      <c r="OPT32" s="126"/>
      <c r="OPU32" s="126"/>
      <c r="OPV32" s="126"/>
      <c r="OPW32" s="126"/>
      <c r="OPX32" s="126"/>
      <c r="OPY32" s="126"/>
      <c r="OPZ32" s="126"/>
      <c r="OQA32" s="126"/>
      <c r="OQB32" s="126"/>
      <c r="OQC32" s="126"/>
      <c r="OQD32" s="126"/>
      <c r="OQE32" s="126"/>
      <c r="OQF32" s="126"/>
      <c r="OQG32" s="126"/>
      <c r="OQH32" s="126"/>
      <c r="OQI32" s="126"/>
      <c r="OQJ32" s="126"/>
      <c r="OQK32" s="126"/>
      <c r="OQL32" s="126"/>
      <c r="OQM32" s="126"/>
      <c r="OQN32" s="126"/>
      <c r="OQO32" s="126"/>
      <c r="OQP32" s="126"/>
      <c r="OQQ32" s="126"/>
      <c r="OQR32" s="126"/>
      <c r="OQS32" s="126"/>
      <c r="OQT32" s="126"/>
      <c r="OQU32" s="126"/>
      <c r="OQV32" s="126"/>
      <c r="OQW32" s="126"/>
      <c r="OQX32" s="126"/>
      <c r="OQY32" s="126"/>
      <c r="OQZ32" s="126"/>
      <c r="ORA32" s="126"/>
      <c r="ORB32" s="126"/>
      <c r="ORC32" s="126"/>
      <c r="ORD32" s="126"/>
      <c r="ORE32" s="126"/>
      <c r="ORF32" s="126"/>
      <c r="ORG32" s="126"/>
      <c r="ORH32" s="126"/>
      <c r="ORI32" s="126"/>
      <c r="ORJ32" s="126"/>
      <c r="ORK32" s="126"/>
      <c r="ORL32" s="126"/>
      <c r="ORM32" s="126"/>
      <c r="ORN32" s="126"/>
      <c r="ORO32" s="126"/>
      <c r="ORP32" s="126"/>
      <c r="ORQ32" s="126"/>
      <c r="ORR32" s="126"/>
      <c r="ORS32" s="126"/>
      <c r="ORT32" s="126"/>
      <c r="ORU32" s="126"/>
      <c r="ORV32" s="126"/>
      <c r="ORW32" s="126"/>
      <c r="ORX32" s="126"/>
      <c r="ORY32" s="126"/>
      <c r="ORZ32" s="126"/>
      <c r="OSA32" s="126"/>
      <c r="OSB32" s="126"/>
      <c r="OSC32" s="126"/>
      <c r="OSD32" s="126"/>
      <c r="OSE32" s="126"/>
      <c r="OSF32" s="126"/>
      <c r="OSG32" s="126"/>
      <c r="OSH32" s="126"/>
      <c r="OSI32" s="126"/>
      <c r="OSJ32" s="126"/>
      <c r="OSK32" s="126"/>
      <c r="OSL32" s="126"/>
      <c r="OSM32" s="126"/>
      <c r="OSN32" s="126"/>
      <c r="OSO32" s="126"/>
      <c r="OSP32" s="126"/>
      <c r="OSQ32" s="126"/>
      <c r="OSR32" s="126"/>
      <c r="OSS32" s="126"/>
      <c r="OST32" s="126"/>
      <c r="OSU32" s="126"/>
      <c r="OSV32" s="126"/>
      <c r="OSW32" s="126"/>
      <c r="OSX32" s="126"/>
      <c r="OSY32" s="126"/>
      <c r="OSZ32" s="126"/>
      <c r="OTA32" s="126"/>
      <c r="OTB32" s="126"/>
      <c r="OTC32" s="126"/>
      <c r="OTD32" s="126"/>
      <c r="OTE32" s="126"/>
      <c r="OTF32" s="126"/>
      <c r="OTG32" s="126"/>
      <c r="OTH32" s="126"/>
      <c r="OTI32" s="126"/>
      <c r="OTJ32" s="126"/>
      <c r="OTK32" s="126"/>
      <c r="OTL32" s="126"/>
      <c r="OTM32" s="126"/>
      <c r="OTN32" s="126"/>
      <c r="OTO32" s="126"/>
      <c r="OTP32" s="126"/>
      <c r="OTQ32" s="126"/>
      <c r="OTR32" s="126"/>
      <c r="OTS32" s="126"/>
      <c r="OTT32" s="126"/>
      <c r="OTU32" s="126"/>
      <c r="OTV32" s="126"/>
      <c r="OTW32" s="126"/>
      <c r="OTX32" s="126"/>
      <c r="OTY32" s="126"/>
      <c r="OTZ32" s="126"/>
      <c r="OUA32" s="126"/>
      <c r="OUB32" s="126"/>
      <c r="OUC32" s="126"/>
      <c r="OUD32" s="126"/>
      <c r="OUE32" s="126"/>
      <c r="OUF32" s="126"/>
      <c r="OUG32" s="126"/>
      <c r="OUH32" s="126"/>
      <c r="OUI32" s="126"/>
      <c r="OUJ32" s="126"/>
      <c r="OUK32" s="126"/>
      <c r="OUL32" s="126"/>
      <c r="OUM32" s="126"/>
      <c r="OUN32" s="126"/>
      <c r="OUO32" s="126"/>
      <c r="OUP32" s="126"/>
      <c r="OUQ32" s="126"/>
      <c r="OUR32" s="126"/>
      <c r="OUS32" s="126"/>
      <c r="OUT32" s="126"/>
      <c r="OUU32" s="126"/>
      <c r="OUV32" s="126"/>
      <c r="OUW32" s="126"/>
      <c r="OUX32" s="126"/>
      <c r="OUY32" s="126"/>
      <c r="OUZ32" s="126"/>
      <c r="OVA32" s="126"/>
      <c r="OVB32" s="126"/>
      <c r="OVC32" s="126"/>
      <c r="OVD32" s="126"/>
      <c r="OVE32" s="126"/>
      <c r="OVF32" s="126"/>
      <c r="OVG32" s="126"/>
      <c r="OVH32" s="126"/>
      <c r="OVI32" s="126"/>
      <c r="OVJ32" s="126"/>
      <c r="OVK32" s="126"/>
      <c r="OVL32" s="126"/>
      <c r="OVM32" s="126"/>
      <c r="OVN32" s="126"/>
      <c r="OVO32" s="126"/>
      <c r="OVP32" s="126"/>
      <c r="OVQ32" s="126"/>
      <c r="OVR32" s="126"/>
      <c r="OVS32" s="126"/>
      <c r="OVT32" s="126"/>
      <c r="OVU32" s="126"/>
      <c r="OVV32" s="126"/>
      <c r="OVW32" s="126"/>
      <c r="OVX32" s="126"/>
      <c r="OVY32" s="126"/>
      <c r="OVZ32" s="126"/>
      <c r="OWA32" s="126"/>
      <c r="OWB32" s="126"/>
      <c r="OWC32" s="126"/>
      <c r="OWD32" s="126"/>
      <c r="OWE32" s="126"/>
      <c r="OWF32" s="126"/>
      <c r="OWG32" s="126"/>
      <c r="OWH32" s="126"/>
      <c r="OWI32" s="126"/>
      <c r="OWJ32" s="126"/>
      <c r="OWK32" s="126"/>
      <c r="OWL32" s="126"/>
      <c r="OWM32" s="126"/>
      <c r="OWN32" s="126"/>
      <c r="OWO32" s="126"/>
      <c r="OWP32" s="126"/>
      <c r="OWQ32" s="126"/>
      <c r="OWR32" s="126"/>
      <c r="OWS32" s="126"/>
      <c r="OWT32" s="126"/>
      <c r="OWU32" s="126"/>
      <c r="OWV32" s="126"/>
      <c r="OWW32" s="126"/>
      <c r="OWX32" s="126"/>
      <c r="OWY32" s="126"/>
      <c r="OWZ32" s="126"/>
      <c r="OXA32" s="126"/>
      <c r="OXB32" s="126"/>
      <c r="OXC32" s="126"/>
      <c r="OXD32" s="126"/>
      <c r="OXE32" s="126"/>
      <c r="OXF32" s="126"/>
      <c r="OXG32" s="126"/>
      <c r="OXH32" s="126"/>
      <c r="OXI32" s="126"/>
      <c r="OXJ32" s="126"/>
      <c r="OXK32" s="126"/>
      <c r="OXL32" s="126"/>
      <c r="OXM32" s="126"/>
      <c r="OXN32" s="126"/>
      <c r="OXO32" s="126"/>
      <c r="OXP32" s="126"/>
      <c r="OXQ32" s="126"/>
      <c r="OXR32" s="126"/>
      <c r="OXS32" s="126"/>
      <c r="OXT32" s="126"/>
      <c r="OXU32" s="126"/>
      <c r="OXV32" s="126"/>
      <c r="OXW32" s="126"/>
      <c r="OXX32" s="126"/>
      <c r="OXY32" s="126"/>
      <c r="OXZ32" s="126"/>
      <c r="OYA32" s="126"/>
      <c r="OYB32" s="126"/>
      <c r="OYC32" s="126"/>
      <c r="OYD32" s="126"/>
      <c r="OYE32" s="126"/>
      <c r="OYF32" s="126"/>
      <c r="OYG32" s="126"/>
      <c r="OYH32" s="126"/>
      <c r="OYI32" s="126"/>
      <c r="OYJ32" s="126"/>
      <c r="OYK32" s="126"/>
      <c r="OYL32" s="126"/>
      <c r="OYM32" s="126"/>
      <c r="OYN32" s="126"/>
      <c r="OYO32" s="126"/>
      <c r="OYP32" s="126"/>
      <c r="OYQ32" s="126"/>
      <c r="OYR32" s="126"/>
      <c r="OYS32" s="126"/>
      <c r="OYT32" s="126"/>
      <c r="OYU32" s="126"/>
      <c r="OYV32" s="126"/>
      <c r="OYW32" s="126"/>
      <c r="OYX32" s="126"/>
      <c r="OYY32" s="126"/>
      <c r="OYZ32" s="126"/>
      <c r="OZA32" s="126"/>
      <c r="OZB32" s="126"/>
      <c r="OZC32" s="126"/>
      <c r="OZD32" s="126"/>
      <c r="OZE32" s="126"/>
      <c r="OZF32" s="126"/>
      <c r="OZG32" s="126"/>
      <c r="OZH32" s="126"/>
      <c r="OZI32" s="126"/>
      <c r="OZJ32" s="126"/>
      <c r="OZK32" s="126"/>
      <c r="OZL32" s="126"/>
      <c r="OZM32" s="126"/>
      <c r="OZN32" s="126"/>
      <c r="OZO32" s="126"/>
      <c r="OZP32" s="126"/>
      <c r="OZQ32" s="126"/>
      <c r="OZR32" s="126"/>
      <c r="OZS32" s="126"/>
      <c r="OZT32" s="126"/>
      <c r="OZU32" s="126"/>
      <c r="OZV32" s="126"/>
      <c r="OZW32" s="126"/>
      <c r="OZX32" s="126"/>
      <c r="OZY32" s="126"/>
      <c r="OZZ32" s="126"/>
      <c r="PAA32" s="126"/>
      <c r="PAB32" s="126"/>
      <c r="PAC32" s="126"/>
      <c r="PAD32" s="126"/>
      <c r="PAE32" s="126"/>
      <c r="PAF32" s="126"/>
      <c r="PAG32" s="126"/>
      <c r="PAH32" s="126"/>
      <c r="PAI32" s="126"/>
      <c r="PAJ32" s="126"/>
      <c r="PAK32" s="126"/>
      <c r="PAL32" s="126"/>
      <c r="PAM32" s="126"/>
      <c r="PAN32" s="126"/>
      <c r="PAO32" s="126"/>
      <c r="PAP32" s="126"/>
      <c r="PAQ32" s="126"/>
      <c r="PAR32" s="126"/>
      <c r="PAS32" s="126"/>
      <c r="PAT32" s="126"/>
      <c r="PAU32" s="126"/>
      <c r="PAV32" s="126"/>
      <c r="PAW32" s="126"/>
      <c r="PAX32" s="126"/>
      <c r="PAY32" s="126"/>
      <c r="PAZ32" s="126"/>
      <c r="PBA32" s="126"/>
      <c r="PBB32" s="126"/>
      <c r="PBC32" s="126"/>
      <c r="PBD32" s="126"/>
      <c r="PBE32" s="126"/>
      <c r="PBF32" s="126"/>
      <c r="PBG32" s="126"/>
      <c r="PBH32" s="126"/>
      <c r="PBI32" s="126"/>
      <c r="PBJ32" s="126"/>
      <c r="PBK32" s="126"/>
      <c r="PBL32" s="126"/>
      <c r="PBM32" s="126"/>
      <c r="PBN32" s="126"/>
      <c r="PBO32" s="126"/>
      <c r="PBP32" s="126"/>
      <c r="PBQ32" s="126"/>
      <c r="PBR32" s="126"/>
      <c r="PBS32" s="126"/>
      <c r="PBT32" s="126"/>
      <c r="PBU32" s="126"/>
      <c r="PBV32" s="126"/>
      <c r="PBW32" s="126"/>
      <c r="PBX32" s="126"/>
      <c r="PBY32" s="126"/>
      <c r="PBZ32" s="126"/>
      <c r="PCA32" s="126"/>
      <c r="PCB32" s="126"/>
      <c r="PCC32" s="126"/>
      <c r="PCD32" s="126"/>
      <c r="PCE32" s="126"/>
      <c r="PCF32" s="126"/>
      <c r="PCG32" s="126"/>
      <c r="PCH32" s="126"/>
      <c r="PCI32" s="126"/>
      <c r="PCJ32" s="126"/>
      <c r="PCK32" s="126"/>
      <c r="PCL32" s="126"/>
      <c r="PCM32" s="126"/>
      <c r="PCN32" s="126"/>
      <c r="PCO32" s="126"/>
      <c r="PCP32" s="126"/>
      <c r="PCQ32" s="126"/>
      <c r="PCR32" s="126"/>
      <c r="PCS32" s="126"/>
      <c r="PCT32" s="126"/>
      <c r="PCU32" s="126"/>
      <c r="PCV32" s="126"/>
      <c r="PCW32" s="126"/>
      <c r="PCX32" s="126"/>
      <c r="PCY32" s="126"/>
      <c r="PCZ32" s="126"/>
      <c r="PDA32" s="126"/>
      <c r="PDB32" s="126"/>
      <c r="PDC32" s="126"/>
      <c r="PDD32" s="126"/>
      <c r="PDE32" s="126"/>
      <c r="PDF32" s="126"/>
      <c r="PDG32" s="126"/>
      <c r="PDH32" s="126"/>
      <c r="PDI32" s="126"/>
      <c r="PDJ32" s="126"/>
      <c r="PDK32" s="126"/>
      <c r="PDL32" s="126"/>
      <c r="PDM32" s="126"/>
      <c r="PDN32" s="126"/>
      <c r="PDO32" s="126"/>
      <c r="PDP32" s="126"/>
      <c r="PDQ32" s="126"/>
      <c r="PDR32" s="126"/>
      <c r="PDS32" s="126"/>
      <c r="PDT32" s="126"/>
      <c r="PDU32" s="126"/>
      <c r="PDV32" s="126"/>
      <c r="PDW32" s="126"/>
      <c r="PDX32" s="126"/>
      <c r="PDY32" s="126"/>
      <c r="PDZ32" s="126"/>
      <c r="PEA32" s="126"/>
      <c r="PEB32" s="126"/>
      <c r="PEC32" s="126"/>
      <c r="PED32" s="126"/>
      <c r="PEE32" s="126"/>
      <c r="PEF32" s="126"/>
      <c r="PEG32" s="126"/>
      <c r="PEH32" s="126"/>
      <c r="PEI32" s="126"/>
      <c r="PEJ32" s="126"/>
      <c r="PEK32" s="126"/>
      <c r="PEL32" s="126"/>
      <c r="PEM32" s="126"/>
      <c r="PEN32" s="126"/>
      <c r="PEO32" s="126"/>
      <c r="PEP32" s="126"/>
      <c r="PEQ32" s="126"/>
      <c r="PER32" s="126"/>
      <c r="PES32" s="126"/>
      <c r="PET32" s="126"/>
      <c r="PEU32" s="126"/>
      <c r="PEV32" s="126"/>
      <c r="PEW32" s="126"/>
      <c r="PEX32" s="126"/>
      <c r="PEY32" s="126"/>
      <c r="PEZ32" s="126"/>
      <c r="PFA32" s="126"/>
      <c r="PFB32" s="126"/>
      <c r="PFC32" s="126"/>
      <c r="PFD32" s="126"/>
      <c r="PFE32" s="126"/>
      <c r="PFF32" s="126"/>
      <c r="PFG32" s="126"/>
      <c r="PFH32" s="126"/>
      <c r="PFI32" s="126"/>
      <c r="PFJ32" s="126"/>
      <c r="PFK32" s="126"/>
      <c r="PFL32" s="126"/>
      <c r="PFM32" s="126"/>
      <c r="PFN32" s="126"/>
      <c r="PFO32" s="126"/>
      <c r="PFP32" s="126"/>
      <c r="PFQ32" s="126"/>
      <c r="PFR32" s="126"/>
      <c r="PFS32" s="126"/>
      <c r="PFT32" s="126"/>
      <c r="PFU32" s="126"/>
      <c r="PFV32" s="126"/>
      <c r="PFW32" s="126"/>
      <c r="PFX32" s="126"/>
      <c r="PFY32" s="126"/>
      <c r="PFZ32" s="126"/>
      <c r="PGA32" s="126"/>
      <c r="PGB32" s="126"/>
      <c r="PGC32" s="126"/>
      <c r="PGD32" s="126"/>
      <c r="PGE32" s="126"/>
      <c r="PGF32" s="126"/>
      <c r="PGG32" s="126"/>
      <c r="PGH32" s="126"/>
      <c r="PGI32" s="126"/>
      <c r="PGJ32" s="126"/>
      <c r="PGK32" s="126"/>
      <c r="PGL32" s="126"/>
      <c r="PGM32" s="126"/>
      <c r="PGN32" s="126"/>
      <c r="PGO32" s="126"/>
      <c r="PGP32" s="126"/>
      <c r="PGQ32" s="126"/>
      <c r="PGR32" s="126"/>
      <c r="PGS32" s="126"/>
      <c r="PGT32" s="126"/>
      <c r="PGU32" s="126"/>
      <c r="PGV32" s="126"/>
      <c r="PGW32" s="126"/>
      <c r="PGX32" s="126"/>
      <c r="PGY32" s="126"/>
      <c r="PGZ32" s="126"/>
      <c r="PHA32" s="126"/>
      <c r="PHB32" s="126"/>
      <c r="PHC32" s="126"/>
      <c r="PHD32" s="126"/>
      <c r="PHE32" s="126"/>
      <c r="PHF32" s="126"/>
      <c r="PHG32" s="126"/>
      <c r="PHH32" s="126"/>
      <c r="PHI32" s="126"/>
      <c r="PHJ32" s="126"/>
      <c r="PHK32" s="126"/>
      <c r="PHL32" s="126"/>
      <c r="PHM32" s="126"/>
      <c r="PHN32" s="126"/>
      <c r="PHO32" s="126"/>
      <c r="PHP32" s="126"/>
      <c r="PHQ32" s="126"/>
      <c r="PHR32" s="126"/>
      <c r="PHS32" s="126"/>
      <c r="PHT32" s="126"/>
      <c r="PHU32" s="126"/>
      <c r="PHV32" s="126"/>
      <c r="PHW32" s="126"/>
      <c r="PHX32" s="126"/>
      <c r="PHY32" s="126"/>
      <c r="PHZ32" s="126"/>
      <c r="PIA32" s="126"/>
      <c r="PIB32" s="126"/>
      <c r="PIC32" s="126"/>
      <c r="PID32" s="126"/>
      <c r="PIE32" s="126"/>
      <c r="PIF32" s="126"/>
      <c r="PIG32" s="126"/>
      <c r="PIH32" s="126"/>
      <c r="PII32" s="126"/>
      <c r="PIJ32" s="126"/>
      <c r="PIK32" s="126"/>
      <c r="PIL32" s="126"/>
      <c r="PIM32" s="126"/>
      <c r="PIN32" s="126"/>
      <c r="PIO32" s="126"/>
      <c r="PIP32" s="126"/>
      <c r="PIQ32" s="126"/>
      <c r="PIR32" s="126"/>
      <c r="PIS32" s="126"/>
      <c r="PIT32" s="126"/>
      <c r="PIU32" s="126"/>
      <c r="PIV32" s="126"/>
      <c r="PIW32" s="126"/>
      <c r="PIX32" s="126"/>
      <c r="PIY32" s="126"/>
      <c r="PIZ32" s="126"/>
      <c r="PJA32" s="126"/>
      <c r="PJB32" s="126"/>
      <c r="PJC32" s="126"/>
      <c r="PJD32" s="126"/>
      <c r="PJE32" s="126"/>
      <c r="PJF32" s="126"/>
      <c r="PJG32" s="126"/>
      <c r="PJH32" s="126"/>
      <c r="PJI32" s="126"/>
      <c r="PJJ32" s="126"/>
      <c r="PJK32" s="126"/>
      <c r="PJL32" s="126"/>
      <c r="PJM32" s="126"/>
      <c r="PJN32" s="126"/>
      <c r="PJO32" s="126"/>
      <c r="PJP32" s="126"/>
      <c r="PJQ32" s="126"/>
      <c r="PJR32" s="126"/>
      <c r="PJS32" s="126"/>
      <c r="PJT32" s="126"/>
      <c r="PJU32" s="126"/>
      <c r="PJV32" s="126"/>
      <c r="PJW32" s="126"/>
      <c r="PJX32" s="126"/>
      <c r="PJY32" s="126"/>
      <c r="PJZ32" s="126"/>
      <c r="PKA32" s="126"/>
      <c r="PKB32" s="126"/>
      <c r="PKC32" s="126"/>
      <c r="PKD32" s="126"/>
      <c r="PKE32" s="126"/>
      <c r="PKF32" s="126"/>
      <c r="PKG32" s="126"/>
      <c r="PKH32" s="126"/>
      <c r="PKI32" s="126"/>
      <c r="PKJ32" s="126"/>
      <c r="PKK32" s="126"/>
      <c r="PKL32" s="126"/>
      <c r="PKM32" s="126"/>
      <c r="PKN32" s="126"/>
      <c r="PKO32" s="126"/>
      <c r="PKP32" s="126"/>
      <c r="PKQ32" s="126"/>
      <c r="PKR32" s="126"/>
      <c r="PKS32" s="126"/>
      <c r="PKT32" s="126"/>
      <c r="PKU32" s="126"/>
      <c r="PKV32" s="126"/>
      <c r="PKW32" s="126"/>
      <c r="PKX32" s="126"/>
      <c r="PKY32" s="126"/>
      <c r="PKZ32" s="126"/>
      <c r="PLA32" s="126"/>
      <c r="PLB32" s="126"/>
      <c r="PLC32" s="126"/>
      <c r="PLD32" s="126"/>
      <c r="PLE32" s="126"/>
      <c r="PLF32" s="126"/>
      <c r="PLG32" s="126"/>
      <c r="PLH32" s="126"/>
      <c r="PLI32" s="126"/>
      <c r="PLJ32" s="126"/>
      <c r="PLK32" s="126"/>
      <c r="PLL32" s="126"/>
      <c r="PLM32" s="126"/>
      <c r="PLN32" s="126"/>
      <c r="PLO32" s="126"/>
      <c r="PLP32" s="126"/>
      <c r="PLQ32" s="126"/>
      <c r="PLR32" s="126"/>
      <c r="PLS32" s="126"/>
      <c r="PLT32" s="126"/>
      <c r="PLU32" s="126"/>
      <c r="PLV32" s="126"/>
      <c r="PLW32" s="126"/>
      <c r="PLX32" s="126"/>
      <c r="PLY32" s="126"/>
      <c r="PLZ32" s="126"/>
      <c r="PMA32" s="126"/>
      <c r="PMB32" s="126"/>
      <c r="PMC32" s="126"/>
      <c r="PMD32" s="126"/>
      <c r="PME32" s="126"/>
      <c r="PMF32" s="126"/>
      <c r="PMG32" s="126"/>
      <c r="PMH32" s="126"/>
      <c r="PMI32" s="126"/>
      <c r="PMJ32" s="126"/>
      <c r="PMK32" s="126"/>
      <c r="PML32" s="126"/>
      <c r="PMM32" s="126"/>
      <c r="PMN32" s="126"/>
      <c r="PMO32" s="126"/>
      <c r="PMP32" s="126"/>
      <c r="PMQ32" s="126"/>
      <c r="PMR32" s="126"/>
      <c r="PMS32" s="126"/>
      <c r="PMT32" s="126"/>
      <c r="PMU32" s="126"/>
      <c r="PMV32" s="126"/>
      <c r="PMW32" s="126"/>
      <c r="PMX32" s="126"/>
      <c r="PMY32" s="126"/>
      <c r="PMZ32" s="126"/>
      <c r="PNA32" s="126"/>
      <c r="PNB32" s="126"/>
      <c r="PNC32" s="126"/>
      <c r="PND32" s="126"/>
      <c r="PNE32" s="126"/>
      <c r="PNF32" s="126"/>
      <c r="PNG32" s="126"/>
      <c r="PNH32" s="126"/>
      <c r="PNI32" s="126"/>
      <c r="PNJ32" s="126"/>
      <c r="PNK32" s="126"/>
      <c r="PNL32" s="126"/>
      <c r="PNM32" s="126"/>
      <c r="PNN32" s="126"/>
      <c r="PNO32" s="126"/>
      <c r="PNP32" s="126"/>
      <c r="PNQ32" s="126"/>
      <c r="PNR32" s="126"/>
      <c r="PNS32" s="126"/>
      <c r="PNT32" s="126"/>
      <c r="PNU32" s="126"/>
      <c r="PNV32" s="126"/>
      <c r="PNW32" s="126"/>
      <c r="PNX32" s="126"/>
      <c r="PNY32" s="126"/>
      <c r="PNZ32" s="126"/>
      <c r="POA32" s="126"/>
      <c r="POB32" s="126"/>
      <c r="POC32" s="126"/>
      <c r="POD32" s="126"/>
      <c r="POE32" s="126"/>
      <c r="POF32" s="126"/>
      <c r="POG32" s="126"/>
      <c r="POH32" s="126"/>
      <c r="POI32" s="126"/>
      <c r="POJ32" s="126"/>
      <c r="POK32" s="126"/>
      <c r="POL32" s="126"/>
      <c r="POM32" s="126"/>
      <c r="PON32" s="126"/>
      <c r="POO32" s="126"/>
      <c r="POP32" s="126"/>
      <c r="POQ32" s="126"/>
      <c r="POR32" s="126"/>
      <c r="POS32" s="126"/>
      <c r="POT32" s="126"/>
      <c r="POU32" s="126"/>
      <c r="POV32" s="126"/>
      <c r="POW32" s="126"/>
      <c r="POX32" s="126"/>
      <c r="POY32" s="126"/>
      <c r="POZ32" s="126"/>
      <c r="PPA32" s="126"/>
      <c r="PPB32" s="126"/>
      <c r="PPC32" s="126"/>
      <c r="PPD32" s="126"/>
      <c r="PPE32" s="126"/>
      <c r="PPF32" s="126"/>
      <c r="PPG32" s="126"/>
      <c r="PPH32" s="126"/>
      <c r="PPI32" s="126"/>
      <c r="PPJ32" s="126"/>
      <c r="PPK32" s="126"/>
      <c r="PPL32" s="126"/>
      <c r="PPM32" s="126"/>
      <c r="PPN32" s="126"/>
      <c r="PPO32" s="126"/>
      <c r="PPP32" s="126"/>
      <c r="PPQ32" s="126"/>
      <c r="PPR32" s="126"/>
      <c r="PPS32" s="126"/>
      <c r="PPT32" s="126"/>
      <c r="PPU32" s="126"/>
      <c r="PPV32" s="126"/>
      <c r="PPW32" s="126"/>
      <c r="PPX32" s="126"/>
      <c r="PPY32" s="126"/>
      <c r="PPZ32" s="126"/>
      <c r="PQA32" s="126"/>
      <c r="PQB32" s="126"/>
      <c r="PQC32" s="126"/>
      <c r="PQD32" s="126"/>
      <c r="PQE32" s="126"/>
      <c r="PQF32" s="126"/>
      <c r="PQG32" s="126"/>
      <c r="PQH32" s="126"/>
      <c r="PQI32" s="126"/>
      <c r="PQJ32" s="126"/>
      <c r="PQK32" s="126"/>
      <c r="PQL32" s="126"/>
      <c r="PQM32" s="126"/>
      <c r="PQN32" s="126"/>
      <c r="PQO32" s="126"/>
      <c r="PQP32" s="126"/>
      <c r="PQQ32" s="126"/>
      <c r="PQR32" s="126"/>
      <c r="PQS32" s="126"/>
      <c r="PQT32" s="126"/>
      <c r="PQU32" s="126"/>
      <c r="PQV32" s="126"/>
      <c r="PQW32" s="126"/>
      <c r="PQX32" s="126"/>
      <c r="PQY32" s="126"/>
      <c r="PQZ32" s="126"/>
      <c r="PRA32" s="126"/>
      <c r="PRB32" s="126"/>
      <c r="PRC32" s="126"/>
      <c r="PRD32" s="126"/>
      <c r="PRE32" s="126"/>
      <c r="PRF32" s="126"/>
      <c r="PRG32" s="126"/>
      <c r="PRH32" s="126"/>
      <c r="PRI32" s="126"/>
      <c r="PRJ32" s="126"/>
      <c r="PRK32" s="126"/>
      <c r="PRL32" s="126"/>
      <c r="PRM32" s="126"/>
      <c r="PRN32" s="126"/>
      <c r="PRO32" s="126"/>
      <c r="PRP32" s="126"/>
      <c r="PRQ32" s="126"/>
      <c r="PRR32" s="126"/>
      <c r="PRS32" s="126"/>
      <c r="PRT32" s="126"/>
      <c r="PRU32" s="126"/>
      <c r="PRV32" s="126"/>
      <c r="PRW32" s="126"/>
      <c r="PRX32" s="126"/>
      <c r="PRY32" s="126"/>
      <c r="PRZ32" s="126"/>
      <c r="PSA32" s="126"/>
      <c r="PSB32" s="126"/>
      <c r="PSC32" s="126"/>
      <c r="PSD32" s="126"/>
      <c r="PSE32" s="126"/>
      <c r="PSF32" s="126"/>
      <c r="PSG32" s="126"/>
      <c r="PSH32" s="126"/>
      <c r="PSI32" s="126"/>
      <c r="PSJ32" s="126"/>
      <c r="PSK32" s="126"/>
      <c r="PSL32" s="126"/>
      <c r="PSM32" s="126"/>
      <c r="PSN32" s="126"/>
      <c r="PSO32" s="126"/>
      <c r="PSP32" s="126"/>
      <c r="PSQ32" s="126"/>
      <c r="PSR32" s="126"/>
      <c r="PSS32" s="126"/>
      <c r="PST32" s="126"/>
      <c r="PSU32" s="126"/>
      <c r="PSV32" s="126"/>
      <c r="PSW32" s="126"/>
      <c r="PSX32" s="126"/>
      <c r="PSY32" s="126"/>
      <c r="PSZ32" s="126"/>
      <c r="PTA32" s="126"/>
      <c r="PTB32" s="126"/>
      <c r="PTC32" s="126"/>
      <c r="PTD32" s="126"/>
      <c r="PTE32" s="126"/>
      <c r="PTF32" s="126"/>
      <c r="PTG32" s="126"/>
      <c r="PTH32" s="126"/>
      <c r="PTI32" s="126"/>
      <c r="PTJ32" s="126"/>
      <c r="PTK32" s="126"/>
      <c r="PTL32" s="126"/>
      <c r="PTM32" s="126"/>
      <c r="PTN32" s="126"/>
      <c r="PTO32" s="126"/>
      <c r="PTP32" s="126"/>
      <c r="PTQ32" s="126"/>
      <c r="PTR32" s="126"/>
      <c r="PTS32" s="126"/>
      <c r="PTT32" s="126"/>
      <c r="PTU32" s="126"/>
      <c r="PTV32" s="126"/>
      <c r="PTW32" s="126"/>
      <c r="PTX32" s="126"/>
      <c r="PTY32" s="126"/>
      <c r="PTZ32" s="126"/>
      <c r="PUA32" s="126"/>
      <c r="PUB32" s="126"/>
      <c r="PUC32" s="126"/>
      <c r="PUD32" s="126"/>
      <c r="PUE32" s="126"/>
      <c r="PUF32" s="126"/>
      <c r="PUG32" s="126"/>
      <c r="PUH32" s="126"/>
      <c r="PUI32" s="126"/>
      <c r="PUJ32" s="126"/>
      <c r="PUK32" s="126"/>
      <c r="PUL32" s="126"/>
      <c r="PUM32" s="126"/>
      <c r="PUN32" s="126"/>
      <c r="PUO32" s="126"/>
      <c r="PUP32" s="126"/>
      <c r="PUQ32" s="126"/>
      <c r="PUR32" s="126"/>
      <c r="PUS32" s="126"/>
      <c r="PUT32" s="126"/>
      <c r="PUU32" s="126"/>
      <c r="PUV32" s="126"/>
      <c r="PUW32" s="126"/>
      <c r="PUX32" s="126"/>
      <c r="PUY32" s="126"/>
      <c r="PUZ32" s="126"/>
      <c r="PVA32" s="126"/>
      <c r="PVB32" s="126"/>
      <c r="PVC32" s="126"/>
      <c r="PVD32" s="126"/>
      <c r="PVE32" s="126"/>
      <c r="PVF32" s="126"/>
      <c r="PVG32" s="126"/>
      <c r="PVH32" s="126"/>
      <c r="PVI32" s="126"/>
      <c r="PVJ32" s="126"/>
      <c r="PVK32" s="126"/>
      <c r="PVL32" s="126"/>
      <c r="PVM32" s="126"/>
      <c r="PVN32" s="126"/>
      <c r="PVO32" s="126"/>
      <c r="PVP32" s="126"/>
      <c r="PVQ32" s="126"/>
      <c r="PVR32" s="126"/>
      <c r="PVS32" s="126"/>
      <c r="PVT32" s="126"/>
      <c r="PVU32" s="126"/>
      <c r="PVV32" s="126"/>
      <c r="PVW32" s="126"/>
      <c r="PVX32" s="126"/>
      <c r="PVY32" s="126"/>
      <c r="PVZ32" s="126"/>
      <c r="PWA32" s="126"/>
      <c r="PWB32" s="126"/>
      <c r="PWC32" s="126"/>
      <c r="PWD32" s="126"/>
      <c r="PWE32" s="126"/>
      <c r="PWF32" s="126"/>
      <c r="PWG32" s="126"/>
      <c r="PWH32" s="126"/>
      <c r="PWI32" s="126"/>
      <c r="PWJ32" s="126"/>
      <c r="PWK32" s="126"/>
      <c r="PWL32" s="126"/>
      <c r="PWM32" s="126"/>
      <c r="PWN32" s="126"/>
      <c r="PWO32" s="126"/>
      <c r="PWP32" s="126"/>
      <c r="PWQ32" s="126"/>
      <c r="PWR32" s="126"/>
      <c r="PWS32" s="126"/>
      <c r="PWT32" s="126"/>
      <c r="PWU32" s="126"/>
      <c r="PWV32" s="126"/>
      <c r="PWW32" s="126"/>
      <c r="PWX32" s="126"/>
      <c r="PWY32" s="126"/>
      <c r="PWZ32" s="126"/>
      <c r="PXA32" s="126"/>
      <c r="PXB32" s="126"/>
      <c r="PXC32" s="126"/>
      <c r="PXD32" s="126"/>
      <c r="PXE32" s="126"/>
      <c r="PXF32" s="126"/>
      <c r="PXG32" s="126"/>
      <c r="PXH32" s="126"/>
      <c r="PXI32" s="126"/>
      <c r="PXJ32" s="126"/>
      <c r="PXK32" s="126"/>
      <c r="PXL32" s="126"/>
      <c r="PXM32" s="126"/>
      <c r="PXN32" s="126"/>
      <c r="PXO32" s="126"/>
      <c r="PXP32" s="126"/>
      <c r="PXQ32" s="126"/>
      <c r="PXR32" s="126"/>
      <c r="PXS32" s="126"/>
      <c r="PXT32" s="126"/>
      <c r="PXU32" s="126"/>
      <c r="PXV32" s="126"/>
      <c r="PXW32" s="126"/>
      <c r="PXX32" s="126"/>
      <c r="PXY32" s="126"/>
      <c r="PXZ32" s="126"/>
      <c r="PYA32" s="126"/>
      <c r="PYB32" s="126"/>
      <c r="PYC32" s="126"/>
      <c r="PYD32" s="126"/>
      <c r="PYE32" s="126"/>
      <c r="PYF32" s="126"/>
      <c r="PYG32" s="126"/>
      <c r="PYH32" s="126"/>
      <c r="PYI32" s="126"/>
      <c r="PYJ32" s="126"/>
      <c r="PYK32" s="126"/>
      <c r="PYL32" s="126"/>
      <c r="PYM32" s="126"/>
      <c r="PYN32" s="126"/>
      <c r="PYO32" s="126"/>
      <c r="PYP32" s="126"/>
      <c r="PYQ32" s="126"/>
      <c r="PYR32" s="126"/>
      <c r="PYS32" s="126"/>
      <c r="PYT32" s="126"/>
      <c r="PYU32" s="126"/>
      <c r="PYV32" s="126"/>
      <c r="PYW32" s="126"/>
      <c r="PYX32" s="126"/>
      <c r="PYY32" s="126"/>
      <c r="PYZ32" s="126"/>
      <c r="PZA32" s="126"/>
      <c r="PZB32" s="126"/>
      <c r="PZC32" s="126"/>
      <c r="PZD32" s="126"/>
      <c r="PZE32" s="126"/>
      <c r="PZF32" s="126"/>
      <c r="PZG32" s="126"/>
      <c r="PZH32" s="126"/>
      <c r="PZI32" s="126"/>
      <c r="PZJ32" s="126"/>
      <c r="PZK32" s="126"/>
      <c r="PZL32" s="126"/>
      <c r="PZM32" s="126"/>
      <c r="PZN32" s="126"/>
      <c r="PZO32" s="126"/>
      <c r="PZP32" s="126"/>
      <c r="PZQ32" s="126"/>
      <c r="PZR32" s="126"/>
      <c r="PZS32" s="126"/>
      <c r="PZT32" s="126"/>
      <c r="PZU32" s="126"/>
      <c r="PZV32" s="126"/>
      <c r="PZW32" s="126"/>
      <c r="PZX32" s="126"/>
      <c r="PZY32" s="126"/>
      <c r="PZZ32" s="126"/>
      <c r="QAA32" s="126"/>
      <c r="QAB32" s="126"/>
      <c r="QAC32" s="126"/>
      <c r="QAD32" s="126"/>
      <c r="QAE32" s="126"/>
      <c r="QAF32" s="126"/>
      <c r="QAG32" s="126"/>
      <c r="QAH32" s="126"/>
      <c r="QAI32" s="126"/>
      <c r="QAJ32" s="126"/>
      <c r="QAK32" s="126"/>
      <c r="QAL32" s="126"/>
      <c r="QAM32" s="126"/>
      <c r="QAN32" s="126"/>
      <c r="QAO32" s="126"/>
      <c r="QAP32" s="126"/>
      <c r="QAQ32" s="126"/>
      <c r="QAR32" s="126"/>
      <c r="QAS32" s="126"/>
      <c r="QAT32" s="126"/>
      <c r="QAU32" s="126"/>
      <c r="QAV32" s="126"/>
      <c r="QAW32" s="126"/>
      <c r="QAX32" s="126"/>
      <c r="QAY32" s="126"/>
      <c r="QAZ32" s="126"/>
      <c r="QBA32" s="126"/>
      <c r="QBB32" s="126"/>
      <c r="QBC32" s="126"/>
      <c r="QBD32" s="126"/>
      <c r="QBE32" s="126"/>
      <c r="QBF32" s="126"/>
      <c r="QBG32" s="126"/>
      <c r="QBH32" s="126"/>
      <c r="QBI32" s="126"/>
      <c r="QBJ32" s="126"/>
      <c r="QBK32" s="126"/>
      <c r="QBL32" s="126"/>
      <c r="QBM32" s="126"/>
      <c r="QBN32" s="126"/>
      <c r="QBO32" s="126"/>
      <c r="QBP32" s="126"/>
      <c r="QBQ32" s="126"/>
      <c r="QBR32" s="126"/>
      <c r="QBS32" s="126"/>
      <c r="QBT32" s="126"/>
      <c r="QBU32" s="126"/>
      <c r="QBV32" s="126"/>
      <c r="QBW32" s="126"/>
      <c r="QBX32" s="126"/>
      <c r="QBY32" s="126"/>
      <c r="QBZ32" s="126"/>
      <c r="QCA32" s="126"/>
      <c r="QCB32" s="126"/>
      <c r="QCC32" s="126"/>
      <c r="QCD32" s="126"/>
      <c r="QCE32" s="126"/>
      <c r="QCF32" s="126"/>
      <c r="QCG32" s="126"/>
      <c r="QCH32" s="126"/>
      <c r="QCI32" s="126"/>
      <c r="QCJ32" s="126"/>
      <c r="QCK32" s="126"/>
      <c r="QCL32" s="126"/>
      <c r="QCM32" s="126"/>
      <c r="QCN32" s="126"/>
      <c r="QCO32" s="126"/>
      <c r="QCP32" s="126"/>
      <c r="QCQ32" s="126"/>
      <c r="QCR32" s="126"/>
      <c r="QCS32" s="126"/>
      <c r="QCT32" s="126"/>
      <c r="QCU32" s="126"/>
      <c r="QCV32" s="126"/>
      <c r="QCW32" s="126"/>
      <c r="QCX32" s="126"/>
      <c r="QCY32" s="126"/>
      <c r="QCZ32" s="126"/>
      <c r="QDA32" s="126"/>
      <c r="QDB32" s="126"/>
      <c r="QDC32" s="126"/>
      <c r="QDD32" s="126"/>
      <c r="QDE32" s="126"/>
      <c r="QDF32" s="126"/>
      <c r="QDG32" s="126"/>
      <c r="QDH32" s="126"/>
      <c r="QDI32" s="126"/>
      <c r="QDJ32" s="126"/>
      <c r="QDK32" s="126"/>
      <c r="QDL32" s="126"/>
      <c r="QDM32" s="126"/>
      <c r="QDN32" s="126"/>
      <c r="QDO32" s="126"/>
      <c r="QDP32" s="126"/>
      <c r="QDQ32" s="126"/>
      <c r="QDR32" s="126"/>
      <c r="QDS32" s="126"/>
      <c r="QDT32" s="126"/>
      <c r="QDU32" s="126"/>
      <c r="QDV32" s="126"/>
      <c r="QDW32" s="126"/>
      <c r="QDX32" s="126"/>
      <c r="QDY32" s="126"/>
      <c r="QDZ32" s="126"/>
      <c r="QEA32" s="126"/>
      <c r="QEB32" s="126"/>
      <c r="QEC32" s="126"/>
      <c r="QED32" s="126"/>
      <c r="QEE32" s="126"/>
      <c r="QEF32" s="126"/>
      <c r="QEG32" s="126"/>
      <c r="QEH32" s="126"/>
      <c r="QEI32" s="126"/>
      <c r="QEJ32" s="126"/>
      <c r="QEK32" s="126"/>
      <c r="QEL32" s="126"/>
      <c r="QEM32" s="126"/>
      <c r="QEN32" s="126"/>
      <c r="QEO32" s="126"/>
      <c r="QEP32" s="126"/>
      <c r="QEQ32" s="126"/>
      <c r="QER32" s="126"/>
      <c r="QES32" s="126"/>
      <c r="QET32" s="126"/>
      <c r="QEU32" s="126"/>
      <c r="QEV32" s="126"/>
      <c r="QEW32" s="126"/>
      <c r="QEX32" s="126"/>
      <c r="QEY32" s="126"/>
      <c r="QEZ32" s="126"/>
      <c r="QFA32" s="126"/>
      <c r="QFB32" s="126"/>
      <c r="QFC32" s="126"/>
      <c r="QFD32" s="126"/>
      <c r="QFE32" s="126"/>
      <c r="QFF32" s="126"/>
      <c r="QFG32" s="126"/>
      <c r="QFH32" s="126"/>
      <c r="QFI32" s="126"/>
      <c r="QFJ32" s="126"/>
      <c r="QFK32" s="126"/>
      <c r="QFL32" s="126"/>
      <c r="QFM32" s="126"/>
      <c r="QFN32" s="126"/>
      <c r="QFO32" s="126"/>
      <c r="QFP32" s="126"/>
      <c r="QFQ32" s="126"/>
      <c r="QFR32" s="126"/>
      <c r="QFS32" s="126"/>
      <c r="QFT32" s="126"/>
      <c r="QFU32" s="126"/>
      <c r="QFV32" s="126"/>
      <c r="QFW32" s="126"/>
      <c r="QFX32" s="126"/>
      <c r="QFY32" s="126"/>
      <c r="QFZ32" s="126"/>
      <c r="QGA32" s="126"/>
      <c r="QGB32" s="126"/>
      <c r="QGC32" s="126"/>
      <c r="QGD32" s="126"/>
      <c r="QGE32" s="126"/>
      <c r="QGF32" s="126"/>
      <c r="QGG32" s="126"/>
      <c r="QGH32" s="126"/>
      <c r="QGI32" s="126"/>
      <c r="QGJ32" s="126"/>
      <c r="QGK32" s="126"/>
      <c r="QGL32" s="126"/>
      <c r="QGM32" s="126"/>
      <c r="QGN32" s="126"/>
      <c r="QGO32" s="126"/>
      <c r="QGP32" s="126"/>
      <c r="QGQ32" s="126"/>
      <c r="QGR32" s="126"/>
      <c r="QGS32" s="126"/>
      <c r="QGT32" s="126"/>
      <c r="QGU32" s="126"/>
      <c r="QGV32" s="126"/>
      <c r="QGW32" s="126"/>
      <c r="QGX32" s="126"/>
      <c r="QGY32" s="126"/>
      <c r="QGZ32" s="126"/>
      <c r="QHA32" s="126"/>
      <c r="QHB32" s="126"/>
      <c r="QHC32" s="126"/>
      <c r="QHD32" s="126"/>
      <c r="QHE32" s="126"/>
      <c r="QHF32" s="126"/>
      <c r="QHG32" s="126"/>
      <c r="QHH32" s="126"/>
      <c r="QHI32" s="126"/>
      <c r="QHJ32" s="126"/>
      <c r="QHK32" s="126"/>
      <c r="QHL32" s="126"/>
      <c r="QHM32" s="126"/>
      <c r="QHN32" s="126"/>
      <c r="QHO32" s="126"/>
      <c r="QHP32" s="126"/>
      <c r="QHQ32" s="126"/>
      <c r="QHR32" s="126"/>
      <c r="QHS32" s="126"/>
      <c r="QHT32" s="126"/>
      <c r="QHU32" s="126"/>
      <c r="QHV32" s="126"/>
      <c r="QHW32" s="126"/>
      <c r="QHX32" s="126"/>
      <c r="QHY32" s="126"/>
      <c r="QHZ32" s="126"/>
      <c r="QIA32" s="126"/>
      <c r="QIB32" s="126"/>
      <c r="QIC32" s="126"/>
      <c r="QID32" s="126"/>
      <c r="QIE32" s="126"/>
      <c r="QIF32" s="126"/>
      <c r="QIG32" s="126"/>
      <c r="QIH32" s="126"/>
      <c r="QII32" s="126"/>
      <c r="QIJ32" s="126"/>
      <c r="QIK32" s="126"/>
      <c r="QIL32" s="126"/>
      <c r="QIM32" s="126"/>
      <c r="QIN32" s="126"/>
      <c r="QIO32" s="126"/>
      <c r="QIP32" s="126"/>
      <c r="QIQ32" s="126"/>
      <c r="QIR32" s="126"/>
      <c r="QIS32" s="126"/>
      <c r="QIT32" s="126"/>
      <c r="QIU32" s="126"/>
      <c r="QIV32" s="126"/>
      <c r="QIW32" s="126"/>
      <c r="QIX32" s="126"/>
      <c r="QIY32" s="126"/>
      <c r="QIZ32" s="126"/>
      <c r="QJA32" s="126"/>
      <c r="QJB32" s="126"/>
      <c r="QJC32" s="126"/>
      <c r="QJD32" s="126"/>
      <c r="QJE32" s="126"/>
      <c r="QJF32" s="126"/>
      <c r="QJG32" s="126"/>
      <c r="QJH32" s="126"/>
      <c r="QJI32" s="126"/>
      <c r="QJJ32" s="126"/>
      <c r="QJK32" s="126"/>
      <c r="QJL32" s="126"/>
      <c r="QJM32" s="126"/>
      <c r="QJN32" s="126"/>
      <c r="QJO32" s="126"/>
      <c r="QJP32" s="126"/>
      <c r="QJQ32" s="126"/>
      <c r="QJR32" s="126"/>
      <c r="QJS32" s="126"/>
      <c r="QJT32" s="126"/>
      <c r="QJU32" s="126"/>
      <c r="QJV32" s="126"/>
      <c r="QJW32" s="126"/>
      <c r="QJX32" s="126"/>
      <c r="QJY32" s="126"/>
      <c r="QJZ32" s="126"/>
      <c r="QKA32" s="126"/>
      <c r="QKB32" s="126"/>
      <c r="QKC32" s="126"/>
      <c r="QKD32" s="126"/>
      <c r="QKE32" s="126"/>
      <c r="QKF32" s="126"/>
      <c r="QKG32" s="126"/>
      <c r="QKH32" s="126"/>
      <c r="QKI32" s="126"/>
      <c r="QKJ32" s="126"/>
      <c r="QKK32" s="126"/>
      <c r="QKL32" s="126"/>
      <c r="QKM32" s="126"/>
      <c r="QKN32" s="126"/>
      <c r="QKO32" s="126"/>
      <c r="QKP32" s="126"/>
      <c r="QKQ32" s="126"/>
      <c r="QKR32" s="126"/>
      <c r="QKS32" s="126"/>
      <c r="QKT32" s="126"/>
      <c r="QKU32" s="126"/>
      <c r="QKV32" s="126"/>
      <c r="QKW32" s="126"/>
      <c r="QKX32" s="126"/>
      <c r="QKY32" s="126"/>
      <c r="QKZ32" s="126"/>
      <c r="QLA32" s="126"/>
      <c r="QLB32" s="126"/>
      <c r="QLC32" s="126"/>
      <c r="QLD32" s="126"/>
      <c r="QLE32" s="126"/>
      <c r="QLF32" s="126"/>
      <c r="QLG32" s="126"/>
      <c r="QLH32" s="126"/>
      <c r="QLI32" s="126"/>
      <c r="QLJ32" s="126"/>
      <c r="QLK32" s="126"/>
      <c r="QLL32" s="126"/>
      <c r="QLM32" s="126"/>
      <c r="QLN32" s="126"/>
      <c r="QLO32" s="126"/>
      <c r="QLP32" s="126"/>
      <c r="QLQ32" s="126"/>
      <c r="QLR32" s="126"/>
      <c r="QLS32" s="126"/>
      <c r="QLT32" s="126"/>
      <c r="QLU32" s="126"/>
      <c r="QLV32" s="126"/>
      <c r="QLW32" s="126"/>
      <c r="QLX32" s="126"/>
      <c r="QLY32" s="126"/>
      <c r="QLZ32" s="126"/>
      <c r="QMA32" s="126"/>
      <c r="QMB32" s="126"/>
      <c r="QMC32" s="126"/>
      <c r="QMD32" s="126"/>
      <c r="QME32" s="126"/>
      <c r="QMF32" s="126"/>
      <c r="QMG32" s="126"/>
      <c r="QMH32" s="126"/>
      <c r="QMI32" s="126"/>
      <c r="QMJ32" s="126"/>
      <c r="QMK32" s="126"/>
      <c r="QML32" s="126"/>
      <c r="QMM32" s="126"/>
      <c r="QMN32" s="126"/>
      <c r="QMO32" s="126"/>
      <c r="QMP32" s="126"/>
      <c r="QMQ32" s="126"/>
      <c r="QMR32" s="126"/>
      <c r="QMS32" s="126"/>
      <c r="QMT32" s="126"/>
      <c r="QMU32" s="126"/>
      <c r="QMV32" s="126"/>
      <c r="QMW32" s="126"/>
      <c r="QMX32" s="126"/>
      <c r="QMY32" s="126"/>
      <c r="QMZ32" s="126"/>
      <c r="QNA32" s="126"/>
      <c r="QNB32" s="126"/>
      <c r="QNC32" s="126"/>
      <c r="QND32" s="126"/>
      <c r="QNE32" s="126"/>
      <c r="QNF32" s="126"/>
      <c r="QNG32" s="126"/>
      <c r="QNH32" s="126"/>
      <c r="QNI32" s="126"/>
      <c r="QNJ32" s="126"/>
      <c r="QNK32" s="126"/>
      <c r="QNL32" s="126"/>
      <c r="QNM32" s="126"/>
      <c r="QNN32" s="126"/>
      <c r="QNO32" s="126"/>
      <c r="QNP32" s="126"/>
      <c r="QNQ32" s="126"/>
      <c r="QNR32" s="126"/>
      <c r="QNS32" s="126"/>
      <c r="QNT32" s="126"/>
      <c r="QNU32" s="126"/>
      <c r="QNV32" s="126"/>
      <c r="QNW32" s="126"/>
      <c r="QNX32" s="126"/>
      <c r="QNY32" s="126"/>
      <c r="QNZ32" s="126"/>
      <c r="QOA32" s="126"/>
      <c r="QOB32" s="126"/>
      <c r="QOC32" s="126"/>
      <c r="QOD32" s="126"/>
      <c r="QOE32" s="126"/>
      <c r="QOF32" s="126"/>
      <c r="QOG32" s="126"/>
      <c r="QOH32" s="126"/>
      <c r="QOI32" s="126"/>
      <c r="QOJ32" s="126"/>
      <c r="QOK32" s="126"/>
      <c r="QOL32" s="126"/>
      <c r="QOM32" s="126"/>
      <c r="QON32" s="126"/>
      <c r="QOO32" s="126"/>
      <c r="QOP32" s="126"/>
      <c r="QOQ32" s="126"/>
      <c r="QOR32" s="126"/>
      <c r="QOS32" s="126"/>
      <c r="QOT32" s="126"/>
      <c r="QOU32" s="126"/>
      <c r="QOV32" s="126"/>
      <c r="QOW32" s="126"/>
      <c r="QOX32" s="126"/>
      <c r="QOY32" s="126"/>
      <c r="QOZ32" s="126"/>
      <c r="QPA32" s="126"/>
      <c r="QPB32" s="126"/>
      <c r="QPC32" s="126"/>
      <c r="QPD32" s="126"/>
      <c r="QPE32" s="126"/>
      <c r="QPF32" s="126"/>
      <c r="QPG32" s="126"/>
      <c r="QPH32" s="126"/>
      <c r="QPI32" s="126"/>
      <c r="QPJ32" s="126"/>
      <c r="QPK32" s="126"/>
      <c r="QPL32" s="126"/>
      <c r="QPM32" s="126"/>
      <c r="QPN32" s="126"/>
      <c r="QPO32" s="126"/>
      <c r="QPP32" s="126"/>
      <c r="QPQ32" s="126"/>
      <c r="QPR32" s="126"/>
      <c r="QPS32" s="126"/>
      <c r="QPT32" s="126"/>
      <c r="QPU32" s="126"/>
      <c r="QPV32" s="126"/>
      <c r="QPW32" s="126"/>
      <c r="QPX32" s="126"/>
      <c r="QPY32" s="126"/>
      <c r="QPZ32" s="126"/>
      <c r="QQA32" s="126"/>
      <c r="QQB32" s="126"/>
      <c r="QQC32" s="126"/>
      <c r="QQD32" s="126"/>
      <c r="QQE32" s="126"/>
      <c r="QQF32" s="126"/>
      <c r="QQG32" s="126"/>
      <c r="QQH32" s="126"/>
      <c r="QQI32" s="126"/>
      <c r="QQJ32" s="126"/>
      <c r="QQK32" s="126"/>
      <c r="QQL32" s="126"/>
      <c r="QQM32" s="126"/>
      <c r="QQN32" s="126"/>
      <c r="QQO32" s="126"/>
      <c r="QQP32" s="126"/>
      <c r="QQQ32" s="126"/>
      <c r="QQR32" s="126"/>
      <c r="QQS32" s="126"/>
      <c r="QQT32" s="126"/>
      <c r="QQU32" s="126"/>
      <c r="QQV32" s="126"/>
      <c r="QQW32" s="126"/>
      <c r="QQX32" s="126"/>
      <c r="QQY32" s="126"/>
      <c r="QQZ32" s="126"/>
      <c r="QRA32" s="126"/>
      <c r="QRB32" s="126"/>
      <c r="QRC32" s="126"/>
      <c r="QRD32" s="126"/>
      <c r="QRE32" s="126"/>
      <c r="QRF32" s="126"/>
      <c r="QRG32" s="126"/>
      <c r="QRH32" s="126"/>
      <c r="QRI32" s="126"/>
      <c r="QRJ32" s="126"/>
      <c r="QRK32" s="126"/>
      <c r="QRL32" s="126"/>
      <c r="QRM32" s="126"/>
      <c r="QRN32" s="126"/>
      <c r="QRO32" s="126"/>
      <c r="QRP32" s="126"/>
      <c r="QRQ32" s="126"/>
      <c r="QRR32" s="126"/>
      <c r="QRS32" s="126"/>
      <c r="QRT32" s="126"/>
      <c r="QRU32" s="126"/>
      <c r="QRV32" s="126"/>
      <c r="QRW32" s="126"/>
      <c r="QRX32" s="126"/>
      <c r="QRY32" s="126"/>
      <c r="QRZ32" s="126"/>
      <c r="QSA32" s="126"/>
      <c r="QSB32" s="126"/>
      <c r="QSC32" s="126"/>
      <c r="QSD32" s="126"/>
      <c r="QSE32" s="126"/>
      <c r="QSF32" s="126"/>
      <c r="QSG32" s="126"/>
      <c r="QSH32" s="126"/>
      <c r="QSI32" s="126"/>
      <c r="QSJ32" s="126"/>
      <c r="QSK32" s="126"/>
      <c r="QSL32" s="126"/>
      <c r="QSM32" s="126"/>
      <c r="QSN32" s="126"/>
      <c r="QSO32" s="126"/>
      <c r="QSP32" s="126"/>
      <c r="QSQ32" s="126"/>
      <c r="QSR32" s="126"/>
      <c r="QSS32" s="126"/>
      <c r="QST32" s="126"/>
      <c r="QSU32" s="126"/>
      <c r="QSV32" s="126"/>
      <c r="QSW32" s="126"/>
      <c r="QSX32" s="126"/>
      <c r="QSY32" s="126"/>
      <c r="QSZ32" s="126"/>
      <c r="QTA32" s="126"/>
      <c r="QTB32" s="126"/>
      <c r="QTC32" s="126"/>
      <c r="QTD32" s="126"/>
      <c r="QTE32" s="126"/>
      <c r="QTF32" s="126"/>
      <c r="QTG32" s="126"/>
      <c r="QTH32" s="126"/>
      <c r="QTI32" s="126"/>
      <c r="QTJ32" s="126"/>
      <c r="QTK32" s="126"/>
      <c r="QTL32" s="126"/>
      <c r="QTM32" s="126"/>
      <c r="QTN32" s="126"/>
      <c r="QTO32" s="126"/>
      <c r="QTP32" s="126"/>
      <c r="QTQ32" s="126"/>
      <c r="QTR32" s="126"/>
      <c r="QTS32" s="126"/>
      <c r="QTT32" s="126"/>
      <c r="QTU32" s="126"/>
      <c r="QTV32" s="126"/>
      <c r="QTW32" s="126"/>
      <c r="QTX32" s="126"/>
      <c r="QTY32" s="126"/>
      <c r="QTZ32" s="126"/>
      <c r="QUA32" s="126"/>
      <c r="QUB32" s="126"/>
      <c r="QUC32" s="126"/>
      <c r="QUD32" s="126"/>
      <c r="QUE32" s="126"/>
      <c r="QUF32" s="126"/>
      <c r="QUG32" s="126"/>
      <c r="QUH32" s="126"/>
      <c r="QUI32" s="126"/>
      <c r="QUJ32" s="126"/>
      <c r="QUK32" s="126"/>
      <c r="QUL32" s="126"/>
      <c r="QUM32" s="126"/>
      <c r="QUN32" s="126"/>
      <c r="QUO32" s="126"/>
      <c r="QUP32" s="126"/>
      <c r="QUQ32" s="126"/>
      <c r="QUR32" s="126"/>
      <c r="QUS32" s="126"/>
      <c r="QUT32" s="126"/>
      <c r="QUU32" s="126"/>
      <c r="QUV32" s="126"/>
      <c r="QUW32" s="126"/>
      <c r="QUX32" s="126"/>
      <c r="QUY32" s="126"/>
      <c r="QUZ32" s="126"/>
      <c r="QVA32" s="126"/>
      <c r="QVB32" s="126"/>
      <c r="QVC32" s="126"/>
      <c r="QVD32" s="126"/>
      <c r="QVE32" s="126"/>
      <c r="QVF32" s="126"/>
      <c r="QVG32" s="126"/>
      <c r="QVH32" s="126"/>
      <c r="QVI32" s="126"/>
      <c r="QVJ32" s="126"/>
      <c r="QVK32" s="126"/>
      <c r="QVL32" s="126"/>
      <c r="QVM32" s="126"/>
      <c r="QVN32" s="126"/>
      <c r="QVO32" s="126"/>
      <c r="QVP32" s="126"/>
      <c r="QVQ32" s="126"/>
      <c r="QVR32" s="126"/>
      <c r="QVS32" s="126"/>
      <c r="QVT32" s="126"/>
      <c r="QVU32" s="126"/>
      <c r="QVV32" s="126"/>
      <c r="QVW32" s="126"/>
      <c r="QVX32" s="126"/>
      <c r="QVY32" s="126"/>
      <c r="QVZ32" s="126"/>
      <c r="QWA32" s="126"/>
      <c r="QWB32" s="126"/>
      <c r="QWC32" s="126"/>
      <c r="QWD32" s="126"/>
      <c r="QWE32" s="126"/>
      <c r="QWF32" s="126"/>
      <c r="QWG32" s="126"/>
      <c r="QWH32" s="126"/>
      <c r="QWI32" s="126"/>
      <c r="QWJ32" s="126"/>
      <c r="QWK32" s="126"/>
      <c r="QWL32" s="126"/>
      <c r="QWM32" s="126"/>
      <c r="QWN32" s="126"/>
      <c r="QWO32" s="126"/>
      <c r="QWP32" s="126"/>
      <c r="QWQ32" s="126"/>
      <c r="QWR32" s="126"/>
      <c r="QWS32" s="126"/>
      <c r="QWT32" s="126"/>
      <c r="QWU32" s="126"/>
      <c r="QWV32" s="126"/>
      <c r="QWW32" s="126"/>
      <c r="QWX32" s="126"/>
      <c r="QWY32" s="126"/>
      <c r="QWZ32" s="126"/>
      <c r="QXA32" s="126"/>
      <c r="QXB32" s="126"/>
      <c r="QXC32" s="126"/>
      <c r="QXD32" s="126"/>
      <c r="QXE32" s="126"/>
      <c r="QXF32" s="126"/>
      <c r="QXG32" s="126"/>
      <c r="QXH32" s="126"/>
      <c r="QXI32" s="126"/>
      <c r="QXJ32" s="126"/>
      <c r="QXK32" s="126"/>
      <c r="QXL32" s="126"/>
      <c r="QXM32" s="126"/>
      <c r="QXN32" s="126"/>
      <c r="QXO32" s="126"/>
      <c r="QXP32" s="126"/>
      <c r="QXQ32" s="126"/>
      <c r="QXR32" s="126"/>
      <c r="QXS32" s="126"/>
      <c r="QXT32" s="126"/>
      <c r="QXU32" s="126"/>
      <c r="QXV32" s="126"/>
      <c r="QXW32" s="126"/>
      <c r="QXX32" s="126"/>
      <c r="QXY32" s="126"/>
      <c r="QXZ32" s="126"/>
      <c r="QYA32" s="126"/>
      <c r="QYB32" s="126"/>
      <c r="QYC32" s="126"/>
      <c r="QYD32" s="126"/>
      <c r="QYE32" s="126"/>
      <c r="QYF32" s="126"/>
      <c r="QYG32" s="126"/>
      <c r="QYH32" s="126"/>
      <c r="QYI32" s="126"/>
      <c r="QYJ32" s="126"/>
      <c r="QYK32" s="126"/>
      <c r="QYL32" s="126"/>
      <c r="QYM32" s="126"/>
      <c r="QYN32" s="126"/>
      <c r="QYO32" s="126"/>
      <c r="QYP32" s="126"/>
      <c r="QYQ32" s="126"/>
      <c r="QYR32" s="126"/>
      <c r="QYS32" s="126"/>
      <c r="QYT32" s="126"/>
      <c r="QYU32" s="126"/>
      <c r="QYV32" s="126"/>
      <c r="QYW32" s="126"/>
      <c r="QYX32" s="126"/>
      <c r="QYY32" s="126"/>
      <c r="QYZ32" s="126"/>
      <c r="QZA32" s="126"/>
      <c r="QZB32" s="126"/>
      <c r="QZC32" s="126"/>
      <c r="QZD32" s="126"/>
      <c r="QZE32" s="126"/>
      <c r="QZF32" s="126"/>
      <c r="QZG32" s="126"/>
      <c r="QZH32" s="126"/>
      <c r="QZI32" s="126"/>
      <c r="QZJ32" s="126"/>
      <c r="QZK32" s="126"/>
      <c r="QZL32" s="126"/>
      <c r="QZM32" s="126"/>
      <c r="QZN32" s="126"/>
      <c r="QZO32" s="126"/>
      <c r="QZP32" s="126"/>
      <c r="QZQ32" s="126"/>
      <c r="QZR32" s="126"/>
      <c r="QZS32" s="126"/>
      <c r="QZT32" s="126"/>
      <c r="QZU32" s="126"/>
      <c r="QZV32" s="126"/>
      <c r="QZW32" s="126"/>
      <c r="QZX32" s="126"/>
      <c r="QZY32" s="126"/>
      <c r="QZZ32" s="126"/>
      <c r="RAA32" s="126"/>
      <c r="RAB32" s="126"/>
      <c r="RAC32" s="126"/>
      <c r="RAD32" s="126"/>
      <c r="RAE32" s="126"/>
      <c r="RAF32" s="126"/>
      <c r="RAG32" s="126"/>
      <c r="RAH32" s="126"/>
      <c r="RAI32" s="126"/>
      <c r="RAJ32" s="126"/>
      <c r="RAK32" s="126"/>
      <c r="RAL32" s="126"/>
      <c r="RAM32" s="126"/>
      <c r="RAN32" s="126"/>
      <c r="RAO32" s="126"/>
      <c r="RAP32" s="126"/>
      <c r="RAQ32" s="126"/>
      <c r="RAR32" s="126"/>
      <c r="RAS32" s="126"/>
      <c r="RAT32" s="126"/>
      <c r="RAU32" s="126"/>
      <c r="RAV32" s="126"/>
      <c r="RAW32" s="126"/>
      <c r="RAX32" s="126"/>
      <c r="RAY32" s="126"/>
      <c r="RAZ32" s="126"/>
      <c r="RBA32" s="126"/>
      <c r="RBB32" s="126"/>
      <c r="RBC32" s="126"/>
      <c r="RBD32" s="126"/>
      <c r="RBE32" s="126"/>
      <c r="RBF32" s="126"/>
      <c r="RBG32" s="126"/>
      <c r="RBH32" s="126"/>
      <c r="RBI32" s="126"/>
      <c r="RBJ32" s="126"/>
      <c r="RBK32" s="126"/>
      <c r="RBL32" s="126"/>
      <c r="RBM32" s="126"/>
      <c r="RBN32" s="126"/>
      <c r="RBO32" s="126"/>
      <c r="RBP32" s="126"/>
      <c r="RBQ32" s="126"/>
      <c r="RBR32" s="126"/>
      <c r="RBS32" s="126"/>
      <c r="RBT32" s="126"/>
      <c r="RBU32" s="126"/>
      <c r="RBV32" s="126"/>
      <c r="RBW32" s="126"/>
      <c r="RBX32" s="126"/>
      <c r="RBY32" s="126"/>
      <c r="RBZ32" s="126"/>
      <c r="RCA32" s="126"/>
      <c r="RCB32" s="126"/>
      <c r="RCC32" s="126"/>
      <c r="RCD32" s="126"/>
      <c r="RCE32" s="126"/>
      <c r="RCF32" s="126"/>
      <c r="RCG32" s="126"/>
      <c r="RCH32" s="126"/>
      <c r="RCI32" s="126"/>
      <c r="RCJ32" s="126"/>
      <c r="RCK32" s="126"/>
      <c r="RCL32" s="126"/>
      <c r="RCM32" s="126"/>
      <c r="RCN32" s="126"/>
      <c r="RCO32" s="126"/>
      <c r="RCP32" s="126"/>
      <c r="RCQ32" s="126"/>
      <c r="RCR32" s="126"/>
      <c r="RCS32" s="126"/>
      <c r="RCT32" s="126"/>
      <c r="RCU32" s="126"/>
      <c r="RCV32" s="126"/>
      <c r="RCW32" s="126"/>
      <c r="RCX32" s="126"/>
      <c r="RCY32" s="126"/>
      <c r="RCZ32" s="126"/>
      <c r="RDA32" s="126"/>
      <c r="RDB32" s="126"/>
      <c r="RDC32" s="126"/>
      <c r="RDD32" s="126"/>
      <c r="RDE32" s="126"/>
      <c r="RDF32" s="126"/>
      <c r="RDG32" s="126"/>
      <c r="RDH32" s="126"/>
      <c r="RDI32" s="126"/>
      <c r="RDJ32" s="126"/>
      <c r="RDK32" s="126"/>
      <c r="RDL32" s="126"/>
      <c r="RDM32" s="126"/>
      <c r="RDN32" s="126"/>
      <c r="RDO32" s="126"/>
      <c r="RDP32" s="126"/>
      <c r="RDQ32" s="126"/>
      <c r="RDR32" s="126"/>
      <c r="RDS32" s="126"/>
      <c r="RDT32" s="126"/>
      <c r="RDU32" s="126"/>
      <c r="RDV32" s="126"/>
      <c r="RDW32" s="126"/>
      <c r="RDX32" s="126"/>
      <c r="RDY32" s="126"/>
      <c r="RDZ32" s="126"/>
      <c r="REA32" s="126"/>
      <c r="REB32" s="126"/>
      <c r="REC32" s="126"/>
      <c r="RED32" s="126"/>
      <c r="REE32" s="126"/>
      <c r="REF32" s="126"/>
      <c r="REG32" s="126"/>
      <c r="REH32" s="126"/>
      <c r="REI32" s="126"/>
      <c r="REJ32" s="126"/>
      <c r="REK32" s="126"/>
      <c r="REL32" s="126"/>
      <c r="REM32" s="126"/>
      <c r="REN32" s="126"/>
      <c r="REO32" s="126"/>
      <c r="REP32" s="126"/>
      <c r="REQ32" s="126"/>
      <c r="RER32" s="126"/>
      <c r="RES32" s="126"/>
      <c r="RET32" s="126"/>
      <c r="REU32" s="126"/>
      <c r="REV32" s="126"/>
      <c r="REW32" s="126"/>
      <c r="REX32" s="126"/>
      <c r="REY32" s="126"/>
      <c r="REZ32" s="126"/>
      <c r="RFA32" s="126"/>
      <c r="RFB32" s="126"/>
      <c r="RFC32" s="126"/>
      <c r="RFD32" s="126"/>
      <c r="RFE32" s="126"/>
      <c r="RFF32" s="126"/>
      <c r="RFG32" s="126"/>
      <c r="RFH32" s="126"/>
      <c r="RFI32" s="126"/>
      <c r="RFJ32" s="126"/>
      <c r="RFK32" s="126"/>
      <c r="RFL32" s="126"/>
      <c r="RFM32" s="126"/>
      <c r="RFN32" s="126"/>
      <c r="RFO32" s="126"/>
      <c r="RFP32" s="126"/>
      <c r="RFQ32" s="126"/>
      <c r="RFR32" s="126"/>
      <c r="RFS32" s="126"/>
      <c r="RFT32" s="126"/>
      <c r="RFU32" s="126"/>
      <c r="RFV32" s="126"/>
      <c r="RFW32" s="126"/>
      <c r="RFX32" s="126"/>
      <c r="RFY32" s="126"/>
      <c r="RFZ32" s="126"/>
      <c r="RGA32" s="126"/>
      <c r="RGB32" s="126"/>
      <c r="RGC32" s="126"/>
      <c r="RGD32" s="126"/>
      <c r="RGE32" s="126"/>
      <c r="RGF32" s="126"/>
      <c r="RGG32" s="126"/>
      <c r="RGH32" s="126"/>
      <c r="RGI32" s="126"/>
      <c r="RGJ32" s="126"/>
      <c r="RGK32" s="126"/>
      <c r="RGL32" s="126"/>
      <c r="RGM32" s="126"/>
      <c r="RGN32" s="126"/>
      <c r="RGO32" s="126"/>
      <c r="RGP32" s="126"/>
      <c r="RGQ32" s="126"/>
      <c r="RGR32" s="126"/>
      <c r="RGS32" s="126"/>
      <c r="RGT32" s="126"/>
      <c r="RGU32" s="126"/>
      <c r="RGV32" s="126"/>
      <c r="RGW32" s="126"/>
      <c r="RGX32" s="126"/>
      <c r="RGY32" s="126"/>
      <c r="RGZ32" s="126"/>
      <c r="RHA32" s="126"/>
      <c r="RHB32" s="126"/>
      <c r="RHC32" s="126"/>
      <c r="RHD32" s="126"/>
      <c r="RHE32" s="126"/>
      <c r="RHF32" s="126"/>
      <c r="RHG32" s="126"/>
      <c r="RHH32" s="126"/>
      <c r="RHI32" s="126"/>
      <c r="RHJ32" s="126"/>
      <c r="RHK32" s="126"/>
      <c r="RHL32" s="126"/>
      <c r="RHM32" s="126"/>
      <c r="RHN32" s="126"/>
      <c r="RHO32" s="126"/>
      <c r="RHP32" s="126"/>
      <c r="RHQ32" s="126"/>
      <c r="RHR32" s="126"/>
      <c r="RHS32" s="126"/>
      <c r="RHT32" s="126"/>
      <c r="RHU32" s="126"/>
      <c r="RHV32" s="126"/>
      <c r="RHW32" s="126"/>
      <c r="RHX32" s="126"/>
      <c r="RHY32" s="126"/>
      <c r="RHZ32" s="126"/>
      <c r="RIA32" s="126"/>
      <c r="RIB32" s="126"/>
      <c r="RIC32" s="126"/>
      <c r="RID32" s="126"/>
      <c r="RIE32" s="126"/>
      <c r="RIF32" s="126"/>
      <c r="RIG32" s="126"/>
      <c r="RIH32" s="126"/>
      <c r="RII32" s="126"/>
      <c r="RIJ32" s="126"/>
      <c r="RIK32" s="126"/>
      <c r="RIL32" s="126"/>
      <c r="RIM32" s="126"/>
      <c r="RIN32" s="126"/>
      <c r="RIO32" s="126"/>
      <c r="RIP32" s="126"/>
      <c r="RIQ32" s="126"/>
      <c r="RIR32" s="126"/>
      <c r="RIS32" s="126"/>
      <c r="RIT32" s="126"/>
      <c r="RIU32" s="126"/>
      <c r="RIV32" s="126"/>
      <c r="RIW32" s="126"/>
      <c r="RIX32" s="126"/>
      <c r="RIY32" s="126"/>
      <c r="RIZ32" s="126"/>
      <c r="RJA32" s="126"/>
      <c r="RJB32" s="126"/>
      <c r="RJC32" s="126"/>
      <c r="RJD32" s="126"/>
      <c r="RJE32" s="126"/>
      <c r="RJF32" s="126"/>
      <c r="RJG32" s="126"/>
      <c r="RJH32" s="126"/>
      <c r="RJI32" s="126"/>
      <c r="RJJ32" s="126"/>
      <c r="RJK32" s="126"/>
      <c r="RJL32" s="126"/>
      <c r="RJM32" s="126"/>
      <c r="RJN32" s="126"/>
      <c r="RJO32" s="126"/>
      <c r="RJP32" s="126"/>
      <c r="RJQ32" s="126"/>
      <c r="RJR32" s="126"/>
      <c r="RJS32" s="126"/>
      <c r="RJT32" s="126"/>
      <c r="RJU32" s="126"/>
      <c r="RJV32" s="126"/>
      <c r="RJW32" s="126"/>
      <c r="RJX32" s="126"/>
      <c r="RJY32" s="126"/>
      <c r="RJZ32" s="126"/>
      <c r="RKA32" s="126"/>
      <c r="RKB32" s="126"/>
      <c r="RKC32" s="126"/>
      <c r="RKD32" s="126"/>
      <c r="RKE32" s="126"/>
      <c r="RKF32" s="126"/>
      <c r="RKG32" s="126"/>
      <c r="RKH32" s="126"/>
      <c r="RKI32" s="126"/>
      <c r="RKJ32" s="126"/>
      <c r="RKK32" s="126"/>
      <c r="RKL32" s="126"/>
      <c r="RKM32" s="126"/>
      <c r="RKN32" s="126"/>
      <c r="RKO32" s="126"/>
      <c r="RKP32" s="126"/>
      <c r="RKQ32" s="126"/>
      <c r="RKR32" s="126"/>
      <c r="RKS32" s="126"/>
      <c r="RKT32" s="126"/>
      <c r="RKU32" s="126"/>
      <c r="RKV32" s="126"/>
      <c r="RKW32" s="126"/>
      <c r="RKX32" s="126"/>
      <c r="RKY32" s="126"/>
      <c r="RKZ32" s="126"/>
      <c r="RLA32" s="126"/>
      <c r="RLB32" s="126"/>
      <c r="RLC32" s="126"/>
      <c r="RLD32" s="126"/>
      <c r="RLE32" s="126"/>
      <c r="RLF32" s="126"/>
      <c r="RLG32" s="126"/>
      <c r="RLH32" s="126"/>
      <c r="RLI32" s="126"/>
      <c r="RLJ32" s="126"/>
      <c r="RLK32" s="126"/>
      <c r="RLL32" s="126"/>
      <c r="RLM32" s="126"/>
      <c r="RLN32" s="126"/>
      <c r="RLO32" s="126"/>
      <c r="RLP32" s="126"/>
      <c r="RLQ32" s="126"/>
      <c r="RLR32" s="126"/>
      <c r="RLS32" s="126"/>
      <c r="RLT32" s="126"/>
      <c r="RLU32" s="126"/>
      <c r="RLV32" s="126"/>
      <c r="RLW32" s="126"/>
      <c r="RLX32" s="126"/>
      <c r="RLY32" s="126"/>
      <c r="RLZ32" s="126"/>
      <c r="RMA32" s="126"/>
      <c r="RMB32" s="126"/>
      <c r="RMC32" s="126"/>
      <c r="RMD32" s="126"/>
      <c r="RME32" s="126"/>
      <c r="RMF32" s="126"/>
      <c r="RMG32" s="126"/>
      <c r="RMH32" s="126"/>
      <c r="RMI32" s="126"/>
      <c r="RMJ32" s="126"/>
      <c r="RMK32" s="126"/>
      <c r="RML32" s="126"/>
      <c r="RMM32" s="126"/>
      <c r="RMN32" s="126"/>
      <c r="RMO32" s="126"/>
      <c r="RMP32" s="126"/>
      <c r="RMQ32" s="126"/>
      <c r="RMR32" s="126"/>
      <c r="RMS32" s="126"/>
      <c r="RMT32" s="126"/>
      <c r="RMU32" s="126"/>
      <c r="RMV32" s="126"/>
      <c r="RMW32" s="126"/>
      <c r="RMX32" s="126"/>
      <c r="RMY32" s="126"/>
      <c r="RMZ32" s="126"/>
      <c r="RNA32" s="126"/>
      <c r="RNB32" s="126"/>
      <c r="RNC32" s="126"/>
      <c r="RND32" s="126"/>
      <c r="RNE32" s="126"/>
      <c r="RNF32" s="126"/>
      <c r="RNG32" s="126"/>
      <c r="RNH32" s="126"/>
      <c r="RNI32" s="126"/>
      <c r="RNJ32" s="126"/>
      <c r="RNK32" s="126"/>
      <c r="RNL32" s="126"/>
      <c r="RNM32" s="126"/>
      <c r="RNN32" s="126"/>
      <c r="RNO32" s="126"/>
      <c r="RNP32" s="126"/>
      <c r="RNQ32" s="126"/>
      <c r="RNR32" s="126"/>
      <c r="RNS32" s="126"/>
      <c r="RNT32" s="126"/>
      <c r="RNU32" s="126"/>
      <c r="RNV32" s="126"/>
      <c r="RNW32" s="126"/>
      <c r="RNX32" s="126"/>
      <c r="RNY32" s="126"/>
      <c r="RNZ32" s="126"/>
      <c r="ROA32" s="126"/>
      <c r="ROB32" s="126"/>
      <c r="ROC32" s="126"/>
      <c r="ROD32" s="126"/>
      <c r="ROE32" s="126"/>
      <c r="ROF32" s="126"/>
      <c r="ROG32" s="126"/>
      <c r="ROH32" s="126"/>
      <c r="ROI32" s="126"/>
      <c r="ROJ32" s="126"/>
      <c r="ROK32" s="126"/>
      <c r="ROL32" s="126"/>
      <c r="ROM32" s="126"/>
      <c r="RON32" s="126"/>
      <c r="ROO32" s="126"/>
      <c r="ROP32" s="126"/>
      <c r="ROQ32" s="126"/>
      <c r="ROR32" s="126"/>
      <c r="ROS32" s="126"/>
      <c r="ROT32" s="126"/>
      <c r="ROU32" s="126"/>
      <c r="ROV32" s="126"/>
      <c r="ROW32" s="126"/>
      <c r="ROX32" s="126"/>
      <c r="ROY32" s="126"/>
      <c r="ROZ32" s="126"/>
      <c r="RPA32" s="126"/>
      <c r="RPB32" s="126"/>
      <c r="RPC32" s="126"/>
      <c r="RPD32" s="126"/>
      <c r="RPE32" s="126"/>
      <c r="RPF32" s="126"/>
      <c r="RPG32" s="126"/>
      <c r="RPH32" s="126"/>
      <c r="RPI32" s="126"/>
      <c r="RPJ32" s="126"/>
      <c r="RPK32" s="126"/>
      <c r="RPL32" s="126"/>
      <c r="RPM32" s="126"/>
      <c r="RPN32" s="126"/>
      <c r="RPO32" s="126"/>
      <c r="RPP32" s="126"/>
      <c r="RPQ32" s="126"/>
      <c r="RPR32" s="126"/>
      <c r="RPS32" s="126"/>
      <c r="RPT32" s="126"/>
      <c r="RPU32" s="126"/>
      <c r="RPV32" s="126"/>
      <c r="RPW32" s="126"/>
      <c r="RPX32" s="126"/>
      <c r="RPY32" s="126"/>
      <c r="RPZ32" s="126"/>
      <c r="RQA32" s="126"/>
      <c r="RQB32" s="126"/>
      <c r="RQC32" s="126"/>
      <c r="RQD32" s="126"/>
      <c r="RQE32" s="126"/>
      <c r="RQF32" s="126"/>
      <c r="RQG32" s="126"/>
      <c r="RQH32" s="126"/>
      <c r="RQI32" s="126"/>
      <c r="RQJ32" s="126"/>
      <c r="RQK32" s="126"/>
      <c r="RQL32" s="126"/>
      <c r="RQM32" s="126"/>
      <c r="RQN32" s="126"/>
      <c r="RQO32" s="126"/>
      <c r="RQP32" s="126"/>
      <c r="RQQ32" s="126"/>
      <c r="RQR32" s="126"/>
      <c r="RQS32" s="126"/>
      <c r="RQT32" s="126"/>
      <c r="RQU32" s="126"/>
      <c r="RQV32" s="126"/>
      <c r="RQW32" s="126"/>
      <c r="RQX32" s="126"/>
      <c r="RQY32" s="126"/>
      <c r="RQZ32" s="126"/>
      <c r="RRA32" s="126"/>
      <c r="RRB32" s="126"/>
      <c r="RRC32" s="126"/>
      <c r="RRD32" s="126"/>
      <c r="RRE32" s="126"/>
      <c r="RRF32" s="126"/>
      <c r="RRG32" s="126"/>
      <c r="RRH32" s="126"/>
      <c r="RRI32" s="126"/>
      <c r="RRJ32" s="126"/>
      <c r="RRK32" s="126"/>
      <c r="RRL32" s="126"/>
      <c r="RRM32" s="126"/>
      <c r="RRN32" s="126"/>
      <c r="RRO32" s="126"/>
      <c r="RRP32" s="126"/>
      <c r="RRQ32" s="126"/>
      <c r="RRR32" s="126"/>
      <c r="RRS32" s="126"/>
      <c r="RRT32" s="126"/>
      <c r="RRU32" s="126"/>
      <c r="RRV32" s="126"/>
      <c r="RRW32" s="126"/>
      <c r="RRX32" s="126"/>
      <c r="RRY32" s="126"/>
      <c r="RRZ32" s="126"/>
      <c r="RSA32" s="126"/>
      <c r="RSB32" s="126"/>
      <c r="RSC32" s="126"/>
      <c r="RSD32" s="126"/>
      <c r="RSE32" s="126"/>
      <c r="RSF32" s="126"/>
      <c r="RSG32" s="126"/>
      <c r="RSH32" s="126"/>
      <c r="RSI32" s="126"/>
      <c r="RSJ32" s="126"/>
      <c r="RSK32" s="126"/>
      <c r="RSL32" s="126"/>
      <c r="RSM32" s="126"/>
      <c r="RSN32" s="126"/>
      <c r="RSO32" s="126"/>
      <c r="RSP32" s="126"/>
      <c r="RSQ32" s="126"/>
      <c r="RSR32" s="126"/>
      <c r="RSS32" s="126"/>
      <c r="RST32" s="126"/>
      <c r="RSU32" s="126"/>
      <c r="RSV32" s="126"/>
      <c r="RSW32" s="126"/>
      <c r="RSX32" s="126"/>
      <c r="RSY32" s="126"/>
      <c r="RSZ32" s="126"/>
      <c r="RTA32" s="126"/>
      <c r="RTB32" s="126"/>
      <c r="RTC32" s="126"/>
      <c r="RTD32" s="126"/>
      <c r="RTE32" s="126"/>
      <c r="RTF32" s="126"/>
      <c r="RTG32" s="126"/>
      <c r="RTH32" s="126"/>
      <c r="RTI32" s="126"/>
      <c r="RTJ32" s="126"/>
      <c r="RTK32" s="126"/>
      <c r="RTL32" s="126"/>
      <c r="RTM32" s="126"/>
      <c r="RTN32" s="126"/>
      <c r="RTO32" s="126"/>
      <c r="RTP32" s="126"/>
      <c r="RTQ32" s="126"/>
      <c r="RTR32" s="126"/>
      <c r="RTS32" s="126"/>
      <c r="RTT32" s="126"/>
      <c r="RTU32" s="126"/>
      <c r="RTV32" s="126"/>
      <c r="RTW32" s="126"/>
      <c r="RTX32" s="126"/>
      <c r="RTY32" s="126"/>
      <c r="RTZ32" s="126"/>
      <c r="RUA32" s="126"/>
      <c r="RUB32" s="126"/>
      <c r="RUC32" s="126"/>
      <c r="RUD32" s="126"/>
      <c r="RUE32" s="126"/>
      <c r="RUF32" s="126"/>
      <c r="RUG32" s="126"/>
      <c r="RUH32" s="126"/>
      <c r="RUI32" s="126"/>
      <c r="RUJ32" s="126"/>
      <c r="RUK32" s="126"/>
      <c r="RUL32" s="126"/>
      <c r="RUM32" s="126"/>
      <c r="RUN32" s="126"/>
      <c r="RUO32" s="126"/>
      <c r="RUP32" s="126"/>
      <c r="RUQ32" s="126"/>
      <c r="RUR32" s="126"/>
      <c r="RUS32" s="126"/>
      <c r="RUT32" s="126"/>
      <c r="RUU32" s="126"/>
      <c r="RUV32" s="126"/>
      <c r="RUW32" s="126"/>
      <c r="RUX32" s="126"/>
      <c r="RUY32" s="126"/>
      <c r="RUZ32" s="126"/>
      <c r="RVA32" s="126"/>
      <c r="RVB32" s="126"/>
      <c r="RVC32" s="126"/>
      <c r="RVD32" s="126"/>
      <c r="RVE32" s="126"/>
      <c r="RVF32" s="126"/>
      <c r="RVG32" s="126"/>
      <c r="RVH32" s="126"/>
      <c r="RVI32" s="126"/>
      <c r="RVJ32" s="126"/>
      <c r="RVK32" s="126"/>
      <c r="RVL32" s="126"/>
      <c r="RVM32" s="126"/>
      <c r="RVN32" s="126"/>
      <c r="RVO32" s="126"/>
      <c r="RVP32" s="126"/>
      <c r="RVQ32" s="126"/>
      <c r="RVR32" s="126"/>
      <c r="RVS32" s="126"/>
      <c r="RVT32" s="126"/>
      <c r="RVU32" s="126"/>
      <c r="RVV32" s="126"/>
      <c r="RVW32" s="126"/>
      <c r="RVX32" s="126"/>
      <c r="RVY32" s="126"/>
      <c r="RVZ32" s="126"/>
      <c r="RWA32" s="126"/>
      <c r="RWB32" s="126"/>
      <c r="RWC32" s="126"/>
      <c r="RWD32" s="126"/>
      <c r="RWE32" s="126"/>
      <c r="RWF32" s="126"/>
      <c r="RWG32" s="126"/>
      <c r="RWH32" s="126"/>
      <c r="RWI32" s="126"/>
      <c r="RWJ32" s="126"/>
      <c r="RWK32" s="126"/>
      <c r="RWL32" s="126"/>
      <c r="RWM32" s="126"/>
      <c r="RWN32" s="126"/>
      <c r="RWO32" s="126"/>
      <c r="RWP32" s="126"/>
      <c r="RWQ32" s="126"/>
      <c r="RWR32" s="126"/>
      <c r="RWS32" s="126"/>
      <c r="RWT32" s="126"/>
      <c r="RWU32" s="126"/>
      <c r="RWV32" s="126"/>
      <c r="RWW32" s="126"/>
      <c r="RWX32" s="126"/>
      <c r="RWY32" s="126"/>
      <c r="RWZ32" s="126"/>
      <c r="RXA32" s="126"/>
      <c r="RXB32" s="126"/>
      <c r="RXC32" s="126"/>
      <c r="RXD32" s="126"/>
      <c r="RXE32" s="126"/>
      <c r="RXF32" s="126"/>
      <c r="RXG32" s="126"/>
      <c r="RXH32" s="126"/>
      <c r="RXI32" s="126"/>
      <c r="RXJ32" s="126"/>
      <c r="RXK32" s="126"/>
      <c r="RXL32" s="126"/>
      <c r="RXM32" s="126"/>
      <c r="RXN32" s="126"/>
      <c r="RXO32" s="126"/>
      <c r="RXP32" s="126"/>
      <c r="RXQ32" s="126"/>
      <c r="RXR32" s="126"/>
      <c r="RXS32" s="126"/>
      <c r="RXT32" s="126"/>
      <c r="RXU32" s="126"/>
      <c r="RXV32" s="126"/>
      <c r="RXW32" s="126"/>
      <c r="RXX32" s="126"/>
      <c r="RXY32" s="126"/>
      <c r="RXZ32" s="126"/>
      <c r="RYA32" s="126"/>
      <c r="RYB32" s="126"/>
      <c r="RYC32" s="126"/>
      <c r="RYD32" s="126"/>
      <c r="RYE32" s="126"/>
      <c r="RYF32" s="126"/>
      <c r="RYG32" s="126"/>
      <c r="RYH32" s="126"/>
      <c r="RYI32" s="126"/>
      <c r="RYJ32" s="126"/>
      <c r="RYK32" s="126"/>
      <c r="RYL32" s="126"/>
      <c r="RYM32" s="126"/>
      <c r="RYN32" s="126"/>
      <c r="RYO32" s="126"/>
      <c r="RYP32" s="126"/>
      <c r="RYQ32" s="126"/>
      <c r="RYR32" s="126"/>
      <c r="RYS32" s="126"/>
      <c r="RYT32" s="126"/>
      <c r="RYU32" s="126"/>
      <c r="RYV32" s="126"/>
      <c r="RYW32" s="126"/>
      <c r="RYX32" s="126"/>
      <c r="RYY32" s="126"/>
      <c r="RYZ32" s="126"/>
      <c r="RZA32" s="126"/>
      <c r="RZB32" s="126"/>
      <c r="RZC32" s="126"/>
      <c r="RZD32" s="126"/>
      <c r="RZE32" s="126"/>
      <c r="RZF32" s="126"/>
      <c r="RZG32" s="126"/>
      <c r="RZH32" s="126"/>
      <c r="RZI32" s="126"/>
      <c r="RZJ32" s="126"/>
      <c r="RZK32" s="126"/>
      <c r="RZL32" s="126"/>
      <c r="RZM32" s="126"/>
      <c r="RZN32" s="126"/>
      <c r="RZO32" s="126"/>
      <c r="RZP32" s="126"/>
      <c r="RZQ32" s="126"/>
      <c r="RZR32" s="126"/>
      <c r="RZS32" s="126"/>
      <c r="RZT32" s="126"/>
      <c r="RZU32" s="126"/>
      <c r="RZV32" s="126"/>
      <c r="RZW32" s="126"/>
      <c r="RZX32" s="126"/>
      <c r="RZY32" s="126"/>
      <c r="RZZ32" s="126"/>
      <c r="SAA32" s="126"/>
      <c r="SAB32" s="126"/>
      <c r="SAC32" s="126"/>
      <c r="SAD32" s="126"/>
      <c r="SAE32" s="126"/>
      <c r="SAF32" s="126"/>
      <c r="SAG32" s="126"/>
      <c r="SAH32" s="126"/>
      <c r="SAI32" s="126"/>
      <c r="SAJ32" s="126"/>
      <c r="SAK32" s="126"/>
      <c r="SAL32" s="126"/>
      <c r="SAM32" s="126"/>
      <c r="SAN32" s="126"/>
      <c r="SAO32" s="126"/>
      <c r="SAP32" s="126"/>
      <c r="SAQ32" s="126"/>
      <c r="SAR32" s="126"/>
      <c r="SAS32" s="126"/>
      <c r="SAT32" s="126"/>
      <c r="SAU32" s="126"/>
      <c r="SAV32" s="126"/>
      <c r="SAW32" s="126"/>
      <c r="SAX32" s="126"/>
      <c r="SAY32" s="126"/>
      <c r="SAZ32" s="126"/>
      <c r="SBA32" s="126"/>
      <c r="SBB32" s="126"/>
      <c r="SBC32" s="126"/>
      <c r="SBD32" s="126"/>
      <c r="SBE32" s="126"/>
      <c r="SBF32" s="126"/>
      <c r="SBG32" s="126"/>
      <c r="SBH32" s="126"/>
      <c r="SBI32" s="126"/>
      <c r="SBJ32" s="126"/>
      <c r="SBK32" s="126"/>
      <c r="SBL32" s="126"/>
      <c r="SBM32" s="126"/>
      <c r="SBN32" s="126"/>
      <c r="SBO32" s="126"/>
      <c r="SBP32" s="126"/>
      <c r="SBQ32" s="126"/>
      <c r="SBR32" s="126"/>
      <c r="SBS32" s="126"/>
      <c r="SBT32" s="126"/>
      <c r="SBU32" s="126"/>
      <c r="SBV32" s="126"/>
      <c r="SBW32" s="126"/>
      <c r="SBX32" s="126"/>
      <c r="SBY32" s="126"/>
      <c r="SBZ32" s="126"/>
      <c r="SCA32" s="126"/>
      <c r="SCB32" s="126"/>
      <c r="SCC32" s="126"/>
      <c r="SCD32" s="126"/>
      <c r="SCE32" s="126"/>
      <c r="SCF32" s="126"/>
      <c r="SCG32" s="126"/>
      <c r="SCH32" s="126"/>
      <c r="SCI32" s="126"/>
      <c r="SCJ32" s="126"/>
      <c r="SCK32" s="126"/>
      <c r="SCL32" s="126"/>
      <c r="SCM32" s="126"/>
      <c r="SCN32" s="126"/>
      <c r="SCO32" s="126"/>
      <c r="SCP32" s="126"/>
      <c r="SCQ32" s="126"/>
      <c r="SCR32" s="126"/>
      <c r="SCS32" s="126"/>
      <c r="SCT32" s="126"/>
      <c r="SCU32" s="126"/>
      <c r="SCV32" s="126"/>
      <c r="SCW32" s="126"/>
      <c r="SCX32" s="126"/>
      <c r="SCY32" s="126"/>
      <c r="SCZ32" s="126"/>
      <c r="SDA32" s="126"/>
      <c r="SDB32" s="126"/>
      <c r="SDC32" s="126"/>
      <c r="SDD32" s="126"/>
      <c r="SDE32" s="126"/>
      <c r="SDF32" s="126"/>
      <c r="SDG32" s="126"/>
      <c r="SDH32" s="126"/>
      <c r="SDI32" s="126"/>
      <c r="SDJ32" s="126"/>
      <c r="SDK32" s="126"/>
      <c r="SDL32" s="126"/>
      <c r="SDM32" s="126"/>
      <c r="SDN32" s="126"/>
      <c r="SDO32" s="126"/>
      <c r="SDP32" s="126"/>
      <c r="SDQ32" s="126"/>
      <c r="SDR32" s="126"/>
      <c r="SDS32" s="126"/>
      <c r="SDT32" s="126"/>
      <c r="SDU32" s="126"/>
      <c r="SDV32" s="126"/>
      <c r="SDW32" s="126"/>
      <c r="SDX32" s="126"/>
      <c r="SDY32" s="126"/>
      <c r="SDZ32" s="126"/>
      <c r="SEA32" s="126"/>
      <c r="SEB32" s="126"/>
      <c r="SEC32" s="126"/>
      <c r="SED32" s="126"/>
      <c r="SEE32" s="126"/>
      <c r="SEF32" s="126"/>
      <c r="SEG32" s="126"/>
      <c r="SEH32" s="126"/>
      <c r="SEI32" s="126"/>
      <c r="SEJ32" s="126"/>
      <c r="SEK32" s="126"/>
      <c r="SEL32" s="126"/>
      <c r="SEM32" s="126"/>
      <c r="SEN32" s="126"/>
      <c r="SEO32" s="126"/>
      <c r="SEP32" s="126"/>
      <c r="SEQ32" s="126"/>
      <c r="SER32" s="126"/>
      <c r="SES32" s="126"/>
      <c r="SET32" s="126"/>
      <c r="SEU32" s="126"/>
      <c r="SEV32" s="126"/>
      <c r="SEW32" s="126"/>
      <c r="SEX32" s="126"/>
      <c r="SEY32" s="126"/>
      <c r="SEZ32" s="126"/>
      <c r="SFA32" s="126"/>
      <c r="SFB32" s="126"/>
      <c r="SFC32" s="126"/>
      <c r="SFD32" s="126"/>
      <c r="SFE32" s="126"/>
      <c r="SFF32" s="126"/>
      <c r="SFG32" s="126"/>
      <c r="SFH32" s="126"/>
      <c r="SFI32" s="126"/>
      <c r="SFJ32" s="126"/>
      <c r="SFK32" s="126"/>
      <c r="SFL32" s="126"/>
      <c r="SFM32" s="126"/>
      <c r="SFN32" s="126"/>
      <c r="SFO32" s="126"/>
      <c r="SFP32" s="126"/>
      <c r="SFQ32" s="126"/>
      <c r="SFR32" s="126"/>
      <c r="SFS32" s="126"/>
      <c r="SFT32" s="126"/>
      <c r="SFU32" s="126"/>
      <c r="SFV32" s="126"/>
      <c r="SFW32" s="126"/>
      <c r="SFX32" s="126"/>
      <c r="SFY32" s="126"/>
      <c r="SFZ32" s="126"/>
      <c r="SGA32" s="126"/>
      <c r="SGB32" s="126"/>
      <c r="SGC32" s="126"/>
      <c r="SGD32" s="126"/>
      <c r="SGE32" s="126"/>
      <c r="SGF32" s="126"/>
      <c r="SGG32" s="126"/>
      <c r="SGH32" s="126"/>
      <c r="SGI32" s="126"/>
      <c r="SGJ32" s="126"/>
      <c r="SGK32" s="126"/>
      <c r="SGL32" s="126"/>
      <c r="SGM32" s="126"/>
      <c r="SGN32" s="126"/>
      <c r="SGO32" s="126"/>
      <c r="SGP32" s="126"/>
      <c r="SGQ32" s="126"/>
      <c r="SGR32" s="126"/>
      <c r="SGS32" s="126"/>
      <c r="SGT32" s="126"/>
      <c r="SGU32" s="126"/>
      <c r="SGV32" s="126"/>
      <c r="SGW32" s="126"/>
      <c r="SGX32" s="126"/>
      <c r="SGY32" s="126"/>
      <c r="SGZ32" s="126"/>
      <c r="SHA32" s="126"/>
      <c r="SHB32" s="126"/>
      <c r="SHC32" s="126"/>
      <c r="SHD32" s="126"/>
      <c r="SHE32" s="126"/>
      <c r="SHF32" s="126"/>
      <c r="SHG32" s="126"/>
      <c r="SHH32" s="126"/>
      <c r="SHI32" s="126"/>
      <c r="SHJ32" s="126"/>
      <c r="SHK32" s="126"/>
      <c r="SHL32" s="126"/>
      <c r="SHM32" s="126"/>
      <c r="SHN32" s="126"/>
      <c r="SHO32" s="126"/>
      <c r="SHP32" s="126"/>
      <c r="SHQ32" s="126"/>
      <c r="SHR32" s="126"/>
      <c r="SHS32" s="126"/>
      <c r="SHT32" s="126"/>
      <c r="SHU32" s="126"/>
      <c r="SHV32" s="126"/>
      <c r="SHW32" s="126"/>
      <c r="SHX32" s="126"/>
      <c r="SHY32" s="126"/>
      <c r="SHZ32" s="126"/>
      <c r="SIA32" s="126"/>
      <c r="SIB32" s="126"/>
      <c r="SIC32" s="126"/>
      <c r="SID32" s="126"/>
      <c r="SIE32" s="126"/>
      <c r="SIF32" s="126"/>
      <c r="SIG32" s="126"/>
      <c r="SIH32" s="126"/>
      <c r="SII32" s="126"/>
      <c r="SIJ32" s="126"/>
      <c r="SIK32" s="126"/>
      <c r="SIL32" s="126"/>
      <c r="SIM32" s="126"/>
      <c r="SIN32" s="126"/>
      <c r="SIO32" s="126"/>
      <c r="SIP32" s="126"/>
      <c r="SIQ32" s="126"/>
      <c r="SIR32" s="126"/>
      <c r="SIS32" s="126"/>
      <c r="SIT32" s="126"/>
      <c r="SIU32" s="126"/>
      <c r="SIV32" s="126"/>
      <c r="SIW32" s="126"/>
      <c r="SIX32" s="126"/>
      <c r="SIY32" s="126"/>
      <c r="SIZ32" s="126"/>
      <c r="SJA32" s="126"/>
      <c r="SJB32" s="126"/>
      <c r="SJC32" s="126"/>
      <c r="SJD32" s="126"/>
      <c r="SJE32" s="126"/>
      <c r="SJF32" s="126"/>
      <c r="SJG32" s="126"/>
      <c r="SJH32" s="126"/>
      <c r="SJI32" s="126"/>
      <c r="SJJ32" s="126"/>
      <c r="SJK32" s="126"/>
      <c r="SJL32" s="126"/>
      <c r="SJM32" s="126"/>
      <c r="SJN32" s="126"/>
      <c r="SJO32" s="126"/>
      <c r="SJP32" s="126"/>
      <c r="SJQ32" s="126"/>
      <c r="SJR32" s="126"/>
      <c r="SJS32" s="126"/>
      <c r="SJT32" s="126"/>
      <c r="SJU32" s="126"/>
      <c r="SJV32" s="126"/>
      <c r="SJW32" s="126"/>
      <c r="SJX32" s="126"/>
      <c r="SJY32" s="126"/>
      <c r="SJZ32" s="126"/>
      <c r="SKA32" s="126"/>
      <c r="SKB32" s="126"/>
      <c r="SKC32" s="126"/>
      <c r="SKD32" s="126"/>
      <c r="SKE32" s="126"/>
      <c r="SKF32" s="126"/>
      <c r="SKG32" s="126"/>
      <c r="SKH32" s="126"/>
      <c r="SKI32" s="126"/>
      <c r="SKJ32" s="126"/>
      <c r="SKK32" s="126"/>
      <c r="SKL32" s="126"/>
      <c r="SKM32" s="126"/>
      <c r="SKN32" s="126"/>
      <c r="SKO32" s="126"/>
      <c r="SKP32" s="126"/>
      <c r="SKQ32" s="126"/>
      <c r="SKR32" s="126"/>
      <c r="SKS32" s="126"/>
      <c r="SKT32" s="126"/>
      <c r="SKU32" s="126"/>
      <c r="SKV32" s="126"/>
      <c r="SKW32" s="126"/>
      <c r="SKX32" s="126"/>
      <c r="SKY32" s="126"/>
      <c r="SKZ32" s="126"/>
      <c r="SLA32" s="126"/>
      <c r="SLB32" s="126"/>
      <c r="SLC32" s="126"/>
      <c r="SLD32" s="126"/>
      <c r="SLE32" s="126"/>
      <c r="SLF32" s="126"/>
      <c r="SLG32" s="126"/>
      <c r="SLH32" s="126"/>
      <c r="SLI32" s="126"/>
      <c r="SLJ32" s="126"/>
      <c r="SLK32" s="126"/>
      <c r="SLL32" s="126"/>
      <c r="SLM32" s="126"/>
      <c r="SLN32" s="126"/>
      <c r="SLO32" s="126"/>
      <c r="SLP32" s="126"/>
      <c r="SLQ32" s="126"/>
      <c r="SLR32" s="126"/>
      <c r="SLS32" s="126"/>
      <c r="SLT32" s="126"/>
      <c r="SLU32" s="126"/>
      <c r="SLV32" s="126"/>
      <c r="SLW32" s="126"/>
      <c r="SLX32" s="126"/>
      <c r="SLY32" s="126"/>
      <c r="SLZ32" s="126"/>
      <c r="SMA32" s="126"/>
      <c r="SMB32" s="126"/>
      <c r="SMC32" s="126"/>
      <c r="SMD32" s="126"/>
      <c r="SME32" s="126"/>
      <c r="SMF32" s="126"/>
      <c r="SMG32" s="126"/>
      <c r="SMH32" s="126"/>
      <c r="SMI32" s="126"/>
      <c r="SMJ32" s="126"/>
      <c r="SMK32" s="126"/>
      <c r="SML32" s="126"/>
      <c r="SMM32" s="126"/>
      <c r="SMN32" s="126"/>
      <c r="SMO32" s="126"/>
      <c r="SMP32" s="126"/>
      <c r="SMQ32" s="126"/>
      <c r="SMR32" s="126"/>
      <c r="SMS32" s="126"/>
      <c r="SMT32" s="126"/>
      <c r="SMU32" s="126"/>
      <c r="SMV32" s="126"/>
      <c r="SMW32" s="126"/>
      <c r="SMX32" s="126"/>
      <c r="SMY32" s="126"/>
      <c r="SMZ32" s="126"/>
      <c r="SNA32" s="126"/>
      <c r="SNB32" s="126"/>
      <c r="SNC32" s="126"/>
      <c r="SND32" s="126"/>
      <c r="SNE32" s="126"/>
      <c r="SNF32" s="126"/>
      <c r="SNG32" s="126"/>
      <c r="SNH32" s="126"/>
      <c r="SNI32" s="126"/>
      <c r="SNJ32" s="126"/>
      <c r="SNK32" s="126"/>
      <c r="SNL32" s="126"/>
      <c r="SNM32" s="126"/>
      <c r="SNN32" s="126"/>
      <c r="SNO32" s="126"/>
      <c r="SNP32" s="126"/>
      <c r="SNQ32" s="126"/>
      <c r="SNR32" s="126"/>
      <c r="SNS32" s="126"/>
      <c r="SNT32" s="126"/>
      <c r="SNU32" s="126"/>
      <c r="SNV32" s="126"/>
      <c r="SNW32" s="126"/>
      <c r="SNX32" s="126"/>
      <c r="SNY32" s="126"/>
      <c r="SNZ32" s="126"/>
      <c r="SOA32" s="126"/>
      <c r="SOB32" s="126"/>
      <c r="SOC32" s="126"/>
      <c r="SOD32" s="126"/>
      <c r="SOE32" s="126"/>
      <c r="SOF32" s="126"/>
      <c r="SOG32" s="126"/>
      <c r="SOH32" s="126"/>
      <c r="SOI32" s="126"/>
      <c r="SOJ32" s="126"/>
      <c r="SOK32" s="126"/>
      <c r="SOL32" s="126"/>
      <c r="SOM32" s="126"/>
      <c r="SON32" s="126"/>
      <c r="SOO32" s="126"/>
      <c r="SOP32" s="126"/>
      <c r="SOQ32" s="126"/>
      <c r="SOR32" s="126"/>
      <c r="SOS32" s="126"/>
      <c r="SOT32" s="126"/>
      <c r="SOU32" s="126"/>
      <c r="SOV32" s="126"/>
      <c r="SOW32" s="126"/>
      <c r="SOX32" s="126"/>
      <c r="SOY32" s="126"/>
      <c r="SOZ32" s="126"/>
      <c r="SPA32" s="126"/>
      <c r="SPB32" s="126"/>
      <c r="SPC32" s="126"/>
      <c r="SPD32" s="126"/>
      <c r="SPE32" s="126"/>
      <c r="SPF32" s="126"/>
      <c r="SPG32" s="126"/>
      <c r="SPH32" s="126"/>
      <c r="SPI32" s="126"/>
      <c r="SPJ32" s="126"/>
      <c r="SPK32" s="126"/>
      <c r="SPL32" s="126"/>
      <c r="SPM32" s="126"/>
      <c r="SPN32" s="126"/>
      <c r="SPO32" s="126"/>
      <c r="SPP32" s="126"/>
      <c r="SPQ32" s="126"/>
      <c r="SPR32" s="126"/>
      <c r="SPS32" s="126"/>
      <c r="SPT32" s="126"/>
      <c r="SPU32" s="126"/>
      <c r="SPV32" s="126"/>
      <c r="SPW32" s="126"/>
      <c r="SPX32" s="126"/>
      <c r="SPY32" s="126"/>
      <c r="SPZ32" s="126"/>
      <c r="SQA32" s="126"/>
      <c r="SQB32" s="126"/>
      <c r="SQC32" s="126"/>
      <c r="SQD32" s="126"/>
      <c r="SQE32" s="126"/>
      <c r="SQF32" s="126"/>
      <c r="SQG32" s="126"/>
      <c r="SQH32" s="126"/>
      <c r="SQI32" s="126"/>
      <c r="SQJ32" s="126"/>
      <c r="SQK32" s="126"/>
      <c r="SQL32" s="126"/>
      <c r="SQM32" s="126"/>
      <c r="SQN32" s="126"/>
      <c r="SQO32" s="126"/>
      <c r="SQP32" s="126"/>
      <c r="SQQ32" s="126"/>
      <c r="SQR32" s="126"/>
      <c r="SQS32" s="126"/>
      <c r="SQT32" s="126"/>
      <c r="SQU32" s="126"/>
      <c r="SQV32" s="126"/>
      <c r="SQW32" s="126"/>
      <c r="SQX32" s="126"/>
      <c r="SQY32" s="126"/>
      <c r="SQZ32" s="126"/>
      <c r="SRA32" s="126"/>
      <c r="SRB32" s="126"/>
      <c r="SRC32" s="126"/>
      <c r="SRD32" s="126"/>
      <c r="SRE32" s="126"/>
      <c r="SRF32" s="126"/>
      <c r="SRG32" s="126"/>
      <c r="SRH32" s="126"/>
      <c r="SRI32" s="126"/>
      <c r="SRJ32" s="126"/>
      <c r="SRK32" s="126"/>
      <c r="SRL32" s="126"/>
      <c r="SRM32" s="126"/>
      <c r="SRN32" s="126"/>
      <c r="SRO32" s="126"/>
      <c r="SRP32" s="126"/>
      <c r="SRQ32" s="126"/>
      <c r="SRR32" s="126"/>
      <c r="SRS32" s="126"/>
      <c r="SRT32" s="126"/>
      <c r="SRU32" s="126"/>
      <c r="SRV32" s="126"/>
      <c r="SRW32" s="126"/>
      <c r="SRX32" s="126"/>
      <c r="SRY32" s="126"/>
      <c r="SRZ32" s="126"/>
      <c r="SSA32" s="126"/>
      <c r="SSB32" s="126"/>
      <c r="SSC32" s="126"/>
      <c r="SSD32" s="126"/>
      <c r="SSE32" s="126"/>
      <c r="SSF32" s="126"/>
      <c r="SSG32" s="126"/>
      <c r="SSH32" s="126"/>
      <c r="SSI32" s="126"/>
      <c r="SSJ32" s="126"/>
      <c r="SSK32" s="126"/>
      <c r="SSL32" s="126"/>
      <c r="SSM32" s="126"/>
      <c r="SSN32" s="126"/>
      <c r="SSO32" s="126"/>
      <c r="SSP32" s="126"/>
      <c r="SSQ32" s="126"/>
      <c r="SSR32" s="126"/>
      <c r="SSS32" s="126"/>
      <c r="SST32" s="126"/>
      <c r="SSU32" s="126"/>
      <c r="SSV32" s="126"/>
      <c r="SSW32" s="126"/>
      <c r="SSX32" s="126"/>
      <c r="SSY32" s="126"/>
      <c r="SSZ32" s="126"/>
      <c r="STA32" s="126"/>
      <c r="STB32" s="126"/>
      <c r="STC32" s="126"/>
      <c r="STD32" s="126"/>
      <c r="STE32" s="126"/>
      <c r="STF32" s="126"/>
      <c r="STG32" s="126"/>
      <c r="STH32" s="126"/>
      <c r="STI32" s="126"/>
      <c r="STJ32" s="126"/>
      <c r="STK32" s="126"/>
      <c r="STL32" s="126"/>
      <c r="STM32" s="126"/>
      <c r="STN32" s="126"/>
      <c r="STO32" s="126"/>
      <c r="STP32" s="126"/>
      <c r="STQ32" s="126"/>
      <c r="STR32" s="126"/>
      <c r="STS32" s="126"/>
      <c r="STT32" s="126"/>
      <c r="STU32" s="126"/>
      <c r="STV32" s="126"/>
      <c r="STW32" s="126"/>
      <c r="STX32" s="126"/>
      <c r="STY32" s="126"/>
      <c r="STZ32" s="126"/>
      <c r="SUA32" s="126"/>
      <c r="SUB32" s="126"/>
      <c r="SUC32" s="126"/>
      <c r="SUD32" s="126"/>
      <c r="SUE32" s="126"/>
      <c r="SUF32" s="126"/>
      <c r="SUG32" s="126"/>
      <c r="SUH32" s="126"/>
      <c r="SUI32" s="126"/>
      <c r="SUJ32" s="126"/>
      <c r="SUK32" s="126"/>
      <c r="SUL32" s="126"/>
      <c r="SUM32" s="126"/>
      <c r="SUN32" s="126"/>
      <c r="SUO32" s="126"/>
      <c r="SUP32" s="126"/>
      <c r="SUQ32" s="126"/>
      <c r="SUR32" s="126"/>
      <c r="SUS32" s="126"/>
      <c r="SUT32" s="126"/>
      <c r="SUU32" s="126"/>
      <c r="SUV32" s="126"/>
      <c r="SUW32" s="126"/>
      <c r="SUX32" s="126"/>
      <c r="SUY32" s="126"/>
      <c r="SUZ32" s="126"/>
      <c r="SVA32" s="126"/>
      <c r="SVB32" s="126"/>
      <c r="SVC32" s="126"/>
      <c r="SVD32" s="126"/>
      <c r="SVE32" s="126"/>
      <c r="SVF32" s="126"/>
      <c r="SVG32" s="126"/>
      <c r="SVH32" s="126"/>
      <c r="SVI32" s="126"/>
      <c r="SVJ32" s="126"/>
      <c r="SVK32" s="126"/>
      <c r="SVL32" s="126"/>
      <c r="SVM32" s="126"/>
      <c r="SVN32" s="126"/>
      <c r="SVO32" s="126"/>
      <c r="SVP32" s="126"/>
      <c r="SVQ32" s="126"/>
      <c r="SVR32" s="126"/>
      <c r="SVS32" s="126"/>
      <c r="SVT32" s="126"/>
      <c r="SVU32" s="126"/>
      <c r="SVV32" s="126"/>
      <c r="SVW32" s="126"/>
      <c r="SVX32" s="126"/>
      <c r="SVY32" s="126"/>
      <c r="SVZ32" s="126"/>
      <c r="SWA32" s="126"/>
      <c r="SWB32" s="126"/>
      <c r="SWC32" s="126"/>
      <c r="SWD32" s="126"/>
      <c r="SWE32" s="126"/>
      <c r="SWF32" s="126"/>
      <c r="SWG32" s="126"/>
      <c r="SWH32" s="126"/>
      <c r="SWI32" s="126"/>
      <c r="SWJ32" s="126"/>
      <c r="SWK32" s="126"/>
      <c r="SWL32" s="126"/>
      <c r="SWM32" s="126"/>
      <c r="SWN32" s="126"/>
      <c r="SWO32" s="126"/>
      <c r="SWP32" s="126"/>
      <c r="SWQ32" s="126"/>
      <c r="SWR32" s="126"/>
      <c r="SWS32" s="126"/>
      <c r="SWT32" s="126"/>
      <c r="SWU32" s="126"/>
      <c r="SWV32" s="126"/>
      <c r="SWW32" s="126"/>
      <c r="SWX32" s="126"/>
      <c r="SWY32" s="126"/>
      <c r="SWZ32" s="126"/>
      <c r="SXA32" s="126"/>
      <c r="SXB32" s="126"/>
      <c r="SXC32" s="126"/>
      <c r="SXD32" s="126"/>
      <c r="SXE32" s="126"/>
      <c r="SXF32" s="126"/>
      <c r="SXG32" s="126"/>
      <c r="SXH32" s="126"/>
      <c r="SXI32" s="126"/>
      <c r="SXJ32" s="126"/>
      <c r="SXK32" s="126"/>
      <c r="SXL32" s="126"/>
      <c r="SXM32" s="126"/>
      <c r="SXN32" s="126"/>
      <c r="SXO32" s="126"/>
      <c r="SXP32" s="126"/>
      <c r="SXQ32" s="126"/>
      <c r="SXR32" s="126"/>
      <c r="SXS32" s="126"/>
      <c r="SXT32" s="126"/>
      <c r="SXU32" s="126"/>
      <c r="SXV32" s="126"/>
      <c r="SXW32" s="126"/>
      <c r="SXX32" s="126"/>
      <c r="SXY32" s="126"/>
      <c r="SXZ32" s="126"/>
      <c r="SYA32" s="126"/>
      <c r="SYB32" s="126"/>
      <c r="SYC32" s="126"/>
      <c r="SYD32" s="126"/>
      <c r="SYE32" s="126"/>
      <c r="SYF32" s="126"/>
      <c r="SYG32" s="126"/>
      <c r="SYH32" s="126"/>
      <c r="SYI32" s="126"/>
      <c r="SYJ32" s="126"/>
      <c r="SYK32" s="126"/>
      <c r="SYL32" s="126"/>
      <c r="SYM32" s="126"/>
      <c r="SYN32" s="126"/>
      <c r="SYO32" s="126"/>
      <c r="SYP32" s="126"/>
      <c r="SYQ32" s="126"/>
      <c r="SYR32" s="126"/>
      <c r="SYS32" s="126"/>
      <c r="SYT32" s="126"/>
      <c r="SYU32" s="126"/>
      <c r="SYV32" s="126"/>
      <c r="SYW32" s="126"/>
      <c r="SYX32" s="126"/>
      <c r="SYY32" s="126"/>
      <c r="SYZ32" s="126"/>
      <c r="SZA32" s="126"/>
      <c r="SZB32" s="126"/>
      <c r="SZC32" s="126"/>
      <c r="SZD32" s="126"/>
      <c r="SZE32" s="126"/>
      <c r="SZF32" s="126"/>
      <c r="SZG32" s="126"/>
      <c r="SZH32" s="126"/>
      <c r="SZI32" s="126"/>
      <c r="SZJ32" s="126"/>
      <c r="SZK32" s="126"/>
      <c r="SZL32" s="126"/>
      <c r="SZM32" s="126"/>
      <c r="SZN32" s="126"/>
      <c r="SZO32" s="126"/>
      <c r="SZP32" s="126"/>
      <c r="SZQ32" s="126"/>
      <c r="SZR32" s="126"/>
      <c r="SZS32" s="126"/>
      <c r="SZT32" s="126"/>
      <c r="SZU32" s="126"/>
      <c r="SZV32" s="126"/>
      <c r="SZW32" s="126"/>
      <c r="SZX32" s="126"/>
      <c r="SZY32" s="126"/>
      <c r="SZZ32" s="126"/>
      <c r="TAA32" s="126"/>
      <c r="TAB32" s="126"/>
      <c r="TAC32" s="126"/>
      <c r="TAD32" s="126"/>
      <c r="TAE32" s="126"/>
      <c r="TAF32" s="126"/>
      <c r="TAG32" s="126"/>
      <c r="TAH32" s="126"/>
      <c r="TAI32" s="126"/>
      <c r="TAJ32" s="126"/>
      <c r="TAK32" s="126"/>
      <c r="TAL32" s="126"/>
      <c r="TAM32" s="126"/>
      <c r="TAN32" s="126"/>
      <c r="TAO32" s="126"/>
      <c r="TAP32" s="126"/>
      <c r="TAQ32" s="126"/>
      <c r="TAR32" s="126"/>
      <c r="TAS32" s="126"/>
      <c r="TAT32" s="126"/>
      <c r="TAU32" s="126"/>
      <c r="TAV32" s="126"/>
      <c r="TAW32" s="126"/>
      <c r="TAX32" s="126"/>
      <c r="TAY32" s="126"/>
      <c r="TAZ32" s="126"/>
      <c r="TBA32" s="126"/>
      <c r="TBB32" s="126"/>
      <c r="TBC32" s="126"/>
      <c r="TBD32" s="126"/>
      <c r="TBE32" s="126"/>
      <c r="TBF32" s="126"/>
      <c r="TBG32" s="126"/>
      <c r="TBH32" s="126"/>
      <c r="TBI32" s="126"/>
      <c r="TBJ32" s="126"/>
      <c r="TBK32" s="126"/>
      <c r="TBL32" s="126"/>
      <c r="TBM32" s="126"/>
      <c r="TBN32" s="126"/>
      <c r="TBO32" s="126"/>
      <c r="TBP32" s="126"/>
      <c r="TBQ32" s="126"/>
      <c r="TBR32" s="126"/>
      <c r="TBS32" s="126"/>
      <c r="TBT32" s="126"/>
      <c r="TBU32" s="126"/>
      <c r="TBV32" s="126"/>
      <c r="TBW32" s="126"/>
      <c r="TBX32" s="126"/>
      <c r="TBY32" s="126"/>
      <c r="TBZ32" s="126"/>
      <c r="TCA32" s="126"/>
      <c r="TCB32" s="126"/>
      <c r="TCC32" s="126"/>
      <c r="TCD32" s="126"/>
      <c r="TCE32" s="126"/>
      <c r="TCF32" s="126"/>
      <c r="TCG32" s="126"/>
      <c r="TCH32" s="126"/>
      <c r="TCI32" s="126"/>
      <c r="TCJ32" s="126"/>
      <c r="TCK32" s="126"/>
      <c r="TCL32" s="126"/>
      <c r="TCM32" s="126"/>
      <c r="TCN32" s="126"/>
      <c r="TCO32" s="126"/>
      <c r="TCP32" s="126"/>
      <c r="TCQ32" s="126"/>
      <c r="TCR32" s="126"/>
      <c r="TCS32" s="126"/>
      <c r="TCT32" s="126"/>
      <c r="TCU32" s="126"/>
      <c r="TCV32" s="126"/>
      <c r="TCW32" s="126"/>
      <c r="TCX32" s="126"/>
      <c r="TCY32" s="126"/>
      <c r="TCZ32" s="126"/>
      <c r="TDA32" s="126"/>
      <c r="TDB32" s="126"/>
      <c r="TDC32" s="126"/>
      <c r="TDD32" s="126"/>
      <c r="TDE32" s="126"/>
      <c r="TDF32" s="126"/>
      <c r="TDG32" s="126"/>
      <c r="TDH32" s="126"/>
      <c r="TDI32" s="126"/>
      <c r="TDJ32" s="126"/>
      <c r="TDK32" s="126"/>
      <c r="TDL32" s="126"/>
      <c r="TDM32" s="126"/>
      <c r="TDN32" s="126"/>
      <c r="TDO32" s="126"/>
      <c r="TDP32" s="126"/>
      <c r="TDQ32" s="126"/>
      <c r="TDR32" s="126"/>
      <c r="TDS32" s="126"/>
      <c r="TDT32" s="126"/>
      <c r="TDU32" s="126"/>
      <c r="TDV32" s="126"/>
      <c r="TDW32" s="126"/>
      <c r="TDX32" s="126"/>
      <c r="TDY32" s="126"/>
      <c r="TDZ32" s="126"/>
      <c r="TEA32" s="126"/>
      <c r="TEB32" s="126"/>
      <c r="TEC32" s="126"/>
      <c r="TED32" s="126"/>
      <c r="TEE32" s="126"/>
      <c r="TEF32" s="126"/>
      <c r="TEG32" s="126"/>
      <c r="TEH32" s="126"/>
      <c r="TEI32" s="126"/>
      <c r="TEJ32" s="126"/>
      <c r="TEK32" s="126"/>
      <c r="TEL32" s="126"/>
      <c r="TEM32" s="126"/>
      <c r="TEN32" s="126"/>
      <c r="TEO32" s="126"/>
      <c r="TEP32" s="126"/>
      <c r="TEQ32" s="126"/>
      <c r="TER32" s="126"/>
      <c r="TES32" s="126"/>
      <c r="TET32" s="126"/>
      <c r="TEU32" s="126"/>
      <c r="TEV32" s="126"/>
      <c r="TEW32" s="126"/>
      <c r="TEX32" s="126"/>
      <c r="TEY32" s="126"/>
      <c r="TEZ32" s="126"/>
      <c r="TFA32" s="126"/>
      <c r="TFB32" s="126"/>
      <c r="TFC32" s="126"/>
      <c r="TFD32" s="126"/>
      <c r="TFE32" s="126"/>
      <c r="TFF32" s="126"/>
      <c r="TFG32" s="126"/>
      <c r="TFH32" s="126"/>
      <c r="TFI32" s="126"/>
      <c r="TFJ32" s="126"/>
      <c r="TFK32" s="126"/>
      <c r="TFL32" s="126"/>
      <c r="TFM32" s="126"/>
      <c r="TFN32" s="126"/>
      <c r="TFO32" s="126"/>
      <c r="TFP32" s="126"/>
      <c r="TFQ32" s="126"/>
      <c r="TFR32" s="126"/>
      <c r="TFS32" s="126"/>
      <c r="TFT32" s="126"/>
      <c r="TFU32" s="126"/>
      <c r="TFV32" s="126"/>
      <c r="TFW32" s="126"/>
      <c r="TFX32" s="126"/>
      <c r="TFY32" s="126"/>
      <c r="TFZ32" s="126"/>
      <c r="TGA32" s="126"/>
      <c r="TGB32" s="126"/>
      <c r="TGC32" s="126"/>
      <c r="TGD32" s="126"/>
      <c r="TGE32" s="126"/>
      <c r="TGF32" s="126"/>
      <c r="TGG32" s="126"/>
      <c r="TGH32" s="126"/>
      <c r="TGI32" s="126"/>
      <c r="TGJ32" s="126"/>
      <c r="TGK32" s="126"/>
      <c r="TGL32" s="126"/>
      <c r="TGM32" s="126"/>
      <c r="TGN32" s="126"/>
      <c r="TGO32" s="126"/>
      <c r="TGP32" s="126"/>
      <c r="TGQ32" s="126"/>
      <c r="TGR32" s="126"/>
      <c r="TGS32" s="126"/>
      <c r="TGT32" s="126"/>
      <c r="TGU32" s="126"/>
      <c r="TGV32" s="126"/>
      <c r="TGW32" s="126"/>
      <c r="TGX32" s="126"/>
      <c r="TGY32" s="126"/>
      <c r="TGZ32" s="126"/>
      <c r="THA32" s="126"/>
      <c r="THB32" s="126"/>
      <c r="THC32" s="126"/>
      <c r="THD32" s="126"/>
      <c r="THE32" s="126"/>
      <c r="THF32" s="126"/>
      <c r="THG32" s="126"/>
      <c r="THH32" s="126"/>
      <c r="THI32" s="126"/>
      <c r="THJ32" s="126"/>
      <c r="THK32" s="126"/>
      <c r="THL32" s="126"/>
      <c r="THM32" s="126"/>
      <c r="THN32" s="126"/>
      <c r="THO32" s="126"/>
      <c r="THP32" s="126"/>
      <c r="THQ32" s="126"/>
      <c r="THR32" s="126"/>
      <c r="THS32" s="126"/>
      <c r="THT32" s="126"/>
      <c r="THU32" s="126"/>
      <c r="THV32" s="126"/>
      <c r="THW32" s="126"/>
      <c r="THX32" s="126"/>
      <c r="THY32" s="126"/>
      <c r="THZ32" s="126"/>
      <c r="TIA32" s="126"/>
      <c r="TIB32" s="126"/>
      <c r="TIC32" s="126"/>
      <c r="TID32" s="126"/>
      <c r="TIE32" s="126"/>
      <c r="TIF32" s="126"/>
      <c r="TIG32" s="126"/>
      <c r="TIH32" s="126"/>
      <c r="TII32" s="126"/>
      <c r="TIJ32" s="126"/>
      <c r="TIK32" s="126"/>
      <c r="TIL32" s="126"/>
      <c r="TIM32" s="126"/>
      <c r="TIN32" s="126"/>
      <c r="TIO32" s="126"/>
      <c r="TIP32" s="126"/>
      <c r="TIQ32" s="126"/>
      <c r="TIR32" s="126"/>
      <c r="TIS32" s="126"/>
      <c r="TIT32" s="126"/>
      <c r="TIU32" s="126"/>
      <c r="TIV32" s="126"/>
      <c r="TIW32" s="126"/>
      <c r="TIX32" s="126"/>
      <c r="TIY32" s="126"/>
      <c r="TIZ32" s="126"/>
      <c r="TJA32" s="126"/>
      <c r="TJB32" s="126"/>
      <c r="TJC32" s="126"/>
      <c r="TJD32" s="126"/>
      <c r="TJE32" s="126"/>
      <c r="TJF32" s="126"/>
      <c r="TJG32" s="126"/>
      <c r="TJH32" s="126"/>
      <c r="TJI32" s="126"/>
      <c r="TJJ32" s="126"/>
      <c r="TJK32" s="126"/>
      <c r="TJL32" s="126"/>
      <c r="TJM32" s="126"/>
      <c r="TJN32" s="126"/>
      <c r="TJO32" s="126"/>
      <c r="TJP32" s="126"/>
      <c r="TJQ32" s="126"/>
      <c r="TJR32" s="126"/>
      <c r="TJS32" s="126"/>
      <c r="TJT32" s="126"/>
      <c r="TJU32" s="126"/>
      <c r="TJV32" s="126"/>
      <c r="TJW32" s="126"/>
      <c r="TJX32" s="126"/>
      <c r="TJY32" s="126"/>
      <c r="TJZ32" s="126"/>
      <c r="TKA32" s="126"/>
      <c r="TKB32" s="126"/>
      <c r="TKC32" s="126"/>
      <c r="TKD32" s="126"/>
      <c r="TKE32" s="126"/>
      <c r="TKF32" s="126"/>
      <c r="TKG32" s="126"/>
      <c r="TKH32" s="126"/>
      <c r="TKI32" s="126"/>
      <c r="TKJ32" s="126"/>
      <c r="TKK32" s="126"/>
      <c r="TKL32" s="126"/>
      <c r="TKM32" s="126"/>
      <c r="TKN32" s="126"/>
      <c r="TKO32" s="126"/>
      <c r="TKP32" s="126"/>
      <c r="TKQ32" s="126"/>
      <c r="TKR32" s="126"/>
      <c r="TKS32" s="126"/>
      <c r="TKT32" s="126"/>
      <c r="TKU32" s="126"/>
      <c r="TKV32" s="126"/>
      <c r="TKW32" s="126"/>
      <c r="TKX32" s="126"/>
      <c r="TKY32" s="126"/>
      <c r="TKZ32" s="126"/>
      <c r="TLA32" s="126"/>
      <c r="TLB32" s="126"/>
      <c r="TLC32" s="126"/>
      <c r="TLD32" s="126"/>
      <c r="TLE32" s="126"/>
      <c r="TLF32" s="126"/>
      <c r="TLG32" s="126"/>
      <c r="TLH32" s="126"/>
      <c r="TLI32" s="126"/>
      <c r="TLJ32" s="126"/>
      <c r="TLK32" s="126"/>
      <c r="TLL32" s="126"/>
      <c r="TLM32" s="126"/>
      <c r="TLN32" s="126"/>
      <c r="TLO32" s="126"/>
      <c r="TLP32" s="126"/>
      <c r="TLQ32" s="126"/>
      <c r="TLR32" s="126"/>
      <c r="TLS32" s="126"/>
      <c r="TLT32" s="126"/>
      <c r="TLU32" s="126"/>
      <c r="TLV32" s="126"/>
      <c r="TLW32" s="126"/>
      <c r="TLX32" s="126"/>
      <c r="TLY32" s="126"/>
      <c r="TLZ32" s="126"/>
      <c r="TMA32" s="126"/>
      <c r="TMB32" s="126"/>
      <c r="TMC32" s="126"/>
      <c r="TMD32" s="126"/>
      <c r="TME32" s="126"/>
      <c r="TMF32" s="126"/>
      <c r="TMG32" s="126"/>
      <c r="TMH32" s="126"/>
      <c r="TMI32" s="126"/>
      <c r="TMJ32" s="126"/>
      <c r="TMK32" s="126"/>
      <c r="TML32" s="126"/>
      <c r="TMM32" s="126"/>
      <c r="TMN32" s="126"/>
      <c r="TMO32" s="126"/>
      <c r="TMP32" s="126"/>
      <c r="TMQ32" s="126"/>
      <c r="TMR32" s="126"/>
      <c r="TMS32" s="126"/>
      <c r="TMT32" s="126"/>
      <c r="TMU32" s="126"/>
      <c r="TMV32" s="126"/>
      <c r="TMW32" s="126"/>
      <c r="TMX32" s="126"/>
      <c r="TMY32" s="126"/>
      <c r="TMZ32" s="126"/>
      <c r="TNA32" s="126"/>
      <c r="TNB32" s="126"/>
      <c r="TNC32" s="126"/>
      <c r="TND32" s="126"/>
      <c r="TNE32" s="126"/>
      <c r="TNF32" s="126"/>
      <c r="TNG32" s="126"/>
      <c r="TNH32" s="126"/>
      <c r="TNI32" s="126"/>
      <c r="TNJ32" s="126"/>
      <c r="TNK32" s="126"/>
      <c r="TNL32" s="126"/>
      <c r="TNM32" s="126"/>
      <c r="TNN32" s="126"/>
      <c r="TNO32" s="126"/>
      <c r="TNP32" s="126"/>
      <c r="TNQ32" s="126"/>
      <c r="TNR32" s="126"/>
      <c r="TNS32" s="126"/>
      <c r="TNT32" s="126"/>
      <c r="TNU32" s="126"/>
      <c r="TNV32" s="126"/>
      <c r="TNW32" s="126"/>
      <c r="TNX32" s="126"/>
      <c r="TNY32" s="126"/>
      <c r="TNZ32" s="126"/>
      <c r="TOA32" s="126"/>
      <c r="TOB32" s="126"/>
      <c r="TOC32" s="126"/>
      <c r="TOD32" s="126"/>
      <c r="TOE32" s="126"/>
      <c r="TOF32" s="126"/>
      <c r="TOG32" s="126"/>
      <c r="TOH32" s="126"/>
      <c r="TOI32" s="126"/>
      <c r="TOJ32" s="126"/>
      <c r="TOK32" s="126"/>
      <c r="TOL32" s="126"/>
      <c r="TOM32" s="126"/>
      <c r="TON32" s="126"/>
      <c r="TOO32" s="126"/>
      <c r="TOP32" s="126"/>
      <c r="TOQ32" s="126"/>
      <c r="TOR32" s="126"/>
      <c r="TOS32" s="126"/>
      <c r="TOT32" s="126"/>
      <c r="TOU32" s="126"/>
      <c r="TOV32" s="126"/>
      <c r="TOW32" s="126"/>
      <c r="TOX32" s="126"/>
      <c r="TOY32" s="126"/>
      <c r="TOZ32" s="126"/>
      <c r="TPA32" s="126"/>
      <c r="TPB32" s="126"/>
      <c r="TPC32" s="126"/>
      <c r="TPD32" s="126"/>
      <c r="TPE32" s="126"/>
      <c r="TPF32" s="126"/>
      <c r="TPG32" s="126"/>
      <c r="TPH32" s="126"/>
      <c r="TPI32" s="126"/>
      <c r="TPJ32" s="126"/>
      <c r="TPK32" s="126"/>
      <c r="TPL32" s="126"/>
      <c r="TPM32" s="126"/>
      <c r="TPN32" s="126"/>
      <c r="TPO32" s="126"/>
      <c r="TPP32" s="126"/>
      <c r="TPQ32" s="126"/>
      <c r="TPR32" s="126"/>
      <c r="TPS32" s="126"/>
      <c r="TPT32" s="126"/>
      <c r="TPU32" s="126"/>
      <c r="TPV32" s="126"/>
      <c r="TPW32" s="126"/>
      <c r="TPX32" s="126"/>
      <c r="TPY32" s="126"/>
      <c r="TPZ32" s="126"/>
      <c r="TQA32" s="126"/>
      <c r="TQB32" s="126"/>
      <c r="TQC32" s="126"/>
      <c r="TQD32" s="126"/>
      <c r="TQE32" s="126"/>
      <c r="TQF32" s="126"/>
      <c r="TQG32" s="126"/>
      <c r="TQH32" s="126"/>
      <c r="TQI32" s="126"/>
      <c r="TQJ32" s="126"/>
      <c r="TQK32" s="126"/>
      <c r="TQL32" s="126"/>
      <c r="TQM32" s="126"/>
      <c r="TQN32" s="126"/>
      <c r="TQO32" s="126"/>
      <c r="TQP32" s="126"/>
      <c r="TQQ32" s="126"/>
      <c r="TQR32" s="126"/>
      <c r="TQS32" s="126"/>
      <c r="TQT32" s="126"/>
      <c r="TQU32" s="126"/>
      <c r="TQV32" s="126"/>
      <c r="TQW32" s="126"/>
      <c r="TQX32" s="126"/>
      <c r="TQY32" s="126"/>
      <c r="TQZ32" s="126"/>
      <c r="TRA32" s="126"/>
      <c r="TRB32" s="126"/>
      <c r="TRC32" s="126"/>
      <c r="TRD32" s="126"/>
      <c r="TRE32" s="126"/>
      <c r="TRF32" s="126"/>
      <c r="TRG32" s="126"/>
      <c r="TRH32" s="126"/>
      <c r="TRI32" s="126"/>
      <c r="TRJ32" s="126"/>
      <c r="TRK32" s="126"/>
      <c r="TRL32" s="126"/>
      <c r="TRM32" s="126"/>
      <c r="TRN32" s="126"/>
      <c r="TRO32" s="126"/>
      <c r="TRP32" s="126"/>
      <c r="TRQ32" s="126"/>
      <c r="TRR32" s="126"/>
      <c r="TRS32" s="126"/>
      <c r="TRT32" s="126"/>
      <c r="TRU32" s="126"/>
      <c r="TRV32" s="126"/>
      <c r="TRW32" s="126"/>
      <c r="TRX32" s="126"/>
      <c r="TRY32" s="126"/>
      <c r="TRZ32" s="126"/>
      <c r="TSA32" s="126"/>
      <c r="TSB32" s="126"/>
      <c r="TSC32" s="126"/>
      <c r="TSD32" s="126"/>
      <c r="TSE32" s="126"/>
      <c r="TSF32" s="126"/>
      <c r="TSG32" s="126"/>
      <c r="TSH32" s="126"/>
      <c r="TSI32" s="126"/>
      <c r="TSJ32" s="126"/>
      <c r="TSK32" s="126"/>
      <c r="TSL32" s="126"/>
      <c r="TSM32" s="126"/>
      <c r="TSN32" s="126"/>
      <c r="TSO32" s="126"/>
      <c r="TSP32" s="126"/>
      <c r="TSQ32" s="126"/>
      <c r="TSR32" s="126"/>
      <c r="TSS32" s="126"/>
      <c r="TST32" s="126"/>
      <c r="TSU32" s="126"/>
      <c r="TSV32" s="126"/>
      <c r="TSW32" s="126"/>
      <c r="TSX32" s="126"/>
      <c r="TSY32" s="126"/>
      <c r="TSZ32" s="126"/>
      <c r="TTA32" s="126"/>
      <c r="TTB32" s="126"/>
      <c r="TTC32" s="126"/>
      <c r="TTD32" s="126"/>
      <c r="TTE32" s="126"/>
      <c r="TTF32" s="126"/>
      <c r="TTG32" s="126"/>
      <c r="TTH32" s="126"/>
      <c r="TTI32" s="126"/>
      <c r="TTJ32" s="126"/>
      <c r="TTK32" s="126"/>
      <c r="TTL32" s="126"/>
      <c r="TTM32" s="126"/>
      <c r="TTN32" s="126"/>
      <c r="TTO32" s="126"/>
      <c r="TTP32" s="126"/>
      <c r="TTQ32" s="126"/>
      <c r="TTR32" s="126"/>
      <c r="TTS32" s="126"/>
      <c r="TTT32" s="126"/>
      <c r="TTU32" s="126"/>
      <c r="TTV32" s="126"/>
      <c r="TTW32" s="126"/>
      <c r="TTX32" s="126"/>
      <c r="TTY32" s="126"/>
      <c r="TTZ32" s="126"/>
      <c r="TUA32" s="126"/>
      <c r="TUB32" s="126"/>
      <c r="TUC32" s="126"/>
      <c r="TUD32" s="126"/>
      <c r="TUE32" s="126"/>
      <c r="TUF32" s="126"/>
      <c r="TUG32" s="126"/>
      <c r="TUH32" s="126"/>
      <c r="TUI32" s="126"/>
      <c r="TUJ32" s="126"/>
      <c r="TUK32" s="126"/>
      <c r="TUL32" s="126"/>
      <c r="TUM32" s="126"/>
      <c r="TUN32" s="126"/>
      <c r="TUO32" s="126"/>
      <c r="TUP32" s="126"/>
      <c r="TUQ32" s="126"/>
      <c r="TUR32" s="126"/>
      <c r="TUS32" s="126"/>
      <c r="TUT32" s="126"/>
      <c r="TUU32" s="126"/>
      <c r="TUV32" s="126"/>
      <c r="TUW32" s="126"/>
      <c r="TUX32" s="126"/>
      <c r="TUY32" s="126"/>
      <c r="TUZ32" s="126"/>
      <c r="TVA32" s="126"/>
      <c r="TVB32" s="126"/>
      <c r="TVC32" s="126"/>
      <c r="TVD32" s="126"/>
      <c r="TVE32" s="126"/>
      <c r="TVF32" s="126"/>
      <c r="TVG32" s="126"/>
      <c r="TVH32" s="126"/>
      <c r="TVI32" s="126"/>
      <c r="TVJ32" s="126"/>
      <c r="TVK32" s="126"/>
      <c r="TVL32" s="126"/>
      <c r="TVM32" s="126"/>
      <c r="TVN32" s="126"/>
      <c r="TVO32" s="126"/>
      <c r="TVP32" s="126"/>
      <c r="TVQ32" s="126"/>
      <c r="TVR32" s="126"/>
      <c r="TVS32" s="126"/>
      <c r="TVT32" s="126"/>
      <c r="TVU32" s="126"/>
      <c r="TVV32" s="126"/>
      <c r="TVW32" s="126"/>
      <c r="TVX32" s="126"/>
      <c r="TVY32" s="126"/>
      <c r="TVZ32" s="126"/>
      <c r="TWA32" s="126"/>
      <c r="TWB32" s="126"/>
      <c r="TWC32" s="126"/>
      <c r="TWD32" s="126"/>
      <c r="TWE32" s="126"/>
      <c r="TWF32" s="126"/>
      <c r="TWG32" s="126"/>
      <c r="TWH32" s="126"/>
      <c r="TWI32" s="126"/>
      <c r="TWJ32" s="126"/>
      <c r="TWK32" s="126"/>
      <c r="TWL32" s="126"/>
      <c r="TWM32" s="126"/>
      <c r="TWN32" s="126"/>
      <c r="TWO32" s="126"/>
      <c r="TWP32" s="126"/>
      <c r="TWQ32" s="126"/>
      <c r="TWR32" s="126"/>
      <c r="TWS32" s="126"/>
      <c r="TWT32" s="126"/>
      <c r="TWU32" s="126"/>
      <c r="TWV32" s="126"/>
      <c r="TWW32" s="126"/>
      <c r="TWX32" s="126"/>
      <c r="TWY32" s="126"/>
      <c r="TWZ32" s="126"/>
      <c r="TXA32" s="126"/>
      <c r="TXB32" s="126"/>
      <c r="TXC32" s="126"/>
      <c r="TXD32" s="126"/>
      <c r="TXE32" s="126"/>
      <c r="TXF32" s="126"/>
      <c r="TXG32" s="126"/>
      <c r="TXH32" s="126"/>
      <c r="TXI32" s="126"/>
      <c r="TXJ32" s="126"/>
      <c r="TXK32" s="126"/>
      <c r="TXL32" s="126"/>
      <c r="TXM32" s="126"/>
      <c r="TXN32" s="126"/>
      <c r="TXO32" s="126"/>
      <c r="TXP32" s="126"/>
      <c r="TXQ32" s="126"/>
      <c r="TXR32" s="126"/>
      <c r="TXS32" s="126"/>
      <c r="TXT32" s="126"/>
      <c r="TXU32" s="126"/>
      <c r="TXV32" s="126"/>
      <c r="TXW32" s="126"/>
      <c r="TXX32" s="126"/>
      <c r="TXY32" s="126"/>
      <c r="TXZ32" s="126"/>
      <c r="TYA32" s="126"/>
      <c r="TYB32" s="126"/>
      <c r="TYC32" s="126"/>
      <c r="TYD32" s="126"/>
      <c r="TYE32" s="126"/>
      <c r="TYF32" s="126"/>
      <c r="TYG32" s="126"/>
      <c r="TYH32" s="126"/>
      <c r="TYI32" s="126"/>
      <c r="TYJ32" s="126"/>
      <c r="TYK32" s="126"/>
      <c r="TYL32" s="126"/>
      <c r="TYM32" s="126"/>
      <c r="TYN32" s="126"/>
      <c r="TYO32" s="126"/>
      <c r="TYP32" s="126"/>
      <c r="TYQ32" s="126"/>
      <c r="TYR32" s="126"/>
      <c r="TYS32" s="126"/>
      <c r="TYT32" s="126"/>
      <c r="TYU32" s="126"/>
      <c r="TYV32" s="126"/>
      <c r="TYW32" s="126"/>
      <c r="TYX32" s="126"/>
      <c r="TYY32" s="126"/>
      <c r="TYZ32" s="126"/>
      <c r="TZA32" s="126"/>
      <c r="TZB32" s="126"/>
      <c r="TZC32" s="126"/>
      <c r="TZD32" s="126"/>
      <c r="TZE32" s="126"/>
      <c r="TZF32" s="126"/>
      <c r="TZG32" s="126"/>
      <c r="TZH32" s="126"/>
      <c r="TZI32" s="126"/>
      <c r="TZJ32" s="126"/>
      <c r="TZK32" s="126"/>
      <c r="TZL32" s="126"/>
      <c r="TZM32" s="126"/>
      <c r="TZN32" s="126"/>
      <c r="TZO32" s="126"/>
      <c r="TZP32" s="126"/>
      <c r="TZQ32" s="126"/>
      <c r="TZR32" s="126"/>
      <c r="TZS32" s="126"/>
      <c r="TZT32" s="126"/>
      <c r="TZU32" s="126"/>
      <c r="TZV32" s="126"/>
      <c r="TZW32" s="126"/>
      <c r="TZX32" s="126"/>
      <c r="TZY32" s="126"/>
      <c r="TZZ32" s="126"/>
      <c r="UAA32" s="126"/>
      <c r="UAB32" s="126"/>
      <c r="UAC32" s="126"/>
      <c r="UAD32" s="126"/>
      <c r="UAE32" s="126"/>
      <c r="UAF32" s="126"/>
      <c r="UAG32" s="126"/>
      <c r="UAH32" s="126"/>
      <c r="UAI32" s="126"/>
      <c r="UAJ32" s="126"/>
      <c r="UAK32" s="126"/>
      <c r="UAL32" s="126"/>
      <c r="UAM32" s="126"/>
      <c r="UAN32" s="126"/>
      <c r="UAO32" s="126"/>
      <c r="UAP32" s="126"/>
      <c r="UAQ32" s="126"/>
      <c r="UAR32" s="126"/>
      <c r="UAS32" s="126"/>
      <c r="UAT32" s="126"/>
      <c r="UAU32" s="126"/>
      <c r="UAV32" s="126"/>
      <c r="UAW32" s="126"/>
      <c r="UAX32" s="126"/>
      <c r="UAY32" s="126"/>
      <c r="UAZ32" s="126"/>
      <c r="UBA32" s="126"/>
      <c r="UBB32" s="126"/>
      <c r="UBC32" s="126"/>
      <c r="UBD32" s="126"/>
      <c r="UBE32" s="126"/>
      <c r="UBF32" s="126"/>
      <c r="UBG32" s="126"/>
      <c r="UBH32" s="126"/>
      <c r="UBI32" s="126"/>
      <c r="UBJ32" s="126"/>
      <c r="UBK32" s="126"/>
      <c r="UBL32" s="126"/>
      <c r="UBM32" s="126"/>
      <c r="UBN32" s="126"/>
      <c r="UBO32" s="126"/>
      <c r="UBP32" s="126"/>
      <c r="UBQ32" s="126"/>
      <c r="UBR32" s="126"/>
      <c r="UBS32" s="126"/>
      <c r="UBT32" s="126"/>
      <c r="UBU32" s="126"/>
      <c r="UBV32" s="126"/>
      <c r="UBW32" s="126"/>
      <c r="UBX32" s="126"/>
      <c r="UBY32" s="126"/>
      <c r="UBZ32" s="126"/>
      <c r="UCA32" s="126"/>
      <c r="UCB32" s="126"/>
      <c r="UCC32" s="126"/>
      <c r="UCD32" s="126"/>
      <c r="UCE32" s="126"/>
      <c r="UCF32" s="126"/>
      <c r="UCG32" s="126"/>
      <c r="UCH32" s="126"/>
      <c r="UCI32" s="126"/>
      <c r="UCJ32" s="126"/>
      <c r="UCK32" s="126"/>
      <c r="UCL32" s="126"/>
      <c r="UCM32" s="126"/>
      <c r="UCN32" s="126"/>
      <c r="UCO32" s="126"/>
      <c r="UCP32" s="126"/>
      <c r="UCQ32" s="126"/>
      <c r="UCR32" s="126"/>
      <c r="UCS32" s="126"/>
      <c r="UCT32" s="126"/>
      <c r="UCU32" s="126"/>
      <c r="UCV32" s="126"/>
      <c r="UCW32" s="126"/>
      <c r="UCX32" s="126"/>
      <c r="UCY32" s="126"/>
      <c r="UCZ32" s="126"/>
      <c r="UDA32" s="126"/>
      <c r="UDB32" s="126"/>
      <c r="UDC32" s="126"/>
      <c r="UDD32" s="126"/>
      <c r="UDE32" s="126"/>
      <c r="UDF32" s="126"/>
      <c r="UDG32" s="126"/>
      <c r="UDH32" s="126"/>
      <c r="UDI32" s="126"/>
      <c r="UDJ32" s="126"/>
      <c r="UDK32" s="126"/>
      <c r="UDL32" s="126"/>
      <c r="UDM32" s="126"/>
      <c r="UDN32" s="126"/>
      <c r="UDO32" s="126"/>
      <c r="UDP32" s="126"/>
      <c r="UDQ32" s="126"/>
      <c r="UDR32" s="126"/>
      <c r="UDS32" s="126"/>
      <c r="UDT32" s="126"/>
      <c r="UDU32" s="126"/>
      <c r="UDV32" s="126"/>
      <c r="UDW32" s="126"/>
      <c r="UDX32" s="126"/>
      <c r="UDY32" s="126"/>
      <c r="UDZ32" s="126"/>
      <c r="UEA32" s="126"/>
      <c r="UEB32" s="126"/>
      <c r="UEC32" s="126"/>
      <c r="UED32" s="126"/>
      <c r="UEE32" s="126"/>
      <c r="UEF32" s="126"/>
      <c r="UEG32" s="126"/>
      <c r="UEH32" s="126"/>
      <c r="UEI32" s="126"/>
      <c r="UEJ32" s="126"/>
      <c r="UEK32" s="126"/>
      <c r="UEL32" s="126"/>
      <c r="UEM32" s="126"/>
      <c r="UEN32" s="126"/>
      <c r="UEO32" s="126"/>
      <c r="UEP32" s="126"/>
      <c r="UEQ32" s="126"/>
      <c r="UER32" s="126"/>
      <c r="UES32" s="126"/>
      <c r="UET32" s="126"/>
      <c r="UEU32" s="126"/>
      <c r="UEV32" s="126"/>
      <c r="UEW32" s="126"/>
      <c r="UEX32" s="126"/>
      <c r="UEY32" s="126"/>
      <c r="UEZ32" s="126"/>
      <c r="UFA32" s="126"/>
      <c r="UFB32" s="126"/>
      <c r="UFC32" s="126"/>
      <c r="UFD32" s="126"/>
      <c r="UFE32" s="126"/>
      <c r="UFF32" s="126"/>
      <c r="UFG32" s="126"/>
      <c r="UFH32" s="126"/>
      <c r="UFI32" s="126"/>
      <c r="UFJ32" s="126"/>
      <c r="UFK32" s="126"/>
      <c r="UFL32" s="126"/>
      <c r="UFM32" s="126"/>
      <c r="UFN32" s="126"/>
      <c r="UFO32" s="126"/>
      <c r="UFP32" s="126"/>
      <c r="UFQ32" s="126"/>
      <c r="UFR32" s="126"/>
      <c r="UFS32" s="126"/>
      <c r="UFT32" s="126"/>
      <c r="UFU32" s="126"/>
      <c r="UFV32" s="126"/>
      <c r="UFW32" s="126"/>
      <c r="UFX32" s="126"/>
      <c r="UFY32" s="126"/>
      <c r="UFZ32" s="126"/>
      <c r="UGA32" s="126"/>
      <c r="UGB32" s="126"/>
      <c r="UGC32" s="126"/>
      <c r="UGD32" s="126"/>
      <c r="UGE32" s="126"/>
      <c r="UGF32" s="126"/>
      <c r="UGG32" s="126"/>
      <c r="UGH32" s="126"/>
      <c r="UGI32" s="126"/>
      <c r="UGJ32" s="126"/>
      <c r="UGK32" s="126"/>
      <c r="UGL32" s="126"/>
      <c r="UGM32" s="126"/>
      <c r="UGN32" s="126"/>
      <c r="UGO32" s="126"/>
      <c r="UGP32" s="126"/>
      <c r="UGQ32" s="126"/>
      <c r="UGR32" s="126"/>
      <c r="UGS32" s="126"/>
      <c r="UGT32" s="126"/>
      <c r="UGU32" s="126"/>
      <c r="UGV32" s="126"/>
      <c r="UGW32" s="126"/>
      <c r="UGX32" s="126"/>
      <c r="UGY32" s="126"/>
      <c r="UGZ32" s="126"/>
      <c r="UHA32" s="126"/>
      <c r="UHB32" s="126"/>
      <c r="UHC32" s="126"/>
      <c r="UHD32" s="126"/>
      <c r="UHE32" s="126"/>
      <c r="UHF32" s="126"/>
      <c r="UHG32" s="126"/>
      <c r="UHH32" s="126"/>
      <c r="UHI32" s="126"/>
      <c r="UHJ32" s="126"/>
      <c r="UHK32" s="126"/>
      <c r="UHL32" s="126"/>
      <c r="UHM32" s="126"/>
      <c r="UHN32" s="126"/>
      <c r="UHO32" s="126"/>
      <c r="UHP32" s="126"/>
      <c r="UHQ32" s="126"/>
      <c r="UHR32" s="126"/>
      <c r="UHS32" s="126"/>
      <c r="UHT32" s="126"/>
      <c r="UHU32" s="126"/>
      <c r="UHV32" s="126"/>
      <c r="UHW32" s="126"/>
      <c r="UHX32" s="126"/>
      <c r="UHY32" s="126"/>
      <c r="UHZ32" s="126"/>
      <c r="UIA32" s="126"/>
      <c r="UIB32" s="126"/>
      <c r="UIC32" s="126"/>
      <c r="UID32" s="126"/>
      <c r="UIE32" s="126"/>
      <c r="UIF32" s="126"/>
      <c r="UIG32" s="126"/>
      <c r="UIH32" s="126"/>
      <c r="UII32" s="126"/>
      <c r="UIJ32" s="126"/>
      <c r="UIK32" s="126"/>
      <c r="UIL32" s="126"/>
      <c r="UIM32" s="126"/>
      <c r="UIN32" s="126"/>
      <c r="UIO32" s="126"/>
      <c r="UIP32" s="126"/>
      <c r="UIQ32" s="126"/>
      <c r="UIR32" s="126"/>
      <c r="UIS32" s="126"/>
      <c r="UIT32" s="126"/>
      <c r="UIU32" s="126"/>
      <c r="UIV32" s="126"/>
      <c r="UIW32" s="126"/>
      <c r="UIX32" s="126"/>
      <c r="UIY32" s="126"/>
      <c r="UIZ32" s="126"/>
      <c r="UJA32" s="126"/>
      <c r="UJB32" s="126"/>
      <c r="UJC32" s="126"/>
      <c r="UJD32" s="126"/>
      <c r="UJE32" s="126"/>
      <c r="UJF32" s="126"/>
      <c r="UJG32" s="126"/>
      <c r="UJH32" s="126"/>
      <c r="UJI32" s="126"/>
      <c r="UJJ32" s="126"/>
      <c r="UJK32" s="126"/>
      <c r="UJL32" s="126"/>
      <c r="UJM32" s="126"/>
      <c r="UJN32" s="126"/>
      <c r="UJO32" s="126"/>
      <c r="UJP32" s="126"/>
      <c r="UJQ32" s="126"/>
      <c r="UJR32" s="126"/>
      <c r="UJS32" s="126"/>
      <c r="UJT32" s="126"/>
      <c r="UJU32" s="126"/>
      <c r="UJV32" s="126"/>
      <c r="UJW32" s="126"/>
      <c r="UJX32" s="126"/>
      <c r="UJY32" s="126"/>
      <c r="UJZ32" s="126"/>
      <c r="UKA32" s="126"/>
      <c r="UKB32" s="126"/>
      <c r="UKC32" s="126"/>
      <c r="UKD32" s="126"/>
      <c r="UKE32" s="126"/>
      <c r="UKF32" s="126"/>
      <c r="UKG32" s="126"/>
      <c r="UKH32" s="126"/>
      <c r="UKI32" s="126"/>
      <c r="UKJ32" s="126"/>
      <c r="UKK32" s="126"/>
      <c r="UKL32" s="126"/>
      <c r="UKM32" s="126"/>
      <c r="UKN32" s="126"/>
      <c r="UKO32" s="126"/>
      <c r="UKP32" s="126"/>
      <c r="UKQ32" s="126"/>
      <c r="UKR32" s="126"/>
      <c r="UKS32" s="126"/>
      <c r="UKT32" s="126"/>
      <c r="UKU32" s="126"/>
      <c r="UKV32" s="126"/>
      <c r="UKW32" s="126"/>
      <c r="UKX32" s="126"/>
      <c r="UKY32" s="126"/>
      <c r="UKZ32" s="126"/>
      <c r="ULA32" s="126"/>
      <c r="ULB32" s="126"/>
      <c r="ULC32" s="126"/>
      <c r="ULD32" s="126"/>
      <c r="ULE32" s="126"/>
      <c r="ULF32" s="126"/>
      <c r="ULG32" s="126"/>
      <c r="ULH32" s="126"/>
      <c r="ULI32" s="126"/>
      <c r="ULJ32" s="126"/>
      <c r="ULK32" s="126"/>
      <c r="ULL32" s="126"/>
      <c r="ULM32" s="126"/>
      <c r="ULN32" s="126"/>
      <c r="ULO32" s="126"/>
      <c r="ULP32" s="126"/>
      <c r="ULQ32" s="126"/>
      <c r="ULR32" s="126"/>
      <c r="ULS32" s="126"/>
      <c r="ULT32" s="126"/>
      <c r="ULU32" s="126"/>
      <c r="ULV32" s="126"/>
      <c r="ULW32" s="126"/>
      <c r="ULX32" s="126"/>
      <c r="ULY32" s="126"/>
      <c r="ULZ32" s="126"/>
      <c r="UMA32" s="126"/>
      <c r="UMB32" s="126"/>
      <c r="UMC32" s="126"/>
      <c r="UMD32" s="126"/>
      <c r="UME32" s="126"/>
      <c r="UMF32" s="126"/>
      <c r="UMG32" s="126"/>
      <c r="UMH32" s="126"/>
      <c r="UMI32" s="126"/>
      <c r="UMJ32" s="126"/>
      <c r="UMK32" s="126"/>
      <c r="UML32" s="126"/>
      <c r="UMM32" s="126"/>
      <c r="UMN32" s="126"/>
      <c r="UMO32" s="126"/>
      <c r="UMP32" s="126"/>
      <c r="UMQ32" s="126"/>
      <c r="UMR32" s="126"/>
      <c r="UMS32" s="126"/>
      <c r="UMT32" s="126"/>
      <c r="UMU32" s="126"/>
      <c r="UMV32" s="126"/>
      <c r="UMW32" s="126"/>
      <c r="UMX32" s="126"/>
      <c r="UMY32" s="126"/>
      <c r="UMZ32" s="126"/>
      <c r="UNA32" s="126"/>
      <c r="UNB32" s="126"/>
      <c r="UNC32" s="126"/>
      <c r="UND32" s="126"/>
      <c r="UNE32" s="126"/>
      <c r="UNF32" s="126"/>
      <c r="UNG32" s="126"/>
      <c r="UNH32" s="126"/>
      <c r="UNI32" s="126"/>
      <c r="UNJ32" s="126"/>
      <c r="UNK32" s="126"/>
      <c r="UNL32" s="126"/>
      <c r="UNM32" s="126"/>
      <c r="UNN32" s="126"/>
      <c r="UNO32" s="126"/>
      <c r="UNP32" s="126"/>
      <c r="UNQ32" s="126"/>
      <c r="UNR32" s="126"/>
      <c r="UNS32" s="126"/>
      <c r="UNT32" s="126"/>
      <c r="UNU32" s="126"/>
      <c r="UNV32" s="126"/>
      <c r="UNW32" s="126"/>
      <c r="UNX32" s="126"/>
      <c r="UNY32" s="126"/>
      <c r="UNZ32" s="126"/>
      <c r="UOA32" s="126"/>
      <c r="UOB32" s="126"/>
      <c r="UOC32" s="126"/>
      <c r="UOD32" s="126"/>
      <c r="UOE32" s="126"/>
      <c r="UOF32" s="126"/>
      <c r="UOG32" s="126"/>
      <c r="UOH32" s="126"/>
      <c r="UOI32" s="126"/>
      <c r="UOJ32" s="126"/>
      <c r="UOK32" s="126"/>
      <c r="UOL32" s="126"/>
      <c r="UOM32" s="126"/>
      <c r="UON32" s="126"/>
      <c r="UOO32" s="126"/>
      <c r="UOP32" s="126"/>
      <c r="UOQ32" s="126"/>
      <c r="UOR32" s="126"/>
      <c r="UOS32" s="126"/>
      <c r="UOT32" s="126"/>
      <c r="UOU32" s="126"/>
      <c r="UOV32" s="126"/>
      <c r="UOW32" s="126"/>
      <c r="UOX32" s="126"/>
      <c r="UOY32" s="126"/>
      <c r="UOZ32" s="126"/>
      <c r="UPA32" s="126"/>
      <c r="UPB32" s="126"/>
      <c r="UPC32" s="126"/>
      <c r="UPD32" s="126"/>
      <c r="UPE32" s="126"/>
      <c r="UPF32" s="126"/>
      <c r="UPG32" s="126"/>
      <c r="UPH32" s="126"/>
      <c r="UPI32" s="126"/>
      <c r="UPJ32" s="126"/>
      <c r="UPK32" s="126"/>
      <c r="UPL32" s="126"/>
      <c r="UPM32" s="126"/>
      <c r="UPN32" s="126"/>
      <c r="UPO32" s="126"/>
      <c r="UPP32" s="126"/>
      <c r="UPQ32" s="126"/>
      <c r="UPR32" s="126"/>
      <c r="UPS32" s="126"/>
      <c r="UPT32" s="126"/>
      <c r="UPU32" s="126"/>
      <c r="UPV32" s="126"/>
      <c r="UPW32" s="126"/>
      <c r="UPX32" s="126"/>
      <c r="UPY32" s="126"/>
      <c r="UPZ32" s="126"/>
      <c r="UQA32" s="126"/>
      <c r="UQB32" s="126"/>
      <c r="UQC32" s="126"/>
      <c r="UQD32" s="126"/>
      <c r="UQE32" s="126"/>
      <c r="UQF32" s="126"/>
      <c r="UQG32" s="126"/>
      <c r="UQH32" s="126"/>
      <c r="UQI32" s="126"/>
      <c r="UQJ32" s="126"/>
      <c r="UQK32" s="126"/>
      <c r="UQL32" s="126"/>
      <c r="UQM32" s="126"/>
      <c r="UQN32" s="126"/>
      <c r="UQO32" s="126"/>
      <c r="UQP32" s="126"/>
      <c r="UQQ32" s="126"/>
      <c r="UQR32" s="126"/>
      <c r="UQS32" s="126"/>
      <c r="UQT32" s="126"/>
      <c r="UQU32" s="126"/>
      <c r="UQV32" s="126"/>
      <c r="UQW32" s="126"/>
      <c r="UQX32" s="126"/>
      <c r="UQY32" s="126"/>
      <c r="UQZ32" s="126"/>
      <c r="URA32" s="126"/>
      <c r="URB32" s="126"/>
      <c r="URC32" s="126"/>
      <c r="URD32" s="126"/>
      <c r="URE32" s="126"/>
      <c r="URF32" s="126"/>
      <c r="URG32" s="126"/>
      <c r="URH32" s="126"/>
      <c r="URI32" s="126"/>
      <c r="URJ32" s="126"/>
      <c r="URK32" s="126"/>
      <c r="URL32" s="126"/>
      <c r="URM32" s="126"/>
      <c r="URN32" s="126"/>
      <c r="URO32" s="126"/>
      <c r="URP32" s="126"/>
      <c r="URQ32" s="126"/>
      <c r="URR32" s="126"/>
      <c r="URS32" s="126"/>
      <c r="URT32" s="126"/>
      <c r="URU32" s="126"/>
      <c r="URV32" s="126"/>
      <c r="URW32" s="126"/>
      <c r="URX32" s="126"/>
      <c r="URY32" s="126"/>
      <c r="URZ32" s="126"/>
      <c r="USA32" s="126"/>
      <c r="USB32" s="126"/>
      <c r="USC32" s="126"/>
      <c r="USD32" s="126"/>
      <c r="USE32" s="126"/>
      <c r="USF32" s="126"/>
      <c r="USG32" s="126"/>
      <c r="USH32" s="126"/>
      <c r="USI32" s="126"/>
      <c r="USJ32" s="126"/>
      <c r="USK32" s="126"/>
      <c r="USL32" s="126"/>
      <c r="USM32" s="126"/>
      <c r="USN32" s="126"/>
      <c r="USO32" s="126"/>
      <c r="USP32" s="126"/>
      <c r="USQ32" s="126"/>
      <c r="USR32" s="126"/>
      <c r="USS32" s="126"/>
      <c r="UST32" s="126"/>
      <c r="USU32" s="126"/>
      <c r="USV32" s="126"/>
      <c r="USW32" s="126"/>
      <c r="USX32" s="126"/>
      <c r="USY32" s="126"/>
      <c r="USZ32" s="126"/>
      <c r="UTA32" s="126"/>
      <c r="UTB32" s="126"/>
      <c r="UTC32" s="126"/>
      <c r="UTD32" s="126"/>
      <c r="UTE32" s="126"/>
      <c r="UTF32" s="126"/>
      <c r="UTG32" s="126"/>
      <c r="UTH32" s="126"/>
      <c r="UTI32" s="126"/>
      <c r="UTJ32" s="126"/>
      <c r="UTK32" s="126"/>
      <c r="UTL32" s="126"/>
      <c r="UTM32" s="126"/>
      <c r="UTN32" s="126"/>
      <c r="UTO32" s="126"/>
      <c r="UTP32" s="126"/>
      <c r="UTQ32" s="126"/>
      <c r="UTR32" s="126"/>
      <c r="UTS32" s="126"/>
      <c r="UTT32" s="126"/>
      <c r="UTU32" s="126"/>
      <c r="UTV32" s="126"/>
      <c r="UTW32" s="126"/>
      <c r="UTX32" s="126"/>
      <c r="UTY32" s="126"/>
      <c r="UTZ32" s="126"/>
      <c r="UUA32" s="126"/>
      <c r="UUB32" s="126"/>
      <c r="UUC32" s="126"/>
      <c r="UUD32" s="126"/>
      <c r="UUE32" s="126"/>
      <c r="UUF32" s="126"/>
      <c r="UUG32" s="126"/>
      <c r="UUH32" s="126"/>
      <c r="UUI32" s="126"/>
      <c r="UUJ32" s="126"/>
      <c r="UUK32" s="126"/>
      <c r="UUL32" s="126"/>
      <c r="UUM32" s="126"/>
      <c r="UUN32" s="126"/>
      <c r="UUO32" s="126"/>
      <c r="UUP32" s="126"/>
      <c r="UUQ32" s="126"/>
      <c r="UUR32" s="126"/>
      <c r="UUS32" s="126"/>
      <c r="UUT32" s="126"/>
      <c r="UUU32" s="126"/>
      <c r="UUV32" s="126"/>
      <c r="UUW32" s="126"/>
      <c r="UUX32" s="126"/>
      <c r="UUY32" s="126"/>
      <c r="UUZ32" s="126"/>
      <c r="UVA32" s="126"/>
      <c r="UVB32" s="126"/>
      <c r="UVC32" s="126"/>
      <c r="UVD32" s="126"/>
      <c r="UVE32" s="126"/>
      <c r="UVF32" s="126"/>
      <c r="UVG32" s="126"/>
      <c r="UVH32" s="126"/>
      <c r="UVI32" s="126"/>
      <c r="UVJ32" s="126"/>
      <c r="UVK32" s="126"/>
      <c r="UVL32" s="126"/>
      <c r="UVM32" s="126"/>
      <c r="UVN32" s="126"/>
      <c r="UVO32" s="126"/>
      <c r="UVP32" s="126"/>
      <c r="UVQ32" s="126"/>
      <c r="UVR32" s="126"/>
      <c r="UVS32" s="126"/>
      <c r="UVT32" s="126"/>
      <c r="UVU32" s="126"/>
      <c r="UVV32" s="126"/>
      <c r="UVW32" s="126"/>
      <c r="UVX32" s="126"/>
      <c r="UVY32" s="126"/>
      <c r="UVZ32" s="126"/>
      <c r="UWA32" s="126"/>
      <c r="UWB32" s="126"/>
      <c r="UWC32" s="126"/>
      <c r="UWD32" s="126"/>
      <c r="UWE32" s="126"/>
      <c r="UWF32" s="126"/>
      <c r="UWG32" s="126"/>
      <c r="UWH32" s="126"/>
      <c r="UWI32" s="126"/>
      <c r="UWJ32" s="126"/>
      <c r="UWK32" s="126"/>
      <c r="UWL32" s="126"/>
      <c r="UWM32" s="126"/>
      <c r="UWN32" s="126"/>
      <c r="UWO32" s="126"/>
      <c r="UWP32" s="126"/>
      <c r="UWQ32" s="126"/>
      <c r="UWR32" s="126"/>
      <c r="UWS32" s="126"/>
      <c r="UWT32" s="126"/>
      <c r="UWU32" s="126"/>
      <c r="UWV32" s="126"/>
      <c r="UWW32" s="126"/>
      <c r="UWX32" s="126"/>
      <c r="UWY32" s="126"/>
      <c r="UWZ32" s="126"/>
      <c r="UXA32" s="126"/>
      <c r="UXB32" s="126"/>
      <c r="UXC32" s="126"/>
      <c r="UXD32" s="126"/>
      <c r="UXE32" s="126"/>
      <c r="UXF32" s="126"/>
      <c r="UXG32" s="126"/>
      <c r="UXH32" s="126"/>
      <c r="UXI32" s="126"/>
      <c r="UXJ32" s="126"/>
      <c r="UXK32" s="126"/>
      <c r="UXL32" s="126"/>
      <c r="UXM32" s="126"/>
      <c r="UXN32" s="126"/>
      <c r="UXO32" s="126"/>
      <c r="UXP32" s="126"/>
      <c r="UXQ32" s="126"/>
      <c r="UXR32" s="126"/>
      <c r="UXS32" s="126"/>
      <c r="UXT32" s="126"/>
      <c r="UXU32" s="126"/>
      <c r="UXV32" s="126"/>
      <c r="UXW32" s="126"/>
      <c r="UXX32" s="126"/>
      <c r="UXY32" s="126"/>
      <c r="UXZ32" s="126"/>
      <c r="UYA32" s="126"/>
      <c r="UYB32" s="126"/>
      <c r="UYC32" s="126"/>
      <c r="UYD32" s="126"/>
      <c r="UYE32" s="126"/>
      <c r="UYF32" s="126"/>
      <c r="UYG32" s="126"/>
      <c r="UYH32" s="126"/>
      <c r="UYI32" s="126"/>
      <c r="UYJ32" s="126"/>
      <c r="UYK32" s="126"/>
      <c r="UYL32" s="126"/>
      <c r="UYM32" s="126"/>
      <c r="UYN32" s="126"/>
      <c r="UYO32" s="126"/>
      <c r="UYP32" s="126"/>
      <c r="UYQ32" s="126"/>
      <c r="UYR32" s="126"/>
      <c r="UYS32" s="126"/>
      <c r="UYT32" s="126"/>
      <c r="UYU32" s="126"/>
      <c r="UYV32" s="126"/>
      <c r="UYW32" s="126"/>
      <c r="UYX32" s="126"/>
      <c r="UYY32" s="126"/>
      <c r="UYZ32" s="126"/>
      <c r="UZA32" s="126"/>
      <c r="UZB32" s="126"/>
      <c r="UZC32" s="126"/>
      <c r="UZD32" s="126"/>
      <c r="UZE32" s="126"/>
      <c r="UZF32" s="126"/>
      <c r="UZG32" s="126"/>
      <c r="UZH32" s="126"/>
      <c r="UZI32" s="126"/>
      <c r="UZJ32" s="126"/>
      <c r="UZK32" s="126"/>
      <c r="UZL32" s="126"/>
      <c r="UZM32" s="126"/>
      <c r="UZN32" s="126"/>
      <c r="UZO32" s="126"/>
      <c r="UZP32" s="126"/>
      <c r="UZQ32" s="126"/>
      <c r="UZR32" s="126"/>
      <c r="UZS32" s="126"/>
      <c r="UZT32" s="126"/>
      <c r="UZU32" s="126"/>
      <c r="UZV32" s="126"/>
      <c r="UZW32" s="126"/>
      <c r="UZX32" s="126"/>
      <c r="UZY32" s="126"/>
      <c r="UZZ32" s="126"/>
      <c r="VAA32" s="126"/>
      <c r="VAB32" s="126"/>
      <c r="VAC32" s="126"/>
      <c r="VAD32" s="126"/>
      <c r="VAE32" s="126"/>
      <c r="VAF32" s="126"/>
      <c r="VAG32" s="126"/>
      <c r="VAH32" s="126"/>
      <c r="VAI32" s="126"/>
      <c r="VAJ32" s="126"/>
      <c r="VAK32" s="126"/>
      <c r="VAL32" s="126"/>
      <c r="VAM32" s="126"/>
      <c r="VAN32" s="126"/>
      <c r="VAO32" s="126"/>
      <c r="VAP32" s="126"/>
      <c r="VAQ32" s="126"/>
      <c r="VAR32" s="126"/>
      <c r="VAS32" s="126"/>
      <c r="VAT32" s="126"/>
      <c r="VAU32" s="126"/>
      <c r="VAV32" s="126"/>
      <c r="VAW32" s="126"/>
      <c r="VAX32" s="126"/>
      <c r="VAY32" s="126"/>
      <c r="VAZ32" s="126"/>
      <c r="VBA32" s="126"/>
      <c r="VBB32" s="126"/>
      <c r="VBC32" s="126"/>
      <c r="VBD32" s="126"/>
      <c r="VBE32" s="126"/>
      <c r="VBF32" s="126"/>
      <c r="VBG32" s="126"/>
      <c r="VBH32" s="126"/>
      <c r="VBI32" s="126"/>
      <c r="VBJ32" s="126"/>
      <c r="VBK32" s="126"/>
      <c r="VBL32" s="126"/>
      <c r="VBM32" s="126"/>
      <c r="VBN32" s="126"/>
      <c r="VBO32" s="126"/>
      <c r="VBP32" s="126"/>
      <c r="VBQ32" s="126"/>
      <c r="VBR32" s="126"/>
      <c r="VBS32" s="126"/>
      <c r="VBT32" s="126"/>
      <c r="VBU32" s="126"/>
      <c r="VBV32" s="126"/>
      <c r="VBW32" s="126"/>
      <c r="VBX32" s="126"/>
      <c r="VBY32" s="126"/>
      <c r="VBZ32" s="126"/>
      <c r="VCA32" s="126"/>
      <c r="VCB32" s="126"/>
      <c r="VCC32" s="126"/>
      <c r="VCD32" s="126"/>
      <c r="VCE32" s="126"/>
      <c r="VCF32" s="126"/>
      <c r="VCG32" s="126"/>
      <c r="VCH32" s="126"/>
      <c r="VCI32" s="126"/>
      <c r="VCJ32" s="126"/>
      <c r="VCK32" s="126"/>
      <c r="VCL32" s="126"/>
      <c r="VCM32" s="126"/>
      <c r="VCN32" s="126"/>
      <c r="VCO32" s="126"/>
      <c r="VCP32" s="126"/>
      <c r="VCQ32" s="126"/>
      <c r="VCR32" s="126"/>
      <c r="VCS32" s="126"/>
      <c r="VCT32" s="126"/>
      <c r="VCU32" s="126"/>
      <c r="VCV32" s="126"/>
      <c r="VCW32" s="126"/>
      <c r="VCX32" s="126"/>
      <c r="VCY32" s="126"/>
      <c r="VCZ32" s="126"/>
      <c r="VDA32" s="126"/>
      <c r="VDB32" s="126"/>
      <c r="VDC32" s="126"/>
      <c r="VDD32" s="126"/>
      <c r="VDE32" s="126"/>
      <c r="VDF32" s="126"/>
      <c r="VDG32" s="126"/>
      <c r="VDH32" s="126"/>
      <c r="VDI32" s="126"/>
      <c r="VDJ32" s="126"/>
      <c r="VDK32" s="126"/>
      <c r="VDL32" s="126"/>
      <c r="VDM32" s="126"/>
      <c r="VDN32" s="126"/>
      <c r="VDO32" s="126"/>
      <c r="VDP32" s="126"/>
      <c r="VDQ32" s="126"/>
      <c r="VDR32" s="126"/>
      <c r="VDS32" s="126"/>
      <c r="VDT32" s="126"/>
      <c r="VDU32" s="126"/>
      <c r="VDV32" s="126"/>
      <c r="VDW32" s="126"/>
      <c r="VDX32" s="126"/>
      <c r="VDY32" s="126"/>
      <c r="VDZ32" s="126"/>
      <c r="VEA32" s="126"/>
      <c r="VEB32" s="126"/>
      <c r="VEC32" s="126"/>
      <c r="VED32" s="126"/>
      <c r="VEE32" s="126"/>
      <c r="VEF32" s="126"/>
      <c r="VEG32" s="126"/>
      <c r="VEH32" s="126"/>
      <c r="VEI32" s="126"/>
      <c r="VEJ32" s="126"/>
      <c r="VEK32" s="126"/>
      <c r="VEL32" s="126"/>
      <c r="VEM32" s="126"/>
      <c r="VEN32" s="126"/>
      <c r="VEO32" s="126"/>
      <c r="VEP32" s="126"/>
      <c r="VEQ32" s="126"/>
      <c r="VER32" s="126"/>
      <c r="VES32" s="126"/>
      <c r="VET32" s="126"/>
      <c r="VEU32" s="126"/>
      <c r="VEV32" s="126"/>
      <c r="VEW32" s="126"/>
      <c r="VEX32" s="126"/>
      <c r="VEY32" s="126"/>
      <c r="VEZ32" s="126"/>
      <c r="VFA32" s="126"/>
      <c r="VFB32" s="126"/>
      <c r="VFC32" s="126"/>
      <c r="VFD32" s="126"/>
      <c r="VFE32" s="126"/>
      <c r="VFF32" s="126"/>
      <c r="VFG32" s="126"/>
      <c r="VFH32" s="126"/>
      <c r="VFI32" s="126"/>
      <c r="VFJ32" s="126"/>
      <c r="VFK32" s="126"/>
      <c r="VFL32" s="126"/>
      <c r="VFM32" s="126"/>
      <c r="VFN32" s="126"/>
      <c r="VFO32" s="126"/>
      <c r="VFP32" s="126"/>
      <c r="VFQ32" s="126"/>
      <c r="VFR32" s="126"/>
      <c r="VFS32" s="126"/>
      <c r="VFT32" s="126"/>
      <c r="VFU32" s="126"/>
      <c r="VFV32" s="126"/>
      <c r="VFW32" s="126"/>
      <c r="VFX32" s="126"/>
      <c r="VFY32" s="126"/>
      <c r="VFZ32" s="126"/>
      <c r="VGA32" s="126"/>
      <c r="VGB32" s="126"/>
      <c r="VGC32" s="126"/>
      <c r="VGD32" s="126"/>
      <c r="VGE32" s="126"/>
      <c r="VGF32" s="126"/>
      <c r="VGG32" s="126"/>
      <c r="VGH32" s="126"/>
      <c r="VGI32" s="126"/>
      <c r="VGJ32" s="126"/>
      <c r="VGK32" s="126"/>
      <c r="VGL32" s="126"/>
      <c r="VGM32" s="126"/>
      <c r="VGN32" s="126"/>
      <c r="VGO32" s="126"/>
      <c r="VGP32" s="126"/>
      <c r="VGQ32" s="126"/>
      <c r="VGR32" s="126"/>
      <c r="VGS32" s="126"/>
      <c r="VGT32" s="126"/>
      <c r="VGU32" s="126"/>
      <c r="VGV32" s="126"/>
      <c r="VGW32" s="126"/>
      <c r="VGX32" s="126"/>
      <c r="VGY32" s="126"/>
      <c r="VGZ32" s="126"/>
      <c r="VHA32" s="126"/>
      <c r="VHB32" s="126"/>
      <c r="VHC32" s="126"/>
      <c r="VHD32" s="126"/>
      <c r="VHE32" s="126"/>
      <c r="VHF32" s="126"/>
      <c r="VHG32" s="126"/>
      <c r="VHH32" s="126"/>
      <c r="VHI32" s="126"/>
      <c r="VHJ32" s="126"/>
      <c r="VHK32" s="126"/>
      <c r="VHL32" s="126"/>
      <c r="VHM32" s="126"/>
      <c r="VHN32" s="126"/>
      <c r="VHO32" s="126"/>
      <c r="VHP32" s="126"/>
      <c r="VHQ32" s="126"/>
      <c r="VHR32" s="126"/>
      <c r="VHS32" s="126"/>
      <c r="VHT32" s="126"/>
      <c r="VHU32" s="126"/>
      <c r="VHV32" s="126"/>
      <c r="VHW32" s="126"/>
      <c r="VHX32" s="126"/>
      <c r="VHY32" s="126"/>
      <c r="VHZ32" s="126"/>
      <c r="VIA32" s="126"/>
      <c r="VIB32" s="126"/>
      <c r="VIC32" s="126"/>
      <c r="VID32" s="126"/>
      <c r="VIE32" s="126"/>
      <c r="VIF32" s="126"/>
      <c r="VIG32" s="126"/>
      <c r="VIH32" s="126"/>
      <c r="VII32" s="126"/>
      <c r="VIJ32" s="126"/>
      <c r="VIK32" s="126"/>
      <c r="VIL32" s="126"/>
      <c r="VIM32" s="126"/>
      <c r="VIN32" s="126"/>
      <c r="VIO32" s="126"/>
      <c r="VIP32" s="126"/>
      <c r="VIQ32" s="126"/>
      <c r="VIR32" s="126"/>
      <c r="VIS32" s="126"/>
      <c r="VIT32" s="126"/>
      <c r="VIU32" s="126"/>
      <c r="VIV32" s="126"/>
      <c r="VIW32" s="126"/>
      <c r="VIX32" s="126"/>
      <c r="VIY32" s="126"/>
      <c r="VIZ32" s="126"/>
      <c r="VJA32" s="126"/>
      <c r="VJB32" s="126"/>
      <c r="VJC32" s="126"/>
      <c r="VJD32" s="126"/>
      <c r="VJE32" s="126"/>
      <c r="VJF32" s="126"/>
      <c r="VJG32" s="126"/>
      <c r="VJH32" s="126"/>
      <c r="VJI32" s="126"/>
      <c r="VJJ32" s="126"/>
      <c r="VJK32" s="126"/>
      <c r="VJL32" s="126"/>
      <c r="VJM32" s="126"/>
      <c r="VJN32" s="126"/>
      <c r="VJO32" s="126"/>
      <c r="VJP32" s="126"/>
      <c r="VJQ32" s="126"/>
      <c r="VJR32" s="126"/>
      <c r="VJS32" s="126"/>
      <c r="VJT32" s="126"/>
      <c r="VJU32" s="126"/>
      <c r="VJV32" s="126"/>
      <c r="VJW32" s="126"/>
      <c r="VJX32" s="126"/>
      <c r="VJY32" s="126"/>
      <c r="VJZ32" s="126"/>
      <c r="VKA32" s="126"/>
      <c r="VKB32" s="126"/>
      <c r="VKC32" s="126"/>
      <c r="VKD32" s="126"/>
      <c r="VKE32" s="126"/>
      <c r="VKF32" s="126"/>
      <c r="VKG32" s="126"/>
      <c r="VKH32" s="126"/>
      <c r="VKI32" s="126"/>
      <c r="VKJ32" s="126"/>
      <c r="VKK32" s="126"/>
      <c r="VKL32" s="126"/>
      <c r="VKM32" s="126"/>
      <c r="VKN32" s="126"/>
      <c r="VKO32" s="126"/>
      <c r="VKP32" s="126"/>
      <c r="VKQ32" s="126"/>
      <c r="VKR32" s="126"/>
      <c r="VKS32" s="126"/>
      <c r="VKT32" s="126"/>
      <c r="VKU32" s="126"/>
      <c r="VKV32" s="126"/>
      <c r="VKW32" s="126"/>
      <c r="VKX32" s="126"/>
      <c r="VKY32" s="126"/>
      <c r="VKZ32" s="126"/>
      <c r="VLA32" s="126"/>
      <c r="VLB32" s="126"/>
      <c r="VLC32" s="126"/>
      <c r="VLD32" s="126"/>
      <c r="VLE32" s="126"/>
      <c r="VLF32" s="126"/>
      <c r="VLG32" s="126"/>
      <c r="VLH32" s="126"/>
      <c r="VLI32" s="126"/>
      <c r="VLJ32" s="126"/>
      <c r="VLK32" s="126"/>
      <c r="VLL32" s="126"/>
      <c r="VLM32" s="126"/>
      <c r="VLN32" s="126"/>
      <c r="VLO32" s="126"/>
      <c r="VLP32" s="126"/>
      <c r="VLQ32" s="126"/>
      <c r="VLR32" s="126"/>
      <c r="VLS32" s="126"/>
      <c r="VLT32" s="126"/>
      <c r="VLU32" s="126"/>
      <c r="VLV32" s="126"/>
      <c r="VLW32" s="126"/>
      <c r="VLX32" s="126"/>
      <c r="VLY32" s="126"/>
      <c r="VLZ32" s="126"/>
      <c r="VMA32" s="126"/>
      <c r="VMB32" s="126"/>
      <c r="VMC32" s="126"/>
      <c r="VMD32" s="126"/>
      <c r="VME32" s="126"/>
      <c r="VMF32" s="126"/>
      <c r="VMG32" s="126"/>
      <c r="VMH32" s="126"/>
      <c r="VMI32" s="126"/>
      <c r="VMJ32" s="126"/>
      <c r="VMK32" s="126"/>
      <c r="VML32" s="126"/>
      <c r="VMM32" s="126"/>
      <c r="VMN32" s="126"/>
      <c r="VMO32" s="126"/>
      <c r="VMP32" s="126"/>
      <c r="VMQ32" s="126"/>
      <c r="VMR32" s="126"/>
      <c r="VMS32" s="126"/>
      <c r="VMT32" s="126"/>
      <c r="VMU32" s="126"/>
      <c r="VMV32" s="126"/>
      <c r="VMW32" s="126"/>
      <c r="VMX32" s="126"/>
      <c r="VMY32" s="126"/>
      <c r="VMZ32" s="126"/>
      <c r="VNA32" s="126"/>
      <c r="VNB32" s="126"/>
      <c r="VNC32" s="126"/>
      <c r="VND32" s="126"/>
      <c r="VNE32" s="126"/>
      <c r="VNF32" s="126"/>
      <c r="VNG32" s="126"/>
      <c r="VNH32" s="126"/>
      <c r="VNI32" s="126"/>
      <c r="VNJ32" s="126"/>
      <c r="VNK32" s="126"/>
      <c r="VNL32" s="126"/>
      <c r="VNM32" s="126"/>
      <c r="VNN32" s="126"/>
      <c r="VNO32" s="126"/>
      <c r="VNP32" s="126"/>
      <c r="VNQ32" s="126"/>
      <c r="VNR32" s="126"/>
      <c r="VNS32" s="126"/>
      <c r="VNT32" s="126"/>
      <c r="VNU32" s="126"/>
      <c r="VNV32" s="126"/>
      <c r="VNW32" s="126"/>
      <c r="VNX32" s="126"/>
      <c r="VNY32" s="126"/>
      <c r="VNZ32" s="126"/>
      <c r="VOA32" s="126"/>
      <c r="VOB32" s="126"/>
      <c r="VOC32" s="126"/>
      <c r="VOD32" s="126"/>
      <c r="VOE32" s="126"/>
      <c r="VOF32" s="126"/>
      <c r="VOG32" s="126"/>
      <c r="VOH32" s="126"/>
      <c r="VOI32" s="126"/>
      <c r="VOJ32" s="126"/>
      <c r="VOK32" s="126"/>
      <c r="VOL32" s="126"/>
      <c r="VOM32" s="126"/>
      <c r="VON32" s="126"/>
      <c r="VOO32" s="126"/>
      <c r="VOP32" s="126"/>
      <c r="VOQ32" s="126"/>
      <c r="VOR32" s="126"/>
      <c r="VOS32" s="126"/>
      <c r="VOT32" s="126"/>
      <c r="VOU32" s="126"/>
      <c r="VOV32" s="126"/>
      <c r="VOW32" s="126"/>
      <c r="VOX32" s="126"/>
      <c r="VOY32" s="126"/>
      <c r="VOZ32" s="126"/>
      <c r="VPA32" s="126"/>
      <c r="VPB32" s="126"/>
      <c r="VPC32" s="126"/>
      <c r="VPD32" s="126"/>
      <c r="VPE32" s="126"/>
      <c r="VPF32" s="126"/>
      <c r="VPG32" s="126"/>
      <c r="VPH32" s="126"/>
      <c r="VPI32" s="126"/>
      <c r="VPJ32" s="126"/>
      <c r="VPK32" s="126"/>
      <c r="VPL32" s="126"/>
      <c r="VPM32" s="126"/>
      <c r="VPN32" s="126"/>
      <c r="VPO32" s="126"/>
      <c r="VPP32" s="126"/>
      <c r="VPQ32" s="126"/>
      <c r="VPR32" s="126"/>
      <c r="VPS32" s="126"/>
      <c r="VPT32" s="126"/>
      <c r="VPU32" s="126"/>
      <c r="VPV32" s="126"/>
      <c r="VPW32" s="126"/>
      <c r="VPX32" s="126"/>
      <c r="VPY32" s="126"/>
      <c r="VPZ32" s="126"/>
      <c r="VQA32" s="126"/>
      <c r="VQB32" s="126"/>
      <c r="VQC32" s="126"/>
      <c r="VQD32" s="126"/>
      <c r="VQE32" s="126"/>
      <c r="VQF32" s="126"/>
      <c r="VQG32" s="126"/>
      <c r="VQH32" s="126"/>
      <c r="VQI32" s="126"/>
      <c r="VQJ32" s="126"/>
      <c r="VQK32" s="126"/>
      <c r="VQL32" s="126"/>
      <c r="VQM32" s="126"/>
      <c r="VQN32" s="126"/>
      <c r="VQO32" s="126"/>
      <c r="VQP32" s="126"/>
      <c r="VQQ32" s="126"/>
      <c r="VQR32" s="126"/>
      <c r="VQS32" s="126"/>
      <c r="VQT32" s="126"/>
      <c r="VQU32" s="126"/>
      <c r="VQV32" s="126"/>
      <c r="VQW32" s="126"/>
      <c r="VQX32" s="126"/>
      <c r="VQY32" s="126"/>
      <c r="VQZ32" s="126"/>
      <c r="VRA32" s="126"/>
      <c r="VRB32" s="126"/>
      <c r="VRC32" s="126"/>
      <c r="VRD32" s="126"/>
      <c r="VRE32" s="126"/>
      <c r="VRF32" s="126"/>
      <c r="VRG32" s="126"/>
      <c r="VRH32" s="126"/>
      <c r="VRI32" s="126"/>
      <c r="VRJ32" s="126"/>
      <c r="VRK32" s="126"/>
      <c r="VRL32" s="126"/>
      <c r="VRM32" s="126"/>
      <c r="VRN32" s="126"/>
      <c r="VRO32" s="126"/>
      <c r="VRP32" s="126"/>
      <c r="VRQ32" s="126"/>
      <c r="VRR32" s="126"/>
      <c r="VRS32" s="126"/>
      <c r="VRT32" s="126"/>
      <c r="VRU32" s="126"/>
      <c r="VRV32" s="126"/>
      <c r="VRW32" s="126"/>
      <c r="VRX32" s="126"/>
      <c r="VRY32" s="126"/>
      <c r="VRZ32" s="126"/>
      <c r="VSA32" s="126"/>
      <c r="VSB32" s="126"/>
      <c r="VSC32" s="126"/>
      <c r="VSD32" s="126"/>
      <c r="VSE32" s="126"/>
      <c r="VSF32" s="126"/>
      <c r="VSG32" s="126"/>
      <c r="VSH32" s="126"/>
      <c r="VSI32" s="126"/>
      <c r="VSJ32" s="126"/>
      <c r="VSK32" s="126"/>
      <c r="VSL32" s="126"/>
      <c r="VSM32" s="126"/>
      <c r="VSN32" s="126"/>
      <c r="VSO32" s="126"/>
      <c r="VSP32" s="126"/>
      <c r="VSQ32" s="126"/>
      <c r="VSR32" s="126"/>
      <c r="VSS32" s="126"/>
      <c r="VST32" s="126"/>
      <c r="VSU32" s="126"/>
      <c r="VSV32" s="126"/>
      <c r="VSW32" s="126"/>
      <c r="VSX32" s="126"/>
      <c r="VSY32" s="126"/>
      <c r="VSZ32" s="126"/>
      <c r="VTA32" s="126"/>
      <c r="VTB32" s="126"/>
      <c r="VTC32" s="126"/>
      <c r="VTD32" s="126"/>
      <c r="VTE32" s="126"/>
      <c r="VTF32" s="126"/>
      <c r="VTG32" s="126"/>
      <c r="VTH32" s="126"/>
      <c r="VTI32" s="126"/>
      <c r="VTJ32" s="126"/>
      <c r="VTK32" s="126"/>
      <c r="VTL32" s="126"/>
      <c r="VTM32" s="126"/>
      <c r="VTN32" s="126"/>
      <c r="VTO32" s="126"/>
      <c r="VTP32" s="126"/>
      <c r="VTQ32" s="126"/>
      <c r="VTR32" s="126"/>
      <c r="VTS32" s="126"/>
      <c r="VTT32" s="126"/>
      <c r="VTU32" s="126"/>
      <c r="VTV32" s="126"/>
      <c r="VTW32" s="126"/>
      <c r="VTX32" s="126"/>
      <c r="VTY32" s="126"/>
      <c r="VTZ32" s="126"/>
      <c r="VUA32" s="126"/>
      <c r="VUB32" s="126"/>
      <c r="VUC32" s="126"/>
      <c r="VUD32" s="126"/>
      <c r="VUE32" s="126"/>
      <c r="VUF32" s="126"/>
      <c r="VUG32" s="126"/>
      <c r="VUH32" s="126"/>
      <c r="VUI32" s="126"/>
      <c r="VUJ32" s="126"/>
      <c r="VUK32" s="126"/>
      <c r="VUL32" s="126"/>
      <c r="VUM32" s="126"/>
      <c r="VUN32" s="126"/>
      <c r="VUO32" s="126"/>
      <c r="VUP32" s="126"/>
      <c r="VUQ32" s="126"/>
      <c r="VUR32" s="126"/>
      <c r="VUS32" s="126"/>
      <c r="VUT32" s="126"/>
      <c r="VUU32" s="126"/>
      <c r="VUV32" s="126"/>
      <c r="VUW32" s="126"/>
      <c r="VUX32" s="126"/>
      <c r="VUY32" s="126"/>
      <c r="VUZ32" s="126"/>
      <c r="VVA32" s="126"/>
      <c r="VVB32" s="126"/>
      <c r="VVC32" s="126"/>
      <c r="VVD32" s="126"/>
      <c r="VVE32" s="126"/>
      <c r="VVF32" s="126"/>
      <c r="VVG32" s="126"/>
      <c r="VVH32" s="126"/>
      <c r="VVI32" s="126"/>
      <c r="VVJ32" s="126"/>
      <c r="VVK32" s="126"/>
      <c r="VVL32" s="126"/>
      <c r="VVM32" s="126"/>
      <c r="VVN32" s="126"/>
      <c r="VVO32" s="126"/>
      <c r="VVP32" s="126"/>
      <c r="VVQ32" s="126"/>
      <c r="VVR32" s="126"/>
      <c r="VVS32" s="126"/>
      <c r="VVT32" s="126"/>
      <c r="VVU32" s="126"/>
      <c r="VVV32" s="126"/>
      <c r="VVW32" s="126"/>
      <c r="VVX32" s="126"/>
      <c r="VVY32" s="126"/>
      <c r="VVZ32" s="126"/>
      <c r="VWA32" s="126"/>
      <c r="VWB32" s="126"/>
      <c r="VWC32" s="126"/>
      <c r="VWD32" s="126"/>
      <c r="VWE32" s="126"/>
      <c r="VWF32" s="126"/>
      <c r="VWG32" s="126"/>
      <c r="VWH32" s="126"/>
      <c r="VWI32" s="126"/>
      <c r="VWJ32" s="126"/>
      <c r="VWK32" s="126"/>
      <c r="VWL32" s="126"/>
      <c r="VWM32" s="126"/>
      <c r="VWN32" s="126"/>
      <c r="VWO32" s="126"/>
      <c r="VWP32" s="126"/>
      <c r="VWQ32" s="126"/>
      <c r="VWR32" s="126"/>
      <c r="VWS32" s="126"/>
      <c r="VWT32" s="126"/>
      <c r="VWU32" s="126"/>
      <c r="VWV32" s="126"/>
      <c r="VWW32" s="126"/>
      <c r="VWX32" s="126"/>
      <c r="VWY32" s="126"/>
      <c r="VWZ32" s="126"/>
      <c r="VXA32" s="126"/>
      <c r="VXB32" s="126"/>
      <c r="VXC32" s="126"/>
      <c r="VXD32" s="126"/>
      <c r="VXE32" s="126"/>
      <c r="VXF32" s="126"/>
      <c r="VXG32" s="126"/>
      <c r="VXH32" s="126"/>
      <c r="VXI32" s="126"/>
      <c r="VXJ32" s="126"/>
      <c r="VXK32" s="126"/>
      <c r="VXL32" s="126"/>
      <c r="VXM32" s="126"/>
      <c r="VXN32" s="126"/>
      <c r="VXO32" s="126"/>
      <c r="VXP32" s="126"/>
      <c r="VXQ32" s="126"/>
      <c r="VXR32" s="126"/>
      <c r="VXS32" s="126"/>
      <c r="VXT32" s="126"/>
      <c r="VXU32" s="126"/>
      <c r="VXV32" s="126"/>
      <c r="VXW32" s="126"/>
      <c r="VXX32" s="126"/>
      <c r="VXY32" s="126"/>
      <c r="VXZ32" s="126"/>
      <c r="VYA32" s="126"/>
      <c r="VYB32" s="126"/>
      <c r="VYC32" s="126"/>
      <c r="VYD32" s="126"/>
      <c r="VYE32" s="126"/>
      <c r="VYF32" s="126"/>
      <c r="VYG32" s="126"/>
      <c r="VYH32" s="126"/>
      <c r="VYI32" s="126"/>
      <c r="VYJ32" s="126"/>
      <c r="VYK32" s="126"/>
      <c r="VYL32" s="126"/>
      <c r="VYM32" s="126"/>
      <c r="VYN32" s="126"/>
      <c r="VYO32" s="126"/>
      <c r="VYP32" s="126"/>
      <c r="VYQ32" s="126"/>
      <c r="VYR32" s="126"/>
      <c r="VYS32" s="126"/>
      <c r="VYT32" s="126"/>
      <c r="VYU32" s="126"/>
      <c r="VYV32" s="126"/>
      <c r="VYW32" s="126"/>
      <c r="VYX32" s="126"/>
      <c r="VYY32" s="126"/>
      <c r="VYZ32" s="126"/>
      <c r="VZA32" s="126"/>
      <c r="VZB32" s="126"/>
      <c r="VZC32" s="126"/>
      <c r="VZD32" s="126"/>
      <c r="VZE32" s="126"/>
      <c r="VZF32" s="126"/>
      <c r="VZG32" s="126"/>
      <c r="VZH32" s="126"/>
      <c r="VZI32" s="126"/>
      <c r="VZJ32" s="126"/>
      <c r="VZK32" s="126"/>
      <c r="VZL32" s="126"/>
      <c r="VZM32" s="126"/>
      <c r="VZN32" s="126"/>
      <c r="VZO32" s="126"/>
      <c r="VZP32" s="126"/>
      <c r="VZQ32" s="126"/>
      <c r="VZR32" s="126"/>
      <c r="VZS32" s="126"/>
      <c r="VZT32" s="126"/>
      <c r="VZU32" s="126"/>
      <c r="VZV32" s="126"/>
      <c r="VZW32" s="126"/>
      <c r="VZX32" s="126"/>
      <c r="VZY32" s="126"/>
      <c r="VZZ32" s="126"/>
      <c r="WAA32" s="126"/>
      <c r="WAB32" s="126"/>
      <c r="WAC32" s="126"/>
      <c r="WAD32" s="126"/>
      <c r="WAE32" s="126"/>
      <c r="WAF32" s="126"/>
      <c r="WAG32" s="126"/>
      <c r="WAH32" s="126"/>
      <c r="WAI32" s="126"/>
      <c r="WAJ32" s="126"/>
      <c r="WAK32" s="126"/>
      <c r="WAL32" s="126"/>
      <c r="WAM32" s="126"/>
      <c r="WAN32" s="126"/>
      <c r="WAO32" s="126"/>
      <c r="WAP32" s="126"/>
      <c r="WAQ32" s="126"/>
      <c r="WAR32" s="126"/>
      <c r="WAS32" s="126"/>
      <c r="WAT32" s="126"/>
      <c r="WAU32" s="126"/>
      <c r="WAV32" s="126"/>
      <c r="WAW32" s="126"/>
      <c r="WAX32" s="126"/>
      <c r="WAY32" s="126"/>
      <c r="WAZ32" s="126"/>
      <c r="WBA32" s="126"/>
      <c r="WBB32" s="126"/>
      <c r="WBC32" s="126"/>
      <c r="WBD32" s="126"/>
      <c r="WBE32" s="126"/>
      <c r="WBF32" s="126"/>
      <c r="WBG32" s="126"/>
      <c r="WBH32" s="126"/>
      <c r="WBI32" s="126"/>
      <c r="WBJ32" s="126"/>
      <c r="WBK32" s="126"/>
      <c r="WBL32" s="126"/>
      <c r="WBM32" s="126"/>
      <c r="WBN32" s="126"/>
      <c r="WBO32" s="126"/>
      <c r="WBP32" s="126"/>
      <c r="WBQ32" s="126"/>
      <c r="WBR32" s="126"/>
      <c r="WBS32" s="126"/>
      <c r="WBT32" s="126"/>
      <c r="WBU32" s="126"/>
      <c r="WBV32" s="126"/>
      <c r="WBW32" s="126"/>
      <c r="WBX32" s="126"/>
      <c r="WBY32" s="126"/>
      <c r="WBZ32" s="126"/>
      <c r="WCA32" s="126"/>
      <c r="WCB32" s="126"/>
      <c r="WCC32" s="126"/>
      <c r="WCD32" s="126"/>
      <c r="WCE32" s="126"/>
      <c r="WCF32" s="126"/>
      <c r="WCG32" s="126"/>
      <c r="WCH32" s="126"/>
      <c r="WCI32" s="126"/>
      <c r="WCJ32" s="126"/>
      <c r="WCK32" s="126"/>
      <c r="WCL32" s="126"/>
      <c r="WCM32" s="126"/>
      <c r="WCN32" s="126"/>
      <c r="WCO32" s="126"/>
      <c r="WCP32" s="126"/>
      <c r="WCQ32" s="126"/>
      <c r="WCR32" s="126"/>
      <c r="WCS32" s="126"/>
      <c r="WCT32" s="126"/>
      <c r="WCU32" s="126"/>
      <c r="WCV32" s="126"/>
      <c r="WCW32" s="126"/>
      <c r="WCX32" s="126"/>
      <c r="WCY32" s="126"/>
      <c r="WCZ32" s="126"/>
      <c r="WDA32" s="126"/>
      <c r="WDB32" s="126"/>
      <c r="WDC32" s="126"/>
      <c r="WDD32" s="126"/>
      <c r="WDE32" s="126"/>
      <c r="WDF32" s="126"/>
      <c r="WDG32" s="126"/>
      <c r="WDH32" s="126"/>
      <c r="WDI32" s="126"/>
      <c r="WDJ32" s="126"/>
      <c r="WDK32" s="126"/>
      <c r="WDL32" s="126"/>
      <c r="WDM32" s="126"/>
      <c r="WDN32" s="126"/>
      <c r="WDO32" s="126"/>
      <c r="WDP32" s="126"/>
      <c r="WDQ32" s="126"/>
      <c r="WDR32" s="126"/>
      <c r="WDS32" s="126"/>
      <c r="WDT32" s="126"/>
      <c r="WDU32" s="126"/>
      <c r="WDV32" s="126"/>
      <c r="WDW32" s="126"/>
      <c r="WDX32" s="126"/>
      <c r="WDY32" s="126"/>
      <c r="WDZ32" s="126"/>
      <c r="WEA32" s="126"/>
      <c r="WEB32" s="126"/>
      <c r="WEC32" s="126"/>
      <c r="WED32" s="126"/>
      <c r="WEE32" s="126"/>
      <c r="WEF32" s="126"/>
      <c r="WEG32" s="126"/>
      <c r="WEH32" s="126"/>
      <c r="WEI32" s="126"/>
      <c r="WEJ32" s="126"/>
      <c r="WEK32" s="126"/>
      <c r="WEL32" s="126"/>
      <c r="WEM32" s="126"/>
      <c r="WEN32" s="126"/>
      <c r="WEO32" s="126"/>
      <c r="WEP32" s="126"/>
      <c r="WEQ32" s="126"/>
      <c r="WER32" s="126"/>
      <c r="WES32" s="126"/>
      <c r="WET32" s="126"/>
      <c r="WEU32" s="126"/>
      <c r="WEV32" s="126"/>
      <c r="WEW32" s="126"/>
      <c r="WEX32" s="126"/>
      <c r="WEY32" s="126"/>
      <c r="WEZ32" s="126"/>
      <c r="WFA32" s="126"/>
      <c r="WFB32" s="126"/>
      <c r="WFC32" s="126"/>
      <c r="WFD32" s="126"/>
      <c r="WFE32" s="126"/>
      <c r="WFF32" s="126"/>
      <c r="WFG32" s="126"/>
      <c r="WFH32" s="126"/>
      <c r="WFI32" s="126"/>
      <c r="WFJ32" s="126"/>
      <c r="WFK32" s="126"/>
      <c r="WFL32" s="126"/>
      <c r="WFM32" s="126"/>
      <c r="WFN32" s="126"/>
      <c r="WFO32" s="126"/>
      <c r="WFP32" s="126"/>
      <c r="WFQ32" s="126"/>
      <c r="WFR32" s="126"/>
      <c r="WFS32" s="126"/>
      <c r="WFT32" s="126"/>
      <c r="WFU32" s="126"/>
      <c r="WFV32" s="126"/>
      <c r="WFW32" s="126"/>
      <c r="WFX32" s="126"/>
      <c r="WFY32" s="126"/>
      <c r="WFZ32" s="126"/>
      <c r="WGA32" s="126"/>
      <c r="WGB32" s="126"/>
      <c r="WGC32" s="126"/>
      <c r="WGD32" s="126"/>
      <c r="WGE32" s="126"/>
      <c r="WGF32" s="126"/>
      <c r="WGG32" s="126"/>
      <c r="WGH32" s="126"/>
      <c r="WGI32" s="126"/>
      <c r="WGJ32" s="126"/>
      <c r="WGK32" s="126"/>
      <c r="WGL32" s="126"/>
      <c r="WGM32" s="126"/>
      <c r="WGN32" s="126"/>
      <c r="WGO32" s="126"/>
      <c r="WGP32" s="126"/>
      <c r="WGQ32" s="126"/>
      <c r="WGR32" s="126"/>
      <c r="WGS32" s="126"/>
      <c r="WGT32" s="126"/>
      <c r="WGU32" s="126"/>
      <c r="WGV32" s="126"/>
      <c r="WGW32" s="126"/>
      <c r="WGX32" s="126"/>
      <c r="WGY32" s="126"/>
      <c r="WGZ32" s="126"/>
      <c r="WHA32" s="126"/>
      <c r="WHB32" s="126"/>
      <c r="WHC32" s="126"/>
      <c r="WHD32" s="126"/>
      <c r="WHE32" s="126"/>
      <c r="WHF32" s="126"/>
      <c r="WHG32" s="126"/>
      <c r="WHH32" s="126"/>
      <c r="WHI32" s="126"/>
      <c r="WHJ32" s="126"/>
      <c r="WHK32" s="126"/>
      <c r="WHL32" s="126"/>
      <c r="WHM32" s="126"/>
      <c r="WHN32" s="126"/>
      <c r="WHO32" s="126"/>
      <c r="WHP32" s="126"/>
      <c r="WHQ32" s="126"/>
      <c r="WHR32" s="126"/>
      <c r="WHS32" s="126"/>
      <c r="WHT32" s="126"/>
      <c r="WHU32" s="126"/>
      <c r="WHV32" s="126"/>
      <c r="WHW32" s="126"/>
      <c r="WHX32" s="126"/>
      <c r="WHY32" s="126"/>
      <c r="WHZ32" s="126"/>
      <c r="WIA32" s="126"/>
      <c r="WIB32" s="126"/>
      <c r="WIC32" s="126"/>
      <c r="WID32" s="126"/>
      <c r="WIE32" s="126"/>
      <c r="WIF32" s="126"/>
      <c r="WIG32" s="126"/>
      <c r="WIH32" s="126"/>
      <c r="WII32" s="126"/>
      <c r="WIJ32" s="126"/>
      <c r="WIK32" s="126"/>
      <c r="WIL32" s="126"/>
      <c r="WIM32" s="126"/>
      <c r="WIN32" s="126"/>
      <c r="WIO32" s="126"/>
      <c r="WIP32" s="126"/>
      <c r="WIQ32" s="126"/>
      <c r="WIR32" s="126"/>
      <c r="WIS32" s="126"/>
      <c r="WIT32" s="126"/>
      <c r="WIU32" s="126"/>
      <c r="WIV32" s="126"/>
      <c r="WIW32" s="126"/>
      <c r="WIX32" s="126"/>
      <c r="WIY32" s="126"/>
      <c r="WIZ32" s="126"/>
      <c r="WJA32" s="126"/>
      <c r="WJB32" s="126"/>
      <c r="WJC32" s="126"/>
      <c r="WJD32" s="126"/>
      <c r="WJE32" s="126"/>
      <c r="WJF32" s="126"/>
      <c r="WJG32" s="126"/>
      <c r="WJH32" s="126"/>
      <c r="WJI32" s="126"/>
      <c r="WJJ32" s="126"/>
      <c r="WJK32" s="126"/>
      <c r="WJL32" s="126"/>
      <c r="WJM32" s="126"/>
      <c r="WJN32" s="126"/>
      <c r="WJO32" s="126"/>
      <c r="WJP32" s="126"/>
      <c r="WJQ32" s="126"/>
      <c r="WJR32" s="126"/>
      <c r="WJS32" s="126"/>
      <c r="WJT32" s="126"/>
      <c r="WJU32" s="126"/>
      <c r="WJV32" s="126"/>
      <c r="WJW32" s="126"/>
      <c r="WJX32" s="126"/>
      <c r="WJY32" s="126"/>
      <c r="WJZ32" s="126"/>
      <c r="WKA32" s="126"/>
      <c r="WKB32" s="126"/>
      <c r="WKC32" s="126"/>
      <c r="WKD32" s="126"/>
      <c r="WKE32" s="126"/>
      <c r="WKF32" s="126"/>
      <c r="WKG32" s="126"/>
      <c r="WKH32" s="126"/>
      <c r="WKI32" s="126"/>
      <c r="WKJ32" s="126"/>
      <c r="WKK32" s="126"/>
      <c r="WKL32" s="126"/>
      <c r="WKM32" s="126"/>
      <c r="WKN32" s="126"/>
      <c r="WKO32" s="126"/>
      <c r="WKP32" s="126"/>
      <c r="WKQ32" s="126"/>
      <c r="WKR32" s="126"/>
      <c r="WKS32" s="126"/>
      <c r="WKT32" s="126"/>
      <c r="WKU32" s="126"/>
      <c r="WKV32" s="126"/>
      <c r="WKW32" s="126"/>
      <c r="WKX32" s="126"/>
      <c r="WKY32" s="126"/>
      <c r="WKZ32" s="126"/>
      <c r="WLA32" s="126"/>
      <c r="WLB32" s="126"/>
      <c r="WLC32" s="126"/>
      <c r="WLD32" s="126"/>
      <c r="WLE32" s="126"/>
      <c r="WLF32" s="126"/>
      <c r="WLG32" s="126"/>
      <c r="WLH32" s="126"/>
      <c r="WLI32" s="126"/>
      <c r="WLJ32" s="126"/>
      <c r="WLK32" s="126"/>
      <c r="WLL32" s="126"/>
      <c r="WLM32" s="126"/>
      <c r="WLN32" s="126"/>
      <c r="WLO32" s="126"/>
      <c r="WLP32" s="126"/>
      <c r="WLQ32" s="126"/>
      <c r="WLR32" s="126"/>
      <c r="WLS32" s="126"/>
      <c r="WLT32" s="126"/>
      <c r="WLU32" s="126"/>
      <c r="WLV32" s="126"/>
      <c r="WLW32" s="126"/>
      <c r="WLX32" s="126"/>
      <c r="WLY32" s="126"/>
      <c r="WLZ32" s="126"/>
      <c r="WMA32" s="126"/>
      <c r="WMB32" s="126"/>
      <c r="WMC32" s="126"/>
      <c r="WMD32" s="126"/>
      <c r="WME32" s="126"/>
      <c r="WMF32" s="126"/>
      <c r="WMG32" s="126"/>
      <c r="WMH32" s="126"/>
      <c r="WMI32" s="126"/>
      <c r="WMJ32" s="126"/>
      <c r="WMK32" s="126"/>
      <c r="WML32" s="126"/>
      <c r="WMM32" s="126"/>
      <c r="WMN32" s="126"/>
      <c r="WMO32" s="126"/>
      <c r="WMP32" s="126"/>
      <c r="WMQ32" s="126"/>
      <c r="WMR32" s="126"/>
      <c r="WMS32" s="126"/>
      <c r="WMT32" s="126"/>
      <c r="WMU32" s="126"/>
      <c r="WMV32" s="126"/>
      <c r="WMW32" s="126"/>
      <c r="WMX32" s="126"/>
      <c r="WMY32" s="126"/>
      <c r="WMZ32" s="126"/>
      <c r="WNA32" s="126"/>
      <c r="WNB32" s="126"/>
      <c r="WNC32" s="126"/>
      <c r="WND32" s="126"/>
      <c r="WNE32" s="126"/>
      <c r="WNF32" s="126"/>
      <c r="WNG32" s="126"/>
      <c r="WNH32" s="126"/>
      <c r="WNI32" s="126"/>
      <c r="WNJ32" s="126"/>
      <c r="WNK32" s="126"/>
      <c r="WNL32" s="126"/>
      <c r="WNM32" s="126"/>
      <c r="WNN32" s="126"/>
      <c r="WNO32" s="126"/>
      <c r="WNP32" s="126"/>
      <c r="WNQ32" s="126"/>
      <c r="WNR32" s="126"/>
      <c r="WNS32" s="126"/>
      <c r="WNT32" s="126"/>
      <c r="WNU32" s="126"/>
      <c r="WNV32" s="126"/>
      <c r="WNW32" s="126"/>
      <c r="WNX32" s="126"/>
      <c r="WNY32" s="126"/>
      <c r="WNZ32" s="126"/>
      <c r="WOA32" s="126"/>
      <c r="WOB32" s="126"/>
      <c r="WOC32" s="126"/>
      <c r="WOD32" s="126"/>
      <c r="WOE32" s="126"/>
      <c r="WOF32" s="126"/>
      <c r="WOG32" s="126"/>
      <c r="WOH32" s="126"/>
      <c r="WOI32" s="126"/>
      <c r="WOJ32" s="126"/>
      <c r="WOK32" s="126"/>
      <c r="WOL32" s="126"/>
      <c r="WOM32" s="126"/>
      <c r="WON32" s="126"/>
      <c r="WOO32" s="126"/>
      <c r="WOP32" s="126"/>
      <c r="WOQ32" s="126"/>
      <c r="WOR32" s="126"/>
      <c r="WOS32" s="126"/>
      <c r="WOT32" s="126"/>
      <c r="WOU32" s="126"/>
      <c r="WOV32" s="126"/>
      <c r="WOW32" s="126"/>
      <c r="WOX32" s="126"/>
      <c r="WOY32" s="126"/>
      <c r="WOZ32" s="126"/>
      <c r="WPA32" s="126"/>
      <c r="WPB32" s="126"/>
      <c r="WPC32" s="126"/>
      <c r="WPD32" s="126"/>
      <c r="WPE32" s="126"/>
      <c r="WPF32" s="126"/>
      <c r="WPG32" s="126"/>
      <c r="WPH32" s="126"/>
      <c r="WPI32" s="126"/>
      <c r="WPJ32" s="126"/>
      <c r="WPK32" s="126"/>
      <c r="WPL32" s="126"/>
      <c r="WPM32" s="126"/>
      <c r="WPN32" s="126"/>
      <c r="WPO32" s="126"/>
      <c r="WPP32" s="126"/>
      <c r="WPQ32" s="126"/>
      <c r="WPR32" s="126"/>
      <c r="WPS32" s="126"/>
      <c r="WPT32" s="126"/>
      <c r="WPU32" s="126"/>
      <c r="WPV32" s="126"/>
      <c r="WPW32" s="126"/>
      <c r="WPX32" s="126"/>
      <c r="WPY32" s="126"/>
      <c r="WPZ32" s="126"/>
      <c r="WQA32" s="126"/>
      <c r="WQB32" s="126"/>
      <c r="WQC32" s="126"/>
      <c r="WQD32" s="126"/>
      <c r="WQE32" s="126"/>
      <c r="WQF32" s="126"/>
      <c r="WQG32" s="126"/>
      <c r="WQH32" s="126"/>
      <c r="WQI32" s="126"/>
      <c r="WQJ32" s="126"/>
      <c r="WQK32" s="126"/>
      <c r="WQL32" s="126"/>
      <c r="WQM32" s="126"/>
      <c r="WQN32" s="126"/>
      <c r="WQO32" s="126"/>
      <c r="WQP32" s="126"/>
      <c r="WQQ32" s="126"/>
      <c r="WQR32" s="126"/>
      <c r="WQS32" s="126"/>
      <c r="WQT32" s="126"/>
      <c r="WQU32" s="126"/>
      <c r="WQV32" s="126"/>
      <c r="WQW32" s="126"/>
      <c r="WQX32" s="126"/>
      <c r="WQY32" s="126"/>
      <c r="WQZ32" s="126"/>
      <c r="WRA32" s="126"/>
      <c r="WRB32" s="126"/>
      <c r="WRC32" s="126"/>
      <c r="WRD32" s="126"/>
      <c r="WRE32" s="126"/>
      <c r="WRF32" s="126"/>
      <c r="WRG32" s="126"/>
      <c r="WRH32" s="126"/>
      <c r="WRI32" s="126"/>
      <c r="WRJ32" s="126"/>
      <c r="WRK32" s="126"/>
      <c r="WRL32" s="126"/>
      <c r="WRM32" s="126"/>
      <c r="WRN32" s="126"/>
      <c r="WRO32" s="126"/>
      <c r="WRP32" s="126"/>
      <c r="WRQ32" s="126"/>
      <c r="WRR32" s="126"/>
      <c r="WRS32" s="126"/>
      <c r="WRT32" s="126"/>
      <c r="WRU32" s="126"/>
      <c r="WRV32" s="126"/>
      <c r="WRW32" s="126"/>
      <c r="WRX32" s="126"/>
      <c r="WRY32" s="126"/>
      <c r="WRZ32" s="126"/>
      <c r="WSA32" s="126"/>
      <c r="WSB32" s="126"/>
      <c r="WSC32" s="126"/>
      <c r="WSD32" s="126"/>
      <c r="WSE32" s="126"/>
      <c r="WSF32" s="126"/>
      <c r="WSG32" s="126"/>
      <c r="WSH32" s="126"/>
      <c r="WSI32" s="126"/>
      <c r="WSJ32" s="126"/>
      <c r="WSK32" s="126"/>
      <c r="WSL32" s="126"/>
      <c r="WSM32" s="126"/>
      <c r="WSN32" s="126"/>
      <c r="WSO32" s="126"/>
      <c r="WSP32" s="126"/>
      <c r="WSQ32" s="126"/>
      <c r="WSR32" s="126"/>
      <c r="WSS32" s="126"/>
      <c r="WST32" s="126"/>
      <c r="WSU32" s="126"/>
      <c r="WSV32" s="126"/>
      <c r="WSW32" s="126"/>
      <c r="WSX32" s="126"/>
      <c r="WSY32" s="126"/>
      <c r="WSZ32" s="126"/>
      <c r="WTA32" s="126"/>
      <c r="WTB32" s="126"/>
      <c r="WTC32" s="126"/>
      <c r="WTD32" s="126"/>
      <c r="WTE32" s="126"/>
      <c r="WTF32" s="126"/>
      <c r="WTG32" s="126"/>
      <c r="WTH32" s="126"/>
      <c r="WTI32" s="126"/>
      <c r="WTJ32" s="126"/>
      <c r="WTK32" s="126"/>
      <c r="WTL32" s="126"/>
      <c r="WTM32" s="126"/>
      <c r="WTN32" s="126"/>
      <c r="WTO32" s="126"/>
      <c r="WTP32" s="126"/>
      <c r="WTQ32" s="126"/>
      <c r="WTR32" s="126"/>
      <c r="WTS32" s="126"/>
      <c r="WTT32" s="126"/>
      <c r="WTU32" s="126"/>
      <c r="WTV32" s="126"/>
      <c r="WTW32" s="126"/>
      <c r="WTX32" s="126"/>
      <c r="WTY32" s="126"/>
      <c r="WTZ32" s="126"/>
      <c r="WUA32" s="126"/>
      <c r="WUB32" s="126"/>
      <c r="WUC32" s="126"/>
      <c r="WUD32" s="126"/>
      <c r="WUE32" s="126"/>
      <c r="WUF32" s="126"/>
      <c r="WUG32" s="126"/>
      <c r="WUH32" s="126"/>
      <c r="WUI32" s="126"/>
      <c r="WUJ32" s="126"/>
      <c r="WUK32" s="126"/>
      <c r="WUL32" s="126"/>
      <c r="WUM32" s="126"/>
      <c r="WUN32" s="126"/>
      <c r="WUO32" s="126"/>
      <c r="WUP32" s="126"/>
      <c r="WUQ32" s="126"/>
      <c r="WUR32" s="126"/>
      <c r="WUS32" s="126"/>
      <c r="WUT32" s="126"/>
      <c r="WUU32" s="126"/>
      <c r="WUV32" s="126"/>
      <c r="WUW32" s="126"/>
      <c r="WUX32" s="126"/>
      <c r="WUY32" s="126"/>
      <c r="WUZ32" s="126"/>
      <c r="WVA32" s="126"/>
      <c r="WVB32" s="126"/>
      <c r="WVC32" s="126"/>
      <c r="WVD32" s="126"/>
      <c r="WVE32" s="126"/>
      <c r="WVF32" s="126"/>
      <c r="WVG32" s="126"/>
      <c r="WVH32" s="126"/>
      <c r="WVI32" s="126"/>
      <c r="WVJ32" s="126"/>
      <c r="WVK32" s="126"/>
      <c r="WVL32" s="126"/>
      <c r="WVM32" s="126"/>
      <c r="WVN32" s="126"/>
      <c r="WVO32" s="126"/>
      <c r="WVP32" s="126"/>
      <c r="WVQ32" s="126"/>
      <c r="WVR32" s="126"/>
      <c r="WVS32" s="126"/>
      <c r="WVT32" s="126"/>
      <c r="WVU32" s="126"/>
      <c r="WVV32" s="126"/>
      <c r="WVW32" s="126"/>
      <c r="WVX32" s="126"/>
      <c r="WVY32" s="126"/>
      <c r="WVZ32" s="126"/>
      <c r="WWA32" s="126"/>
      <c r="WWB32" s="126"/>
      <c r="WWC32" s="126"/>
      <c r="WWD32" s="126"/>
      <c r="WWE32" s="126"/>
      <c r="WWF32" s="126"/>
      <c r="WWG32" s="126"/>
      <c r="WWH32" s="126"/>
      <c r="WWI32" s="126"/>
      <c r="WWJ32" s="126"/>
      <c r="WWK32" s="126"/>
      <c r="WWL32" s="126"/>
      <c r="WWM32" s="126"/>
      <c r="WWN32" s="126"/>
      <c r="WWO32" s="126"/>
      <c r="WWP32" s="126"/>
      <c r="WWQ32" s="126"/>
      <c r="WWR32" s="126"/>
      <c r="WWS32" s="126"/>
      <c r="WWT32" s="126"/>
      <c r="WWU32" s="126"/>
      <c r="WWV32" s="126"/>
      <c r="WWW32" s="126"/>
      <c r="WWX32" s="126"/>
      <c r="WWY32" s="126"/>
      <c r="WWZ32" s="126"/>
      <c r="WXA32" s="126"/>
      <c r="WXB32" s="126"/>
      <c r="WXC32" s="126"/>
      <c r="WXD32" s="126"/>
      <c r="WXE32" s="126"/>
      <c r="WXF32" s="126"/>
      <c r="WXG32" s="126"/>
      <c r="WXH32" s="126"/>
      <c r="WXI32" s="126"/>
      <c r="WXJ32" s="126"/>
      <c r="WXK32" s="126"/>
      <c r="WXL32" s="126"/>
      <c r="WXM32" s="126"/>
      <c r="WXN32" s="126"/>
      <c r="WXO32" s="126"/>
      <c r="WXP32" s="126"/>
      <c r="WXQ32" s="126"/>
      <c r="WXR32" s="126"/>
      <c r="WXS32" s="126"/>
      <c r="WXT32" s="126"/>
      <c r="WXU32" s="126"/>
      <c r="WXV32" s="126"/>
      <c r="WXW32" s="126"/>
      <c r="WXX32" s="126"/>
      <c r="WXY32" s="126"/>
      <c r="WXZ32" s="126"/>
      <c r="WYA32" s="126"/>
      <c r="WYB32" s="126"/>
      <c r="WYC32" s="126"/>
      <c r="WYD32" s="126"/>
      <c r="WYE32" s="126"/>
      <c r="WYF32" s="126"/>
      <c r="WYG32" s="126"/>
      <c r="WYH32" s="126"/>
      <c r="WYI32" s="126"/>
      <c r="WYJ32" s="126"/>
      <c r="WYK32" s="126"/>
      <c r="WYL32" s="126"/>
      <c r="WYM32" s="126"/>
      <c r="WYN32" s="126"/>
      <c r="WYO32" s="126"/>
      <c r="WYP32" s="126"/>
      <c r="WYQ32" s="126"/>
      <c r="WYR32" s="126"/>
      <c r="WYS32" s="126"/>
      <c r="WYT32" s="126"/>
      <c r="WYU32" s="126"/>
      <c r="WYV32" s="126"/>
      <c r="WYW32" s="126"/>
      <c r="WYX32" s="126"/>
      <c r="WYY32" s="126"/>
      <c r="WYZ32" s="126"/>
      <c r="WZA32" s="126"/>
      <c r="WZB32" s="126"/>
      <c r="WZC32" s="126"/>
      <c r="WZD32" s="126"/>
      <c r="WZE32" s="126"/>
      <c r="WZF32" s="126"/>
      <c r="WZG32" s="126"/>
      <c r="WZH32" s="126"/>
      <c r="WZI32" s="126"/>
      <c r="WZJ32" s="126"/>
      <c r="WZK32" s="126"/>
      <c r="WZL32" s="126"/>
      <c r="WZM32" s="126"/>
      <c r="WZN32" s="126"/>
      <c r="WZO32" s="126"/>
      <c r="WZP32" s="126"/>
      <c r="WZQ32" s="126"/>
      <c r="WZR32" s="126"/>
      <c r="WZS32" s="126"/>
      <c r="WZT32" s="126"/>
      <c r="WZU32" s="126"/>
      <c r="WZV32" s="126"/>
      <c r="WZW32" s="126"/>
      <c r="WZX32" s="126"/>
      <c r="WZY32" s="126"/>
      <c r="WZZ32" s="126"/>
      <c r="XAA32" s="126"/>
      <c r="XAB32" s="126"/>
      <c r="XAC32" s="126"/>
      <c r="XAD32" s="126"/>
      <c r="XAE32" s="126"/>
      <c r="XAF32" s="126"/>
      <c r="XAG32" s="126"/>
      <c r="XAH32" s="126"/>
      <c r="XAI32" s="126"/>
      <c r="XAJ32" s="126"/>
      <c r="XAK32" s="126"/>
      <c r="XAL32" s="126"/>
      <c r="XAM32" s="126"/>
      <c r="XAN32" s="126"/>
      <c r="XAO32" s="126"/>
      <c r="XAP32" s="126"/>
      <c r="XAQ32" s="126"/>
      <c r="XAR32" s="126"/>
      <c r="XAS32" s="126"/>
      <c r="XAT32" s="126"/>
      <c r="XAU32" s="126"/>
      <c r="XAV32" s="126"/>
      <c r="XAW32" s="126"/>
      <c r="XAX32" s="126"/>
      <c r="XAY32" s="126"/>
      <c r="XAZ32" s="126"/>
      <c r="XBA32" s="126"/>
      <c r="XBB32" s="126"/>
      <c r="XBC32" s="126"/>
      <c r="XBD32" s="126"/>
      <c r="XBE32" s="126"/>
      <c r="XBF32" s="126"/>
      <c r="XBG32" s="126"/>
      <c r="XBH32" s="126"/>
      <c r="XBI32" s="126"/>
      <c r="XBJ32" s="126"/>
      <c r="XBK32" s="126"/>
      <c r="XBL32" s="126"/>
      <c r="XBM32" s="126"/>
      <c r="XBN32" s="126"/>
      <c r="XBO32" s="126"/>
      <c r="XBP32" s="126"/>
      <c r="XBQ32" s="126"/>
      <c r="XBR32" s="126"/>
      <c r="XBS32" s="126"/>
      <c r="XBT32" s="126"/>
      <c r="XBU32" s="126"/>
      <c r="XBV32" s="126"/>
      <c r="XBW32" s="126"/>
      <c r="XBX32" s="126"/>
      <c r="XBY32" s="126"/>
      <c r="XBZ32" s="126"/>
      <c r="XCA32" s="126"/>
      <c r="XCB32" s="126"/>
      <c r="XCC32" s="126"/>
      <c r="XCD32" s="126"/>
      <c r="XCE32" s="126"/>
      <c r="XCF32" s="126"/>
      <c r="XCG32" s="126"/>
      <c r="XCH32" s="126"/>
      <c r="XCI32" s="126"/>
      <c r="XCJ32" s="126"/>
      <c r="XCK32" s="126"/>
      <c r="XCL32" s="126"/>
      <c r="XCM32" s="126"/>
      <c r="XCN32" s="126"/>
      <c r="XCO32" s="126"/>
      <c r="XCP32" s="126"/>
      <c r="XCQ32" s="126"/>
      <c r="XCR32" s="126"/>
      <c r="XCS32" s="126"/>
      <c r="XCT32" s="126"/>
      <c r="XCU32" s="126"/>
      <c r="XCV32" s="126"/>
      <c r="XCW32" s="126"/>
      <c r="XCX32" s="126"/>
      <c r="XCY32" s="126"/>
      <c r="XCZ32" s="126"/>
      <c r="XDA32" s="126"/>
      <c r="XDB32" s="126"/>
      <c r="XDC32" s="126"/>
      <c r="XDD32" s="126"/>
      <c r="XDE32" s="126"/>
      <c r="XDF32" s="126"/>
      <c r="XDG32" s="126"/>
      <c r="XDH32" s="126"/>
      <c r="XDI32" s="126"/>
      <c r="XDJ32" s="126"/>
      <c r="XDK32" s="126"/>
      <c r="XDL32" s="126"/>
      <c r="XDM32" s="126"/>
      <c r="XDN32" s="126"/>
      <c r="XDO32" s="126"/>
      <c r="XDP32" s="126"/>
      <c r="XDQ32" s="126"/>
      <c r="XDR32" s="126"/>
      <c r="XDS32" s="126"/>
      <c r="XDT32" s="126"/>
      <c r="XDU32" s="126"/>
      <c r="XDV32" s="126"/>
      <c r="XDW32" s="126"/>
      <c r="XDX32" s="126"/>
      <c r="XDY32" s="126"/>
      <c r="XDZ32" s="126"/>
      <c r="XEA32" s="126"/>
      <c r="XEB32" s="126"/>
      <c r="XEC32" s="126"/>
      <c r="XED32" s="126"/>
    </row>
    <row r="33" spans="1:16358" s="121" customFormat="1" ht="15" customHeight="1">
      <c r="A33" s="197" t="s">
        <v>292</v>
      </c>
      <c r="B33" s="197" t="s">
        <v>292</v>
      </c>
      <c r="C33" s="184">
        <f t="shared" si="1"/>
        <v>7.9472442474000191E-2</v>
      </c>
      <c r="D33" s="184">
        <f t="shared" si="1"/>
        <v>7.8921414546010371E-2</v>
      </c>
      <c r="E33" s="184">
        <f t="shared" si="1"/>
        <v>0.13549847006409646</v>
      </c>
      <c r="F33" s="184">
        <f t="shared" si="1"/>
        <v>0.15878553438656109</v>
      </c>
      <c r="G33" s="184">
        <f t="shared" si="1"/>
        <v>0.18157853350208569</v>
      </c>
    </row>
    <row r="34" spans="1:16358" s="121" customFormat="1" ht="15" customHeight="1" thickBot="1">
      <c r="A34" s="183" t="s">
        <v>293</v>
      </c>
      <c r="B34" s="183" t="s">
        <v>293</v>
      </c>
      <c r="C34" s="182">
        <f t="shared" si="1"/>
        <v>-0.17056421116321283</v>
      </c>
      <c r="D34" s="182">
        <f t="shared" si="1"/>
        <v>-0.16207211281255621</v>
      </c>
      <c r="E34" s="182">
        <f t="shared" si="1"/>
        <v>7.6327965796939304E-2</v>
      </c>
      <c r="F34" s="182">
        <f t="shared" si="1"/>
        <v>-8.8781414040261353E-2</v>
      </c>
      <c r="G34" s="182">
        <f t="shared" si="1"/>
        <v>-2.6068821689259645E-2</v>
      </c>
    </row>
    <row r="35" spans="1:16358" s="121" customFormat="1" ht="14.25">
      <c r="A35" s="181" t="s">
        <v>325</v>
      </c>
      <c r="B35" s="180" t="s">
        <v>200</v>
      </c>
      <c r="C35" s="179">
        <f t="shared" si="1"/>
        <v>3.7522699798913782E-2</v>
      </c>
      <c r="D35" s="179">
        <f t="shared" si="1"/>
        <v>1.8077694245945609E-2</v>
      </c>
      <c r="E35" s="179">
        <f t="shared" si="1"/>
        <v>3.9576870194707854E-2</v>
      </c>
      <c r="F35" s="179">
        <f t="shared" si="1"/>
        <v>4.3936495418929022E-2</v>
      </c>
      <c r="G35" s="179">
        <f t="shared" si="1"/>
        <v>4.3127503030899135E-2</v>
      </c>
    </row>
    <row r="36" spans="1:16358" s="121" customFormat="1" ht="15" thickBot="1">
      <c r="A36" s="178" t="s">
        <v>328</v>
      </c>
      <c r="B36" s="189" t="s">
        <v>200</v>
      </c>
      <c r="C36" s="188">
        <f>C20/C13</f>
        <v>4.2151893334729608E-2</v>
      </c>
      <c r="D36" s="188">
        <f>D20/D13</f>
        <v>2.0558203831416766E-2</v>
      </c>
      <c r="E36" s="188">
        <f>E20/E13</f>
        <v>4.5041134839537103E-2</v>
      </c>
      <c r="F36" s="188">
        <f>F20/F13</f>
        <v>5.0867610756928944E-2</v>
      </c>
      <c r="G36" s="188">
        <f>G20/G13</f>
        <v>4.9072440849096767E-2</v>
      </c>
    </row>
    <row r="37" spans="1:16358" s="121" customFormat="1" ht="14.25" customHeight="1">
      <c r="A37" s="191"/>
      <c r="B37" s="191"/>
      <c r="C37" s="190"/>
      <c r="D37" s="190"/>
      <c r="E37" s="190"/>
      <c r="F37" s="190"/>
      <c r="G37" s="190"/>
    </row>
    <row r="38" spans="1:16358" s="130" customFormat="1" ht="14.25" customHeight="1">
      <c r="A38" s="196" t="s">
        <v>7</v>
      </c>
      <c r="B38" s="196" t="s">
        <v>7</v>
      </c>
      <c r="C38" s="184">
        <f t="shared" ref="C38:G43" si="2">C22/C6</f>
        <v>0.27512950460980307</v>
      </c>
      <c r="D38" s="184">
        <f t="shared" si="2"/>
        <v>0.37839902757673605</v>
      </c>
      <c r="E38" s="184">
        <f t="shared" si="2"/>
        <v>0.29204158170176964</v>
      </c>
      <c r="F38" s="184">
        <f t="shared" si="2"/>
        <v>0.24790055178214163</v>
      </c>
      <c r="G38" s="184">
        <f t="shared" si="2"/>
        <v>0.21618670118103867</v>
      </c>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c r="IW38" s="121"/>
      <c r="IX38" s="121"/>
      <c r="IY38" s="121"/>
      <c r="IZ38" s="121"/>
      <c r="JA38" s="121"/>
      <c r="JB38" s="121"/>
      <c r="JC38" s="121"/>
      <c r="JD38" s="121"/>
      <c r="JE38" s="121"/>
      <c r="JF38" s="121"/>
      <c r="JG38" s="121"/>
      <c r="JH38" s="121"/>
      <c r="JI38" s="121"/>
      <c r="JJ38" s="121"/>
      <c r="JK38" s="121"/>
      <c r="JL38" s="121"/>
      <c r="JM38" s="121"/>
      <c r="JN38" s="121"/>
      <c r="JO38" s="121"/>
      <c r="JP38" s="121"/>
      <c r="JQ38" s="121"/>
      <c r="JR38" s="121"/>
      <c r="JS38" s="121"/>
      <c r="JT38" s="121"/>
      <c r="JU38" s="121"/>
      <c r="JV38" s="121"/>
      <c r="JW38" s="121"/>
      <c r="JX38" s="121"/>
      <c r="JY38" s="121"/>
      <c r="JZ38" s="121"/>
      <c r="KA38" s="121"/>
      <c r="KB38" s="121"/>
      <c r="KC38" s="121"/>
      <c r="KD38" s="121"/>
      <c r="KE38" s="121"/>
      <c r="KF38" s="121"/>
      <c r="KG38" s="121"/>
      <c r="KH38" s="121"/>
      <c r="KI38" s="121"/>
      <c r="KJ38" s="121"/>
      <c r="KK38" s="121"/>
      <c r="KL38" s="121"/>
      <c r="KM38" s="121"/>
      <c r="KN38" s="121"/>
      <c r="KO38" s="121"/>
      <c r="KP38" s="121"/>
      <c r="KQ38" s="121"/>
      <c r="KR38" s="121"/>
      <c r="KS38" s="121"/>
      <c r="KT38" s="121"/>
      <c r="KU38" s="121"/>
      <c r="KV38" s="121"/>
      <c r="KW38" s="121"/>
      <c r="KX38" s="121"/>
      <c r="KY38" s="121"/>
      <c r="KZ38" s="121"/>
      <c r="LA38" s="121"/>
      <c r="LB38" s="121"/>
      <c r="LC38" s="121"/>
      <c r="LD38" s="121"/>
      <c r="LE38" s="121"/>
      <c r="LF38" s="121"/>
      <c r="LG38" s="121"/>
      <c r="LH38" s="121"/>
      <c r="LI38" s="121"/>
      <c r="LJ38" s="121"/>
      <c r="LK38" s="121"/>
      <c r="LL38" s="121"/>
      <c r="LM38" s="121"/>
      <c r="LN38" s="121"/>
      <c r="LO38" s="121"/>
      <c r="LP38" s="121"/>
      <c r="LQ38" s="121"/>
      <c r="LR38" s="121"/>
      <c r="LS38" s="121"/>
      <c r="LT38" s="121"/>
      <c r="LU38" s="121"/>
      <c r="LV38" s="121"/>
      <c r="LW38" s="121"/>
      <c r="LX38" s="121"/>
      <c r="LY38" s="121"/>
      <c r="LZ38" s="121"/>
      <c r="MA38" s="121"/>
      <c r="MB38" s="121"/>
      <c r="MC38" s="121"/>
      <c r="MD38" s="121"/>
      <c r="ME38" s="121"/>
      <c r="MF38" s="121"/>
      <c r="MG38" s="121"/>
      <c r="MH38" s="121"/>
      <c r="MI38" s="121"/>
      <c r="MJ38" s="121"/>
      <c r="MK38" s="121"/>
      <c r="ML38" s="121"/>
      <c r="MM38" s="121"/>
      <c r="MN38" s="121"/>
      <c r="MO38" s="121"/>
      <c r="MP38" s="121"/>
      <c r="MQ38" s="121"/>
      <c r="MR38" s="121"/>
      <c r="MS38" s="121"/>
      <c r="MT38" s="121"/>
      <c r="MU38" s="121"/>
      <c r="MV38" s="121"/>
      <c r="MW38" s="121"/>
      <c r="MX38" s="121"/>
      <c r="MY38" s="121"/>
      <c r="MZ38" s="121"/>
      <c r="NA38" s="121"/>
      <c r="NB38" s="121"/>
      <c r="NC38" s="121"/>
      <c r="ND38" s="121"/>
      <c r="NE38" s="121"/>
      <c r="NF38" s="121"/>
      <c r="NG38" s="121"/>
      <c r="NH38" s="121"/>
      <c r="NI38" s="121"/>
      <c r="NJ38" s="121"/>
      <c r="NK38" s="121"/>
      <c r="NL38" s="121"/>
      <c r="NM38" s="121"/>
      <c r="NN38" s="121"/>
      <c r="NO38" s="121"/>
      <c r="NP38" s="121"/>
      <c r="NQ38" s="121"/>
      <c r="NR38" s="121"/>
      <c r="NS38" s="121"/>
      <c r="NT38" s="121"/>
      <c r="NU38" s="121"/>
      <c r="NV38" s="121"/>
      <c r="NW38" s="121"/>
      <c r="NX38" s="121"/>
      <c r="NY38" s="121"/>
      <c r="NZ38" s="121"/>
      <c r="OA38" s="121"/>
      <c r="OB38" s="121"/>
      <c r="OC38" s="121"/>
      <c r="OD38" s="121"/>
      <c r="OE38" s="121"/>
      <c r="OF38" s="121"/>
      <c r="OG38" s="121"/>
      <c r="OH38" s="121"/>
      <c r="OI38" s="121"/>
      <c r="OJ38" s="121"/>
      <c r="OK38" s="121"/>
      <c r="OL38" s="121"/>
      <c r="OM38" s="121"/>
      <c r="ON38" s="121"/>
      <c r="OO38" s="121"/>
      <c r="OP38" s="121"/>
      <c r="OQ38" s="121"/>
      <c r="OR38" s="121"/>
      <c r="OS38" s="121"/>
      <c r="OT38" s="121"/>
      <c r="OU38" s="121"/>
      <c r="OV38" s="121"/>
      <c r="OW38" s="121"/>
      <c r="OX38" s="121"/>
      <c r="OY38" s="121"/>
      <c r="OZ38" s="121"/>
      <c r="PA38" s="121"/>
      <c r="PB38" s="121"/>
      <c r="PC38" s="121"/>
      <c r="PD38" s="121"/>
      <c r="PE38" s="121"/>
      <c r="PF38" s="121"/>
      <c r="PG38" s="121"/>
      <c r="PH38" s="121"/>
      <c r="PI38" s="121"/>
      <c r="PJ38" s="121"/>
      <c r="PK38" s="121"/>
      <c r="PL38" s="121"/>
      <c r="PM38" s="121"/>
      <c r="PN38" s="121"/>
      <c r="PO38" s="121"/>
      <c r="PP38" s="121"/>
      <c r="PQ38" s="121"/>
      <c r="PR38" s="121"/>
      <c r="PS38" s="121"/>
      <c r="PT38" s="121"/>
      <c r="PU38" s="121"/>
      <c r="PV38" s="121"/>
      <c r="PW38" s="121"/>
      <c r="PX38" s="121"/>
      <c r="PY38" s="121"/>
      <c r="PZ38" s="121"/>
      <c r="QA38" s="121"/>
      <c r="QB38" s="121"/>
      <c r="QC38" s="121"/>
      <c r="QD38" s="121"/>
      <c r="QE38" s="121"/>
      <c r="QF38" s="121"/>
      <c r="QG38" s="121"/>
      <c r="QH38" s="121"/>
      <c r="QI38" s="121"/>
      <c r="QJ38" s="121"/>
      <c r="QK38" s="121"/>
      <c r="QL38" s="121"/>
      <c r="QM38" s="121"/>
      <c r="QN38" s="121"/>
      <c r="QO38" s="121"/>
      <c r="QP38" s="121"/>
      <c r="QQ38" s="121"/>
      <c r="QR38" s="121"/>
      <c r="QS38" s="121"/>
      <c r="QT38" s="121"/>
      <c r="QU38" s="121"/>
      <c r="QV38" s="121"/>
      <c r="QW38" s="121"/>
      <c r="QX38" s="121"/>
      <c r="QY38" s="121"/>
      <c r="QZ38" s="121"/>
      <c r="RA38" s="121"/>
      <c r="RB38" s="121"/>
      <c r="RC38" s="121"/>
      <c r="RD38" s="121"/>
      <c r="RE38" s="121"/>
      <c r="RF38" s="121"/>
      <c r="RG38" s="121"/>
      <c r="RH38" s="121"/>
      <c r="RI38" s="121"/>
      <c r="RJ38" s="121"/>
      <c r="RK38" s="121"/>
      <c r="RL38" s="121"/>
      <c r="RM38" s="121"/>
      <c r="RN38" s="121"/>
      <c r="RO38" s="121"/>
      <c r="RP38" s="121"/>
      <c r="RQ38" s="121"/>
      <c r="RR38" s="121"/>
      <c r="RS38" s="121"/>
      <c r="RT38" s="121"/>
      <c r="RU38" s="121"/>
      <c r="RV38" s="121"/>
      <c r="RW38" s="121"/>
      <c r="RX38" s="121"/>
      <c r="RY38" s="121"/>
      <c r="RZ38" s="121"/>
      <c r="SA38" s="121"/>
      <c r="SB38" s="121"/>
      <c r="SC38" s="121"/>
      <c r="SD38" s="121"/>
      <c r="SE38" s="121"/>
      <c r="SF38" s="121"/>
      <c r="SG38" s="121"/>
      <c r="SH38" s="121"/>
      <c r="SI38" s="121"/>
      <c r="SJ38" s="121"/>
      <c r="SK38" s="121"/>
      <c r="SL38" s="121"/>
      <c r="SM38" s="121"/>
      <c r="SN38" s="121"/>
      <c r="SO38" s="121"/>
      <c r="SP38" s="121"/>
      <c r="SQ38" s="121"/>
      <c r="SR38" s="121"/>
      <c r="SS38" s="121"/>
      <c r="ST38" s="121"/>
      <c r="SU38" s="121"/>
      <c r="SV38" s="121"/>
      <c r="SW38" s="121"/>
      <c r="SX38" s="121"/>
      <c r="SY38" s="121"/>
      <c r="SZ38" s="121"/>
      <c r="TA38" s="121"/>
      <c r="TB38" s="121"/>
      <c r="TC38" s="121"/>
      <c r="TD38" s="121"/>
      <c r="TE38" s="121"/>
      <c r="TF38" s="121"/>
      <c r="TG38" s="121"/>
      <c r="TH38" s="121"/>
      <c r="TI38" s="121"/>
      <c r="TJ38" s="121"/>
      <c r="TK38" s="121"/>
      <c r="TL38" s="121"/>
      <c r="TM38" s="121"/>
      <c r="TN38" s="121"/>
      <c r="TO38" s="121"/>
      <c r="TP38" s="121"/>
      <c r="TQ38" s="121"/>
      <c r="TR38" s="121"/>
      <c r="TS38" s="121"/>
      <c r="TT38" s="121"/>
      <c r="TU38" s="121"/>
      <c r="TV38" s="121"/>
      <c r="TW38" s="121"/>
      <c r="TX38" s="121"/>
      <c r="TY38" s="121"/>
      <c r="TZ38" s="121"/>
      <c r="UA38" s="121"/>
      <c r="UB38" s="121"/>
      <c r="UC38" s="121"/>
      <c r="UD38" s="121"/>
      <c r="UE38" s="121"/>
      <c r="UF38" s="121"/>
      <c r="UG38" s="121"/>
      <c r="UH38" s="121"/>
      <c r="UI38" s="121"/>
      <c r="UJ38" s="121"/>
      <c r="UK38" s="121"/>
      <c r="UL38" s="121"/>
      <c r="UM38" s="121"/>
      <c r="UN38" s="121"/>
      <c r="UO38" s="121"/>
      <c r="UP38" s="121"/>
      <c r="UQ38" s="121"/>
      <c r="UR38" s="121"/>
      <c r="US38" s="121"/>
      <c r="UT38" s="121"/>
      <c r="UU38" s="121"/>
      <c r="UV38" s="121"/>
      <c r="UW38" s="121"/>
      <c r="UX38" s="121"/>
      <c r="UY38" s="121"/>
      <c r="UZ38" s="121"/>
      <c r="VA38" s="121"/>
      <c r="VB38" s="121"/>
      <c r="VC38" s="121"/>
      <c r="VD38" s="121"/>
      <c r="VE38" s="121"/>
      <c r="VF38" s="121"/>
      <c r="VG38" s="121"/>
      <c r="VH38" s="121"/>
      <c r="VI38" s="121"/>
      <c r="VJ38" s="121"/>
      <c r="VK38" s="121"/>
      <c r="VL38" s="121"/>
      <c r="VM38" s="121"/>
      <c r="VN38" s="121"/>
      <c r="VO38" s="121"/>
      <c r="VP38" s="121"/>
      <c r="VQ38" s="121"/>
      <c r="VR38" s="121"/>
      <c r="VS38" s="121"/>
      <c r="VT38" s="121"/>
      <c r="VU38" s="121"/>
      <c r="VV38" s="121"/>
      <c r="VW38" s="121"/>
      <c r="VX38" s="121"/>
      <c r="VY38" s="121"/>
      <c r="VZ38" s="121"/>
      <c r="WA38" s="121"/>
      <c r="WB38" s="121"/>
      <c r="WC38" s="121"/>
      <c r="WD38" s="121"/>
      <c r="WE38" s="121"/>
      <c r="WF38" s="121"/>
      <c r="WG38" s="121"/>
      <c r="WH38" s="121"/>
      <c r="WI38" s="121"/>
      <c r="WJ38" s="121"/>
      <c r="WK38" s="121"/>
      <c r="WL38" s="121"/>
      <c r="WM38" s="121"/>
      <c r="WN38" s="121"/>
      <c r="WO38" s="121"/>
      <c r="WP38" s="121"/>
      <c r="WQ38" s="121"/>
      <c r="WR38" s="121"/>
      <c r="WS38" s="121"/>
      <c r="WT38" s="121"/>
      <c r="WU38" s="121"/>
      <c r="WV38" s="121"/>
      <c r="WW38" s="121"/>
      <c r="WX38" s="121"/>
      <c r="WY38" s="121"/>
      <c r="WZ38" s="121"/>
      <c r="XA38" s="121"/>
      <c r="XB38" s="121"/>
      <c r="XC38" s="121"/>
      <c r="XD38" s="121"/>
      <c r="XE38" s="121"/>
      <c r="XF38" s="121"/>
      <c r="XG38" s="121"/>
      <c r="XH38" s="121"/>
      <c r="XI38" s="121"/>
      <c r="XJ38" s="121"/>
      <c r="XK38" s="121"/>
      <c r="XL38" s="121"/>
      <c r="XM38" s="121"/>
      <c r="XN38" s="121"/>
      <c r="XO38" s="121"/>
      <c r="XP38" s="121"/>
      <c r="XQ38" s="121"/>
      <c r="XR38" s="121"/>
      <c r="XS38" s="121"/>
      <c r="XT38" s="121"/>
      <c r="XU38" s="121"/>
      <c r="XV38" s="121"/>
      <c r="XW38" s="121"/>
      <c r="XX38" s="121"/>
      <c r="XY38" s="121"/>
      <c r="XZ38" s="121"/>
      <c r="YA38" s="121"/>
      <c r="YB38" s="121"/>
      <c r="YC38" s="121"/>
      <c r="YD38" s="121"/>
      <c r="YE38" s="121"/>
      <c r="YF38" s="121"/>
      <c r="YG38" s="121"/>
      <c r="YH38" s="121"/>
      <c r="YI38" s="121"/>
      <c r="YJ38" s="121"/>
      <c r="YK38" s="121"/>
      <c r="YL38" s="121"/>
      <c r="YM38" s="121"/>
      <c r="YN38" s="121"/>
      <c r="YO38" s="121"/>
      <c r="YP38" s="121"/>
      <c r="YQ38" s="121"/>
      <c r="YR38" s="121"/>
      <c r="YS38" s="121"/>
      <c r="YT38" s="121"/>
      <c r="YU38" s="121"/>
      <c r="YV38" s="121"/>
      <c r="YW38" s="121"/>
      <c r="YX38" s="121"/>
      <c r="YY38" s="121"/>
      <c r="YZ38" s="121"/>
      <c r="ZA38" s="121"/>
      <c r="ZB38" s="121"/>
      <c r="ZC38" s="121"/>
      <c r="ZD38" s="121"/>
      <c r="ZE38" s="121"/>
      <c r="ZF38" s="121"/>
      <c r="ZG38" s="121"/>
      <c r="ZH38" s="121"/>
      <c r="ZI38" s="121"/>
      <c r="ZJ38" s="121"/>
      <c r="ZK38" s="121"/>
      <c r="ZL38" s="121"/>
      <c r="ZM38" s="121"/>
      <c r="ZN38" s="121"/>
      <c r="ZO38" s="121"/>
      <c r="ZP38" s="121"/>
      <c r="ZQ38" s="121"/>
      <c r="ZR38" s="121"/>
      <c r="ZS38" s="121"/>
      <c r="ZT38" s="121"/>
      <c r="ZU38" s="121"/>
      <c r="ZV38" s="121"/>
      <c r="ZW38" s="121"/>
      <c r="ZX38" s="121"/>
      <c r="ZY38" s="121"/>
      <c r="ZZ38" s="121"/>
      <c r="AAA38" s="121"/>
      <c r="AAB38" s="121"/>
      <c r="AAC38" s="121"/>
      <c r="AAD38" s="121"/>
      <c r="AAE38" s="121"/>
      <c r="AAF38" s="121"/>
      <c r="AAG38" s="121"/>
      <c r="AAH38" s="121"/>
      <c r="AAI38" s="121"/>
      <c r="AAJ38" s="121"/>
      <c r="AAK38" s="121"/>
      <c r="AAL38" s="121"/>
      <c r="AAM38" s="121"/>
      <c r="AAN38" s="121"/>
      <c r="AAO38" s="121"/>
      <c r="AAP38" s="121"/>
      <c r="AAQ38" s="121"/>
      <c r="AAR38" s="121"/>
      <c r="AAS38" s="121"/>
      <c r="AAT38" s="121"/>
      <c r="AAU38" s="121"/>
      <c r="AAV38" s="121"/>
      <c r="AAW38" s="121"/>
      <c r="AAX38" s="121"/>
      <c r="AAY38" s="121"/>
      <c r="AAZ38" s="121"/>
      <c r="ABA38" s="121"/>
      <c r="ABB38" s="121"/>
      <c r="ABC38" s="121"/>
      <c r="ABD38" s="121"/>
      <c r="ABE38" s="121"/>
      <c r="ABF38" s="121"/>
      <c r="ABG38" s="121"/>
      <c r="ABH38" s="121"/>
      <c r="ABI38" s="121"/>
      <c r="ABJ38" s="121"/>
      <c r="ABK38" s="121"/>
      <c r="ABL38" s="121"/>
      <c r="ABM38" s="121"/>
      <c r="ABN38" s="121"/>
      <c r="ABO38" s="121"/>
      <c r="ABP38" s="121"/>
      <c r="ABQ38" s="121"/>
      <c r="ABR38" s="121"/>
      <c r="ABS38" s="121"/>
      <c r="ABT38" s="121"/>
      <c r="ABU38" s="121"/>
      <c r="ABV38" s="121"/>
      <c r="ABW38" s="121"/>
      <c r="ABX38" s="121"/>
      <c r="ABY38" s="121"/>
      <c r="ABZ38" s="121"/>
      <c r="ACA38" s="121"/>
      <c r="ACB38" s="121"/>
      <c r="ACC38" s="121"/>
      <c r="ACD38" s="121"/>
      <c r="ACE38" s="121"/>
      <c r="ACF38" s="121"/>
      <c r="ACG38" s="121"/>
      <c r="ACH38" s="121"/>
      <c r="ACI38" s="121"/>
      <c r="ACJ38" s="121"/>
      <c r="ACK38" s="121"/>
      <c r="ACL38" s="121"/>
      <c r="ACM38" s="121"/>
      <c r="ACN38" s="121"/>
      <c r="ACO38" s="121"/>
      <c r="ACP38" s="121"/>
      <c r="ACQ38" s="121"/>
      <c r="ACR38" s="121"/>
      <c r="ACS38" s="121"/>
      <c r="ACT38" s="121"/>
      <c r="ACU38" s="121"/>
      <c r="ACV38" s="121"/>
      <c r="ACW38" s="121"/>
      <c r="ACX38" s="121"/>
      <c r="ACY38" s="121"/>
      <c r="ACZ38" s="121"/>
      <c r="ADA38" s="121"/>
      <c r="ADB38" s="121"/>
      <c r="ADC38" s="121"/>
      <c r="ADD38" s="121"/>
      <c r="ADE38" s="121"/>
      <c r="ADF38" s="121"/>
      <c r="ADG38" s="121"/>
      <c r="ADH38" s="121"/>
      <c r="ADI38" s="121"/>
      <c r="ADJ38" s="121"/>
      <c r="ADK38" s="121"/>
      <c r="ADL38" s="121"/>
      <c r="ADM38" s="121"/>
      <c r="ADN38" s="121"/>
      <c r="ADO38" s="121"/>
      <c r="ADP38" s="121"/>
      <c r="ADQ38" s="121"/>
      <c r="ADR38" s="121"/>
      <c r="ADS38" s="121"/>
      <c r="ADT38" s="121"/>
      <c r="ADU38" s="121"/>
      <c r="ADV38" s="121"/>
      <c r="ADW38" s="121"/>
      <c r="ADX38" s="121"/>
      <c r="ADY38" s="121"/>
      <c r="ADZ38" s="121"/>
      <c r="AEA38" s="121"/>
      <c r="AEB38" s="121"/>
      <c r="AEC38" s="121"/>
      <c r="AED38" s="121"/>
      <c r="AEE38" s="121"/>
      <c r="AEF38" s="121"/>
      <c r="AEG38" s="121"/>
      <c r="AEH38" s="121"/>
      <c r="AEI38" s="121"/>
      <c r="AEJ38" s="121"/>
      <c r="AEK38" s="121"/>
      <c r="AEL38" s="121"/>
      <c r="AEM38" s="121"/>
      <c r="AEN38" s="121"/>
      <c r="AEO38" s="121"/>
      <c r="AEP38" s="121"/>
      <c r="AEQ38" s="121"/>
      <c r="AER38" s="121"/>
      <c r="AES38" s="121"/>
      <c r="AET38" s="121"/>
      <c r="AEU38" s="121"/>
      <c r="AEV38" s="121"/>
      <c r="AEW38" s="121"/>
      <c r="AEX38" s="121"/>
      <c r="AEY38" s="121"/>
      <c r="AEZ38" s="121"/>
      <c r="AFA38" s="121"/>
      <c r="AFB38" s="121"/>
      <c r="AFC38" s="121"/>
      <c r="AFD38" s="121"/>
      <c r="AFE38" s="121"/>
      <c r="AFF38" s="121"/>
      <c r="AFG38" s="121"/>
      <c r="AFH38" s="121"/>
      <c r="AFI38" s="121"/>
      <c r="AFJ38" s="121"/>
      <c r="AFK38" s="121"/>
      <c r="AFL38" s="121"/>
      <c r="AFM38" s="121"/>
      <c r="AFN38" s="121"/>
      <c r="AFO38" s="121"/>
      <c r="AFP38" s="121"/>
      <c r="AFQ38" s="121"/>
      <c r="AFR38" s="121"/>
      <c r="AFS38" s="121"/>
      <c r="AFT38" s="121"/>
      <c r="AFU38" s="121"/>
      <c r="AFV38" s="121"/>
      <c r="AFW38" s="121"/>
      <c r="AFX38" s="121"/>
      <c r="AFY38" s="121"/>
      <c r="AFZ38" s="121"/>
      <c r="AGA38" s="121"/>
      <c r="AGB38" s="121"/>
      <c r="AGC38" s="121"/>
      <c r="AGD38" s="121"/>
      <c r="AGE38" s="121"/>
      <c r="AGF38" s="121"/>
      <c r="AGG38" s="121"/>
      <c r="AGH38" s="121"/>
      <c r="AGI38" s="121"/>
      <c r="AGJ38" s="121"/>
      <c r="AGK38" s="121"/>
      <c r="AGL38" s="121"/>
      <c r="AGM38" s="121"/>
      <c r="AGN38" s="121"/>
      <c r="AGO38" s="121"/>
      <c r="AGP38" s="121"/>
      <c r="AGQ38" s="121"/>
      <c r="AGR38" s="121"/>
      <c r="AGS38" s="121"/>
      <c r="AGT38" s="121"/>
      <c r="AGU38" s="121"/>
      <c r="AGV38" s="121"/>
      <c r="AGW38" s="121"/>
      <c r="AGX38" s="121"/>
      <c r="AGY38" s="121"/>
      <c r="AGZ38" s="121"/>
      <c r="AHA38" s="121"/>
      <c r="AHB38" s="121"/>
      <c r="AHC38" s="121"/>
      <c r="AHD38" s="121"/>
      <c r="AHE38" s="121"/>
      <c r="AHF38" s="121"/>
      <c r="AHG38" s="121"/>
      <c r="AHH38" s="121"/>
      <c r="AHI38" s="121"/>
      <c r="AHJ38" s="121"/>
      <c r="AHK38" s="121"/>
      <c r="AHL38" s="121"/>
      <c r="AHM38" s="121"/>
      <c r="AHN38" s="121"/>
      <c r="AHO38" s="121"/>
      <c r="AHP38" s="121"/>
      <c r="AHQ38" s="121"/>
      <c r="AHR38" s="121"/>
      <c r="AHS38" s="121"/>
      <c r="AHT38" s="121"/>
      <c r="AHU38" s="121"/>
      <c r="AHV38" s="121"/>
      <c r="AHW38" s="121"/>
      <c r="AHX38" s="121"/>
      <c r="AHY38" s="121"/>
      <c r="AHZ38" s="121"/>
      <c r="AIA38" s="121"/>
      <c r="AIB38" s="121"/>
      <c r="AIC38" s="121"/>
      <c r="AID38" s="121"/>
      <c r="AIE38" s="121"/>
      <c r="AIF38" s="121"/>
      <c r="AIG38" s="121"/>
      <c r="AIH38" s="121"/>
      <c r="AII38" s="121"/>
      <c r="AIJ38" s="121"/>
      <c r="AIK38" s="121"/>
      <c r="AIL38" s="121"/>
      <c r="AIM38" s="121"/>
      <c r="AIN38" s="121"/>
      <c r="AIO38" s="121"/>
      <c r="AIP38" s="121"/>
      <c r="AIQ38" s="121"/>
      <c r="AIR38" s="121"/>
      <c r="AIS38" s="121"/>
      <c r="AIT38" s="121"/>
      <c r="AIU38" s="121"/>
      <c r="AIV38" s="121"/>
      <c r="AIW38" s="121"/>
      <c r="AIX38" s="121"/>
      <c r="AIY38" s="121"/>
      <c r="AIZ38" s="121"/>
      <c r="AJA38" s="121"/>
      <c r="AJB38" s="121"/>
      <c r="AJC38" s="121"/>
      <c r="AJD38" s="121"/>
      <c r="AJE38" s="121"/>
      <c r="AJF38" s="121"/>
      <c r="AJG38" s="121"/>
      <c r="AJH38" s="121"/>
      <c r="AJI38" s="121"/>
      <c r="AJJ38" s="121"/>
      <c r="AJK38" s="121"/>
      <c r="AJL38" s="121"/>
      <c r="AJM38" s="121"/>
      <c r="AJN38" s="121"/>
      <c r="AJO38" s="121"/>
      <c r="AJP38" s="121"/>
      <c r="AJQ38" s="121"/>
      <c r="AJR38" s="121"/>
      <c r="AJS38" s="121"/>
      <c r="AJT38" s="121"/>
      <c r="AJU38" s="121"/>
      <c r="AJV38" s="121"/>
      <c r="AJW38" s="121"/>
      <c r="AJX38" s="121"/>
      <c r="AJY38" s="121"/>
      <c r="AJZ38" s="121"/>
      <c r="AKA38" s="121"/>
      <c r="AKB38" s="121"/>
      <c r="AKC38" s="121"/>
      <c r="AKD38" s="121"/>
      <c r="AKE38" s="121"/>
      <c r="AKF38" s="121"/>
      <c r="AKG38" s="121"/>
      <c r="AKH38" s="121"/>
      <c r="AKI38" s="121"/>
      <c r="AKJ38" s="121"/>
      <c r="AKK38" s="121"/>
      <c r="AKL38" s="121"/>
      <c r="AKM38" s="121"/>
      <c r="AKN38" s="121"/>
      <c r="AKO38" s="121"/>
      <c r="AKP38" s="121"/>
      <c r="AKQ38" s="121"/>
      <c r="AKR38" s="121"/>
      <c r="AKS38" s="121"/>
      <c r="AKT38" s="121"/>
      <c r="AKU38" s="121"/>
      <c r="AKV38" s="121"/>
      <c r="AKW38" s="121"/>
      <c r="AKX38" s="121"/>
      <c r="AKY38" s="121"/>
      <c r="AKZ38" s="121"/>
      <c r="ALA38" s="121"/>
      <c r="ALB38" s="121"/>
      <c r="ALC38" s="121"/>
      <c r="ALD38" s="121"/>
      <c r="ALE38" s="121"/>
      <c r="ALF38" s="121"/>
      <c r="ALG38" s="121"/>
      <c r="ALH38" s="121"/>
      <c r="ALI38" s="121"/>
      <c r="ALJ38" s="121"/>
      <c r="ALK38" s="121"/>
      <c r="ALL38" s="121"/>
      <c r="ALM38" s="121"/>
      <c r="ALN38" s="121"/>
      <c r="ALO38" s="121"/>
      <c r="ALP38" s="121"/>
      <c r="ALQ38" s="121"/>
      <c r="ALR38" s="121"/>
      <c r="ALS38" s="121"/>
      <c r="ALT38" s="121"/>
      <c r="ALU38" s="121"/>
      <c r="ALV38" s="121"/>
      <c r="ALW38" s="121"/>
      <c r="ALX38" s="121"/>
      <c r="ALY38" s="121"/>
      <c r="ALZ38" s="121"/>
      <c r="AMA38" s="121"/>
      <c r="AMB38" s="121"/>
      <c r="AMC38" s="121"/>
      <c r="AMD38" s="121"/>
      <c r="AME38" s="121"/>
      <c r="AMF38" s="121"/>
      <c r="AMG38" s="121"/>
      <c r="AMH38" s="121"/>
      <c r="AMI38" s="121"/>
      <c r="AMJ38" s="121"/>
      <c r="AMK38" s="121"/>
      <c r="AML38" s="121"/>
      <c r="AMM38" s="121"/>
      <c r="AMN38" s="121"/>
      <c r="AMO38" s="121"/>
      <c r="AMP38" s="121"/>
      <c r="AMQ38" s="121"/>
      <c r="AMR38" s="121"/>
      <c r="AMS38" s="121"/>
      <c r="AMT38" s="121"/>
      <c r="AMU38" s="121"/>
      <c r="AMV38" s="121"/>
      <c r="AMW38" s="121"/>
      <c r="AMX38" s="121"/>
      <c r="AMY38" s="121"/>
      <c r="AMZ38" s="121"/>
      <c r="ANA38" s="121"/>
      <c r="ANB38" s="121"/>
      <c r="ANC38" s="121"/>
      <c r="AND38" s="121"/>
      <c r="ANE38" s="121"/>
      <c r="ANF38" s="121"/>
      <c r="ANG38" s="121"/>
      <c r="ANH38" s="121"/>
      <c r="ANI38" s="121"/>
      <c r="ANJ38" s="121"/>
      <c r="ANK38" s="121"/>
      <c r="ANL38" s="121"/>
      <c r="ANM38" s="121"/>
      <c r="ANN38" s="121"/>
      <c r="ANO38" s="121"/>
      <c r="ANP38" s="121"/>
      <c r="ANQ38" s="121"/>
      <c r="ANR38" s="121"/>
      <c r="ANS38" s="121"/>
      <c r="ANT38" s="121"/>
      <c r="ANU38" s="121"/>
      <c r="ANV38" s="121"/>
      <c r="ANW38" s="121"/>
      <c r="ANX38" s="121"/>
      <c r="ANY38" s="121"/>
      <c r="ANZ38" s="121"/>
      <c r="AOA38" s="121"/>
      <c r="AOB38" s="121"/>
      <c r="AOC38" s="121"/>
      <c r="AOD38" s="121"/>
      <c r="AOE38" s="121"/>
      <c r="AOF38" s="121"/>
      <c r="AOG38" s="121"/>
      <c r="AOH38" s="121"/>
      <c r="AOI38" s="121"/>
      <c r="AOJ38" s="121"/>
      <c r="AOK38" s="121"/>
      <c r="AOL38" s="121"/>
      <c r="AOM38" s="121"/>
      <c r="AON38" s="121"/>
      <c r="AOO38" s="121"/>
      <c r="AOP38" s="121"/>
      <c r="AOQ38" s="121"/>
      <c r="AOR38" s="121"/>
      <c r="AOS38" s="121"/>
      <c r="AOT38" s="121"/>
      <c r="AOU38" s="121"/>
      <c r="AOV38" s="121"/>
      <c r="AOW38" s="121"/>
      <c r="AOX38" s="121"/>
      <c r="AOY38" s="121"/>
      <c r="AOZ38" s="121"/>
      <c r="APA38" s="121"/>
      <c r="APB38" s="121"/>
      <c r="APC38" s="121"/>
      <c r="APD38" s="121"/>
      <c r="APE38" s="121"/>
      <c r="APF38" s="121"/>
      <c r="APG38" s="121"/>
      <c r="APH38" s="121"/>
      <c r="API38" s="121"/>
      <c r="APJ38" s="121"/>
      <c r="APK38" s="121"/>
      <c r="APL38" s="121"/>
      <c r="APM38" s="121"/>
      <c r="APN38" s="121"/>
      <c r="APO38" s="121"/>
      <c r="APP38" s="121"/>
      <c r="APQ38" s="121"/>
      <c r="APR38" s="121"/>
      <c r="APS38" s="121"/>
      <c r="APT38" s="121"/>
      <c r="APU38" s="121"/>
      <c r="APV38" s="121"/>
      <c r="APW38" s="121"/>
      <c r="APX38" s="121"/>
      <c r="APY38" s="121"/>
      <c r="APZ38" s="121"/>
      <c r="AQA38" s="121"/>
      <c r="AQB38" s="121"/>
      <c r="AQC38" s="121"/>
      <c r="AQD38" s="121"/>
      <c r="AQE38" s="121"/>
      <c r="AQF38" s="121"/>
      <c r="AQG38" s="121"/>
      <c r="AQH38" s="121"/>
      <c r="AQI38" s="121"/>
      <c r="AQJ38" s="121"/>
      <c r="AQK38" s="121"/>
      <c r="AQL38" s="121"/>
      <c r="AQM38" s="121"/>
      <c r="AQN38" s="121"/>
      <c r="AQO38" s="121"/>
      <c r="AQP38" s="121"/>
      <c r="AQQ38" s="121"/>
      <c r="AQR38" s="121"/>
      <c r="AQS38" s="121"/>
      <c r="AQT38" s="121"/>
      <c r="AQU38" s="121"/>
      <c r="AQV38" s="121"/>
      <c r="AQW38" s="121"/>
      <c r="AQX38" s="121"/>
      <c r="AQY38" s="121"/>
      <c r="AQZ38" s="121"/>
      <c r="ARA38" s="121"/>
      <c r="ARB38" s="121"/>
      <c r="ARC38" s="121"/>
      <c r="ARD38" s="121"/>
      <c r="ARE38" s="121"/>
      <c r="ARF38" s="121"/>
      <c r="ARG38" s="121"/>
      <c r="ARH38" s="121"/>
      <c r="ARI38" s="121"/>
      <c r="ARJ38" s="121"/>
      <c r="ARK38" s="121"/>
      <c r="ARL38" s="121"/>
      <c r="ARM38" s="121"/>
      <c r="ARN38" s="121"/>
      <c r="ARO38" s="121"/>
      <c r="ARP38" s="121"/>
      <c r="ARQ38" s="121"/>
      <c r="ARR38" s="121"/>
      <c r="ARS38" s="121"/>
      <c r="ART38" s="121"/>
      <c r="ARU38" s="121"/>
      <c r="ARV38" s="121"/>
      <c r="ARW38" s="121"/>
      <c r="ARX38" s="121"/>
      <c r="ARY38" s="121"/>
      <c r="ARZ38" s="121"/>
      <c r="ASA38" s="121"/>
      <c r="ASB38" s="121"/>
      <c r="ASC38" s="121"/>
      <c r="ASD38" s="121"/>
      <c r="ASE38" s="121"/>
      <c r="ASF38" s="121"/>
      <c r="ASG38" s="121"/>
      <c r="ASH38" s="121"/>
      <c r="ASI38" s="121"/>
      <c r="ASJ38" s="121"/>
      <c r="ASK38" s="121"/>
      <c r="ASL38" s="121"/>
      <c r="ASM38" s="121"/>
      <c r="ASN38" s="121"/>
      <c r="ASO38" s="121"/>
      <c r="ASP38" s="121"/>
      <c r="ASQ38" s="121"/>
      <c r="ASR38" s="121"/>
      <c r="ASS38" s="121"/>
      <c r="AST38" s="121"/>
      <c r="ASU38" s="121"/>
      <c r="ASV38" s="121"/>
      <c r="ASW38" s="121"/>
      <c r="ASX38" s="121"/>
      <c r="ASY38" s="121"/>
      <c r="ASZ38" s="121"/>
      <c r="ATA38" s="121"/>
      <c r="ATB38" s="121"/>
      <c r="ATC38" s="121"/>
      <c r="ATD38" s="121"/>
      <c r="ATE38" s="121"/>
      <c r="ATF38" s="121"/>
      <c r="ATG38" s="121"/>
      <c r="ATH38" s="121"/>
      <c r="ATI38" s="121"/>
      <c r="ATJ38" s="121"/>
      <c r="ATK38" s="121"/>
      <c r="ATL38" s="121"/>
      <c r="ATM38" s="121"/>
      <c r="ATN38" s="121"/>
      <c r="ATO38" s="121"/>
      <c r="ATP38" s="121"/>
      <c r="ATQ38" s="121"/>
      <c r="ATR38" s="121"/>
      <c r="ATS38" s="121"/>
      <c r="ATT38" s="121"/>
      <c r="ATU38" s="121"/>
      <c r="ATV38" s="121"/>
      <c r="ATW38" s="121"/>
      <c r="ATX38" s="121"/>
      <c r="ATY38" s="121"/>
      <c r="ATZ38" s="121"/>
      <c r="AUA38" s="121"/>
      <c r="AUB38" s="121"/>
      <c r="AUC38" s="121"/>
      <c r="AUD38" s="121"/>
      <c r="AUE38" s="121"/>
      <c r="AUF38" s="121"/>
      <c r="AUG38" s="121"/>
      <c r="AUH38" s="121"/>
      <c r="AUI38" s="121"/>
      <c r="AUJ38" s="121"/>
      <c r="AUK38" s="121"/>
      <c r="AUL38" s="121"/>
      <c r="AUM38" s="121"/>
      <c r="AUN38" s="121"/>
      <c r="AUO38" s="121"/>
      <c r="AUP38" s="121"/>
      <c r="AUQ38" s="121"/>
      <c r="AUR38" s="121"/>
      <c r="AUS38" s="121"/>
      <c r="AUT38" s="121"/>
      <c r="AUU38" s="121"/>
      <c r="AUV38" s="121"/>
      <c r="AUW38" s="121"/>
      <c r="AUX38" s="121"/>
      <c r="AUY38" s="121"/>
      <c r="AUZ38" s="121"/>
      <c r="AVA38" s="121"/>
      <c r="AVB38" s="121"/>
      <c r="AVC38" s="121"/>
      <c r="AVD38" s="121"/>
      <c r="AVE38" s="121"/>
      <c r="AVF38" s="121"/>
      <c r="AVG38" s="121"/>
      <c r="AVH38" s="121"/>
      <c r="AVI38" s="121"/>
      <c r="AVJ38" s="121"/>
      <c r="AVK38" s="121"/>
      <c r="AVL38" s="121"/>
      <c r="AVM38" s="121"/>
      <c r="AVN38" s="121"/>
      <c r="AVO38" s="121"/>
      <c r="AVP38" s="121"/>
      <c r="AVQ38" s="121"/>
      <c r="AVR38" s="121"/>
      <c r="AVS38" s="121"/>
      <c r="AVT38" s="121"/>
      <c r="AVU38" s="121"/>
      <c r="AVV38" s="121"/>
      <c r="AVW38" s="121"/>
      <c r="AVX38" s="121"/>
      <c r="AVY38" s="121"/>
      <c r="AVZ38" s="121"/>
      <c r="AWA38" s="121"/>
      <c r="AWB38" s="121"/>
      <c r="AWC38" s="121"/>
      <c r="AWD38" s="121"/>
      <c r="AWE38" s="121"/>
      <c r="AWF38" s="121"/>
      <c r="AWG38" s="121"/>
      <c r="AWH38" s="121"/>
      <c r="AWI38" s="121"/>
      <c r="AWJ38" s="121"/>
      <c r="AWK38" s="121"/>
      <c r="AWL38" s="121"/>
      <c r="AWM38" s="121"/>
      <c r="AWN38" s="121"/>
      <c r="AWO38" s="121"/>
      <c r="AWP38" s="121"/>
      <c r="AWQ38" s="121"/>
      <c r="AWR38" s="121"/>
      <c r="AWS38" s="121"/>
      <c r="AWT38" s="121"/>
      <c r="AWU38" s="121"/>
      <c r="AWV38" s="121"/>
      <c r="AWW38" s="121"/>
      <c r="AWX38" s="121"/>
      <c r="AWY38" s="121"/>
      <c r="AWZ38" s="121"/>
      <c r="AXA38" s="121"/>
      <c r="AXB38" s="121"/>
      <c r="AXC38" s="121"/>
      <c r="AXD38" s="121"/>
      <c r="AXE38" s="121"/>
      <c r="AXF38" s="121"/>
      <c r="AXG38" s="121"/>
      <c r="AXH38" s="121"/>
      <c r="AXI38" s="121"/>
      <c r="AXJ38" s="121"/>
      <c r="AXK38" s="121"/>
      <c r="AXL38" s="121"/>
      <c r="AXM38" s="121"/>
      <c r="AXN38" s="121"/>
      <c r="AXO38" s="121"/>
      <c r="AXP38" s="121"/>
      <c r="AXQ38" s="121"/>
      <c r="AXR38" s="121"/>
      <c r="AXS38" s="121"/>
      <c r="AXT38" s="121"/>
      <c r="AXU38" s="121"/>
      <c r="AXV38" s="121"/>
      <c r="AXW38" s="121"/>
      <c r="AXX38" s="121"/>
      <c r="AXY38" s="121"/>
      <c r="AXZ38" s="121"/>
      <c r="AYA38" s="121"/>
      <c r="AYB38" s="121"/>
      <c r="AYC38" s="121"/>
      <c r="AYD38" s="121"/>
      <c r="AYE38" s="121"/>
      <c r="AYF38" s="121"/>
      <c r="AYG38" s="121"/>
      <c r="AYH38" s="121"/>
      <c r="AYI38" s="121"/>
      <c r="AYJ38" s="121"/>
      <c r="AYK38" s="121"/>
      <c r="AYL38" s="121"/>
      <c r="AYM38" s="121"/>
      <c r="AYN38" s="121"/>
      <c r="AYO38" s="121"/>
      <c r="AYP38" s="121"/>
      <c r="AYQ38" s="121"/>
      <c r="AYR38" s="121"/>
      <c r="AYS38" s="121"/>
      <c r="AYT38" s="121"/>
      <c r="AYU38" s="121"/>
      <c r="AYV38" s="121"/>
      <c r="AYW38" s="121"/>
      <c r="AYX38" s="121"/>
      <c r="AYY38" s="121"/>
      <c r="AYZ38" s="121"/>
      <c r="AZA38" s="121"/>
      <c r="AZB38" s="121"/>
      <c r="AZC38" s="121"/>
      <c r="AZD38" s="121"/>
      <c r="AZE38" s="121"/>
      <c r="AZF38" s="121"/>
      <c r="AZG38" s="121"/>
      <c r="AZH38" s="121"/>
      <c r="AZI38" s="121"/>
      <c r="AZJ38" s="121"/>
      <c r="AZK38" s="121"/>
      <c r="AZL38" s="121"/>
      <c r="AZM38" s="121"/>
      <c r="AZN38" s="121"/>
      <c r="AZO38" s="121"/>
      <c r="AZP38" s="121"/>
      <c r="AZQ38" s="121"/>
      <c r="AZR38" s="121"/>
      <c r="AZS38" s="121"/>
      <c r="AZT38" s="121"/>
      <c r="AZU38" s="121"/>
      <c r="AZV38" s="121"/>
      <c r="AZW38" s="121"/>
      <c r="AZX38" s="121"/>
      <c r="AZY38" s="121"/>
      <c r="AZZ38" s="121"/>
      <c r="BAA38" s="121"/>
      <c r="BAB38" s="121"/>
      <c r="BAC38" s="121"/>
      <c r="BAD38" s="121"/>
      <c r="BAE38" s="121"/>
      <c r="BAF38" s="121"/>
      <c r="BAG38" s="121"/>
      <c r="BAH38" s="121"/>
      <c r="BAI38" s="121"/>
      <c r="BAJ38" s="121"/>
      <c r="BAK38" s="121"/>
      <c r="BAL38" s="121"/>
      <c r="BAM38" s="121"/>
      <c r="BAN38" s="121"/>
      <c r="BAO38" s="121"/>
      <c r="BAP38" s="121"/>
      <c r="BAQ38" s="121"/>
      <c r="BAR38" s="121"/>
      <c r="BAS38" s="121"/>
      <c r="BAT38" s="121"/>
      <c r="BAU38" s="121"/>
      <c r="BAV38" s="121"/>
      <c r="BAW38" s="121"/>
      <c r="BAX38" s="121"/>
      <c r="BAY38" s="121"/>
      <c r="BAZ38" s="121"/>
      <c r="BBA38" s="121"/>
      <c r="BBB38" s="121"/>
      <c r="BBC38" s="121"/>
      <c r="BBD38" s="121"/>
      <c r="BBE38" s="121"/>
      <c r="BBF38" s="121"/>
      <c r="BBG38" s="121"/>
      <c r="BBH38" s="121"/>
      <c r="BBI38" s="121"/>
      <c r="BBJ38" s="121"/>
      <c r="BBK38" s="121"/>
      <c r="BBL38" s="121"/>
      <c r="BBM38" s="121"/>
      <c r="BBN38" s="121"/>
      <c r="BBO38" s="121"/>
      <c r="BBP38" s="121"/>
      <c r="BBQ38" s="121"/>
      <c r="BBR38" s="121"/>
      <c r="BBS38" s="121"/>
      <c r="BBT38" s="121"/>
      <c r="BBU38" s="121"/>
      <c r="BBV38" s="121"/>
      <c r="BBW38" s="121"/>
      <c r="BBX38" s="121"/>
      <c r="BBY38" s="121"/>
      <c r="BBZ38" s="121"/>
      <c r="BCA38" s="121"/>
      <c r="BCB38" s="121"/>
      <c r="BCC38" s="121"/>
      <c r="BCD38" s="121"/>
      <c r="BCE38" s="121"/>
      <c r="BCF38" s="121"/>
      <c r="BCG38" s="121"/>
      <c r="BCH38" s="121"/>
      <c r="BCI38" s="121"/>
      <c r="BCJ38" s="121"/>
      <c r="BCK38" s="121"/>
      <c r="BCL38" s="121"/>
      <c r="BCM38" s="121"/>
      <c r="BCN38" s="121"/>
      <c r="BCO38" s="121"/>
      <c r="BCP38" s="121"/>
      <c r="BCQ38" s="121"/>
      <c r="BCR38" s="121"/>
      <c r="BCS38" s="121"/>
      <c r="BCT38" s="121"/>
      <c r="BCU38" s="121"/>
      <c r="BCV38" s="121"/>
      <c r="BCW38" s="121"/>
      <c r="BCX38" s="121"/>
      <c r="BCY38" s="121"/>
      <c r="BCZ38" s="121"/>
      <c r="BDA38" s="121"/>
      <c r="BDB38" s="121"/>
      <c r="BDC38" s="121"/>
      <c r="BDD38" s="121"/>
      <c r="BDE38" s="121"/>
      <c r="BDF38" s="121"/>
      <c r="BDG38" s="121"/>
      <c r="BDH38" s="121"/>
      <c r="BDI38" s="121"/>
      <c r="BDJ38" s="121"/>
      <c r="BDK38" s="121"/>
      <c r="BDL38" s="121"/>
      <c r="BDM38" s="121"/>
      <c r="BDN38" s="121"/>
      <c r="BDO38" s="121"/>
      <c r="BDP38" s="121"/>
      <c r="BDQ38" s="121"/>
      <c r="BDR38" s="121"/>
      <c r="BDS38" s="121"/>
      <c r="BDT38" s="121"/>
      <c r="BDU38" s="121"/>
      <c r="BDV38" s="121"/>
      <c r="BDW38" s="121"/>
      <c r="BDX38" s="121"/>
      <c r="BDY38" s="121"/>
      <c r="BDZ38" s="121"/>
      <c r="BEA38" s="121"/>
      <c r="BEB38" s="121"/>
      <c r="BEC38" s="121"/>
      <c r="BED38" s="121"/>
      <c r="BEE38" s="121"/>
      <c r="BEF38" s="121"/>
      <c r="BEG38" s="121"/>
      <c r="BEH38" s="121"/>
      <c r="BEI38" s="121"/>
      <c r="BEJ38" s="121"/>
      <c r="BEK38" s="121"/>
      <c r="BEL38" s="121"/>
      <c r="BEM38" s="121"/>
      <c r="BEN38" s="121"/>
      <c r="BEO38" s="121"/>
      <c r="BEP38" s="121"/>
      <c r="BEQ38" s="121"/>
      <c r="BER38" s="121"/>
      <c r="BES38" s="121"/>
      <c r="BET38" s="121"/>
      <c r="BEU38" s="121"/>
      <c r="BEV38" s="121"/>
      <c r="BEW38" s="121"/>
      <c r="BEX38" s="121"/>
      <c r="BEY38" s="121"/>
      <c r="BEZ38" s="121"/>
      <c r="BFA38" s="121"/>
      <c r="BFB38" s="121"/>
      <c r="BFC38" s="121"/>
      <c r="BFD38" s="121"/>
      <c r="BFE38" s="121"/>
      <c r="BFF38" s="121"/>
      <c r="BFG38" s="121"/>
      <c r="BFH38" s="121"/>
      <c r="BFI38" s="121"/>
      <c r="BFJ38" s="121"/>
      <c r="BFK38" s="121"/>
      <c r="BFL38" s="121"/>
      <c r="BFM38" s="121"/>
      <c r="BFN38" s="121"/>
      <c r="BFO38" s="121"/>
      <c r="BFP38" s="121"/>
      <c r="BFQ38" s="121"/>
      <c r="BFR38" s="121"/>
      <c r="BFS38" s="121"/>
      <c r="BFT38" s="121"/>
      <c r="BFU38" s="121"/>
      <c r="BFV38" s="121"/>
      <c r="BFW38" s="121"/>
      <c r="BFX38" s="121"/>
      <c r="BFY38" s="121"/>
      <c r="BFZ38" s="121"/>
      <c r="BGA38" s="121"/>
      <c r="BGB38" s="121"/>
      <c r="BGC38" s="121"/>
      <c r="BGD38" s="121"/>
      <c r="BGE38" s="121"/>
      <c r="BGF38" s="121"/>
      <c r="BGG38" s="121"/>
      <c r="BGH38" s="121"/>
      <c r="BGI38" s="121"/>
      <c r="BGJ38" s="121"/>
      <c r="BGK38" s="121"/>
      <c r="BGL38" s="121"/>
      <c r="BGM38" s="121"/>
      <c r="BGN38" s="121"/>
      <c r="BGO38" s="121"/>
      <c r="BGP38" s="121"/>
      <c r="BGQ38" s="121"/>
      <c r="BGR38" s="121"/>
      <c r="BGS38" s="121"/>
      <c r="BGT38" s="121"/>
      <c r="BGU38" s="121"/>
      <c r="BGV38" s="121"/>
      <c r="BGW38" s="121"/>
      <c r="BGX38" s="121"/>
      <c r="BGY38" s="121"/>
      <c r="BGZ38" s="121"/>
      <c r="BHA38" s="121"/>
      <c r="BHB38" s="121"/>
      <c r="BHC38" s="121"/>
      <c r="BHD38" s="121"/>
      <c r="BHE38" s="121"/>
      <c r="BHF38" s="121"/>
      <c r="BHG38" s="121"/>
      <c r="BHH38" s="121"/>
      <c r="BHI38" s="121"/>
      <c r="BHJ38" s="121"/>
      <c r="BHK38" s="121"/>
      <c r="BHL38" s="121"/>
      <c r="BHM38" s="121"/>
      <c r="BHN38" s="121"/>
      <c r="BHO38" s="121"/>
      <c r="BHP38" s="121"/>
      <c r="BHQ38" s="121"/>
      <c r="BHR38" s="121"/>
      <c r="BHS38" s="121"/>
      <c r="BHT38" s="121"/>
      <c r="BHU38" s="121"/>
      <c r="BHV38" s="121"/>
      <c r="BHW38" s="121"/>
      <c r="BHX38" s="121"/>
      <c r="BHY38" s="121"/>
      <c r="BHZ38" s="121"/>
      <c r="BIA38" s="121"/>
      <c r="BIB38" s="121"/>
      <c r="BIC38" s="121"/>
      <c r="BID38" s="121"/>
      <c r="BIE38" s="121"/>
      <c r="BIF38" s="121"/>
      <c r="BIG38" s="121"/>
      <c r="BIH38" s="121"/>
      <c r="BII38" s="121"/>
      <c r="BIJ38" s="121"/>
      <c r="BIK38" s="121"/>
      <c r="BIL38" s="121"/>
      <c r="BIM38" s="121"/>
      <c r="BIN38" s="121"/>
      <c r="BIO38" s="121"/>
      <c r="BIP38" s="121"/>
      <c r="BIQ38" s="121"/>
      <c r="BIR38" s="121"/>
      <c r="BIS38" s="121"/>
      <c r="BIT38" s="121"/>
      <c r="BIU38" s="121"/>
      <c r="BIV38" s="121"/>
      <c r="BIW38" s="121"/>
      <c r="BIX38" s="121"/>
      <c r="BIY38" s="121"/>
      <c r="BIZ38" s="121"/>
      <c r="BJA38" s="121"/>
      <c r="BJB38" s="121"/>
      <c r="BJC38" s="121"/>
      <c r="BJD38" s="121"/>
      <c r="BJE38" s="121"/>
      <c r="BJF38" s="121"/>
      <c r="BJG38" s="121"/>
      <c r="BJH38" s="121"/>
      <c r="BJI38" s="121"/>
      <c r="BJJ38" s="121"/>
      <c r="BJK38" s="121"/>
      <c r="BJL38" s="121"/>
      <c r="BJM38" s="121"/>
      <c r="BJN38" s="121"/>
      <c r="BJO38" s="121"/>
      <c r="BJP38" s="121"/>
      <c r="BJQ38" s="121"/>
      <c r="BJR38" s="121"/>
      <c r="BJS38" s="121"/>
      <c r="BJT38" s="121"/>
      <c r="BJU38" s="121"/>
      <c r="BJV38" s="121"/>
      <c r="BJW38" s="121"/>
      <c r="BJX38" s="121"/>
      <c r="BJY38" s="121"/>
      <c r="BJZ38" s="121"/>
      <c r="BKA38" s="121"/>
      <c r="BKB38" s="121"/>
      <c r="BKC38" s="121"/>
      <c r="BKD38" s="121"/>
      <c r="BKE38" s="121"/>
      <c r="BKF38" s="121"/>
      <c r="BKG38" s="121"/>
      <c r="BKH38" s="121"/>
      <c r="BKI38" s="121"/>
      <c r="BKJ38" s="121"/>
      <c r="BKK38" s="121"/>
      <c r="BKL38" s="121"/>
      <c r="BKM38" s="121"/>
      <c r="BKN38" s="121"/>
      <c r="BKO38" s="121"/>
      <c r="BKP38" s="121"/>
      <c r="BKQ38" s="121"/>
      <c r="BKR38" s="121"/>
      <c r="BKS38" s="121"/>
      <c r="BKT38" s="121"/>
      <c r="BKU38" s="121"/>
      <c r="BKV38" s="121"/>
      <c r="BKW38" s="121"/>
      <c r="BKX38" s="121"/>
      <c r="BKY38" s="121"/>
      <c r="BKZ38" s="121"/>
      <c r="BLA38" s="121"/>
      <c r="BLB38" s="121"/>
      <c r="BLC38" s="121"/>
      <c r="BLD38" s="121"/>
      <c r="BLE38" s="121"/>
      <c r="BLF38" s="121"/>
      <c r="BLG38" s="121"/>
      <c r="BLH38" s="121"/>
      <c r="BLI38" s="121"/>
      <c r="BLJ38" s="121"/>
      <c r="BLK38" s="121"/>
      <c r="BLL38" s="121"/>
      <c r="BLM38" s="121"/>
      <c r="BLN38" s="121"/>
      <c r="BLO38" s="121"/>
      <c r="BLP38" s="121"/>
      <c r="BLQ38" s="121"/>
      <c r="BLR38" s="121"/>
      <c r="BLS38" s="121"/>
      <c r="BLT38" s="121"/>
      <c r="BLU38" s="121"/>
      <c r="BLV38" s="121"/>
      <c r="BLW38" s="121"/>
      <c r="BLX38" s="121"/>
      <c r="BLY38" s="121"/>
      <c r="BLZ38" s="121"/>
      <c r="BMA38" s="121"/>
      <c r="BMB38" s="121"/>
      <c r="BMC38" s="121"/>
      <c r="BMD38" s="121"/>
      <c r="BME38" s="121"/>
      <c r="BMF38" s="121"/>
      <c r="BMG38" s="121"/>
      <c r="BMH38" s="121"/>
      <c r="BMI38" s="121"/>
      <c r="BMJ38" s="121"/>
      <c r="BMK38" s="121"/>
      <c r="BML38" s="121"/>
      <c r="BMM38" s="121"/>
      <c r="BMN38" s="121"/>
      <c r="BMO38" s="121"/>
      <c r="BMP38" s="121"/>
      <c r="BMQ38" s="121"/>
      <c r="BMR38" s="121"/>
      <c r="BMS38" s="121"/>
      <c r="BMT38" s="121"/>
      <c r="BMU38" s="121"/>
      <c r="BMV38" s="121"/>
      <c r="BMW38" s="121"/>
      <c r="BMX38" s="121"/>
      <c r="BMY38" s="121"/>
      <c r="BMZ38" s="121"/>
      <c r="BNA38" s="121"/>
      <c r="BNB38" s="121"/>
      <c r="BNC38" s="121"/>
      <c r="BND38" s="121"/>
      <c r="BNE38" s="121"/>
      <c r="BNF38" s="121"/>
      <c r="BNG38" s="121"/>
      <c r="BNH38" s="121"/>
      <c r="BNI38" s="121"/>
      <c r="BNJ38" s="121"/>
      <c r="BNK38" s="121"/>
      <c r="BNL38" s="121"/>
      <c r="BNM38" s="121"/>
      <c r="BNN38" s="121"/>
      <c r="BNO38" s="121"/>
      <c r="BNP38" s="121"/>
      <c r="BNQ38" s="121"/>
      <c r="BNR38" s="121"/>
      <c r="BNS38" s="121"/>
      <c r="BNT38" s="121"/>
      <c r="BNU38" s="121"/>
      <c r="BNV38" s="121"/>
      <c r="BNW38" s="121"/>
      <c r="BNX38" s="121"/>
      <c r="BNY38" s="121"/>
      <c r="BNZ38" s="121"/>
      <c r="BOA38" s="121"/>
      <c r="BOB38" s="121"/>
      <c r="BOC38" s="121"/>
      <c r="BOD38" s="121"/>
      <c r="BOE38" s="121"/>
      <c r="BOF38" s="121"/>
      <c r="BOG38" s="121"/>
      <c r="BOH38" s="121"/>
      <c r="BOI38" s="121"/>
      <c r="BOJ38" s="121"/>
      <c r="BOK38" s="121"/>
      <c r="BOL38" s="121"/>
      <c r="BOM38" s="121"/>
      <c r="BON38" s="121"/>
      <c r="BOO38" s="121"/>
      <c r="BOP38" s="121"/>
      <c r="BOQ38" s="121"/>
      <c r="BOR38" s="121"/>
      <c r="BOS38" s="121"/>
      <c r="BOT38" s="121"/>
      <c r="BOU38" s="121"/>
      <c r="BOV38" s="121"/>
      <c r="BOW38" s="121"/>
      <c r="BOX38" s="121"/>
      <c r="BOY38" s="121"/>
      <c r="BOZ38" s="121"/>
      <c r="BPA38" s="121"/>
      <c r="BPB38" s="121"/>
      <c r="BPC38" s="121"/>
      <c r="BPD38" s="121"/>
      <c r="BPE38" s="121"/>
      <c r="BPF38" s="121"/>
      <c r="BPG38" s="121"/>
      <c r="BPH38" s="121"/>
      <c r="BPI38" s="121"/>
      <c r="BPJ38" s="121"/>
      <c r="BPK38" s="121"/>
      <c r="BPL38" s="121"/>
      <c r="BPM38" s="121"/>
      <c r="BPN38" s="121"/>
      <c r="BPO38" s="121"/>
      <c r="BPP38" s="121"/>
      <c r="BPQ38" s="121"/>
      <c r="BPR38" s="121"/>
      <c r="BPS38" s="121"/>
      <c r="BPT38" s="121"/>
      <c r="BPU38" s="121"/>
      <c r="BPV38" s="121"/>
      <c r="BPW38" s="121"/>
      <c r="BPX38" s="121"/>
      <c r="BPY38" s="121"/>
      <c r="BPZ38" s="121"/>
      <c r="BQA38" s="121"/>
      <c r="BQB38" s="121"/>
      <c r="BQC38" s="121"/>
      <c r="BQD38" s="121"/>
      <c r="BQE38" s="121"/>
      <c r="BQF38" s="121"/>
      <c r="BQG38" s="121"/>
      <c r="BQH38" s="121"/>
      <c r="BQI38" s="121"/>
      <c r="BQJ38" s="121"/>
      <c r="BQK38" s="121"/>
      <c r="BQL38" s="121"/>
      <c r="BQM38" s="121"/>
      <c r="BQN38" s="121"/>
      <c r="BQO38" s="121"/>
      <c r="BQP38" s="121"/>
      <c r="BQQ38" s="121"/>
      <c r="BQR38" s="121"/>
      <c r="BQS38" s="121"/>
      <c r="BQT38" s="121"/>
      <c r="BQU38" s="121"/>
      <c r="BQV38" s="121"/>
      <c r="BQW38" s="121"/>
      <c r="BQX38" s="121"/>
      <c r="BQY38" s="121"/>
      <c r="BQZ38" s="121"/>
      <c r="BRA38" s="121"/>
      <c r="BRB38" s="121"/>
      <c r="BRC38" s="121"/>
      <c r="BRD38" s="121"/>
      <c r="BRE38" s="121"/>
      <c r="BRF38" s="121"/>
      <c r="BRG38" s="121"/>
      <c r="BRH38" s="121"/>
      <c r="BRI38" s="121"/>
      <c r="BRJ38" s="121"/>
      <c r="BRK38" s="121"/>
      <c r="BRL38" s="121"/>
      <c r="BRM38" s="121"/>
      <c r="BRN38" s="121"/>
      <c r="BRO38" s="121"/>
      <c r="BRP38" s="121"/>
      <c r="BRQ38" s="121"/>
      <c r="BRR38" s="121"/>
      <c r="BRS38" s="121"/>
      <c r="BRT38" s="121"/>
      <c r="BRU38" s="121"/>
      <c r="BRV38" s="121"/>
      <c r="BRW38" s="121"/>
      <c r="BRX38" s="121"/>
      <c r="BRY38" s="121"/>
      <c r="BRZ38" s="121"/>
      <c r="BSA38" s="121"/>
      <c r="BSB38" s="121"/>
      <c r="BSC38" s="121"/>
      <c r="BSD38" s="121"/>
      <c r="BSE38" s="121"/>
      <c r="BSF38" s="121"/>
      <c r="BSG38" s="121"/>
      <c r="BSH38" s="121"/>
      <c r="BSI38" s="121"/>
      <c r="BSJ38" s="121"/>
      <c r="BSK38" s="121"/>
      <c r="BSL38" s="121"/>
      <c r="BSM38" s="121"/>
      <c r="BSN38" s="121"/>
      <c r="BSO38" s="121"/>
      <c r="BSP38" s="121"/>
      <c r="BSQ38" s="121"/>
      <c r="BSR38" s="121"/>
      <c r="BSS38" s="121"/>
      <c r="BST38" s="121"/>
      <c r="BSU38" s="121"/>
      <c r="BSV38" s="121"/>
      <c r="BSW38" s="121"/>
      <c r="BSX38" s="121"/>
      <c r="BSY38" s="121"/>
      <c r="BSZ38" s="121"/>
      <c r="BTA38" s="121"/>
      <c r="BTB38" s="121"/>
      <c r="BTC38" s="121"/>
      <c r="BTD38" s="121"/>
      <c r="BTE38" s="121"/>
      <c r="BTF38" s="121"/>
      <c r="BTG38" s="121"/>
      <c r="BTH38" s="121"/>
      <c r="BTI38" s="121"/>
      <c r="BTJ38" s="121"/>
      <c r="BTK38" s="121"/>
      <c r="BTL38" s="121"/>
      <c r="BTM38" s="121"/>
      <c r="BTN38" s="121"/>
      <c r="BTO38" s="121"/>
      <c r="BTP38" s="121"/>
      <c r="BTQ38" s="121"/>
      <c r="BTR38" s="121"/>
      <c r="BTS38" s="121"/>
      <c r="BTT38" s="121"/>
      <c r="BTU38" s="121"/>
      <c r="BTV38" s="121"/>
      <c r="BTW38" s="121"/>
      <c r="BTX38" s="121"/>
      <c r="BTY38" s="121"/>
      <c r="BTZ38" s="121"/>
      <c r="BUA38" s="121"/>
      <c r="BUB38" s="121"/>
      <c r="BUC38" s="121"/>
      <c r="BUD38" s="121"/>
      <c r="BUE38" s="121"/>
      <c r="BUF38" s="121"/>
      <c r="BUG38" s="121"/>
      <c r="BUH38" s="121"/>
      <c r="BUI38" s="121"/>
      <c r="BUJ38" s="121"/>
      <c r="BUK38" s="121"/>
      <c r="BUL38" s="121"/>
      <c r="BUM38" s="121"/>
      <c r="BUN38" s="121"/>
      <c r="BUO38" s="121"/>
      <c r="BUP38" s="121"/>
      <c r="BUQ38" s="121"/>
      <c r="BUR38" s="121"/>
      <c r="BUS38" s="121"/>
      <c r="BUT38" s="121"/>
      <c r="BUU38" s="121"/>
      <c r="BUV38" s="121"/>
      <c r="BUW38" s="121"/>
      <c r="BUX38" s="121"/>
      <c r="BUY38" s="121"/>
      <c r="BUZ38" s="121"/>
      <c r="BVA38" s="121"/>
      <c r="BVB38" s="121"/>
      <c r="BVC38" s="121"/>
      <c r="BVD38" s="121"/>
      <c r="BVE38" s="121"/>
      <c r="BVF38" s="121"/>
      <c r="BVG38" s="121"/>
      <c r="BVH38" s="121"/>
      <c r="BVI38" s="121"/>
      <c r="BVJ38" s="121"/>
      <c r="BVK38" s="121"/>
      <c r="BVL38" s="121"/>
      <c r="BVM38" s="121"/>
      <c r="BVN38" s="121"/>
      <c r="BVO38" s="121"/>
      <c r="BVP38" s="121"/>
      <c r="BVQ38" s="121"/>
      <c r="BVR38" s="121"/>
      <c r="BVS38" s="121"/>
      <c r="BVT38" s="121"/>
      <c r="BVU38" s="121"/>
      <c r="BVV38" s="121"/>
      <c r="BVW38" s="121"/>
      <c r="BVX38" s="121"/>
      <c r="BVY38" s="121"/>
      <c r="BVZ38" s="121"/>
      <c r="BWA38" s="121"/>
      <c r="BWB38" s="121"/>
      <c r="BWC38" s="121"/>
      <c r="BWD38" s="121"/>
      <c r="BWE38" s="121"/>
      <c r="BWF38" s="121"/>
      <c r="BWG38" s="121"/>
      <c r="BWH38" s="121"/>
      <c r="BWI38" s="121"/>
      <c r="BWJ38" s="121"/>
      <c r="BWK38" s="121"/>
      <c r="BWL38" s="121"/>
      <c r="BWM38" s="121"/>
      <c r="BWN38" s="121"/>
      <c r="BWO38" s="121"/>
      <c r="BWP38" s="121"/>
      <c r="BWQ38" s="121"/>
      <c r="BWR38" s="121"/>
      <c r="BWS38" s="121"/>
      <c r="BWT38" s="121"/>
      <c r="BWU38" s="121"/>
      <c r="BWV38" s="121"/>
      <c r="BWW38" s="121"/>
      <c r="BWX38" s="121"/>
      <c r="BWY38" s="121"/>
      <c r="BWZ38" s="121"/>
      <c r="BXA38" s="121"/>
      <c r="BXB38" s="121"/>
      <c r="BXC38" s="121"/>
      <c r="BXD38" s="121"/>
      <c r="BXE38" s="121"/>
      <c r="BXF38" s="121"/>
      <c r="BXG38" s="121"/>
      <c r="BXH38" s="121"/>
      <c r="BXI38" s="121"/>
      <c r="BXJ38" s="121"/>
      <c r="BXK38" s="121"/>
      <c r="BXL38" s="121"/>
      <c r="BXM38" s="121"/>
      <c r="BXN38" s="121"/>
      <c r="BXO38" s="121"/>
      <c r="BXP38" s="121"/>
      <c r="BXQ38" s="121"/>
      <c r="BXR38" s="121"/>
      <c r="BXS38" s="121"/>
      <c r="BXT38" s="121"/>
      <c r="BXU38" s="121"/>
      <c r="BXV38" s="121"/>
      <c r="BXW38" s="121"/>
      <c r="BXX38" s="121"/>
      <c r="BXY38" s="121"/>
      <c r="BXZ38" s="121"/>
      <c r="BYA38" s="121"/>
      <c r="BYB38" s="121"/>
      <c r="BYC38" s="121"/>
      <c r="BYD38" s="121"/>
      <c r="BYE38" s="121"/>
      <c r="BYF38" s="121"/>
      <c r="BYG38" s="121"/>
      <c r="BYH38" s="121"/>
      <c r="BYI38" s="121"/>
      <c r="BYJ38" s="121"/>
      <c r="BYK38" s="121"/>
      <c r="BYL38" s="121"/>
      <c r="BYM38" s="121"/>
      <c r="BYN38" s="121"/>
      <c r="BYO38" s="121"/>
      <c r="BYP38" s="121"/>
      <c r="BYQ38" s="121"/>
      <c r="BYR38" s="121"/>
      <c r="BYS38" s="121"/>
      <c r="BYT38" s="121"/>
      <c r="BYU38" s="121"/>
      <c r="BYV38" s="121"/>
      <c r="BYW38" s="121"/>
      <c r="BYX38" s="121"/>
      <c r="BYY38" s="121"/>
      <c r="BYZ38" s="121"/>
      <c r="BZA38" s="121"/>
      <c r="BZB38" s="121"/>
      <c r="BZC38" s="121"/>
      <c r="BZD38" s="121"/>
      <c r="BZE38" s="121"/>
      <c r="BZF38" s="121"/>
      <c r="BZG38" s="121"/>
      <c r="BZH38" s="121"/>
      <c r="BZI38" s="121"/>
      <c r="BZJ38" s="121"/>
      <c r="BZK38" s="121"/>
      <c r="BZL38" s="121"/>
      <c r="BZM38" s="121"/>
      <c r="BZN38" s="121"/>
      <c r="BZO38" s="121"/>
      <c r="BZP38" s="121"/>
      <c r="BZQ38" s="121"/>
      <c r="BZR38" s="121"/>
      <c r="BZS38" s="121"/>
      <c r="BZT38" s="121"/>
      <c r="BZU38" s="121"/>
      <c r="BZV38" s="121"/>
      <c r="BZW38" s="121"/>
      <c r="BZX38" s="121"/>
      <c r="BZY38" s="121"/>
      <c r="BZZ38" s="121"/>
      <c r="CAA38" s="121"/>
      <c r="CAB38" s="121"/>
      <c r="CAC38" s="121"/>
      <c r="CAD38" s="121"/>
      <c r="CAE38" s="121"/>
      <c r="CAF38" s="121"/>
      <c r="CAG38" s="121"/>
      <c r="CAH38" s="121"/>
      <c r="CAI38" s="121"/>
      <c r="CAJ38" s="121"/>
      <c r="CAK38" s="121"/>
      <c r="CAL38" s="121"/>
      <c r="CAM38" s="121"/>
      <c r="CAN38" s="121"/>
      <c r="CAO38" s="121"/>
      <c r="CAP38" s="121"/>
      <c r="CAQ38" s="121"/>
      <c r="CAR38" s="121"/>
      <c r="CAS38" s="121"/>
      <c r="CAT38" s="121"/>
      <c r="CAU38" s="121"/>
      <c r="CAV38" s="121"/>
      <c r="CAW38" s="121"/>
      <c r="CAX38" s="121"/>
      <c r="CAY38" s="121"/>
      <c r="CAZ38" s="121"/>
      <c r="CBA38" s="121"/>
      <c r="CBB38" s="121"/>
      <c r="CBC38" s="121"/>
      <c r="CBD38" s="121"/>
      <c r="CBE38" s="121"/>
      <c r="CBF38" s="121"/>
      <c r="CBG38" s="121"/>
      <c r="CBH38" s="121"/>
      <c r="CBI38" s="121"/>
      <c r="CBJ38" s="121"/>
      <c r="CBK38" s="121"/>
      <c r="CBL38" s="121"/>
      <c r="CBM38" s="121"/>
      <c r="CBN38" s="121"/>
      <c r="CBO38" s="121"/>
      <c r="CBP38" s="121"/>
      <c r="CBQ38" s="121"/>
      <c r="CBR38" s="121"/>
      <c r="CBS38" s="121"/>
      <c r="CBT38" s="121"/>
      <c r="CBU38" s="121"/>
      <c r="CBV38" s="121"/>
      <c r="CBW38" s="121"/>
      <c r="CBX38" s="121"/>
      <c r="CBY38" s="121"/>
      <c r="CBZ38" s="121"/>
      <c r="CCA38" s="121"/>
      <c r="CCB38" s="121"/>
      <c r="CCC38" s="121"/>
      <c r="CCD38" s="121"/>
      <c r="CCE38" s="121"/>
      <c r="CCF38" s="121"/>
      <c r="CCG38" s="121"/>
      <c r="CCH38" s="121"/>
      <c r="CCI38" s="121"/>
      <c r="CCJ38" s="121"/>
      <c r="CCK38" s="121"/>
      <c r="CCL38" s="121"/>
      <c r="CCM38" s="121"/>
      <c r="CCN38" s="121"/>
      <c r="CCO38" s="121"/>
      <c r="CCP38" s="121"/>
      <c r="CCQ38" s="121"/>
      <c r="CCR38" s="121"/>
      <c r="CCS38" s="121"/>
      <c r="CCT38" s="121"/>
      <c r="CCU38" s="121"/>
      <c r="CCV38" s="121"/>
      <c r="CCW38" s="121"/>
      <c r="CCX38" s="121"/>
      <c r="CCY38" s="121"/>
      <c r="CCZ38" s="121"/>
      <c r="CDA38" s="121"/>
      <c r="CDB38" s="121"/>
      <c r="CDC38" s="121"/>
      <c r="CDD38" s="121"/>
      <c r="CDE38" s="121"/>
      <c r="CDF38" s="121"/>
      <c r="CDG38" s="121"/>
      <c r="CDH38" s="121"/>
      <c r="CDI38" s="121"/>
      <c r="CDJ38" s="121"/>
      <c r="CDK38" s="121"/>
      <c r="CDL38" s="121"/>
      <c r="CDM38" s="121"/>
      <c r="CDN38" s="121"/>
      <c r="CDO38" s="121"/>
      <c r="CDP38" s="121"/>
      <c r="CDQ38" s="121"/>
      <c r="CDR38" s="121"/>
      <c r="CDS38" s="121"/>
      <c r="CDT38" s="121"/>
      <c r="CDU38" s="121"/>
      <c r="CDV38" s="121"/>
      <c r="CDW38" s="121"/>
      <c r="CDX38" s="121"/>
      <c r="CDY38" s="121"/>
      <c r="CDZ38" s="121"/>
      <c r="CEA38" s="121"/>
      <c r="CEB38" s="121"/>
      <c r="CEC38" s="121"/>
      <c r="CED38" s="121"/>
      <c r="CEE38" s="121"/>
      <c r="CEF38" s="121"/>
      <c r="CEG38" s="121"/>
      <c r="CEH38" s="121"/>
      <c r="CEI38" s="121"/>
      <c r="CEJ38" s="121"/>
      <c r="CEK38" s="121"/>
      <c r="CEL38" s="121"/>
      <c r="CEM38" s="121"/>
      <c r="CEN38" s="121"/>
      <c r="CEO38" s="121"/>
      <c r="CEP38" s="121"/>
      <c r="CEQ38" s="121"/>
      <c r="CER38" s="121"/>
      <c r="CES38" s="121"/>
      <c r="CET38" s="121"/>
      <c r="CEU38" s="121"/>
      <c r="CEV38" s="121"/>
      <c r="CEW38" s="121"/>
      <c r="CEX38" s="121"/>
      <c r="CEY38" s="121"/>
      <c r="CEZ38" s="121"/>
      <c r="CFA38" s="121"/>
      <c r="CFB38" s="121"/>
      <c r="CFC38" s="121"/>
      <c r="CFD38" s="121"/>
      <c r="CFE38" s="121"/>
      <c r="CFF38" s="121"/>
      <c r="CFG38" s="121"/>
      <c r="CFH38" s="121"/>
      <c r="CFI38" s="121"/>
      <c r="CFJ38" s="121"/>
      <c r="CFK38" s="121"/>
      <c r="CFL38" s="121"/>
      <c r="CFM38" s="121"/>
      <c r="CFN38" s="121"/>
      <c r="CFO38" s="121"/>
      <c r="CFP38" s="121"/>
      <c r="CFQ38" s="121"/>
      <c r="CFR38" s="121"/>
      <c r="CFS38" s="121"/>
      <c r="CFT38" s="121"/>
      <c r="CFU38" s="121"/>
      <c r="CFV38" s="121"/>
      <c r="CFW38" s="121"/>
      <c r="CFX38" s="121"/>
      <c r="CFY38" s="121"/>
      <c r="CFZ38" s="121"/>
      <c r="CGA38" s="121"/>
      <c r="CGB38" s="121"/>
      <c r="CGC38" s="121"/>
      <c r="CGD38" s="121"/>
      <c r="CGE38" s="121"/>
      <c r="CGF38" s="121"/>
      <c r="CGG38" s="121"/>
      <c r="CGH38" s="121"/>
      <c r="CGI38" s="121"/>
      <c r="CGJ38" s="121"/>
      <c r="CGK38" s="121"/>
      <c r="CGL38" s="121"/>
      <c r="CGM38" s="121"/>
      <c r="CGN38" s="121"/>
      <c r="CGO38" s="121"/>
      <c r="CGP38" s="121"/>
      <c r="CGQ38" s="121"/>
      <c r="CGR38" s="121"/>
      <c r="CGS38" s="121"/>
      <c r="CGT38" s="121"/>
      <c r="CGU38" s="121"/>
      <c r="CGV38" s="121"/>
      <c r="CGW38" s="121"/>
      <c r="CGX38" s="121"/>
      <c r="CGY38" s="121"/>
      <c r="CGZ38" s="121"/>
      <c r="CHA38" s="121"/>
      <c r="CHB38" s="121"/>
      <c r="CHC38" s="121"/>
      <c r="CHD38" s="121"/>
      <c r="CHE38" s="121"/>
      <c r="CHF38" s="121"/>
      <c r="CHG38" s="121"/>
      <c r="CHH38" s="121"/>
      <c r="CHI38" s="121"/>
      <c r="CHJ38" s="121"/>
      <c r="CHK38" s="121"/>
      <c r="CHL38" s="121"/>
      <c r="CHM38" s="121"/>
      <c r="CHN38" s="121"/>
      <c r="CHO38" s="121"/>
      <c r="CHP38" s="121"/>
      <c r="CHQ38" s="121"/>
      <c r="CHR38" s="121"/>
      <c r="CHS38" s="121"/>
      <c r="CHT38" s="121"/>
      <c r="CHU38" s="121"/>
      <c r="CHV38" s="121"/>
      <c r="CHW38" s="121"/>
      <c r="CHX38" s="121"/>
      <c r="CHY38" s="121"/>
      <c r="CHZ38" s="121"/>
      <c r="CIA38" s="121"/>
      <c r="CIB38" s="121"/>
      <c r="CIC38" s="121"/>
      <c r="CID38" s="121"/>
      <c r="CIE38" s="121"/>
      <c r="CIF38" s="121"/>
      <c r="CIG38" s="121"/>
      <c r="CIH38" s="121"/>
      <c r="CII38" s="121"/>
      <c r="CIJ38" s="121"/>
      <c r="CIK38" s="121"/>
      <c r="CIL38" s="121"/>
      <c r="CIM38" s="121"/>
      <c r="CIN38" s="121"/>
      <c r="CIO38" s="121"/>
      <c r="CIP38" s="121"/>
      <c r="CIQ38" s="121"/>
      <c r="CIR38" s="121"/>
      <c r="CIS38" s="121"/>
      <c r="CIT38" s="121"/>
      <c r="CIU38" s="121"/>
      <c r="CIV38" s="121"/>
      <c r="CIW38" s="121"/>
      <c r="CIX38" s="121"/>
      <c r="CIY38" s="121"/>
      <c r="CIZ38" s="121"/>
      <c r="CJA38" s="121"/>
      <c r="CJB38" s="121"/>
      <c r="CJC38" s="121"/>
      <c r="CJD38" s="121"/>
      <c r="CJE38" s="121"/>
      <c r="CJF38" s="121"/>
      <c r="CJG38" s="121"/>
      <c r="CJH38" s="121"/>
      <c r="CJI38" s="121"/>
      <c r="CJJ38" s="121"/>
      <c r="CJK38" s="121"/>
      <c r="CJL38" s="121"/>
      <c r="CJM38" s="121"/>
      <c r="CJN38" s="121"/>
      <c r="CJO38" s="121"/>
      <c r="CJP38" s="121"/>
      <c r="CJQ38" s="121"/>
      <c r="CJR38" s="121"/>
      <c r="CJS38" s="121"/>
      <c r="CJT38" s="121"/>
      <c r="CJU38" s="121"/>
      <c r="CJV38" s="121"/>
      <c r="CJW38" s="121"/>
      <c r="CJX38" s="121"/>
      <c r="CJY38" s="121"/>
      <c r="CJZ38" s="121"/>
      <c r="CKA38" s="121"/>
      <c r="CKB38" s="121"/>
      <c r="CKC38" s="121"/>
      <c r="CKD38" s="121"/>
      <c r="CKE38" s="121"/>
      <c r="CKF38" s="121"/>
      <c r="CKG38" s="121"/>
      <c r="CKH38" s="121"/>
      <c r="CKI38" s="121"/>
      <c r="CKJ38" s="121"/>
      <c r="CKK38" s="121"/>
      <c r="CKL38" s="121"/>
      <c r="CKM38" s="121"/>
      <c r="CKN38" s="121"/>
      <c r="CKO38" s="121"/>
      <c r="CKP38" s="121"/>
      <c r="CKQ38" s="121"/>
      <c r="CKR38" s="121"/>
      <c r="CKS38" s="121"/>
      <c r="CKT38" s="121"/>
      <c r="CKU38" s="121"/>
      <c r="CKV38" s="121"/>
      <c r="CKW38" s="121"/>
      <c r="CKX38" s="121"/>
      <c r="CKY38" s="121"/>
      <c r="CKZ38" s="121"/>
      <c r="CLA38" s="121"/>
      <c r="CLB38" s="121"/>
      <c r="CLC38" s="121"/>
      <c r="CLD38" s="121"/>
      <c r="CLE38" s="121"/>
      <c r="CLF38" s="121"/>
      <c r="CLG38" s="121"/>
      <c r="CLH38" s="121"/>
      <c r="CLI38" s="121"/>
      <c r="CLJ38" s="121"/>
      <c r="CLK38" s="121"/>
      <c r="CLL38" s="121"/>
      <c r="CLM38" s="121"/>
      <c r="CLN38" s="121"/>
      <c r="CLO38" s="121"/>
      <c r="CLP38" s="121"/>
      <c r="CLQ38" s="121"/>
      <c r="CLR38" s="121"/>
      <c r="CLS38" s="121"/>
      <c r="CLT38" s="121"/>
      <c r="CLU38" s="121"/>
      <c r="CLV38" s="121"/>
      <c r="CLW38" s="121"/>
      <c r="CLX38" s="121"/>
      <c r="CLY38" s="121"/>
      <c r="CLZ38" s="121"/>
      <c r="CMA38" s="121"/>
      <c r="CMB38" s="121"/>
      <c r="CMC38" s="121"/>
      <c r="CMD38" s="121"/>
      <c r="CME38" s="121"/>
      <c r="CMF38" s="121"/>
      <c r="CMG38" s="121"/>
      <c r="CMH38" s="121"/>
      <c r="CMI38" s="121"/>
      <c r="CMJ38" s="121"/>
      <c r="CMK38" s="121"/>
      <c r="CML38" s="121"/>
      <c r="CMM38" s="121"/>
      <c r="CMN38" s="121"/>
      <c r="CMO38" s="121"/>
      <c r="CMP38" s="121"/>
      <c r="CMQ38" s="121"/>
      <c r="CMR38" s="121"/>
      <c r="CMS38" s="121"/>
      <c r="CMT38" s="121"/>
      <c r="CMU38" s="121"/>
      <c r="CMV38" s="121"/>
      <c r="CMW38" s="121"/>
      <c r="CMX38" s="121"/>
      <c r="CMY38" s="121"/>
      <c r="CMZ38" s="121"/>
      <c r="CNA38" s="121"/>
      <c r="CNB38" s="121"/>
      <c r="CNC38" s="121"/>
      <c r="CND38" s="121"/>
      <c r="CNE38" s="121"/>
      <c r="CNF38" s="121"/>
      <c r="CNG38" s="121"/>
      <c r="CNH38" s="121"/>
      <c r="CNI38" s="121"/>
      <c r="CNJ38" s="121"/>
      <c r="CNK38" s="121"/>
      <c r="CNL38" s="121"/>
      <c r="CNM38" s="121"/>
      <c r="CNN38" s="121"/>
      <c r="CNO38" s="121"/>
      <c r="CNP38" s="121"/>
      <c r="CNQ38" s="121"/>
      <c r="CNR38" s="121"/>
      <c r="CNS38" s="121"/>
      <c r="CNT38" s="121"/>
      <c r="CNU38" s="121"/>
      <c r="CNV38" s="121"/>
      <c r="CNW38" s="121"/>
      <c r="CNX38" s="121"/>
      <c r="CNY38" s="121"/>
      <c r="CNZ38" s="121"/>
      <c r="COA38" s="121"/>
      <c r="COB38" s="121"/>
      <c r="COC38" s="121"/>
      <c r="COD38" s="121"/>
      <c r="COE38" s="121"/>
      <c r="COF38" s="121"/>
      <c r="COG38" s="121"/>
      <c r="COH38" s="121"/>
      <c r="COI38" s="121"/>
      <c r="COJ38" s="121"/>
      <c r="COK38" s="121"/>
      <c r="COL38" s="121"/>
      <c r="COM38" s="121"/>
      <c r="CON38" s="121"/>
      <c r="COO38" s="121"/>
      <c r="COP38" s="121"/>
      <c r="COQ38" s="121"/>
      <c r="COR38" s="121"/>
      <c r="COS38" s="121"/>
      <c r="COT38" s="121"/>
      <c r="COU38" s="121"/>
      <c r="COV38" s="121"/>
      <c r="COW38" s="121"/>
      <c r="COX38" s="121"/>
      <c r="COY38" s="121"/>
      <c r="COZ38" s="121"/>
      <c r="CPA38" s="121"/>
      <c r="CPB38" s="121"/>
      <c r="CPC38" s="121"/>
      <c r="CPD38" s="121"/>
      <c r="CPE38" s="121"/>
      <c r="CPF38" s="121"/>
      <c r="CPG38" s="121"/>
      <c r="CPH38" s="121"/>
      <c r="CPI38" s="121"/>
      <c r="CPJ38" s="121"/>
      <c r="CPK38" s="121"/>
      <c r="CPL38" s="121"/>
      <c r="CPM38" s="121"/>
      <c r="CPN38" s="121"/>
      <c r="CPO38" s="121"/>
      <c r="CPP38" s="121"/>
      <c r="CPQ38" s="121"/>
      <c r="CPR38" s="121"/>
      <c r="CPS38" s="121"/>
      <c r="CPT38" s="121"/>
      <c r="CPU38" s="121"/>
      <c r="CPV38" s="121"/>
      <c r="CPW38" s="121"/>
      <c r="CPX38" s="121"/>
      <c r="CPY38" s="121"/>
      <c r="CPZ38" s="121"/>
      <c r="CQA38" s="121"/>
      <c r="CQB38" s="121"/>
      <c r="CQC38" s="121"/>
      <c r="CQD38" s="121"/>
      <c r="CQE38" s="121"/>
      <c r="CQF38" s="121"/>
      <c r="CQG38" s="121"/>
      <c r="CQH38" s="121"/>
      <c r="CQI38" s="121"/>
      <c r="CQJ38" s="121"/>
      <c r="CQK38" s="121"/>
      <c r="CQL38" s="121"/>
      <c r="CQM38" s="121"/>
      <c r="CQN38" s="121"/>
      <c r="CQO38" s="121"/>
      <c r="CQP38" s="121"/>
      <c r="CQQ38" s="121"/>
      <c r="CQR38" s="121"/>
      <c r="CQS38" s="121"/>
      <c r="CQT38" s="121"/>
      <c r="CQU38" s="121"/>
      <c r="CQV38" s="121"/>
      <c r="CQW38" s="121"/>
      <c r="CQX38" s="121"/>
      <c r="CQY38" s="121"/>
      <c r="CQZ38" s="121"/>
      <c r="CRA38" s="121"/>
      <c r="CRB38" s="121"/>
      <c r="CRC38" s="121"/>
      <c r="CRD38" s="121"/>
      <c r="CRE38" s="121"/>
      <c r="CRF38" s="121"/>
      <c r="CRG38" s="121"/>
      <c r="CRH38" s="121"/>
      <c r="CRI38" s="121"/>
      <c r="CRJ38" s="121"/>
      <c r="CRK38" s="121"/>
      <c r="CRL38" s="121"/>
      <c r="CRM38" s="121"/>
      <c r="CRN38" s="121"/>
      <c r="CRO38" s="121"/>
      <c r="CRP38" s="121"/>
      <c r="CRQ38" s="121"/>
      <c r="CRR38" s="121"/>
      <c r="CRS38" s="121"/>
      <c r="CRT38" s="121"/>
      <c r="CRU38" s="121"/>
      <c r="CRV38" s="121"/>
      <c r="CRW38" s="121"/>
      <c r="CRX38" s="121"/>
      <c r="CRY38" s="121"/>
      <c r="CRZ38" s="121"/>
      <c r="CSA38" s="121"/>
      <c r="CSB38" s="121"/>
      <c r="CSC38" s="121"/>
      <c r="CSD38" s="121"/>
      <c r="CSE38" s="121"/>
      <c r="CSF38" s="121"/>
      <c r="CSG38" s="121"/>
      <c r="CSH38" s="121"/>
      <c r="CSI38" s="121"/>
      <c r="CSJ38" s="121"/>
      <c r="CSK38" s="121"/>
      <c r="CSL38" s="121"/>
      <c r="CSM38" s="121"/>
      <c r="CSN38" s="121"/>
      <c r="CSO38" s="121"/>
      <c r="CSP38" s="121"/>
      <c r="CSQ38" s="121"/>
      <c r="CSR38" s="121"/>
      <c r="CSS38" s="121"/>
      <c r="CST38" s="121"/>
      <c r="CSU38" s="121"/>
      <c r="CSV38" s="121"/>
      <c r="CSW38" s="121"/>
      <c r="CSX38" s="121"/>
      <c r="CSY38" s="121"/>
      <c r="CSZ38" s="121"/>
      <c r="CTA38" s="121"/>
      <c r="CTB38" s="121"/>
      <c r="CTC38" s="121"/>
      <c r="CTD38" s="121"/>
      <c r="CTE38" s="121"/>
      <c r="CTF38" s="121"/>
      <c r="CTG38" s="121"/>
      <c r="CTH38" s="121"/>
      <c r="CTI38" s="121"/>
      <c r="CTJ38" s="121"/>
      <c r="CTK38" s="121"/>
      <c r="CTL38" s="121"/>
      <c r="CTM38" s="121"/>
      <c r="CTN38" s="121"/>
      <c r="CTO38" s="121"/>
      <c r="CTP38" s="121"/>
      <c r="CTQ38" s="121"/>
      <c r="CTR38" s="121"/>
      <c r="CTS38" s="121"/>
      <c r="CTT38" s="121"/>
      <c r="CTU38" s="121"/>
      <c r="CTV38" s="121"/>
      <c r="CTW38" s="121"/>
      <c r="CTX38" s="121"/>
      <c r="CTY38" s="121"/>
      <c r="CTZ38" s="121"/>
      <c r="CUA38" s="121"/>
      <c r="CUB38" s="121"/>
      <c r="CUC38" s="121"/>
      <c r="CUD38" s="121"/>
      <c r="CUE38" s="121"/>
      <c r="CUF38" s="121"/>
      <c r="CUG38" s="121"/>
      <c r="CUH38" s="121"/>
      <c r="CUI38" s="121"/>
      <c r="CUJ38" s="121"/>
      <c r="CUK38" s="121"/>
      <c r="CUL38" s="121"/>
      <c r="CUM38" s="121"/>
      <c r="CUN38" s="121"/>
      <c r="CUO38" s="121"/>
      <c r="CUP38" s="121"/>
      <c r="CUQ38" s="121"/>
      <c r="CUR38" s="121"/>
      <c r="CUS38" s="121"/>
      <c r="CUT38" s="121"/>
      <c r="CUU38" s="121"/>
      <c r="CUV38" s="121"/>
      <c r="CUW38" s="121"/>
      <c r="CUX38" s="121"/>
      <c r="CUY38" s="121"/>
      <c r="CUZ38" s="121"/>
      <c r="CVA38" s="121"/>
      <c r="CVB38" s="121"/>
      <c r="CVC38" s="121"/>
      <c r="CVD38" s="121"/>
      <c r="CVE38" s="121"/>
      <c r="CVF38" s="121"/>
      <c r="CVG38" s="121"/>
      <c r="CVH38" s="121"/>
      <c r="CVI38" s="121"/>
      <c r="CVJ38" s="121"/>
      <c r="CVK38" s="121"/>
      <c r="CVL38" s="121"/>
      <c r="CVM38" s="121"/>
      <c r="CVN38" s="121"/>
      <c r="CVO38" s="121"/>
      <c r="CVP38" s="121"/>
      <c r="CVQ38" s="121"/>
      <c r="CVR38" s="121"/>
      <c r="CVS38" s="121"/>
      <c r="CVT38" s="121"/>
      <c r="CVU38" s="121"/>
      <c r="CVV38" s="121"/>
      <c r="CVW38" s="121"/>
      <c r="CVX38" s="121"/>
      <c r="CVY38" s="121"/>
      <c r="CVZ38" s="121"/>
      <c r="CWA38" s="121"/>
      <c r="CWB38" s="121"/>
      <c r="CWC38" s="121"/>
      <c r="CWD38" s="121"/>
      <c r="CWE38" s="121"/>
      <c r="CWF38" s="121"/>
      <c r="CWG38" s="121"/>
      <c r="CWH38" s="121"/>
      <c r="CWI38" s="121"/>
      <c r="CWJ38" s="121"/>
      <c r="CWK38" s="121"/>
      <c r="CWL38" s="121"/>
      <c r="CWM38" s="121"/>
      <c r="CWN38" s="121"/>
      <c r="CWO38" s="121"/>
      <c r="CWP38" s="121"/>
      <c r="CWQ38" s="121"/>
      <c r="CWR38" s="121"/>
      <c r="CWS38" s="121"/>
      <c r="CWT38" s="121"/>
      <c r="CWU38" s="121"/>
      <c r="CWV38" s="121"/>
      <c r="CWW38" s="121"/>
      <c r="CWX38" s="121"/>
      <c r="CWY38" s="121"/>
      <c r="CWZ38" s="121"/>
      <c r="CXA38" s="121"/>
      <c r="CXB38" s="121"/>
      <c r="CXC38" s="121"/>
      <c r="CXD38" s="121"/>
      <c r="CXE38" s="121"/>
      <c r="CXF38" s="121"/>
      <c r="CXG38" s="121"/>
      <c r="CXH38" s="121"/>
      <c r="CXI38" s="121"/>
      <c r="CXJ38" s="121"/>
      <c r="CXK38" s="121"/>
      <c r="CXL38" s="121"/>
      <c r="CXM38" s="121"/>
      <c r="CXN38" s="121"/>
      <c r="CXO38" s="121"/>
      <c r="CXP38" s="121"/>
      <c r="CXQ38" s="121"/>
      <c r="CXR38" s="121"/>
      <c r="CXS38" s="121"/>
      <c r="CXT38" s="121"/>
      <c r="CXU38" s="121"/>
      <c r="CXV38" s="121"/>
      <c r="CXW38" s="121"/>
      <c r="CXX38" s="121"/>
      <c r="CXY38" s="121"/>
      <c r="CXZ38" s="121"/>
      <c r="CYA38" s="121"/>
      <c r="CYB38" s="121"/>
      <c r="CYC38" s="121"/>
      <c r="CYD38" s="121"/>
      <c r="CYE38" s="121"/>
      <c r="CYF38" s="121"/>
      <c r="CYG38" s="121"/>
      <c r="CYH38" s="121"/>
      <c r="CYI38" s="121"/>
      <c r="CYJ38" s="121"/>
      <c r="CYK38" s="121"/>
      <c r="CYL38" s="121"/>
      <c r="CYM38" s="121"/>
      <c r="CYN38" s="121"/>
      <c r="CYO38" s="121"/>
      <c r="CYP38" s="121"/>
      <c r="CYQ38" s="121"/>
      <c r="CYR38" s="121"/>
      <c r="CYS38" s="121"/>
      <c r="CYT38" s="121"/>
      <c r="CYU38" s="121"/>
      <c r="CYV38" s="121"/>
      <c r="CYW38" s="121"/>
      <c r="CYX38" s="121"/>
      <c r="CYY38" s="121"/>
      <c r="CYZ38" s="121"/>
      <c r="CZA38" s="121"/>
      <c r="CZB38" s="121"/>
      <c r="CZC38" s="121"/>
      <c r="CZD38" s="121"/>
      <c r="CZE38" s="121"/>
      <c r="CZF38" s="121"/>
      <c r="CZG38" s="121"/>
      <c r="CZH38" s="121"/>
      <c r="CZI38" s="121"/>
      <c r="CZJ38" s="121"/>
      <c r="CZK38" s="121"/>
      <c r="CZL38" s="121"/>
      <c r="CZM38" s="121"/>
      <c r="CZN38" s="121"/>
      <c r="CZO38" s="121"/>
      <c r="CZP38" s="121"/>
      <c r="CZQ38" s="121"/>
      <c r="CZR38" s="121"/>
      <c r="CZS38" s="121"/>
      <c r="CZT38" s="121"/>
      <c r="CZU38" s="121"/>
      <c r="CZV38" s="121"/>
      <c r="CZW38" s="121"/>
      <c r="CZX38" s="121"/>
      <c r="CZY38" s="121"/>
      <c r="CZZ38" s="121"/>
      <c r="DAA38" s="121"/>
      <c r="DAB38" s="121"/>
      <c r="DAC38" s="121"/>
      <c r="DAD38" s="121"/>
      <c r="DAE38" s="121"/>
      <c r="DAF38" s="121"/>
      <c r="DAG38" s="121"/>
      <c r="DAH38" s="121"/>
      <c r="DAI38" s="121"/>
      <c r="DAJ38" s="121"/>
      <c r="DAK38" s="121"/>
      <c r="DAL38" s="121"/>
      <c r="DAM38" s="121"/>
      <c r="DAN38" s="121"/>
      <c r="DAO38" s="121"/>
      <c r="DAP38" s="121"/>
      <c r="DAQ38" s="121"/>
      <c r="DAR38" s="121"/>
      <c r="DAS38" s="121"/>
      <c r="DAT38" s="121"/>
      <c r="DAU38" s="121"/>
      <c r="DAV38" s="121"/>
      <c r="DAW38" s="121"/>
      <c r="DAX38" s="121"/>
      <c r="DAY38" s="121"/>
      <c r="DAZ38" s="121"/>
      <c r="DBA38" s="121"/>
      <c r="DBB38" s="121"/>
      <c r="DBC38" s="121"/>
      <c r="DBD38" s="121"/>
      <c r="DBE38" s="121"/>
      <c r="DBF38" s="121"/>
      <c r="DBG38" s="121"/>
      <c r="DBH38" s="121"/>
      <c r="DBI38" s="121"/>
      <c r="DBJ38" s="121"/>
      <c r="DBK38" s="121"/>
      <c r="DBL38" s="121"/>
      <c r="DBM38" s="121"/>
      <c r="DBN38" s="121"/>
      <c r="DBO38" s="121"/>
      <c r="DBP38" s="121"/>
      <c r="DBQ38" s="121"/>
      <c r="DBR38" s="121"/>
      <c r="DBS38" s="121"/>
      <c r="DBT38" s="121"/>
      <c r="DBU38" s="121"/>
      <c r="DBV38" s="121"/>
      <c r="DBW38" s="121"/>
      <c r="DBX38" s="121"/>
      <c r="DBY38" s="121"/>
      <c r="DBZ38" s="121"/>
      <c r="DCA38" s="121"/>
      <c r="DCB38" s="121"/>
      <c r="DCC38" s="121"/>
      <c r="DCD38" s="121"/>
      <c r="DCE38" s="121"/>
      <c r="DCF38" s="121"/>
      <c r="DCG38" s="121"/>
      <c r="DCH38" s="121"/>
      <c r="DCI38" s="121"/>
      <c r="DCJ38" s="121"/>
      <c r="DCK38" s="121"/>
      <c r="DCL38" s="121"/>
      <c r="DCM38" s="121"/>
      <c r="DCN38" s="121"/>
      <c r="DCO38" s="121"/>
      <c r="DCP38" s="121"/>
      <c r="DCQ38" s="121"/>
      <c r="DCR38" s="121"/>
      <c r="DCS38" s="121"/>
      <c r="DCT38" s="121"/>
      <c r="DCU38" s="121"/>
      <c r="DCV38" s="121"/>
      <c r="DCW38" s="121"/>
      <c r="DCX38" s="121"/>
      <c r="DCY38" s="121"/>
      <c r="DCZ38" s="121"/>
      <c r="DDA38" s="121"/>
      <c r="DDB38" s="121"/>
      <c r="DDC38" s="121"/>
      <c r="DDD38" s="121"/>
      <c r="DDE38" s="121"/>
      <c r="DDF38" s="121"/>
      <c r="DDG38" s="121"/>
      <c r="DDH38" s="121"/>
      <c r="DDI38" s="121"/>
      <c r="DDJ38" s="121"/>
      <c r="DDK38" s="121"/>
      <c r="DDL38" s="121"/>
      <c r="DDM38" s="121"/>
      <c r="DDN38" s="121"/>
      <c r="DDO38" s="121"/>
      <c r="DDP38" s="121"/>
      <c r="DDQ38" s="121"/>
      <c r="DDR38" s="121"/>
      <c r="DDS38" s="121"/>
      <c r="DDT38" s="121"/>
      <c r="DDU38" s="121"/>
      <c r="DDV38" s="121"/>
      <c r="DDW38" s="121"/>
      <c r="DDX38" s="121"/>
      <c r="DDY38" s="121"/>
      <c r="DDZ38" s="121"/>
      <c r="DEA38" s="121"/>
      <c r="DEB38" s="121"/>
      <c r="DEC38" s="121"/>
      <c r="DED38" s="121"/>
      <c r="DEE38" s="121"/>
      <c r="DEF38" s="121"/>
      <c r="DEG38" s="121"/>
      <c r="DEH38" s="121"/>
      <c r="DEI38" s="121"/>
      <c r="DEJ38" s="121"/>
      <c r="DEK38" s="121"/>
      <c r="DEL38" s="121"/>
      <c r="DEM38" s="121"/>
      <c r="DEN38" s="121"/>
      <c r="DEO38" s="121"/>
      <c r="DEP38" s="121"/>
      <c r="DEQ38" s="121"/>
      <c r="DER38" s="121"/>
      <c r="DES38" s="121"/>
      <c r="DET38" s="121"/>
      <c r="DEU38" s="121"/>
      <c r="DEV38" s="121"/>
      <c r="DEW38" s="121"/>
      <c r="DEX38" s="121"/>
      <c r="DEY38" s="121"/>
      <c r="DEZ38" s="121"/>
      <c r="DFA38" s="121"/>
      <c r="DFB38" s="121"/>
      <c r="DFC38" s="121"/>
      <c r="DFD38" s="121"/>
      <c r="DFE38" s="121"/>
      <c r="DFF38" s="121"/>
      <c r="DFG38" s="121"/>
      <c r="DFH38" s="121"/>
      <c r="DFI38" s="121"/>
      <c r="DFJ38" s="121"/>
      <c r="DFK38" s="121"/>
      <c r="DFL38" s="121"/>
      <c r="DFM38" s="121"/>
      <c r="DFN38" s="121"/>
      <c r="DFO38" s="121"/>
      <c r="DFP38" s="121"/>
      <c r="DFQ38" s="121"/>
      <c r="DFR38" s="121"/>
      <c r="DFS38" s="121"/>
      <c r="DFT38" s="121"/>
      <c r="DFU38" s="121"/>
      <c r="DFV38" s="121"/>
      <c r="DFW38" s="121"/>
      <c r="DFX38" s="121"/>
      <c r="DFY38" s="121"/>
      <c r="DFZ38" s="121"/>
      <c r="DGA38" s="121"/>
      <c r="DGB38" s="121"/>
      <c r="DGC38" s="121"/>
      <c r="DGD38" s="121"/>
      <c r="DGE38" s="121"/>
      <c r="DGF38" s="121"/>
      <c r="DGG38" s="121"/>
      <c r="DGH38" s="121"/>
      <c r="DGI38" s="121"/>
      <c r="DGJ38" s="121"/>
      <c r="DGK38" s="121"/>
      <c r="DGL38" s="121"/>
      <c r="DGM38" s="121"/>
      <c r="DGN38" s="121"/>
      <c r="DGO38" s="121"/>
      <c r="DGP38" s="121"/>
      <c r="DGQ38" s="121"/>
      <c r="DGR38" s="121"/>
      <c r="DGS38" s="121"/>
      <c r="DGT38" s="121"/>
      <c r="DGU38" s="121"/>
      <c r="DGV38" s="121"/>
      <c r="DGW38" s="121"/>
      <c r="DGX38" s="121"/>
      <c r="DGY38" s="121"/>
      <c r="DGZ38" s="121"/>
      <c r="DHA38" s="121"/>
      <c r="DHB38" s="121"/>
      <c r="DHC38" s="121"/>
      <c r="DHD38" s="121"/>
      <c r="DHE38" s="121"/>
      <c r="DHF38" s="121"/>
      <c r="DHG38" s="121"/>
      <c r="DHH38" s="121"/>
      <c r="DHI38" s="121"/>
      <c r="DHJ38" s="121"/>
      <c r="DHK38" s="121"/>
      <c r="DHL38" s="121"/>
      <c r="DHM38" s="121"/>
      <c r="DHN38" s="121"/>
      <c r="DHO38" s="121"/>
      <c r="DHP38" s="121"/>
      <c r="DHQ38" s="121"/>
      <c r="DHR38" s="121"/>
      <c r="DHS38" s="121"/>
      <c r="DHT38" s="121"/>
      <c r="DHU38" s="121"/>
      <c r="DHV38" s="121"/>
      <c r="DHW38" s="121"/>
      <c r="DHX38" s="121"/>
      <c r="DHY38" s="121"/>
      <c r="DHZ38" s="121"/>
      <c r="DIA38" s="121"/>
      <c r="DIB38" s="121"/>
      <c r="DIC38" s="121"/>
      <c r="DID38" s="121"/>
      <c r="DIE38" s="121"/>
      <c r="DIF38" s="121"/>
      <c r="DIG38" s="121"/>
      <c r="DIH38" s="121"/>
      <c r="DII38" s="121"/>
      <c r="DIJ38" s="121"/>
      <c r="DIK38" s="121"/>
      <c r="DIL38" s="121"/>
      <c r="DIM38" s="121"/>
      <c r="DIN38" s="121"/>
      <c r="DIO38" s="121"/>
      <c r="DIP38" s="121"/>
      <c r="DIQ38" s="121"/>
      <c r="DIR38" s="121"/>
      <c r="DIS38" s="121"/>
      <c r="DIT38" s="121"/>
      <c r="DIU38" s="121"/>
      <c r="DIV38" s="121"/>
      <c r="DIW38" s="121"/>
      <c r="DIX38" s="121"/>
      <c r="DIY38" s="121"/>
      <c r="DIZ38" s="121"/>
      <c r="DJA38" s="121"/>
      <c r="DJB38" s="121"/>
      <c r="DJC38" s="121"/>
      <c r="DJD38" s="121"/>
      <c r="DJE38" s="121"/>
      <c r="DJF38" s="121"/>
      <c r="DJG38" s="121"/>
      <c r="DJH38" s="121"/>
      <c r="DJI38" s="121"/>
      <c r="DJJ38" s="121"/>
      <c r="DJK38" s="121"/>
      <c r="DJL38" s="121"/>
      <c r="DJM38" s="121"/>
      <c r="DJN38" s="121"/>
      <c r="DJO38" s="121"/>
      <c r="DJP38" s="121"/>
      <c r="DJQ38" s="121"/>
      <c r="DJR38" s="121"/>
      <c r="DJS38" s="121"/>
      <c r="DJT38" s="121"/>
      <c r="DJU38" s="121"/>
      <c r="DJV38" s="121"/>
      <c r="DJW38" s="121"/>
      <c r="DJX38" s="121"/>
      <c r="DJY38" s="121"/>
      <c r="DJZ38" s="121"/>
      <c r="DKA38" s="121"/>
      <c r="DKB38" s="121"/>
      <c r="DKC38" s="121"/>
      <c r="DKD38" s="121"/>
      <c r="DKE38" s="121"/>
      <c r="DKF38" s="121"/>
      <c r="DKG38" s="121"/>
      <c r="DKH38" s="121"/>
      <c r="DKI38" s="121"/>
      <c r="DKJ38" s="121"/>
      <c r="DKK38" s="121"/>
      <c r="DKL38" s="121"/>
      <c r="DKM38" s="121"/>
      <c r="DKN38" s="121"/>
      <c r="DKO38" s="121"/>
      <c r="DKP38" s="121"/>
      <c r="DKQ38" s="121"/>
      <c r="DKR38" s="121"/>
      <c r="DKS38" s="121"/>
      <c r="DKT38" s="121"/>
      <c r="DKU38" s="121"/>
      <c r="DKV38" s="121"/>
      <c r="DKW38" s="121"/>
      <c r="DKX38" s="121"/>
      <c r="DKY38" s="121"/>
      <c r="DKZ38" s="121"/>
      <c r="DLA38" s="121"/>
      <c r="DLB38" s="121"/>
      <c r="DLC38" s="121"/>
      <c r="DLD38" s="121"/>
      <c r="DLE38" s="121"/>
      <c r="DLF38" s="121"/>
      <c r="DLG38" s="121"/>
      <c r="DLH38" s="121"/>
      <c r="DLI38" s="121"/>
      <c r="DLJ38" s="121"/>
      <c r="DLK38" s="121"/>
      <c r="DLL38" s="121"/>
      <c r="DLM38" s="121"/>
      <c r="DLN38" s="121"/>
      <c r="DLO38" s="121"/>
      <c r="DLP38" s="121"/>
      <c r="DLQ38" s="121"/>
      <c r="DLR38" s="121"/>
      <c r="DLS38" s="121"/>
      <c r="DLT38" s="121"/>
      <c r="DLU38" s="121"/>
      <c r="DLV38" s="121"/>
      <c r="DLW38" s="121"/>
      <c r="DLX38" s="121"/>
      <c r="DLY38" s="121"/>
      <c r="DLZ38" s="121"/>
      <c r="DMA38" s="121"/>
      <c r="DMB38" s="121"/>
      <c r="DMC38" s="121"/>
      <c r="DMD38" s="121"/>
      <c r="DME38" s="121"/>
      <c r="DMF38" s="121"/>
      <c r="DMG38" s="121"/>
      <c r="DMH38" s="121"/>
      <c r="DMI38" s="121"/>
      <c r="DMJ38" s="121"/>
      <c r="DMK38" s="121"/>
      <c r="DML38" s="121"/>
      <c r="DMM38" s="121"/>
      <c r="DMN38" s="121"/>
      <c r="DMO38" s="121"/>
      <c r="DMP38" s="121"/>
      <c r="DMQ38" s="121"/>
      <c r="DMR38" s="121"/>
      <c r="DMS38" s="121"/>
      <c r="DMT38" s="121"/>
      <c r="DMU38" s="121"/>
      <c r="DMV38" s="121"/>
      <c r="DMW38" s="121"/>
      <c r="DMX38" s="121"/>
      <c r="DMY38" s="121"/>
      <c r="DMZ38" s="121"/>
      <c r="DNA38" s="121"/>
      <c r="DNB38" s="121"/>
      <c r="DNC38" s="121"/>
      <c r="DND38" s="121"/>
      <c r="DNE38" s="121"/>
      <c r="DNF38" s="121"/>
      <c r="DNG38" s="121"/>
      <c r="DNH38" s="121"/>
      <c r="DNI38" s="121"/>
      <c r="DNJ38" s="121"/>
      <c r="DNK38" s="121"/>
      <c r="DNL38" s="121"/>
      <c r="DNM38" s="121"/>
      <c r="DNN38" s="121"/>
      <c r="DNO38" s="121"/>
      <c r="DNP38" s="121"/>
      <c r="DNQ38" s="121"/>
      <c r="DNR38" s="121"/>
      <c r="DNS38" s="121"/>
      <c r="DNT38" s="121"/>
      <c r="DNU38" s="121"/>
      <c r="DNV38" s="121"/>
      <c r="DNW38" s="121"/>
      <c r="DNX38" s="121"/>
      <c r="DNY38" s="121"/>
      <c r="DNZ38" s="121"/>
      <c r="DOA38" s="121"/>
      <c r="DOB38" s="121"/>
      <c r="DOC38" s="121"/>
      <c r="DOD38" s="121"/>
      <c r="DOE38" s="121"/>
      <c r="DOF38" s="121"/>
      <c r="DOG38" s="121"/>
      <c r="DOH38" s="121"/>
      <c r="DOI38" s="121"/>
      <c r="DOJ38" s="121"/>
      <c r="DOK38" s="121"/>
      <c r="DOL38" s="121"/>
      <c r="DOM38" s="121"/>
      <c r="DON38" s="121"/>
      <c r="DOO38" s="121"/>
      <c r="DOP38" s="121"/>
      <c r="DOQ38" s="121"/>
      <c r="DOR38" s="121"/>
      <c r="DOS38" s="121"/>
      <c r="DOT38" s="121"/>
      <c r="DOU38" s="121"/>
      <c r="DOV38" s="121"/>
      <c r="DOW38" s="121"/>
      <c r="DOX38" s="121"/>
      <c r="DOY38" s="121"/>
      <c r="DOZ38" s="121"/>
      <c r="DPA38" s="121"/>
      <c r="DPB38" s="121"/>
      <c r="DPC38" s="121"/>
      <c r="DPD38" s="121"/>
      <c r="DPE38" s="121"/>
      <c r="DPF38" s="121"/>
      <c r="DPG38" s="121"/>
      <c r="DPH38" s="121"/>
      <c r="DPI38" s="121"/>
      <c r="DPJ38" s="121"/>
      <c r="DPK38" s="121"/>
      <c r="DPL38" s="121"/>
      <c r="DPM38" s="121"/>
      <c r="DPN38" s="121"/>
      <c r="DPO38" s="121"/>
      <c r="DPP38" s="121"/>
      <c r="DPQ38" s="121"/>
      <c r="DPR38" s="121"/>
      <c r="DPS38" s="121"/>
      <c r="DPT38" s="121"/>
      <c r="DPU38" s="121"/>
      <c r="DPV38" s="121"/>
      <c r="DPW38" s="121"/>
      <c r="DPX38" s="121"/>
      <c r="DPY38" s="121"/>
      <c r="DPZ38" s="121"/>
      <c r="DQA38" s="121"/>
      <c r="DQB38" s="121"/>
      <c r="DQC38" s="121"/>
      <c r="DQD38" s="121"/>
      <c r="DQE38" s="121"/>
      <c r="DQF38" s="121"/>
      <c r="DQG38" s="121"/>
      <c r="DQH38" s="121"/>
      <c r="DQI38" s="121"/>
      <c r="DQJ38" s="121"/>
      <c r="DQK38" s="121"/>
      <c r="DQL38" s="121"/>
      <c r="DQM38" s="121"/>
      <c r="DQN38" s="121"/>
      <c r="DQO38" s="121"/>
      <c r="DQP38" s="121"/>
      <c r="DQQ38" s="121"/>
      <c r="DQR38" s="121"/>
      <c r="DQS38" s="121"/>
      <c r="DQT38" s="121"/>
      <c r="DQU38" s="121"/>
      <c r="DQV38" s="121"/>
      <c r="DQW38" s="121"/>
      <c r="DQX38" s="121"/>
      <c r="DQY38" s="121"/>
      <c r="DQZ38" s="121"/>
      <c r="DRA38" s="121"/>
      <c r="DRB38" s="121"/>
      <c r="DRC38" s="121"/>
      <c r="DRD38" s="121"/>
      <c r="DRE38" s="121"/>
      <c r="DRF38" s="121"/>
      <c r="DRG38" s="121"/>
      <c r="DRH38" s="121"/>
      <c r="DRI38" s="121"/>
      <c r="DRJ38" s="121"/>
      <c r="DRK38" s="121"/>
      <c r="DRL38" s="121"/>
      <c r="DRM38" s="121"/>
      <c r="DRN38" s="121"/>
      <c r="DRO38" s="121"/>
      <c r="DRP38" s="121"/>
      <c r="DRQ38" s="121"/>
      <c r="DRR38" s="121"/>
      <c r="DRS38" s="121"/>
      <c r="DRT38" s="121"/>
      <c r="DRU38" s="121"/>
      <c r="DRV38" s="121"/>
      <c r="DRW38" s="121"/>
      <c r="DRX38" s="121"/>
      <c r="DRY38" s="121"/>
      <c r="DRZ38" s="121"/>
      <c r="DSA38" s="121"/>
      <c r="DSB38" s="121"/>
      <c r="DSC38" s="121"/>
      <c r="DSD38" s="121"/>
      <c r="DSE38" s="121"/>
      <c r="DSF38" s="121"/>
      <c r="DSG38" s="121"/>
      <c r="DSH38" s="121"/>
      <c r="DSI38" s="121"/>
      <c r="DSJ38" s="121"/>
      <c r="DSK38" s="121"/>
      <c r="DSL38" s="121"/>
      <c r="DSM38" s="121"/>
      <c r="DSN38" s="121"/>
      <c r="DSO38" s="121"/>
      <c r="DSP38" s="121"/>
      <c r="DSQ38" s="121"/>
      <c r="DSR38" s="121"/>
      <c r="DSS38" s="121"/>
      <c r="DST38" s="121"/>
      <c r="DSU38" s="121"/>
      <c r="DSV38" s="121"/>
      <c r="DSW38" s="121"/>
      <c r="DSX38" s="121"/>
      <c r="DSY38" s="121"/>
      <c r="DSZ38" s="121"/>
      <c r="DTA38" s="121"/>
      <c r="DTB38" s="121"/>
      <c r="DTC38" s="121"/>
      <c r="DTD38" s="121"/>
      <c r="DTE38" s="121"/>
      <c r="DTF38" s="121"/>
      <c r="DTG38" s="121"/>
      <c r="DTH38" s="121"/>
      <c r="DTI38" s="121"/>
      <c r="DTJ38" s="121"/>
      <c r="DTK38" s="121"/>
      <c r="DTL38" s="121"/>
      <c r="DTM38" s="121"/>
      <c r="DTN38" s="121"/>
      <c r="DTO38" s="121"/>
      <c r="DTP38" s="121"/>
      <c r="DTQ38" s="121"/>
      <c r="DTR38" s="121"/>
      <c r="DTS38" s="121"/>
      <c r="DTT38" s="121"/>
      <c r="DTU38" s="121"/>
      <c r="DTV38" s="121"/>
      <c r="DTW38" s="121"/>
      <c r="DTX38" s="121"/>
      <c r="DTY38" s="121"/>
      <c r="DTZ38" s="121"/>
      <c r="DUA38" s="121"/>
      <c r="DUB38" s="121"/>
      <c r="DUC38" s="121"/>
      <c r="DUD38" s="121"/>
      <c r="DUE38" s="121"/>
      <c r="DUF38" s="121"/>
      <c r="DUG38" s="121"/>
      <c r="DUH38" s="121"/>
      <c r="DUI38" s="121"/>
      <c r="DUJ38" s="121"/>
      <c r="DUK38" s="121"/>
      <c r="DUL38" s="121"/>
      <c r="DUM38" s="121"/>
      <c r="DUN38" s="121"/>
      <c r="DUO38" s="121"/>
      <c r="DUP38" s="121"/>
      <c r="DUQ38" s="121"/>
      <c r="DUR38" s="121"/>
      <c r="DUS38" s="121"/>
      <c r="DUT38" s="121"/>
      <c r="DUU38" s="121"/>
      <c r="DUV38" s="121"/>
      <c r="DUW38" s="121"/>
      <c r="DUX38" s="121"/>
      <c r="DUY38" s="121"/>
      <c r="DUZ38" s="121"/>
      <c r="DVA38" s="121"/>
      <c r="DVB38" s="121"/>
      <c r="DVC38" s="121"/>
      <c r="DVD38" s="121"/>
      <c r="DVE38" s="121"/>
      <c r="DVF38" s="121"/>
      <c r="DVG38" s="121"/>
      <c r="DVH38" s="121"/>
      <c r="DVI38" s="121"/>
      <c r="DVJ38" s="121"/>
      <c r="DVK38" s="121"/>
      <c r="DVL38" s="121"/>
      <c r="DVM38" s="121"/>
      <c r="DVN38" s="121"/>
      <c r="DVO38" s="121"/>
      <c r="DVP38" s="121"/>
      <c r="DVQ38" s="121"/>
      <c r="DVR38" s="121"/>
      <c r="DVS38" s="121"/>
      <c r="DVT38" s="121"/>
      <c r="DVU38" s="121"/>
      <c r="DVV38" s="121"/>
      <c r="DVW38" s="121"/>
      <c r="DVX38" s="121"/>
      <c r="DVY38" s="121"/>
      <c r="DVZ38" s="121"/>
      <c r="DWA38" s="121"/>
      <c r="DWB38" s="121"/>
      <c r="DWC38" s="121"/>
      <c r="DWD38" s="121"/>
      <c r="DWE38" s="121"/>
      <c r="DWF38" s="121"/>
      <c r="DWG38" s="121"/>
      <c r="DWH38" s="121"/>
      <c r="DWI38" s="121"/>
      <c r="DWJ38" s="121"/>
      <c r="DWK38" s="121"/>
      <c r="DWL38" s="121"/>
      <c r="DWM38" s="121"/>
      <c r="DWN38" s="121"/>
      <c r="DWO38" s="121"/>
      <c r="DWP38" s="121"/>
      <c r="DWQ38" s="121"/>
      <c r="DWR38" s="121"/>
      <c r="DWS38" s="121"/>
      <c r="DWT38" s="121"/>
      <c r="DWU38" s="121"/>
      <c r="DWV38" s="121"/>
      <c r="DWW38" s="121"/>
      <c r="DWX38" s="121"/>
      <c r="DWY38" s="121"/>
      <c r="DWZ38" s="121"/>
      <c r="DXA38" s="121"/>
      <c r="DXB38" s="121"/>
      <c r="DXC38" s="121"/>
      <c r="DXD38" s="121"/>
      <c r="DXE38" s="121"/>
      <c r="DXF38" s="121"/>
      <c r="DXG38" s="121"/>
      <c r="DXH38" s="121"/>
      <c r="DXI38" s="121"/>
      <c r="DXJ38" s="121"/>
      <c r="DXK38" s="121"/>
      <c r="DXL38" s="121"/>
      <c r="DXM38" s="121"/>
      <c r="DXN38" s="121"/>
      <c r="DXO38" s="121"/>
      <c r="DXP38" s="121"/>
      <c r="DXQ38" s="121"/>
      <c r="DXR38" s="121"/>
      <c r="DXS38" s="121"/>
      <c r="DXT38" s="121"/>
      <c r="DXU38" s="121"/>
      <c r="DXV38" s="121"/>
      <c r="DXW38" s="121"/>
      <c r="DXX38" s="121"/>
      <c r="DXY38" s="121"/>
      <c r="DXZ38" s="121"/>
      <c r="DYA38" s="121"/>
      <c r="DYB38" s="121"/>
      <c r="DYC38" s="121"/>
      <c r="DYD38" s="121"/>
      <c r="DYE38" s="121"/>
      <c r="DYF38" s="121"/>
      <c r="DYG38" s="121"/>
      <c r="DYH38" s="121"/>
      <c r="DYI38" s="121"/>
      <c r="DYJ38" s="121"/>
      <c r="DYK38" s="121"/>
      <c r="DYL38" s="121"/>
      <c r="DYM38" s="121"/>
      <c r="DYN38" s="121"/>
      <c r="DYO38" s="121"/>
      <c r="DYP38" s="121"/>
      <c r="DYQ38" s="121"/>
      <c r="DYR38" s="121"/>
      <c r="DYS38" s="121"/>
      <c r="DYT38" s="121"/>
      <c r="DYU38" s="121"/>
      <c r="DYV38" s="121"/>
      <c r="DYW38" s="121"/>
      <c r="DYX38" s="121"/>
      <c r="DYY38" s="121"/>
      <c r="DYZ38" s="121"/>
      <c r="DZA38" s="121"/>
      <c r="DZB38" s="121"/>
      <c r="DZC38" s="121"/>
      <c r="DZD38" s="121"/>
      <c r="DZE38" s="121"/>
      <c r="DZF38" s="121"/>
      <c r="DZG38" s="121"/>
      <c r="DZH38" s="121"/>
      <c r="DZI38" s="121"/>
      <c r="DZJ38" s="121"/>
      <c r="DZK38" s="121"/>
      <c r="DZL38" s="121"/>
      <c r="DZM38" s="121"/>
      <c r="DZN38" s="121"/>
      <c r="DZO38" s="121"/>
      <c r="DZP38" s="121"/>
      <c r="DZQ38" s="121"/>
      <c r="DZR38" s="121"/>
      <c r="DZS38" s="121"/>
      <c r="DZT38" s="121"/>
      <c r="DZU38" s="121"/>
      <c r="DZV38" s="121"/>
      <c r="DZW38" s="121"/>
      <c r="DZX38" s="121"/>
      <c r="DZY38" s="121"/>
      <c r="DZZ38" s="121"/>
      <c r="EAA38" s="121"/>
      <c r="EAB38" s="121"/>
      <c r="EAC38" s="121"/>
      <c r="EAD38" s="121"/>
      <c r="EAE38" s="121"/>
      <c r="EAF38" s="121"/>
      <c r="EAG38" s="121"/>
      <c r="EAH38" s="121"/>
      <c r="EAI38" s="121"/>
      <c r="EAJ38" s="121"/>
      <c r="EAK38" s="121"/>
      <c r="EAL38" s="121"/>
      <c r="EAM38" s="121"/>
      <c r="EAN38" s="121"/>
      <c r="EAO38" s="121"/>
      <c r="EAP38" s="121"/>
      <c r="EAQ38" s="121"/>
      <c r="EAR38" s="121"/>
      <c r="EAS38" s="121"/>
      <c r="EAT38" s="121"/>
      <c r="EAU38" s="121"/>
      <c r="EAV38" s="121"/>
      <c r="EAW38" s="121"/>
      <c r="EAX38" s="121"/>
      <c r="EAY38" s="121"/>
      <c r="EAZ38" s="121"/>
      <c r="EBA38" s="121"/>
      <c r="EBB38" s="121"/>
      <c r="EBC38" s="121"/>
      <c r="EBD38" s="121"/>
      <c r="EBE38" s="121"/>
      <c r="EBF38" s="121"/>
      <c r="EBG38" s="121"/>
      <c r="EBH38" s="121"/>
      <c r="EBI38" s="121"/>
      <c r="EBJ38" s="121"/>
      <c r="EBK38" s="121"/>
      <c r="EBL38" s="121"/>
      <c r="EBM38" s="121"/>
      <c r="EBN38" s="121"/>
      <c r="EBO38" s="121"/>
      <c r="EBP38" s="121"/>
      <c r="EBQ38" s="121"/>
      <c r="EBR38" s="121"/>
      <c r="EBS38" s="121"/>
      <c r="EBT38" s="121"/>
      <c r="EBU38" s="121"/>
      <c r="EBV38" s="121"/>
      <c r="EBW38" s="121"/>
      <c r="EBX38" s="121"/>
      <c r="EBY38" s="121"/>
      <c r="EBZ38" s="121"/>
      <c r="ECA38" s="121"/>
      <c r="ECB38" s="121"/>
      <c r="ECC38" s="121"/>
      <c r="ECD38" s="121"/>
      <c r="ECE38" s="121"/>
      <c r="ECF38" s="121"/>
      <c r="ECG38" s="121"/>
      <c r="ECH38" s="121"/>
      <c r="ECI38" s="121"/>
      <c r="ECJ38" s="121"/>
      <c r="ECK38" s="121"/>
      <c r="ECL38" s="121"/>
      <c r="ECM38" s="121"/>
      <c r="ECN38" s="121"/>
      <c r="ECO38" s="121"/>
      <c r="ECP38" s="121"/>
      <c r="ECQ38" s="121"/>
      <c r="ECR38" s="121"/>
      <c r="ECS38" s="121"/>
      <c r="ECT38" s="121"/>
      <c r="ECU38" s="121"/>
      <c r="ECV38" s="121"/>
      <c r="ECW38" s="121"/>
      <c r="ECX38" s="121"/>
      <c r="ECY38" s="121"/>
      <c r="ECZ38" s="121"/>
      <c r="EDA38" s="121"/>
      <c r="EDB38" s="121"/>
      <c r="EDC38" s="121"/>
      <c r="EDD38" s="121"/>
      <c r="EDE38" s="121"/>
      <c r="EDF38" s="121"/>
      <c r="EDG38" s="121"/>
      <c r="EDH38" s="121"/>
      <c r="EDI38" s="121"/>
      <c r="EDJ38" s="121"/>
      <c r="EDK38" s="121"/>
      <c r="EDL38" s="121"/>
      <c r="EDM38" s="121"/>
      <c r="EDN38" s="121"/>
      <c r="EDO38" s="121"/>
      <c r="EDP38" s="121"/>
      <c r="EDQ38" s="121"/>
      <c r="EDR38" s="121"/>
      <c r="EDS38" s="121"/>
      <c r="EDT38" s="121"/>
      <c r="EDU38" s="121"/>
      <c r="EDV38" s="121"/>
      <c r="EDW38" s="121"/>
      <c r="EDX38" s="121"/>
      <c r="EDY38" s="121"/>
      <c r="EDZ38" s="121"/>
      <c r="EEA38" s="121"/>
      <c r="EEB38" s="121"/>
      <c r="EEC38" s="121"/>
      <c r="EED38" s="121"/>
      <c r="EEE38" s="121"/>
      <c r="EEF38" s="121"/>
      <c r="EEG38" s="121"/>
      <c r="EEH38" s="121"/>
      <c r="EEI38" s="121"/>
      <c r="EEJ38" s="121"/>
      <c r="EEK38" s="121"/>
      <c r="EEL38" s="121"/>
      <c r="EEM38" s="121"/>
      <c r="EEN38" s="121"/>
      <c r="EEO38" s="121"/>
      <c r="EEP38" s="121"/>
      <c r="EEQ38" s="121"/>
      <c r="EER38" s="121"/>
      <c r="EES38" s="121"/>
      <c r="EET38" s="121"/>
      <c r="EEU38" s="121"/>
      <c r="EEV38" s="121"/>
      <c r="EEW38" s="121"/>
      <c r="EEX38" s="121"/>
      <c r="EEY38" s="121"/>
      <c r="EEZ38" s="121"/>
      <c r="EFA38" s="121"/>
      <c r="EFB38" s="121"/>
      <c r="EFC38" s="121"/>
      <c r="EFD38" s="121"/>
      <c r="EFE38" s="121"/>
      <c r="EFF38" s="121"/>
      <c r="EFG38" s="121"/>
      <c r="EFH38" s="121"/>
      <c r="EFI38" s="121"/>
      <c r="EFJ38" s="121"/>
      <c r="EFK38" s="121"/>
      <c r="EFL38" s="121"/>
      <c r="EFM38" s="121"/>
      <c r="EFN38" s="121"/>
      <c r="EFO38" s="121"/>
      <c r="EFP38" s="121"/>
      <c r="EFQ38" s="121"/>
      <c r="EFR38" s="121"/>
      <c r="EFS38" s="121"/>
      <c r="EFT38" s="121"/>
      <c r="EFU38" s="121"/>
      <c r="EFV38" s="121"/>
      <c r="EFW38" s="121"/>
      <c r="EFX38" s="121"/>
      <c r="EFY38" s="121"/>
      <c r="EFZ38" s="121"/>
      <c r="EGA38" s="121"/>
      <c r="EGB38" s="121"/>
      <c r="EGC38" s="121"/>
      <c r="EGD38" s="121"/>
      <c r="EGE38" s="121"/>
      <c r="EGF38" s="121"/>
      <c r="EGG38" s="121"/>
      <c r="EGH38" s="121"/>
      <c r="EGI38" s="121"/>
      <c r="EGJ38" s="121"/>
      <c r="EGK38" s="121"/>
      <c r="EGL38" s="121"/>
      <c r="EGM38" s="121"/>
      <c r="EGN38" s="121"/>
      <c r="EGO38" s="121"/>
      <c r="EGP38" s="121"/>
      <c r="EGQ38" s="121"/>
      <c r="EGR38" s="121"/>
      <c r="EGS38" s="121"/>
      <c r="EGT38" s="121"/>
      <c r="EGU38" s="121"/>
      <c r="EGV38" s="121"/>
      <c r="EGW38" s="121"/>
      <c r="EGX38" s="121"/>
      <c r="EGY38" s="121"/>
      <c r="EGZ38" s="121"/>
      <c r="EHA38" s="121"/>
      <c r="EHB38" s="121"/>
      <c r="EHC38" s="121"/>
      <c r="EHD38" s="121"/>
      <c r="EHE38" s="121"/>
      <c r="EHF38" s="121"/>
      <c r="EHG38" s="121"/>
      <c r="EHH38" s="121"/>
      <c r="EHI38" s="121"/>
      <c r="EHJ38" s="121"/>
      <c r="EHK38" s="121"/>
      <c r="EHL38" s="121"/>
      <c r="EHM38" s="121"/>
      <c r="EHN38" s="121"/>
      <c r="EHO38" s="121"/>
      <c r="EHP38" s="121"/>
      <c r="EHQ38" s="121"/>
      <c r="EHR38" s="121"/>
      <c r="EHS38" s="121"/>
      <c r="EHT38" s="121"/>
      <c r="EHU38" s="121"/>
      <c r="EHV38" s="121"/>
      <c r="EHW38" s="121"/>
      <c r="EHX38" s="121"/>
      <c r="EHY38" s="121"/>
      <c r="EHZ38" s="121"/>
      <c r="EIA38" s="121"/>
      <c r="EIB38" s="121"/>
      <c r="EIC38" s="121"/>
      <c r="EID38" s="121"/>
      <c r="EIE38" s="121"/>
      <c r="EIF38" s="121"/>
      <c r="EIG38" s="121"/>
      <c r="EIH38" s="121"/>
      <c r="EII38" s="121"/>
      <c r="EIJ38" s="121"/>
      <c r="EIK38" s="121"/>
      <c r="EIL38" s="121"/>
      <c r="EIM38" s="121"/>
      <c r="EIN38" s="121"/>
      <c r="EIO38" s="121"/>
      <c r="EIP38" s="121"/>
      <c r="EIQ38" s="121"/>
      <c r="EIR38" s="121"/>
      <c r="EIS38" s="121"/>
      <c r="EIT38" s="121"/>
      <c r="EIU38" s="121"/>
      <c r="EIV38" s="121"/>
      <c r="EIW38" s="121"/>
      <c r="EIX38" s="121"/>
      <c r="EIY38" s="121"/>
      <c r="EIZ38" s="121"/>
      <c r="EJA38" s="121"/>
      <c r="EJB38" s="121"/>
      <c r="EJC38" s="121"/>
      <c r="EJD38" s="121"/>
      <c r="EJE38" s="121"/>
      <c r="EJF38" s="121"/>
      <c r="EJG38" s="121"/>
      <c r="EJH38" s="121"/>
      <c r="EJI38" s="121"/>
      <c r="EJJ38" s="121"/>
      <c r="EJK38" s="121"/>
      <c r="EJL38" s="121"/>
      <c r="EJM38" s="121"/>
      <c r="EJN38" s="121"/>
      <c r="EJO38" s="121"/>
      <c r="EJP38" s="121"/>
      <c r="EJQ38" s="121"/>
      <c r="EJR38" s="121"/>
      <c r="EJS38" s="121"/>
      <c r="EJT38" s="121"/>
      <c r="EJU38" s="121"/>
      <c r="EJV38" s="121"/>
      <c r="EJW38" s="121"/>
      <c r="EJX38" s="121"/>
      <c r="EJY38" s="121"/>
      <c r="EJZ38" s="121"/>
      <c r="EKA38" s="121"/>
      <c r="EKB38" s="121"/>
      <c r="EKC38" s="121"/>
      <c r="EKD38" s="121"/>
      <c r="EKE38" s="121"/>
      <c r="EKF38" s="121"/>
      <c r="EKG38" s="121"/>
      <c r="EKH38" s="121"/>
      <c r="EKI38" s="121"/>
      <c r="EKJ38" s="121"/>
      <c r="EKK38" s="121"/>
      <c r="EKL38" s="121"/>
      <c r="EKM38" s="121"/>
      <c r="EKN38" s="121"/>
      <c r="EKO38" s="121"/>
      <c r="EKP38" s="121"/>
      <c r="EKQ38" s="121"/>
      <c r="EKR38" s="121"/>
      <c r="EKS38" s="121"/>
      <c r="EKT38" s="121"/>
      <c r="EKU38" s="121"/>
      <c r="EKV38" s="121"/>
      <c r="EKW38" s="121"/>
      <c r="EKX38" s="121"/>
      <c r="EKY38" s="121"/>
      <c r="EKZ38" s="121"/>
      <c r="ELA38" s="121"/>
      <c r="ELB38" s="121"/>
      <c r="ELC38" s="121"/>
      <c r="ELD38" s="121"/>
      <c r="ELE38" s="121"/>
      <c r="ELF38" s="121"/>
      <c r="ELG38" s="121"/>
      <c r="ELH38" s="121"/>
      <c r="ELI38" s="121"/>
      <c r="ELJ38" s="121"/>
      <c r="ELK38" s="121"/>
      <c r="ELL38" s="121"/>
      <c r="ELM38" s="121"/>
      <c r="ELN38" s="121"/>
      <c r="ELO38" s="121"/>
      <c r="ELP38" s="121"/>
      <c r="ELQ38" s="121"/>
      <c r="ELR38" s="121"/>
      <c r="ELS38" s="121"/>
      <c r="ELT38" s="121"/>
      <c r="ELU38" s="121"/>
      <c r="ELV38" s="121"/>
      <c r="ELW38" s="121"/>
      <c r="ELX38" s="121"/>
      <c r="ELY38" s="121"/>
      <c r="ELZ38" s="121"/>
      <c r="EMA38" s="121"/>
      <c r="EMB38" s="121"/>
      <c r="EMC38" s="121"/>
      <c r="EMD38" s="121"/>
      <c r="EME38" s="121"/>
      <c r="EMF38" s="121"/>
      <c r="EMG38" s="121"/>
      <c r="EMH38" s="121"/>
      <c r="EMI38" s="121"/>
      <c r="EMJ38" s="121"/>
      <c r="EMK38" s="121"/>
      <c r="EML38" s="121"/>
      <c r="EMM38" s="121"/>
      <c r="EMN38" s="121"/>
      <c r="EMO38" s="121"/>
      <c r="EMP38" s="121"/>
      <c r="EMQ38" s="121"/>
      <c r="EMR38" s="121"/>
      <c r="EMS38" s="121"/>
      <c r="EMT38" s="121"/>
      <c r="EMU38" s="121"/>
      <c r="EMV38" s="121"/>
      <c r="EMW38" s="121"/>
      <c r="EMX38" s="121"/>
      <c r="EMY38" s="121"/>
      <c r="EMZ38" s="121"/>
      <c r="ENA38" s="121"/>
      <c r="ENB38" s="121"/>
      <c r="ENC38" s="121"/>
      <c r="END38" s="121"/>
      <c r="ENE38" s="121"/>
      <c r="ENF38" s="121"/>
      <c r="ENG38" s="121"/>
      <c r="ENH38" s="121"/>
      <c r="ENI38" s="121"/>
      <c r="ENJ38" s="121"/>
      <c r="ENK38" s="121"/>
      <c r="ENL38" s="121"/>
      <c r="ENM38" s="121"/>
      <c r="ENN38" s="121"/>
      <c r="ENO38" s="121"/>
      <c r="ENP38" s="121"/>
      <c r="ENQ38" s="121"/>
      <c r="ENR38" s="121"/>
      <c r="ENS38" s="121"/>
      <c r="ENT38" s="121"/>
      <c r="ENU38" s="121"/>
      <c r="ENV38" s="121"/>
      <c r="ENW38" s="121"/>
      <c r="ENX38" s="121"/>
      <c r="ENY38" s="121"/>
      <c r="ENZ38" s="121"/>
      <c r="EOA38" s="121"/>
      <c r="EOB38" s="121"/>
      <c r="EOC38" s="121"/>
      <c r="EOD38" s="121"/>
      <c r="EOE38" s="121"/>
      <c r="EOF38" s="121"/>
      <c r="EOG38" s="121"/>
      <c r="EOH38" s="121"/>
      <c r="EOI38" s="121"/>
      <c r="EOJ38" s="121"/>
      <c r="EOK38" s="121"/>
      <c r="EOL38" s="121"/>
      <c r="EOM38" s="121"/>
      <c r="EON38" s="121"/>
      <c r="EOO38" s="121"/>
      <c r="EOP38" s="121"/>
      <c r="EOQ38" s="121"/>
      <c r="EOR38" s="121"/>
      <c r="EOS38" s="121"/>
      <c r="EOT38" s="121"/>
      <c r="EOU38" s="121"/>
      <c r="EOV38" s="121"/>
      <c r="EOW38" s="121"/>
      <c r="EOX38" s="121"/>
      <c r="EOY38" s="121"/>
      <c r="EOZ38" s="121"/>
      <c r="EPA38" s="121"/>
      <c r="EPB38" s="121"/>
      <c r="EPC38" s="121"/>
      <c r="EPD38" s="121"/>
      <c r="EPE38" s="121"/>
      <c r="EPF38" s="121"/>
      <c r="EPG38" s="121"/>
      <c r="EPH38" s="121"/>
      <c r="EPI38" s="121"/>
      <c r="EPJ38" s="121"/>
      <c r="EPK38" s="121"/>
      <c r="EPL38" s="121"/>
      <c r="EPM38" s="121"/>
      <c r="EPN38" s="121"/>
      <c r="EPO38" s="121"/>
      <c r="EPP38" s="121"/>
      <c r="EPQ38" s="121"/>
      <c r="EPR38" s="121"/>
      <c r="EPS38" s="121"/>
      <c r="EPT38" s="121"/>
      <c r="EPU38" s="121"/>
      <c r="EPV38" s="121"/>
      <c r="EPW38" s="121"/>
      <c r="EPX38" s="121"/>
      <c r="EPY38" s="121"/>
      <c r="EPZ38" s="121"/>
      <c r="EQA38" s="121"/>
      <c r="EQB38" s="121"/>
      <c r="EQC38" s="121"/>
      <c r="EQD38" s="121"/>
      <c r="EQE38" s="121"/>
      <c r="EQF38" s="121"/>
      <c r="EQG38" s="121"/>
      <c r="EQH38" s="121"/>
      <c r="EQI38" s="121"/>
      <c r="EQJ38" s="121"/>
      <c r="EQK38" s="121"/>
      <c r="EQL38" s="121"/>
      <c r="EQM38" s="121"/>
      <c r="EQN38" s="121"/>
      <c r="EQO38" s="121"/>
      <c r="EQP38" s="121"/>
      <c r="EQQ38" s="121"/>
      <c r="EQR38" s="121"/>
      <c r="EQS38" s="121"/>
      <c r="EQT38" s="121"/>
      <c r="EQU38" s="121"/>
      <c r="EQV38" s="121"/>
      <c r="EQW38" s="121"/>
      <c r="EQX38" s="121"/>
      <c r="EQY38" s="121"/>
      <c r="EQZ38" s="121"/>
      <c r="ERA38" s="121"/>
      <c r="ERB38" s="121"/>
      <c r="ERC38" s="121"/>
      <c r="ERD38" s="121"/>
      <c r="ERE38" s="121"/>
      <c r="ERF38" s="121"/>
      <c r="ERG38" s="121"/>
      <c r="ERH38" s="121"/>
      <c r="ERI38" s="121"/>
      <c r="ERJ38" s="121"/>
      <c r="ERK38" s="121"/>
      <c r="ERL38" s="121"/>
      <c r="ERM38" s="121"/>
      <c r="ERN38" s="121"/>
      <c r="ERO38" s="121"/>
      <c r="ERP38" s="121"/>
      <c r="ERQ38" s="121"/>
      <c r="ERR38" s="121"/>
      <c r="ERS38" s="121"/>
      <c r="ERT38" s="121"/>
      <c r="ERU38" s="121"/>
      <c r="ERV38" s="121"/>
      <c r="ERW38" s="121"/>
      <c r="ERX38" s="121"/>
      <c r="ERY38" s="121"/>
      <c r="ERZ38" s="121"/>
      <c r="ESA38" s="121"/>
      <c r="ESB38" s="121"/>
      <c r="ESC38" s="121"/>
      <c r="ESD38" s="121"/>
      <c r="ESE38" s="121"/>
      <c r="ESF38" s="121"/>
      <c r="ESG38" s="121"/>
      <c r="ESH38" s="121"/>
      <c r="ESI38" s="121"/>
      <c r="ESJ38" s="121"/>
      <c r="ESK38" s="121"/>
      <c r="ESL38" s="121"/>
      <c r="ESM38" s="121"/>
      <c r="ESN38" s="121"/>
      <c r="ESO38" s="121"/>
      <c r="ESP38" s="121"/>
      <c r="ESQ38" s="121"/>
      <c r="ESR38" s="121"/>
      <c r="ESS38" s="121"/>
      <c r="EST38" s="121"/>
      <c r="ESU38" s="121"/>
      <c r="ESV38" s="121"/>
      <c r="ESW38" s="121"/>
      <c r="ESX38" s="121"/>
      <c r="ESY38" s="121"/>
      <c r="ESZ38" s="121"/>
      <c r="ETA38" s="121"/>
      <c r="ETB38" s="121"/>
      <c r="ETC38" s="121"/>
      <c r="ETD38" s="121"/>
      <c r="ETE38" s="121"/>
      <c r="ETF38" s="121"/>
      <c r="ETG38" s="121"/>
      <c r="ETH38" s="121"/>
      <c r="ETI38" s="121"/>
      <c r="ETJ38" s="121"/>
      <c r="ETK38" s="121"/>
      <c r="ETL38" s="121"/>
      <c r="ETM38" s="121"/>
      <c r="ETN38" s="121"/>
      <c r="ETO38" s="121"/>
      <c r="ETP38" s="121"/>
      <c r="ETQ38" s="121"/>
      <c r="ETR38" s="121"/>
      <c r="ETS38" s="121"/>
      <c r="ETT38" s="121"/>
      <c r="ETU38" s="121"/>
      <c r="ETV38" s="121"/>
      <c r="ETW38" s="121"/>
      <c r="ETX38" s="121"/>
      <c r="ETY38" s="121"/>
      <c r="ETZ38" s="121"/>
      <c r="EUA38" s="121"/>
      <c r="EUB38" s="121"/>
      <c r="EUC38" s="121"/>
      <c r="EUD38" s="121"/>
      <c r="EUE38" s="121"/>
      <c r="EUF38" s="121"/>
      <c r="EUG38" s="121"/>
      <c r="EUH38" s="121"/>
      <c r="EUI38" s="121"/>
      <c r="EUJ38" s="121"/>
      <c r="EUK38" s="121"/>
      <c r="EUL38" s="121"/>
      <c r="EUM38" s="121"/>
      <c r="EUN38" s="121"/>
      <c r="EUO38" s="121"/>
      <c r="EUP38" s="121"/>
      <c r="EUQ38" s="121"/>
      <c r="EUR38" s="121"/>
      <c r="EUS38" s="121"/>
      <c r="EUT38" s="121"/>
      <c r="EUU38" s="121"/>
      <c r="EUV38" s="121"/>
      <c r="EUW38" s="121"/>
      <c r="EUX38" s="121"/>
      <c r="EUY38" s="121"/>
      <c r="EUZ38" s="121"/>
      <c r="EVA38" s="121"/>
      <c r="EVB38" s="121"/>
      <c r="EVC38" s="121"/>
      <c r="EVD38" s="121"/>
      <c r="EVE38" s="121"/>
      <c r="EVF38" s="121"/>
      <c r="EVG38" s="121"/>
      <c r="EVH38" s="121"/>
      <c r="EVI38" s="121"/>
      <c r="EVJ38" s="121"/>
      <c r="EVK38" s="121"/>
      <c r="EVL38" s="121"/>
      <c r="EVM38" s="121"/>
      <c r="EVN38" s="121"/>
      <c r="EVO38" s="121"/>
      <c r="EVP38" s="121"/>
      <c r="EVQ38" s="121"/>
      <c r="EVR38" s="121"/>
      <c r="EVS38" s="121"/>
      <c r="EVT38" s="121"/>
      <c r="EVU38" s="121"/>
      <c r="EVV38" s="121"/>
      <c r="EVW38" s="121"/>
      <c r="EVX38" s="121"/>
      <c r="EVY38" s="121"/>
      <c r="EVZ38" s="121"/>
      <c r="EWA38" s="121"/>
      <c r="EWB38" s="121"/>
      <c r="EWC38" s="121"/>
      <c r="EWD38" s="121"/>
      <c r="EWE38" s="121"/>
      <c r="EWF38" s="121"/>
      <c r="EWG38" s="121"/>
      <c r="EWH38" s="121"/>
      <c r="EWI38" s="121"/>
      <c r="EWJ38" s="121"/>
      <c r="EWK38" s="121"/>
      <c r="EWL38" s="121"/>
      <c r="EWM38" s="121"/>
      <c r="EWN38" s="121"/>
      <c r="EWO38" s="121"/>
      <c r="EWP38" s="121"/>
      <c r="EWQ38" s="121"/>
      <c r="EWR38" s="121"/>
      <c r="EWS38" s="121"/>
      <c r="EWT38" s="121"/>
      <c r="EWU38" s="121"/>
      <c r="EWV38" s="121"/>
      <c r="EWW38" s="121"/>
      <c r="EWX38" s="121"/>
      <c r="EWY38" s="121"/>
      <c r="EWZ38" s="121"/>
      <c r="EXA38" s="121"/>
      <c r="EXB38" s="121"/>
      <c r="EXC38" s="121"/>
      <c r="EXD38" s="121"/>
      <c r="EXE38" s="121"/>
      <c r="EXF38" s="121"/>
      <c r="EXG38" s="121"/>
      <c r="EXH38" s="121"/>
      <c r="EXI38" s="121"/>
      <c r="EXJ38" s="121"/>
      <c r="EXK38" s="121"/>
      <c r="EXL38" s="121"/>
      <c r="EXM38" s="121"/>
      <c r="EXN38" s="121"/>
      <c r="EXO38" s="121"/>
      <c r="EXP38" s="121"/>
      <c r="EXQ38" s="121"/>
      <c r="EXR38" s="121"/>
      <c r="EXS38" s="121"/>
      <c r="EXT38" s="121"/>
      <c r="EXU38" s="121"/>
      <c r="EXV38" s="121"/>
      <c r="EXW38" s="121"/>
      <c r="EXX38" s="121"/>
      <c r="EXY38" s="121"/>
      <c r="EXZ38" s="121"/>
      <c r="EYA38" s="121"/>
      <c r="EYB38" s="121"/>
      <c r="EYC38" s="121"/>
      <c r="EYD38" s="121"/>
      <c r="EYE38" s="121"/>
      <c r="EYF38" s="121"/>
      <c r="EYG38" s="121"/>
      <c r="EYH38" s="121"/>
      <c r="EYI38" s="121"/>
      <c r="EYJ38" s="121"/>
      <c r="EYK38" s="121"/>
      <c r="EYL38" s="121"/>
      <c r="EYM38" s="121"/>
      <c r="EYN38" s="121"/>
      <c r="EYO38" s="121"/>
      <c r="EYP38" s="121"/>
      <c r="EYQ38" s="121"/>
      <c r="EYR38" s="121"/>
      <c r="EYS38" s="121"/>
      <c r="EYT38" s="121"/>
      <c r="EYU38" s="121"/>
      <c r="EYV38" s="121"/>
      <c r="EYW38" s="121"/>
      <c r="EYX38" s="121"/>
      <c r="EYY38" s="121"/>
      <c r="EYZ38" s="121"/>
      <c r="EZA38" s="121"/>
      <c r="EZB38" s="121"/>
      <c r="EZC38" s="121"/>
      <c r="EZD38" s="121"/>
      <c r="EZE38" s="121"/>
      <c r="EZF38" s="121"/>
      <c r="EZG38" s="121"/>
      <c r="EZH38" s="121"/>
      <c r="EZI38" s="121"/>
      <c r="EZJ38" s="121"/>
      <c r="EZK38" s="121"/>
      <c r="EZL38" s="121"/>
      <c r="EZM38" s="121"/>
      <c r="EZN38" s="121"/>
      <c r="EZO38" s="121"/>
      <c r="EZP38" s="121"/>
      <c r="EZQ38" s="121"/>
      <c r="EZR38" s="121"/>
      <c r="EZS38" s="121"/>
      <c r="EZT38" s="121"/>
      <c r="EZU38" s="121"/>
      <c r="EZV38" s="121"/>
      <c r="EZW38" s="121"/>
      <c r="EZX38" s="121"/>
      <c r="EZY38" s="121"/>
      <c r="EZZ38" s="121"/>
      <c r="FAA38" s="121"/>
      <c r="FAB38" s="121"/>
      <c r="FAC38" s="121"/>
      <c r="FAD38" s="121"/>
      <c r="FAE38" s="121"/>
      <c r="FAF38" s="121"/>
      <c r="FAG38" s="121"/>
      <c r="FAH38" s="121"/>
      <c r="FAI38" s="121"/>
      <c r="FAJ38" s="121"/>
      <c r="FAK38" s="121"/>
      <c r="FAL38" s="121"/>
      <c r="FAM38" s="121"/>
      <c r="FAN38" s="121"/>
      <c r="FAO38" s="121"/>
      <c r="FAP38" s="121"/>
      <c r="FAQ38" s="121"/>
      <c r="FAR38" s="121"/>
      <c r="FAS38" s="121"/>
      <c r="FAT38" s="121"/>
      <c r="FAU38" s="121"/>
      <c r="FAV38" s="121"/>
      <c r="FAW38" s="121"/>
      <c r="FAX38" s="121"/>
      <c r="FAY38" s="121"/>
      <c r="FAZ38" s="121"/>
      <c r="FBA38" s="121"/>
      <c r="FBB38" s="121"/>
      <c r="FBC38" s="121"/>
      <c r="FBD38" s="121"/>
      <c r="FBE38" s="121"/>
      <c r="FBF38" s="121"/>
      <c r="FBG38" s="121"/>
      <c r="FBH38" s="121"/>
      <c r="FBI38" s="121"/>
      <c r="FBJ38" s="121"/>
      <c r="FBK38" s="121"/>
      <c r="FBL38" s="121"/>
      <c r="FBM38" s="121"/>
      <c r="FBN38" s="121"/>
      <c r="FBO38" s="121"/>
      <c r="FBP38" s="121"/>
      <c r="FBQ38" s="121"/>
      <c r="FBR38" s="121"/>
      <c r="FBS38" s="121"/>
      <c r="FBT38" s="121"/>
      <c r="FBU38" s="121"/>
      <c r="FBV38" s="121"/>
      <c r="FBW38" s="121"/>
      <c r="FBX38" s="121"/>
      <c r="FBY38" s="121"/>
      <c r="FBZ38" s="121"/>
      <c r="FCA38" s="121"/>
      <c r="FCB38" s="121"/>
      <c r="FCC38" s="121"/>
      <c r="FCD38" s="121"/>
      <c r="FCE38" s="121"/>
      <c r="FCF38" s="121"/>
      <c r="FCG38" s="121"/>
      <c r="FCH38" s="121"/>
      <c r="FCI38" s="121"/>
      <c r="FCJ38" s="121"/>
      <c r="FCK38" s="121"/>
      <c r="FCL38" s="121"/>
      <c r="FCM38" s="121"/>
      <c r="FCN38" s="121"/>
      <c r="FCO38" s="121"/>
      <c r="FCP38" s="121"/>
      <c r="FCQ38" s="121"/>
      <c r="FCR38" s="121"/>
      <c r="FCS38" s="121"/>
      <c r="FCT38" s="121"/>
      <c r="FCU38" s="121"/>
      <c r="FCV38" s="121"/>
      <c r="FCW38" s="121"/>
      <c r="FCX38" s="121"/>
      <c r="FCY38" s="121"/>
      <c r="FCZ38" s="121"/>
      <c r="FDA38" s="121"/>
      <c r="FDB38" s="121"/>
      <c r="FDC38" s="121"/>
      <c r="FDD38" s="121"/>
      <c r="FDE38" s="121"/>
      <c r="FDF38" s="121"/>
      <c r="FDG38" s="121"/>
      <c r="FDH38" s="121"/>
      <c r="FDI38" s="121"/>
      <c r="FDJ38" s="121"/>
      <c r="FDK38" s="121"/>
      <c r="FDL38" s="121"/>
      <c r="FDM38" s="121"/>
      <c r="FDN38" s="121"/>
      <c r="FDO38" s="121"/>
      <c r="FDP38" s="121"/>
      <c r="FDQ38" s="121"/>
      <c r="FDR38" s="121"/>
      <c r="FDS38" s="121"/>
      <c r="FDT38" s="121"/>
      <c r="FDU38" s="121"/>
      <c r="FDV38" s="121"/>
      <c r="FDW38" s="121"/>
      <c r="FDX38" s="121"/>
      <c r="FDY38" s="121"/>
      <c r="FDZ38" s="121"/>
      <c r="FEA38" s="121"/>
      <c r="FEB38" s="121"/>
      <c r="FEC38" s="121"/>
      <c r="FED38" s="121"/>
      <c r="FEE38" s="121"/>
      <c r="FEF38" s="121"/>
      <c r="FEG38" s="121"/>
      <c r="FEH38" s="121"/>
      <c r="FEI38" s="121"/>
      <c r="FEJ38" s="121"/>
      <c r="FEK38" s="121"/>
      <c r="FEL38" s="121"/>
      <c r="FEM38" s="121"/>
      <c r="FEN38" s="121"/>
      <c r="FEO38" s="121"/>
      <c r="FEP38" s="121"/>
      <c r="FEQ38" s="121"/>
      <c r="FER38" s="121"/>
      <c r="FES38" s="121"/>
      <c r="FET38" s="121"/>
      <c r="FEU38" s="121"/>
      <c r="FEV38" s="121"/>
      <c r="FEW38" s="121"/>
      <c r="FEX38" s="121"/>
      <c r="FEY38" s="121"/>
      <c r="FEZ38" s="121"/>
      <c r="FFA38" s="121"/>
      <c r="FFB38" s="121"/>
      <c r="FFC38" s="121"/>
      <c r="FFD38" s="121"/>
      <c r="FFE38" s="121"/>
      <c r="FFF38" s="121"/>
      <c r="FFG38" s="121"/>
      <c r="FFH38" s="121"/>
      <c r="FFI38" s="121"/>
      <c r="FFJ38" s="121"/>
      <c r="FFK38" s="121"/>
      <c r="FFL38" s="121"/>
      <c r="FFM38" s="121"/>
      <c r="FFN38" s="121"/>
      <c r="FFO38" s="121"/>
      <c r="FFP38" s="121"/>
      <c r="FFQ38" s="121"/>
      <c r="FFR38" s="121"/>
      <c r="FFS38" s="121"/>
      <c r="FFT38" s="121"/>
      <c r="FFU38" s="121"/>
      <c r="FFV38" s="121"/>
      <c r="FFW38" s="121"/>
      <c r="FFX38" s="121"/>
      <c r="FFY38" s="121"/>
      <c r="FFZ38" s="121"/>
      <c r="FGA38" s="121"/>
      <c r="FGB38" s="121"/>
      <c r="FGC38" s="121"/>
      <c r="FGD38" s="121"/>
      <c r="FGE38" s="121"/>
      <c r="FGF38" s="121"/>
      <c r="FGG38" s="121"/>
      <c r="FGH38" s="121"/>
      <c r="FGI38" s="121"/>
      <c r="FGJ38" s="121"/>
      <c r="FGK38" s="121"/>
      <c r="FGL38" s="121"/>
      <c r="FGM38" s="121"/>
      <c r="FGN38" s="121"/>
      <c r="FGO38" s="121"/>
      <c r="FGP38" s="121"/>
      <c r="FGQ38" s="121"/>
      <c r="FGR38" s="121"/>
      <c r="FGS38" s="121"/>
      <c r="FGT38" s="121"/>
      <c r="FGU38" s="121"/>
      <c r="FGV38" s="121"/>
      <c r="FGW38" s="121"/>
      <c r="FGX38" s="121"/>
      <c r="FGY38" s="121"/>
      <c r="FGZ38" s="121"/>
      <c r="FHA38" s="121"/>
      <c r="FHB38" s="121"/>
      <c r="FHC38" s="121"/>
      <c r="FHD38" s="121"/>
      <c r="FHE38" s="121"/>
      <c r="FHF38" s="121"/>
      <c r="FHG38" s="121"/>
      <c r="FHH38" s="121"/>
      <c r="FHI38" s="121"/>
      <c r="FHJ38" s="121"/>
      <c r="FHK38" s="121"/>
      <c r="FHL38" s="121"/>
      <c r="FHM38" s="121"/>
      <c r="FHN38" s="121"/>
      <c r="FHO38" s="121"/>
      <c r="FHP38" s="121"/>
      <c r="FHQ38" s="121"/>
      <c r="FHR38" s="121"/>
      <c r="FHS38" s="121"/>
      <c r="FHT38" s="121"/>
      <c r="FHU38" s="121"/>
      <c r="FHV38" s="121"/>
      <c r="FHW38" s="121"/>
      <c r="FHX38" s="121"/>
      <c r="FHY38" s="121"/>
      <c r="FHZ38" s="121"/>
      <c r="FIA38" s="121"/>
      <c r="FIB38" s="121"/>
      <c r="FIC38" s="121"/>
      <c r="FID38" s="121"/>
      <c r="FIE38" s="121"/>
      <c r="FIF38" s="121"/>
      <c r="FIG38" s="121"/>
      <c r="FIH38" s="121"/>
      <c r="FII38" s="121"/>
      <c r="FIJ38" s="121"/>
      <c r="FIK38" s="121"/>
      <c r="FIL38" s="121"/>
      <c r="FIM38" s="121"/>
      <c r="FIN38" s="121"/>
      <c r="FIO38" s="121"/>
      <c r="FIP38" s="121"/>
      <c r="FIQ38" s="121"/>
      <c r="FIR38" s="121"/>
      <c r="FIS38" s="121"/>
      <c r="FIT38" s="121"/>
      <c r="FIU38" s="121"/>
      <c r="FIV38" s="121"/>
      <c r="FIW38" s="121"/>
      <c r="FIX38" s="121"/>
      <c r="FIY38" s="121"/>
      <c r="FIZ38" s="121"/>
      <c r="FJA38" s="121"/>
      <c r="FJB38" s="121"/>
      <c r="FJC38" s="121"/>
      <c r="FJD38" s="121"/>
      <c r="FJE38" s="121"/>
      <c r="FJF38" s="121"/>
      <c r="FJG38" s="121"/>
      <c r="FJH38" s="121"/>
      <c r="FJI38" s="121"/>
      <c r="FJJ38" s="121"/>
      <c r="FJK38" s="121"/>
      <c r="FJL38" s="121"/>
      <c r="FJM38" s="121"/>
      <c r="FJN38" s="121"/>
      <c r="FJO38" s="121"/>
      <c r="FJP38" s="121"/>
      <c r="FJQ38" s="121"/>
      <c r="FJR38" s="121"/>
      <c r="FJS38" s="121"/>
      <c r="FJT38" s="121"/>
      <c r="FJU38" s="121"/>
      <c r="FJV38" s="121"/>
      <c r="FJW38" s="121"/>
      <c r="FJX38" s="121"/>
      <c r="FJY38" s="121"/>
      <c r="FJZ38" s="121"/>
      <c r="FKA38" s="121"/>
      <c r="FKB38" s="121"/>
      <c r="FKC38" s="121"/>
      <c r="FKD38" s="121"/>
      <c r="FKE38" s="121"/>
      <c r="FKF38" s="121"/>
      <c r="FKG38" s="121"/>
      <c r="FKH38" s="121"/>
      <c r="FKI38" s="121"/>
      <c r="FKJ38" s="121"/>
      <c r="FKK38" s="121"/>
      <c r="FKL38" s="121"/>
      <c r="FKM38" s="121"/>
      <c r="FKN38" s="121"/>
      <c r="FKO38" s="121"/>
      <c r="FKP38" s="121"/>
      <c r="FKQ38" s="121"/>
      <c r="FKR38" s="121"/>
      <c r="FKS38" s="121"/>
      <c r="FKT38" s="121"/>
      <c r="FKU38" s="121"/>
      <c r="FKV38" s="121"/>
      <c r="FKW38" s="121"/>
      <c r="FKX38" s="121"/>
      <c r="FKY38" s="121"/>
      <c r="FKZ38" s="121"/>
      <c r="FLA38" s="121"/>
      <c r="FLB38" s="121"/>
      <c r="FLC38" s="121"/>
      <c r="FLD38" s="121"/>
      <c r="FLE38" s="121"/>
      <c r="FLF38" s="121"/>
      <c r="FLG38" s="121"/>
      <c r="FLH38" s="121"/>
      <c r="FLI38" s="121"/>
      <c r="FLJ38" s="121"/>
      <c r="FLK38" s="121"/>
      <c r="FLL38" s="121"/>
      <c r="FLM38" s="121"/>
      <c r="FLN38" s="121"/>
      <c r="FLO38" s="121"/>
      <c r="FLP38" s="121"/>
      <c r="FLQ38" s="121"/>
      <c r="FLR38" s="121"/>
      <c r="FLS38" s="121"/>
      <c r="FLT38" s="121"/>
      <c r="FLU38" s="121"/>
      <c r="FLV38" s="121"/>
      <c r="FLW38" s="121"/>
      <c r="FLX38" s="121"/>
      <c r="FLY38" s="121"/>
      <c r="FLZ38" s="121"/>
      <c r="FMA38" s="121"/>
      <c r="FMB38" s="121"/>
      <c r="FMC38" s="121"/>
      <c r="FMD38" s="121"/>
      <c r="FME38" s="121"/>
      <c r="FMF38" s="121"/>
      <c r="FMG38" s="121"/>
      <c r="FMH38" s="121"/>
      <c r="FMI38" s="121"/>
      <c r="FMJ38" s="121"/>
      <c r="FMK38" s="121"/>
      <c r="FML38" s="121"/>
      <c r="FMM38" s="121"/>
      <c r="FMN38" s="121"/>
      <c r="FMO38" s="121"/>
      <c r="FMP38" s="121"/>
      <c r="FMQ38" s="121"/>
      <c r="FMR38" s="121"/>
      <c r="FMS38" s="121"/>
      <c r="FMT38" s="121"/>
      <c r="FMU38" s="121"/>
      <c r="FMV38" s="121"/>
      <c r="FMW38" s="121"/>
      <c r="FMX38" s="121"/>
      <c r="FMY38" s="121"/>
      <c r="FMZ38" s="121"/>
      <c r="FNA38" s="121"/>
      <c r="FNB38" s="121"/>
      <c r="FNC38" s="121"/>
      <c r="FND38" s="121"/>
      <c r="FNE38" s="121"/>
      <c r="FNF38" s="121"/>
      <c r="FNG38" s="121"/>
      <c r="FNH38" s="121"/>
      <c r="FNI38" s="121"/>
      <c r="FNJ38" s="121"/>
      <c r="FNK38" s="121"/>
      <c r="FNL38" s="121"/>
      <c r="FNM38" s="121"/>
      <c r="FNN38" s="121"/>
      <c r="FNO38" s="121"/>
      <c r="FNP38" s="121"/>
      <c r="FNQ38" s="121"/>
      <c r="FNR38" s="121"/>
      <c r="FNS38" s="121"/>
      <c r="FNT38" s="121"/>
      <c r="FNU38" s="121"/>
      <c r="FNV38" s="121"/>
      <c r="FNW38" s="121"/>
      <c r="FNX38" s="121"/>
      <c r="FNY38" s="121"/>
      <c r="FNZ38" s="121"/>
      <c r="FOA38" s="121"/>
      <c r="FOB38" s="121"/>
      <c r="FOC38" s="121"/>
      <c r="FOD38" s="121"/>
      <c r="FOE38" s="121"/>
      <c r="FOF38" s="121"/>
      <c r="FOG38" s="121"/>
      <c r="FOH38" s="121"/>
      <c r="FOI38" s="121"/>
      <c r="FOJ38" s="121"/>
      <c r="FOK38" s="121"/>
      <c r="FOL38" s="121"/>
      <c r="FOM38" s="121"/>
      <c r="FON38" s="121"/>
      <c r="FOO38" s="121"/>
      <c r="FOP38" s="121"/>
      <c r="FOQ38" s="121"/>
      <c r="FOR38" s="121"/>
      <c r="FOS38" s="121"/>
      <c r="FOT38" s="121"/>
      <c r="FOU38" s="121"/>
      <c r="FOV38" s="121"/>
      <c r="FOW38" s="121"/>
      <c r="FOX38" s="121"/>
      <c r="FOY38" s="121"/>
      <c r="FOZ38" s="121"/>
      <c r="FPA38" s="121"/>
      <c r="FPB38" s="121"/>
      <c r="FPC38" s="121"/>
      <c r="FPD38" s="121"/>
      <c r="FPE38" s="121"/>
      <c r="FPF38" s="121"/>
      <c r="FPG38" s="121"/>
      <c r="FPH38" s="121"/>
      <c r="FPI38" s="121"/>
      <c r="FPJ38" s="121"/>
      <c r="FPK38" s="121"/>
      <c r="FPL38" s="121"/>
      <c r="FPM38" s="121"/>
      <c r="FPN38" s="121"/>
      <c r="FPO38" s="121"/>
      <c r="FPP38" s="121"/>
      <c r="FPQ38" s="121"/>
      <c r="FPR38" s="121"/>
      <c r="FPS38" s="121"/>
      <c r="FPT38" s="121"/>
      <c r="FPU38" s="121"/>
      <c r="FPV38" s="121"/>
      <c r="FPW38" s="121"/>
      <c r="FPX38" s="121"/>
      <c r="FPY38" s="121"/>
      <c r="FPZ38" s="121"/>
      <c r="FQA38" s="121"/>
      <c r="FQB38" s="121"/>
      <c r="FQC38" s="121"/>
      <c r="FQD38" s="121"/>
      <c r="FQE38" s="121"/>
      <c r="FQF38" s="121"/>
      <c r="FQG38" s="121"/>
      <c r="FQH38" s="121"/>
      <c r="FQI38" s="121"/>
      <c r="FQJ38" s="121"/>
      <c r="FQK38" s="121"/>
      <c r="FQL38" s="121"/>
      <c r="FQM38" s="121"/>
      <c r="FQN38" s="121"/>
      <c r="FQO38" s="121"/>
      <c r="FQP38" s="121"/>
      <c r="FQQ38" s="121"/>
      <c r="FQR38" s="121"/>
      <c r="FQS38" s="121"/>
      <c r="FQT38" s="121"/>
      <c r="FQU38" s="121"/>
      <c r="FQV38" s="121"/>
      <c r="FQW38" s="121"/>
      <c r="FQX38" s="121"/>
      <c r="FQY38" s="121"/>
      <c r="FQZ38" s="121"/>
      <c r="FRA38" s="121"/>
      <c r="FRB38" s="121"/>
      <c r="FRC38" s="121"/>
      <c r="FRD38" s="121"/>
      <c r="FRE38" s="121"/>
      <c r="FRF38" s="121"/>
      <c r="FRG38" s="121"/>
      <c r="FRH38" s="121"/>
      <c r="FRI38" s="121"/>
      <c r="FRJ38" s="121"/>
      <c r="FRK38" s="121"/>
      <c r="FRL38" s="121"/>
      <c r="FRM38" s="121"/>
      <c r="FRN38" s="121"/>
      <c r="FRO38" s="121"/>
      <c r="FRP38" s="121"/>
      <c r="FRQ38" s="121"/>
      <c r="FRR38" s="121"/>
      <c r="FRS38" s="121"/>
      <c r="FRT38" s="121"/>
      <c r="FRU38" s="121"/>
      <c r="FRV38" s="121"/>
      <c r="FRW38" s="121"/>
      <c r="FRX38" s="121"/>
      <c r="FRY38" s="121"/>
      <c r="FRZ38" s="121"/>
      <c r="FSA38" s="121"/>
      <c r="FSB38" s="121"/>
      <c r="FSC38" s="121"/>
      <c r="FSD38" s="121"/>
      <c r="FSE38" s="121"/>
      <c r="FSF38" s="121"/>
      <c r="FSG38" s="121"/>
      <c r="FSH38" s="121"/>
      <c r="FSI38" s="121"/>
      <c r="FSJ38" s="121"/>
      <c r="FSK38" s="121"/>
      <c r="FSL38" s="121"/>
      <c r="FSM38" s="121"/>
      <c r="FSN38" s="121"/>
      <c r="FSO38" s="121"/>
      <c r="FSP38" s="121"/>
      <c r="FSQ38" s="121"/>
      <c r="FSR38" s="121"/>
      <c r="FSS38" s="121"/>
      <c r="FST38" s="121"/>
      <c r="FSU38" s="121"/>
      <c r="FSV38" s="121"/>
      <c r="FSW38" s="121"/>
      <c r="FSX38" s="121"/>
      <c r="FSY38" s="121"/>
      <c r="FSZ38" s="121"/>
      <c r="FTA38" s="121"/>
      <c r="FTB38" s="121"/>
      <c r="FTC38" s="121"/>
      <c r="FTD38" s="121"/>
      <c r="FTE38" s="121"/>
      <c r="FTF38" s="121"/>
      <c r="FTG38" s="121"/>
      <c r="FTH38" s="121"/>
      <c r="FTI38" s="121"/>
      <c r="FTJ38" s="121"/>
      <c r="FTK38" s="121"/>
      <c r="FTL38" s="121"/>
      <c r="FTM38" s="121"/>
      <c r="FTN38" s="121"/>
      <c r="FTO38" s="121"/>
      <c r="FTP38" s="121"/>
      <c r="FTQ38" s="121"/>
      <c r="FTR38" s="121"/>
      <c r="FTS38" s="121"/>
      <c r="FTT38" s="121"/>
      <c r="FTU38" s="121"/>
      <c r="FTV38" s="121"/>
      <c r="FTW38" s="121"/>
      <c r="FTX38" s="121"/>
      <c r="FTY38" s="121"/>
      <c r="FTZ38" s="121"/>
      <c r="FUA38" s="121"/>
      <c r="FUB38" s="121"/>
      <c r="FUC38" s="121"/>
      <c r="FUD38" s="121"/>
      <c r="FUE38" s="121"/>
      <c r="FUF38" s="121"/>
      <c r="FUG38" s="121"/>
      <c r="FUH38" s="121"/>
      <c r="FUI38" s="121"/>
      <c r="FUJ38" s="121"/>
      <c r="FUK38" s="121"/>
      <c r="FUL38" s="121"/>
      <c r="FUM38" s="121"/>
      <c r="FUN38" s="121"/>
      <c r="FUO38" s="121"/>
      <c r="FUP38" s="121"/>
      <c r="FUQ38" s="121"/>
      <c r="FUR38" s="121"/>
      <c r="FUS38" s="121"/>
      <c r="FUT38" s="121"/>
      <c r="FUU38" s="121"/>
      <c r="FUV38" s="121"/>
      <c r="FUW38" s="121"/>
      <c r="FUX38" s="121"/>
      <c r="FUY38" s="121"/>
      <c r="FUZ38" s="121"/>
      <c r="FVA38" s="121"/>
      <c r="FVB38" s="121"/>
      <c r="FVC38" s="121"/>
      <c r="FVD38" s="121"/>
      <c r="FVE38" s="121"/>
      <c r="FVF38" s="121"/>
      <c r="FVG38" s="121"/>
      <c r="FVH38" s="121"/>
      <c r="FVI38" s="121"/>
      <c r="FVJ38" s="121"/>
      <c r="FVK38" s="121"/>
      <c r="FVL38" s="121"/>
      <c r="FVM38" s="121"/>
      <c r="FVN38" s="121"/>
      <c r="FVO38" s="121"/>
      <c r="FVP38" s="121"/>
      <c r="FVQ38" s="121"/>
      <c r="FVR38" s="121"/>
      <c r="FVS38" s="121"/>
      <c r="FVT38" s="121"/>
      <c r="FVU38" s="121"/>
      <c r="FVV38" s="121"/>
      <c r="FVW38" s="121"/>
      <c r="FVX38" s="121"/>
      <c r="FVY38" s="121"/>
      <c r="FVZ38" s="121"/>
      <c r="FWA38" s="121"/>
      <c r="FWB38" s="121"/>
      <c r="FWC38" s="121"/>
      <c r="FWD38" s="121"/>
      <c r="FWE38" s="121"/>
      <c r="FWF38" s="121"/>
      <c r="FWG38" s="121"/>
      <c r="FWH38" s="121"/>
      <c r="FWI38" s="121"/>
      <c r="FWJ38" s="121"/>
      <c r="FWK38" s="121"/>
      <c r="FWL38" s="121"/>
      <c r="FWM38" s="121"/>
      <c r="FWN38" s="121"/>
      <c r="FWO38" s="121"/>
      <c r="FWP38" s="121"/>
      <c r="FWQ38" s="121"/>
      <c r="FWR38" s="121"/>
      <c r="FWS38" s="121"/>
      <c r="FWT38" s="121"/>
      <c r="FWU38" s="121"/>
      <c r="FWV38" s="121"/>
      <c r="FWW38" s="121"/>
      <c r="FWX38" s="121"/>
      <c r="FWY38" s="121"/>
      <c r="FWZ38" s="121"/>
      <c r="FXA38" s="121"/>
      <c r="FXB38" s="121"/>
      <c r="FXC38" s="121"/>
      <c r="FXD38" s="121"/>
      <c r="FXE38" s="121"/>
      <c r="FXF38" s="121"/>
      <c r="FXG38" s="121"/>
      <c r="FXH38" s="121"/>
      <c r="FXI38" s="121"/>
      <c r="FXJ38" s="121"/>
      <c r="FXK38" s="121"/>
      <c r="FXL38" s="121"/>
      <c r="FXM38" s="121"/>
      <c r="FXN38" s="121"/>
      <c r="FXO38" s="121"/>
      <c r="FXP38" s="121"/>
      <c r="FXQ38" s="121"/>
      <c r="FXR38" s="121"/>
      <c r="FXS38" s="121"/>
      <c r="FXT38" s="121"/>
      <c r="FXU38" s="121"/>
      <c r="FXV38" s="121"/>
      <c r="FXW38" s="121"/>
      <c r="FXX38" s="121"/>
      <c r="FXY38" s="121"/>
      <c r="FXZ38" s="121"/>
      <c r="FYA38" s="121"/>
      <c r="FYB38" s="121"/>
      <c r="FYC38" s="121"/>
      <c r="FYD38" s="121"/>
      <c r="FYE38" s="121"/>
      <c r="FYF38" s="121"/>
      <c r="FYG38" s="121"/>
      <c r="FYH38" s="121"/>
      <c r="FYI38" s="121"/>
      <c r="FYJ38" s="121"/>
      <c r="FYK38" s="121"/>
      <c r="FYL38" s="121"/>
      <c r="FYM38" s="121"/>
      <c r="FYN38" s="121"/>
      <c r="FYO38" s="121"/>
      <c r="FYP38" s="121"/>
      <c r="FYQ38" s="121"/>
      <c r="FYR38" s="121"/>
      <c r="FYS38" s="121"/>
      <c r="FYT38" s="121"/>
      <c r="FYU38" s="121"/>
      <c r="FYV38" s="121"/>
      <c r="FYW38" s="121"/>
      <c r="FYX38" s="121"/>
      <c r="FYY38" s="121"/>
      <c r="FYZ38" s="121"/>
      <c r="FZA38" s="121"/>
      <c r="FZB38" s="121"/>
      <c r="FZC38" s="121"/>
      <c r="FZD38" s="121"/>
      <c r="FZE38" s="121"/>
      <c r="FZF38" s="121"/>
      <c r="FZG38" s="121"/>
      <c r="FZH38" s="121"/>
      <c r="FZI38" s="121"/>
      <c r="FZJ38" s="121"/>
      <c r="FZK38" s="121"/>
      <c r="FZL38" s="121"/>
      <c r="FZM38" s="121"/>
      <c r="FZN38" s="121"/>
      <c r="FZO38" s="121"/>
      <c r="FZP38" s="121"/>
      <c r="FZQ38" s="121"/>
      <c r="FZR38" s="121"/>
      <c r="FZS38" s="121"/>
      <c r="FZT38" s="121"/>
      <c r="FZU38" s="121"/>
      <c r="FZV38" s="121"/>
      <c r="FZW38" s="121"/>
      <c r="FZX38" s="121"/>
      <c r="FZY38" s="121"/>
      <c r="FZZ38" s="121"/>
      <c r="GAA38" s="121"/>
      <c r="GAB38" s="121"/>
      <c r="GAC38" s="121"/>
      <c r="GAD38" s="121"/>
      <c r="GAE38" s="121"/>
      <c r="GAF38" s="121"/>
      <c r="GAG38" s="121"/>
      <c r="GAH38" s="121"/>
      <c r="GAI38" s="121"/>
      <c r="GAJ38" s="121"/>
      <c r="GAK38" s="121"/>
      <c r="GAL38" s="121"/>
      <c r="GAM38" s="121"/>
      <c r="GAN38" s="121"/>
      <c r="GAO38" s="121"/>
      <c r="GAP38" s="121"/>
      <c r="GAQ38" s="121"/>
      <c r="GAR38" s="121"/>
      <c r="GAS38" s="121"/>
      <c r="GAT38" s="121"/>
      <c r="GAU38" s="121"/>
      <c r="GAV38" s="121"/>
      <c r="GAW38" s="121"/>
      <c r="GAX38" s="121"/>
      <c r="GAY38" s="121"/>
      <c r="GAZ38" s="121"/>
      <c r="GBA38" s="121"/>
      <c r="GBB38" s="121"/>
      <c r="GBC38" s="121"/>
      <c r="GBD38" s="121"/>
      <c r="GBE38" s="121"/>
      <c r="GBF38" s="121"/>
      <c r="GBG38" s="121"/>
      <c r="GBH38" s="121"/>
      <c r="GBI38" s="121"/>
      <c r="GBJ38" s="121"/>
      <c r="GBK38" s="121"/>
      <c r="GBL38" s="121"/>
      <c r="GBM38" s="121"/>
      <c r="GBN38" s="121"/>
      <c r="GBO38" s="121"/>
      <c r="GBP38" s="121"/>
      <c r="GBQ38" s="121"/>
      <c r="GBR38" s="121"/>
      <c r="GBS38" s="121"/>
      <c r="GBT38" s="121"/>
      <c r="GBU38" s="121"/>
      <c r="GBV38" s="121"/>
      <c r="GBW38" s="121"/>
      <c r="GBX38" s="121"/>
      <c r="GBY38" s="121"/>
      <c r="GBZ38" s="121"/>
      <c r="GCA38" s="121"/>
      <c r="GCB38" s="121"/>
      <c r="GCC38" s="121"/>
      <c r="GCD38" s="121"/>
      <c r="GCE38" s="121"/>
      <c r="GCF38" s="121"/>
      <c r="GCG38" s="121"/>
      <c r="GCH38" s="121"/>
      <c r="GCI38" s="121"/>
      <c r="GCJ38" s="121"/>
      <c r="GCK38" s="121"/>
      <c r="GCL38" s="121"/>
      <c r="GCM38" s="121"/>
      <c r="GCN38" s="121"/>
      <c r="GCO38" s="121"/>
      <c r="GCP38" s="121"/>
      <c r="GCQ38" s="121"/>
      <c r="GCR38" s="121"/>
      <c r="GCS38" s="121"/>
      <c r="GCT38" s="121"/>
      <c r="GCU38" s="121"/>
      <c r="GCV38" s="121"/>
      <c r="GCW38" s="121"/>
      <c r="GCX38" s="121"/>
      <c r="GCY38" s="121"/>
      <c r="GCZ38" s="121"/>
      <c r="GDA38" s="121"/>
      <c r="GDB38" s="121"/>
      <c r="GDC38" s="121"/>
      <c r="GDD38" s="121"/>
      <c r="GDE38" s="121"/>
      <c r="GDF38" s="121"/>
      <c r="GDG38" s="121"/>
      <c r="GDH38" s="121"/>
      <c r="GDI38" s="121"/>
      <c r="GDJ38" s="121"/>
      <c r="GDK38" s="121"/>
      <c r="GDL38" s="121"/>
      <c r="GDM38" s="121"/>
      <c r="GDN38" s="121"/>
      <c r="GDO38" s="121"/>
      <c r="GDP38" s="121"/>
      <c r="GDQ38" s="121"/>
      <c r="GDR38" s="121"/>
      <c r="GDS38" s="121"/>
      <c r="GDT38" s="121"/>
      <c r="GDU38" s="121"/>
      <c r="GDV38" s="121"/>
      <c r="GDW38" s="121"/>
      <c r="GDX38" s="121"/>
      <c r="GDY38" s="121"/>
      <c r="GDZ38" s="121"/>
      <c r="GEA38" s="121"/>
      <c r="GEB38" s="121"/>
      <c r="GEC38" s="121"/>
      <c r="GED38" s="121"/>
      <c r="GEE38" s="121"/>
      <c r="GEF38" s="121"/>
      <c r="GEG38" s="121"/>
      <c r="GEH38" s="121"/>
      <c r="GEI38" s="121"/>
      <c r="GEJ38" s="121"/>
      <c r="GEK38" s="121"/>
      <c r="GEL38" s="121"/>
      <c r="GEM38" s="121"/>
      <c r="GEN38" s="121"/>
      <c r="GEO38" s="121"/>
      <c r="GEP38" s="121"/>
      <c r="GEQ38" s="121"/>
      <c r="GER38" s="121"/>
      <c r="GES38" s="121"/>
      <c r="GET38" s="121"/>
      <c r="GEU38" s="121"/>
      <c r="GEV38" s="121"/>
      <c r="GEW38" s="121"/>
      <c r="GEX38" s="121"/>
      <c r="GEY38" s="121"/>
      <c r="GEZ38" s="121"/>
      <c r="GFA38" s="121"/>
      <c r="GFB38" s="121"/>
      <c r="GFC38" s="121"/>
      <c r="GFD38" s="121"/>
      <c r="GFE38" s="121"/>
      <c r="GFF38" s="121"/>
      <c r="GFG38" s="121"/>
      <c r="GFH38" s="121"/>
      <c r="GFI38" s="121"/>
      <c r="GFJ38" s="121"/>
      <c r="GFK38" s="121"/>
      <c r="GFL38" s="121"/>
      <c r="GFM38" s="121"/>
      <c r="GFN38" s="121"/>
      <c r="GFO38" s="121"/>
      <c r="GFP38" s="121"/>
      <c r="GFQ38" s="121"/>
      <c r="GFR38" s="121"/>
      <c r="GFS38" s="121"/>
      <c r="GFT38" s="121"/>
      <c r="GFU38" s="121"/>
      <c r="GFV38" s="121"/>
      <c r="GFW38" s="121"/>
      <c r="GFX38" s="121"/>
      <c r="GFY38" s="121"/>
      <c r="GFZ38" s="121"/>
      <c r="GGA38" s="121"/>
      <c r="GGB38" s="121"/>
      <c r="GGC38" s="121"/>
      <c r="GGD38" s="121"/>
      <c r="GGE38" s="121"/>
      <c r="GGF38" s="121"/>
      <c r="GGG38" s="121"/>
      <c r="GGH38" s="121"/>
      <c r="GGI38" s="121"/>
      <c r="GGJ38" s="121"/>
      <c r="GGK38" s="121"/>
      <c r="GGL38" s="121"/>
      <c r="GGM38" s="121"/>
      <c r="GGN38" s="121"/>
      <c r="GGO38" s="121"/>
      <c r="GGP38" s="121"/>
      <c r="GGQ38" s="121"/>
      <c r="GGR38" s="121"/>
      <c r="GGS38" s="121"/>
      <c r="GGT38" s="121"/>
      <c r="GGU38" s="121"/>
      <c r="GGV38" s="121"/>
      <c r="GGW38" s="121"/>
      <c r="GGX38" s="121"/>
      <c r="GGY38" s="121"/>
      <c r="GGZ38" s="121"/>
      <c r="GHA38" s="121"/>
      <c r="GHB38" s="121"/>
      <c r="GHC38" s="121"/>
      <c r="GHD38" s="121"/>
      <c r="GHE38" s="121"/>
      <c r="GHF38" s="121"/>
      <c r="GHG38" s="121"/>
      <c r="GHH38" s="121"/>
      <c r="GHI38" s="121"/>
      <c r="GHJ38" s="121"/>
      <c r="GHK38" s="121"/>
      <c r="GHL38" s="121"/>
      <c r="GHM38" s="121"/>
      <c r="GHN38" s="121"/>
      <c r="GHO38" s="121"/>
      <c r="GHP38" s="121"/>
      <c r="GHQ38" s="121"/>
      <c r="GHR38" s="121"/>
      <c r="GHS38" s="121"/>
      <c r="GHT38" s="121"/>
      <c r="GHU38" s="121"/>
      <c r="GHV38" s="121"/>
      <c r="GHW38" s="121"/>
      <c r="GHX38" s="121"/>
      <c r="GHY38" s="121"/>
      <c r="GHZ38" s="121"/>
      <c r="GIA38" s="121"/>
      <c r="GIB38" s="121"/>
      <c r="GIC38" s="121"/>
      <c r="GID38" s="121"/>
      <c r="GIE38" s="121"/>
      <c r="GIF38" s="121"/>
      <c r="GIG38" s="121"/>
      <c r="GIH38" s="121"/>
      <c r="GII38" s="121"/>
      <c r="GIJ38" s="121"/>
      <c r="GIK38" s="121"/>
      <c r="GIL38" s="121"/>
      <c r="GIM38" s="121"/>
      <c r="GIN38" s="121"/>
      <c r="GIO38" s="121"/>
      <c r="GIP38" s="121"/>
      <c r="GIQ38" s="121"/>
      <c r="GIR38" s="121"/>
      <c r="GIS38" s="121"/>
      <c r="GIT38" s="121"/>
      <c r="GIU38" s="121"/>
      <c r="GIV38" s="121"/>
      <c r="GIW38" s="121"/>
      <c r="GIX38" s="121"/>
      <c r="GIY38" s="121"/>
      <c r="GIZ38" s="121"/>
      <c r="GJA38" s="121"/>
      <c r="GJB38" s="121"/>
      <c r="GJC38" s="121"/>
      <c r="GJD38" s="121"/>
      <c r="GJE38" s="121"/>
      <c r="GJF38" s="121"/>
      <c r="GJG38" s="121"/>
      <c r="GJH38" s="121"/>
      <c r="GJI38" s="121"/>
      <c r="GJJ38" s="121"/>
      <c r="GJK38" s="121"/>
      <c r="GJL38" s="121"/>
      <c r="GJM38" s="121"/>
      <c r="GJN38" s="121"/>
      <c r="GJO38" s="121"/>
      <c r="GJP38" s="121"/>
      <c r="GJQ38" s="121"/>
      <c r="GJR38" s="121"/>
      <c r="GJS38" s="121"/>
      <c r="GJT38" s="121"/>
      <c r="GJU38" s="121"/>
      <c r="GJV38" s="121"/>
      <c r="GJW38" s="121"/>
      <c r="GJX38" s="121"/>
      <c r="GJY38" s="121"/>
      <c r="GJZ38" s="121"/>
      <c r="GKA38" s="121"/>
      <c r="GKB38" s="121"/>
      <c r="GKC38" s="121"/>
      <c r="GKD38" s="121"/>
      <c r="GKE38" s="121"/>
      <c r="GKF38" s="121"/>
      <c r="GKG38" s="121"/>
      <c r="GKH38" s="121"/>
      <c r="GKI38" s="121"/>
      <c r="GKJ38" s="121"/>
      <c r="GKK38" s="121"/>
      <c r="GKL38" s="121"/>
      <c r="GKM38" s="121"/>
      <c r="GKN38" s="121"/>
      <c r="GKO38" s="121"/>
      <c r="GKP38" s="121"/>
      <c r="GKQ38" s="121"/>
      <c r="GKR38" s="121"/>
      <c r="GKS38" s="121"/>
      <c r="GKT38" s="121"/>
      <c r="GKU38" s="121"/>
      <c r="GKV38" s="121"/>
      <c r="GKW38" s="121"/>
      <c r="GKX38" s="121"/>
      <c r="GKY38" s="121"/>
      <c r="GKZ38" s="121"/>
      <c r="GLA38" s="121"/>
      <c r="GLB38" s="121"/>
      <c r="GLC38" s="121"/>
      <c r="GLD38" s="121"/>
      <c r="GLE38" s="121"/>
      <c r="GLF38" s="121"/>
      <c r="GLG38" s="121"/>
      <c r="GLH38" s="121"/>
      <c r="GLI38" s="121"/>
      <c r="GLJ38" s="121"/>
      <c r="GLK38" s="121"/>
      <c r="GLL38" s="121"/>
      <c r="GLM38" s="121"/>
      <c r="GLN38" s="121"/>
      <c r="GLO38" s="121"/>
      <c r="GLP38" s="121"/>
      <c r="GLQ38" s="121"/>
      <c r="GLR38" s="121"/>
      <c r="GLS38" s="121"/>
      <c r="GLT38" s="121"/>
      <c r="GLU38" s="121"/>
      <c r="GLV38" s="121"/>
      <c r="GLW38" s="121"/>
      <c r="GLX38" s="121"/>
      <c r="GLY38" s="121"/>
      <c r="GLZ38" s="121"/>
      <c r="GMA38" s="121"/>
      <c r="GMB38" s="121"/>
      <c r="GMC38" s="121"/>
      <c r="GMD38" s="121"/>
      <c r="GME38" s="121"/>
      <c r="GMF38" s="121"/>
      <c r="GMG38" s="121"/>
      <c r="GMH38" s="121"/>
      <c r="GMI38" s="121"/>
      <c r="GMJ38" s="121"/>
      <c r="GMK38" s="121"/>
      <c r="GML38" s="121"/>
      <c r="GMM38" s="121"/>
      <c r="GMN38" s="121"/>
      <c r="GMO38" s="121"/>
      <c r="GMP38" s="121"/>
      <c r="GMQ38" s="121"/>
      <c r="GMR38" s="121"/>
      <c r="GMS38" s="121"/>
      <c r="GMT38" s="121"/>
      <c r="GMU38" s="121"/>
      <c r="GMV38" s="121"/>
      <c r="GMW38" s="121"/>
      <c r="GMX38" s="121"/>
      <c r="GMY38" s="121"/>
      <c r="GMZ38" s="121"/>
      <c r="GNA38" s="121"/>
      <c r="GNB38" s="121"/>
      <c r="GNC38" s="121"/>
      <c r="GND38" s="121"/>
      <c r="GNE38" s="121"/>
      <c r="GNF38" s="121"/>
      <c r="GNG38" s="121"/>
      <c r="GNH38" s="121"/>
      <c r="GNI38" s="121"/>
      <c r="GNJ38" s="121"/>
      <c r="GNK38" s="121"/>
      <c r="GNL38" s="121"/>
      <c r="GNM38" s="121"/>
      <c r="GNN38" s="121"/>
      <c r="GNO38" s="121"/>
      <c r="GNP38" s="121"/>
      <c r="GNQ38" s="121"/>
      <c r="GNR38" s="121"/>
      <c r="GNS38" s="121"/>
      <c r="GNT38" s="121"/>
      <c r="GNU38" s="121"/>
      <c r="GNV38" s="121"/>
      <c r="GNW38" s="121"/>
      <c r="GNX38" s="121"/>
      <c r="GNY38" s="121"/>
      <c r="GNZ38" s="121"/>
      <c r="GOA38" s="121"/>
      <c r="GOB38" s="121"/>
      <c r="GOC38" s="121"/>
      <c r="GOD38" s="121"/>
      <c r="GOE38" s="121"/>
      <c r="GOF38" s="121"/>
      <c r="GOG38" s="121"/>
      <c r="GOH38" s="121"/>
      <c r="GOI38" s="121"/>
      <c r="GOJ38" s="121"/>
      <c r="GOK38" s="121"/>
      <c r="GOL38" s="121"/>
      <c r="GOM38" s="121"/>
      <c r="GON38" s="121"/>
      <c r="GOO38" s="121"/>
      <c r="GOP38" s="121"/>
      <c r="GOQ38" s="121"/>
      <c r="GOR38" s="121"/>
      <c r="GOS38" s="121"/>
      <c r="GOT38" s="121"/>
      <c r="GOU38" s="121"/>
      <c r="GOV38" s="121"/>
      <c r="GOW38" s="121"/>
      <c r="GOX38" s="121"/>
      <c r="GOY38" s="121"/>
      <c r="GOZ38" s="121"/>
      <c r="GPA38" s="121"/>
      <c r="GPB38" s="121"/>
      <c r="GPC38" s="121"/>
      <c r="GPD38" s="121"/>
      <c r="GPE38" s="121"/>
      <c r="GPF38" s="121"/>
      <c r="GPG38" s="121"/>
      <c r="GPH38" s="121"/>
      <c r="GPI38" s="121"/>
      <c r="GPJ38" s="121"/>
      <c r="GPK38" s="121"/>
      <c r="GPL38" s="121"/>
      <c r="GPM38" s="121"/>
      <c r="GPN38" s="121"/>
      <c r="GPO38" s="121"/>
      <c r="GPP38" s="121"/>
      <c r="GPQ38" s="121"/>
      <c r="GPR38" s="121"/>
      <c r="GPS38" s="121"/>
      <c r="GPT38" s="121"/>
      <c r="GPU38" s="121"/>
      <c r="GPV38" s="121"/>
      <c r="GPW38" s="121"/>
      <c r="GPX38" s="121"/>
      <c r="GPY38" s="121"/>
      <c r="GPZ38" s="121"/>
      <c r="GQA38" s="121"/>
      <c r="GQB38" s="121"/>
      <c r="GQC38" s="121"/>
      <c r="GQD38" s="121"/>
      <c r="GQE38" s="121"/>
      <c r="GQF38" s="121"/>
      <c r="GQG38" s="121"/>
      <c r="GQH38" s="121"/>
      <c r="GQI38" s="121"/>
      <c r="GQJ38" s="121"/>
      <c r="GQK38" s="121"/>
      <c r="GQL38" s="121"/>
      <c r="GQM38" s="121"/>
      <c r="GQN38" s="121"/>
      <c r="GQO38" s="121"/>
      <c r="GQP38" s="121"/>
      <c r="GQQ38" s="121"/>
      <c r="GQR38" s="121"/>
      <c r="GQS38" s="121"/>
      <c r="GQT38" s="121"/>
      <c r="GQU38" s="121"/>
      <c r="GQV38" s="121"/>
      <c r="GQW38" s="121"/>
      <c r="GQX38" s="121"/>
      <c r="GQY38" s="121"/>
      <c r="GQZ38" s="121"/>
      <c r="GRA38" s="121"/>
      <c r="GRB38" s="121"/>
      <c r="GRC38" s="121"/>
      <c r="GRD38" s="121"/>
      <c r="GRE38" s="121"/>
      <c r="GRF38" s="121"/>
      <c r="GRG38" s="121"/>
      <c r="GRH38" s="121"/>
      <c r="GRI38" s="121"/>
      <c r="GRJ38" s="121"/>
      <c r="GRK38" s="121"/>
      <c r="GRL38" s="121"/>
      <c r="GRM38" s="121"/>
      <c r="GRN38" s="121"/>
      <c r="GRO38" s="121"/>
      <c r="GRP38" s="121"/>
      <c r="GRQ38" s="121"/>
      <c r="GRR38" s="121"/>
      <c r="GRS38" s="121"/>
      <c r="GRT38" s="121"/>
      <c r="GRU38" s="121"/>
      <c r="GRV38" s="121"/>
      <c r="GRW38" s="121"/>
      <c r="GRX38" s="121"/>
      <c r="GRY38" s="121"/>
      <c r="GRZ38" s="121"/>
      <c r="GSA38" s="121"/>
      <c r="GSB38" s="121"/>
      <c r="GSC38" s="121"/>
      <c r="GSD38" s="121"/>
      <c r="GSE38" s="121"/>
      <c r="GSF38" s="121"/>
      <c r="GSG38" s="121"/>
      <c r="GSH38" s="121"/>
      <c r="GSI38" s="121"/>
      <c r="GSJ38" s="121"/>
      <c r="GSK38" s="121"/>
      <c r="GSL38" s="121"/>
      <c r="GSM38" s="121"/>
      <c r="GSN38" s="121"/>
      <c r="GSO38" s="121"/>
      <c r="GSP38" s="121"/>
      <c r="GSQ38" s="121"/>
      <c r="GSR38" s="121"/>
      <c r="GSS38" s="121"/>
      <c r="GST38" s="121"/>
      <c r="GSU38" s="121"/>
      <c r="GSV38" s="121"/>
      <c r="GSW38" s="121"/>
      <c r="GSX38" s="121"/>
      <c r="GSY38" s="121"/>
      <c r="GSZ38" s="121"/>
      <c r="GTA38" s="121"/>
      <c r="GTB38" s="121"/>
      <c r="GTC38" s="121"/>
      <c r="GTD38" s="121"/>
      <c r="GTE38" s="121"/>
      <c r="GTF38" s="121"/>
      <c r="GTG38" s="121"/>
      <c r="GTH38" s="121"/>
      <c r="GTI38" s="121"/>
      <c r="GTJ38" s="121"/>
      <c r="GTK38" s="121"/>
      <c r="GTL38" s="121"/>
      <c r="GTM38" s="121"/>
      <c r="GTN38" s="121"/>
      <c r="GTO38" s="121"/>
      <c r="GTP38" s="121"/>
      <c r="GTQ38" s="121"/>
      <c r="GTR38" s="121"/>
      <c r="GTS38" s="121"/>
      <c r="GTT38" s="121"/>
      <c r="GTU38" s="121"/>
      <c r="GTV38" s="121"/>
      <c r="GTW38" s="121"/>
      <c r="GTX38" s="121"/>
      <c r="GTY38" s="121"/>
      <c r="GTZ38" s="121"/>
      <c r="GUA38" s="121"/>
      <c r="GUB38" s="121"/>
      <c r="GUC38" s="121"/>
      <c r="GUD38" s="121"/>
      <c r="GUE38" s="121"/>
      <c r="GUF38" s="121"/>
      <c r="GUG38" s="121"/>
      <c r="GUH38" s="121"/>
      <c r="GUI38" s="121"/>
      <c r="GUJ38" s="121"/>
      <c r="GUK38" s="121"/>
      <c r="GUL38" s="121"/>
      <c r="GUM38" s="121"/>
      <c r="GUN38" s="121"/>
      <c r="GUO38" s="121"/>
      <c r="GUP38" s="121"/>
      <c r="GUQ38" s="121"/>
      <c r="GUR38" s="121"/>
      <c r="GUS38" s="121"/>
      <c r="GUT38" s="121"/>
      <c r="GUU38" s="121"/>
      <c r="GUV38" s="121"/>
      <c r="GUW38" s="121"/>
      <c r="GUX38" s="121"/>
      <c r="GUY38" s="121"/>
      <c r="GUZ38" s="121"/>
      <c r="GVA38" s="121"/>
      <c r="GVB38" s="121"/>
      <c r="GVC38" s="121"/>
      <c r="GVD38" s="121"/>
      <c r="GVE38" s="121"/>
      <c r="GVF38" s="121"/>
      <c r="GVG38" s="121"/>
      <c r="GVH38" s="121"/>
      <c r="GVI38" s="121"/>
      <c r="GVJ38" s="121"/>
      <c r="GVK38" s="121"/>
      <c r="GVL38" s="121"/>
      <c r="GVM38" s="121"/>
      <c r="GVN38" s="121"/>
      <c r="GVO38" s="121"/>
      <c r="GVP38" s="121"/>
      <c r="GVQ38" s="121"/>
      <c r="GVR38" s="121"/>
      <c r="GVS38" s="121"/>
      <c r="GVT38" s="121"/>
      <c r="GVU38" s="121"/>
      <c r="GVV38" s="121"/>
      <c r="GVW38" s="121"/>
      <c r="GVX38" s="121"/>
      <c r="GVY38" s="121"/>
      <c r="GVZ38" s="121"/>
      <c r="GWA38" s="121"/>
      <c r="GWB38" s="121"/>
      <c r="GWC38" s="121"/>
      <c r="GWD38" s="121"/>
      <c r="GWE38" s="121"/>
      <c r="GWF38" s="121"/>
      <c r="GWG38" s="121"/>
      <c r="GWH38" s="121"/>
      <c r="GWI38" s="121"/>
      <c r="GWJ38" s="121"/>
      <c r="GWK38" s="121"/>
      <c r="GWL38" s="121"/>
      <c r="GWM38" s="121"/>
      <c r="GWN38" s="121"/>
      <c r="GWO38" s="121"/>
      <c r="GWP38" s="121"/>
      <c r="GWQ38" s="121"/>
      <c r="GWR38" s="121"/>
      <c r="GWS38" s="121"/>
      <c r="GWT38" s="121"/>
      <c r="GWU38" s="121"/>
      <c r="GWV38" s="121"/>
      <c r="GWW38" s="121"/>
      <c r="GWX38" s="121"/>
      <c r="GWY38" s="121"/>
      <c r="GWZ38" s="121"/>
      <c r="GXA38" s="121"/>
      <c r="GXB38" s="121"/>
      <c r="GXC38" s="121"/>
      <c r="GXD38" s="121"/>
      <c r="GXE38" s="121"/>
      <c r="GXF38" s="121"/>
      <c r="GXG38" s="121"/>
      <c r="GXH38" s="121"/>
      <c r="GXI38" s="121"/>
      <c r="GXJ38" s="121"/>
      <c r="GXK38" s="121"/>
      <c r="GXL38" s="121"/>
      <c r="GXM38" s="121"/>
      <c r="GXN38" s="121"/>
      <c r="GXO38" s="121"/>
      <c r="GXP38" s="121"/>
      <c r="GXQ38" s="121"/>
      <c r="GXR38" s="121"/>
      <c r="GXS38" s="121"/>
      <c r="GXT38" s="121"/>
      <c r="GXU38" s="121"/>
      <c r="GXV38" s="121"/>
      <c r="GXW38" s="121"/>
      <c r="GXX38" s="121"/>
      <c r="GXY38" s="121"/>
      <c r="GXZ38" s="121"/>
      <c r="GYA38" s="121"/>
      <c r="GYB38" s="121"/>
      <c r="GYC38" s="121"/>
      <c r="GYD38" s="121"/>
      <c r="GYE38" s="121"/>
      <c r="GYF38" s="121"/>
      <c r="GYG38" s="121"/>
      <c r="GYH38" s="121"/>
      <c r="GYI38" s="121"/>
      <c r="GYJ38" s="121"/>
      <c r="GYK38" s="121"/>
      <c r="GYL38" s="121"/>
      <c r="GYM38" s="121"/>
      <c r="GYN38" s="121"/>
      <c r="GYO38" s="121"/>
      <c r="GYP38" s="121"/>
      <c r="GYQ38" s="121"/>
      <c r="GYR38" s="121"/>
      <c r="GYS38" s="121"/>
      <c r="GYT38" s="121"/>
      <c r="GYU38" s="121"/>
      <c r="GYV38" s="121"/>
      <c r="GYW38" s="121"/>
      <c r="GYX38" s="121"/>
      <c r="GYY38" s="121"/>
      <c r="GYZ38" s="121"/>
      <c r="GZA38" s="121"/>
      <c r="GZB38" s="121"/>
      <c r="GZC38" s="121"/>
      <c r="GZD38" s="121"/>
      <c r="GZE38" s="121"/>
      <c r="GZF38" s="121"/>
      <c r="GZG38" s="121"/>
      <c r="GZH38" s="121"/>
      <c r="GZI38" s="121"/>
      <c r="GZJ38" s="121"/>
      <c r="GZK38" s="121"/>
      <c r="GZL38" s="121"/>
      <c r="GZM38" s="121"/>
      <c r="GZN38" s="121"/>
      <c r="GZO38" s="121"/>
      <c r="GZP38" s="121"/>
      <c r="GZQ38" s="121"/>
      <c r="GZR38" s="121"/>
      <c r="GZS38" s="121"/>
      <c r="GZT38" s="121"/>
      <c r="GZU38" s="121"/>
      <c r="GZV38" s="121"/>
      <c r="GZW38" s="121"/>
      <c r="GZX38" s="121"/>
      <c r="GZY38" s="121"/>
      <c r="GZZ38" s="121"/>
      <c r="HAA38" s="121"/>
      <c r="HAB38" s="121"/>
      <c r="HAC38" s="121"/>
      <c r="HAD38" s="121"/>
      <c r="HAE38" s="121"/>
      <c r="HAF38" s="121"/>
      <c r="HAG38" s="121"/>
      <c r="HAH38" s="121"/>
      <c r="HAI38" s="121"/>
      <c r="HAJ38" s="121"/>
      <c r="HAK38" s="121"/>
      <c r="HAL38" s="121"/>
      <c r="HAM38" s="121"/>
      <c r="HAN38" s="121"/>
      <c r="HAO38" s="121"/>
      <c r="HAP38" s="121"/>
      <c r="HAQ38" s="121"/>
      <c r="HAR38" s="121"/>
      <c r="HAS38" s="121"/>
      <c r="HAT38" s="121"/>
      <c r="HAU38" s="121"/>
      <c r="HAV38" s="121"/>
      <c r="HAW38" s="121"/>
      <c r="HAX38" s="121"/>
      <c r="HAY38" s="121"/>
      <c r="HAZ38" s="121"/>
      <c r="HBA38" s="121"/>
      <c r="HBB38" s="121"/>
      <c r="HBC38" s="121"/>
      <c r="HBD38" s="121"/>
      <c r="HBE38" s="121"/>
      <c r="HBF38" s="121"/>
      <c r="HBG38" s="121"/>
      <c r="HBH38" s="121"/>
      <c r="HBI38" s="121"/>
      <c r="HBJ38" s="121"/>
      <c r="HBK38" s="121"/>
      <c r="HBL38" s="121"/>
      <c r="HBM38" s="121"/>
      <c r="HBN38" s="121"/>
      <c r="HBO38" s="121"/>
      <c r="HBP38" s="121"/>
      <c r="HBQ38" s="121"/>
      <c r="HBR38" s="121"/>
      <c r="HBS38" s="121"/>
      <c r="HBT38" s="121"/>
      <c r="HBU38" s="121"/>
      <c r="HBV38" s="121"/>
      <c r="HBW38" s="121"/>
      <c r="HBX38" s="121"/>
      <c r="HBY38" s="121"/>
      <c r="HBZ38" s="121"/>
      <c r="HCA38" s="121"/>
      <c r="HCB38" s="121"/>
      <c r="HCC38" s="121"/>
      <c r="HCD38" s="121"/>
      <c r="HCE38" s="121"/>
      <c r="HCF38" s="121"/>
      <c r="HCG38" s="121"/>
      <c r="HCH38" s="121"/>
      <c r="HCI38" s="121"/>
      <c r="HCJ38" s="121"/>
      <c r="HCK38" s="121"/>
      <c r="HCL38" s="121"/>
      <c r="HCM38" s="121"/>
      <c r="HCN38" s="121"/>
      <c r="HCO38" s="121"/>
      <c r="HCP38" s="121"/>
      <c r="HCQ38" s="121"/>
      <c r="HCR38" s="121"/>
      <c r="HCS38" s="121"/>
      <c r="HCT38" s="121"/>
      <c r="HCU38" s="121"/>
      <c r="HCV38" s="121"/>
      <c r="HCW38" s="121"/>
      <c r="HCX38" s="121"/>
      <c r="HCY38" s="121"/>
      <c r="HCZ38" s="121"/>
      <c r="HDA38" s="121"/>
      <c r="HDB38" s="121"/>
      <c r="HDC38" s="121"/>
      <c r="HDD38" s="121"/>
      <c r="HDE38" s="121"/>
      <c r="HDF38" s="121"/>
      <c r="HDG38" s="121"/>
      <c r="HDH38" s="121"/>
      <c r="HDI38" s="121"/>
      <c r="HDJ38" s="121"/>
      <c r="HDK38" s="121"/>
      <c r="HDL38" s="121"/>
      <c r="HDM38" s="121"/>
      <c r="HDN38" s="121"/>
      <c r="HDO38" s="121"/>
      <c r="HDP38" s="121"/>
      <c r="HDQ38" s="121"/>
      <c r="HDR38" s="121"/>
      <c r="HDS38" s="121"/>
      <c r="HDT38" s="121"/>
      <c r="HDU38" s="121"/>
      <c r="HDV38" s="121"/>
      <c r="HDW38" s="121"/>
      <c r="HDX38" s="121"/>
      <c r="HDY38" s="121"/>
      <c r="HDZ38" s="121"/>
      <c r="HEA38" s="121"/>
      <c r="HEB38" s="121"/>
      <c r="HEC38" s="121"/>
      <c r="HED38" s="121"/>
      <c r="HEE38" s="121"/>
      <c r="HEF38" s="121"/>
      <c r="HEG38" s="121"/>
      <c r="HEH38" s="121"/>
      <c r="HEI38" s="121"/>
      <c r="HEJ38" s="121"/>
      <c r="HEK38" s="121"/>
      <c r="HEL38" s="121"/>
      <c r="HEM38" s="121"/>
      <c r="HEN38" s="121"/>
      <c r="HEO38" s="121"/>
      <c r="HEP38" s="121"/>
      <c r="HEQ38" s="121"/>
      <c r="HER38" s="121"/>
      <c r="HES38" s="121"/>
      <c r="HET38" s="121"/>
      <c r="HEU38" s="121"/>
      <c r="HEV38" s="121"/>
      <c r="HEW38" s="121"/>
      <c r="HEX38" s="121"/>
      <c r="HEY38" s="121"/>
      <c r="HEZ38" s="121"/>
      <c r="HFA38" s="121"/>
      <c r="HFB38" s="121"/>
      <c r="HFC38" s="121"/>
      <c r="HFD38" s="121"/>
      <c r="HFE38" s="121"/>
      <c r="HFF38" s="121"/>
      <c r="HFG38" s="121"/>
      <c r="HFH38" s="121"/>
      <c r="HFI38" s="121"/>
      <c r="HFJ38" s="121"/>
      <c r="HFK38" s="121"/>
      <c r="HFL38" s="121"/>
      <c r="HFM38" s="121"/>
      <c r="HFN38" s="121"/>
      <c r="HFO38" s="121"/>
      <c r="HFP38" s="121"/>
      <c r="HFQ38" s="121"/>
      <c r="HFR38" s="121"/>
      <c r="HFS38" s="121"/>
      <c r="HFT38" s="121"/>
      <c r="HFU38" s="121"/>
      <c r="HFV38" s="121"/>
      <c r="HFW38" s="121"/>
      <c r="HFX38" s="121"/>
      <c r="HFY38" s="121"/>
      <c r="HFZ38" s="121"/>
      <c r="HGA38" s="121"/>
      <c r="HGB38" s="121"/>
      <c r="HGC38" s="121"/>
      <c r="HGD38" s="121"/>
      <c r="HGE38" s="121"/>
      <c r="HGF38" s="121"/>
      <c r="HGG38" s="121"/>
      <c r="HGH38" s="121"/>
      <c r="HGI38" s="121"/>
      <c r="HGJ38" s="121"/>
      <c r="HGK38" s="121"/>
      <c r="HGL38" s="121"/>
      <c r="HGM38" s="121"/>
      <c r="HGN38" s="121"/>
      <c r="HGO38" s="121"/>
      <c r="HGP38" s="121"/>
      <c r="HGQ38" s="121"/>
      <c r="HGR38" s="121"/>
      <c r="HGS38" s="121"/>
      <c r="HGT38" s="121"/>
      <c r="HGU38" s="121"/>
      <c r="HGV38" s="121"/>
      <c r="HGW38" s="121"/>
      <c r="HGX38" s="121"/>
      <c r="HGY38" s="121"/>
      <c r="HGZ38" s="121"/>
      <c r="HHA38" s="121"/>
      <c r="HHB38" s="121"/>
      <c r="HHC38" s="121"/>
      <c r="HHD38" s="121"/>
      <c r="HHE38" s="121"/>
      <c r="HHF38" s="121"/>
      <c r="HHG38" s="121"/>
      <c r="HHH38" s="121"/>
      <c r="HHI38" s="121"/>
      <c r="HHJ38" s="121"/>
      <c r="HHK38" s="121"/>
      <c r="HHL38" s="121"/>
      <c r="HHM38" s="121"/>
      <c r="HHN38" s="121"/>
      <c r="HHO38" s="121"/>
      <c r="HHP38" s="121"/>
      <c r="HHQ38" s="121"/>
      <c r="HHR38" s="121"/>
      <c r="HHS38" s="121"/>
      <c r="HHT38" s="121"/>
      <c r="HHU38" s="121"/>
      <c r="HHV38" s="121"/>
      <c r="HHW38" s="121"/>
      <c r="HHX38" s="121"/>
      <c r="HHY38" s="121"/>
      <c r="HHZ38" s="121"/>
      <c r="HIA38" s="121"/>
      <c r="HIB38" s="121"/>
      <c r="HIC38" s="121"/>
      <c r="HID38" s="121"/>
      <c r="HIE38" s="121"/>
      <c r="HIF38" s="121"/>
      <c r="HIG38" s="121"/>
      <c r="HIH38" s="121"/>
      <c r="HII38" s="121"/>
      <c r="HIJ38" s="121"/>
      <c r="HIK38" s="121"/>
      <c r="HIL38" s="121"/>
      <c r="HIM38" s="121"/>
      <c r="HIN38" s="121"/>
      <c r="HIO38" s="121"/>
      <c r="HIP38" s="121"/>
      <c r="HIQ38" s="121"/>
      <c r="HIR38" s="121"/>
      <c r="HIS38" s="121"/>
      <c r="HIT38" s="121"/>
      <c r="HIU38" s="121"/>
      <c r="HIV38" s="121"/>
      <c r="HIW38" s="121"/>
      <c r="HIX38" s="121"/>
      <c r="HIY38" s="121"/>
      <c r="HIZ38" s="121"/>
      <c r="HJA38" s="121"/>
      <c r="HJB38" s="121"/>
      <c r="HJC38" s="121"/>
      <c r="HJD38" s="121"/>
      <c r="HJE38" s="121"/>
      <c r="HJF38" s="121"/>
      <c r="HJG38" s="121"/>
      <c r="HJH38" s="121"/>
      <c r="HJI38" s="121"/>
      <c r="HJJ38" s="121"/>
      <c r="HJK38" s="121"/>
      <c r="HJL38" s="121"/>
      <c r="HJM38" s="121"/>
      <c r="HJN38" s="121"/>
      <c r="HJO38" s="121"/>
      <c r="HJP38" s="121"/>
      <c r="HJQ38" s="121"/>
      <c r="HJR38" s="121"/>
      <c r="HJS38" s="121"/>
      <c r="HJT38" s="121"/>
      <c r="HJU38" s="121"/>
      <c r="HJV38" s="121"/>
      <c r="HJW38" s="121"/>
      <c r="HJX38" s="121"/>
      <c r="HJY38" s="121"/>
      <c r="HJZ38" s="121"/>
      <c r="HKA38" s="121"/>
      <c r="HKB38" s="121"/>
      <c r="HKC38" s="121"/>
      <c r="HKD38" s="121"/>
      <c r="HKE38" s="121"/>
      <c r="HKF38" s="121"/>
      <c r="HKG38" s="121"/>
      <c r="HKH38" s="121"/>
      <c r="HKI38" s="121"/>
      <c r="HKJ38" s="121"/>
      <c r="HKK38" s="121"/>
      <c r="HKL38" s="121"/>
      <c r="HKM38" s="121"/>
      <c r="HKN38" s="121"/>
      <c r="HKO38" s="121"/>
      <c r="HKP38" s="121"/>
      <c r="HKQ38" s="121"/>
      <c r="HKR38" s="121"/>
      <c r="HKS38" s="121"/>
      <c r="HKT38" s="121"/>
      <c r="HKU38" s="121"/>
      <c r="HKV38" s="121"/>
      <c r="HKW38" s="121"/>
      <c r="HKX38" s="121"/>
      <c r="HKY38" s="121"/>
      <c r="HKZ38" s="121"/>
      <c r="HLA38" s="121"/>
      <c r="HLB38" s="121"/>
      <c r="HLC38" s="121"/>
      <c r="HLD38" s="121"/>
      <c r="HLE38" s="121"/>
      <c r="HLF38" s="121"/>
      <c r="HLG38" s="121"/>
      <c r="HLH38" s="121"/>
      <c r="HLI38" s="121"/>
      <c r="HLJ38" s="121"/>
      <c r="HLK38" s="121"/>
      <c r="HLL38" s="121"/>
      <c r="HLM38" s="121"/>
      <c r="HLN38" s="121"/>
      <c r="HLO38" s="121"/>
      <c r="HLP38" s="121"/>
      <c r="HLQ38" s="121"/>
      <c r="HLR38" s="121"/>
      <c r="HLS38" s="121"/>
      <c r="HLT38" s="121"/>
      <c r="HLU38" s="121"/>
      <c r="HLV38" s="121"/>
      <c r="HLW38" s="121"/>
      <c r="HLX38" s="121"/>
      <c r="HLY38" s="121"/>
      <c r="HLZ38" s="121"/>
      <c r="HMA38" s="121"/>
      <c r="HMB38" s="121"/>
      <c r="HMC38" s="121"/>
      <c r="HMD38" s="121"/>
      <c r="HME38" s="121"/>
      <c r="HMF38" s="121"/>
      <c r="HMG38" s="121"/>
      <c r="HMH38" s="121"/>
      <c r="HMI38" s="121"/>
      <c r="HMJ38" s="121"/>
      <c r="HMK38" s="121"/>
      <c r="HML38" s="121"/>
      <c r="HMM38" s="121"/>
      <c r="HMN38" s="121"/>
      <c r="HMO38" s="121"/>
      <c r="HMP38" s="121"/>
      <c r="HMQ38" s="121"/>
      <c r="HMR38" s="121"/>
      <c r="HMS38" s="121"/>
      <c r="HMT38" s="121"/>
      <c r="HMU38" s="121"/>
      <c r="HMV38" s="121"/>
      <c r="HMW38" s="121"/>
      <c r="HMX38" s="121"/>
      <c r="HMY38" s="121"/>
      <c r="HMZ38" s="121"/>
      <c r="HNA38" s="121"/>
      <c r="HNB38" s="121"/>
      <c r="HNC38" s="121"/>
      <c r="HND38" s="121"/>
      <c r="HNE38" s="121"/>
      <c r="HNF38" s="121"/>
      <c r="HNG38" s="121"/>
      <c r="HNH38" s="121"/>
      <c r="HNI38" s="121"/>
      <c r="HNJ38" s="121"/>
      <c r="HNK38" s="121"/>
      <c r="HNL38" s="121"/>
      <c r="HNM38" s="121"/>
      <c r="HNN38" s="121"/>
      <c r="HNO38" s="121"/>
      <c r="HNP38" s="121"/>
      <c r="HNQ38" s="121"/>
      <c r="HNR38" s="121"/>
      <c r="HNS38" s="121"/>
      <c r="HNT38" s="121"/>
      <c r="HNU38" s="121"/>
      <c r="HNV38" s="121"/>
      <c r="HNW38" s="121"/>
      <c r="HNX38" s="121"/>
      <c r="HNY38" s="121"/>
      <c r="HNZ38" s="121"/>
      <c r="HOA38" s="121"/>
      <c r="HOB38" s="121"/>
      <c r="HOC38" s="121"/>
      <c r="HOD38" s="121"/>
      <c r="HOE38" s="121"/>
      <c r="HOF38" s="121"/>
      <c r="HOG38" s="121"/>
      <c r="HOH38" s="121"/>
      <c r="HOI38" s="121"/>
      <c r="HOJ38" s="121"/>
      <c r="HOK38" s="121"/>
      <c r="HOL38" s="121"/>
      <c r="HOM38" s="121"/>
      <c r="HON38" s="121"/>
      <c r="HOO38" s="121"/>
      <c r="HOP38" s="121"/>
      <c r="HOQ38" s="121"/>
      <c r="HOR38" s="121"/>
      <c r="HOS38" s="121"/>
      <c r="HOT38" s="121"/>
      <c r="HOU38" s="121"/>
      <c r="HOV38" s="121"/>
      <c r="HOW38" s="121"/>
      <c r="HOX38" s="121"/>
      <c r="HOY38" s="121"/>
      <c r="HOZ38" s="121"/>
      <c r="HPA38" s="121"/>
      <c r="HPB38" s="121"/>
      <c r="HPC38" s="121"/>
      <c r="HPD38" s="121"/>
      <c r="HPE38" s="121"/>
      <c r="HPF38" s="121"/>
      <c r="HPG38" s="121"/>
      <c r="HPH38" s="121"/>
      <c r="HPI38" s="121"/>
      <c r="HPJ38" s="121"/>
      <c r="HPK38" s="121"/>
      <c r="HPL38" s="121"/>
      <c r="HPM38" s="121"/>
      <c r="HPN38" s="121"/>
      <c r="HPO38" s="121"/>
      <c r="HPP38" s="121"/>
      <c r="HPQ38" s="121"/>
      <c r="HPR38" s="121"/>
      <c r="HPS38" s="121"/>
      <c r="HPT38" s="121"/>
      <c r="HPU38" s="121"/>
      <c r="HPV38" s="121"/>
      <c r="HPW38" s="121"/>
      <c r="HPX38" s="121"/>
      <c r="HPY38" s="121"/>
      <c r="HPZ38" s="121"/>
      <c r="HQA38" s="121"/>
      <c r="HQB38" s="121"/>
      <c r="HQC38" s="121"/>
      <c r="HQD38" s="121"/>
      <c r="HQE38" s="121"/>
      <c r="HQF38" s="121"/>
      <c r="HQG38" s="121"/>
      <c r="HQH38" s="121"/>
      <c r="HQI38" s="121"/>
      <c r="HQJ38" s="121"/>
      <c r="HQK38" s="121"/>
      <c r="HQL38" s="121"/>
      <c r="HQM38" s="121"/>
      <c r="HQN38" s="121"/>
      <c r="HQO38" s="121"/>
      <c r="HQP38" s="121"/>
      <c r="HQQ38" s="121"/>
      <c r="HQR38" s="121"/>
      <c r="HQS38" s="121"/>
      <c r="HQT38" s="121"/>
      <c r="HQU38" s="121"/>
      <c r="HQV38" s="121"/>
      <c r="HQW38" s="121"/>
      <c r="HQX38" s="121"/>
      <c r="HQY38" s="121"/>
      <c r="HQZ38" s="121"/>
      <c r="HRA38" s="121"/>
      <c r="HRB38" s="121"/>
      <c r="HRC38" s="121"/>
      <c r="HRD38" s="121"/>
      <c r="HRE38" s="121"/>
      <c r="HRF38" s="121"/>
      <c r="HRG38" s="121"/>
      <c r="HRH38" s="121"/>
      <c r="HRI38" s="121"/>
      <c r="HRJ38" s="121"/>
      <c r="HRK38" s="121"/>
      <c r="HRL38" s="121"/>
      <c r="HRM38" s="121"/>
      <c r="HRN38" s="121"/>
      <c r="HRO38" s="121"/>
      <c r="HRP38" s="121"/>
      <c r="HRQ38" s="121"/>
      <c r="HRR38" s="121"/>
      <c r="HRS38" s="121"/>
      <c r="HRT38" s="121"/>
      <c r="HRU38" s="121"/>
      <c r="HRV38" s="121"/>
      <c r="HRW38" s="121"/>
      <c r="HRX38" s="121"/>
      <c r="HRY38" s="121"/>
      <c r="HRZ38" s="121"/>
      <c r="HSA38" s="121"/>
      <c r="HSB38" s="121"/>
      <c r="HSC38" s="121"/>
      <c r="HSD38" s="121"/>
      <c r="HSE38" s="121"/>
      <c r="HSF38" s="121"/>
      <c r="HSG38" s="121"/>
      <c r="HSH38" s="121"/>
      <c r="HSI38" s="121"/>
      <c r="HSJ38" s="121"/>
      <c r="HSK38" s="121"/>
      <c r="HSL38" s="121"/>
      <c r="HSM38" s="121"/>
      <c r="HSN38" s="121"/>
      <c r="HSO38" s="121"/>
      <c r="HSP38" s="121"/>
      <c r="HSQ38" s="121"/>
      <c r="HSR38" s="121"/>
      <c r="HSS38" s="121"/>
      <c r="HST38" s="121"/>
      <c r="HSU38" s="121"/>
      <c r="HSV38" s="121"/>
      <c r="HSW38" s="121"/>
      <c r="HSX38" s="121"/>
      <c r="HSY38" s="121"/>
      <c r="HSZ38" s="121"/>
      <c r="HTA38" s="121"/>
      <c r="HTB38" s="121"/>
      <c r="HTC38" s="121"/>
      <c r="HTD38" s="121"/>
      <c r="HTE38" s="121"/>
      <c r="HTF38" s="121"/>
      <c r="HTG38" s="121"/>
      <c r="HTH38" s="121"/>
      <c r="HTI38" s="121"/>
      <c r="HTJ38" s="121"/>
      <c r="HTK38" s="121"/>
      <c r="HTL38" s="121"/>
      <c r="HTM38" s="121"/>
      <c r="HTN38" s="121"/>
      <c r="HTO38" s="121"/>
      <c r="HTP38" s="121"/>
      <c r="HTQ38" s="121"/>
      <c r="HTR38" s="121"/>
      <c r="HTS38" s="121"/>
      <c r="HTT38" s="121"/>
      <c r="HTU38" s="121"/>
      <c r="HTV38" s="121"/>
      <c r="HTW38" s="121"/>
      <c r="HTX38" s="121"/>
      <c r="HTY38" s="121"/>
      <c r="HTZ38" s="121"/>
      <c r="HUA38" s="121"/>
      <c r="HUB38" s="121"/>
      <c r="HUC38" s="121"/>
      <c r="HUD38" s="121"/>
      <c r="HUE38" s="121"/>
      <c r="HUF38" s="121"/>
      <c r="HUG38" s="121"/>
      <c r="HUH38" s="121"/>
      <c r="HUI38" s="121"/>
      <c r="HUJ38" s="121"/>
      <c r="HUK38" s="121"/>
      <c r="HUL38" s="121"/>
      <c r="HUM38" s="121"/>
      <c r="HUN38" s="121"/>
      <c r="HUO38" s="121"/>
      <c r="HUP38" s="121"/>
      <c r="HUQ38" s="121"/>
      <c r="HUR38" s="121"/>
      <c r="HUS38" s="121"/>
      <c r="HUT38" s="121"/>
      <c r="HUU38" s="121"/>
      <c r="HUV38" s="121"/>
      <c r="HUW38" s="121"/>
      <c r="HUX38" s="121"/>
      <c r="HUY38" s="121"/>
      <c r="HUZ38" s="121"/>
      <c r="HVA38" s="121"/>
      <c r="HVB38" s="121"/>
      <c r="HVC38" s="121"/>
      <c r="HVD38" s="121"/>
      <c r="HVE38" s="121"/>
      <c r="HVF38" s="121"/>
      <c r="HVG38" s="121"/>
      <c r="HVH38" s="121"/>
      <c r="HVI38" s="121"/>
      <c r="HVJ38" s="121"/>
      <c r="HVK38" s="121"/>
      <c r="HVL38" s="121"/>
      <c r="HVM38" s="121"/>
      <c r="HVN38" s="121"/>
      <c r="HVO38" s="121"/>
      <c r="HVP38" s="121"/>
      <c r="HVQ38" s="121"/>
      <c r="HVR38" s="121"/>
      <c r="HVS38" s="121"/>
      <c r="HVT38" s="121"/>
      <c r="HVU38" s="121"/>
      <c r="HVV38" s="121"/>
      <c r="HVW38" s="121"/>
      <c r="HVX38" s="121"/>
      <c r="HVY38" s="121"/>
      <c r="HVZ38" s="121"/>
      <c r="HWA38" s="121"/>
      <c r="HWB38" s="121"/>
      <c r="HWC38" s="121"/>
      <c r="HWD38" s="121"/>
      <c r="HWE38" s="121"/>
      <c r="HWF38" s="121"/>
      <c r="HWG38" s="121"/>
      <c r="HWH38" s="121"/>
      <c r="HWI38" s="121"/>
      <c r="HWJ38" s="121"/>
      <c r="HWK38" s="121"/>
      <c r="HWL38" s="121"/>
      <c r="HWM38" s="121"/>
      <c r="HWN38" s="121"/>
      <c r="HWO38" s="121"/>
      <c r="HWP38" s="121"/>
      <c r="HWQ38" s="121"/>
      <c r="HWR38" s="121"/>
      <c r="HWS38" s="121"/>
      <c r="HWT38" s="121"/>
      <c r="HWU38" s="121"/>
      <c r="HWV38" s="121"/>
      <c r="HWW38" s="121"/>
      <c r="HWX38" s="121"/>
      <c r="HWY38" s="121"/>
      <c r="HWZ38" s="121"/>
      <c r="HXA38" s="121"/>
      <c r="HXB38" s="121"/>
      <c r="HXC38" s="121"/>
      <c r="HXD38" s="121"/>
      <c r="HXE38" s="121"/>
      <c r="HXF38" s="121"/>
      <c r="HXG38" s="121"/>
      <c r="HXH38" s="121"/>
      <c r="HXI38" s="121"/>
      <c r="HXJ38" s="121"/>
      <c r="HXK38" s="121"/>
      <c r="HXL38" s="121"/>
      <c r="HXM38" s="121"/>
      <c r="HXN38" s="121"/>
      <c r="HXO38" s="121"/>
      <c r="HXP38" s="121"/>
      <c r="HXQ38" s="121"/>
      <c r="HXR38" s="121"/>
      <c r="HXS38" s="121"/>
      <c r="HXT38" s="121"/>
      <c r="HXU38" s="121"/>
      <c r="HXV38" s="121"/>
      <c r="HXW38" s="121"/>
      <c r="HXX38" s="121"/>
      <c r="HXY38" s="121"/>
      <c r="HXZ38" s="121"/>
      <c r="HYA38" s="121"/>
      <c r="HYB38" s="121"/>
      <c r="HYC38" s="121"/>
      <c r="HYD38" s="121"/>
      <c r="HYE38" s="121"/>
      <c r="HYF38" s="121"/>
      <c r="HYG38" s="121"/>
      <c r="HYH38" s="121"/>
      <c r="HYI38" s="121"/>
      <c r="HYJ38" s="121"/>
      <c r="HYK38" s="121"/>
      <c r="HYL38" s="121"/>
      <c r="HYM38" s="121"/>
      <c r="HYN38" s="121"/>
      <c r="HYO38" s="121"/>
      <c r="HYP38" s="121"/>
      <c r="HYQ38" s="121"/>
      <c r="HYR38" s="121"/>
      <c r="HYS38" s="121"/>
      <c r="HYT38" s="121"/>
      <c r="HYU38" s="121"/>
      <c r="HYV38" s="121"/>
      <c r="HYW38" s="121"/>
      <c r="HYX38" s="121"/>
      <c r="HYY38" s="121"/>
      <c r="HYZ38" s="121"/>
      <c r="HZA38" s="121"/>
      <c r="HZB38" s="121"/>
      <c r="HZC38" s="121"/>
      <c r="HZD38" s="121"/>
      <c r="HZE38" s="121"/>
      <c r="HZF38" s="121"/>
      <c r="HZG38" s="121"/>
      <c r="HZH38" s="121"/>
      <c r="HZI38" s="121"/>
      <c r="HZJ38" s="121"/>
      <c r="HZK38" s="121"/>
      <c r="HZL38" s="121"/>
      <c r="HZM38" s="121"/>
      <c r="HZN38" s="121"/>
      <c r="HZO38" s="121"/>
      <c r="HZP38" s="121"/>
      <c r="HZQ38" s="121"/>
      <c r="HZR38" s="121"/>
      <c r="HZS38" s="121"/>
      <c r="HZT38" s="121"/>
      <c r="HZU38" s="121"/>
      <c r="HZV38" s="121"/>
      <c r="HZW38" s="121"/>
      <c r="HZX38" s="121"/>
      <c r="HZY38" s="121"/>
      <c r="HZZ38" s="121"/>
      <c r="IAA38" s="121"/>
      <c r="IAB38" s="121"/>
      <c r="IAC38" s="121"/>
      <c r="IAD38" s="121"/>
      <c r="IAE38" s="121"/>
      <c r="IAF38" s="121"/>
      <c r="IAG38" s="121"/>
      <c r="IAH38" s="121"/>
      <c r="IAI38" s="121"/>
      <c r="IAJ38" s="121"/>
      <c r="IAK38" s="121"/>
      <c r="IAL38" s="121"/>
      <c r="IAM38" s="121"/>
      <c r="IAN38" s="121"/>
      <c r="IAO38" s="121"/>
      <c r="IAP38" s="121"/>
      <c r="IAQ38" s="121"/>
      <c r="IAR38" s="121"/>
      <c r="IAS38" s="121"/>
      <c r="IAT38" s="121"/>
      <c r="IAU38" s="121"/>
      <c r="IAV38" s="121"/>
      <c r="IAW38" s="121"/>
      <c r="IAX38" s="121"/>
      <c r="IAY38" s="121"/>
      <c r="IAZ38" s="121"/>
      <c r="IBA38" s="121"/>
      <c r="IBB38" s="121"/>
      <c r="IBC38" s="121"/>
      <c r="IBD38" s="121"/>
      <c r="IBE38" s="121"/>
      <c r="IBF38" s="121"/>
      <c r="IBG38" s="121"/>
      <c r="IBH38" s="121"/>
      <c r="IBI38" s="121"/>
      <c r="IBJ38" s="121"/>
      <c r="IBK38" s="121"/>
      <c r="IBL38" s="121"/>
      <c r="IBM38" s="121"/>
      <c r="IBN38" s="121"/>
      <c r="IBO38" s="121"/>
      <c r="IBP38" s="121"/>
      <c r="IBQ38" s="121"/>
      <c r="IBR38" s="121"/>
      <c r="IBS38" s="121"/>
      <c r="IBT38" s="121"/>
      <c r="IBU38" s="121"/>
      <c r="IBV38" s="121"/>
      <c r="IBW38" s="121"/>
      <c r="IBX38" s="121"/>
      <c r="IBY38" s="121"/>
      <c r="IBZ38" s="121"/>
      <c r="ICA38" s="121"/>
      <c r="ICB38" s="121"/>
      <c r="ICC38" s="121"/>
      <c r="ICD38" s="121"/>
      <c r="ICE38" s="121"/>
      <c r="ICF38" s="121"/>
      <c r="ICG38" s="121"/>
      <c r="ICH38" s="121"/>
      <c r="ICI38" s="121"/>
      <c r="ICJ38" s="121"/>
      <c r="ICK38" s="121"/>
      <c r="ICL38" s="121"/>
      <c r="ICM38" s="121"/>
      <c r="ICN38" s="121"/>
      <c r="ICO38" s="121"/>
      <c r="ICP38" s="121"/>
      <c r="ICQ38" s="121"/>
      <c r="ICR38" s="121"/>
      <c r="ICS38" s="121"/>
      <c r="ICT38" s="121"/>
      <c r="ICU38" s="121"/>
      <c r="ICV38" s="121"/>
      <c r="ICW38" s="121"/>
      <c r="ICX38" s="121"/>
      <c r="ICY38" s="121"/>
      <c r="ICZ38" s="121"/>
      <c r="IDA38" s="121"/>
      <c r="IDB38" s="121"/>
      <c r="IDC38" s="121"/>
      <c r="IDD38" s="121"/>
      <c r="IDE38" s="121"/>
      <c r="IDF38" s="121"/>
      <c r="IDG38" s="121"/>
      <c r="IDH38" s="121"/>
      <c r="IDI38" s="121"/>
      <c r="IDJ38" s="121"/>
      <c r="IDK38" s="121"/>
      <c r="IDL38" s="121"/>
      <c r="IDM38" s="121"/>
      <c r="IDN38" s="121"/>
      <c r="IDO38" s="121"/>
      <c r="IDP38" s="121"/>
      <c r="IDQ38" s="121"/>
      <c r="IDR38" s="121"/>
      <c r="IDS38" s="121"/>
      <c r="IDT38" s="121"/>
      <c r="IDU38" s="121"/>
      <c r="IDV38" s="121"/>
      <c r="IDW38" s="121"/>
      <c r="IDX38" s="121"/>
      <c r="IDY38" s="121"/>
      <c r="IDZ38" s="121"/>
      <c r="IEA38" s="121"/>
      <c r="IEB38" s="121"/>
      <c r="IEC38" s="121"/>
      <c r="IED38" s="121"/>
      <c r="IEE38" s="121"/>
      <c r="IEF38" s="121"/>
      <c r="IEG38" s="121"/>
      <c r="IEH38" s="121"/>
      <c r="IEI38" s="121"/>
      <c r="IEJ38" s="121"/>
      <c r="IEK38" s="121"/>
      <c r="IEL38" s="121"/>
      <c r="IEM38" s="121"/>
      <c r="IEN38" s="121"/>
      <c r="IEO38" s="121"/>
      <c r="IEP38" s="121"/>
      <c r="IEQ38" s="121"/>
      <c r="IER38" s="121"/>
      <c r="IES38" s="121"/>
      <c r="IET38" s="121"/>
      <c r="IEU38" s="121"/>
      <c r="IEV38" s="121"/>
      <c r="IEW38" s="121"/>
      <c r="IEX38" s="121"/>
      <c r="IEY38" s="121"/>
      <c r="IEZ38" s="121"/>
      <c r="IFA38" s="121"/>
      <c r="IFB38" s="121"/>
      <c r="IFC38" s="121"/>
      <c r="IFD38" s="121"/>
      <c r="IFE38" s="121"/>
      <c r="IFF38" s="121"/>
      <c r="IFG38" s="121"/>
      <c r="IFH38" s="121"/>
      <c r="IFI38" s="121"/>
      <c r="IFJ38" s="121"/>
      <c r="IFK38" s="121"/>
      <c r="IFL38" s="121"/>
      <c r="IFM38" s="121"/>
      <c r="IFN38" s="121"/>
      <c r="IFO38" s="121"/>
      <c r="IFP38" s="121"/>
      <c r="IFQ38" s="121"/>
      <c r="IFR38" s="121"/>
      <c r="IFS38" s="121"/>
      <c r="IFT38" s="121"/>
      <c r="IFU38" s="121"/>
      <c r="IFV38" s="121"/>
      <c r="IFW38" s="121"/>
      <c r="IFX38" s="121"/>
      <c r="IFY38" s="121"/>
      <c r="IFZ38" s="121"/>
      <c r="IGA38" s="121"/>
      <c r="IGB38" s="121"/>
      <c r="IGC38" s="121"/>
      <c r="IGD38" s="121"/>
      <c r="IGE38" s="121"/>
      <c r="IGF38" s="121"/>
      <c r="IGG38" s="121"/>
      <c r="IGH38" s="121"/>
      <c r="IGI38" s="121"/>
      <c r="IGJ38" s="121"/>
      <c r="IGK38" s="121"/>
      <c r="IGL38" s="121"/>
      <c r="IGM38" s="121"/>
      <c r="IGN38" s="121"/>
      <c r="IGO38" s="121"/>
      <c r="IGP38" s="121"/>
      <c r="IGQ38" s="121"/>
      <c r="IGR38" s="121"/>
      <c r="IGS38" s="121"/>
      <c r="IGT38" s="121"/>
      <c r="IGU38" s="121"/>
      <c r="IGV38" s="121"/>
      <c r="IGW38" s="121"/>
      <c r="IGX38" s="121"/>
      <c r="IGY38" s="121"/>
      <c r="IGZ38" s="121"/>
      <c r="IHA38" s="121"/>
      <c r="IHB38" s="121"/>
      <c r="IHC38" s="121"/>
      <c r="IHD38" s="121"/>
      <c r="IHE38" s="121"/>
      <c r="IHF38" s="121"/>
      <c r="IHG38" s="121"/>
      <c r="IHH38" s="121"/>
      <c r="IHI38" s="121"/>
      <c r="IHJ38" s="121"/>
      <c r="IHK38" s="121"/>
      <c r="IHL38" s="121"/>
      <c r="IHM38" s="121"/>
      <c r="IHN38" s="121"/>
      <c r="IHO38" s="121"/>
      <c r="IHP38" s="121"/>
      <c r="IHQ38" s="121"/>
      <c r="IHR38" s="121"/>
      <c r="IHS38" s="121"/>
      <c r="IHT38" s="121"/>
      <c r="IHU38" s="121"/>
      <c r="IHV38" s="121"/>
      <c r="IHW38" s="121"/>
      <c r="IHX38" s="121"/>
      <c r="IHY38" s="121"/>
      <c r="IHZ38" s="121"/>
      <c r="IIA38" s="121"/>
      <c r="IIB38" s="121"/>
      <c r="IIC38" s="121"/>
      <c r="IID38" s="121"/>
      <c r="IIE38" s="121"/>
      <c r="IIF38" s="121"/>
      <c r="IIG38" s="121"/>
      <c r="IIH38" s="121"/>
      <c r="III38" s="121"/>
      <c r="IIJ38" s="121"/>
      <c r="IIK38" s="121"/>
      <c r="IIL38" s="121"/>
      <c r="IIM38" s="121"/>
      <c r="IIN38" s="121"/>
      <c r="IIO38" s="121"/>
      <c r="IIP38" s="121"/>
      <c r="IIQ38" s="121"/>
      <c r="IIR38" s="121"/>
      <c r="IIS38" s="121"/>
      <c r="IIT38" s="121"/>
      <c r="IIU38" s="121"/>
      <c r="IIV38" s="121"/>
      <c r="IIW38" s="121"/>
      <c r="IIX38" s="121"/>
      <c r="IIY38" s="121"/>
      <c r="IIZ38" s="121"/>
      <c r="IJA38" s="121"/>
      <c r="IJB38" s="121"/>
      <c r="IJC38" s="121"/>
      <c r="IJD38" s="121"/>
      <c r="IJE38" s="121"/>
      <c r="IJF38" s="121"/>
      <c r="IJG38" s="121"/>
      <c r="IJH38" s="121"/>
      <c r="IJI38" s="121"/>
      <c r="IJJ38" s="121"/>
      <c r="IJK38" s="121"/>
      <c r="IJL38" s="121"/>
      <c r="IJM38" s="121"/>
      <c r="IJN38" s="121"/>
      <c r="IJO38" s="121"/>
      <c r="IJP38" s="121"/>
      <c r="IJQ38" s="121"/>
      <c r="IJR38" s="121"/>
      <c r="IJS38" s="121"/>
      <c r="IJT38" s="121"/>
      <c r="IJU38" s="121"/>
      <c r="IJV38" s="121"/>
      <c r="IJW38" s="121"/>
      <c r="IJX38" s="121"/>
      <c r="IJY38" s="121"/>
      <c r="IJZ38" s="121"/>
      <c r="IKA38" s="121"/>
      <c r="IKB38" s="121"/>
      <c r="IKC38" s="121"/>
      <c r="IKD38" s="121"/>
      <c r="IKE38" s="121"/>
      <c r="IKF38" s="121"/>
      <c r="IKG38" s="121"/>
      <c r="IKH38" s="121"/>
      <c r="IKI38" s="121"/>
      <c r="IKJ38" s="121"/>
      <c r="IKK38" s="121"/>
      <c r="IKL38" s="121"/>
      <c r="IKM38" s="121"/>
      <c r="IKN38" s="121"/>
      <c r="IKO38" s="121"/>
      <c r="IKP38" s="121"/>
      <c r="IKQ38" s="121"/>
      <c r="IKR38" s="121"/>
      <c r="IKS38" s="121"/>
      <c r="IKT38" s="121"/>
      <c r="IKU38" s="121"/>
      <c r="IKV38" s="121"/>
      <c r="IKW38" s="121"/>
      <c r="IKX38" s="121"/>
      <c r="IKY38" s="121"/>
      <c r="IKZ38" s="121"/>
      <c r="ILA38" s="121"/>
      <c r="ILB38" s="121"/>
      <c r="ILC38" s="121"/>
      <c r="ILD38" s="121"/>
      <c r="ILE38" s="121"/>
      <c r="ILF38" s="121"/>
      <c r="ILG38" s="121"/>
      <c r="ILH38" s="121"/>
      <c r="ILI38" s="121"/>
      <c r="ILJ38" s="121"/>
      <c r="ILK38" s="121"/>
      <c r="ILL38" s="121"/>
      <c r="ILM38" s="121"/>
      <c r="ILN38" s="121"/>
      <c r="ILO38" s="121"/>
      <c r="ILP38" s="121"/>
      <c r="ILQ38" s="121"/>
      <c r="ILR38" s="121"/>
      <c r="ILS38" s="121"/>
      <c r="ILT38" s="121"/>
      <c r="ILU38" s="121"/>
      <c r="ILV38" s="121"/>
      <c r="ILW38" s="121"/>
      <c r="ILX38" s="121"/>
      <c r="ILY38" s="121"/>
      <c r="ILZ38" s="121"/>
      <c r="IMA38" s="121"/>
      <c r="IMB38" s="121"/>
      <c r="IMC38" s="121"/>
      <c r="IMD38" s="121"/>
      <c r="IME38" s="121"/>
      <c r="IMF38" s="121"/>
      <c r="IMG38" s="121"/>
      <c r="IMH38" s="121"/>
      <c r="IMI38" s="121"/>
      <c r="IMJ38" s="121"/>
      <c r="IMK38" s="121"/>
      <c r="IML38" s="121"/>
      <c r="IMM38" s="121"/>
      <c r="IMN38" s="121"/>
      <c r="IMO38" s="121"/>
      <c r="IMP38" s="121"/>
      <c r="IMQ38" s="121"/>
      <c r="IMR38" s="121"/>
      <c r="IMS38" s="121"/>
      <c r="IMT38" s="121"/>
      <c r="IMU38" s="121"/>
      <c r="IMV38" s="121"/>
      <c r="IMW38" s="121"/>
      <c r="IMX38" s="121"/>
      <c r="IMY38" s="121"/>
      <c r="IMZ38" s="121"/>
      <c r="INA38" s="121"/>
      <c r="INB38" s="121"/>
      <c r="INC38" s="121"/>
      <c r="IND38" s="121"/>
      <c r="INE38" s="121"/>
      <c r="INF38" s="121"/>
      <c r="ING38" s="121"/>
      <c r="INH38" s="121"/>
      <c r="INI38" s="121"/>
      <c r="INJ38" s="121"/>
      <c r="INK38" s="121"/>
      <c r="INL38" s="121"/>
      <c r="INM38" s="121"/>
      <c r="INN38" s="121"/>
      <c r="INO38" s="121"/>
      <c r="INP38" s="121"/>
      <c r="INQ38" s="121"/>
      <c r="INR38" s="121"/>
      <c r="INS38" s="121"/>
      <c r="INT38" s="121"/>
      <c r="INU38" s="121"/>
      <c r="INV38" s="121"/>
      <c r="INW38" s="121"/>
      <c r="INX38" s="121"/>
      <c r="INY38" s="121"/>
      <c r="INZ38" s="121"/>
      <c r="IOA38" s="121"/>
      <c r="IOB38" s="121"/>
      <c r="IOC38" s="121"/>
      <c r="IOD38" s="121"/>
      <c r="IOE38" s="121"/>
      <c r="IOF38" s="121"/>
      <c r="IOG38" s="121"/>
      <c r="IOH38" s="121"/>
      <c r="IOI38" s="121"/>
      <c r="IOJ38" s="121"/>
      <c r="IOK38" s="121"/>
      <c r="IOL38" s="121"/>
      <c r="IOM38" s="121"/>
      <c r="ION38" s="121"/>
      <c r="IOO38" s="121"/>
      <c r="IOP38" s="121"/>
      <c r="IOQ38" s="121"/>
      <c r="IOR38" s="121"/>
      <c r="IOS38" s="121"/>
      <c r="IOT38" s="121"/>
      <c r="IOU38" s="121"/>
      <c r="IOV38" s="121"/>
      <c r="IOW38" s="121"/>
      <c r="IOX38" s="121"/>
      <c r="IOY38" s="121"/>
      <c r="IOZ38" s="121"/>
      <c r="IPA38" s="121"/>
      <c r="IPB38" s="121"/>
      <c r="IPC38" s="121"/>
      <c r="IPD38" s="121"/>
      <c r="IPE38" s="121"/>
      <c r="IPF38" s="121"/>
      <c r="IPG38" s="121"/>
      <c r="IPH38" s="121"/>
      <c r="IPI38" s="121"/>
      <c r="IPJ38" s="121"/>
      <c r="IPK38" s="121"/>
      <c r="IPL38" s="121"/>
      <c r="IPM38" s="121"/>
      <c r="IPN38" s="121"/>
      <c r="IPO38" s="121"/>
      <c r="IPP38" s="121"/>
      <c r="IPQ38" s="121"/>
      <c r="IPR38" s="121"/>
      <c r="IPS38" s="121"/>
      <c r="IPT38" s="121"/>
      <c r="IPU38" s="121"/>
      <c r="IPV38" s="121"/>
      <c r="IPW38" s="121"/>
      <c r="IPX38" s="121"/>
      <c r="IPY38" s="121"/>
      <c r="IPZ38" s="121"/>
      <c r="IQA38" s="121"/>
      <c r="IQB38" s="121"/>
      <c r="IQC38" s="121"/>
      <c r="IQD38" s="121"/>
      <c r="IQE38" s="121"/>
      <c r="IQF38" s="121"/>
      <c r="IQG38" s="121"/>
      <c r="IQH38" s="121"/>
      <c r="IQI38" s="121"/>
      <c r="IQJ38" s="121"/>
      <c r="IQK38" s="121"/>
      <c r="IQL38" s="121"/>
      <c r="IQM38" s="121"/>
      <c r="IQN38" s="121"/>
      <c r="IQO38" s="121"/>
      <c r="IQP38" s="121"/>
      <c r="IQQ38" s="121"/>
      <c r="IQR38" s="121"/>
      <c r="IQS38" s="121"/>
      <c r="IQT38" s="121"/>
      <c r="IQU38" s="121"/>
      <c r="IQV38" s="121"/>
      <c r="IQW38" s="121"/>
      <c r="IQX38" s="121"/>
      <c r="IQY38" s="121"/>
      <c r="IQZ38" s="121"/>
      <c r="IRA38" s="121"/>
      <c r="IRB38" s="121"/>
      <c r="IRC38" s="121"/>
      <c r="IRD38" s="121"/>
      <c r="IRE38" s="121"/>
      <c r="IRF38" s="121"/>
      <c r="IRG38" s="121"/>
      <c r="IRH38" s="121"/>
      <c r="IRI38" s="121"/>
      <c r="IRJ38" s="121"/>
      <c r="IRK38" s="121"/>
      <c r="IRL38" s="121"/>
      <c r="IRM38" s="121"/>
      <c r="IRN38" s="121"/>
      <c r="IRO38" s="121"/>
      <c r="IRP38" s="121"/>
      <c r="IRQ38" s="121"/>
      <c r="IRR38" s="121"/>
      <c r="IRS38" s="121"/>
      <c r="IRT38" s="121"/>
      <c r="IRU38" s="121"/>
      <c r="IRV38" s="121"/>
      <c r="IRW38" s="121"/>
      <c r="IRX38" s="121"/>
      <c r="IRY38" s="121"/>
      <c r="IRZ38" s="121"/>
      <c r="ISA38" s="121"/>
      <c r="ISB38" s="121"/>
      <c r="ISC38" s="121"/>
      <c r="ISD38" s="121"/>
      <c r="ISE38" s="121"/>
      <c r="ISF38" s="121"/>
      <c r="ISG38" s="121"/>
      <c r="ISH38" s="121"/>
      <c r="ISI38" s="121"/>
      <c r="ISJ38" s="121"/>
      <c r="ISK38" s="121"/>
      <c r="ISL38" s="121"/>
      <c r="ISM38" s="121"/>
      <c r="ISN38" s="121"/>
      <c r="ISO38" s="121"/>
      <c r="ISP38" s="121"/>
      <c r="ISQ38" s="121"/>
      <c r="ISR38" s="121"/>
      <c r="ISS38" s="121"/>
      <c r="IST38" s="121"/>
      <c r="ISU38" s="121"/>
      <c r="ISV38" s="121"/>
      <c r="ISW38" s="121"/>
      <c r="ISX38" s="121"/>
      <c r="ISY38" s="121"/>
      <c r="ISZ38" s="121"/>
      <c r="ITA38" s="121"/>
      <c r="ITB38" s="121"/>
      <c r="ITC38" s="121"/>
      <c r="ITD38" s="121"/>
      <c r="ITE38" s="121"/>
      <c r="ITF38" s="121"/>
      <c r="ITG38" s="121"/>
      <c r="ITH38" s="121"/>
      <c r="ITI38" s="121"/>
      <c r="ITJ38" s="121"/>
      <c r="ITK38" s="121"/>
      <c r="ITL38" s="121"/>
      <c r="ITM38" s="121"/>
      <c r="ITN38" s="121"/>
      <c r="ITO38" s="121"/>
      <c r="ITP38" s="121"/>
      <c r="ITQ38" s="121"/>
      <c r="ITR38" s="121"/>
      <c r="ITS38" s="121"/>
      <c r="ITT38" s="121"/>
      <c r="ITU38" s="121"/>
      <c r="ITV38" s="121"/>
      <c r="ITW38" s="121"/>
      <c r="ITX38" s="121"/>
      <c r="ITY38" s="121"/>
      <c r="ITZ38" s="121"/>
      <c r="IUA38" s="121"/>
      <c r="IUB38" s="121"/>
      <c r="IUC38" s="121"/>
      <c r="IUD38" s="121"/>
      <c r="IUE38" s="121"/>
      <c r="IUF38" s="121"/>
      <c r="IUG38" s="121"/>
      <c r="IUH38" s="121"/>
      <c r="IUI38" s="121"/>
      <c r="IUJ38" s="121"/>
      <c r="IUK38" s="121"/>
      <c r="IUL38" s="121"/>
      <c r="IUM38" s="121"/>
      <c r="IUN38" s="121"/>
      <c r="IUO38" s="121"/>
      <c r="IUP38" s="121"/>
      <c r="IUQ38" s="121"/>
      <c r="IUR38" s="121"/>
      <c r="IUS38" s="121"/>
      <c r="IUT38" s="121"/>
      <c r="IUU38" s="121"/>
      <c r="IUV38" s="121"/>
      <c r="IUW38" s="121"/>
      <c r="IUX38" s="121"/>
      <c r="IUY38" s="121"/>
      <c r="IUZ38" s="121"/>
      <c r="IVA38" s="121"/>
      <c r="IVB38" s="121"/>
      <c r="IVC38" s="121"/>
      <c r="IVD38" s="121"/>
      <c r="IVE38" s="121"/>
      <c r="IVF38" s="121"/>
      <c r="IVG38" s="121"/>
      <c r="IVH38" s="121"/>
      <c r="IVI38" s="121"/>
      <c r="IVJ38" s="121"/>
      <c r="IVK38" s="121"/>
      <c r="IVL38" s="121"/>
      <c r="IVM38" s="121"/>
      <c r="IVN38" s="121"/>
      <c r="IVO38" s="121"/>
      <c r="IVP38" s="121"/>
      <c r="IVQ38" s="121"/>
      <c r="IVR38" s="121"/>
      <c r="IVS38" s="121"/>
      <c r="IVT38" s="121"/>
      <c r="IVU38" s="121"/>
      <c r="IVV38" s="121"/>
      <c r="IVW38" s="121"/>
      <c r="IVX38" s="121"/>
      <c r="IVY38" s="121"/>
      <c r="IVZ38" s="121"/>
      <c r="IWA38" s="121"/>
      <c r="IWB38" s="121"/>
      <c r="IWC38" s="121"/>
      <c r="IWD38" s="121"/>
      <c r="IWE38" s="121"/>
      <c r="IWF38" s="121"/>
      <c r="IWG38" s="121"/>
      <c r="IWH38" s="121"/>
      <c r="IWI38" s="121"/>
      <c r="IWJ38" s="121"/>
      <c r="IWK38" s="121"/>
      <c r="IWL38" s="121"/>
      <c r="IWM38" s="121"/>
      <c r="IWN38" s="121"/>
      <c r="IWO38" s="121"/>
      <c r="IWP38" s="121"/>
      <c r="IWQ38" s="121"/>
      <c r="IWR38" s="121"/>
      <c r="IWS38" s="121"/>
      <c r="IWT38" s="121"/>
      <c r="IWU38" s="121"/>
      <c r="IWV38" s="121"/>
      <c r="IWW38" s="121"/>
      <c r="IWX38" s="121"/>
      <c r="IWY38" s="121"/>
      <c r="IWZ38" s="121"/>
      <c r="IXA38" s="121"/>
      <c r="IXB38" s="121"/>
      <c r="IXC38" s="121"/>
      <c r="IXD38" s="121"/>
      <c r="IXE38" s="121"/>
      <c r="IXF38" s="121"/>
      <c r="IXG38" s="121"/>
      <c r="IXH38" s="121"/>
      <c r="IXI38" s="121"/>
      <c r="IXJ38" s="121"/>
      <c r="IXK38" s="121"/>
      <c r="IXL38" s="121"/>
      <c r="IXM38" s="121"/>
      <c r="IXN38" s="121"/>
      <c r="IXO38" s="121"/>
      <c r="IXP38" s="121"/>
      <c r="IXQ38" s="121"/>
      <c r="IXR38" s="121"/>
      <c r="IXS38" s="121"/>
      <c r="IXT38" s="121"/>
      <c r="IXU38" s="121"/>
      <c r="IXV38" s="121"/>
      <c r="IXW38" s="121"/>
      <c r="IXX38" s="121"/>
      <c r="IXY38" s="121"/>
      <c r="IXZ38" s="121"/>
      <c r="IYA38" s="121"/>
      <c r="IYB38" s="121"/>
      <c r="IYC38" s="121"/>
      <c r="IYD38" s="121"/>
      <c r="IYE38" s="121"/>
      <c r="IYF38" s="121"/>
      <c r="IYG38" s="121"/>
      <c r="IYH38" s="121"/>
      <c r="IYI38" s="121"/>
      <c r="IYJ38" s="121"/>
      <c r="IYK38" s="121"/>
      <c r="IYL38" s="121"/>
      <c r="IYM38" s="121"/>
      <c r="IYN38" s="121"/>
      <c r="IYO38" s="121"/>
      <c r="IYP38" s="121"/>
      <c r="IYQ38" s="121"/>
      <c r="IYR38" s="121"/>
      <c r="IYS38" s="121"/>
      <c r="IYT38" s="121"/>
      <c r="IYU38" s="121"/>
      <c r="IYV38" s="121"/>
      <c r="IYW38" s="121"/>
      <c r="IYX38" s="121"/>
      <c r="IYY38" s="121"/>
      <c r="IYZ38" s="121"/>
      <c r="IZA38" s="121"/>
      <c r="IZB38" s="121"/>
      <c r="IZC38" s="121"/>
      <c r="IZD38" s="121"/>
      <c r="IZE38" s="121"/>
      <c r="IZF38" s="121"/>
      <c r="IZG38" s="121"/>
      <c r="IZH38" s="121"/>
      <c r="IZI38" s="121"/>
      <c r="IZJ38" s="121"/>
      <c r="IZK38" s="121"/>
      <c r="IZL38" s="121"/>
      <c r="IZM38" s="121"/>
      <c r="IZN38" s="121"/>
      <c r="IZO38" s="121"/>
      <c r="IZP38" s="121"/>
      <c r="IZQ38" s="121"/>
      <c r="IZR38" s="121"/>
      <c r="IZS38" s="121"/>
      <c r="IZT38" s="121"/>
      <c r="IZU38" s="121"/>
      <c r="IZV38" s="121"/>
      <c r="IZW38" s="121"/>
      <c r="IZX38" s="121"/>
      <c r="IZY38" s="121"/>
      <c r="IZZ38" s="121"/>
      <c r="JAA38" s="121"/>
      <c r="JAB38" s="121"/>
      <c r="JAC38" s="121"/>
      <c r="JAD38" s="121"/>
      <c r="JAE38" s="121"/>
      <c r="JAF38" s="121"/>
      <c r="JAG38" s="121"/>
      <c r="JAH38" s="121"/>
      <c r="JAI38" s="121"/>
      <c r="JAJ38" s="121"/>
      <c r="JAK38" s="121"/>
      <c r="JAL38" s="121"/>
      <c r="JAM38" s="121"/>
      <c r="JAN38" s="121"/>
      <c r="JAO38" s="121"/>
      <c r="JAP38" s="121"/>
      <c r="JAQ38" s="121"/>
      <c r="JAR38" s="121"/>
      <c r="JAS38" s="121"/>
      <c r="JAT38" s="121"/>
      <c r="JAU38" s="121"/>
      <c r="JAV38" s="121"/>
      <c r="JAW38" s="121"/>
      <c r="JAX38" s="121"/>
      <c r="JAY38" s="121"/>
      <c r="JAZ38" s="121"/>
      <c r="JBA38" s="121"/>
      <c r="JBB38" s="121"/>
      <c r="JBC38" s="121"/>
      <c r="JBD38" s="121"/>
      <c r="JBE38" s="121"/>
      <c r="JBF38" s="121"/>
      <c r="JBG38" s="121"/>
      <c r="JBH38" s="121"/>
      <c r="JBI38" s="121"/>
      <c r="JBJ38" s="121"/>
      <c r="JBK38" s="121"/>
      <c r="JBL38" s="121"/>
      <c r="JBM38" s="121"/>
      <c r="JBN38" s="121"/>
      <c r="JBO38" s="121"/>
      <c r="JBP38" s="121"/>
      <c r="JBQ38" s="121"/>
      <c r="JBR38" s="121"/>
      <c r="JBS38" s="121"/>
      <c r="JBT38" s="121"/>
      <c r="JBU38" s="121"/>
      <c r="JBV38" s="121"/>
      <c r="JBW38" s="121"/>
      <c r="JBX38" s="121"/>
      <c r="JBY38" s="121"/>
      <c r="JBZ38" s="121"/>
      <c r="JCA38" s="121"/>
      <c r="JCB38" s="121"/>
      <c r="JCC38" s="121"/>
      <c r="JCD38" s="121"/>
      <c r="JCE38" s="121"/>
      <c r="JCF38" s="121"/>
      <c r="JCG38" s="121"/>
      <c r="JCH38" s="121"/>
      <c r="JCI38" s="121"/>
      <c r="JCJ38" s="121"/>
      <c r="JCK38" s="121"/>
      <c r="JCL38" s="121"/>
      <c r="JCM38" s="121"/>
      <c r="JCN38" s="121"/>
      <c r="JCO38" s="121"/>
      <c r="JCP38" s="121"/>
      <c r="JCQ38" s="121"/>
      <c r="JCR38" s="121"/>
      <c r="JCS38" s="121"/>
      <c r="JCT38" s="121"/>
      <c r="JCU38" s="121"/>
      <c r="JCV38" s="121"/>
      <c r="JCW38" s="121"/>
      <c r="JCX38" s="121"/>
      <c r="JCY38" s="121"/>
      <c r="JCZ38" s="121"/>
      <c r="JDA38" s="121"/>
      <c r="JDB38" s="121"/>
      <c r="JDC38" s="121"/>
      <c r="JDD38" s="121"/>
      <c r="JDE38" s="121"/>
      <c r="JDF38" s="121"/>
      <c r="JDG38" s="121"/>
      <c r="JDH38" s="121"/>
      <c r="JDI38" s="121"/>
      <c r="JDJ38" s="121"/>
      <c r="JDK38" s="121"/>
      <c r="JDL38" s="121"/>
      <c r="JDM38" s="121"/>
      <c r="JDN38" s="121"/>
      <c r="JDO38" s="121"/>
      <c r="JDP38" s="121"/>
      <c r="JDQ38" s="121"/>
      <c r="JDR38" s="121"/>
      <c r="JDS38" s="121"/>
      <c r="JDT38" s="121"/>
      <c r="JDU38" s="121"/>
      <c r="JDV38" s="121"/>
      <c r="JDW38" s="121"/>
      <c r="JDX38" s="121"/>
      <c r="JDY38" s="121"/>
      <c r="JDZ38" s="121"/>
      <c r="JEA38" s="121"/>
      <c r="JEB38" s="121"/>
      <c r="JEC38" s="121"/>
      <c r="JED38" s="121"/>
      <c r="JEE38" s="121"/>
      <c r="JEF38" s="121"/>
      <c r="JEG38" s="121"/>
      <c r="JEH38" s="121"/>
      <c r="JEI38" s="121"/>
      <c r="JEJ38" s="121"/>
      <c r="JEK38" s="121"/>
      <c r="JEL38" s="121"/>
      <c r="JEM38" s="121"/>
      <c r="JEN38" s="121"/>
      <c r="JEO38" s="121"/>
      <c r="JEP38" s="121"/>
      <c r="JEQ38" s="121"/>
      <c r="JER38" s="121"/>
      <c r="JES38" s="121"/>
      <c r="JET38" s="121"/>
      <c r="JEU38" s="121"/>
      <c r="JEV38" s="121"/>
      <c r="JEW38" s="121"/>
      <c r="JEX38" s="121"/>
      <c r="JEY38" s="121"/>
      <c r="JEZ38" s="121"/>
      <c r="JFA38" s="121"/>
      <c r="JFB38" s="121"/>
      <c r="JFC38" s="121"/>
      <c r="JFD38" s="121"/>
      <c r="JFE38" s="121"/>
      <c r="JFF38" s="121"/>
      <c r="JFG38" s="121"/>
      <c r="JFH38" s="121"/>
      <c r="JFI38" s="121"/>
      <c r="JFJ38" s="121"/>
      <c r="JFK38" s="121"/>
      <c r="JFL38" s="121"/>
      <c r="JFM38" s="121"/>
      <c r="JFN38" s="121"/>
      <c r="JFO38" s="121"/>
      <c r="JFP38" s="121"/>
      <c r="JFQ38" s="121"/>
      <c r="JFR38" s="121"/>
      <c r="JFS38" s="121"/>
      <c r="JFT38" s="121"/>
      <c r="JFU38" s="121"/>
      <c r="JFV38" s="121"/>
      <c r="JFW38" s="121"/>
      <c r="JFX38" s="121"/>
      <c r="JFY38" s="121"/>
      <c r="JFZ38" s="121"/>
      <c r="JGA38" s="121"/>
      <c r="JGB38" s="121"/>
      <c r="JGC38" s="121"/>
      <c r="JGD38" s="121"/>
      <c r="JGE38" s="121"/>
      <c r="JGF38" s="121"/>
      <c r="JGG38" s="121"/>
      <c r="JGH38" s="121"/>
      <c r="JGI38" s="121"/>
      <c r="JGJ38" s="121"/>
      <c r="JGK38" s="121"/>
      <c r="JGL38" s="121"/>
      <c r="JGM38" s="121"/>
      <c r="JGN38" s="121"/>
      <c r="JGO38" s="121"/>
      <c r="JGP38" s="121"/>
      <c r="JGQ38" s="121"/>
      <c r="JGR38" s="121"/>
      <c r="JGS38" s="121"/>
      <c r="JGT38" s="121"/>
      <c r="JGU38" s="121"/>
      <c r="JGV38" s="121"/>
      <c r="JGW38" s="121"/>
      <c r="JGX38" s="121"/>
      <c r="JGY38" s="121"/>
      <c r="JGZ38" s="121"/>
      <c r="JHA38" s="121"/>
      <c r="JHB38" s="121"/>
      <c r="JHC38" s="121"/>
      <c r="JHD38" s="121"/>
      <c r="JHE38" s="121"/>
      <c r="JHF38" s="121"/>
      <c r="JHG38" s="121"/>
      <c r="JHH38" s="121"/>
      <c r="JHI38" s="121"/>
      <c r="JHJ38" s="121"/>
      <c r="JHK38" s="121"/>
      <c r="JHL38" s="121"/>
      <c r="JHM38" s="121"/>
      <c r="JHN38" s="121"/>
      <c r="JHO38" s="121"/>
      <c r="JHP38" s="121"/>
      <c r="JHQ38" s="121"/>
      <c r="JHR38" s="121"/>
      <c r="JHS38" s="121"/>
      <c r="JHT38" s="121"/>
      <c r="JHU38" s="121"/>
      <c r="JHV38" s="121"/>
      <c r="JHW38" s="121"/>
      <c r="JHX38" s="121"/>
      <c r="JHY38" s="121"/>
      <c r="JHZ38" s="121"/>
      <c r="JIA38" s="121"/>
      <c r="JIB38" s="121"/>
      <c r="JIC38" s="121"/>
      <c r="JID38" s="121"/>
      <c r="JIE38" s="121"/>
      <c r="JIF38" s="121"/>
      <c r="JIG38" s="121"/>
      <c r="JIH38" s="121"/>
      <c r="JII38" s="121"/>
      <c r="JIJ38" s="121"/>
      <c r="JIK38" s="121"/>
      <c r="JIL38" s="121"/>
      <c r="JIM38" s="121"/>
      <c r="JIN38" s="121"/>
      <c r="JIO38" s="121"/>
      <c r="JIP38" s="121"/>
      <c r="JIQ38" s="121"/>
      <c r="JIR38" s="121"/>
      <c r="JIS38" s="121"/>
      <c r="JIT38" s="121"/>
      <c r="JIU38" s="121"/>
      <c r="JIV38" s="121"/>
      <c r="JIW38" s="121"/>
      <c r="JIX38" s="121"/>
      <c r="JIY38" s="121"/>
      <c r="JIZ38" s="121"/>
      <c r="JJA38" s="121"/>
      <c r="JJB38" s="121"/>
      <c r="JJC38" s="121"/>
      <c r="JJD38" s="121"/>
      <c r="JJE38" s="121"/>
      <c r="JJF38" s="121"/>
      <c r="JJG38" s="121"/>
      <c r="JJH38" s="121"/>
      <c r="JJI38" s="121"/>
      <c r="JJJ38" s="121"/>
      <c r="JJK38" s="121"/>
      <c r="JJL38" s="121"/>
      <c r="JJM38" s="121"/>
      <c r="JJN38" s="121"/>
      <c r="JJO38" s="121"/>
      <c r="JJP38" s="121"/>
      <c r="JJQ38" s="121"/>
      <c r="JJR38" s="121"/>
      <c r="JJS38" s="121"/>
      <c r="JJT38" s="121"/>
      <c r="JJU38" s="121"/>
      <c r="JJV38" s="121"/>
      <c r="JJW38" s="121"/>
      <c r="JJX38" s="121"/>
      <c r="JJY38" s="121"/>
      <c r="JJZ38" s="121"/>
      <c r="JKA38" s="121"/>
      <c r="JKB38" s="121"/>
      <c r="JKC38" s="121"/>
      <c r="JKD38" s="121"/>
      <c r="JKE38" s="121"/>
      <c r="JKF38" s="121"/>
      <c r="JKG38" s="121"/>
      <c r="JKH38" s="121"/>
      <c r="JKI38" s="121"/>
      <c r="JKJ38" s="121"/>
      <c r="JKK38" s="121"/>
      <c r="JKL38" s="121"/>
      <c r="JKM38" s="121"/>
      <c r="JKN38" s="121"/>
      <c r="JKO38" s="121"/>
      <c r="JKP38" s="121"/>
      <c r="JKQ38" s="121"/>
      <c r="JKR38" s="121"/>
      <c r="JKS38" s="121"/>
      <c r="JKT38" s="121"/>
      <c r="JKU38" s="121"/>
      <c r="JKV38" s="121"/>
      <c r="JKW38" s="121"/>
      <c r="JKX38" s="121"/>
      <c r="JKY38" s="121"/>
      <c r="JKZ38" s="121"/>
      <c r="JLA38" s="121"/>
      <c r="JLB38" s="121"/>
      <c r="JLC38" s="121"/>
      <c r="JLD38" s="121"/>
      <c r="JLE38" s="121"/>
      <c r="JLF38" s="121"/>
      <c r="JLG38" s="121"/>
      <c r="JLH38" s="121"/>
      <c r="JLI38" s="121"/>
      <c r="JLJ38" s="121"/>
      <c r="JLK38" s="121"/>
      <c r="JLL38" s="121"/>
      <c r="JLM38" s="121"/>
      <c r="JLN38" s="121"/>
      <c r="JLO38" s="121"/>
      <c r="JLP38" s="121"/>
      <c r="JLQ38" s="121"/>
      <c r="JLR38" s="121"/>
      <c r="JLS38" s="121"/>
      <c r="JLT38" s="121"/>
      <c r="JLU38" s="121"/>
      <c r="JLV38" s="121"/>
      <c r="JLW38" s="121"/>
      <c r="JLX38" s="121"/>
      <c r="JLY38" s="121"/>
      <c r="JLZ38" s="121"/>
      <c r="JMA38" s="121"/>
      <c r="JMB38" s="121"/>
      <c r="JMC38" s="121"/>
      <c r="JMD38" s="121"/>
      <c r="JME38" s="121"/>
      <c r="JMF38" s="121"/>
      <c r="JMG38" s="121"/>
      <c r="JMH38" s="121"/>
      <c r="JMI38" s="121"/>
      <c r="JMJ38" s="121"/>
      <c r="JMK38" s="121"/>
      <c r="JML38" s="121"/>
      <c r="JMM38" s="121"/>
      <c r="JMN38" s="121"/>
      <c r="JMO38" s="121"/>
      <c r="JMP38" s="121"/>
      <c r="JMQ38" s="121"/>
      <c r="JMR38" s="121"/>
      <c r="JMS38" s="121"/>
      <c r="JMT38" s="121"/>
      <c r="JMU38" s="121"/>
      <c r="JMV38" s="121"/>
      <c r="JMW38" s="121"/>
      <c r="JMX38" s="121"/>
      <c r="JMY38" s="121"/>
      <c r="JMZ38" s="121"/>
      <c r="JNA38" s="121"/>
      <c r="JNB38" s="121"/>
      <c r="JNC38" s="121"/>
      <c r="JND38" s="121"/>
      <c r="JNE38" s="121"/>
      <c r="JNF38" s="121"/>
      <c r="JNG38" s="121"/>
      <c r="JNH38" s="121"/>
      <c r="JNI38" s="121"/>
      <c r="JNJ38" s="121"/>
      <c r="JNK38" s="121"/>
      <c r="JNL38" s="121"/>
      <c r="JNM38" s="121"/>
      <c r="JNN38" s="121"/>
      <c r="JNO38" s="121"/>
      <c r="JNP38" s="121"/>
      <c r="JNQ38" s="121"/>
      <c r="JNR38" s="121"/>
      <c r="JNS38" s="121"/>
      <c r="JNT38" s="121"/>
      <c r="JNU38" s="121"/>
      <c r="JNV38" s="121"/>
      <c r="JNW38" s="121"/>
      <c r="JNX38" s="121"/>
      <c r="JNY38" s="121"/>
      <c r="JNZ38" s="121"/>
      <c r="JOA38" s="121"/>
      <c r="JOB38" s="121"/>
      <c r="JOC38" s="121"/>
      <c r="JOD38" s="121"/>
      <c r="JOE38" s="121"/>
      <c r="JOF38" s="121"/>
      <c r="JOG38" s="121"/>
      <c r="JOH38" s="121"/>
      <c r="JOI38" s="121"/>
      <c r="JOJ38" s="121"/>
      <c r="JOK38" s="121"/>
      <c r="JOL38" s="121"/>
      <c r="JOM38" s="121"/>
      <c r="JON38" s="121"/>
      <c r="JOO38" s="121"/>
      <c r="JOP38" s="121"/>
      <c r="JOQ38" s="121"/>
      <c r="JOR38" s="121"/>
      <c r="JOS38" s="121"/>
      <c r="JOT38" s="121"/>
      <c r="JOU38" s="121"/>
      <c r="JOV38" s="121"/>
      <c r="JOW38" s="121"/>
      <c r="JOX38" s="121"/>
      <c r="JOY38" s="121"/>
      <c r="JOZ38" s="121"/>
      <c r="JPA38" s="121"/>
      <c r="JPB38" s="121"/>
      <c r="JPC38" s="121"/>
      <c r="JPD38" s="121"/>
      <c r="JPE38" s="121"/>
      <c r="JPF38" s="121"/>
      <c r="JPG38" s="121"/>
      <c r="JPH38" s="121"/>
      <c r="JPI38" s="121"/>
      <c r="JPJ38" s="121"/>
      <c r="JPK38" s="121"/>
      <c r="JPL38" s="121"/>
      <c r="JPM38" s="121"/>
      <c r="JPN38" s="121"/>
      <c r="JPO38" s="121"/>
      <c r="JPP38" s="121"/>
      <c r="JPQ38" s="121"/>
      <c r="JPR38" s="121"/>
      <c r="JPS38" s="121"/>
      <c r="JPT38" s="121"/>
      <c r="JPU38" s="121"/>
      <c r="JPV38" s="121"/>
      <c r="JPW38" s="121"/>
      <c r="JPX38" s="121"/>
      <c r="JPY38" s="121"/>
      <c r="JPZ38" s="121"/>
      <c r="JQA38" s="121"/>
      <c r="JQB38" s="121"/>
      <c r="JQC38" s="121"/>
      <c r="JQD38" s="121"/>
      <c r="JQE38" s="121"/>
      <c r="JQF38" s="121"/>
      <c r="JQG38" s="121"/>
      <c r="JQH38" s="121"/>
      <c r="JQI38" s="121"/>
      <c r="JQJ38" s="121"/>
      <c r="JQK38" s="121"/>
      <c r="JQL38" s="121"/>
      <c r="JQM38" s="121"/>
      <c r="JQN38" s="121"/>
      <c r="JQO38" s="121"/>
      <c r="JQP38" s="121"/>
      <c r="JQQ38" s="121"/>
      <c r="JQR38" s="121"/>
      <c r="JQS38" s="121"/>
      <c r="JQT38" s="121"/>
      <c r="JQU38" s="121"/>
      <c r="JQV38" s="121"/>
      <c r="JQW38" s="121"/>
      <c r="JQX38" s="121"/>
      <c r="JQY38" s="121"/>
      <c r="JQZ38" s="121"/>
      <c r="JRA38" s="121"/>
      <c r="JRB38" s="121"/>
      <c r="JRC38" s="121"/>
      <c r="JRD38" s="121"/>
      <c r="JRE38" s="121"/>
      <c r="JRF38" s="121"/>
      <c r="JRG38" s="121"/>
      <c r="JRH38" s="121"/>
      <c r="JRI38" s="121"/>
      <c r="JRJ38" s="121"/>
      <c r="JRK38" s="121"/>
      <c r="JRL38" s="121"/>
      <c r="JRM38" s="121"/>
      <c r="JRN38" s="121"/>
      <c r="JRO38" s="121"/>
      <c r="JRP38" s="121"/>
      <c r="JRQ38" s="121"/>
      <c r="JRR38" s="121"/>
      <c r="JRS38" s="121"/>
      <c r="JRT38" s="121"/>
      <c r="JRU38" s="121"/>
      <c r="JRV38" s="121"/>
      <c r="JRW38" s="121"/>
      <c r="JRX38" s="121"/>
      <c r="JRY38" s="121"/>
      <c r="JRZ38" s="121"/>
      <c r="JSA38" s="121"/>
      <c r="JSB38" s="121"/>
      <c r="JSC38" s="121"/>
      <c r="JSD38" s="121"/>
      <c r="JSE38" s="121"/>
      <c r="JSF38" s="121"/>
      <c r="JSG38" s="121"/>
      <c r="JSH38" s="121"/>
      <c r="JSI38" s="121"/>
      <c r="JSJ38" s="121"/>
      <c r="JSK38" s="121"/>
      <c r="JSL38" s="121"/>
      <c r="JSM38" s="121"/>
      <c r="JSN38" s="121"/>
      <c r="JSO38" s="121"/>
      <c r="JSP38" s="121"/>
      <c r="JSQ38" s="121"/>
      <c r="JSR38" s="121"/>
      <c r="JSS38" s="121"/>
      <c r="JST38" s="121"/>
      <c r="JSU38" s="121"/>
      <c r="JSV38" s="121"/>
      <c r="JSW38" s="121"/>
      <c r="JSX38" s="121"/>
      <c r="JSY38" s="121"/>
      <c r="JSZ38" s="121"/>
      <c r="JTA38" s="121"/>
      <c r="JTB38" s="121"/>
      <c r="JTC38" s="121"/>
      <c r="JTD38" s="121"/>
      <c r="JTE38" s="121"/>
      <c r="JTF38" s="121"/>
      <c r="JTG38" s="121"/>
      <c r="JTH38" s="121"/>
      <c r="JTI38" s="121"/>
      <c r="JTJ38" s="121"/>
      <c r="JTK38" s="121"/>
      <c r="JTL38" s="121"/>
      <c r="JTM38" s="121"/>
      <c r="JTN38" s="121"/>
      <c r="JTO38" s="121"/>
      <c r="JTP38" s="121"/>
      <c r="JTQ38" s="121"/>
      <c r="JTR38" s="121"/>
      <c r="JTS38" s="121"/>
      <c r="JTT38" s="121"/>
      <c r="JTU38" s="121"/>
      <c r="JTV38" s="121"/>
      <c r="JTW38" s="121"/>
      <c r="JTX38" s="121"/>
      <c r="JTY38" s="121"/>
      <c r="JTZ38" s="121"/>
      <c r="JUA38" s="121"/>
      <c r="JUB38" s="121"/>
      <c r="JUC38" s="121"/>
      <c r="JUD38" s="121"/>
      <c r="JUE38" s="121"/>
      <c r="JUF38" s="121"/>
      <c r="JUG38" s="121"/>
      <c r="JUH38" s="121"/>
      <c r="JUI38" s="121"/>
      <c r="JUJ38" s="121"/>
      <c r="JUK38" s="121"/>
      <c r="JUL38" s="121"/>
      <c r="JUM38" s="121"/>
      <c r="JUN38" s="121"/>
      <c r="JUO38" s="121"/>
      <c r="JUP38" s="121"/>
      <c r="JUQ38" s="121"/>
      <c r="JUR38" s="121"/>
      <c r="JUS38" s="121"/>
      <c r="JUT38" s="121"/>
      <c r="JUU38" s="121"/>
      <c r="JUV38" s="121"/>
      <c r="JUW38" s="121"/>
      <c r="JUX38" s="121"/>
      <c r="JUY38" s="121"/>
      <c r="JUZ38" s="121"/>
      <c r="JVA38" s="121"/>
      <c r="JVB38" s="121"/>
      <c r="JVC38" s="121"/>
      <c r="JVD38" s="121"/>
      <c r="JVE38" s="121"/>
      <c r="JVF38" s="121"/>
      <c r="JVG38" s="121"/>
      <c r="JVH38" s="121"/>
      <c r="JVI38" s="121"/>
      <c r="JVJ38" s="121"/>
      <c r="JVK38" s="121"/>
      <c r="JVL38" s="121"/>
      <c r="JVM38" s="121"/>
      <c r="JVN38" s="121"/>
      <c r="JVO38" s="121"/>
      <c r="JVP38" s="121"/>
      <c r="JVQ38" s="121"/>
      <c r="JVR38" s="121"/>
      <c r="JVS38" s="121"/>
      <c r="JVT38" s="121"/>
      <c r="JVU38" s="121"/>
      <c r="JVV38" s="121"/>
      <c r="JVW38" s="121"/>
      <c r="JVX38" s="121"/>
      <c r="JVY38" s="121"/>
      <c r="JVZ38" s="121"/>
      <c r="JWA38" s="121"/>
      <c r="JWB38" s="121"/>
      <c r="JWC38" s="121"/>
      <c r="JWD38" s="121"/>
      <c r="JWE38" s="121"/>
      <c r="JWF38" s="121"/>
      <c r="JWG38" s="121"/>
      <c r="JWH38" s="121"/>
      <c r="JWI38" s="121"/>
      <c r="JWJ38" s="121"/>
      <c r="JWK38" s="121"/>
      <c r="JWL38" s="121"/>
      <c r="JWM38" s="121"/>
      <c r="JWN38" s="121"/>
      <c r="JWO38" s="121"/>
      <c r="JWP38" s="121"/>
      <c r="JWQ38" s="121"/>
      <c r="JWR38" s="121"/>
      <c r="JWS38" s="121"/>
      <c r="JWT38" s="121"/>
      <c r="JWU38" s="121"/>
      <c r="JWV38" s="121"/>
      <c r="JWW38" s="121"/>
      <c r="JWX38" s="121"/>
      <c r="JWY38" s="121"/>
      <c r="JWZ38" s="121"/>
      <c r="JXA38" s="121"/>
      <c r="JXB38" s="121"/>
      <c r="JXC38" s="121"/>
      <c r="JXD38" s="121"/>
      <c r="JXE38" s="121"/>
      <c r="JXF38" s="121"/>
      <c r="JXG38" s="121"/>
      <c r="JXH38" s="121"/>
      <c r="JXI38" s="121"/>
      <c r="JXJ38" s="121"/>
      <c r="JXK38" s="121"/>
      <c r="JXL38" s="121"/>
      <c r="JXM38" s="121"/>
      <c r="JXN38" s="121"/>
      <c r="JXO38" s="121"/>
      <c r="JXP38" s="121"/>
      <c r="JXQ38" s="121"/>
      <c r="JXR38" s="121"/>
      <c r="JXS38" s="121"/>
      <c r="JXT38" s="121"/>
      <c r="JXU38" s="121"/>
      <c r="JXV38" s="121"/>
      <c r="JXW38" s="121"/>
      <c r="JXX38" s="121"/>
      <c r="JXY38" s="121"/>
      <c r="JXZ38" s="121"/>
      <c r="JYA38" s="121"/>
      <c r="JYB38" s="121"/>
      <c r="JYC38" s="121"/>
      <c r="JYD38" s="121"/>
      <c r="JYE38" s="121"/>
      <c r="JYF38" s="121"/>
      <c r="JYG38" s="121"/>
      <c r="JYH38" s="121"/>
      <c r="JYI38" s="121"/>
      <c r="JYJ38" s="121"/>
      <c r="JYK38" s="121"/>
      <c r="JYL38" s="121"/>
      <c r="JYM38" s="121"/>
      <c r="JYN38" s="121"/>
      <c r="JYO38" s="121"/>
      <c r="JYP38" s="121"/>
      <c r="JYQ38" s="121"/>
      <c r="JYR38" s="121"/>
      <c r="JYS38" s="121"/>
      <c r="JYT38" s="121"/>
      <c r="JYU38" s="121"/>
      <c r="JYV38" s="121"/>
      <c r="JYW38" s="121"/>
      <c r="JYX38" s="121"/>
      <c r="JYY38" s="121"/>
      <c r="JYZ38" s="121"/>
      <c r="JZA38" s="121"/>
      <c r="JZB38" s="121"/>
      <c r="JZC38" s="121"/>
      <c r="JZD38" s="121"/>
      <c r="JZE38" s="121"/>
      <c r="JZF38" s="121"/>
      <c r="JZG38" s="121"/>
      <c r="JZH38" s="121"/>
      <c r="JZI38" s="121"/>
      <c r="JZJ38" s="121"/>
      <c r="JZK38" s="121"/>
      <c r="JZL38" s="121"/>
      <c r="JZM38" s="121"/>
      <c r="JZN38" s="121"/>
      <c r="JZO38" s="121"/>
      <c r="JZP38" s="121"/>
      <c r="JZQ38" s="121"/>
      <c r="JZR38" s="121"/>
      <c r="JZS38" s="121"/>
      <c r="JZT38" s="121"/>
      <c r="JZU38" s="121"/>
      <c r="JZV38" s="121"/>
      <c r="JZW38" s="121"/>
      <c r="JZX38" s="121"/>
      <c r="JZY38" s="121"/>
      <c r="JZZ38" s="121"/>
      <c r="KAA38" s="121"/>
      <c r="KAB38" s="121"/>
      <c r="KAC38" s="121"/>
      <c r="KAD38" s="121"/>
      <c r="KAE38" s="121"/>
      <c r="KAF38" s="121"/>
      <c r="KAG38" s="121"/>
      <c r="KAH38" s="121"/>
      <c r="KAI38" s="121"/>
      <c r="KAJ38" s="121"/>
      <c r="KAK38" s="121"/>
      <c r="KAL38" s="121"/>
      <c r="KAM38" s="121"/>
      <c r="KAN38" s="121"/>
      <c r="KAO38" s="121"/>
      <c r="KAP38" s="121"/>
      <c r="KAQ38" s="121"/>
      <c r="KAR38" s="121"/>
      <c r="KAS38" s="121"/>
      <c r="KAT38" s="121"/>
      <c r="KAU38" s="121"/>
      <c r="KAV38" s="121"/>
      <c r="KAW38" s="121"/>
      <c r="KAX38" s="121"/>
      <c r="KAY38" s="121"/>
      <c r="KAZ38" s="121"/>
      <c r="KBA38" s="121"/>
      <c r="KBB38" s="121"/>
      <c r="KBC38" s="121"/>
      <c r="KBD38" s="121"/>
      <c r="KBE38" s="121"/>
      <c r="KBF38" s="121"/>
      <c r="KBG38" s="121"/>
      <c r="KBH38" s="121"/>
      <c r="KBI38" s="121"/>
      <c r="KBJ38" s="121"/>
      <c r="KBK38" s="121"/>
      <c r="KBL38" s="121"/>
      <c r="KBM38" s="121"/>
      <c r="KBN38" s="121"/>
      <c r="KBO38" s="121"/>
      <c r="KBP38" s="121"/>
      <c r="KBQ38" s="121"/>
      <c r="KBR38" s="121"/>
      <c r="KBS38" s="121"/>
      <c r="KBT38" s="121"/>
      <c r="KBU38" s="121"/>
      <c r="KBV38" s="121"/>
      <c r="KBW38" s="121"/>
      <c r="KBX38" s="121"/>
      <c r="KBY38" s="121"/>
      <c r="KBZ38" s="121"/>
      <c r="KCA38" s="121"/>
      <c r="KCB38" s="121"/>
      <c r="KCC38" s="121"/>
      <c r="KCD38" s="121"/>
      <c r="KCE38" s="121"/>
      <c r="KCF38" s="121"/>
      <c r="KCG38" s="121"/>
      <c r="KCH38" s="121"/>
      <c r="KCI38" s="121"/>
      <c r="KCJ38" s="121"/>
      <c r="KCK38" s="121"/>
      <c r="KCL38" s="121"/>
      <c r="KCM38" s="121"/>
      <c r="KCN38" s="121"/>
      <c r="KCO38" s="121"/>
      <c r="KCP38" s="121"/>
      <c r="KCQ38" s="121"/>
      <c r="KCR38" s="121"/>
      <c r="KCS38" s="121"/>
      <c r="KCT38" s="121"/>
      <c r="KCU38" s="121"/>
      <c r="KCV38" s="121"/>
      <c r="KCW38" s="121"/>
      <c r="KCX38" s="121"/>
      <c r="KCY38" s="121"/>
      <c r="KCZ38" s="121"/>
      <c r="KDA38" s="121"/>
      <c r="KDB38" s="121"/>
      <c r="KDC38" s="121"/>
      <c r="KDD38" s="121"/>
      <c r="KDE38" s="121"/>
      <c r="KDF38" s="121"/>
      <c r="KDG38" s="121"/>
      <c r="KDH38" s="121"/>
      <c r="KDI38" s="121"/>
      <c r="KDJ38" s="121"/>
      <c r="KDK38" s="121"/>
      <c r="KDL38" s="121"/>
      <c r="KDM38" s="121"/>
      <c r="KDN38" s="121"/>
      <c r="KDO38" s="121"/>
      <c r="KDP38" s="121"/>
      <c r="KDQ38" s="121"/>
      <c r="KDR38" s="121"/>
      <c r="KDS38" s="121"/>
      <c r="KDT38" s="121"/>
      <c r="KDU38" s="121"/>
      <c r="KDV38" s="121"/>
      <c r="KDW38" s="121"/>
      <c r="KDX38" s="121"/>
      <c r="KDY38" s="121"/>
      <c r="KDZ38" s="121"/>
      <c r="KEA38" s="121"/>
      <c r="KEB38" s="121"/>
      <c r="KEC38" s="121"/>
      <c r="KED38" s="121"/>
      <c r="KEE38" s="121"/>
      <c r="KEF38" s="121"/>
      <c r="KEG38" s="121"/>
      <c r="KEH38" s="121"/>
      <c r="KEI38" s="121"/>
      <c r="KEJ38" s="121"/>
      <c r="KEK38" s="121"/>
      <c r="KEL38" s="121"/>
      <c r="KEM38" s="121"/>
      <c r="KEN38" s="121"/>
      <c r="KEO38" s="121"/>
      <c r="KEP38" s="121"/>
      <c r="KEQ38" s="121"/>
      <c r="KER38" s="121"/>
      <c r="KES38" s="121"/>
      <c r="KET38" s="121"/>
      <c r="KEU38" s="121"/>
      <c r="KEV38" s="121"/>
      <c r="KEW38" s="121"/>
      <c r="KEX38" s="121"/>
      <c r="KEY38" s="121"/>
      <c r="KEZ38" s="121"/>
      <c r="KFA38" s="121"/>
      <c r="KFB38" s="121"/>
      <c r="KFC38" s="121"/>
      <c r="KFD38" s="121"/>
      <c r="KFE38" s="121"/>
      <c r="KFF38" s="121"/>
      <c r="KFG38" s="121"/>
      <c r="KFH38" s="121"/>
      <c r="KFI38" s="121"/>
      <c r="KFJ38" s="121"/>
      <c r="KFK38" s="121"/>
      <c r="KFL38" s="121"/>
      <c r="KFM38" s="121"/>
      <c r="KFN38" s="121"/>
      <c r="KFO38" s="121"/>
      <c r="KFP38" s="121"/>
      <c r="KFQ38" s="121"/>
      <c r="KFR38" s="121"/>
      <c r="KFS38" s="121"/>
      <c r="KFT38" s="121"/>
      <c r="KFU38" s="121"/>
      <c r="KFV38" s="121"/>
      <c r="KFW38" s="121"/>
      <c r="KFX38" s="121"/>
      <c r="KFY38" s="121"/>
      <c r="KFZ38" s="121"/>
      <c r="KGA38" s="121"/>
      <c r="KGB38" s="121"/>
      <c r="KGC38" s="121"/>
      <c r="KGD38" s="121"/>
      <c r="KGE38" s="121"/>
      <c r="KGF38" s="121"/>
      <c r="KGG38" s="121"/>
      <c r="KGH38" s="121"/>
      <c r="KGI38" s="121"/>
      <c r="KGJ38" s="121"/>
      <c r="KGK38" s="121"/>
      <c r="KGL38" s="121"/>
      <c r="KGM38" s="121"/>
      <c r="KGN38" s="121"/>
      <c r="KGO38" s="121"/>
      <c r="KGP38" s="121"/>
      <c r="KGQ38" s="121"/>
      <c r="KGR38" s="121"/>
      <c r="KGS38" s="121"/>
      <c r="KGT38" s="121"/>
      <c r="KGU38" s="121"/>
      <c r="KGV38" s="121"/>
      <c r="KGW38" s="121"/>
      <c r="KGX38" s="121"/>
      <c r="KGY38" s="121"/>
      <c r="KGZ38" s="121"/>
      <c r="KHA38" s="121"/>
      <c r="KHB38" s="121"/>
      <c r="KHC38" s="121"/>
      <c r="KHD38" s="121"/>
      <c r="KHE38" s="121"/>
      <c r="KHF38" s="121"/>
      <c r="KHG38" s="121"/>
      <c r="KHH38" s="121"/>
      <c r="KHI38" s="121"/>
      <c r="KHJ38" s="121"/>
      <c r="KHK38" s="121"/>
      <c r="KHL38" s="121"/>
      <c r="KHM38" s="121"/>
      <c r="KHN38" s="121"/>
      <c r="KHO38" s="121"/>
      <c r="KHP38" s="121"/>
      <c r="KHQ38" s="121"/>
      <c r="KHR38" s="121"/>
      <c r="KHS38" s="121"/>
      <c r="KHT38" s="121"/>
      <c r="KHU38" s="121"/>
      <c r="KHV38" s="121"/>
      <c r="KHW38" s="121"/>
      <c r="KHX38" s="121"/>
      <c r="KHY38" s="121"/>
      <c r="KHZ38" s="121"/>
      <c r="KIA38" s="121"/>
      <c r="KIB38" s="121"/>
      <c r="KIC38" s="121"/>
      <c r="KID38" s="121"/>
      <c r="KIE38" s="121"/>
      <c r="KIF38" s="121"/>
      <c r="KIG38" s="121"/>
      <c r="KIH38" s="121"/>
      <c r="KII38" s="121"/>
      <c r="KIJ38" s="121"/>
      <c r="KIK38" s="121"/>
      <c r="KIL38" s="121"/>
      <c r="KIM38" s="121"/>
      <c r="KIN38" s="121"/>
      <c r="KIO38" s="121"/>
      <c r="KIP38" s="121"/>
      <c r="KIQ38" s="121"/>
      <c r="KIR38" s="121"/>
      <c r="KIS38" s="121"/>
      <c r="KIT38" s="121"/>
      <c r="KIU38" s="121"/>
      <c r="KIV38" s="121"/>
      <c r="KIW38" s="121"/>
      <c r="KIX38" s="121"/>
      <c r="KIY38" s="121"/>
      <c r="KIZ38" s="121"/>
      <c r="KJA38" s="121"/>
      <c r="KJB38" s="121"/>
      <c r="KJC38" s="121"/>
      <c r="KJD38" s="121"/>
      <c r="KJE38" s="121"/>
      <c r="KJF38" s="121"/>
      <c r="KJG38" s="121"/>
      <c r="KJH38" s="121"/>
      <c r="KJI38" s="121"/>
      <c r="KJJ38" s="121"/>
      <c r="KJK38" s="121"/>
      <c r="KJL38" s="121"/>
      <c r="KJM38" s="121"/>
      <c r="KJN38" s="121"/>
      <c r="KJO38" s="121"/>
      <c r="KJP38" s="121"/>
      <c r="KJQ38" s="121"/>
      <c r="KJR38" s="121"/>
      <c r="KJS38" s="121"/>
      <c r="KJT38" s="121"/>
      <c r="KJU38" s="121"/>
      <c r="KJV38" s="121"/>
      <c r="KJW38" s="121"/>
      <c r="KJX38" s="121"/>
      <c r="KJY38" s="121"/>
      <c r="KJZ38" s="121"/>
      <c r="KKA38" s="121"/>
      <c r="KKB38" s="121"/>
      <c r="KKC38" s="121"/>
      <c r="KKD38" s="121"/>
      <c r="KKE38" s="121"/>
      <c r="KKF38" s="121"/>
      <c r="KKG38" s="121"/>
      <c r="KKH38" s="121"/>
      <c r="KKI38" s="121"/>
      <c r="KKJ38" s="121"/>
      <c r="KKK38" s="121"/>
      <c r="KKL38" s="121"/>
      <c r="KKM38" s="121"/>
      <c r="KKN38" s="121"/>
      <c r="KKO38" s="121"/>
      <c r="KKP38" s="121"/>
      <c r="KKQ38" s="121"/>
      <c r="KKR38" s="121"/>
      <c r="KKS38" s="121"/>
      <c r="KKT38" s="121"/>
      <c r="KKU38" s="121"/>
      <c r="KKV38" s="121"/>
      <c r="KKW38" s="121"/>
      <c r="KKX38" s="121"/>
      <c r="KKY38" s="121"/>
      <c r="KKZ38" s="121"/>
      <c r="KLA38" s="121"/>
      <c r="KLB38" s="121"/>
      <c r="KLC38" s="121"/>
      <c r="KLD38" s="121"/>
      <c r="KLE38" s="121"/>
      <c r="KLF38" s="121"/>
      <c r="KLG38" s="121"/>
      <c r="KLH38" s="121"/>
      <c r="KLI38" s="121"/>
      <c r="KLJ38" s="121"/>
      <c r="KLK38" s="121"/>
      <c r="KLL38" s="121"/>
      <c r="KLM38" s="121"/>
      <c r="KLN38" s="121"/>
      <c r="KLO38" s="121"/>
      <c r="KLP38" s="121"/>
      <c r="KLQ38" s="121"/>
      <c r="KLR38" s="121"/>
      <c r="KLS38" s="121"/>
      <c r="KLT38" s="121"/>
      <c r="KLU38" s="121"/>
      <c r="KLV38" s="121"/>
      <c r="KLW38" s="121"/>
      <c r="KLX38" s="121"/>
      <c r="KLY38" s="121"/>
      <c r="KLZ38" s="121"/>
      <c r="KMA38" s="121"/>
      <c r="KMB38" s="121"/>
      <c r="KMC38" s="121"/>
      <c r="KMD38" s="121"/>
      <c r="KME38" s="121"/>
      <c r="KMF38" s="121"/>
      <c r="KMG38" s="121"/>
      <c r="KMH38" s="121"/>
      <c r="KMI38" s="121"/>
      <c r="KMJ38" s="121"/>
      <c r="KMK38" s="121"/>
      <c r="KML38" s="121"/>
      <c r="KMM38" s="121"/>
      <c r="KMN38" s="121"/>
      <c r="KMO38" s="121"/>
      <c r="KMP38" s="121"/>
      <c r="KMQ38" s="121"/>
      <c r="KMR38" s="121"/>
      <c r="KMS38" s="121"/>
      <c r="KMT38" s="121"/>
      <c r="KMU38" s="121"/>
      <c r="KMV38" s="121"/>
      <c r="KMW38" s="121"/>
      <c r="KMX38" s="121"/>
      <c r="KMY38" s="121"/>
      <c r="KMZ38" s="121"/>
      <c r="KNA38" s="121"/>
      <c r="KNB38" s="121"/>
      <c r="KNC38" s="121"/>
      <c r="KND38" s="121"/>
      <c r="KNE38" s="121"/>
      <c r="KNF38" s="121"/>
      <c r="KNG38" s="121"/>
      <c r="KNH38" s="121"/>
      <c r="KNI38" s="121"/>
      <c r="KNJ38" s="121"/>
      <c r="KNK38" s="121"/>
      <c r="KNL38" s="121"/>
      <c r="KNM38" s="121"/>
      <c r="KNN38" s="121"/>
      <c r="KNO38" s="121"/>
      <c r="KNP38" s="121"/>
      <c r="KNQ38" s="121"/>
      <c r="KNR38" s="121"/>
      <c r="KNS38" s="121"/>
      <c r="KNT38" s="121"/>
      <c r="KNU38" s="121"/>
      <c r="KNV38" s="121"/>
      <c r="KNW38" s="121"/>
      <c r="KNX38" s="121"/>
      <c r="KNY38" s="121"/>
      <c r="KNZ38" s="121"/>
      <c r="KOA38" s="121"/>
      <c r="KOB38" s="121"/>
      <c r="KOC38" s="121"/>
      <c r="KOD38" s="121"/>
      <c r="KOE38" s="121"/>
      <c r="KOF38" s="121"/>
      <c r="KOG38" s="121"/>
      <c r="KOH38" s="121"/>
      <c r="KOI38" s="121"/>
      <c r="KOJ38" s="121"/>
      <c r="KOK38" s="121"/>
      <c r="KOL38" s="121"/>
      <c r="KOM38" s="121"/>
      <c r="KON38" s="121"/>
      <c r="KOO38" s="121"/>
      <c r="KOP38" s="121"/>
      <c r="KOQ38" s="121"/>
      <c r="KOR38" s="121"/>
      <c r="KOS38" s="121"/>
      <c r="KOT38" s="121"/>
      <c r="KOU38" s="121"/>
      <c r="KOV38" s="121"/>
      <c r="KOW38" s="121"/>
      <c r="KOX38" s="121"/>
      <c r="KOY38" s="121"/>
      <c r="KOZ38" s="121"/>
      <c r="KPA38" s="121"/>
      <c r="KPB38" s="121"/>
      <c r="KPC38" s="121"/>
      <c r="KPD38" s="121"/>
      <c r="KPE38" s="121"/>
      <c r="KPF38" s="121"/>
      <c r="KPG38" s="121"/>
      <c r="KPH38" s="121"/>
      <c r="KPI38" s="121"/>
      <c r="KPJ38" s="121"/>
      <c r="KPK38" s="121"/>
      <c r="KPL38" s="121"/>
      <c r="KPM38" s="121"/>
      <c r="KPN38" s="121"/>
      <c r="KPO38" s="121"/>
      <c r="KPP38" s="121"/>
      <c r="KPQ38" s="121"/>
      <c r="KPR38" s="121"/>
      <c r="KPS38" s="121"/>
      <c r="KPT38" s="121"/>
      <c r="KPU38" s="121"/>
      <c r="KPV38" s="121"/>
      <c r="KPW38" s="121"/>
      <c r="KPX38" s="121"/>
      <c r="KPY38" s="121"/>
      <c r="KPZ38" s="121"/>
      <c r="KQA38" s="121"/>
      <c r="KQB38" s="121"/>
      <c r="KQC38" s="121"/>
      <c r="KQD38" s="121"/>
      <c r="KQE38" s="121"/>
      <c r="KQF38" s="121"/>
      <c r="KQG38" s="121"/>
      <c r="KQH38" s="121"/>
      <c r="KQI38" s="121"/>
      <c r="KQJ38" s="121"/>
      <c r="KQK38" s="121"/>
      <c r="KQL38" s="121"/>
      <c r="KQM38" s="121"/>
      <c r="KQN38" s="121"/>
      <c r="KQO38" s="121"/>
      <c r="KQP38" s="121"/>
      <c r="KQQ38" s="121"/>
      <c r="KQR38" s="121"/>
      <c r="KQS38" s="121"/>
      <c r="KQT38" s="121"/>
      <c r="KQU38" s="121"/>
      <c r="KQV38" s="121"/>
      <c r="KQW38" s="121"/>
      <c r="KQX38" s="121"/>
      <c r="KQY38" s="121"/>
      <c r="KQZ38" s="121"/>
      <c r="KRA38" s="121"/>
      <c r="KRB38" s="121"/>
      <c r="KRC38" s="121"/>
      <c r="KRD38" s="121"/>
      <c r="KRE38" s="121"/>
      <c r="KRF38" s="121"/>
      <c r="KRG38" s="121"/>
      <c r="KRH38" s="121"/>
      <c r="KRI38" s="121"/>
      <c r="KRJ38" s="121"/>
      <c r="KRK38" s="121"/>
      <c r="KRL38" s="121"/>
      <c r="KRM38" s="121"/>
      <c r="KRN38" s="121"/>
      <c r="KRO38" s="121"/>
      <c r="KRP38" s="121"/>
      <c r="KRQ38" s="121"/>
      <c r="KRR38" s="121"/>
      <c r="KRS38" s="121"/>
      <c r="KRT38" s="121"/>
      <c r="KRU38" s="121"/>
      <c r="KRV38" s="121"/>
      <c r="KRW38" s="121"/>
      <c r="KRX38" s="121"/>
      <c r="KRY38" s="121"/>
      <c r="KRZ38" s="121"/>
      <c r="KSA38" s="121"/>
      <c r="KSB38" s="121"/>
      <c r="KSC38" s="121"/>
      <c r="KSD38" s="121"/>
      <c r="KSE38" s="121"/>
      <c r="KSF38" s="121"/>
      <c r="KSG38" s="121"/>
      <c r="KSH38" s="121"/>
      <c r="KSI38" s="121"/>
      <c r="KSJ38" s="121"/>
      <c r="KSK38" s="121"/>
      <c r="KSL38" s="121"/>
      <c r="KSM38" s="121"/>
      <c r="KSN38" s="121"/>
      <c r="KSO38" s="121"/>
      <c r="KSP38" s="121"/>
      <c r="KSQ38" s="121"/>
      <c r="KSR38" s="121"/>
      <c r="KSS38" s="121"/>
      <c r="KST38" s="121"/>
      <c r="KSU38" s="121"/>
      <c r="KSV38" s="121"/>
      <c r="KSW38" s="121"/>
      <c r="KSX38" s="121"/>
      <c r="KSY38" s="121"/>
      <c r="KSZ38" s="121"/>
      <c r="KTA38" s="121"/>
      <c r="KTB38" s="121"/>
      <c r="KTC38" s="121"/>
      <c r="KTD38" s="121"/>
      <c r="KTE38" s="121"/>
      <c r="KTF38" s="121"/>
      <c r="KTG38" s="121"/>
      <c r="KTH38" s="121"/>
      <c r="KTI38" s="121"/>
      <c r="KTJ38" s="121"/>
      <c r="KTK38" s="121"/>
      <c r="KTL38" s="121"/>
      <c r="KTM38" s="121"/>
      <c r="KTN38" s="121"/>
      <c r="KTO38" s="121"/>
      <c r="KTP38" s="121"/>
      <c r="KTQ38" s="121"/>
      <c r="KTR38" s="121"/>
      <c r="KTS38" s="121"/>
      <c r="KTT38" s="121"/>
      <c r="KTU38" s="121"/>
      <c r="KTV38" s="121"/>
      <c r="KTW38" s="121"/>
      <c r="KTX38" s="121"/>
      <c r="KTY38" s="121"/>
      <c r="KTZ38" s="121"/>
      <c r="KUA38" s="121"/>
      <c r="KUB38" s="121"/>
      <c r="KUC38" s="121"/>
      <c r="KUD38" s="121"/>
      <c r="KUE38" s="121"/>
      <c r="KUF38" s="121"/>
      <c r="KUG38" s="121"/>
      <c r="KUH38" s="121"/>
      <c r="KUI38" s="121"/>
      <c r="KUJ38" s="121"/>
      <c r="KUK38" s="121"/>
      <c r="KUL38" s="121"/>
      <c r="KUM38" s="121"/>
      <c r="KUN38" s="121"/>
      <c r="KUO38" s="121"/>
      <c r="KUP38" s="121"/>
      <c r="KUQ38" s="121"/>
      <c r="KUR38" s="121"/>
      <c r="KUS38" s="121"/>
      <c r="KUT38" s="121"/>
      <c r="KUU38" s="121"/>
      <c r="KUV38" s="121"/>
      <c r="KUW38" s="121"/>
      <c r="KUX38" s="121"/>
      <c r="KUY38" s="121"/>
      <c r="KUZ38" s="121"/>
      <c r="KVA38" s="121"/>
      <c r="KVB38" s="121"/>
      <c r="KVC38" s="121"/>
      <c r="KVD38" s="121"/>
      <c r="KVE38" s="121"/>
      <c r="KVF38" s="121"/>
      <c r="KVG38" s="121"/>
      <c r="KVH38" s="121"/>
      <c r="KVI38" s="121"/>
      <c r="KVJ38" s="121"/>
      <c r="KVK38" s="121"/>
      <c r="KVL38" s="121"/>
      <c r="KVM38" s="121"/>
      <c r="KVN38" s="121"/>
      <c r="KVO38" s="121"/>
      <c r="KVP38" s="121"/>
      <c r="KVQ38" s="121"/>
      <c r="KVR38" s="121"/>
      <c r="KVS38" s="121"/>
      <c r="KVT38" s="121"/>
      <c r="KVU38" s="121"/>
      <c r="KVV38" s="121"/>
      <c r="KVW38" s="121"/>
      <c r="KVX38" s="121"/>
      <c r="KVY38" s="121"/>
      <c r="KVZ38" s="121"/>
      <c r="KWA38" s="121"/>
      <c r="KWB38" s="121"/>
      <c r="KWC38" s="121"/>
      <c r="KWD38" s="121"/>
      <c r="KWE38" s="121"/>
      <c r="KWF38" s="121"/>
      <c r="KWG38" s="121"/>
      <c r="KWH38" s="121"/>
      <c r="KWI38" s="121"/>
      <c r="KWJ38" s="121"/>
      <c r="KWK38" s="121"/>
      <c r="KWL38" s="121"/>
      <c r="KWM38" s="121"/>
      <c r="KWN38" s="121"/>
      <c r="KWO38" s="121"/>
      <c r="KWP38" s="121"/>
      <c r="KWQ38" s="121"/>
      <c r="KWR38" s="121"/>
      <c r="KWS38" s="121"/>
      <c r="KWT38" s="121"/>
      <c r="KWU38" s="121"/>
      <c r="KWV38" s="121"/>
      <c r="KWW38" s="121"/>
      <c r="KWX38" s="121"/>
      <c r="KWY38" s="121"/>
      <c r="KWZ38" s="121"/>
      <c r="KXA38" s="121"/>
      <c r="KXB38" s="121"/>
      <c r="KXC38" s="121"/>
      <c r="KXD38" s="121"/>
      <c r="KXE38" s="121"/>
      <c r="KXF38" s="121"/>
      <c r="KXG38" s="121"/>
      <c r="KXH38" s="121"/>
      <c r="KXI38" s="121"/>
      <c r="KXJ38" s="121"/>
      <c r="KXK38" s="121"/>
      <c r="KXL38" s="121"/>
      <c r="KXM38" s="121"/>
      <c r="KXN38" s="121"/>
      <c r="KXO38" s="121"/>
      <c r="KXP38" s="121"/>
      <c r="KXQ38" s="121"/>
      <c r="KXR38" s="121"/>
      <c r="KXS38" s="121"/>
      <c r="KXT38" s="121"/>
      <c r="KXU38" s="121"/>
      <c r="KXV38" s="121"/>
      <c r="KXW38" s="121"/>
      <c r="KXX38" s="121"/>
      <c r="KXY38" s="121"/>
      <c r="KXZ38" s="121"/>
      <c r="KYA38" s="121"/>
      <c r="KYB38" s="121"/>
      <c r="KYC38" s="121"/>
      <c r="KYD38" s="121"/>
      <c r="KYE38" s="121"/>
      <c r="KYF38" s="121"/>
      <c r="KYG38" s="121"/>
      <c r="KYH38" s="121"/>
      <c r="KYI38" s="121"/>
      <c r="KYJ38" s="121"/>
      <c r="KYK38" s="121"/>
      <c r="KYL38" s="121"/>
      <c r="KYM38" s="121"/>
      <c r="KYN38" s="121"/>
      <c r="KYO38" s="121"/>
      <c r="KYP38" s="121"/>
      <c r="KYQ38" s="121"/>
      <c r="KYR38" s="121"/>
      <c r="KYS38" s="121"/>
      <c r="KYT38" s="121"/>
      <c r="KYU38" s="121"/>
      <c r="KYV38" s="121"/>
      <c r="KYW38" s="121"/>
      <c r="KYX38" s="121"/>
      <c r="KYY38" s="121"/>
      <c r="KYZ38" s="121"/>
      <c r="KZA38" s="121"/>
      <c r="KZB38" s="121"/>
      <c r="KZC38" s="121"/>
      <c r="KZD38" s="121"/>
      <c r="KZE38" s="121"/>
      <c r="KZF38" s="121"/>
      <c r="KZG38" s="121"/>
      <c r="KZH38" s="121"/>
      <c r="KZI38" s="121"/>
      <c r="KZJ38" s="121"/>
      <c r="KZK38" s="121"/>
      <c r="KZL38" s="121"/>
      <c r="KZM38" s="121"/>
      <c r="KZN38" s="121"/>
      <c r="KZO38" s="121"/>
      <c r="KZP38" s="121"/>
      <c r="KZQ38" s="121"/>
      <c r="KZR38" s="121"/>
      <c r="KZS38" s="121"/>
      <c r="KZT38" s="121"/>
      <c r="KZU38" s="121"/>
      <c r="KZV38" s="121"/>
      <c r="KZW38" s="121"/>
      <c r="KZX38" s="121"/>
      <c r="KZY38" s="121"/>
      <c r="KZZ38" s="121"/>
      <c r="LAA38" s="121"/>
      <c r="LAB38" s="121"/>
      <c r="LAC38" s="121"/>
      <c r="LAD38" s="121"/>
      <c r="LAE38" s="121"/>
      <c r="LAF38" s="121"/>
      <c r="LAG38" s="121"/>
      <c r="LAH38" s="121"/>
      <c r="LAI38" s="121"/>
      <c r="LAJ38" s="121"/>
      <c r="LAK38" s="121"/>
      <c r="LAL38" s="121"/>
      <c r="LAM38" s="121"/>
      <c r="LAN38" s="121"/>
      <c r="LAO38" s="121"/>
      <c r="LAP38" s="121"/>
      <c r="LAQ38" s="121"/>
      <c r="LAR38" s="121"/>
      <c r="LAS38" s="121"/>
      <c r="LAT38" s="121"/>
      <c r="LAU38" s="121"/>
      <c r="LAV38" s="121"/>
      <c r="LAW38" s="121"/>
      <c r="LAX38" s="121"/>
      <c r="LAY38" s="121"/>
      <c r="LAZ38" s="121"/>
      <c r="LBA38" s="121"/>
      <c r="LBB38" s="121"/>
      <c r="LBC38" s="121"/>
      <c r="LBD38" s="121"/>
      <c r="LBE38" s="121"/>
      <c r="LBF38" s="121"/>
      <c r="LBG38" s="121"/>
      <c r="LBH38" s="121"/>
      <c r="LBI38" s="121"/>
      <c r="LBJ38" s="121"/>
      <c r="LBK38" s="121"/>
      <c r="LBL38" s="121"/>
      <c r="LBM38" s="121"/>
      <c r="LBN38" s="121"/>
      <c r="LBO38" s="121"/>
      <c r="LBP38" s="121"/>
      <c r="LBQ38" s="121"/>
      <c r="LBR38" s="121"/>
      <c r="LBS38" s="121"/>
      <c r="LBT38" s="121"/>
      <c r="LBU38" s="121"/>
      <c r="LBV38" s="121"/>
      <c r="LBW38" s="121"/>
      <c r="LBX38" s="121"/>
      <c r="LBY38" s="121"/>
      <c r="LBZ38" s="121"/>
      <c r="LCA38" s="121"/>
      <c r="LCB38" s="121"/>
      <c r="LCC38" s="121"/>
      <c r="LCD38" s="121"/>
      <c r="LCE38" s="121"/>
      <c r="LCF38" s="121"/>
      <c r="LCG38" s="121"/>
      <c r="LCH38" s="121"/>
      <c r="LCI38" s="121"/>
      <c r="LCJ38" s="121"/>
      <c r="LCK38" s="121"/>
      <c r="LCL38" s="121"/>
      <c r="LCM38" s="121"/>
      <c r="LCN38" s="121"/>
      <c r="LCO38" s="121"/>
      <c r="LCP38" s="121"/>
      <c r="LCQ38" s="121"/>
      <c r="LCR38" s="121"/>
      <c r="LCS38" s="121"/>
      <c r="LCT38" s="121"/>
      <c r="LCU38" s="121"/>
      <c r="LCV38" s="121"/>
      <c r="LCW38" s="121"/>
      <c r="LCX38" s="121"/>
      <c r="LCY38" s="121"/>
      <c r="LCZ38" s="121"/>
      <c r="LDA38" s="121"/>
      <c r="LDB38" s="121"/>
      <c r="LDC38" s="121"/>
      <c r="LDD38" s="121"/>
      <c r="LDE38" s="121"/>
      <c r="LDF38" s="121"/>
      <c r="LDG38" s="121"/>
      <c r="LDH38" s="121"/>
      <c r="LDI38" s="121"/>
      <c r="LDJ38" s="121"/>
      <c r="LDK38" s="121"/>
      <c r="LDL38" s="121"/>
      <c r="LDM38" s="121"/>
      <c r="LDN38" s="121"/>
      <c r="LDO38" s="121"/>
      <c r="LDP38" s="121"/>
      <c r="LDQ38" s="121"/>
      <c r="LDR38" s="121"/>
      <c r="LDS38" s="121"/>
      <c r="LDT38" s="121"/>
      <c r="LDU38" s="121"/>
      <c r="LDV38" s="121"/>
      <c r="LDW38" s="121"/>
      <c r="LDX38" s="121"/>
      <c r="LDY38" s="121"/>
      <c r="LDZ38" s="121"/>
      <c r="LEA38" s="121"/>
      <c r="LEB38" s="121"/>
      <c r="LEC38" s="121"/>
      <c r="LED38" s="121"/>
      <c r="LEE38" s="121"/>
      <c r="LEF38" s="121"/>
      <c r="LEG38" s="121"/>
      <c r="LEH38" s="121"/>
      <c r="LEI38" s="121"/>
      <c r="LEJ38" s="121"/>
      <c r="LEK38" s="121"/>
      <c r="LEL38" s="121"/>
      <c r="LEM38" s="121"/>
      <c r="LEN38" s="121"/>
      <c r="LEO38" s="121"/>
      <c r="LEP38" s="121"/>
      <c r="LEQ38" s="121"/>
      <c r="LER38" s="121"/>
      <c r="LES38" s="121"/>
      <c r="LET38" s="121"/>
      <c r="LEU38" s="121"/>
      <c r="LEV38" s="121"/>
      <c r="LEW38" s="121"/>
      <c r="LEX38" s="121"/>
      <c r="LEY38" s="121"/>
      <c r="LEZ38" s="121"/>
      <c r="LFA38" s="121"/>
      <c r="LFB38" s="121"/>
      <c r="LFC38" s="121"/>
      <c r="LFD38" s="121"/>
      <c r="LFE38" s="121"/>
      <c r="LFF38" s="121"/>
      <c r="LFG38" s="121"/>
      <c r="LFH38" s="121"/>
      <c r="LFI38" s="121"/>
      <c r="LFJ38" s="121"/>
      <c r="LFK38" s="121"/>
      <c r="LFL38" s="121"/>
      <c r="LFM38" s="121"/>
      <c r="LFN38" s="121"/>
      <c r="LFO38" s="121"/>
      <c r="LFP38" s="121"/>
      <c r="LFQ38" s="121"/>
      <c r="LFR38" s="121"/>
      <c r="LFS38" s="121"/>
      <c r="LFT38" s="121"/>
      <c r="LFU38" s="121"/>
      <c r="LFV38" s="121"/>
      <c r="LFW38" s="121"/>
      <c r="LFX38" s="121"/>
      <c r="LFY38" s="121"/>
      <c r="LFZ38" s="121"/>
      <c r="LGA38" s="121"/>
      <c r="LGB38" s="121"/>
      <c r="LGC38" s="121"/>
      <c r="LGD38" s="121"/>
      <c r="LGE38" s="121"/>
      <c r="LGF38" s="121"/>
      <c r="LGG38" s="121"/>
      <c r="LGH38" s="121"/>
      <c r="LGI38" s="121"/>
      <c r="LGJ38" s="121"/>
      <c r="LGK38" s="121"/>
      <c r="LGL38" s="121"/>
      <c r="LGM38" s="121"/>
      <c r="LGN38" s="121"/>
      <c r="LGO38" s="121"/>
      <c r="LGP38" s="121"/>
      <c r="LGQ38" s="121"/>
      <c r="LGR38" s="121"/>
      <c r="LGS38" s="121"/>
      <c r="LGT38" s="121"/>
      <c r="LGU38" s="121"/>
      <c r="LGV38" s="121"/>
      <c r="LGW38" s="121"/>
      <c r="LGX38" s="121"/>
      <c r="LGY38" s="121"/>
      <c r="LGZ38" s="121"/>
      <c r="LHA38" s="121"/>
      <c r="LHB38" s="121"/>
      <c r="LHC38" s="121"/>
      <c r="LHD38" s="121"/>
      <c r="LHE38" s="121"/>
      <c r="LHF38" s="121"/>
      <c r="LHG38" s="121"/>
      <c r="LHH38" s="121"/>
      <c r="LHI38" s="121"/>
      <c r="LHJ38" s="121"/>
      <c r="LHK38" s="121"/>
      <c r="LHL38" s="121"/>
      <c r="LHM38" s="121"/>
      <c r="LHN38" s="121"/>
      <c r="LHO38" s="121"/>
      <c r="LHP38" s="121"/>
      <c r="LHQ38" s="121"/>
      <c r="LHR38" s="121"/>
      <c r="LHS38" s="121"/>
      <c r="LHT38" s="121"/>
      <c r="LHU38" s="121"/>
      <c r="LHV38" s="121"/>
      <c r="LHW38" s="121"/>
      <c r="LHX38" s="121"/>
      <c r="LHY38" s="121"/>
      <c r="LHZ38" s="121"/>
      <c r="LIA38" s="121"/>
      <c r="LIB38" s="121"/>
      <c r="LIC38" s="121"/>
      <c r="LID38" s="121"/>
      <c r="LIE38" s="121"/>
      <c r="LIF38" s="121"/>
      <c r="LIG38" s="121"/>
      <c r="LIH38" s="121"/>
      <c r="LII38" s="121"/>
      <c r="LIJ38" s="121"/>
      <c r="LIK38" s="121"/>
      <c r="LIL38" s="121"/>
      <c r="LIM38" s="121"/>
      <c r="LIN38" s="121"/>
      <c r="LIO38" s="121"/>
      <c r="LIP38" s="121"/>
      <c r="LIQ38" s="121"/>
      <c r="LIR38" s="121"/>
      <c r="LIS38" s="121"/>
      <c r="LIT38" s="121"/>
      <c r="LIU38" s="121"/>
      <c r="LIV38" s="121"/>
      <c r="LIW38" s="121"/>
      <c r="LIX38" s="121"/>
      <c r="LIY38" s="121"/>
      <c r="LIZ38" s="121"/>
      <c r="LJA38" s="121"/>
      <c r="LJB38" s="121"/>
      <c r="LJC38" s="121"/>
      <c r="LJD38" s="121"/>
      <c r="LJE38" s="121"/>
      <c r="LJF38" s="121"/>
      <c r="LJG38" s="121"/>
      <c r="LJH38" s="121"/>
      <c r="LJI38" s="121"/>
      <c r="LJJ38" s="121"/>
      <c r="LJK38" s="121"/>
      <c r="LJL38" s="121"/>
      <c r="LJM38" s="121"/>
      <c r="LJN38" s="121"/>
      <c r="LJO38" s="121"/>
      <c r="LJP38" s="121"/>
      <c r="LJQ38" s="121"/>
      <c r="LJR38" s="121"/>
      <c r="LJS38" s="121"/>
      <c r="LJT38" s="121"/>
      <c r="LJU38" s="121"/>
      <c r="LJV38" s="121"/>
      <c r="LJW38" s="121"/>
      <c r="LJX38" s="121"/>
      <c r="LJY38" s="121"/>
      <c r="LJZ38" s="121"/>
      <c r="LKA38" s="121"/>
      <c r="LKB38" s="121"/>
      <c r="LKC38" s="121"/>
      <c r="LKD38" s="121"/>
      <c r="LKE38" s="121"/>
      <c r="LKF38" s="121"/>
      <c r="LKG38" s="121"/>
      <c r="LKH38" s="121"/>
      <c r="LKI38" s="121"/>
      <c r="LKJ38" s="121"/>
      <c r="LKK38" s="121"/>
      <c r="LKL38" s="121"/>
      <c r="LKM38" s="121"/>
      <c r="LKN38" s="121"/>
      <c r="LKO38" s="121"/>
      <c r="LKP38" s="121"/>
      <c r="LKQ38" s="121"/>
      <c r="LKR38" s="121"/>
      <c r="LKS38" s="121"/>
      <c r="LKT38" s="121"/>
      <c r="LKU38" s="121"/>
      <c r="LKV38" s="121"/>
      <c r="LKW38" s="121"/>
      <c r="LKX38" s="121"/>
      <c r="LKY38" s="121"/>
      <c r="LKZ38" s="121"/>
      <c r="LLA38" s="121"/>
      <c r="LLB38" s="121"/>
      <c r="LLC38" s="121"/>
      <c r="LLD38" s="121"/>
      <c r="LLE38" s="121"/>
      <c r="LLF38" s="121"/>
      <c r="LLG38" s="121"/>
      <c r="LLH38" s="121"/>
      <c r="LLI38" s="121"/>
      <c r="LLJ38" s="121"/>
      <c r="LLK38" s="121"/>
      <c r="LLL38" s="121"/>
      <c r="LLM38" s="121"/>
      <c r="LLN38" s="121"/>
      <c r="LLO38" s="121"/>
      <c r="LLP38" s="121"/>
      <c r="LLQ38" s="121"/>
      <c r="LLR38" s="121"/>
      <c r="LLS38" s="121"/>
      <c r="LLT38" s="121"/>
      <c r="LLU38" s="121"/>
      <c r="LLV38" s="121"/>
      <c r="LLW38" s="121"/>
      <c r="LLX38" s="121"/>
      <c r="LLY38" s="121"/>
      <c r="LLZ38" s="121"/>
      <c r="LMA38" s="121"/>
      <c r="LMB38" s="121"/>
      <c r="LMC38" s="121"/>
      <c r="LMD38" s="121"/>
      <c r="LME38" s="121"/>
      <c r="LMF38" s="121"/>
      <c r="LMG38" s="121"/>
      <c r="LMH38" s="121"/>
      <c r="LMI38" s="121"/>
      <c r="LMJ38" s="121"/>
      <c r="LMK38" s="121"/>
      <c r="LML38" s="121"/>
      <c r="LMM38" s="121"/>
      <c r="LMN38" s="121"/>
      <c r="LMO38" s="121"/>
      <c r="LMP38" s="121"/>
      <c r="LMQ38" s="121"/>
      <c r="LMR38" s="121"/>
      <c r="LMS38" s="121"/>
      <c r="LMT38" s="121"/>
      <c r="LMU38" s="121"/>
      <c r="LMV38" s="121"/>
      <c r="LMW38" s="121"/>
      <c r="LMX38" s="121"/>
      <c r="LMY38" s="121"/>
      <c r="LMZ38" s="121"/>
      <c r="LNA38" s="121"/>
      <c r="LNB38" s="121"/>
      <c r="LNC38" s="121"/>
      <c r="LND38" s="121"/>
      <c r="LNE38" s="121"/>
      <c r="LNF38" s="121"/>
      <c r="LNG38" s="121"/>
      <c r="LNH38" s="121"/>
      <c r="LNI38" s="121"/>
      <c r="LNJ38" s="121"/>
      <c r="LNK38" s="121"/>
      <c r="LNL38" s="121"/>
      <c r="LNM38" s="121"/>
      <c r="LNN38" s="121"/>
      <c r="LNO38" s="121"/>
      <c r="LNP38" s="121"/>
      <c r="LNQ38" s="121"/>
      <c r="LNR38" s="121"/>
      <c r="LNS38" s="121"/>
      <c r="LNT38" s="121"/>
      <c r="LNU38" s="121"/>
      <c r="LNV38" s="121"/>
      <c r="LNW38" s="121"/>
      <c r="LNX38" s="121"/>
      <c r="LNY38" s="121"/>
      <c r="LNZ38" s="121"/>
      <c r="LOA38" s="121"/>
      <c r="LOB38" s="121"/>
      <c r="LOC38" s="121"/>
      <c r="LOD38" s="121"/>
      <c r="LOE38" s="121"/>
      <c r="LOF38" s="121"/>
      <c r="LOG38" s="121"/>
      <c r="LOH38" s="121"/>
      <c r="LOI38" s="121"/>
      <c r="LOJ38" s="121"/>
      <c r="LOK38" s="121"/>
      <c r="LOL38" s="121"/>
      <c r="LOM38" s="121"/>
      <c r="LON38" s="121"/>
      <c r="LOO38" s="121"/>
      <c r="LOP38" s="121"/>
      <c r="LOQ38" s="121"/>
      <c r="LOR38" s="121"/>
      <c r="LOS38" s="121"/>
      <c r="LOT38" s="121"/>
      <c r="LOU38" s="121"/>
      <c r="LOV38" s="121"/>
      <c r="LOW38" s="121"/>
      <c r="LOX38" s="121"/>
      <c r="LOY38" s="121"/>
      <c r="LOZ38" s="121"/>
      <c r="LPA38" s="121"/>
      <c r="LPB38" s="121"/>
      <c r="LPC38" s="121"/>
      <c r="LPD38" s="121"/>
      <c r="LPE38" s="121"/>
      <c r="LPF38" s="121"/>
      <c r="LPG38" s="121"/>
      <c r="LPH38" s="121"/>
      <c r="LPI38" s="121"/>
      <c r="LPJ38" s="121"/>
      <c r="LPK38" s="121"/>
      <c r="LPL38" s="121"/>
      <c r="LPM38" s="121"/>
      <c r="LPN38" s="121"/>
      <c r="LPO38" s="121"/>
      <c r="LPP38" s="121"/>
      <c r="LPQ38" s="121"/>
      <c r="LPR38" s="121"/>
      <c r="LPS38" s="121"/>
      <c r="LPT38" s="121"/>
      <c r="LPU38" s="121"/>
      <c r="LPV38" s="121"/>
      <c r="LPW38" s="121"/>
      <c r="LPX38" s="121"/>
      <c r="LPY38" s="121"/>
      <c r="LPZ38" s="121"/>
      <c r="LQA38" s="121"/>
      <c r="LQB38" s="121"/>
      <c r="LQC38" s="121"/>
      <c r="LQD38" s="121"/>
      <c r="LQE38" s="121"/>
      <c r="LQF38" s="121"/>
      <c r="LQG38" s="121"/>
      <c r="LQH38" s="121"/>
      <c r="LQI38" s="121"/>
      <c r="LQJ38" s="121"/>
      <c r="LQK38" s="121"/>
      <c r="LQL38" s="121"/>
      <c r="LQM38" s="121"/>
      <c r="LQN38" s="121"/>
      <c r="LQO38" s="121"/>
      <c r="LQP38" s="121"/>
      <c r="LQQ38" s="121"/>
      <c r="LQR38" s="121"/>
      <c r="LQS38" s="121"/>
      <c r="LQT38" s="121"/>
      <c r="LQU38" s="121"/>
      <c r="LQV38" s="121"/>
      <c r="LQW38" s="121"/>
      <c r="LQX38" s="121"/>
      <c r="LQY38" s="121"/>
      <c r="LQZ38" s="121"/>
      <c r="LRA38" s="121"/>
      <c r="LRB38" s="121"/>
      <c r="LRC38" s="121"/>
      <c r="LRD38" s="121"/>
      <c r="LRE38" s="121"/>
      <c r="LRF38" s="121"/>
      <c r="LRG38" s="121"/>
      <c r="LRH38" s="121"/>
      <c r="LRI38" s="121"/>
      <c r="LRJ38" s="121"/>
      <c r="LRK38" s="121"/>
      <c r="LRL38" s="121"/>
      <c r="LRM38" s="121"/>
      <c r="LRN38" s="121"/>
      <c r="LRO38" s="121"/>
      <c r="LRP38" s="121"/>
      <c r="LRQ38" s="121"/>
      <c r="LRR38" s="121"/>
      <c r="LRS38" s="121"/>
      <c r="LRT38" s="121"/>
      <c r="LRU38" s="121"/>
      <c r="LRV38" s="121"/>
      <c r="LRW38" s="121"/>
      <c r="LRX38" s="121"/>
      <c r="LRY38" s="121"/>
      <c r="LRZ38" s="121"/>
      <c r="LSA38" s="121"/>
      <c r="LSB38" s="121"/>
      <c r="LSC38" s="121"/>
      <c r="LSD38" s="121"/>
      <c r="LSE38" s="121"/>
      <c r="LSF38" s="121"/>
      <c r="LSG38" s="121"/>
      <c r="LSH38" s="121"/>
      <c r="LSI38" s="121"/>
      <c r="LSJ38" s="121"/>
      <c r="LSK38" s="121"/>
      <c r="LSL38" s="121"/>
      <c r="LSM38" s="121"/>
      <c r="LSN38" s="121"/>
      <c r="LSO38" s="121"/>
      <c r="LSP38" s="121"/>
      <c r="LSQ38" s="121"/>
      <c r="LSR38" s="121"/>
      <c r="LSS38" s="121"/>
      <c r="LST38" s="121"/>
      <c r="LSU38" s="121"/>
      <c r="LSV38" s="121"/>
      <c r="LSW38" s="121"/>
      <c r="LSX38" s="121"/>
      <c r="LSY38" s="121"/>
      <c r="LSZ38" s="121"/>
      <c r="LTA38" s="121"/>
      <c r="LTB38" s="121"/>
      <c r="LTC38" s="121"/>
      <c r="LTD38" s="121"/>
      <c r="LTE38" s="121"/>
      <c r="LTF38" s="121"/>
      <c r="LTG38" s="121"/>
      <c r="LTH38" s="121"/>
      <c r="LTI38" s="121"/>
      <c r="LTJ38" s="121"/>
      <c r="LTK38" s="121"/>
      <c r="LTL38" s="121"/>
      <c r="LTM38" s="121"/>
      <c r="LTN38" s="121"/>
      <c r="LTO38" s="121"/>
      <c r="LTP38" s="121"/>
      <c r="LTQ38" s="121"/>
      <c r="LTR38" s="121"/>
      <c r="LTS38" s="121"/>
      <c r="LTT38" s="121"/>
      <c r="LTU38" s="121"/>
      <c r="LTV38" s="121"/>
      <c r="LTW38" s="121"/>
      <c r="LTX38" s="121"/>
      <c r="LTY38" s="121"/>
      <c r="LTZ38" s="121"/>
      <c r="LUA38" s="121"/>
      <c r="LUB38" s="121"/>
      <c r="LUC38" s="121"/>
      <c r="LUD38" s="121"/>
      <c r="LUE38" s="121"/>
      <c r="LUF38" s="121"/>
      <c r="LUG38" s="121"/>
      <c r="LUH38" s="121"/>
      <c r="LUI38" s="121"/>
      <c r="LUJ38" s="121"/>
      <c r="LUK38" s="121"/>
      <c r="LUL38" s="121"/>
      <c r="LUM38" s="121"/>
      <c r="LUN38" s="121"/>
      <c r="LUO38" s="121"/>
      <c r="LUP38" s="121"/>
      <c r="LUQ38" s="121"/>
      <c r="LUR38" s="121"/>
      <c r="LUS38" s="121"/>
      <c r="LUT38" s="121"/>
      <c r="LUU38" s="121"/>
      <c r="LUV38" s="121"/>
      <c r="LUW38" s="121"/>
      <c r="LUX38" s="121"/>
      <c r="LUY38" s="121"/>
      <c r="LUZ38" s="121"/>
      <c r="LVA38" s="121"/>
      <c r="LVB38" s="121"/>
      <c r="LVC38" s="121"/>
      <c r="LVD38" s="121"/>
      <c r="LVE38" s="121"/>
      <c r="LVF38" s="121"/>
      <c r="LVG38" s="121"/>
      <c r="LVH38" s="121"/>
      <c r="LVI38" s="121"/>
      <c r="LVJ38" s="121"/>
      <c r="LVK38" s="121"/>
      <c r="LVL38" s="121"/>
      <c r="LVM38" s="121"/>
      <c r="LVN38" s="121"/>
      <c r="LVO38" s="121"/>
      <c r="LVP38" s="121"/>
      <c r="LVQ38" s="121"/>
      <c r="LVR38" s="121"/>
      <c r="LVS38" s="121"/>
      <c r="LVT38" s="121"/>
      <c r="LVU38" s="121"/>
      <c r="LVV38" s="121"/>
      <c r="LVW38" s="121"/>
      <c r="LVX38" s="121"/>
      <c r="LVY38" s="121"/>
      <c r="LVZ38" s="121"/>
      <c r="LWA38" s="121"/>
      <c r="LWB38" s="121"/>
      <c r="LWC38" s="121"/>
      <c r="LWD38" s="121"/>
      <c r="LWE38" s="121"/>
      <c r="LWF38" s="121"/>
      <c r="LWG38" s="121"/>
      <c r="LWH38" s="121"/>
      <c r="LWI38" s="121"/>
      <c r="LWJ38" s="121"/>
      <c r="LWK38" s="121"/>
      <c r="LWL38" s="121"/>
      <c r="LWM38" s="121"/>
      <c r="LWN38" s="121"/>
      <c r="LWO38" s="121"/>
      <c r="LWP38" s="121"/>
      <c r="LWQ38" s="121"/>
      <c r="LWR38" s="121"/>
      <c r="LWS38" s="121"/>
      <c r="LWT38" s="121"/>
      <c r="LWU38" s="121"/>
      <c r="LWV38" s="121"/>
      <c r="LWW38" s="121"/>
      <c r="LWX38" s="121"/>
      <c r="LWY38" s="121"/>
      <c r="LWZ38" s="121"/>
      <c r="LXA38" s="121"/>
      <c r="LXB38" s="121"/>
      <c r="LXC38" s="121"/>
      <c r="LXD38" s="121"/>
      <c r="LXE38" s="121"/>
      <c r="LXF38" s="121"/>
      <c r="LXG38" s="121"/>
      <c r="LXH38" s="121"/>
      <c r="LXI38" s="121"/>
      <c r="LXJ38" s="121"/>
      <c r="LXK38" s="121"/>
      <c r="LXL38" s="121"/>
      <c r="LXM38" s="121"/>
      <c r="LXN38" s="121"/>
      <c r="LXO38" s="121"/>
      <c r="LXP38" s="121"/>
      <c r="LXQ38" s="121"/>
      <c r="LXR38" s="121"/>
      <c r="LXS38" s="121"/>
      <c r="LXT38" s="121"/>
      <c r="LXU38" s="121"/>
      <c r="LXV38" s="121"/>
      <c r="LXW38" s="121"/>
      <c r="LXX38" s="121"/>
      <c r="LXY38" s="121"/>
      <c r="LXZ38" s="121"/>
      <c r="LYA38" s="121"/>
      <c r="LYB38" s="121"/>
      <c r="LYC38" s="121"/>
      <c r="LYD38" s="121"/>
      <c r="LYE38" s="121"/>
      <c r="LYF38" s="121"/>
      <c r="LYG38" s="121"/>
      <c r="LYH38" s="121"/>
      <c r="LYI38" s="121"/>
      <c r="LYJ38" s="121"/>
      <c r="LYK38" s="121"/>
      <c r="LYL38" s="121"/>
      <c r="LYM38" s="121"/>
      <c r="LYN38" s="121"/>
      <c r="LYO38" s="121"/>
      <c r="LYP38" s="121"/>
      <c r="LYQ38" s="121"/>
      <c r="LYR38" s="121"/>
      <c r="LYS38" s="121"/>
      <c r="LYT38" s="121"/>
      <c r="LYU38" s="121"/>
      <c r="LYV38" s="121"/>
      <c r="LYW38" s="121"/>
      <c r="LYX38" s="121"/>
      <c r="LYY38" s="121"/>
      <c r="LYZ38" s="121"/>
      <c r="LZA38" s="121"/>
      <c r="LZB38" s="121"/>
      <c r="LZC38" s="121"/>
      <c r="LZD38" s="121"/>
      <c r="LZE38" s="121"/>
      <c r="LZF38" s="121"/>
      <c r="LZG38" s="121"/>
      <c r="LZH38" s="121"/>
      <c r="LZI38" s="121"/>
      <c r="LZJ38" s="121"/>
      <c r="LZK38" s="121"/>
      <c r="LZL38" s="121"/>
      <c r="LZM38" s="121"/>
      <c r="LZN38" s="121"/>
      <c r="LZO38" s="121"/>
      <c r="LZP38" s="121"/>
      <c r="LZQ38" s="121"/>
      <c r="LZR38" s="121"/>
      <c r="LZS38" s="121"/>
      <c r="LZT38" s="121"/>
      <c r="LZU38" s="121"/>
      <c r="LZV38" s="121"/>
      <c r="LZW38" s="121"/>
      <c r="LZX38" s="121"/>
      <c r="LZY38" s="121"/>
      <c r="LZZ38" s="121"/>
      <c r="MAA38" s="121"/>
      <c r="MAB38" s="121"/>
      <c r="MAC38" s="121"/>
      <c r="MAD38" s="121"/>
      <c r="MAE38" s="121"/>
      <c r="MAF38" s="121"/>
      <c r="MAG38" s="121"/>
      <c r="MAH38" s="121"/>
      <c r="MAI38" s="121"/>
      <c r="MAJ38" s="121"/>
      <c r="MAK38" s="121"/>
      <c r="MAL38" s="121"/>
      <c r="MAM38" s="121"/>
      <c r="MAN38" s="121"/>
      <c r="MAO38" s="121"/>
      <c r="MAP38" s="121"/>
      <c r="MAQ38" s="121"/>
      <c r="MAR38" s="121"/>
      <c r="MAS38" s="121"/>
      <c r="MAT38" s="121"/>
      <c r="MAU38" s="121"/>
      <c r="MAV38" s="121"/>
      <c r="MAW38" s="121"/>
      <c r="MAX38" s="121"/>
      <c r="MAY38" s="121"/>
      <c r="MAZ38" s="121"/>
      <c r="MBA38" s="121"/>
      <c r="MBB38" s="121"/>
      <c r="MBC38" s="121"/>
      <c r="MBD38" s="121"/>
      <c r="MBE38" s="121"/>
      <c r="MBF38" s="121"/>
      <c r="MBG38" s="121"/>
      <c r="MBH38" s="121"/>
      <c r="MBI38" s="121"/>
      <c r="MBJ38" s="121"/>
      <c r="MBK38" s="121"/>
      <c r="MBL38" s="121"/>
      <c r="MBM38" s="121"/>
      <c r="MBN38" s="121"/>
      <c r="MBO38" s="121"/>
      <c r="MBP38" s="121"/>
      <c r="MBQ38" s="121"/>
      <c r="MBR38" s="121"/>
      <c r="MBS38" s="121"/>
      <c r="MBT38" s="121"/>
      <c r="MBU38" s="121"/>
      <c r="MBV38" s="121"/>
      <c r="MBW38" s="121"/>
      <c r="MBX38" s="121"/>
      <c r="MBY38" s="121"/>
      <c r="MBZ38" s="121"/>
      <c r="MCA38" s="121"/>
      <c r="MCB38" s="121"/>
      <c r="MCC38" s="121"/>
      <c r="MCD38" s="121"/>
      <c r="MCE38" s="121"/>
      <c r="MCF38" s="121"/>
      <c r="MCG38" s="121"/>
      <c r="MCH38" s="121"/>
      <c r="MCI38" s="121"/>
      <c r="MCJ38" s="121"/>
      <c r="MCK38" s="121"/>
      <c r="MCL38" s="121"/>
      <c r="MCM38" s="121"/>
      <c r="MCN38" s="121"/>
      <c r="MCO38" s="121"/>
      <c r="MCP38" s="121"/>
      <c r="MCQ38" s="121"/>
      <c r="MCR38" s="121"/>
      <c r="MCS38" s="121"/>
      <c r="MCT38" s="121"/>
      <c r="MCU38" s="121"/>
      <c r="MCV38" s="121"/>
      <c r="MCW38" s="121"/>
      <c r="MCX38" s="121"/>
      <c r="MCY38" s="121"/>
      <c r="MCZ38" s="121"/>
      <c r="MDA38" s="121"/>
      <c r="MDB38" s="121"/>
      <c r="MDC38" s="121"/>
      <c r="MDD38" s="121"/>
      <c r="MDE38" s="121"/>
      <c r="MDF38" s="121"/>
      <c r="MDG38" s="121"/>
      <c r="MDH38" s="121"/>
      <c r="MDI38" s="121"/>
      <c r="MDJ38" s="121"/>
      <c r="MDK38" s="121"/>
      <c r="MDL38" s="121"/>
      <c r="MDM38" s="121"/>
      <c r="MDN38" s="121"/>
      <c r="MDO38" s="121"/>
      <c r="MDP38" s="121"/>
      <c r="MDQ38" s="121"/>
      <c r="MDR38" s="121"/>
      <c r="MDS38" s="121"/>
      <c r="MDT38" s="121"/>
      <c r="MDU38" s="121"/>
      <c r="MDV38" s="121"/>
      <c r="MDW38" s="121"/>
      <c r="MDX38" s="121"/>
      <c r="MDY38" s="121"/>
      <c r="MDZ38" s="121"/>
      <c r="MEA38" s="121"/>
      <c r="MEB38" s="121"/>
      <c r="MEC38" s="121"/>
      <c r="MED38" s="121"/>
      <c r="MEE38" s="121"/>
      <c r="MEF38" s="121"/>
      <c r="MEG38" s="121"/>
      <c r="MEH38" s="121"/>
      <c r="MEI38" s="121"/>
      <c r="MEJ38" s="121"/>
      <c r="MEK38" s="121"/>
      <c r="MEL38" s="121"/>
      <c r="MEM38" s="121"/>
      <c r="MEN38" s="121"/>
      <c r="MEO38" s="121"/>
      <c r="MEP38" s="121"/>
      <c r="MEQ38" s="121"/>
      <c r="MER38" s="121"/>
      <c r="MES38" s="121"/>
      <c r="MET38" s="121"/>
      <c r="MEU38" s="121"/>
      <c r="MEV38" s="121"/>
      <c r="MEW38" s="121"/>
      <c r="MEX38" s="121"/>
      <c r="MEY38" s="121"/>
      <c r="MEZ38" s="121"/>
      <c r="MFA38" s="121"/>
      <c r="MFB38" s="121"/>
      <c r="MFC38" s="121"/>
      <c r="MFD38" s="121"/>
      <c r="MFE38" s="121"/>
      <c r="MFF38" s="121"/>
      <c r="MFG38" s="121"/>
      <c r="MFH38" s="121"/>
      <c r="MFI38" s="121"/>
      <c r="MFJ38" s="121"/>
      <c r="MFK38" s="121"/>
      <c r="MFL38" s="121"/>
      <c r="MFM38" s="121"/>
      <c r="MFN38" s="121"/>
      <c r="MFO38" s="121"/>
      <c r="MFP38" s="121"/>
      <c r="MFQ38" s="121"/>
      <c r="MFR38" s="121"/>
      <c r="MFS38" s="121"/>
      <c r="MFT38" s="121"/>
      <c r="MFU38" s="121"/>
      <c r="MFV38" s="121"/>
      <c r="MFW38" s="121"/>
      <c r="MFX38" s="121"/>
      <c r="MFY38" s="121"/>
      <c r="MFZ38" s="121"/>
      <c r="MGA38" s="121"/>
      <c r="MGB38" s="121"/>
      <c r="MGC38" s="121"/>
      <c r="MGD38" s="121"/>
      <c r="MGE38" s="121"/>
      <c r="MGF38" s="121"/>
      <c r="MGG38" s="121"/>
      <c r="MGH38" s="121"/>
      <c r="MGI38" s="121"/>
      <c r="MGJ38" s="121"/>
      <c r="MGK38" s="121"/>
      <c r="MGL38" s="121"/>
      <c r="MGM38" s="121"/>
      <c r="MGN38" s="121"/>
      <c r="MGO38" s="121"/>
      <c r="MGP38" s="121"/>
      <c r="MGQ38" s="121"/>
      <c r="MGR38" s="121"/>
      <c r="MGS38" s="121"/>
      <c r="MGT38" s="121"/>
      <c r="MGU38" s="121"/>
      <c r="MGV38" s="121"/>
      <c r="MGW38" s="121"/>
      <c r="MGX38" s="121"/>
      <c r="MGY38" s="121"/>
      <c r="MGZ38" s="121"/>
      <c r="MHA38" s="121"/>
      <c r="MHB38" s="121"/>
      <c r="MHC38" s="121"/>
      <c r="MHD38" s="121"/>
      <c r="MHE38" s="121"/>
      <c r="MHF38" s="121"/>
      <c r="MHG38" s="121"/>
      <c r="MHH38" s="121"/>
      <c r="MHI38" s="121"/>
      <c r="MHJ38" s="121"/>
      <c r="MHK38" s="121"/>
      <c r="MHL38" s="121"/>
      <c r="MHM38" s="121"/>
      <c r="MHN38" s="121"/>
      <c r="MHO38" s="121"/>
      <c r="MHP38" s="121"/>
      <c r="MHQ38" s="121"/>
      <c r="MHR38" s="121"/>
      <c r="MHS38" s="121"/>
      <c r="MHT38" s="121"/>
      <c r="MHU38" s="121"/>
      <c r="MHV38" s="121"/>
      <c r="MHW38" s="121"/>
      <c r="MHX38" s="121"/>
      <c r="MHY38" s="121"/>
      <c r="MHZ38" s="121"/>
      <c r="MIA38" s="121"/>
      <c r="MIB38" s="121"/>
      <c r="MIC38" s="121"/>
      <c r="MID38" s="121"/>
      <c r="MIE38" s="121"/>
      <c r="MIF38" s="121"/>
      <c r="MIG38" s="121"/>
      <c r="MIH38" s="121"/>
      <c r="MII38" s="121"/>
      <c r="MIJ38" s="121"/>
      <c r="MIK38" s="121"/>
      <c r="MIL38" s="121"/>
      <c r="MIM38" s="121"/>
      <c r="MIN38" s="121"/>
      <c r="MIO38" s="121"/>
      <c r="MIP38" s="121"/>
      <c r="MIQ38" s="121"/>
      <c r="MIR38" s="121"/>
      <c r="MIS38" s="121"/>
      <c r="MIT38" s="121"/>
      <c r="MIU38" s="121"/>
      <c r="MIV38" s="121"/>
      <c r="MIW38" s="121"/>
      <c r="MIX38" s="121"/>
      <c r="MIY38" s="121"/>
      <c r="MIZ38" s="121"/>
      <c r="MJA38" s="121"/>
      <c r="MJB38" s="121"/>
      <c r="MJC38" s="121"/>
      <c r="MJD38" s="121"/>
      <c r="MJE38" s="121"/>
      <c r="MJF38" s="121"/>
      <c r="MJG38" s="121"/>
      <c r="MJH38" s="121"/>
      <c r="MJI38" s="121"/>
      <c r="MJJ38" s="121"/>
      <c r="MJK38" s="121"/>
      <c r="MJL38" s="121"/>
      <c r="MJM38" s="121"/>
      <c r="MJN38" s="121"/>
      <c r="MJO38" s="121"/>
      <c r="MJP38" s="121"/>
      <c r="MJQ38" s="121"/>
      <c r="MJR38" s="121"/>
      <c r="MJS38" s="121"/>
      <c r="MJT38" s="121"/>
      <c r="MJU38" s="121"/>
      <c r="MJV38" s="121"/>
      <c r="MJW38" s="121"/>
      <c r="MJX38" s="121"/>
      <c r="MJY38" s="121"/>
      <c r="MJZ38" s="121"/>
      <c r="MKA38" s="121"/>
      <c r="MKB38" s="121"/>
      <c r="MKC38" s="121"/>
      <c r="MKD38" s="121"/>
      <c r="MKE38" s="121"/>
      <c r="MKF38" s="121"/>
      <c r="MKG38" s="121"/>
      <c r="MKH38" s="121"/>
      <c r="MKI38" s="121"/>
      <c r="MKJ38" s="121"/>
      <c r="MKK38" s="121"/>
      <c r="MKL38" s="121"/>
      <c r="MKM38" s="121"/>
      <c r="MKN38" s="121"/>
      <c r="MKO38" s="121"/>
      <c r="MKP38" s="121"/>
      <c r="MKQ38" s="121"/>
      <c r="MKR38" s="121"/>
      <c r="MKS38" s="121"/>
      <c r="MKT38" s="121"/>
      <c r="MKU38" s="121"/>
      <c r="MKV38" s="121"/>
      <c r="MKW38" s="121"/>
      <c r="MKX38" s="121"/>
      <c r="MKY38" s="121"/>
      <c r="MKZ38" s="121"/>
      <c r="MLA38" s="121"/>
      <c r="MLB38" s="121"/>
      <c r="MLC38" s="121"/>
      <c r="MLD38" s="121"/>
      <c r="MLE38" s="121"/>
      <c r="MLF38" s="121"/>
      <c r="MLG38" s="121"/>
      <c r="MLH38" s="121"/>
      <c r="MLI38" s="121"/>
      <c r="MLJ38" s="121"/>
      <c r="MLK38" s="121"/>
      <c r="MLL38" s="121"/>
      <c r="MLM38" s="121"/>
      <c r="MLN38" s="121"/>
      <c r="MLO38" s="121"/>
      <c r="MLP38" s="121"/>
      <c r="MLQ38" s="121"/>
      <c r="MLR38" s="121"/>
      <c r="MLS38" s="121"/>
      <c r="MLT38" s="121"/>
      <c r="MLU38" s="121"/>
      <c r="MLV38" s="121"/>
      <c r="MLW38" s="121"/>
      <c r="MLX38" s="121"/>
      <c r="MLY38" s="121"/>
      <c r="MLZ38" s="121"/>
      <c r="MMA38" s="121"/>
      <c r="MMB38" s="121"/>
      <c r="MMC38" s="121"/>
      <c r="MMD38" s="121"/>
      <c r="MME38" s="121"/>
      <c r="MMF38" s="121"/>
      <c r="MMG38" s="121"/>
      <c r="MMH38" s="121"/>
      <c r="MMI38" s="121"/>
      <c r="MMJ38" s="121"/>
      <c r="MMK38" s="121"/>
      <c r="MML38" s="121"/>
      <c r="MMM38" s="121"/>
      <c r="MMN38" s="121"/>
      <c r="MMO38" s="121"/>
      <c r="MMP38" s="121"/>
      <c r="MMQ38" s="121"/>
      <c r="MMR38" s="121"/>
      <c r="MMS38" s="121"/>
      <c r="MMT38" s="121"/>
      <c r="MMU38" s="121"/>
      <c r="MMV38" s="121"/>
      <c r="MMW38" s="121"/>
      <c r="MMX38" s="121"/>
      <c r="MMY38" s="121"/>
      <c r="MMZ38" s="121"/>
      <c r="MNA38" s="121"/>
      <c r="MNB38" s="121"/>
      <c r="MNC38" s="121"/>
      <c r="MND38" s="121"/>
      <c r="MNE38" s="121"/>
      <c r="MNF38" s="121"/>
      <c r="MNG38" s="121"/>
      <c r="MNH38" s="121"/>
      <c r="MNI38" s="121"/>
      <c r="MNJ38" s="121"/>
      <c r="MNK38" s="121"/>
      <c r="MNL38" s="121"/>
      <c r="MNM38" s="121"/>
      <c r="MNN38" s="121"/>
      <c r="MNO38" s="121"/>
      <c r="MNP38" s="121"/>
      <c r="MNQ38" s="121"/>
      <c r="MNR38" s="121"/>
      <c r="MNS38" s="121"/>
      <c r="MNT38" s="121"/>
      <c r="MNU38" s="121"/>
      <c r="MNV38" s="121"/>
      <c r="MNW38" s="121"/>
      <c r="MNX38" s="121"/>
      <c r="MNY38" s="121"/>
      <c r="MNZ38" s="121"/>
      <c r="MOA38" s="121"/>
      <c r="MOB38" s="121"/>
      <c r="MOC38" s="121"/>
      <c r="MOD38" s="121"/>
      <c r="MOE38" s="121"/>
      <c r="MOF38" s="121"/>
      <c r="MOG38" s="121"/>
      <c r="MOH38" s="121"/>
      <c r="MOI38" s="121"/>
      <c r="MOJ38" s="121"/>
      <c r="MOK38" s="121"/>
      <c r="MOL38" s="121"/>
      <c r="MOM38" s="121"/>
      <c r="MON38" s="121"/>
      <c r="MOO38" s="121"/>
      <c r="MOP38" s="121"/>
      <c r="MOQ38" s="121"/>
      <c r="MOR38" s="121"/>
      <c r="MOS38" s="121"/>
      <c r="MOT38" s="121"/>
      <c r="MOU38" s="121"/>
      <c r="MOV38" s="121"/>
      <c r="MOW38" s="121"/>
      <c r="MOX38" s="121"/>
      <c r="MOY38" s="121"/>
      <c r="MOZ38" s="121"/>
      <c r="MPA38" s="121"/>
      <c r="MPB38" s="121"/>
      <c r="MPC38" s="121"/>
      <c r="MPD38" s="121"/>
      <c r="MPE38" s="121"/>
      <c r="MPF38" s="121"/>
      <c r="MPG38" s="121"/>
      <c r="MPH38" s="121"/>
      <c r="MPI38" s="121"/>
      <c r="MPJ38" s="121"/>
      <c r="MPK38" s="121"/>
      <c r="MPL38" s="121"/>
      <c r="MPM38" s="121"/>
      <c r="MPN38" s="121"/>
      <c r="MPO38" s="121"/>
      <c r="MPP38" s="121"/>
      <c r="MPQ38" s="121"/>
      <c r="MPR38" s="121"/>
      <c r="MPS38" s="121"/>
      <c r="MPT38" s="121"/>
      <c r="MPU38" s="121"/>
      <c r="MPV38" s="121"/>
      <c r="MPW38" s="121"/>
      <c r="MPX38" s="121"/>
      <c r="MPY38" s="121"/>
      <c r="MPZ38" s="121"/>
      <c r="MQA38" s="121"/>
      <c r="MQB38" s="121"/>
      <c r="MQC38" s="121"/>
      <c r="MQD38" s="121"/>
      <c r="MQE38" s="121"/>
      <c r="MQF38" s="121"/>
      <c r="MQG38" s="121"/>
      <c r="MQH38" s="121"/>
      <c r="MQI38" s="121"/>
      <c r="MQJ38" s="121"/>
      <c r="MQK38" s="121"/>
      <c r="MQL38" s="121"/>
      <c r="MQM38" s="121"/>
      <c r="MQN38" s="121"/>
      <c r="MQO38" s="121"/>
      <c r="MQP38" s="121"/>
      <c r="MQQ38" s="121"/>
      <c r="MQR38" s="121"/>
      <c r="MQS38" s="121"/>
      <c r="MQT38" s="121"/>
      <c r="MQU38" s="121"/>
      <c r="MQV38" s="121"/>
      <c r="MQW38" s="121"/>
      <c r="MQX38" s="121"/>
      <c r="MQY38" s="121"/>
      <c r="MQZ38" s="121"/>
      <c r="MRA38" s="121"/>
      <c r="MRB38" s="121"/>
      <c r="MRC38" s="121"/>
      <c r="MRD38" s="121"/>
      <c r="MRE38" s="121"/>
      <c r="MRF38" s="121"/>
      <c r="MRG38" s="121"/>
      <c r="MRH38" s="121"/>
      <c r="MRI38" s="121"/>
      <c r="MRJ38" s="121"/>
      <c r="MRK38" s="121"/>
      <c r="MRL38" s="121"/>
      <c r="MRM38" s="121"/>
      <c r="MRN38" s="121"/>
      <c r="MRO38" s="121"/>
      <c r="MRP38" s="121"/>
      <c r="MRQ38" s="121"/>
      <c r="MRR38" s="121"/>
      <c r="MRS38" s="121"/>
      <c r="MRT38" s="121"/>
      <c r="MRU38" s="121"/>
      <c r="MRV38" s="121"/>
      <c r="MRW38" s="121"/>
      <c r="MRX38" s="121"/>
      <c r="MRY38" s="121"/>
      <c r="MRZ38" s="121"/>
      <c r="MSA38" s="121"/>
      <c r="MSB38" s="121"/>
      <c r="MSC38" s="121"/>
      <c r="MSD38" s="121"/>
      <c r="MSE38" s="121"/>
      <c r="MSF38" s="121"/>
      <c r="MSG38" s="121"/>
      <c r="MSH38" s="121"/>
      <c r="MSI38" s="121"/>
      <c r="MSJ38" s="121"/>
      <c r="MSK38" s="121"/>
      <c r="MSL38" s="121"/>
      <c r="MSM38" s="121"/>
      <c r="MSN38" s="121"/>
      <c r="MSO38" s="121"/>
      <c r="MSP38" s="121"/>
      <c r="MSQ38" s="121"/>
      <c r="MSR38" s="121"/>
      <c r="MSS38" s="121"/>
      <c r="MST38" s="121"/>
      <c r="MSU38" s="121"/>
      <c r="MSV38" s="121"/>
      <c r="MSW38" s="121"/>
      <c r="MSX38" s="121"/>
      <c r="MSY38" s="121"/>
      <c r="MSZ38" s="121"/>
      <c r="MTA38" s="121"/>
      <c r="MTB38" s="121"/>
      <c r="MTC38" s="121"/>
      <c r="MTD38" s="121"/>
      <c r="MTE38" s="121"/>
      <c r="MTF38" s="121"/>
      <c r="MTG38" s="121"/>
      <c r="MTH38" s="121"/>
      <c r="MTI38" s="121"/>
      <c r="MTJ38" s="121"/>
      <c r="MTK38" s="121"/>
      <c r="MTL38" s="121"/>
      <c r="MTM38" s="121"/>
      <c r="MTN38" s="121"/>
      <c r="MTO38" s="121"/>
      <c r="MTP38" s="121"/>
      <c r="MTQ38" s="121"/>
      <c r="MTR38" s="121"/>
      <c r="MTS38" s="121"/>
      <c r="MTT38" s="121"/>
      <c r="MTU38" s="121"/>
      <c r="MTV38" s="121"/>
      <c r="MTW38" s="121"/>
      <c r="MTX38" s="121"/>
      <c r="MTY38" s="121"/>
      <c r="MTZ38" s="121"/>
      <c r="MUA38" s="121"/>
      <c r="MUB38" s="121"/>
      <c r="MUC38" s="121"/>
      <c r="MUD38" s="121"/>
      <c r="MUE38" s="121"/>
      <c r="MUF38" s="121"/>
      <c r="MUG38" s="121"/>
      <c r="MUH38" s="121"/>
      <c r="MUI38" s="121"/>
      <c r="MUJ38" s="121"/>
      <c r="MUK38" s="121"/>
      <c r="MUL38" s="121"/>
      <c r="MUM38" s="121"/>
      <c r="MUN38" s="121"/>
      <c r="MUO38" s="121"/>
      <c r="MUP38" s="121"/>
      <c r="MUQ38" s="121"/>
      <c r="MUR38" s="121"/>
      <c r="MUS38" s="121"/>
      <c r="MUT38" s="121"/>
      <c r="MUU38" s="121"/>
      <c r="MUV38" s="121"/>
      <c r="MUW38" s="121"/>
      <c r="MUX38" s="121"/>
      <c r="MUY38" s="121"/>
      <c r="MUZ38" s="121"/>
      <c r="MVA38" s="121"/>
      <c r="MVB38" s="121"/>
      <c r="MVC38" s="121"/>
      <c r="MVD38" s="121"/>
      <c r="MVE38" s="121"/>
      <c r="MVF38" s="121"/>
      <c r="MVG38" s="121"/>
      <c r="MVH38" s="121"/>
      <c r="MVI38" s="121"/>
      <c r="MVJ38" s="121"/>
      <c r="MVK38" s="121"/>
      <c r="MVL38" s="121"/>
      <c r="MVM38" s="121"/>
      <c r="MVN38" s="121"/>
      <c r="MVO38" s="121"/>
      <c r="MVP38" s="121"/>
      <c r="MVQ38" s="121"/>
      <c r="MVR38" s="121"/>
      <c r="MVS38" s="121"/>
      <c r="MVT38" s="121"/>
      <c r="MVU38" s="121"/>
      <c r="MVV38" s="121"/>
      <c r="MVW38" s="121"/>
      <c r="MVX38" s="121"/>
      <c r="MVY38" s="121"/>
      <c r="MVZ38" s="121"/>
      <c r="MWA38" s="121"/>
      <c r="MWB38" s="121"/>
      <c r="MWC38" s="121"/>
      <c r="MWD38" s="121"/>
      <c r="MWE38" s="121"/>
      <c r="MWF38" s="121"/>
      <c r="MWG38" s="121"/>
      <c r="MWH38" s="121"/>
      <c r="MWI38" s="121"/>
      <c r="MWJ38" s="121"/>
      <c r="MWK38" s="121"/>
      <c r="MWL38" s="121"/>
      <c r="MWM38" s="121"/>
      <c r="MWN38" s="121"/>
      <c r="MWO38" s="121"/>
      <c r="MWP38" s="121"/>
      <c r="MWQ38" s="121"/>
      <c r="MWR38" s="121"/>
      <c r="MWS38" s="121"/>
      <c r="MWT38" s="121"/>
      <c r="MWU38" s="121"/>
      <c r="MWV38" s="121"/>
      <c r="MWW38" s="121"/>
      <c r="MWX38" s="121"/>
      <c r="MWY38" s="121"/>
      <c r="MWZ38" s="121"/>
      <c r="MXA38" s="121"/>
      <c r="MXB38" s="121"/>
      <c r="MXC38" s="121"/>
      <c r="MXD38" s="121"/>
      <c r="MXE38" s="121"/>
      <c r="MXF38" s="121"/>
      <c r="MXG38" s="121"/>
      <c r="MXH38" s="121"/>
      <c r="MXI38" s="121"/>
      <c r="MXJ38" s="121"/>
      <c r="MXK38" s="121"/>
      <c r="MXL38" s="121"/>
      <c r="MXM38" s="121"/>
      <c r="MXN38" s="121"/>
      <c r="MXO38" s="121"/>
      <c r="MXP38" s="121"/>
      <c r="MXQ38" s="121"/>
      <c r="MXR38" s="121"/>
      <c r="MXS38" s="121"/>
      <c r="MXT38" s="121"/>
      <c r="MXU38" s="121"/>
      <c r="MXV38" s="121"/>
      <c r="MXW38" s="121"/>
      <c r="MXX38" s="121"/>
      <c r="MXY38" s="121"/>
      <c r="MXZ38" s="121"/>
      <c r="MYA38" s="121"/>
      <c r="MYB38" s="121"/>
      <c r="MYC38" s="121"/>
      <c r="MYD38" s="121"/>
      <c r="MYE38" s="121"/>
      <c r="MYF38" s="121"/>
      <c r="MYG38" s="121"/>
      <c r="MYH38" s="121"/>
      <c r="MYI38" s="121"/>
      <c r="MYJ38" s="121"/>
      <c r="MYK38" s="121"/>
      <c r="MYL38" s="121"/>
      <c r="MYM38" s="121"/>
      <c r="MYN38" s="121"/>
      <c r="MYO38" s="121"/>
      <c r="MYP38" s="121"/>
      <c r="MYQ38" s="121"/>
      <c r="MYR38" s="121"/>
      <c r="MYS38" s="121"/>
      <c r="MYT38" s="121"/>
      <c r="MYU38" s="121"/>
      <c r="MYV38" s="121"/>
      <c r="MYW38" s="121"/>
      <c r="MYX38" s="121"/>
      <c r="MYY38" s="121"/>
      <c r="MYZ38" s="121"/>
      <c r="MZA38" s="121"/>
      <c r="MZB38" s="121"/>
      <c r="MZC38" s="121"/>
      <c r="MZD38" s="121"/>
      <c r="MZE38" s="121"/>
      <c r="MZF38" s="121"/>
      <c r="MZG38" s="121"/>
      <c r="MZH38" s="121"/>
      <c r="MZI38" s="121"/>
      <c r="MZJ38" s="121"/>
      <c r="MZK38" s="121"/>
      <c r="MZL38" s="121"/>
      <c r="MZM38" s="121"/>
      <c r="MZN38" s="121"/>
      <c r="MZO38" s="121"/>
      <c r="MZP38" s="121"/>
      <c r="MZQ38" s="121"/>
      <c r="MZR38" s="121"/>
      <c r="MZS38" s="121"/>
      <c r="MZT38" s="121"/>
      <c r="MZU38" s="121"/>
      <c r="MZV38" s="121"/>
      <c r="MZW38" s="121"/>
      <c r="MZX38" s="121"/>
      <c r="MZY38" s="121"/>
      <c r="MZZ38" s="121"/>
      <c r="NAA38" s="121"/>
      <c r="NAB38" s="121"/>
      <c r="NAC38" s="121"/>
      <c r="NAD38" s="121"/>
      <c r="NAE38" s="121"/>
      <c r="NAF38" s="121"/>
      <c r="NAG38" s="121"/>
      <c r="NAH38" s="121"/>
      <c r="NAI38" s="121"/>
      <c r="NAJ38" s="121"/>
      <c r="NAK38" s="121"/>
      <c r="NAL38" s="121"/>
      <c r="NAM38" s="121"/>
      <c r="NAN38" s="121"/>
      <c r="NAO38" s="121"/>
      <c r="NAP38" s="121"/>
      <c r="NAQ38" s="121"/>
      <c r="NAR38" s="121"/>
      <c r="NAS38" s="121"/>
      <c r="NAT38" s="121"/>
      <c r="NAU38" s="121"/>
      <c r="NAV38" s="121"/>
      <c r="NAW38" s="121"/>
      <c r="NAX38" s="121"/>
      <c r="NAY38" s="121"/>
      <c r="NAZ38" s="121"/>
      <c r="NBA38" s="121"/>
      <c r="NBB38" s="121"/>
      <c r="NBC38" s="121"/>
      <c r="NBD38" s="121"/>
      <c r="NBE38" s="121"/>
      <c r="NBF38" s="121"/>
      <c r="NBG38" s="121"/>
      <c r="NBH38" s="121"/>
      <c r="NBI38" s="121"/>
      <c r="NBJ38" s="121"/>
      <c r="NBK38" s="121"/>
      <c r="NBL38" s="121"/>
      <c r="NBM38" s="121"/>
      <c r="NBN38" s="121"/>
      <c r="NBO38" s="121"/>
      <c r="NBP38" s="121"/>
      <c r="NBQ38" s="121"/>
      <c r="NBR38" s="121"/>
      <c r="NBS38" s="121"/>
      <c r="NBT38" s="121"/>
      <c r="NBU38" s="121"/>
      <c r="NBV38" s="121"/>
      <c r="NBW38" s="121"/>
      <c r="NBX38" s="121"/>
      <c r="NBY38" s="121"/>
      <c r="NBZ38" s="121"/>
      <c r="NCA38" s="121"/>
      <c r="NCB38" s="121"/>
      <c r="NCC38" s="121"/>
      <c r="NCD38" s="121"/>
      <c r="NCE38" s="121"/>
      <c r="NCF38" s="121"/>
      <c r="NCG38" s="121"/>
      <c r="NCH38" s="121"/>
      <c r="NCI38" s="121"/>
      <c r="NCJ38" s="121"/>
      <c r="NCK38" s="121"/>
      <c r="NCL38" s="121"/>
      <c r="NCM38" s="121"/>
      <c r="NCN38" s="121"/>
      <c r="NCO38" s="121"/>
      <c r="NCP38" s="121"/>
      <c r="NCQ38" s="121"/>
      <c r="NCR38" s="121"/>
      <c r="NCS38" s="121"/>
      <c r="NCT38" s="121"/>
      <c r="NCU38" s="121"/>
      <c r="NCV38" s="121"/>
      <c r="NCW38" s="121"/>
      <c r="NCX38" s="121"/>
      <c r="NCY38" s="121"/>
      <c r="NCZ38" s="121"/>
      <c r="NDA38" s="121"/>
      <c r="NDB38" s="121"/>
      <c r="NDC38" s="121"/>
      <c r="NDD38" s="121"/>
      <c r="NDE38" s="121"/>
      <c r="NDF38" s="121"/>
      <c r="NDG38" s="121"/>
      <c r="NDH38" s="121"/>
      <c r="NDI38" s="121"/>
      <c r="NDJ38" s="121"/>
      <c r="NDK38" s="121"/>
      <c r="NDL38" s="121"/>
      <c r="NDM38" s="121"/>
      <c r="NDN38" s="121"/>
      <c r="NDO38" s="121"/>
      <c r="NDP38" s="121"/>
      <c r="NDQ38" s="121"/>
      <c r="NDR38" s="121"/>
      <c r="NDS38" s="121"/>
      <c r="NDT38" s="121"/>
      <c r="NDU38" s="121"/>
      <c r="NDV38" s="121"/>
      <c r="NDW38" s="121"/>
      <c r="NDX38" s="121"/>
      <c r="NDY38" s="121"/>
      <c r="NDZ38" s="121"/>
      <c r="NEA38" s="121"/>
      <c r="NEB38" s="121"/>
      <c r="NEC38" s="121"/>
      <c r="NED38" s="121"/>
      <c r="NEE38" s="121"/>
      <c r="NEF38" s="121"/>
      <c r="NEG38" s="121"/>
      <c r="NEH38" s="121"/>
      <c r="NEI38" s="121"/>
      <c r="NEJ38" s="121"/>
      <c r="NEK38" s="121"/>
      <c r="NEL38" s="121"/>
      <c r="NEM38" s="121"/>
      <c r="NEN38" s="121"/>
      <c r="NEO38" s="121"/>
      <c r="NEP38" s="121"/>
      <c r="NEQ38" s="121"/>
      <c r="NER38" s="121"/>
      <c r="NES38" s="121"/>
      <c r="NET38" s="121"/>
      <c r="NEU38" s="121"/>
      <c r="NEV38" s="121"/>
      <c r="NEW38" s="121"/>
      <c r="NEX38" s="121"/>
      <c r="NEY38" s="121"/>
      <c r="NEZ38" s="121"/>
      <c r="NFA38" s="121"/>
      <c r="NFB38" s="121"/>
      <c r="NFC38" s="121"/>
      <c r="NFD38" s="121"/>
      <c r="NFE38" s="121"/>
      <c r="NFF38" s="121"/>
      <c r="NFG38" s="121"/>
      <c r="NFH38" s="121"/>
      <c r="NFI38" s="121"/>
      <c r="NFJ38" s="121"/>
      <c r="NFK38" s="121"/>
      <c r="NFL38" s="121"/>
      <c r="NFM38" s="121"/>
      <c r="NFN38" s="121"/>
      <c r="NFO38" s="121"/>
      <c r="NFP38" s="121"/>
      <c r="NFQ38" s="121"/>
      <c r="NFR38" s="121"/>
      <c r="NFS38" s="121"/>
      <c r="NFT38" s="121"/>
      <c r="NFU38" s="121"/>
      <c r="NFV38" s="121"/>
      <c r="NFW38" s="121"/>
      <c r="NFX38" s="121"/>
      <c r="NFY38" s="121"/>
      <c r="NFZ38" s="121"/>
      <c r="NGA38" s="121"/>
      <c r="NGB38" s="121"/>
      <c r="NGC38" s="121"/>
      <c r="NGD38" s="121"/>
      <c r="NGE38" s="121"/>
      <c r="NGF38" s="121"/>
      <c r="NGG38" s="121"/>
      <c r="NGH38" s="121"/>
      <c r="NGI38" s="121"/>
      <c r="NGJ38" s="121"/>
      <c r="NGK38" s="121"/>
      <c r="NGL38" s="121"/>
      <c r="NGM38" s="121"/>
      <c r="NGN38" s="121"/>
      <c r="NGO38" s="121"/>
      <c r="NGP38" s="121"/>
      <c r="NGQ38" s="121"/>
      <c r="NGR38" s="121"/>
      <c r="NGS38" s="121"/>
      <c r="NGT38" s="121"/>
      <c r="NGU38" s="121"/>
      <c r="NGV38" s="121"/>
      <c r="NGW38" s="121"/>
      <c r="NGX38" s="121"/>
      <c r="NGY38" s="121"/>
      <c r="NGZ38" s="121"/>
      <c r="NHA38" s="121"/>
      <c r="NHB38" s="121"/>
      <c r="NHC38" s="121"/>
      <c r="NHD38" s="121"/>
      <c r="NHE38" s="121"/>
      <c r="NHF38" s="121"/>
      <c r="NHG38" s="121"/>
      <c r="NHH38" s="121"/>
      <c r="NHI38" s="121"/>
      <c r="NHJ38" s="121"/>
      <c r="NHK38" s="121"/>
      <c r="NHL38" s="121"/>
      <c r="NHM38" s="121"/>
      <c r="NHN38" s="121"/>
      <c r="NHO38" s="121"/>
      <c r="NHP38" s="121"/>
      <c r="NHQ38" s="121"/>
      <c r="NHR38" s="121"/>
      <c r="NHS38" s="121"/>
      <c r="NHT38" s="121"/>
      <c r="NHU38" s="121"/>
      <c r="NHV38" s="121"/>
      <c r="NHW38" s="121"/>
      <c r="NHX38" s="121"/>
      <c r="NHY38" s="121"/>
      <c r="NHZ38" s="121"/>
      <c r="NIA38" s="121"/>
      <c r="NIB38" s="121"/>
      <c r="NIC38" s="121"/>
      <c r="NID38" s="121"/>
      <c r="NIE38" s="121"/>
      <c r="NIF38" s="121"/>
      <c r="NIG38" s="121"/>
      <c r="NIH38" s="121"/>
      <c r="NII38" s="121"/>
      <c r="NIJ38" s="121"/>
      <c r="NIK38" s="121"/>
      <c r="NIL38" s="121"/>
      <c r="NIM38" s="121"/>
      <c r="NIN38" s="121"/>
      <c r="NIO38" s="121"/>
      <c r="NIP38" s="121"/>
      <c r="NIQ38" s="121"/>
      <c r="NIR38" s="121"/>
      <c r="NIS38" s="121"/>
      <c r="NIT38" s="121"/>
      <c r="NIU38" s="121"/>
      <c r="NIV38" s="121"/>
      <c r="NIW38" s="121"/>
      <c r="NIX38" s="121"/>
      <c r="NIY38" s="121"/>
      <c r="NIZ38" s="121"/>
      <c r="NJA38" s="121"/>
      <c r="NJB38" s="121"/>
      <c r="NJC38" s="121"/>
      <c r="NJD38" s="121"/>
      <c r="NJE38" s="121"/>
      <c r="NJF38" s="121"/>
      <c r="NJG38" s="121"/>
      <c r="NJH38" s="121"/>
      <c r="NJI38" s="121"/>
      <c r="NJJ38" s="121"/>
      <c r="NJK38" s="121"/>
      <c r="NJL38" s="121"/>
      <c r="NJM38" s="121"/>
      <c r="NJN38" s="121"/>
      <c r="NJO38" s="121"/>
      <c r="NJP38" s="121"/>
      <c r="NJQ38" s="121"/>
      <c r="NJR38" s="121"/>
      <c r="NJS38" s="121"/>
      <c r="NJT38" s="121"/>
      <c r="NJU38" s="121"/>
      <c r="NJV38" s="121"/>
      <c r="NJW38" s="121"/>
      <c r="NJX38" s="121"/>
      <c r="NJY38" s="121"/>
      <c r="NJZ38" s="121"/>
      <c r="NKA38" s="121"/>
      <c r="NKB38" s="121"/>
      <c r="NKC38" s="121"/>
      <c r="NKD38" s="121"/>
      <c r="NKE38" s="121"/>
      <c r="NKF38" s="121"/>
      <c r="NKG38" s="121"/>
      <c r="NKH38" s="121"/>
      <c r="NKI38" s="121"/>
      <c r="NKJ38" s="121"/>
      <c r="NKK38" s="121"/>
      <c r="NKL38" s="121"/>
      <c r="NKM38" s="121"/>
      <c r="NKN38" s="121"/>
      <c r="NKO38" s="121"/>
      <c r="NKP38" s="121"/>
      <c r="NKQ38" s="121"/>
      <c r="NKR38" s="121"/>
      <c r="NKS38" s="121"/>
      <c r="NKT38" s="121"/>
      <c r="NKU38" s="121"/>
      <c r="NKV38" s="121"/>
      <c r="NKW38" s="121"/>
      <c r="NKX38" s="121"/>
      <c r="NKY38" s="121"/>
      <c r="NKZ38" s="121"/>
      <c r="NLA38" s="121"/>
      <c r="NLB38" s="121"/>
      <c r="NLC38" s="121"/>
      <c r="NLD38" s="121"/>
      <c r="NLE38" s="121"/>
      <c r="NLF38" s="121"/>
      <c r="NLG38" s="121"/>
      <c r="NLH38" s="121"/>
      <c r="NLI38" s="121"/>
      <c r="NLJ38" s="121"/>
      <c r="NLK38" s="121"/>
      <c r="NLL38" s="121"/>
      <c r="NLM38" s="121"/>
      <c r="NLN38" s="121"/>
      <c r="NLO38" s="121"/>
      <c r="NLP38" s="121"/>
      <c r="NLQ38" s="121"/>
      <c r="NLR38" s="121"/>
      <c r="NLS38" s="121"/>
      <c r="NLT38" s="121"/>
      <c r="NLU38" s="121"/>
      <c r="NLV38" s="121"/>
      <c r="NLW38" s="121"/>
      <c r="NLX38" s="121"/>
      <c r="NLY38" s="121"/>
      <c r="NLZ38" s="121"/>
      <c r="NMA38" s="121"/>
      <c r="NMB38" s="121"/>
      <c r="NMC38" s="121"/>
      <c r="NMD38" s="121"/>
      <c r="NME38" s="121"/>
      <c r="NMF38" s="121"/>
      <c r="NMG38" s="121"/>
      <c r="NMH38" s="121"/>
      <c r="NMI38" s="121"/>
      <c r="NMJ38" s="121"/>
      <c r="NMK38" s="121"/>
      <c r="NML38" s="121"/>
      <c r="NMM38" s="121"/>
      <c r="NMN38" s="121"/>
      <c r="NMO38" s="121"/>
      <c r="NMP38" s="121"/>
      <c r="NMQ38" s="121"/>
      <c r="NMR38" s="121"/>
      <c r="NMS38" s="121"/>
      <c r="NMT38" s="121"/>
      <c r="NMU38" s="121"/>
      <c r="NMV38" s="121"/>
      <c r="NMW38" s="121"/>
      <c r="NMX38" s="121"/>
      <c r="NMY38" s="121"/>
      <c r="NMZ38" s="121"/>
      <c r="NNA38" s="121"/>
      <c r="NNB38" s="121"/>
      <c r="NNC38" s="121"/>
      <c r="NND38" s="121"/>
      <c r="NNE38" s="121"/>
      <c r="NNF38" s="121"/>
      <c r="NNG38" s="121"/>
      <c r="NNH38" s="121"/>
      <c r="NNI38" s="121"/>
      <c r="NNJ38" s="121"/>
      <c r="NNK38" s="121"/>
      <c r="NNL38" s="121"/>
      <c r="NNM38" s="121"/>
      <c r="NNN38" s="121"/>
      <c r="NNO38" s="121"/>
      <c r="NNP38" s="121"/>
      <c r="NNQ38" s="121"/>
      <c r="NNR38" s="121"/>
      <c r="NNS38" s="121"/>
      <c r="NNT38" s="121"/>
      <c r="NNU38" s="121"/>
      <c r="NNV38" s="121"/>
      <c r="NNW38" s="121"/>
      <c r="NNX38" s="121"/>
      <c r="NNY38" s="121"/>
      <c r="NNZ38" s="121"/>
      <c r="NOA38" s="121"/>
      <c r="NOB38" s="121"/>
      <c r="NOC38" s="121"/>
      <c r="NOD38" s="121"/>
      <c r="NOE38" s="121"/>
      <c r="NOF38" s="121"/>
      <c r="NOG38" s="121"/>
      <c r="NOH38" s="121"/>
      <c r="NOI38" s="121"/>
      <c r="NOJ38" s="121"/>
      <c r="NOK38" s="121"/>
      <c r="NOL38" s="121"/>
      <c r="NOM38" s="121"/>
      <c r="NON38" s="121"/>
      <c r="NOO38" s="121"/>
      <c r="NOP38" s="121"/>
      <c r="NOQ38" s="121"/>
      <c r="NOR38" s="121"/>
      <c r="NOS38" s="121"/>
      <c r="NOT38" s="121"/>
      <c r="NOU38" s="121"/>
      <c r="NOV38" s="121"/>
      <c r="NOW38" s="121"/>
      <c r="NOX38" s="121"/>
      <c r="NOY38" s="121"/>
      <c r="NOZ38" s="121"/>
      <c r="NPA38" s="121"/>
      <c r="NPB38" s="121"/>
      <c r="NPC38" s="121"/>
      <c r="NPD38" s="121"/>
      <c r="NPE38" s="121"/>
      <c r="NPF38" s="121"/>
      <c r="NPG38" s="121"/>
      <c r="NPH38" s="121"/>
      <c r="NPI38" s="121"/>
      <c r="NPJ38" s="121"/>
      <c r="NPK38" s="121"/>
      <c r="NPL38" s="121"/>
      <c r="NPM38" s="121"/>
      <c r="NPN38" s="121"/>
      <c r="NPO38" s="121"/>
      <c r="NPP38" s="121"/>
      <c r="NPQ38" s="121"/>
      <c r="NPR38" s="121"/>
      <c r="NPS38" s="121"/>
      <c r="NPT38" s="121"/>
      <c r="NPU38" s="121"/>
      <c r="NPV38" s="121"/>
      <c r="NPW38" s="121"/>
      <c r="NPX38" s="121"/>
      <c r="NPY38" s="121"/>
      <c r="NPZ38" s="121"/>
      <c r="NQA38" s="121"/>
      <c r="NQB38" s="121"/>
      <c r="NQC38" s="121"/>
      <c r="NQD38" s="121"/>
      <c r="NQE38" s="121"/>
      <c r="NQF38" s="121"/>
      <c r="NQG38" s="121"/>
      <c r="NQH38" s="121"/>
      <c r="NQI38" s="121"/>
      <c r="NQJ38" s="121"/>
      <c r="NQK38" s="121"/>
      <c r="NQL38" s="121"/>
      <c r="NQM38" s="121"/>
      <c r="NQN38" s="121"/>
      <c r="NQO38" s="121"/>
      <c r="NQP38" s="121"/>
      <c r="NQQ38" s="121"/>
      <c r="NQR38" s="121"/>
      <c r="NQS38" s="121"/>
      <c r="NQT38" s="121"/>
      <c r="NQU38" s="121"/>
      <c r="NQV38" s="121"/>
      <c r="NQW38" s="121"/>
      <c r="NQX38" s="121"/>
      <c r="NQY38" s="121"/>
      <c r="NQZ38" s="121"/>
      <c r="NRA38" s="121"/>
      <c r="NRB38" s="121"/>
      <c r="NRC38" s="121"/>
      <c r="NRD38" s="121"/>
      <c r="NRE38" s="121"/>
      <c r="NRF38" s="121"/>
      <c r="NRG38" s="121"/>
      <c r="NRH38" s="121"/>
      <c r="NRI38" s="121"/>
      <c r="NRJ38" s="121"/>
      <c r="NRK38" s="121"/>
      <c r="NRL38" s="121"/>
      <c r="NRM38" s="121"/>
      <c r="NRN38" s="121"/>
      <c r="NRO38" s="121"/>
      <c r="NRP38" s="121"/>
      <c r="NRQ38" s="121"/>
      <c r="NRR38" s="121"/>
      <c r="NRS38" s="121"/>
      <c r="NRT38" s="121"/>
      <c r="NRU38" s="121"/>
      <c r="NRV38" s="121"/>
      <c r="NRW38" s="121"/>
      <c r="NRX38" s="121"/>
      <c r="NRY38" s="121"/>
      <c r="NRZ38" s="121"/>
      <c r="NSA38" s="121"/>
      <c r="NSB38" s="121"/>
      <c r="NSC38" s="121"/>
      <c r="NSD38" s="121"/>
      <c r="NSE38" s="121"/>
      <c r="NSF38" s="121"/>
      <c r="NSG38" s="121"/>
      <c r="NSH38" s="121"/>
      <c r="NSI38" s="121"/>
      <c r="NSJ38" s="121"/>
      <c r="NSK38" s="121"/>
      <c r="NSL38" s="121"/>
      <c r="NSM38" s="121"/>
      <c r="NSN38" s="121"/>
      <c r="NSO38" s="121"/>
      <c r="NSP38" s="121"/>
      <c r="NSQ38" s="121"/>
      <c r="NSR38" s="121"/>
      <c r="NSS38" s="121"/>
      <c r="NST38" s="121"/>
      <c r="NSU38" s="121"/>
      <c r="NSV38" s="121"/>
      <c r="NSW38" s="121"/>
      <c r="NSX38" s="121"/>
      <c r="NSY38" s="121"/>
      <c r="NSZ38" s="121"/>
      <c r="NTA38" s="121"/>
      <c r="NTB38" s="121"/>
      <c r="NTC38" s="121"/>
      <c r="NTD38" s="121"/>
      <c r="NTE38" s="121"/>
      <c r="NTF38" s="121"/>
      <c r="NTG38" s="121"/>
      <c r="NTH38" s="121"/>
      <c r="NTI38" s="121"/>
      <c r="NTJ38" s="121"/>
      <c r="NTK38" s="121"/>
      <c r="NTL38" s="121"/>
      <c r="NTM38" s="121"/>
      <c r="NTN38" s="121"/>
      <c r="NTO38" s="121"/>
      <c r="NTP38" s="121"/>
      <c r="NTQ38" s="121"/>
      <c r="NTR38" s="121"/>
      <c r="NTS38" s="121"/>
      <c r="NTT38" s="121"/>
      <c r="NTU38" s="121"/>
      <c r="NTV38" s="121"/>
      <c r="NTW38" s="121"/>
      <c r="NTX38" s="121"/>
      <c r="NTY38" s="121"/>
      <c r="NTZ38" s="121"/>
      <c r="NUA38" s="121"/>
      <c r="NUB38" s="121"/>
      <c r="NUC38" s="121"/>
      <c r="NUD38" s="121"/>
      <c r="NUE38" s="121"/>
      <c r="NUF38" s="121"/>
      <c r="NUG38" s="121"/>
      <c r="NUH38" s="121"/>
      <c r="NUI38" s="121"/>
      <c r="NUJ38" s="121"/>
      <c r="NUK38" s="121"/>
      <c r="NUL38" s="121"/>
      <c r="NUM38" s="121"/>
      <c r="NUN38" s="121"/>
      <c r="NUO38" s="121"/>
      <c r="NUP38" s="121"/>
      <c r="NUQ38" s="121"/>
      <c r="NUR38" s="121"/>
      <c r="NUS38" s="121"/>
      <c r="NUT38" s="121"/>
      <c r="NUU38" s="121"/>
      <c r="NUV38" s="121"/>
      <c r="NUW38" s="121"/>
      <c r="NUX38" s="121"/>
      <c r="NUY38" s="121"/>
      <c r="NUZ38" s="121"/>
      <c r="NVA38" s="121"/>
      <c r="NVB38" s="121"/>
      <c r="NVC38" s="121"/>
      <c r="NVD38" s="121"/>
      <c r="NVE38" s="121"/>
      <c r="NVF38" s="121"/>
      <c r="NVG38" s="121"/>
      <c r="NVH38" s="121"/>
      <c r="NVI38" s="121"/>
      <c r="NVJ38" s="121"/>
      <c r="NVK38" s="121"/>
      <c r="NVL38" s="121"/>
      <c r="NVM38" s="121"/>
      <c r="NVN38" s="121"/>
      <c r="NVO38" s="121"/>
      <c r="NVP38" s="121"/>
      <c r="NVQ38" s="121"/>
      <c r="NVR38" s="121"/>
      <c r="NVS38" s="121"/>
      <c r="NVT38" s="121"/>
      <c r="NVU38" s="121"/>
      <c r="NVV38" s="121"/>
      <c r="NVW38" s="121"/>
      <c r="NVX38" s="121"/>
      <c r="NVY38" s="121"/>
      <c r="NVZ38" s="121"/>
      <c r="NWA38" s="121"/>
      <c r="NWB38" s="121"/>
      <c r="NWC38" s="121"/>
      <c r="NWD38" s="121"/>
      <c r="NWE38" s="121"/>
      <c r="NWF38" s="121"/>
      <c r="NWG38" s="121"/>
      <c r="NWH38" s="121"/>
      <c r="NWI38" s="121"/>
      <c r="NWJ38" s="121"/>
      <c r="NWK38" s="121"/>
      <c r="NWL38" s="121"/>
      <c r="NWM38" s="121"/>
      <c r="NWN38" s="121"/>
      <c r="NWO38" s="121"/>
      <c r="NWP38" s="121"/>
      <c r="NWQ38" s="121"/>
      <c r="NWR38" s="121"/>
      <c r="NWS38" s="121"/>
      <c r="NWT38" s="121"/>
      <c r="NWU38" s="121"/>
      <c r="NWV38" s="121"/>
      <c r="NWW38" s="121"/>
      <c r="NWX38" s="121"/>
      <c r="NWY38" s="121"/>
      <c r="NWZ38" s="121"/>
      <c r="NXA38" s="121"/>
      <c r="NXB38" s="121"/>
      <c r="NXC38" s="121"/>
      <c r="NXD38" s="121"/>
      <c r="NXE38" s="121"/>
      <c r="NXF38" s="121"/>
      <c r="NXG38" s="121"/>
      <c r="NXH38" s="121"/>
      <c r="NXI38" s="121"/>
      <c r="NXJ38" s="121"/>
      <c r="NXK38" s="121"/>
      <c r="NXL38" s="121"/>
      <c r="NXM38" s="121"/>
      <c r="NXN38" s="121"/>
      <c r="NXO38" s="121"/>
      <c r="NXP38" s="121"/>
      <c r="NXQ38" s="121"/>
      <c r="NXR38" s="121"/>
      <c r="NXS38" s="121"/>
      <c r="NXT38" s="121"/>
      <c r="NXU38" s="121"/>
      <c r="NXV38" s="121"/>
      <c r="NXW38" s="121"/>
      <c r="NXX38" s="121"/>
      <c r="NXY38" s="121"/>
      <c r="NXZ38" s="121"/>
      <c r="NYA38" s="121"/>
      <c r="NYB38" s="121"/>
      <c r="NYC38" s="121"/>
      <c r="NYD38" s="121"/>
      <c r="NYE38" s="121"/>
      <c r="NYF38" s="121"/>
      <c r="NYG38" s="121"/>
      <c r="NYH38" s="121"/>
      <c r="NYI38" s="121"/>
      <c r="NYJ38" s="121"/>
      <c r="NYK38" s="121"/>
      <c r="NYL38" s="121"/>
      <c r="NYM38" s="121"/>
      <c r="NYN38" s="121"/>
      <c r="NYO38" s="121"/>
      <c r="NYP38" s="121"/>
      <c r="NYQ38" s="121"/>
      <c r="NYR38" s="121"/>
      <c r="NYS38" s="121"/>
      <c r="NYT38" s="121"/>
      <c r="NYU38" s="121"/>
      <c r="NYV38" s="121"/>
      <c r="NYW38" s="121"/>
      <c r="NYX38" s="121"/>
      <c r="NYY38" s="121"/>
      <c r="NYZ38" s="121"/>
      <c r="NZA38" s="121"/>
      <c r="NZB38" s="121"/>
      <c r="NZC38" s="121"/>
      <c r="NZD38" s="121"/>
      <c r="NZE38" s="121"/>
      <c r="NZF38" s="121"/>
      <c r="NZG38" s="121"/>
      <c r="NZH38" s="121"/>
      <c r="NZI38" s="121"/>
      <c r="NZJ38" s="121"/>
      <c r="NZK38" s="121"/>
      <c r="NZL38" s="121"/>
      <c r="NZM38" s="121"/>
      <c r="NZN38" s="121"/>
      <c r="NZO38" s="121"/>
      <c r="NZP38" s="121"/>
      <c r="NZQ38" s="121"/>
      <c r="NZR38" s="121"/>
      <c r="NZS38" s="121"/>
      <c r="NZT38" s="121"/>
      <c r="NZU38" s="121"/>
      <c r="NZV38" s="121"/>
      <c r="NZW38" s="121"/>
      <c r="NZX38" s="121"/>
      <c r="NZY38" s="121"/>
      <c r="NZZ38" s="121"/>
      <c r="OAA38" s="121"/>
      <c r="OAB38" s="121"/>
      <c r="OAC38" s="121"/>
      <c r="OAD38" s="121"/>
      <c r="OAE38" s="121"/>
      <c r="OAF38" s="121"/>
      <c r="OAG38" s="121"/>
      <c r="OAH38" s="121"/>
      <c r="OAI38" s="121"/>
      <c r="OAJ38" s="121"/>
      <c r="OAK38" s="121"/>
      <c r="OAL38" s="121"/>
      <c r="OAM38" s="121"/>
      <c r="OAN38" s="121"/>
      <c r="OAO38" s="121"/>
      <c r="OAP38" s="121"/>
      <c r="OAQ38" s="121"/>
      <c r="OAR38" s="121"/>
      <c r="OAS38" s="121"/>
      <c r="OAT38" s="121"/>
      <c r="OAU38" s="121"/>
      <c r="OAV38" s="121"/>
      <c r="OAW38" s="121"/>
      <c r="OAX38" s="121"/>
      <c r="OAY38" s="121"/>
      <c r="OAZ38" s="121"/>
      <c r="OBA38" s="121"/>
      <c r="OBB38" s="121"/>
      <c r="OBC38" s="121"/>
      <c r="OBD38" s="121"/>
      <c r="OBE38" s="121"/>
      <c r="OBF38" s="121"/>
      <c r="OBG38" s="121"/>
      <c r="OBH38" s="121"/>
      <c r="OBI38" s="121"/>
      <c r="OBJ38" s="121"/>
      <c r="OBK38" s="121"/>
      <c r="OBL38" s="121"/>
      <c r="OBM38" s="121"/>
      <c r="OBN38" s="121"/>
      <c r="OBO38" s="121"/>
      <c r="OBP38" s="121"/>
      <c r="OBQ38" s="121"/>
      <c r="OBR38" s="121"/>
      <c r="OBS38" s="121"/>
      <c r="OBT38" s="121"/>
      <c r="OBU38" s="121"/>
      <c r="OBV38" s="121"/>
      <c r="OBW38" s="121"/>
      <c r="OBX38" s="121"/>
      <c r="OBY38" s="121"/>
      <c r="OBZ38" s="121"/>
      <c r="OCA38" s="121"/>
      <c r="OCB38" s="121"/>
      <c r="OCC38" s="121"/>
      <c r="OCD38" s="121"/>
      <c r="OCE38" s="121"/>
      <c r="OCF38" s="121"/>
      <c r="OCG38" s="121"/>
      <c r="OCH38" s="121"/>
      <c r="OCI38" s="121"/>
      <c r="OCJ38" s="121"/>
      <c r="OCK38" s="121"/>
      <c r="OCL38" s="121"/>
      <c r="OCM38" s="121"/>
      <c r="OCN38" s="121"/>
      <c r="OCO38" s="121"/>
      <c r="OCP38" s="121"/>
      <c r="OCQ38" s="121"/>
      <c r="OCR38" s="121"/>
      <c r="OCS38" s="121"/>
      <c r="OCT38" s="121"/>
      <c r="OCU38" s="121"/>
      <c r="OCV38" s="121"/>
      <c r="OCW38" s="121"/>
      <c r="OCX38" s="121"/>
      <c r="OCY38" s="121"/>
      <c r="OCZ38" s="121"/>
      <c r="ODA38" s="121"/>
      <c r="ODB38" s="121"/>
      <c r="ODC38" s="121"/>
      <c r="ODD38" s="121"/>
      <c r="ODE38" s="121"/>
      <c r="ODF38" s="121"/>
      <c r="ODG38" s="121"/>
      <c r="ODH38" s="121"/>
      <c r="ODI38" s="121"/>
      <c r="ODJ38" s="121"/>
      <c r="ODK38" s="121"/>
      <c r="ODL38" s="121"/>
      <c r="ODM38" s="121"/>
      <c r="ODN38" s="121"/>
      <c r="ODO38" s="121"/>
      <c r="ODP38" s="121"/>
      <c r="ODQ38" s="121"/>
      <c r="ODR38" s="121"/>
      <c r="ODS38" s="121"/>
      <c r="ODT38" s="121"/>
      <c r="ODU38" s="121"/>
      <c r="ODV38" s="121"/>
      <c r="ODW38" s="121"/>
      <c r="ODX38" s="121"/>
      <c r="ODY38" s="121"/>
      <c r="ODZ38" s="121"/>
      <c r="OEA38" s="121"/>
      <c r="OEB38" s="121"/>
      <c r="OEC38" s="121"/>
      <c r="OED38" s="121"/>
      <c r="OEE38" s="121"/>
      <c r="OEF38" s="121"/>
      <c r="OEG38" s="121"/>
      <c r="OEH38" s="121"/>
      <c r="OEI38" s="121"/>
      <c r="OEJ38" s="121"/>
      <c r="OEK38" s="121"/>
      <c r="OEL38" s="121"/>
      <c r="OEM38" s="121"/>
      <c r="OEN38" s="121"/>
      <c r="OEO38" s="121"/>
      <c r="OEP38" s="121"/>
      <c r="OEQ38" s="121"/>
      <c r="OER38" s="121"/>
      <c r="OES38" s="121"/>
      <c r="OET38" s="121"/>
      <c r="OEU38" s="121"/>
      <c r="OEV38" s="121"/>
      <c r="OEW38" s="121"/>
      <c r="OEX38" s="121"/>
      <c r="OEY38" s="121"/>
      <c r="OEZ38" s="121"/>
      <c r="OFA38" s="121"/>
      <c r="OFB38" s="121"/>
      <c r="OFC38" s="121"/>
      <c r="OFD38" s="121"/>
      <c r="OFE38" s="121"/>
      <c r="OFF38" s="121"/>
      <c r="OFG38" s="121"/>
      <c r="OFH38" s="121"/>
      <c r="OFI38" s="121"/>
      <c r="OFJ38" s="121"/>
      <c r="OFK38" s="121"/>
      <c r="OFL38" s="121"/>
      <c r="OFM38" s="121"/>
      <c r="OFN38" s="121"/>
      <c r="OFO38" s="121"/>
      <c r="OFP38" s="121"/>
      <c r="OFQ38" s="121"/>
      <c r="OFR38" s="121"/>
      <c r="OFS38" s="121"/>
      <c r="OFT38" s="121"/>
      <c r="OFU38" s="121"/>
      <c r="OFV38" s="121"/>
      <c r="OFW38" s="121"/>
      <c r="OFX38" s="121"/>
      <c r="OFY38" s="121"/>
      <c r="OFZ38" s="121"/>
      <c r="OGA38" s="121"/>
      <c r="OGB38" s="121"/>
      <c r="OGC38" s="121"/>
      <c r="OGD38" s="121"/>
      <c r="OGE38" s="121"/>
      <c r="OGF38" s="121"/>
      <c r="OGG38" s="121"/>
      <c r="OGH38" s="121"/>
      <c r="OGI38" s="121"/>
      <c r="OGJ38" s="121"/>
      <c r="OGK38" s="121"/>
      <c r="OGL38" s="121"/>
      <c r="OGM38" s="121"/>
      <c r="OGN38" s="121"/>
      <c r="OGO38" s="121"/>
      <c r="OGP38" s="121"/>
      <c r="OGQ38" s="121"/>
      <c r="OGR38" s="121"/>
      <c r="OGS38" s="121"/>
      <c r="OGT38" s="121"/>
      <c r="OGU38" s="121"/>
      <c r="OGV38" s="121"/>
      <c r="OGW38" s="121"/>
      <c r="OGX38" s="121"/>
      <c r="OGY38" s="121"/>
      <c r="OGZ38" s="121"/>
      <c r="OHA38" s="121"/>
      <c r="OHB38" s="121"/>
      <c r="OHC38" s="121"/>
      <c r="OHD38" s="121"/>
      <c r="OHE38" s="121"/>
      <c r="OHF38" s="121"/>
      <c r="OHG38" s="121"/>
      <c r="OHH38" s="121"/>
      <c r="OHI38" s="121"/>
      <c r="OHJ38" s="121"/>
      <c r="OHK38" s="121"/>
      <c r="OHL38" s="121"/>
      <c r="OHM38" s="121"/>
      <c r="OHN38" s="121"/>
      <c r="OHO38" s="121"/>
      <c r="OHP38" s="121"/>
      <c r="OHQ38" s="121"/>
      <c r="OHR38" s="121"/>
      <c r="OHS38" s="121"/>
      <c r="OHT38" s="121"/>
      <c r="OHU38" s="121"/>
      <c r="OHV38" s="121"/>
      <c r="OHW38" s="121"/>
      <c r="OHX38" s="121"/>
      <c r="OHY38" s="121"/>
      <c r="OHZ38" s="121"/>
      <c r="OIA38" s="121"/>
      <c r="OIB38" s="121"/>
      <c r="OIC38" s="121"/>
      <c r="OID38" s="121"/>
      <c r="OIE38" s="121"/>
      <c r="OIF38" s="121"/>
      <c r="OIG38" s="121"/>
      <c r="OIH38" s="121"/>
      <c r="OII38" s="121"/>
      <c r="OIJ38" s="121"/>
      <c r="OIK38" s="121"/>
      <c r="OIL38" s="121"/>
      <c r="OIM38" s="121"/>
      <c r="OIN38" s="121"/>
      <c r="OIO38" s="121"/>
      <c r="OIP38" s="121"/>
      <c r="OIQ38" s="121"/>
      <c r="OIR38" s="121"/>
      <c r="OIS38" s="121"/>
      <c r="OIT38" s="121"/>
      <c r="OIU38" s="121"/>
      <c r="OIV38" s="121"/>
      <c r="OIW38" s="121"/>
      <c r="OIX38" s="121"/>
      <c r="OIY38" s="121"/>
      <c r="OIZ38" s="121"/>
      <c r="OJA38" s="121"/>
      <c r="OJB38" s="121"/>
      <c r="OJC38" s="121"/>
      <c r="OJD38" s="121"/>
      <c r="OJE38" s="121"/>
      <c r="OJF38" s="121"/>
      <c r="OJG38" s="121"/>
      <c r="OJH38" s="121"/>
      <c r="OJI38" s="121"/>
      <c r="OJJ38" s="121"/>
      <c r="OJK38" s="121"/>
      <c r="OJL38" s="121"/>
      <c r="OJM38" s="121"/>
      <c r="OJN38" s="121"/>
      <c r="OJO38" s="121"/>
      <c r="OJP38" s="121"/>
      <c r="OJQ38" s="121"/>
      <c r="OJR38" s="121"/>
      <c r="OJS38" s="121"/>
      <c r="OJT38" s="121"/>
      <c r="OJU38" s="121"/>
      <c r="OJV38" s="121"/>
      <c r="OJW38" s="121"/>
      <c r="OJX38" s="121"/>
      <c r="OJY38" s="121"/>
      <c r="OJZ38" s="121"/>
      <c r="OKA38" s="121"/>
      <c r="OKB38" s="121"/>
      <c r="OKC38" s="121"/>
      <c r="OKD38" s="121"/>
      <c r="OKE38" s="121"/>
      <c r="OKF38" s="121"/>
      <c r="OKG38" s="121"/>
      <c r="OKH38" s="121"/>
      <c r="OKI38" s="121"/>
      <c r="OKJ38" s="121"/>
      <c r="OKK38" s="121"/>
      <c r="OKL38" s="121"/>
      <c r="OKM38" s="121"/>
      <c r="OKN38" s="121"/>
      <c r="OKO38" s="121"/>
      <c r="OKP38" s="121"/>
      <c r="OKQ38" s="121"/>
      <c r="OKR38" s="121"/>
      <c r="OKS38" s="121"/>
      <c r="OKT38" s="121"/>
      <c r="OKU38" s="121"/>
      <c r="OKV38" s="121"/>
      <c r="OKW38" s="121"/>
      <c r="OKX38" s="121"/>
      <c r="OKY38" s="121"/>
      <c r="OKZ38" s="121"/>
      <c r="OLA38" s="121"/>
      <c r="OLB38" s="121"/>
      <c r="OLC38" s="121"/>
      <c r="OLD38" s="121"/>
      <c r="OLE38" s="121"/>
      <c r="OLF38" s="121"/>
      <c r="OLG38" s="121"/>
      <c r="OLH38" s="121"/>
      <c r="OLI38" s="121"/>
      <c r="OLJ38" s="121"/>
      <c r="OLK38" s="121"/>
      <c r="OLL38" s="121"/>
      <c r="OLM38" s="121"/>
      <c r="OLN38" s="121"/>
      <c r="OLO38" s="121"/>
      <c r="OLP38" s="121"/>
      <c r="OLQ38" s="121"/>
      <c r="OLR38" s="121"/>
      <c r="OLS38" s="121"/>
      <c r="OLT38" s="121"/>
      <c r="OLU38" s="121"/>
      <c r="OLV38" s="121"/>
      <c r="OLW38" s="121"/>
      <c r="OLX38" s="121"/>
      <c r="OLY38" s="121"/>
      <c r="OLZ38" s="121"/>
      <c r="OMA38" s="121"/>
      <c r="OMB38" s="121"/>
      <c r="OMC38" s="121"/>
      <c r="OMD38" s="121"/>
      <c r="OME38" s="121"/>
      <c r="OMF38" s="121"/>
      <c r="OMG38" s="121"/>
      <c r="OMH38" s="121"/>
      <c r="OMI38" s="121"/>
      <c r="OMJ38" s="121"/>
      <c r="OMK38" s="121"/>
      <c r="OML38" s="121"/>
      <c r="OMM38" s="121"/>
      <c r="OMN38" s="121"/>
      <c r="OMO38" s="121"/>
      <c r="OMP38" s="121"/>
      <c r="OMQ38" s="121"/>
      <c r="OMR38" s="121"/>
      <c r="OMS38" s="121"/>
      <c r="OMT38" s="121"/>
      <c r="OMU38" s="121"/>
      <c r="OMV38" s="121"/>
      <c r="OMW38" s="121"/>
      <c r="OMX38" s="121"/>
      <c r="OMY38" s="121"/>
      <c r="OMZ38" s="121"/>
      <c r="ONA38" s="121"/>
      <c r="ONB38" s="121"/>
      <c r="ONC38" s="121"/>
      <c r="OND38" s="121"/>
      <c r="ONE38" s="121"/>
      <c r="ONF38" s="121"/>
      <c r="ONG38" s="121"/>
      <c r="ONH38" s="121"/>
      <c r="ONI38" s="121"/>
      <c r="ONJ38" s="121"/>
      <c r="ONK38" s="121"/>
      <c r="ONL38" s="121"/>
      <c r="ONM38" s="121"/>
      <c r="ONN38" s="121"/>
      <c r="ONO38" s="121"/>
      <c r="ONP38" s="121"/>
      <c r="ONQ38" s="121"/>
      <c r="ONR38" s="121"/>
      <c r="ONS38" s="121"/>
      <c r="ONT38" s="121"/>
      <c r="ONU38" s="121"/>
      <c r="ONV38" s="121"/>
      <c r="ONW38" s="121"/>
      <c r="ONX38" s="121"/>
      <c r="ONY38" s="121"/>
      <c r="ONZ38" s="121"/>
      <c r="OOA38" s="121"/>
      <c r="OOB38" s="121"/>
      <c r="OOC38" s="121"/>
      <c r="OOD38" s="121"/>
      <c r="OOE38" s="121"/>
      <c r="OOF38" s="121"/>
      <c r="OOG38" s="121"/>
      <c r="OOH38" s="121"/>
      <c r="OOI38" s="121"/>
      <c r="OOJ38" s="121"/>
      <c r="OOK38" s="121"/>
      <c r="OOL38" s="121"/>
      <c r="OOM38" s="121"/>
      <c r="OON38" s="121"/>
      <c r="OOO38" s="121"/>
      <c r="OOP38" s="121"/>
      <c r="OOQ38" s="121"/>
      <c r="OOR38" s="121"/>
      <c r="OOS38" s="121"/>
      <c r="OOT38" s="121"/>
      <c r="OOU38" s="121"/>
      <c r="OOV38" s="121"/>
      <c r="OOW38" s="121"/>
      <c r="OOX38" s="121"/>
      <c r="OOY38" s="121"/>
      <c r="OOZ38" s="121"/>
      <c r="OPA38" s="121"/>
      <c r="OPB38" s="121"/>
      <c r="OPC38" s="121"/>
      <c r="OPD38" s="121"/>
      <c r="OPE38" s="121"/>
      <c r="OPF38" s="121"/>
      <c r="OPG38" s="121"/>
      <c r="OPH38" s="121"/>
      <c r="OPI38" s="121"/>
      <c r="OPJ38" s="121"/>
      <c r="OPK38" s="121"/>
      <c r="OPL38" s="121"/>
      <c r="OPM38" s="121"/>
      <c r="OPN38" s="121"/>
      <c r="OPO38" s="121"/>
      <c r="OPP38" s="121"/>
      <c r="OPQ38" s="121"/>
      <c r="OPR38" s="121"/>
      <c r="OPS38" s="121"/>
      <c r="OPT38" s="121"/>
      <c r="OPU38" s="121"/>
      <c r="OPV38" s="121"/>
      <c r="OPW38" s="121"/>
      <c r="OPX38" s="121"/>
      <c r="OPY38" s="121"/>
      <c r="OPZ38" s="121"/>
      <c r="OQA38" s="121"/>
      <c r="OQB38" s="121"/>
      <c r="OQC38" s="121"/>
      <c r="OQD38" s="121"/>
      <c r="OQE38" s="121"/>
      <c r="OQF38" s="121"/>
      <c r="OQG38" s="121"/>
      <c r="OQH38" s="121"/>
      <c r="OQI38" s="121"/>
      <c r="OQJ38" s="121"/>
      <c r="OQK38" s="121"/>
      <c r="OQL38" s="121"/>
      <c r="OQM38" s="121"/>
      <c r="OQN38" s="121"/>
      <c r="OQO38" s="121"/>
      <c r="OQP38" s="121"/>
      <c r="OQQ38" s="121"/>
      <c r="OQR38" s="121"/>
      <c r="OQS38" s="121"/>
      <c r="OQT38" s="121"/>
      <c r="OQU38" s="121"/>
      <c r="OQV38" s="121"/>
      <c r="OQW38" s="121"/>
      <c r="OQX38" s="121"/>
      <c r="OQY38" s="121"/>
      <c r="OQZ38" s="121"/>
      <c r="ORA38" s="121"/>
      <c r="ORB38" s="121"/>
      <c r="ORC38" s="121"/>
      <c r="ORD38" s="121"/>
      <c r="ORE38" s="121"/>
      <c r="ORF38" s="121"/>
      <c r="ORG38" s="121"/>
      <c r="ORH38" s="121"/>
      <c r="ORI38" s="121"/>
      <c r="ORJ38" s="121"/>
      <c r="ORK38" s="121"/>
      <c r="ORL38" s="121"/>
      <c r="ORM38" s="121"/>
      <c r="ORN38" s="121"/>
      <c r="ORO38" s="121"/>
      <c r="ORP38" s="121"/>
      <c r="ORQ38" s="121"/>
      <c r="ORR38" s="121"/>
      <c r="ORS38" s="121"/>
      <c r="ORT38" s="121"/>
      <c r="ORU38" s="121"/>
      <c r="ORV38" s="121"/>
      <c r="ORW38" s="121"/>
      <c r="ORX38" s="121"/>
      <c r="ORY38" s="121"/>
      <c r="ORZ38" s="121"/>
      <c r="OSA38" s="121"/>
      <c r="OSB38" s="121"/>
      <c r="OSC38" s="121"/>
      <c r="OSD38" s="121"/>
      <c r="OSE38" s="121"/>
      <c r="OSF38" s="121"/>
      <c r="OSG38" s="121"/>
      <c r="OSH38" s="121"/>
      <c r="OSI38" s="121"/>
      <c r="OSJ38" s="121"/>
      <c r="OSK38" s="121"/>
      <c r="OSL38" s="121"/>
      <c r="OSM38" s="121"/>
      <c r="OSN38" s="121"/>
      <c r="OSO38" s="121"/>
      <c r="OSP38" s="121"/>
      <c r="OSQ38" s="121"/>
      <c r="OSR38" s="121"/>
      <c r="OSS38" s="121"/>
      <c r="OST38" s="121"/>
      <c r="OSU38" s="121"/>
      <c r="OSV38" s="121"/>
      <c r="OSW38" s="121"/>
      <c r="OSX38" s="121"/>
      <c r="OSY38" s="121"/>
      <c r="OSZ38" s="121"/>
      <c r="OTA38" s="121"/>
      <c r="OTB38" s="121"/>
      <c r="OTC38" s="121"/>
      <c r="OTD38" s="121"/>
      <c r="OTE38" s="121"/>
      <c r="OTF38" s="121"/>
      <c r="OTG38" s="121"/>
      <c r="OTH38" s="121"/>
      <c r="OTI38" s="121"/>
      <c r="OTJ38" s="121"/>
      <c r="OTK38" s="121"/>
      <c r="OTL38" s="121"/>
      <c r="OTM38" s="121"/>
      <c r="OTN38" s="121"/>
      <c r="OTO38" s="121"/>
      <c r="OTP38" s="121"/>
      <c r="OTQ38" s="121"/>
      <c r="OTR38" s="121"/>
      <c r="OTS38" s="121"/>
      <c r="OTT38" s="121"/>
      <c r="OTU38" s="121"/>
      <c r="OTV38" s="121"/>
      <c r="OTW38" s="121"/>
      <c r="OTX38" s="121"/>
      <c r="OTY38" s="121"/>
      <c r="OTZ38" s="121"/>
      <c r="OUA38" s="121"/>
      <c r="OUB38" s="121"/>
      <c r="OUC38" s="121"/>
      <c r="OUD38" s="121"/>
      <c r="OUE38" s="121"/>
      <c r="OUF38" s="121"/>
      <c r="OUG38" s="121"/>
      <c r="OUH38" s="121"/>
      <c r="OUI38" s="121"/>
      <c r="OUJ38" s="121"/>
      <c r="OUK38" s="121"/>
      <c r="OUL38" s="121"/>
      <c r="OUM38" s="121"/>
      <c r="OUN38" s="121"/>
      <c r="OUO38" s="121"/>
      <c r="OUP38" s="121"/>
      <c r="OUQ38" s="121"/>
      <c r="OUR38" s="121"/>
      <c r="OUS38" s="121"/>
      <c r="OUT38" s="121"/>
      <c r="OUU38" s="121"/>
      <c r="OUV38" s="121"/>
      <c r="OUW38" s="121"/>
      <c r="OUX38" s="121"/>
      <c r="OUY38" s="121"/>
      <c r="OUZ38" s="121"/>
      <c r="OVA38" s="121"/>
      <c r="OVB38" s="121"/>
      <c r="OVC38" s="121"/>
      <c r="OVD38" s="121"/>
      <c r="OVE38" s="121"/>
      <c r="OVF38" s="121"/>
      <c r="OVG38" s="121"/>
      <c r="OVH38" s="121"/>
      <c r="OVI38" s="121"/>
      <c r="OVJ38" s="121"/>
      <c r="OVK38" s="121"/>
      <c r="OVL38" s="121"/>
      <c r="OVM38" s="121"/>
      <c r="OVN38" s="121"/>
      <c r="OVO38" s="121"/>
      <c r="OVP38" s="121"/>
      <c r="OVQ38" s="121"/>
      <c r="OVR38" s="121"/>
      <c r="OVS38" s="121"/>
      <c r="OVT38" s="121"/>
      <c r="OVU38" s="121"/>
      <c r="OVV38" s="121"/>
      <c r="OVW38" s="121"/>
      <c r="OVX38" s="121"/>
      <c r="OVY38" s="121"/>
      <c r="OVZ38" s="121"/>
      <c r="OWA38" s="121"/>
      <c r="OWB38" s="121"/>
      <c r="OWC38" s="121"/>
      <c r="OWD38" s="121"/>
      <c r="OWE38" s="121"/>
      <c r="OWF38" s="121"/>
      <c r="OWG38" s="121"/>
      <c r="OWH38" s="121"/>
      <c r="OWI38" s="121"/>
      <c r="OWJ38" s="121"/>
      <c r="OWK38" s="121"/>
      <c r="OWL38" s="121"/>
      <c r="OWM38" s="121"/>
      <c r="OWN38" s="121"/>
      <c r="OWO38" s="121"/>
      <c r="OWP38" s="121"/>
      <c r="OWQ38" s="121"/>
      <c r="OWR38" s="121"/>
      <c r="OWS38" s="121"/>
      <c r="OWT38" s="121"/>
      <c r="OWU38" s="121"/>
      <c r="OWV38" s="121"/>
      <c r="OWW38" s="121"/>
      <c r="OWX38" s="121"/>
      <c r="OWY38" s="121"/>
      <c r="OWZ38" s="121"/>
      <c r="OXA38" s="121"/>
      <c r="OXB38" s="121"/>
      <c r="OXC38" s="121"/>
      <c r="OXD38" s="121"/>
      <c r="OXE38" s="121"/>
      <c r="OXF38" s="121"/>
      <c r="OXG38" s="121"/>
      <c r="OXH38" s="121"/>
      <c r="OXI38" s="121"/>
      <c r="OXJ38" s="121"/>
      <c r="OXK38" s="121"/>
      <c r="OXL38" s="121"/>
      <c r="OXM38" s="121"/>
      <c r="OXN38" s="121"/>
      <c r="OXO38" s="121"/>
      <c r="OXP38" s="121"/>
      <c r="OXQ38" s="121"/>
      <c r="OXR38" s="121"/>
      <c r="OXS38" s="121"/>
      <c r="OXT38" s="121"/>
      <c r="OXU38" s="121"/>
      <c r="OXV38" s="121"/>
      <c r="OXW38" s="121"/>
      <c r="OXX38" s="121"/>
      <c r="OXY38" s="121"/>
      <c r="OXZ38" s="121"/>
      <c r="OYA38" s="121"/>
      <c r="OYB38" s="121"/>
      <c r="OYC38" s="121"/>
      <c r="OYD38" s="121"/>
      <c r="OYE38" s="121"/>
      <c r="OYF38" s="121"/>
      <c r="OYG38" s="121"/>
      <c r="OYH38" s="121"/>
      <c r="OYI38" s="121"/>
      <c r="OYJ38" s="121"/>
      <c r="OYK38" s="121"/>
      <c r="OYL38" s="121"/>
      <c r="OYM38" s="121"/>
      <c r="OYN38" s="121"/>
      <c r="OYO38" s="121"/>
      <c r="OYP38" s="121"/>
      <c r="OYQ38" s="121"/>
      <c r="OYR38" s="121"/>
      <c r="OYS38" s="121"/>
      <c r="OYT38" s="121"/>
      <c r="OYU38" s="121"/>
      <c r="OYV38" s="121"/>
      <c r="OYW38" s="121"/>
      <c r="OYX38" s="121"/>
      <c r="OYY38" s="121"/>
      <c r="OYZ38" s="121"/>
      <c r="OZA38" s="121"/>
      <c r="OZB38" s="121"/>
      <c r="OZC38" s="121"/>
      <c r="OZD38" s="121"/>
      <c r="OZE38" s="121"/>
      <c r="OZF38" s="121"/>
      <c r="OZG38" s="121"/>
      <c r="OZH38" s="121"/>
      <c r="OZI38" s="121"/>
      <c r="OZJ38" s="121"/>
      <c r="OZK38" s="121"/>
      <c r="OZL38" s="121"/>
      <c r="OZM38" s="121"/>
      <c r="OZN38" s="121"/>
      <c r="OZO38" s="121"/>
      <c r="OZP38" s="121"/>
      <c r="OZQ38" s="121"/>
      <c r="OZR38" s="121"/>
      <c r="OZS38" s="121"/>
      <c r="OZT38" s="121"/>
      <c r="OZU38" s="121"/>
      <c r="OZV38" s="121"/>
      <c r="OZW38" s="121"/>
      <c r="OZX38" s="121"/>
      <c r="OZY38" s="121"/>
      <c r="OZZ38" s="121"/>
      <c r="PAA38" s="121"/>
      <c r="PAB38" s="121"/>
      <c r="PAC38" s="121"/>
      <c r="PAD38" s="121"/>
      <c r="PAE38" s="121"/>
      <c r="PAF38" s="121"/>
      <c r="PAG38" s="121"/>
      <c r="PAH38" s="121"/>
      <c r="PAI38" s="121"/>
      <c r="PAJ38" s="121"/>
      <c r="PAK38" s="121"/>
      <c r="PAL38" s="121"/>
      <c r="PAM38" s="121"/>
      <c r="PAN38" s="121"/>
      <c r="PAO38" s="121"/>
      <c r="PAP38" s="121"/>
      <c r="PAQ38" s="121"/>
      <c r="PAR38" s="121"/>
      <c r="PAS38" s="121"/>
      <c r="PAT38" s="121"/>
      <c r="PAU38" s="121"/>
      <c r="PAV38" s="121"/>
      <c r="PAW38" s="121"/>
      <c r="PAX38" s="121"/>
      <c r="PAY38" s="121"/>
      <c r="PAZ38" s="121"/>
      <c r="PBA38" s="121"/>
      <c r="PBB38" s="121"/>
      <c r="PBC38" s="121"/>
      <c r="PBD38" s="121"/>
      <c r="PBE38" s="121"/>
      <c r="PBF38" s="121"/>
      <c r="PBG38" s="121"/>
      <c r="PBH38" s="121"/>
      <c r="PBI38" s="121"/>
      <c r="PBJ38" s="121"/>
      <c r="PBK38" s="121"/>
      <c r="PBL38" s="121"/>
      <c r="PBM38" s="121"/>
      <c r="PBN38" s="121"/>
      <c r="PBO38" s="121"/>
      <c r="PBP38" s="121"/>
      <c r="PBQ38" s="121"/>
      <c r="PBR38" s="121"/>
      <c r="PBS38" s="121"/>
      <c r="PBT38" s="121"/>
      <c r="PBU38" s="121"/>
      <c r="PBV38" s="121"/>
      <c r="PBW38" s="121"/>
      <c r="PBX38" s="121"/>
      <c r="PBY38" s="121"/>
      <c r="PBZ38" s="121"/>
      <c r="PCA38" s="121"/>
      <c r="PCB38" s="121"/>
      <c r="PCC38" s="121"/>
      <c r="PCD38" s="121"/>
      <c r="PCE38" s="121"/>
      <c r="PCF38" s="121"/>
      <c r="PCG38" s="121"/>
      <c r="PCH38" s="121"/>
      <c r="PCI38" s="121"/>
      <c r="PCJ38" s="121"/>
      <c r="PCK38" s="121"/>
      <c r="PCL38" s="121"/>
      <c r="PCM38" s="121"/>
      <c r="PCN38" s="121"/>
      <c r="PCO38" s="121"/>
      <c r="PCP38" s="121"/>
      <c r="PCQ38" s="121"/>
      <c r="PCR38" s="121"/>
      <c r="PCS38" s="121"/>
      <c r="PCT38" s="121"/>
      <c r="PCU38" s="121"/>
      <c r="PCV38" s="121"/>
      <c r="PCW38" s="121"/>
      <c r="PCX38" s="121"/>
      <c r="PCY38" s="121"/>
      <c r="PCZ38" s="121"/>
      <c r="PDA38" s="121"/>
      <c r="PDB38" s="121"/>
      <c r="PDC38" s="121"/>
      <c r="PDD38" s="121"/>
      <c r="PDE38" s="121"/>
      <c r="PDF38" s="121"/>
      <c r="PDG38" s="121"/>
      <c r="PDH38" s="121"/>
      <c r="PDI38" s="121"/>
      <c r="PDJ38" s="121"/>
      <c r="PDK38" s="121"/>
      <c r="PDL38" s="121"/>
      <c r="PDM38" s="121"/>
      <c r="PDN38" s="121"/>
      <c r="PDO38" s="121"/>
      <c r="PDP38" s="121"/>
      <c r="PDQ38" s="121"/>
      <c r="PDR38" s="121"/>
      <c r="PDS38" s="121"/>
      <c r="PDT38" s="121"/>
      <c r="PDU38" s="121"/>
      <c r="PDV38" s="121"/>
      <c r="PDW38" s="121"/>
      <c r="PDX38" s="121"/>
      <c r="PDY38" s="121"/>
      <c r="PDZ38" s="121"/>
      <c r="PEA38" s="121"/>
      <c r="PEB38" s="121"/>
      <c r="PEC38" s="121"/>
      <c r="PED38" s="121"/>
      <c r="PEE38" s="121"/>
      <c r="PEF38" s="121"/>
      <c r="PEG38" s="121"/>
      <c r="PEH38" s="121"/>
      <c r="PEI38" s="121"/>
      <c r="PEJ38" s="121"/>
      <c r="PEK38" s="121"/>
      <c r="PEL38" s="121"/>
      <c r="PEM38" s="121"/>
      <c r="PEN38" s="121"/>
      <c r="PEO38" s="121"/>
      <c r="PEP38" s="121"/>
      <c r="PEQ38" s="121"/>
      <c r="PER38" s="121"/>
      <c r="PES38" s="121"/>
      <c r="PET38" s="121"/>
      <c r="PEU38" s="121"/>
      <c r="PEV38" s="121"/>
      <c r="PEW38" s="121"/>
      <c r="PEX38" s="121"/>
      <c r="PEY38" s="121"/>
      <c r="PEZ38" s="121"/>
      <c r="PFA38" s="121"/>
      <c r="PFB38" s="121"/>
      <c r="PFC38" s="121"/>
      <c r="PFD38" s="121"/>
      <c r="PFE38" s="121"/>
      <c r="PFF38" s="121"/>
      <c r="PFG38" s="121"/>
      <c r="PFH38" s="121"/>
      <c r="PFI38" s="121"/>
      <c r="PFJ38" s="121"/>
      <c r="PFK38" s="121"/>
      <c r="PFL38" s="121"/>
      <c r="PFM38" s="121"/>
      <c r="PFN38" s="121"/>
      <c r="PFO38" s="121"/>
      <c r="PFP38" s="121"/>
      <c r="PFQ38" s="121"/>
      <c r="PFR38" s="121"/>
      <c r="PFS38" s="121"/>
      <c r="PFT38" s="121"/>
      <c r="PFU38" s="121"/>
      <c r="PFV38" s="121"/>
      <c r="PFW38" s="121"/>
      <c r="PFX38" s="121"/>
      <c r="PFY38" s="121"/>
      <c r="PFZ38" s="121"/>
      <c r="PGA38" s="121"/>
      <c r="PGB38" s="121"/>
      <c r="PGC38" s="121"/>
      <c r="PGD38" s="121"/>
      <c r="PGE38" s="121"/>
      <c r="PGF38" s="121"/>
      <c r="PGG38" s="121"/>
      <c r="PGH38" s="121"/>
      <c r="PGI38" s="121"/>
      <c r="PGJ38" s="121"/>
      <c r="PGK38" s="121"/>
      <c r="PGL38" s="121"/>
      <c r="PGM38" s="121"/>
      <c r="PGN38" s="121"/>
      <c r="PGO38" s="121"/>
      <c r="PGP38" s="121"/>
      <c r="PGQ38" s="121"/>
      <c r="PGR38" s="121"/>
      <c r="PGS38" s="121"/>
      <c r="PGT38" s="121"/>
      <c r="PGU38" s="121"/>
      <c r="PGV38" s="121"/>
      <c r="PGW38" s="121"/>
      <c r="PGX38" s="121"/>
      <c r="PGY38" s="121"/>
      <c r="PGZ38" s="121"/>
      <c r="PHA38" s="121"/>
      <c r="PHB38" s="121"/>
      <c r="PHC38" s="121"/>
      <c r="PHD38" s="121"/>
      <c r="PHE38" s="121"/>
      <c r="PHF38" s="121"/>
      <c r="PHG38" s="121"/>
      <c r="PHH38" s="121"/>
      <c r="PHI38" s="121"/>
      <c r="PHJ38" s="121"/>
      <c r="PHK38" s="121"/>
      <c r="PHL38" s="121"/>
      <c r="PHM38" s="121"/>
      <c r="PHN38" s="121"/>
      <c r="PHO38" s="121"/>
      <c r="PHP38" s="121"/>
      <c r="PHQ38" s="121"/>
      <c r="PHR38" s="121"/>
      <c r="PHS38" s="121"/>
      <c r="PHT38" s="121"/>
      <c r="PHU38" s="121"/>
      <c r="PHV38" s="121"/>
      <c r="PHW38" s="121"/>
      <c r="PHX38" s="121"/>
      <c r="PHY38" s="121"/>
      <c r="PHZ38" s="121"/>
      <c r="PIA38" s="121"/>
      <c r="PIB38" s="121"/>
      <c r="PIC38" s="121"/>
      <c r="PID38" s="121"/>
      <c r="PIE38" s="121"/>
      <c r="PIF38" s="121"/>
      <c r="PIG38" s="121"/>
      <c r="PIH38" s="121"/>
      <c r="PII38" s="121"/>
      <c r="PIJ38" s="121"/>
      <c r="PIK38" s="121"/>
      <c r="PIL38" s="121"/>
      <c r="PIM38" s="121"/>
      <c r="PIN38" s="121"/>
      <c r="PIO38" s="121"/>
      <c r="PIP38" s="121"/>
      <c r="PIQ38" s="121"/>
      <c r="PIR38" s="121"/>
      <c r="PIS38" s="121"/>
      <c r="PIT38" s="121"/>
      <c r="PIU38" s="121"/>
      <c r="PIV38" s="121"/>
      <c r="PIW38" s="121"/>
      <c r="PIX38" s="121"/>
      <c r="PIY38" s="121"/>
      <c r="PIZ38" s="121"/>
      <c r="PJA38" s="121"/>
      <c r="PJB38" s="121"/>
      <c r="PJC38" s="121"/>
      <c r="PJD38" s="121"/>
      <c r="PJE38" s="121"/>
      <c r="PJF38" s="121"/>
      <c r="PJG38" s="121"/>
      <c r="PJH38" s="121"/>
      <c r="PJI38" s="121"/>
      <c r="PJJ38" s="121"/>
      <c r="PJK38" s="121"/>
      <c r="PJL38" s="121"/>
      <c r="PJM38" s="121"/>
      <c r="PJN38" s="121"/>
      <c r="PJO38" s="121"/>
      <c r="PJP38" s="121"/>
      <c r="PJQ38" s="121"/>
      <c r="PJR38" s="121"/>
      <c r="PJS38" s="121"/>
      <c r="PJT38" s="121"/>
      <c r="PJU38" s="121"/>
      <c r="PJV38" s="121"/>
      <c r="PJW38" s="121"/>
      <c r="PJX38" s="121"/>
      <c r="PJY38" s="121"/>
      <c r="PJZ38" s="121"/>
      <c r="PKA38" s="121"/>
      <c r="PKB38" s="121"/>
      <c r="PKC38" s="121"/>
      <c r="PKD38" s="121"/>
      <c r="PKE38" s="121"/>
      <c r="PKF38" s="121"/>
      <c r="PKG38" s="121"/>
      <c r="PKH38" s="121"/>
      <c r="PKI38" s="121"/>
      <c r="PKJ38" s="121"/>
      <c r="PKK38" s="121"/>
      <c r="PKL38" s="121"/>
      <c r="PKM38" s="121"/>
      <c r="PKN38" s="121"/>
      <c r="PKO38" s="121"/>
      <c r="PKP38" s="121"/>
      <c r="PKQ38" s="121"/>
      <c r="PKR38" s="121"/>
      <c r="PKS38" s="121"/>
      <c r="PKT38" s="121"/>
      <c r="PKU38" s="121"/>
      <c r="PKV38" s="121"/>
      <c r="PKW38" s="121"/>
      <c r="PKX38" s="121"/>
      <c r="PKY38" s="121"/>
      <c r="PKZ38" s="121"/>
      <c r="PLA38" s="121"/>
      <c r="PLB38" s="121"/>
      <c r="PLC38" s="121"/>
      <c r="PLD38" s="121"/>
      <c r="PLE38" s="121"/>
      <c r="PLF38" s="121"/>
      <c r="PLG38" s="121"/>
      <c r="PLH38" s="121"/>
      <c r="PLI38" s="121"/>
      <c r="PLJ38" s="121"/>
      <c r="PLK38" s="121"/>
      <c r="PLL38" s="121"/>
      <c r="PLM38" s="121"/>
      <c r="PLN38" s="121"/>
      <c r="PLO38" s="121"/>
      <c r="PLP38" s="121"/>
      <c r="PLQ38" s="121"/>
      <c r="PLR38" s="121"/>
      <c r="PLS38" s="121"/>
      <c r="PLT38" s="121"/>
      <c r="PLU38" s="121"/>
      <c r="PLV38" s="121"/>
      <c r="PLW38" s="121"/>
      <c r="PLX38" s="121"/>
      <c r="PLY38" s="121"/>
      <c r="PLZ38" s="121"/>
      <c r="PMA38" s="121"/>
      <c r="PMB38" s="121"/>
      <c r="PMC38" s="121"/>
      <c r="PMD38" s="121"/>
      <c r="PME38" s="121"/>
      <c r="PMF38" s="121"/>
      <c r="PMG38" s="121"/>
      <c r="PMH38" s="121"/>
      <c r="PMI38" s="121"/>
      <c r="PMJ38" s="121"/>
      <c r="PMK38" s="121"/>
      <c r="PML38" s="121"/>
      <c r="PMM38" s="121"/>
      <c r="PMN38" s="121"/>
      <c r="PMO38" s="121"/>
      <c r="PMP38" s="121"/>
      <c r="PMQ38" s="121"/>
      <c r="PMR38" s="121"/>
      <c r="PMS38" s="121"/>
      <c r="PMT38" s="121"/>
      <c r="PMU38" s="121"/>
      <c r="PMV38" s="121"/>
      <c r="PMW38" s="121"/>
      <c r="PMX38" s="121"/>
      <c r="PMY38" s="121"/>
      <c r="PMZ38" s="121"/>
      <c r="PNA38" s="121"/>
      <c r="PNB38" s="121"/>
      <c r="PNC38" s="121"/>
      <c r="PND38" s="121"/>
      <c r="PNE38" s="121"/>
      <c r="PNF38" s="121"/>
      <c r="PNG38" s="121"/>
      <c r="PNH38" s="121"/>
      <c r="PNI38" s="121"/>
      <c r="PNJ38" s="121"/>
      <c r="PNK38" s="121"/>
      <c r="PNL38" s="121"/>
      <c r="PNM38" s="121"/>
      <c r="PNN38" s="121"/>
      <c r="PNO38" s="121"/>
      <c r="PNP38" s="121"/>
      <c r="PNQ38" s="121"/>
      <c r="PNR38" s="121"/>
      <c r="PNS38" s="121"/>
      <c r="PNT38" s="121"/>
      <c r="PNU38" s="121"/>
      <c r="PNV38" s="121"/>
      <c r="PNW38" s="121"/>
      <c r="PNX38" s="121"/>
      <c r="PNY38" s="121"/>
      <c r="PNZ38" s="121"/>
      <c r="POA38" s="121"/>
      <c r="POB38" s="121"/>
      <c r="POC38" s="121"/>
      <c r="POD38" s="121"/>
      <c r="POE38" s="121"/>
      <c r="POF38" s="121"/>
      <c r="POG38" s="121"/>
      <c r="POH38" s="121"/>
      <c r="POI38" s="121"/>
      <c r="POJ38" s="121"/>
      <c r="POK38" s="121"/>
      <c r="POL38" s="121"/>
      <c r="POM38" s="121"/>
      <c r="PON38" s="121"/>
      <c r="POO38" s="121"/>
      <c r="POP38" s="121"/>
      <c r="POQ38" s="121"/>
      <c r="POR38" s="121"/>
      <c r="POS38" s="121"/>
      <c r="POT38" s="121"/>
      <c r="POU38" s="121"/>
      <c r="POV38" s="121"/>
      <c r="POW38" s="121"/>
      <c r="POX38" s="121"/>
      <c r="POY38" s="121"/>
      <c r="POZ38" s="121"/>
      <c r="PPA38" s="121"/>
      <c r="PPB38" s="121"/>
      <c r="PPC38" s="121"/>
      <c r="PPD38" s="121"/>
      <c r="PPE38" s="121"/>
      <c r="PPF38" s="121"/>
      <c r="PPG38" s="121"/>
      <c r="PPH38" s="121"/>
      <c r="PPI38" s="121"/>
      <c r="PPJ38" s="121"/>
      <c r="PPK38" s="121"/>
      <c r="PPL38" s="121"/>
      <c r="PPM38" s="121"/>
      <c r="PPN38" s="121"/>
      <c r="PPO38" s="121"/>
      <c r="PPP38" s="121"/>
      <c r="PPQ38" s="121"/>
      <c r="PPR38" s="121"/>
      <c r="PPS38" s="121"/>
      <c r="PPT38" s="121"/>
      <c r="PPU38" s="121"/>
      <c r="PPV38" s="121"/>
      <c r="PPW38" s="121"/>
      <c r="PPX38" s="121"/>
      <c r="PPY38" s="121"/>
      <c r="PPZ38" s="121"/>
      <c r="PQA38" s="121"/>
      <c r="PQB38" s="121"/>
      <c r="PQC38" s="121"/>
      <c r="PQD38" s="121"/>
      <c r="PQE38" s="121"/>
      <c r="PQF38" s="121"/>
      <c r="PQG38" s="121"/>
      <c r="PQH38" s="121"/>
      <c r="PQI38" s="121"/>
      <c r="PQJ38" s="121"/>
      <c r="PQK38" s="121"/>
      <c r="PQL38" s="121"/>
      <c r="PQM38" s="121"/>
      <c r="PQN38" s="121"/>
      <c r="PQO38" s="121"/>
      <c r="PQP38" s="121"/>
      <c r="PQQ38" s="121"/>
      <c r="PQR38" s="121"/>
      <c r="PQS38" s="121"/>
      <c r="PQT38" s="121"/>
      <c r="PQU38" s="121"/>
      <c r="PQV38" s="121"/>
      <c r="PQW38" s="121"/>
      <c r="PQX38" s="121"/>
      <c r="PQY38" s="121"/>
      <c r="PQZ38" s="121"/>
      <c r="PRA38" s="121"/>
      <c r="PRB38" s="121"/>
      <c r="PRC38" s="121"/>
      <c r="PRD38" s="121"/>
      <c r="PRE38" s="121"/>
      <c r="PRF38" s="121"/>
      <c r="PRG38" s="121"/>
      <c r="PRH38" s="121"/>
      <c r="PRI38" s="121"/>
      <c r="PRJ38" s="121"/>
      <c r="PRK38" s="121"/>
      <c r="PRL38" s="121"/>
      <c r="PRM38" s="121"/>
      <c r="PRN38" s="121"/>
      <c r="PRO38" s="121"/>
      <c r="PRP38" s="121"/>
      <c r="PRQ38" s="121"/>
      <c r="PRR38" s="121"/>
      <c r="PRS38" s="121"/>
      <c r="PRT38" s="121"/>
      <c r="PRU38" s="121"/>
      <c r="PRV38" s="121"/>
      <c r="PRW38" s="121"/>
      <c r="PRX38" s="121"/>
      <c r="PRY38" s="121"/>
      <c r="PRZ38" s="121"/>
      <c r="PSA38" s="121"/>
      <c r="PSB38" s="121"/>
      <c r="PSC38" s="121"/>
      <c r="PSD38" s="121"/>
      <c r="PSE38" s="121"/>
      <c r="PSF38" s="121"/>
      <c r="PSG38" s="121"/>
      <c r="PSH38" s="121"/>
      <c r="PSI38" s="121"/>
      <c r="PSJ38" s="121"/>
      <c r="PSK38" s="121"/>
      <c r="PSL38" s="121"/>
      <c r="PSM38" s="121"/>
      <c r="PSN38" s="121"/>
      <c r="PSO38" s="121"/>
      <c r="PSP38" s="121"/>
      <c r="PSQ38" s="121"/>
      <c r="PSR38" s="121"/>
      <c r="PSS38" s="121"/>
      <c r="PST38" s="121"/>
      <c r="PSU38" s="121"/>
      <c r="PSV38" s="121"/>
      <c r="PSW38" s="121"/>
      <c r="PSX38" s="121"/>
      <c r="PSY38" s="121"/>
      <c r="PSZ38" s="121"/>
      <c r="PTA38" s="121"/>
      <c r="PTB38" s="121"/>
      <c r="PTC38" s="121"/>
      <c r="PTD38" s="121"/>
      <c r="PTE38" s="121"/>
      <c r="PTF38" s="121"/>
      <c r="PTG38" s="121"/>
      <c r="PTH38" s="121"/>
      <c r="PTI38" s="121"/>
      <c r="PTJ38" s="121"/>
      <c r="PTK38" s="121"/>
      <c r="PTL38" s="121"/>
      <c r="PTM38" s="121"/>
      <c r="PTN38" s="121"/>
      <c r="PTO38" s="121"/>
      <c r="PTP38" s="121"/>
      <c r="PTQ38" s="121"/>
      <c r="PTR38" s="121"/>
      <c r="PTS38" s="121"/>
      <c r="PTT38" s="121"/>
      <c r="PTU38" s="121"/>
      <c r="PTV38" s="121"/>
      <c r="PTW38" s="121"/>
      <c r="PTX38" s="121"/>
      <c r="PTY38" s="121"/>
      <c r="PTZ38" s="121"/>
      <c r="PUA38" s="121"/>
      <c r="PUB38" s="121"/>
      <c r="PUC38" s="121"/>
      <c r="PUD38" s="121"/>
      <c r="PUE38" s="121"/>
      <c r="PUF38" s="121"/>
      <c r="PUG38" s="121"/>
      <c r="PUH38" s="121"/>
      <c r="PUI38" s="121"/>
      <c r="PUJ38" s="121"/>
      <c r="PUK38" s="121"/>
      <c r="PUL38" s="121"/>
      <c r="PUM38" s="121"/>
      <c r="PUN38" s="121"/>
      <c r="PUO38" s="121"/>
      <c r="PUP38" s="121"/>
      <c r="PUQ38" s="121"/>
      <c r="PUR38" s="121"/>
      <c r="PUS38" s="121"/>
      <c r="PUT38" s="121"/>
      <c r="PUU38" s="121"/>
      <c r="PUV38" s="121"/>
      <c r="PUW38" s="121"/>
      <c r="PUX38" s="121"/>
      <c r="PUY38" s="121"/>
      <c r="PUZ38" s="121"/>
      <c r="PVA38" s="121"/>
      <c r="PVB38" s="121"/>
      <c r="PVC38" s="121"/>
      <c r="PVD38" s="121"/>
      <c r="PVE38" s="121"/>
      <c r="PVF38" s="121"/>
      <c r="PVG38" s="121"/>
      <c r="PVH38" s="121"/>
      <c r="PVI38" s="121"/>
      <c r="PVJ38" s="121"/>
      <c r="PVK38" s="121"/>
      <c r="PVL38" s="121"/>
      <c r="PVM38" s="121"/>
      <c r="PVN38" s="121"/>
      <c r="PVO38" s="121"/>
      <c r="PVP38" s="121"/>
      <c r="PVQ38" s="121"/>
      <c r="PVR38" s="121"/>
      <c r="PVS38" s="121"/>
      <c r="PVT38" s="121"/>
      <c r="PVU38" s="121"/>
      <c r="PVV38" s="121"/>
      <c r="PVW38" s="121"/>
      <c r="PVX38" s="121"/>
      <c r="PVY38" s="121"/>
      <c r="PVZ38" s="121"/>
      <c r="PWA38" s="121"/>
      <c r="PWB38" s="121"/>
      <c r="PWC38" s="121"/>
      <c r="PWD38" s="121"/>
      <c r="PWE38" s="121"/>
      <c r="PWF38" s="121"/>
      <c r="PWG38" s="121"/>
      <c r="PWH38" s="121"/>
      <c r="PWI38" s="121"/>
      <c r="PWJ38" s="121"/>
      <c r="PWK38" s="121"/>
      <c r="PWL38" s="121"/>
      <c r="PWM38" s="121"/>
      <c r="PWN38" s="121"/>
      <c r="PWO38" s="121"/>
      <c r="PWP38" s="121"/>
      <c r="PWQ38" s="121"/>
      <c r="PWR38" s="121"/>
      <c r="PWS38" s="121"/>
      <c r="PWT38" s="121"/>
      <c r="PWU38" s="121"/>
      <c r="PWV38" s="121"/>
      <c r="PWW38" s="121"/>
      <c r="PWX38" s="121"/>
      <c r="PWY38" s="121"/>
      <c r="PWZ38" s="121"/>
      <c r="PXA38" s="121"/>
      <c r="PXB38" s="121"/>
      <c r="PXC38" s="121"/>
      <c r="PXD38" s="121"/>
      <c r="PXE38" s="121"/>
      <c r="PXF38" s="121"/>
      <c r="PXG38" s="121"/>
      <c r="PXH38" s="121"/>
      <c r="PXI38" s="121"/>
      <c r="PXJ38" s="121"/>
      <c r="PXK38" s="121"/>
      <c r="PXL38" s="121"/>
      <c r="PXM38" s="121"/>
      <c r="PXN38" s="121"/>
      <c r="PXO38" s="121"/>
      <c r="PXP38" s="121"/>
      <c r="PXQ38" s="121"/>
      <c r="PXR38" s="121"/>
      <c r="PXS38" s="121"/>
      <c r="PXT38" s="121"/>
      <c r="PXU38" s="121"/>
      <c r="PXV38" s="121"/>
      <c r="PXW38" s="121"/>
      <c r="PXX38" s="121"/>
      <c r="PXY38" s="121"/>
      <c r="PXZ38" s="121"/>
      <c r="PYA38" s="121"/>
      <c r="PYB38" s="121"/>
      <c r="PYC38" s="121"/>
      <c r="PYD38" s="121"/>
      <c r="PYE38" s="121"/>
      <c r="PYF38" s="121"/>
      <c r="PYG38" s="121"/>
      <c r="PYH38" s="121"/>
      <c r="PYI38" s="121"/>
      <c r="PYJ38" s="121"/>
      <c r="PYK38" s="121"/>
      <c r="PYL38" s="121"/>
      <c r="PYM38" s="121"/>
      <c r="PYN38" s="121"/>
      <c r="PYO38" s="121"/>
      <c r="PYP38" s="121"/>
      <c r="PYQ38" s="121"/>
      <c r="PYR38" s="121"/>
      <c r="PYS38" s="121"/>
      <c r="PYT38" s="121"/>
      <c r="PYU38" s="121"/>
      <c r="PYV38" s="121"/>
      <c r="PYW38" s="121"/>
      <c r="PYX38" s="121"/>
      <c r="PYY38" s="121"/>
      <c r="PYZ38" s="121"/>
      <c r="PZA38" s="121"/>
      <c r="PZB38" s="121"/>
      <c r="PZC38" s="121"/>
      <c r="PZD38" s="121"/>
      <c r="PZE38" s="121"/>
      <c r="PZF38" s="121"/>
      <c r="PZG38" s="121"/>
      <c r="PZH38" s="121"/>
      <c r="PZI38" s="121"/>
      <c r="PZJ38" s="121"/>
      <c r="PZK38" s="121"/>
      <c r="PZL38" s="121"/>
      <c r="PZM38" s="121"/>
      <c r="PZN38" s="121"/>
      <c r="PZO38" s="121"/>
      <c r="PZP38" s="121"/>
      <c r="PZQ38" s="121"/>
      <c r="PZR38" s="121"/>
      <c r="PZS38" s="121"/>
      <c r="PZT38" s="121"/>
      <c r="PZU38" s="121"/>
      <c r="PZV38" s="121"/>
      <c r="PZW38" s="121"/>
      <c r="PZX38" s="121"/>
      <c r="PZY38" s="121"/>
      <c r="PZZ38" s="121"/>
      <c r="QAA38" s="121"/>
      <c r="QAB38" s="121"/>
      <c r="QAC38" s="121"/>
      <c r="QAD38" s="121"/>
      <c r="QAE38" s="121"/>
      <c r="QAF38" s="121"/>
      <c r="QAG38" s="121"/>
      <c r="QAH38" s="121"/>
      <c r="QAI38" s="121"/>
      <c r="QAJ38" s="121"/>
      <c r="QAK38" s="121"/>
      <c r="QAL38" s="121"/>
      <c r="QAM38" s="121"/>
      <c r="QAN38" s="121"/>
      <c r="QAO38" s="121"/>
      <c r="QAP38" s="121"/>
      <c r="QAQ38" s="121"/>
      <c r="QAR38" s="121"/>
      <c r="QAS38" s="121"/>
      <c r="QAT38" s="121"/>
      <c r="QAU38" s="121"/>
      <c r="QAV38" s="121"/>
      <c r="QAW38" s="121"/>
      <c r="QAX38" s="121"/>
      <c r="QAY38" s="121"/>
      <c r="QAZ38" s="121"/>
      <c r="QBA38" s="121"/>
      <c r="QBB38" s="121"/>
      <c r="QBC38" s="121"/>
      <c r="QBD38" s="121"/>
      <c r="QBE38" s="121"/>
      <c r="QBF38" s="121"/>
      <c r="QBG38" s="121"/>
      <c r="QBH38" s="121"/>
      <c r="QBI38" s="121"/>
      <c r="QBJ38" s="121"/>
      <c r="QBK38" s="121"/>
      <c r="QBL38" s="121"/>
      <c r="QBM38" s="121"/>
      <c r="QBN38" s="121"/>
      <c r="QBO38" s="121"/>
      <c r="QBP38" s="121"/>
      <c r="QBQ38" s="121"/>
      <c r="QBR38" s="121"/>
      <c r="QBS38" s="121"/>
      <c r="QBT38" s="121"/>
      <c r="QBU38" s="121"/>
      <c r="QBV38" s="121"/>
      <c r="QBW38" s="121"/>
      <c r="QBX38" s="121"/>
      <c r="QBY38" s="121"/>
      <c r="QBZ38" s="121"/>
      <c r="QCA38" s="121"/>
      <c r="QCB38" s="121"/>
      <c r="QCC38" s="121"/>
      <c r="QCD38" s="121"/>
      <c r="QCE38" s="121"/>
      <c r="QCF38" s="121"/>
      <c r="QCG38" s="121"/>
      <c r="QCH38" s="121"/>
      <c r="QCI38" s="121"/>
      <c r="QCJ38" s="121"/>
      <c r="QCK38" s="121"/>
      <c r="QCL38" s="121"/>
      <c r="QCM38" s="121"/>
      <c r="QCN38" s="121"/>
      <c r="QCO38" s="121"/>
      <c r="QCP38" s="121"/>
      <c r="QCQ38" s="121"/>
      <c r="QCR38" s="121"/>
      <c r="QCS38" s="121"/>
      <c r="QCT38" s="121"/>
      <c r="QCU38" s="121"/>
      <c r="QCV38" s="121"/>
      <c r="QCW38" s="121"/>
      <c r="QCX38" s="121"/>
      <c r="QCY38" s="121"/>
      <c r="QCZ38" s="121"/>
      <c r="QDA38" s="121"/>
      <c r="QDB38" s="121"/>
      <c r="QDC38" s="121"/>
      <c r="QDD38" s="121"/>
      <c r="QDE38" s="121"/>
      <c r="QDF38" s="121"/>
      <c r="QDG38" s="121"/>
      <c r="QDH38" s="121"/>
      <c r="QDI38" s="121"/>
      <c r="QDJ38" s="121"/>
      <c r="QDK38" s="121"/>
      <c r="QDL38" s="121"/>
      <c r="QDM38" s="121"/>
      <c r="QDN38" s="121"/>
      <c r="QDO38" s="121"/>
      <c r="QDP38" s="121"/>
      <c r="QDQ38" s="121"/>
      <c r="QDR38" s="121"/>
      <c r="QDS38" s="121"/>
      <c r="QDT38" s="121"/>
      <c r="QDU38" s="121"/>
      <c r="QDV38" s="121"/>
      <c r="QDW38" s="121"/>
      <c r="QDX38" s="121"/>
      <c r="QDY38" s="121"/>
      <c r="QDZ38" s="121"/>
      <c r="QEA38" s="121"/>
      <c r="QEB38" s="121"/>
      <c r="QEC38" s="121"/>
      <c r="QED38" s="121"/>
      <c r="QEE38" s="121"/>
      <c r="QEF38" s="121"/>
      <c r="QEG38" s="121"/>
      <c r="QEH38" s="121"/>
      <c r="QEI38" s="121"/>
      <c r="QEJ38" s="121"/>
      <c r="QEK38" s="121"/>
      <c r="QEL38" s="121"/>
      <c r="QEM38" s="121"/>
      <c r="QEN38" s="121"/>
      <c r="QEO38" s="121"/>
      <c r="QEP38" s="121"/>
      <c r="QEQ38" s="121"/>
      <c r="QER38" s="121"/>
      <c r="QES38" s="121"/>
      <c r="QET38" s="121"/>
      <c r="QEU38" s="121"/>
      <c r="QEV38" s="121"/>
      <c r="QEW38" s="121"/>
      <c r="QEX38" s="121"/>
      <c r="QEY38" s="121"/>
      <c r="QEZ38" s="121"/>
      <c r="QFA38" s="121"/>
      <c r="QFB38" s="121"/>
      <c r="QFC38" s="121"/>
      <c r="QFD38" s="121"/>
      <c r="QFE38" s="121"/>
      <c r="QFF38" s="121"/>
      <c r="QFG38" s="121"/>
      <c r="QFH38" s="121"/>
      <c r="QFI38" s="121"/>
      <c r="QFJ38" s="121"/>
      <c r="QFK38" s="121"/>
      <c r="QFL38" s="121"/>
      <c r="QFM38" s="121"/>
      <c r="QFN38" s="121"/>
      <c r="QFO38" s="121"/>
      <c r="QFP38" s="121"/>
      <c r="QFQ38" s="121"/>
      <c r="QFR38" s="121"/>
      <c r="QFS38" s="121"/>
      <c r="QFT38" s="121"/>
      <c r="QFU38" s="121"/>
      <c r="QFV38" s="121"/>
      <c r="QFW38" s="121"/>
      <c r="QFX38" s="121"/>
      <c r="QFY38" s="121"/>
      <c r="QFZ38" s="121"/>
      <c r="QGA38" s="121"/>
      <c r="QGB38" s="121"/>
      <c r="QGC38" s="121"/>
      <c r="QGD38" s="121"/>
      <c r="QGE38" s="121"/>
      <c r="QGF38" s="121"/>
      <c r="QGG38" s="121"/>
      <c r="QGH38" s="121"/>
      <c r="QGI38" s="121"/>
      <c r="QGJ38" s="121"/>
      <c r="QGK38" s="121"/>
      <c r="QGL38" s="121"/>
      <c r="QGM38" s="121"/>
      <c r="QGN38" s="121"/>
      <c r="QGO38" s="121"/>
      <c r="QGP38" s="121"/>
      <c r="QGQ38" s="121"/>
      <c r="QGR38" s="121"/>
      <c r="QGS38" s="121"/>
      <c r="QGT38" s="121"/>
      <c r="QGU38" s="121"/>
      <c r="QGV38" s="121"/>
      <c r="QGW38" s="121"/>
      <c r="QGX38" s="121"/>
      <c r="QGY38" s="121"/>
      <c r="QGZ38" s="121"/>
      <c r="QHA38" s="121"/>
      <c r="QHB38" s="121"/>
      <c r="QHC38" s="121"/>
      <c r="QHD38" s="121"/>
      <c r="QHE38" s="121"/>
      <c r="QHF38" s="121"/>
      <c r="QHG38" s="121"/>
      <c r="QHH38" s="121"/>
      <c r="QHI38" s="121"/>
      <c r="QHJ38" s="121"/>
      <c r="QHK38" s="121"/>
      <c r="QHL38" s="121"/>
      <c r="QHM38" s="121"/>
      <c r="QHN38" s="121"/>
      <c r="QHO38" s="121"/>
      <c r="QHP38" s="121"/>
      <c r="QHQ38" s="121"/>
      <c r="QHR38" s="121"/>
      <c r="QHS38" s="121"/>
      <c r="QHT38" s="121"/>
      <c r="QHU38" s="121"/>
      <c r="QHV38" s="121"/>
      <c r="QHW38" s="121"/>
      <c r="QHX38" s="121"/>
      <c r="QHY38" s="121"/>
      <c r="QHZ38" s="121"/>
      <c r="QIA38" s="121"/>
      <c r="QIB38" s="121"/>
      <c r="QIC38" s="121"/>
      <c r="QID38" s="121"/>
      <c r="QIE38" s="121"/>
      <c r="QIF38" s="121"/>
      <c r="QIG38" s="121"/>
      <c r="QIH38" s="121"/>
      <c r="QII38" s="121"/>
      <c r="QIJ38" s="121"/>
      <c r="QIK38" s="121"/>
      <c r="QIL38" s="121"/>
      <c r="QIM38" s="121"/>
      <c r="QIN38" s="121"/>
      <c r="QIO38" s="121"/>
      <c r="QIP38" s="121"/>
      <c r="QIQ38" s="121"/>
      <c r="QIR38" s="121"/>
      <c r="QIS38" s="121"/>
      <c r="QIT38" s="121"/>
      <c r="QIU38" s="121"/>
      <c r="QIV38" s="121"/>
      <c r="QIW38" s="121"/>
      <c r="QIX38" s="121"/>
      <c r="QIY38" s="121"/>
      <c r="QIZ38" s="121"/>
      <c r="QJA38" s="121"/>
      <c r="QJB38" s="121"/>
      <c r="QJC38" s="121"/>
      <c r="QJD38" s="121"/>
      <c r="QJE38" s="121"/>
      <c r="QJF38" s="121"/>
      <c r="QJG38" s="121"/>
      <c r="QJH38" s="121"/>
      <c r="QJI38" s="121"/>
      <c r="QJJ38" s="121"/>
      <c r="QJK38" s="121"/>
      <c r="QJL38" s="121"/>
      <c r="QJM38" s="121"/>
      <c r="QJN38" s="121"/>
      <c r="QJO38" s="121"/>
      <c r="QJP38" s="121"/>
      <c r="QJQ38" s="121"/>
      <c r="QJR38" s="121"/>
      <c r="QJS38" s="121"/>
      <c r="QJT38" s="121"/>
      <c r="QJU38" s="121"/>
      <c r="QJV38" s="121"/>
      <c r="QJW38" s="121"/>
      <c r="QJX38" s="121"/>
      <c r="QJY38" s="121"/>
      <c r="QJZ38" s="121"/>
      <c r="QKA38" s="121"/>
      <c r="QKB38" s="121"/>
      <c r="QKC38" s="121"/>
      <c r="QKD38" s="121"/>
      <c r="QKE38" s="121"/>
      <c r="QKF38" s="121"/>
      <c r="QKG38" s="121"/>
      <c r="QKH38" s="121"/>
      <c r="QKI38" s="121"/>
      <c r="QKJ38" s="121"/>
      <c r="QKK38" s="121"/>
      <c r="QKL38" s="121"/>
      <c r="QKM38" s="121"/>
      <c r="QKN38" s="121"/>
      <c r="QKO38" s="121"/>
      <c r="QKP38" s="121"/>
      <c r="QKQ38" s="121"/>
      <c r="QKR38" s="121"/>
      <c r="QKS38" s="121"/>
      <c r="QKT38" s="121"/>
      <c r="QKU38" s="121"/>
      <c r="QKV38" s="121"/>
      <c r="QKW38" s="121"/>
      <c r="QKX38" s="121"/>
      <c r="QKY38" s="121"/>
      <c r="QKZ38" s="121"/>
      <c r="QLA38" s="121"/>
      <c r="QLB38" s="121"/>
      <c r="QLC38" s="121"/>
      <c r="QLD38" s="121"/>
      <c r="QLE38" s="121"/>
      <c r="QLF38" s="121"/>
      <c r="QLG38" s="121"/>
      <c r="QLH38" s="121"/>
      <c r="QLI38" s="121"/>
      <c r="QLJ38" s="121"/>
      <c r="QLK38" s="121"/>
      <c r="QLL38" s="121"/>
      <c r="QLM38" s="121"/>
      <c r="QLN38" s="121"/>
      <c r="QLO38" s="121"/>
      <c r="QLP38" s="121"/>
      <c r="QLQ38" s="121"/>
      <c r="QLR38" s="121"/>
      <c r="QLS38" s="121"/>
      <c r="QLT38" s="121"/>
      <c r="QLU38" s="121"/>
      <c r="QLV38" s="121"/>
      <c r="QLW38" s="121"/>
      <c r="QLX38" s="121"/>
      <c r="QLY38" s="121"/>
      <c r="QLZ38" s="121"/>
      <c r="QMA38" s="121"/>
      <c r="QMB38" s="121"/>
      <c r="QMC38" s="121"/>
      <c r="QMD38" s="121"/>
      <c r="QME38" s="121"/>
      <c r="QMF38" s="121"/>
      <c r="QMG38" s="121"/>
      <c r="QMH38" s="121"/>
      <c r="QMI38" s="121"/>
      <c r="QMJ38" s="121"/>
      <c r="QMK38" s="121"/>
      <c r="QML38" s="121"/>
      <c r="QMM38" s="121"/>
      <c r="QMN38" s="121"/>
      <c r="QMO38" s="121"/>
      <c r="QMP38" s="121"/>
      <c r="QMQ38" s="121"/>
      <c r="QMR38" s="121"/>
      <c r="QMS38" s="121"/>
      <c r="QMT38" s="121"/>
      <c r="QMU38" s="121"/>
      <c r="QMV38" s="121"/>
      <c r="QMW38" s="121"/>
      <c r="QMX38" s="121"/>
      <c r="QMY38" s="121"/>
      <c r="QMZ38" s="121"/>
      <c r="QNA38" s="121"/>
      <c r="QNB38" s="121"/>
      <c r="QNC38" s="121"/>
      <c r="QND38" s="121"/>
      <c r="QNE38" s="121"/>
      <c r="QNF38" s="121"/>
      <c r="QNG38" s="121"/>
      <c r="QNH38" s="121"/>
      <c r="QNI38" s="121"/>
      <c r="QNJ38" s="121"/>
      <c r="QNK38" s="121"/>
      <c r="QNL38" s="121"/>
      <c r="QNM38" s="121"/>
      <c r="QNN38" s="121"/>
      <c r="QNO38" s="121"/>
      <c r="QNP38" s="121"/>
      <c r="QNQ38" s="121"/>
      <c r="QNR38" s="121"/>
      <c r="QNS38" s="121"/>
      <c r="QNT38" s="121"/>
      <c r="QNU38" s="121"/>
      <c r="QNV38" s="121"/>
      <c r="QNW38" s="121"/>
      <c r="QNX38" s="121"/>
      <c r="QNY38" s="121"/>
      <c r="QNZ38" s="121"/>
      <c r="QOA38" s="121"/>
      <c r="QOB38" s="121"/>
      <c r="QOC38" s="121"/>
      <c r="QOD38" s="121"/>
      <c r="QOE38" s="121"/>
      <c r="QOF38" s="121"/>
      <c r="QOG38" s="121"/>
      <c r="QOH38" s="121"/>
      <c r="QOI38" s="121"/>
      <c r="QOJ38" s="121"/>
      <c r="QOK38" s="121"/>
      <c r="QOL38" s="121"/>
      <c r="QOM38" s="121"/>
      <c r="QON38" s="121"/>
      <c r="QOO38" s="121"/>
      <c r="QOP38" s="121"/>
      <c r="QOQ38" s="121"/>
      <c r="QOR38" s="121"/>
      <c r="QOS38" s="121"/>
      <c r="QOT38" s="121"/>
      <c r="QOU38" s="121"/>
      <c r="QOV38" s="121"/>
      <c r="QOW38" s="121"/>
      <c r="QOX38" s="121"/>
      <c r="QOY38" s="121"/>
      <c r="QOZ38" s="121"/>
      <c r="QPA38" s="121"/>
      <c r="QPB38" s="121"/>
      <c r="QPC38" s="121"/>
      <c r="QPD38" s="121"/>
      <c r="QPE38" s="121"/>
      <c r="QPF38" s="121"/>
      <c r="QPG38" s="121"/>
      <c r="QPH38" s="121"/>
      <c r="QPI38" s="121"/>
      <c r="QPJ38" s="121"/>
      <c r="QPK38" s="121"/>
      <c r="QPL38" s="121"/>
      <c r="QPM38" s="121"/>
      <c r="QPN38" s="121"/>
      <c r="QPO38" s="121"/>
      <c r="QPP38" s="121"/>
      <c r="QPQ38" s="121"/>
      <c r="QPR38" s="121"/>
      <c r="QPS38" s="121"/>
      <c r="QPT38" s="121"/>
      <c r="QPU38" s="121"/>
      <c r="QPV38" s="121"/>
      <c r="QPW38" s="121"/>
      <c r="QPX38" s="121"/>
      <c r="QPY38" s="121"/>
      <c r="QPZ38" s="121"/>
      <c r="QQA38" s="121"/>
      <c r="QQB38" s="121"/>
      <c r="QQC38" s="121"/>
      <c r="QQD38" s="121"/>
      <c r="QQE38" s="121"/>
      <c r="QQF38" s="121"/>
      <c r="QQG38" s="121"/>
      <c r="QQH38" s="121"/>
      <c r="QQI38" s="121"/>
      <c r="QQJ38" s="121"/>
      <c r="QQK38" s="121"/>
      <c r="QQL38" s="121"/>
      <c r="QQM38" s="121"/>
      <c r="QQN38" s="121"/>
      <c r="QQO38" s="121"/>
      <c r="QQP38" s="121"/>
      <c r="QQQ38" s="121"/>
      <c r="QQR38" s="121"/>
      <c r="QQS38" s="121"/>
      <c r="QQT38" s="121"/>
      <c r="QQU38" s="121"/>
      <c r="QQV38" s="121"/>
      <c r="QQW38" s="121"/>
      <c r="QQX38" s="121"/>
      <c r="QQY38" s="121"/>
      <c r="QQZ38" s="121"/>
      <c r="QRA38" s="121"/>
      <c r="QRB38" s="121"/>
      <c r="QRC38" s="121"/>
      <c r="QRD38" s="121"/>
      <c r="QRE38" s="121"/>
      <c r="QRF38" s="121"/>
      <c r="QRG38" s="121"/>
      <c r="QRH38" s="121"/>
      <c r="QRI38" s="121"/>
      <c r="QRJ38" s="121"/>
      <c r="QRK38" s="121"/>
      <c r="QRL38" s="121"/>
      <c r="QRM38" s="121"/>
      <c r="QRN38" s="121"/>
      <c r="QRO38" s="121"/>
      <c r="QRP38" s="121"/>
      <c r="QRQ38" s="121"/>
      <c r="QRR38" s="121"/>
      <c r="QRS38" s="121"/>
      <c r="QRT38" s="121"/>
      <c r="QRU38" s="121"/>
      <c r="QRV38" s="121"/>
      <c r="QRW38" s="121"/>
      <c r="QRX38" s="121"/>
      <c r="QRY38" s="121"/>
      <c r="QRZ38" s="121"/>
      <c r="QSA38" s="121"/>
      <c r="QSB38" s="121"/>
      <c r="QSC38" s="121"/>
      <c r="QSD38" s="121"/>
      <c r="QSE38" s="121"/>
      <c r="QSF38" s="121"/>
      <c r="QSG38" s="121"/>
      <c r="QSH38" s="121"/>
      <c r="QSI38" s="121"/>
      <c r="QSJ38" s="121"/>
      <c r="QSK38" s="121"/>
      <c r="QSL38" s="121"/>
      <c r="QSM38" s="121"/>
      <c r="QSN38" s="121"/>
      <c r="QSO38" s="121"/>
      <c r="QSP38" s="121"/>
      <c r="QSQ38" s="121"/>
      <c r="QSR38" s="121"/>
      <c r="QSS38" s="121"/>
      <c r="QST38" s="121"/>
      <c r="QSU38" s="121"/>
      <c r="QSV38" s="121"/>
      <c r="QSW38" s="121"/>
      <c r="QSX38" s="121"/>
      <c r="QSY38" s="121"/>
      <c r="QSZ38" s="121"/>
      <c r="QTA38" s="121"/>
      <c r="QTB38" s="121"/>
      <c r="QTC38" s="121"/>
      <c r="QTD38" s="121"/>
      <c r="QTE38" s="121"/>
      <c r="QTF38" s="121"/>
      <c r="QTG38" s="121"/>
      <c r="QTH38" s="121"/>
      <c r="QTI38" s="121"/>
      <c r="QTJ38" s="121"/>
      <c r="QTK38" s="121"/>
      <c r="QTL38" s="121"/>
      <c r="QTM38" s="121"/>
      <c r="QTN38" s="121"/>
      <c r="QTO38" s="121"/>
      <c r="QTP38" s="121"/>
      <c r="QTQ38" s="121"/>
      <c r="QTR38" s="121"/>
      <c r="QTS38" s="121"/>
      <c r="QTT38" s="121"/>
      <c r="QTU38" s="121"/>
      <c r="QTV38" s="121"/>
      <c r="QTW38" s="121"/>
      <c r="QTX38" s="121"/>
      <c r="QTY38" s="121"/>
      <c r="QTZ38" s="121"/>
      <c r="QUA38" s="121"/>
      <c r="QUB38" s="121"/>
      <c r="QUC38" s="121"/>
      <c r="QUD38" s="121"/>
      <c r="QUE38" s="121"/>
      <c r="QUF38" s="121"/>
      <c r="QUG38" s="121"/>
      <c r="QUH38" s="121"/>
      <c r="QUI38" s="121"/>
      <c r="QUJ38" s="121"/>
      <c r="QUK38" s="121"/>
      <c r="QUL38" s="121"/>
      <c r="QUM38" s="121"/>
      <c r="QUN38" s="121"/>
      <c r="QUO38" s="121"/>
      <c r="QUP38" s="121"/>
      <c r="QUQ38" s="121"/>
      <c r="QUR38" s="121"/>
      <c r="QUS38" s="121"/>
      <c r="QUT38" s="121"/>
      <c r="QUU38" s="121"/>
      <c r="QUV38" s="121"/>
      <c r="QUW38" s="121"/>
      <c r="QUX38" s="121"/>
      <c r="QUY38" s="121"/>
      <c r="QUZ38" s="121"/>
      <c r="QVA38" s="121"/>
      <c r="QVB38" s="121"/>
      <c r="QVC38" s="121"/>
      <c r="QVD38" s="121"/>
      <c r="QVE38" s="121"/>
      <c r="QVF38" s="121"/>
      <c r="QVG38" s="121"/>
      <c r="QVH38" s="121"/>
      <c r="QVI38" s="121"/>
      <c r="QVJ38" s="121"/>
      <c r="QVK38" s="121"/>
      <c r="QVL38" s="121"/>
      <c r="QVM38" s="121"/>
      <c r="QVN38" s="121"/>
      <c r="QVO38" s="121"/>
      <c r="QVP38" s="121"/>
      <c r="QVQ38" s="121"/>
      <c r="QVR38" s="121"/>
      <c r="QVS38" s="121"/>
      <c r="QVT38" s="121"/>
      <c r="QVU38" s="121"/>
      <c r="QVV38" s="121"/>
      <c r="QVW38" s="121"/>
      <c r="QVX38" s="121"/>
      <c r="QVY38" s="121"/>
      <c r="QVZ38" s="121"/>
      <c r="QWA38" s="121"/>
      <c r="QWB38" s="121"/>
      <c r="QWC38" s="121"/>
      <c r="QWD38" s="121"/>
      <c r="QWE38" s="121"/>
      <c r="QWF38" s="121"/>
      <c r="QWG38" s="121"/>
      <c r="QWH38" s="121"/>
      <c r="QWI38" s="121"/>
      <c r="QWJ38" s="121"/>
      <c r="QWK38" s="121"/>
      <c r="QWL38" s="121"/>
      <c r="QWM38" s="121"/>
      <c r="QWN38" s="121"/>
      <c r="QWO38" s="121"/>
      <c r="QWP38" s="121"/>
      <c r="QWQ38" s="121"/>
      <c r="QWR38" s="121"/>
      <c r="QWS38" s="121"/>
      <c r="QWT38" s="121"/>
      <c r="QWU38" s="121"/>
      <c r="QWV38" s="121"/>
      <c r="QWW38" s="121"/>
      <c r="QWX38" s="121"/>
      <c r="QWY38" s="121"/>
      <c r="QWZ38" s="121"/>
      <c r="QXA38" s="121"/>
      <c r="QXB38" s="121"/>
      <c r="QXC38" s="121"/>
      <c r="QXD38" s="121"/>
      <c r="QXE38" s="121"/>
      <c r="QXF38" s="121"/>
      <c r="QXG38" s="121"/>
      <c r="QXH38" s="121"/>
      <c r="QXI38" s="121"/>
      <c r="QXJ38" s="121"/>
      <c r="QXK38" s="121"/>
      <c r="QXL38" s="121"/>
      <c r="QXM38" s="121"/>
      <c r="QXN38" s="121"/>
      <c r="QXO38" s="121"/>
      <c r="QXP38" s="121"/>
      <c r="QXQ38" s="121"/>
      <c r="QXR38" s="121"/>
      <c r="QXS38" s="121"/>
      <c r="QXT38" s="121"/>
      <c r="QXU38" s="121"/>
      <c r="QXV38" s="121"/>
      <c r="QXW38" s="121"/>
      <c r="QXX38" s="121"/>
      <c r="QXY38" s="121"/>
      <c r="QXZ38" s="121"/>
      <c r="QYA38" s="121"/>
      <c r="QYB38" s="121"/>
      <c r="QYC38" s="121"/>
      <c r="QYD38" s="121"/>
      <c r="QYE38" s="121"/>
      <c r="QYF38" s="121"/>
      <c r="QYG38" s="121"/>
      <c r="QYH38" s="121"/>
      <c r="QYI38" s="121"/>
      <c r="QYJ38" s="121"/>
      <c r="QYK38" s="121"/>
      <c r="QYL38" s="121"/>
      <c r="QYM38" s="121"/>
      <c r="QYN38" s="121"/>
      <c r="QYO38" s="121"/>
      <c r="QYP38" s="121"/>
      <c r="QYQ38" s="121"/>
      <c r="QYR38" s="121"/>
      <c r="QYS38" s="121"/>
      <c r="QYT38" s="121"/>
      <c r="QYU38" s="121"/>
      <c r="QYV38" s="121"/>
      <c r="QYW38" s="121"/>
      <c r="QYX38" s="121"/>
      <c r="QYY38" s="121"/>
      <c r="QYZ38" s="121"/>
      <c r="QZA38" s="121"/>
      <c r="QZB38" s="121"/>
      <c r="QZC38" s="121"/>
      <c r="QZD38" s="121"/>
      <c r="QZE38" s="121"/>
      <c r="QZF38" s="121"/>
      <c r="QZG38" s="121"/>
      <c r="QZH38" s="121"/>
      <c r="QZI38" s="121"/>
      <c r="QZJ38" s="121"/>
      <c r="QZK38" s="121"/>
      <c r="QZL38" s="121"/>
      <c r="QZM38" s="121"/>
      <c r="QZN38" s="121"/>
      <c r="QZO38" s="121"/>
      <c r="QZP38" s="121"/>
      <c r="QZQ38" s="121"/>
      <c r="QZR38" s="121"/>
      <c r="QZS38" s="121"/>
      <c r="QZT38" s="121"/>
      <c r="QZU38" s="121"/>
      <c r="QZV38" s="121"/>
      <c r="QZW38" s="121"/>
      <c r="QZX38" s="121"/>
      <c r="QZY38" s="121"/>
      <c r="QZZ38" s="121"/>
      <c r="RAA38" s="121"/>
      <c r="RAB38" s="121"/>
      <c r="RAC38" s="121"/>
      <c r="RAD38" s="121"/>
      <c r="RAE38" s="121"/>
      <c r="RAF38" s="121"/>
      <c r="RAG38" s="121"/>
      <c r="RAH38" s="121"/>
      <c r="RAI38" s="121"/>
      <c r="RAJ38" s="121"/>
      <c r="RAK38" s="121"/>
      <c r="RAL38" s="121"/>
      <c r="RAM38" s="121"/>
      <c r="RAN38" s="121"/>
      <c r="RAO38" s="121"/>
      <c r="RAP38" s="121"/>
      <c r="RAQ38" s="121"/>
      <c r="RAR38" s="121"/>
      <c r="RAS38" s="121"/>
      <c r="RAT38" s="121"/>
      <c r="RAU38" s="121"/>
      <c r="RAV38" s="121"/>
      <c r="RAW38" s="121"/>
      <c r="RAX38" s="121"/>
      <c r="RAY38" s="121"/>
      <c r="RAZ38" s="121"/>
      <c r="RBA38" s="121"/>
      <c r="RBB38" s="121"/>
      <c r="RBC38" s="121"/>
      <c r="RBD38" s="121"/>
      <c r="RBE38" s="121"/>
      <c r="RBF38" s="121"/>
      <c r="RBG38" s="121"/>
      <c r="RBH38" s="121"/>
      <c r="RBI38" s="121"/>
      <c r="RBJ38" s="121"/>
      <c r="RBK38" s="121"/>
      <c r="RBL38" s="121"/>
      <c r="RBM38" s="121"/>
      <c r="RBN38" s="121"/>
      <c r="RBO38" s="121"/>
      <c r="RBP38" s="121"/>
      <c r="RBQ38" s="121"/>
      <c r="RBR38" s="121"/>
      <c r="RBS38" s="121"/>
      <c r="RBT38" s="121"/>
      <c r="RBU38" s="121"/>
      <c r="RBV38" s="121"/>
      <c r="RBW38" s="121"/>
      <c r="RBX38" s="121"/>
      <c r="RBY38" s="121"/>
      <c r="RBZ38" s="121"/>
      <c r="RCA38" s="121"/>
      <c r="RCB38" s="121"/>
      <c r="RCC38" s="121"/>
      <c r="RCD38" s="121"/>
      <c r="RCE38" s="121"/>
      <c r="RCF38" s="121"/>
      <c r="RCG38" s="121"/>
      <c r="RCH38" s="121"/>
      <c r="RCI38" s="121"/>
      <c r="RCJ38" s="121"/>
      <c r="RCK38" s="121"/>
      <c r="RCL38" s="121"/>
      <c r="RCM38" s="121"/>
      <c r="RCN38" s="121"/>
      <c r="RCO38" s="121"/>
      <c r="RCP38" s="121"/>
      <c r="RCQ38" s="121"/>
      <c r="RCR38" s="121"/>
      <c r="RCS38" s="121"/>
      <c r="RCT38" s="121"/>
      <c r="RCU38" s="121"/>
      <c r="RCV38" s="121"/>
      <c r="RCW38" s="121"/>
      <c r="RCX38" s="121"/>
      <c r="RCY38" s="121"/>
      <c r="RCZ38" s="121"/>
      <c r="RDA38" s="121"/>
      <c r="RDB38" s="121"/>
      <c r="RDC38" s="121"/>
      <c r="RDD38" s="121"/>
      <c r="RDE38" s="121"/>
      <c r="RDF38" s="121"/>
      <c r="RDG38" s="121"/>
      <c r="RDH38" s="121"/>
      <c r="RDI38" s="121"/>
      <c r="RDJ38" s="121"/>
      <c r="RDK38" s="121"/>
      <c r="RDL38" s="121"/>
      <c r="RDM38" s="121"/>
      <c r="RDN38" s="121"/>
      <c r="RDO38" s="121"/>
      <c r="RDP38" s="121"/>
      <c r="RDQ38" s="121"/>
      <c r="RDR38" s="121"/>
      <c r="RDS38" s="121"/>
      <c r="RDT38" s="121"/>
      <c r="RDU38" s="121"/>
      <c r="RDV38" s="121"/>
      <c r="RDW38" s="121"/>
      <c r="RDX38" s="121"/>
      <c r="RDY38" s="121"/>
      <c r="RDZ38" s="121"/>
      <c r="REA38" s="121"/>
      <c r="REB38" s="121"/>
      <c r="REC38" s="121"/>
      <c r="RED38" s="121"/>
      <c r="REE38" s="121"/>
      <c r="REF38" s="121"/>
      <c r="REG38" s="121"/>
      <c r="REH38" s="121"/>
      <c r="REI38" s="121"/>
      <c r="REJ38" s="121"/>
      <c r="REK38" s="121"/>
      <c r="REL38" s="121"/>
      <c r="REM38" s="121"/>
      <c r="REN38" s="121"/>
      <c r="REO38" s="121"/>
      <c r="REP38" s="121"/>
      <c r="REQ38" s="121"/>
      <c r="RER38" s="121"/>
      <c r="RES38" s="121"/>
      <c r="RET38" s="121"/>
      <c r="REU38" s="121"/>
      <c r="REV38" s="121"/>
      <c r="REW38" s="121"/>
      <c r="REX38" s="121"/>
      <c r="REY38" s="121"/>
      <c r="REZ38" s="121"/>
      <c r="RFA38" s="121"/>
      <c r="RFB38" s="121"/>
      <c r="RFC38" s="121"/>
      <c r="RFD38" s="121"/>
      <c r="RFE38" s="121"/>
      <c r="RFF38" s="121"/>
      <c r="RFG38" s="121"/>
      <c r="RFH38" s="121"/>
      <c r="RFI38" s="121"/>
      <c r="RFJ38" s="121"/>
      <c r="RFK38" s="121"/>
      <c r="RFL38" s="121"/>
      <c r="RFM38" s="121"/>
      <c r="RFN38" s="121"/>
      <c r="RFO38" s="121"/>
      <c r="RFP38" s="121"/>
      <c r="RFQ38" s="121"/>
      <c r="RFR38" s="121"/>
      <c r="RFS38" s="121"/>
      <c r="RFT38" s="121"/>
      <c r="RFU38" s="121"/>
      <c r="RFV38" s="121"/>
      <c r="RFW38" s="121"/>
      <c r="RFX38" s="121"/>
      <c r="RFY38" s="121"/>
      <c r="RFZ38" s="121"/>
      <c r="RGA38" s="121"/>
      <c r="RGB38" s="121"/>
      <c r="RGC38" s="121"/>
      <c r="RGD38" s="121"/>
      <c r="RGE38" s="121"/>
      <c r="RGF38" s="121"/>
      <c r="RGG38" s="121"/>
      <c r="RGH38" s="121"/>
      <c r="RGI38" s="121"/>
      <c r="RGJ38" s="121"/>
      <c r="RGK38" s="121"/>
      <c r="RGL38" s="121"/>
      <c r="RGM38" s="121"/>
      <c r="RGN38" s="121"/>
      <c r="RGO38" s="121"/>
      <c r="RGP38" s="121"/>
      <c r="RGQ38" s="121"/>
      <c r="RGR38" s="121"/>
      <c r="RGS38" s="121"/>
      <c r="RGT38" s="121"/>
      <c r="RGU38" s="121"/>
      <c r="RGV38" s="121"/>
      <c r="RGW38" s="121"/>
      <c r="RGX38" s="121"/>
      <c r="RGY38" s="121"/>
      <c r="RGZ38" s="121"/>
      <c r="RHA38" s="121"/>
      <c r="RHB38" s="121"/>
      <c r="RHC38" s="121"/>
      <c r="RHD38" s="121"/>
      <c r="RHE38" s="121"/>
      <c r="RHF38" s="121"/>
      <c r="RHG38" s="121"/>
      <c r="RHH38" s="121"/>
      <c r="RHI38" s="121"/>
      <c r="RHJ38" s="121"/>
      <c r="RHK38" s="121"/>
      <c r="RHL38" s="121"/>
      <c r="RHM38" s="121"/>
      <c r="RHN38" s="121"/>
      <c r="RHO38" s="121"/>
      <c r="RHP38" s="121"/>
      <c r="RHQ38" s="121"/>
      <c r="RHR38" s="121"/>
      <c r="RHS38" s="121"/>
      <c r="RHT38" s="121"/>
      <c r="RHU38" s="121"/>
      <c r="RHV38" s="121"/>
      <c r="RHW38" s="121"/>
      <c r="RHX38" s="121"/>
      <c r="RHY38" s="121"/>
      <c r="RHZ38" s="121"/>
      <c r="RIA38" s="121"/>
      <c r="RIB38" s="121"/>
      <c r="RIC38" s="121"/>
      <c r="RID38" s="121"/>
      <c r="RIE38" s="121"/>
      <c r="RIF38" s="121"/>
      <c r="RIG38" s="121"/>
      <c r="RIH38" s="121"/>
      <c r="RII38" s="121"/>
      <c r="RIJ38" s="121"/>
      <c r="RIK38" s="121"/>
      <c r="RIL38" s="121"/>
      <c r="RIM38" s="121"/>
      <c r="RIN38" s="121"/>
      <c r="RIO38" s="121"/>
      <c r="RIP38" s="121"/>
      <c r="RIQ38" s="121"/>
      <c r="RIR38" s="121"/>
      <c r="RIS38" s="121"/>
      <c r="RIT38" s="121"/>
      <c r="RIU38" s="121"/>
      <c r="RIV38" s="121"/>
      <c r="RIW38" s="121"/>
      <c r="RIX38" s="121"/>
      <c r="RIY38" s="121"/>
      <c r="RIZ38" s="121"/>
      <c r="RJA38" s="121"/>
      <c r="RJB38" s="121"/>
      <c r="RJC38" s="121"/>
      <c r="RJD38" s="121"/>
      <c r="RJE38" s="121"/>
      <c r="RJF38" s="121"/>
      <c r="RJG38" s="121"/>
      <c r="RJH38" s="121"/>
      <c r="RJI38" s="121"/>
      <c r="RJJ38" s="121"/>
      <c r="RJK38" s="121"/>
      <c r="RJL38" s="121"/>
      <c r="RJM38" s="121"/>
      <c r="RJN38" s="121"/>
      <c r="RJO38" s="121"/>
      <c r="RJP38" s="121"/>
      <c r="RJQ38" s="121"/>
      <c r="RJR38" s="121"/>
      <c r="RJS38" s="121"/>
      <c r="RJT38" s="121"/>
      <c r="RJU38" s="121"/>
      <c r="RJV38" s="121"/>
      <c r="RJW38" s="121"/>
      <c r="RJX38" s="121"/>
      <c r="RJY38" s="121"/>
      <c r="RJZ38" s="121"/>
      <c r="RKA38" s="121"/>
      <c r="RKB38" s="121"/>
      <c r="RKC38" s="121"/>
      <c r="RKD38" s="121"/>
      <c r="RKE38" s="121"/>
      <c r="RKF38" s="121"/>
      <c r="RKG38" s="121"/>
      <c r="RKH38" s="121"/>
      <c r="RKI38" s="121"/>
      <c r="RKJ38" s="121"/>
      <c r="RKK38" s="121"/>
      <c r="RKL38" s="121"/>
      <c r="RKM38" s="121"/>
      <c r="RKN38" s="121"/>
      <c r="RKO38" s="121"/>
      <c r="RKP38" s="121"/>
      <c r="RKQ38" s="121"/>
      <c r="RKR38" s="121"/>
      <c r="RKS38" s="121"/>
      <c r="RKT38" s="121"/>
      <c r="RKU38" s="121"/>
      <c r="RKV38" s="121"/>
      <c r="RKW38" s="121"/>
      <c r="RKX38" s="121"/>
      <c r="RKY38" s="121"/>
      <c r="RKZ38" s="121"/>
      <c r="RLA38" s="121"/>
      <c r="RLB38" s="121"/>
      <c r="RLC38" s="121"/>
      <c r="RLD38" s="121"/>
      <c r="RLE38" s="121"/>
      <c r="RLF38" s="121"/>
      <c r="RLG38" s="121"/>
      <c r="RLH38" s="121"/>
      <c r="RLI38" s="121"/>
      <c r="RLJ38" s="121"/>
      <c r="RLK38" s="121"/>
      <c r="RLL38" s="121"/>
      <c r="RLM38" s="121"/>
      <c r="RLN38" s="121"/>
      <c r="RLO38" s="121"/>
      <c r="RLP38" s="121"/>
      <c r="RLQ38" s="121"/>
      <c r="RLR38" s="121"/>
      <c r="RLS38" s="121"/>
      <c r="RLT38" s="121"/>
      <c r="RLU38" s="121"/>
      <c r="RLV38" s="121"/>
      <c r="RLW38" s="121"/>
      <c r="RLX38" s="121"/>
      <c r="RLY38" s="121"/>
      <c r="RLZ38" s="121"/>
      <c r="RMA38" s="121"/>
      <c r="RMB38" s="121"/>
      <c r="RMC38" s="121"/>
      <c r="RMD38" s="121"/>
      <c r="RME38" s="121"/>
      <c r="RMF38" s="121"/>
      <c r="RMG38" s="121"/>
      <c r="RMH38" s="121"/>
      <c r="RMI38" s="121"/>
      <c r="RMJ38" s="121"/>
      <c r="RMK38" s="121"/>
      <c r="RML38" s="121"/>
      <c r="RMM38" s="121"/>
      <c r="RMN38" s="121"/>
      <c r="RMO38" s="121"/>
      <c r="RMP38" s="121"/>
      <c r="RMQ38" s="121"/>
      <c r="RMR38" s="121"/>
      <c r="RMS38" s="121"/>
      <c r="RMT38" s="121"/>
      <c r="RMU38" s="121"/>
      <c r="RMV38" s="121"/>
      <c r="RMW38" s="121"/>
      <c r="RMX38" s="121"/>
      <c r="RMY38" s="121"/>
      <c r="RMZ38" s="121"/>
      <c r="RNA38" s="121"/>
      <c r="RNB38" s="121"/>
      <c r="RNC38" s="121"/>
      <c r="RND38" s="121"/>
      <c r="RNE38" s="121"/>
      <c r="RNF38" s="121"/>
      <c r="RNG38" s="121"/>
      <c r="RNH38" s="121"/>
      <c r="RNI38" s="121"/>
      <c r="RNJ38" s="121"/>
      <c r="RNK38" s="121"/>
      <c r="RNL38" s="121"/>
      <c r="RNM38" s="121"/>
      <c r="RNN38" s="121"/>
      <c r="RNO38" s="121"/>
      <c r="RNP38" s="121"/>
      <c r="RNQ38" s="121"/>
      <c r="RNR38" s="121"/>
      <c r="RNS38" s="121"/>
      <c r="RNT38" s="121"/>
      <c r="RNU38" s="121"/>
      <c r="RNV38" s="121"/>
      <c r="RNW38" s="121"/>
      <c r="RNX38" s="121"/>
      <c r="RNY38" s="121"/>
      <c r="RNZ38" s="121"/>
      <c r="ROA38" s="121"/>
      <c r="ROB38" s="121"/>
      <c r="ROC38" s="121"/>
      <c r="ROD38" s="121"/>
      <c r="ROE38" s="121"/>
      <c r="ROF38" s="121"/>
      <c r="ROG38" s="121"/>
      <c r="ROH38" s="121"/>
      <c r="ROI38" s="121"/>
      <c r="ROJ38" s="121"/>
      <c r="ROK38" s="121"/>
      <c r="ROL38" s="121"/>
      <c r="ROM38" s="121"/>
      <c r="RON38" s="121"/>
      <c r="ROO38" s="121"/>
      <c r="ROP38" s="121"/>
      <c r="ROQ38" s="121"/>
      <c r="ROR38" s="121"/>
      <c r="ROS38" s="121"/>
      <c r="ROT38" s="121"/>
      <c r="ROU38" s="121"/>
      <c r="ROV38" s="121"/>
      <c r="ROW38" s="121"/>
      <c r="ROX38" s="121"/>
      <c r="ROY38" s="121"/>
      <c r="ROZ38" s="121"/>
      <c r="RPA38" s="121"/>
      <c r="RPB38" s="121"/>
      <c r="RPC38" s="121"/>
      <c r="RPD38" s="121"/>
      <c r="RPE38" s="121"/>
      <c r="RPF38" s="121"/>
      <c r="RPG38" s="121"/>
      <c r="RPH38" s="121"/>
      <c r="RPI38" s="121"/>
      <c r="RPJ38" s="121"/>
      <c r="RPK38" s="121"/>
      <c r="RPL38" s="121"/>
      <c r="RPM38" s="121"/>
      <c r="RPN38" s="121"/>
      <c r="RPO38" s="121"/>
      <c r="RPP38" s="121"/>
      <c r="RPQ38" s="121"/>
      <c r="RPR38" s="121"/>
      <c r="RPS38" s="121"/>
      <c r="RPT38" s="121"/>
      <c r="RPU38" s="121"/>
      <c r="RPV38" s="121"/>
      <c r="RPW38" s="121"/>
      <c r="RPX38" s="121"/>
      <c r="RPY38" s="121"/>
      <c r="RPZ38" s="121"/>
      <c r="RQA38" s="121"/>
      <c r="RQB38" s="121"/>
      <c r="RQC38" s="121"/>
      <c r="RQD38" s="121"/>
      <c r="RQE38" s="121"/>
      <c r="RQF38" s="121"/>
      <c r="RQG38" s="121"/>
      <c r="RQH38" s="121"/>
      <c r="RQI38" s="121"/>
      <c r="RQJ38" s="121"/>
      <c r="RQK38" s="121"/>
      <c r="RQL38" s="121"/>
      <c r="RQM38" s="121"/>
      <c r="RQN38" s="121"/>
      <c r="RQO38" s="121"/>
      <c r="RQP38" s="121"/>
      <c r="RQQ38" s="121"/>
      <c r="RQR38" s="121"/>
      <c r="RQS38" s="121"/>
      <c r="RQT38" s="121"/>
      <c r="RQU38" s="121"/>
      <c r="RQV38" s="121"/>
      <c r="RQW38" s="121"/>
      <c r="RQX38" s="121"/>
      <c r="RQY38" s="121"/>
      <c r="RQZ38" s="121"/>
      <c r="RRA38" s="121"/>
      <c r="RRB38" s="121"/>
      <c r="RRC38" s="121"/>
      <c r="RRD38" s="121"/>
      <c r="RRE38" s="121"/>
      <c r="RRF38" s="121"/>
      <c r="RRG38" s="121"/>
      <c r="RRH38" s="121"/>
      <c r="RRI38" s="121"/>
      <c r="RRJ38" s="121"/>
      <c r="RRK38" s="121"/>
      <c r="RRL38" s="121"/>
      <c r="RRM38" s="121"/>
      <c r="RRN38" s="121"/>
      <c r="RRO38" s="121"/>
      <c r="RRP38" s="121"/>
      <c r="RRQ38" s="121"/>
      <c r="RRR38" s="121"/>
      <c r="RRS38" s="121"/>
      <c r="RRT38" s="121"/>
      <c r="RRU38" s="121"/>
      <c r="RRV38" s="121"/>
      <c r="RRW38" s="121"/>
      <c r="RRX38" s="121"/>
      <c r="RRY38" s="121"/>
      <c r="RRZ38" s="121"/>
      <c r="RSA38" s="121"/>
      <c r="RSB38" s="121"/>
      <c r="RSC38" s="121"/>
      <c r="RSD38" s="121"/>
      <c r="RSE38" s="121"/>
      <c r="RSF38" s="121"/>
      <c r="RSG38" s="121"/>
      <c r="RSH38" s="121"/>
      <c r="RSI38" s="121"/>
      <c r="RSJ38" s="121"/>
      <c r="RSK38" s="121"/>
      <c r="RSL38" s="121"/>
      <c r="RSM38" s="121"/>
      <c r="RSN38" s="121"/>
      <c r="RSO38" s="121"/>
      <c r="RSP38" s="121"/>
      <c r="RSQ38" s="121"/>
      <c r="RSR38" s="121"/>
      <c r="RSS38" s="121"/>
      <c r="RST38" s="121"/>
      <c r="RSU38" s="121"/>
      <c r="RSV38" s="121"/>
      <c r="RSW38" s="121"/>
      <c r="RSX38" s="121"/>
      <c r="RSY38" s="121"/>
      <c r="RSZ38" s="121"/>
      <c r="RTA38" s="121"/>
      <c r="RTB38" s="121"/>
      <c r="RTC38" s="121"/>
      <c r="RTD38" s="121"/>
      <c r="RTE38" s="121"/>
      <c r="RTF38" s="121"/>
      <c r="RTG38" s="121"/>
      <c r="RTH38" s="121"/>
      <c r="RTI38" s="121"/>
      <c r="RTJ38" s="121"/>
      <c r="RTK38" s="121"/>
      <c r="RTL38" s="121"/>
      <c r="RTM38" s="121"/>
      <c r="RTN38" s="121"/>
      <c r="RTO38" s="121"/>
      <c r="RTP38" s="121"/>
      <c r="RTQ38" s="121"/>
      <c r="RTR38" s="121"/>
      <c r="RTS38" s="121"/>
      <c r="RTT38" s="121"/>
      <c r="RTU38" s="121"/>
      <c r="RTV38" s="121"/>
      <c r="RTW38" s="121"/>
      <c r="RTX38" s="121"/>
      <c r="RTY38" s="121"/>
      <c r="RTZ38" s="121"/>
      <c r="RUA38" s="121"/>
      <c r="RUB38" s="121"/>
      <c r="RUC38" s="121"/>
      <c r="RUD38" s="121"/>
      <c r="RUE38" s="121"/>
      <c r="RUF38" s="121"/>
      <c r="RUG38" s="121"/>
      <c r="RUH38" s="121"/>
      <c r="RUI38" s="121"/>
      <c r="RUJ38" s="121"/>
      <c r="RUK38" s="121"/>
      <c r="RUL38" s="121"/>
      <c r="RUM38" s="121"/>
      <c r="RUN38" s="121"/>
      <c r="RUO38" s="121"/>
      <c r="RUP38" s="121"/>
      <c r="RUQ38" s="121"/>
      <c r="RUR38" s="121"/>
      <c r="RUS38" s="121"/>
      <c r="RUT38" s="121"/>
      <c r="RUU38" s="121"/>
      <c r="RUV38" s="121"/>
      <c r="RUW38" s="121"/>
      <c r="RUX38" s="121"/>
      <c r="RUY38" s="121"/>
      <c r="RUZ38" s="121"/>
      <c r="RVA38" s="121"/>
      <c r="RVB38" s="121"/>
      <c r="RVC38" s="121"/>
      <c r="RVD38" s="121"/>
      <c r="RVE38" s="121"/>
      <c r="RVF38" s="121"/>
      <c r="RVG38" s="121"/>
      <c r="RVH38" s="121"/>
      <c r="RVI38" s="121"/>
      <c r="RVJ38" s="121"/>
      <c r="RVK38" s="121"/>
      <c r="RVL38" s="121"/>
      <c r="RVM38" s="121"/>
      <c r="RVN38" s="121"/>
      <c r="RVO38" s="121"/>
      <c r="RVP38" s="121"/>
      <c r="RVQ38" s="121"/>
      <c r="RVR38" s="121"/>
      <c r="RVS38" s="121"/>
      <c r="RVT38" s="121"/>
      <c r="RVU38" s="121"/>
      <c r="RVV38" s="121"/>
      <c r="RVW38" s="121"/>
      <c r="RVX38" s="121"/>
      <c r="RVY38" s="121"/>
      <c r="RVZ38" s="121"/>
      <c r="RWA38" s="121"/>
      <c r="RWB38" s="121"/>
      <c r="RWC38" s="121"/>
      <c r="RWD38" s="121"/>
      <c r="RWE38" s="121"/>
      <c r="RWF38" s="121"/>
      <c r="RWG38" s="121"/>
      <c r="RWH38" s="121"/>
      <c r="RWI38" s="121"/>
      <c r="RWJ38" s="121"/>
      <c r="RWK38" s="121"/>
      <c r="RWL38" s="121"/>
      <c r="RWM38" s="121"/>
      <c r="RWN38" s="121"/>
      <c r="RWO38" s="121"/>
      <c r="RWP38" s="121"/>
      <c r="RWQ38" s="121"/>
      <c r="RWR38" s="121"/>
      <c r="RWS38" s="121"/>
      <c r="RWT38" s="121"/>
      <c r="RWU38" s="121"/>
      <c r="RWV38" s="121"/>
      <c r="RWW38" s="121"/>
      <c r="RWX38" s="121"/>
      <c r="RWY38" s="121"/>
      <c r="RWZ38" s="121"/>
      <c r="RXA38" s="121"/>
      <c r="RXB38" s="121"/>
      <c r="RXC38" s="121"/>
      <c r="RXD38" s="121"/>
      <c r="RXE38" s="121"/>
      <c r="RXF38" s="121"/>
      <c r="RXG38" s="121"/>
      <c r="RXH38" s="121"/>
      <c r="RXI38" s="121"/>
      <c r="RXJ38" s="121"/>
      <c r="RXK38" s="121"/>
      <c r="RXL38" s="121"/>
      <c r="RXM38" s="121"/>
      <c r="RXN38" s="121"/>
      <c r="RXO38" s="121"/>
      <c r="RXP38" s="121"/>
      <c r="RXQ38" s="121"/>
      <c r="RXR38" s="121"/>
      <c r="RXS38" s="121"/>
      <c r="RXT38" s="121"/>
      <c r="RXU38" s="121"/>
      <c r="RXV38" s="121"/>
      <c r="RXW38" s="121"/>
      <c r="RXX38" s="121"/>
      <c r="RXY38" s="121"/>
      <c r="RXZ38" s="121"/>
      <c r="RYA38" s="121"/>
      <c r="RYB38" s="121"/>
      <c r="RYC38" s="121"/>
      <c r="RYD38" s="121"/>
      <c r="RYE38" s="121"/>
      <c r="RYF38" s="121"/>
      <c r="RYG38" s="121"/>
      <c r="RYH38" s="121"/>
      <c r="RYI38" s="121"/>
      <c r="RYJ38" s="121"/>
      <c r="RYK38" s="121"/>
      <c r="RYL38" s="121"/>
      <c r="RYM38" s="121"/>
      <c r="RYN38" s="121"/>
      <c r="RYO38" s="121"/>
      <c r="RYP38" s="121"/>
      <c r="RYQ38" s="121"/>
      <c r="RYR38" s="121"/>
      <c r="RYS38" s="121"/>
      <c r="RYT38" s="121"/>
      <c r="RYU38" s="121"/>
      <c r="RYV38" s="121"/>
      <c r="RYW38" s="121"/>
      <c r="RYX38" s="121"/>
      <c r="RYY38" s="121"/>
      <c r="RYZ38" s="121"/>
      <c r="RZA38" s="121"/>
      <c r="RZB38" s="121"/>
      <c r="RZC38" s="121"/>
      <c r="RZD38" s="121"/>
      <c r="RZE38" s="121"/>
      <c r="RZF38" s="121"/>
      <c r="RZG38" s="121"/>
      <c r="RZH38" s="121"/>
      <c r="RZI38" s="121"/>
      <c r="RZJ38" s="121"/>
      <c r="RZK38" s="121"/>
      <c r="RZL38" s="121"/>
      <c r="RZM38" s="121"/>
      <c r="RZN38" s="121"/>
      <c r="RZO38" s="121"/>
      <c r="RZP38" s="121"/>
      <c r="RZQ38" s="121"/>
      <c r="RZR38" s="121"/>
      <c r="RZS38" s="121"/>
      <c r="RZT38" s="121"/>
      <c r="RZU38" s="121"/>
      <c r="RZV38" s="121"/>
      <c r="RZW38" s="121"/>
      <c r="RZX38" s="121"/>
      <c r="RZY38" s="121"/>
      <c r="RZZ38" s="121"/>
      <c r="SAA38" s="121"/>
      <c r="SAB38" s="121"/>
      <c r="SAC38" s="121"/>
      <c r="SAD38" s="121"/>
      <c r="SAE38" s="121"/>
      <c r="SAF38" s="121"/>
      <c r="SAG38" s="121"/>
      <c r="SAH38" s="121"/>
      <c r="SAI38" s="121"/>
      <c r="SAJ38" s="121"/>
      <c r="SAK38" s="121"/>
      <c r="SAL38" s="121"/>
      <c r="SAM38" s="121"/>
      <c r="SAN38" s="121"/>
      <c r="SAO38" s="121"/>
      <c r="SAP38" s="121"/>
      <c r="SAQ38" s="121"/>
      <c r="SAR38" s="121"/>
      <c r="SAS38" s="121"/>
      <c r="SAT38" s="121"/>
      <c r="SAU38" s="121"/>
      <c r="SAV38" s="121"/>
      <c r="SAW38" s="121"/>
      <c r="SAX38" s="121"/>
      <c r="SAY38" s="121"/>
      <c r="SAZ38" s="121"/>
      <c r="SBA38" s="121"/>
      <c r="SBB38" s="121"/>
      <c r="SBC38" s="121"/>
      <c r="SBD38" s="121"/>
      <c r="SBE38" s="121"/>
      <c r="SBF38" s="121"/>
      <c r="SBG38" s="121"/>
      <c r="SBH38" s="121"/>
      <c r="SBI38" s="121"/>
      <c r="SBJ38" s="121"/>
      <c r="SBK38" s="121"/>
      <c r="SBL38" s="121"/>
      <c r="SBM38" s="121"/>
      <c r="SBN38" s="121"/>
      <c r="SBO38" s="121"/>
      <c r="SBP38" s="121"/>
      <c r="SBQ38" s="121"/>
      <c r="SBR38" s="121"/>
      <c r="SBS38" s="121"/>
      <c r="SBT38" s="121"/>
      <c r="SBU38" s="121"/>
      <c r="SBV38" s="121"/>
      <c r="SBW38" s="121"/>
      <c r="SBX38" s="121"/>
      <c r="SBY38" s="121"/>
      <c r="SBZ38" s="121"/>
      <c r="SCA38" s="121"/>
      <c r="SCB38" s="121"/>
      <c r="SCC38" s="121"/>
      <c r="SCD38" s="121"/>
      <c r="SCE38" s="121"/>
      <c r="SCF38" s="121"/>
      <c r="SCG38" s="121"/>
      <c r="SCH38" s="121"/>
      <c r="SCI38" s="121"/>
      <c r="SCJ38" s="121"/>
      <c r="SCK38" s="121"/>
      <c r="SCL38" s="121"/>
      <c r="SCM38" s="121"/>
      <c r="SCN38" s="121"/>
      <c r="SCO38" s="121"/>
      <c r="SCP38" s="121"/>
      <c r="SCQ38" s="121"/>
      <c r="SCR38" s="121"/>
      <c r="SCS38" s="121"/>
      <c r="SCT38" s="121"/>
      <c r="SCU38" s="121"/>
      <c r="SCV38" s="121"/>
      <c r="SCW38" s="121"/>
      <c r="SCX38" s="121"/>
      <c r="SCY38" s="121"/>
      <c r="SCZ38" s="121"/>
      <c r="SDA38" s="121"/>
      <c r="SDB38" s="121"/>
      <c r="SDC38" s="121"/>
      <c r="SDD38" s="121"/>
      <c r="SDE38" s="121"/>
      <c r="SDF38" s="121"/>
      <c r="SDG38" s="121"/>
      <c r="SDH38" s="121"/>
      <c r="SDI38" s="121"/>
      <c r="SDJ38" s="121"/>
      <c r="SDK38" s="121"/>
      <c r="SDL38" s="121"/>
      <c r="SDM38" s="121"/>
      <c r="SDN38" s="121"/>
      <c r="SDO38" s="121"/>
      <c r="SDP38" s="121"/>
      <c r="SDQ38" s="121"/>
      <c r="SDR38" s="121"/>
      <c r="SDS38" s="121"/>
      <c r="SDT38" s="121"/>
      <c r="SDU38" s="121"/>
      <c r="SDV38" s="121"/>
      <c r="SDW38" s="121"/>
      <c r="SDX38" s="121"/>
      <c r="SDY38" s="121"/>
      <c r="SDZ38" s="121"/>
      <c r="SEA38" s="121"/>
      <c r="SEB38" s="121"/>
      <c r="SEC38" s="121"/>
      <c r="SED38" s="121"/>
      <c r="SEE38" s="121"/>
      <c r="SEF38" s="121"/>
      <c r="SEG38" s="121"/>
      <c r="SEH38" s="121"/>
      <c r="SEI38" s="121"/>
      <c r="SEJ38" s="121"/>
      <c r="SEK38" s="121"/>
      <c r="SEL38" s="121"/>
      <c r="SEM38" s="121"/>
      <c r="SEN38" s="121"/>
      <c r="SEO38" s="121"/>
      <c r="SEP38" s="121"/>
      <c r="SEQ38" s="121"/>
      <c r="SER38" s="121"/>
      <c r="SES38" s="121"/>
      <c r="SET38" s="121"/>
      <c r="SEU38" s="121"/>
      <c r="SEV38" s="121"/>
      <c r="SEW38" s="121"/>
      <c r="SEX38" s="121"/>
      <c r="SEY38" s="121"/>
      <c r="SEZ38" s="121"/>
      <c r="SFA38" s="121"/>
      <c r="SFB38" s="121"/>
      <c r="SFC38" s="121"/>
      <c r="SFD38" s="121"/>
      <c r="SFE38" s="121"/>
      <c r="SFF38" s="121"/>
      <c r="SFG38" s="121"/>
      <c r="SFH38" s="121"/>
      <c r="SFI38" s="121"/>
      <c r="SFJ38" s="121"/>
      <c r="SFK38" s="121"/>
      <c r="SFL38" s="121"/>
      <c r="SFM38" s="121"/>
      <c r="SFN38" s="121"/>
      <c r="SFO38" s="121"/>
      <c r="SFP38" s="121"/>
      <c r="SFQ38" s="121"/>
      <c r="SFR38" s="121"/>
      <c r="SFS38" s="121"/>
      <c r="SFT38" s="121"/>
      <c r="SFU38" s="121"/>
      <c r="SFV38" s="121"/>
      <c r="SFW38" s="121"/>
      <c r="SFX38" s="121"/>
      <c r="SFY38" s="121"/>
      <c r="SFZ38" s="121"/>
      <c r="SGA38" s="121"/>
      <c r="SGB38" s="121"/>
      <c r="SGC38" s="121"/>
      <c r="SGD38" s="121"/>
      <c r="SGE38" s="121"/>
      <c r="SGF38" s="121"/>
      <c r="SGG38" s="121"/>
      <c r="SGH38" s="121"/>
      <c r="SGI38" s="121"/>
      <c r="SGJ38" s="121"/>
      <c r="SGK38" s="121"/>
      <c r="SGL38" s="121"/>
      <c r="SGM38" s="121"/>
      <c r="SGN38" s="121"/>
      <c r="SGO38" s="121"/>
      <c r="SGP38" s="121"/>
      <c r="SGQ38" s="121"/>
      <c r="SGR38" s="121"/>
      <c r="SGS38" s="121"/>
      <c r="SGT38" s="121"/>
      <c r="SGU38" s="121"/>
      <c r="SGV38" s="121"/>
      <c r="SGW38" s="121"/>
      <c r="SGX38" s="121"/>
      <c r="SGY38" s="121"/>
      <c r="SGZ38" s="121"/>
      <c r="SHA38" s="121"/>
      <c r="SHB38" s="121"/>
      <c r="SHC38" s="121"/>
      <c r="SHD38" s="121"/>
      <c r="SHE38" s="121"/>
      <c r="SHF38" s="121"/>
      <c r="SHG38" s="121"/>
      <c r="SHH38" s="121"/>
      <c r="SHI38" s="121"/>
      <c r="SHJ38" s="121"/>
      <c r="SHK38" s="121"/>
      <c r="SHL38" s="121"/>
      <c r="SHM38" s="121"/>
      <c r="SHN38" s="121"/>
      <c r="SHO38" s="121"/>
      <c r="SHP38" s="121"/>
      <c r="SHQ38" s="121"/>
      <c r="SHR38" s="121"/>
      <c r="SHS38" s="121"/>
      <c r="SHT38" s="121"/>
      <c r="SHU38" s="121"/>
      <c r="SHV38" s="121"/>
      <c r="SHW38" s="121"/>
      <c r="SHX38" s="121"/>
      <c r="SHY38" s="121"/>
      <c r="SHZ38" s="121"/>
      <c r="SIA38" s="121"/>
      <c r="SIB38" s="121"/>
      <c r="SIC38" s="121"/>
      <c r="SID38" s="121"/>
      <c r="SIE38" s="121"/>
      <c r="SIF38" s="121"/>
      <c r="SIG38" s="121"/>
      <c r="SIH38" s="121"/>
      <c r="SII38" s="121"/>
      <c r="SIJ38" s="121"/>
      <c r="SIK38" s="121"/>
      <c r="SIL38" s="121"/>
      <c r="SIM38" s="121"/>
      <c r="SIN38" s="121"/>
      <c r="SIO38" s="121"/>
      <c r="SIP38" s="121"/>
      <c r="SIQ38" s="121"/>
      <c r="SIR38" s="121"/>
      <c r="SIS38" s="121"/>
      <c r="SIT38" s="121"/>
      <c r="SIU38" s="121"/>
      <c r="SIV38" s="121"/>
      <c r="SIW38" s="121"/>
      <c r="SIX38" s="121"/>
      <c r="SIY38" s="121"/>
      <c r="SIZ38" s="121"/>
      <c r="SJA38" s="121"/>
      <c r="SJB38" s="121"/>
      <c r="SJC38" s="121"/>
      <c r="SJD38" s="121"/>
      <c r="SJE38" s="121"/>
      <c r="SJF38" s="121"/>
      <c r="SJG38" s="121"/>
      <c r="SJH38" s="121"/>
      <c r="SJI38" s="121"/>
      <c r="SJJ38" s="121"/>
      <c r="SJK38" s="121"/>
      <c r="SJL38" s="121"/>
      <c r="SJM38" s="121"/>
      <c r="SJN38" s="121"/>
      <c r="SJO38" s="121"/>
      <c r="SJP38" s="121"/>
      <c r="SJQ38" s="121"/>
      <c r="SJR38" s="121"/>
      <c r="SJS38" s="121"/>
      <c r="SJT38" s="121"/>
      <c r="SJU38" s="121"/>
      <c r="SJV38" s="121"/>
      <c r="SJW38" s="121"/>
      <c r="SJX38" s="121"/>
      <c r="SJY38" s="121"/>
      <c r="SJZ38" s="121"/>
      <c r="SKA38" s="121"/>
      <c r="SKB38" s="121"/>
      <c r="SKC38" s="121"/>
      <c r="SKD38" s="121"/>
      <c r="SKE38" s="121"/>
      <c r="SKF38" s="121"/>
      <c r="SKG38" s="121"/>
      <c r="SKH38" s="121"/>
      <c r="SKI38" s="121"/>
      <c r="SKJ38" s="121"/>
      <c r="SKK38" s="121"/>
      <c r="SKL38" s="121"/>
      <c r="SKM38" s="121"/>
      <c r="SKN38" s="121"/>
      <c r="SKO38" s="121"/>
      <c r="SKP38" s="121"/>
      <c r="SKQ38" s="121"/>
      <c r="SKR38" s="121"/>
      <c r="SKS38" s="121"/>
      <c r="SKT38" s="121"/>
      <c r="SKU38" s="121"/>
      <c r="SKV38" s="121"/>
      <c r="SKW38" s="121"/>
      <c r="SKX38" s="121"/>
      <c r="SKY38" s="121"/>
      <c r="SKZ38" s="121"/>
      <c r="SLA38" s="121"/>
      <c r="SLB38" s="121"/>
      <c r="SLC38" s="121"/>
      <c r="SLD38" s="121"/>
      <c r="SLE38" s="121"/>
      <c r="SLF38" s="121"/>
      <c r="SLG38" s="121"/>
      <c r="SLH38" s="121"/>
      <c r="SLI38" s="121"/>
      <c r="SLJ38" s="121"/>
      <c r="SLK38" s="121"/>
      <c r="SLL38" s="121"/>
      <c r="SLM38" s="121"/>
      <c r="SLN38" s="121"/>
      <c r="SLO38" s="121"/>
      <c r="SLP38" s="121"/>
      <c r="SLQ38" s="121"/>
      <c r="SLR38" s="121"/>
      <c r="SLS38" s="121"/>
      <c r="SLT38" s="121"/>
      <c r="SLU38" s="121"/>
      <c r="SLV38" s="121"/>
      <c r="SLW38" s="121"/>
      <c r="SLX38" s="121"/>
      <c r="SLY38" s="121"/>
      <c r="SLZ38" s="121"/>
      <c r="SMA38" s="121"/>
      <c r="SMB38" s="121"/>
      <c r="SMC38" s="121"/>
      <c r="SMD38" s="121"/>
      <c r="SME38" s="121"/>
      <c r="SMF38" s="121"/>
      <c r="SMG38" s="121"/>
      <c r="SMH38" s="121"/>
      <c r="SMI38" s="121"/>
      <c r="SMJ38" s="121"/>
      <c r="SMK38" s="121"/>
      <c r="SML38" s="121"/>
      <c r="SMM38" s="121"/>
      <c r="SMN38" s="121"/>
      <c r="SMO38" s="121"/>
      <c r="SMP38" s="121"/>
      <c r="SMQ38" s="121"/>
      <c r="SMR38" s="121"/>
      <c r="SMS38" s="121"/>
      <c r="SMT38" s="121"/>
      <c r="SMU38" s="121"/>
      <c r="SMV38" s="121"/>
      <c r="SMW38" s="121"/>
      <c r="SMX38" s="121"/>
      <c r="SMY38" s="121"/>
      <c r="SMZ38" s="121"/>
      <c r="SNA38" s="121"/>
      <c r="SNB38" s="121"/>
      <c r="SNC38" s="121"/>
      <c r="SND38" s="121"/>
      <c r="SNE38" s="121"/>
      <c r="SNF38" s="121"/>
      <c r="SNG38" s="121"/>
      <c r="SNH38" s="121"/>
      <c r="SNI38" s="121"/>
      <c r="SNJ38" s="121"/>
      <c r="SNK38" s="121"/>
      <c r="SNL38" s="121"/>
      <c r="SNM38" s="121"/>
      <c r="SNN38" s="121"/>
      <c r="SNO38" s="121"/>
      <c r="SNP38" s="121"/>
      <c r="SNQ38" s="121"/>
      <c r="SNR38" s="121"/>
      <c r="SNS38" s="121"/>
      <c r="SNT38" s="121"/>
      <c r="SNU38" s="121"/>
      <c r="SNV38" s="121"/>
      <c r="SNW38" s="121"/>
      <c r="SNX38" s="121"/>
      <c r="SNY38" s="121"/>
      <c r="SNZ38" s="121"/>
      <c r="SOA38" s="121"/>
      <c r="SOB38" s="121"/>
      <c r="SOC38" s="121"/>
      <c r="SOD38" s="121"/>
      <c r="SOE38" s="121"/>
      <c r="SOF38" s="121"/>
      <c r="SOG38" s="121"/>
      <c r="SOH38" s="121"/>
      <c r="SOI38" s="121"/>
      <c r="SOJ38" s="121"/>
      <c r="SOK38" s="121"/>
      <c r="SOL38" s="121"/>
      <c r="SOM38" s="121"/>
      <c r="SON38" s="121"/>
      <c r="SOO38" s="121"/>
      <c r="SOP38" s="121"/>
      <c r="SOQ38" s="121"/>
      <c r="SOR38" s="121"/>
      <c r="SOS38" s="121"/>
      <c r="SOT38" s="121"/>
      <c r="SOU38" s="121"/>
      <c r="SOV38" s="121"/>
      <c r="SOW38" s="121"/>
      <c r="SOX38" s="121"/>
      <c r="SOY38" s="121"/>
      <c r="SOZ38" s="121"/>
      <c r="SPA38" s="121"/>
      <c r="SPB38" s="121"/>
      <c r="SPC38" s="121"/>
      <c r="SPD38" s="121"/>
      <c r="SPE38" s="121"/>
      <c r="SPF38" s="121"/>
      <c r="SPG38" s="121"/>
      <c r="SPH38" s="121"/>
      <c r="SPI38" s="121"/>
      <c r="SPJ38" s="121"/>
      <c r="SPK38" s="121"/>
      <c r="SPL38" s="121"/>
      <c r="SPM38" s="121"/>
      <c r="SPN38" s="121"/>
      <c r="SPO38" s="121"/>
      <c r="SPP38" s="121"/>
      <c r="SPQ38" s="121"/>
      <c r="SPR38" s="121"/>
      <c r="SPS38" s="121"/>
      <c r="SPT38" s="121"/>
      <c r="SPU38" s="121"/>
      <c r="SPV38" s="121"/>
      <c r="SPW38" s="121"/>
      <c r="SPX38" s="121"/>
      <c r="SPY38" s="121"/>
      <c r="SPZ38" s="121"/>
      <c r="SQA38" s="121"/>
      <c r="SQB38" s="121"/>
      <c r="SQC38" s="121"/>
      <c r="SQD38" s="121"/>
      <c r="SQE38" s="121"/>
      <c r="SQF38" s="121"/>
      <c r="SQG38" s="121"/>
      <c r="SQH38" s="121"/>
      <c r="SQI38" s="121"/>
      <c r="SQJ38" s="121"/>
      <c r="SQK38" s="121"/>
      <c r="SQL38" s="121"/>
      <c r="SQM38" s="121"/>
      <c r="SQN38" s="121"/>
      <c r="SQO38" s="121"/>
      <c r="SQP38" s="121"/>
      <c r="SQQ38" s="121"/>
      <c r="SQR38" s="121"/>
      <c r="SQS38" s="121"/>
      <c r="SQT38" s="121"/>
      <c r="SQU38" s="121"/>
      <c r="SQV38" s="121"/>
      <c r="SQW38" s="121"/>
      <c r="SQX38" s="121"/>
      <c r="SQY38" s="121"/>
      <c r="SQZ38" s="121"/>
      <c r="SRA38" s="121"/>
      <c r="SRB38" s="121"/>
      <c r="SRC38" s="121"/>
      <c r="SRD38" s="121"/>
      <c r="SRE38" s="121"/>
      <c r="SRF38" s="121"/>
      <c r="SRG38" s="121"/>
      <c r="SRH38" s="121"/>
      <c r="SRI38" s="121"/>
      <c r="SRJ38" s="121"/>
      <c r="SRK38" s="121"/>
      <c r="SRL38" s="121"/>
      <c r="SRM38" s="121"/>
      <c r="SRN38" s="121"/>
      <c r="SRO38" s="121"/>
      <c r="SRP38" s="121"/>
      <c r="SRQ38" s="121"/>
      <c r="SRR38" s="121"/>
      <c r="SRS38" s="121"/>
      <c r="SRT38" s="121"/>
      <c r="SRU38" s="121"/>
      <c r="SRV38" s="121"/>
      <c r="SRW38" s="121"/>
      <c r="SRX38" s="121"/>
      <c r="SRY38" s="121"/>
      <c r="SRZ38" s="121"/>
      <c r="SSA38" s="121"/>
      <c r="SSB38" s="121"/>
      <c r="SSC38" s="121"/>
      <c r="SSD38" s="121"/>
      <c r="SSE38" s="121"/>
      <c r="SSF38" s="121"/>
      <c r="SSG38" s="121"/>
      <c r="SSH38" s="121"/>
      <c r="SSI38" s="121"/>
      <c r="SSJ38" s="121"/>
      <c r="SSK38" s="121"/>
      <c r="SSL38" s="121"/>
      <c r="SSM38" s="121"/>
      <c r="SSN38" s="121"/>
      <c r="SSO38" s="121"/>
      <c r="SSP38" s="121"/>
      <c r="SSQ38" s="121"/>
      <c r="SSR38" s="121"/>
      <c r="SSS38" s="121"/>
      <c r="SST38" s="121"/>
      <c r="SSU38" s="121"/>
      <c r="SSV38" s="121"/>
      <c r="SSW38" s="121"/>
      <c r="SSX38" s="121"/>
      <c r="SSY38" s="121"/>
      <c r="SSZ38" s="121"/>
      <c r="STA38" s="121"/>
      <c r="STB38" s="121"/>
      <c r="STC38" s="121"/>
      <c r="STD38" s="121"/>
      <c r="STE38" s="121"/>
      <c r="STF38" s="121"/>
      <c r="STG38" s="121"/>
      <c r="STH38" s="121"/>
      <c r="STI38" s="121"/>
      <c r="STJ38" s="121"/>
      <c r="STK38" s="121"/>
      <c r="STL38" s="121"/>
      <c r="STM38" s="121"/>
      <c r="STN38" s="121"/>
      <c r="STO38" s="121"/>
      <c r="STP38" s="121"/>
      <c r="STQ38" s="121"/>
      <c r="STR38" s="121"/>
      <c r="STS38" s="121"/>
      <c r="STT38" s="121"/>
      <c r="STU38" s="121"/>
      <c r="STV38" s="121"/>
      <c r="STW38" s="121"/>
      <c r="STX38" s="121"/>
      <c r="STY38" s="121"/>
      <c r="STZ38" s="121"/>
      <c r="SUA38" s="121"/>
      <c r="SUB38" s="121"/>
      <c r="SUC38" s="121"/>
      <c r="SUD38" s="121"/>
      <c r="SUE38" s="121"/>
      <c r="SUF38" s="121"/>
      <c r="SUG38" s="121"/>
      <c r="SUH38" s="121"/>
      <c r="SUI38" s="121"/>
      <c r="SUJ38" s="121"/>
      <c r="SUK38" s="121"/>
      <c r="SUL38" s="121"/>
      <c r="SUM38" s="121"/>
      <c r="SUN38" s="121"/>
      <c r="SUO38" s="121"/>
      <c r="SUP38" s="121"/>
      <c r="SUQ38" s="121"/>
      <c r="SUR38" s="121"/>
      <c r="SUS38" s="121"/>
      <c r="SUT38" s="121"/>
      <c r="SUU38" s="121"/>
      <c r="SUV38" s="121"/>
      <c r="SUW38" s="121"/>
      <c r="SUX38" s="121"/>
      <c r="SUY38" s="121"/>
      <c r="SUZ38" s="121"/>
      <c r="SVA38" s="121"/>
      <c r="SVB38" s="121"/>
      <c r="SVC38" s="121"/>
      <c r="SVD38" s="121"/>
      <c r="SVE38" s="121"/>
      <c r="SVF38" s="121"/>
      <c r="SVG38" s="121"/>
      <c r="SVH38" s="121"/>
      <c r="SVI38" s="121"/>
      <c r="SVJ38" s="121"/>
      <c r="SVK38" s="121"/>
      <c r="SVL38" s="121"/>
      <c r="SVM38" s="121"/>
      <c r="SVN38" s="121"/>
      <c r="SVO38" s="121"/>
      <c r="SVP38" s="121"/>
      <c r="SVQ38" s="121"/>
      <c r="SVR38" s="121"/>
      <c r="SVS38" s="121"/>
      <c r="SVT38" s="121"/>
      <c r="SVU38" s="121"/>
      <c r="SVV38" s="121"/>
      <c r="SVW38" s="121"/>
      <c r="SVX38" s="121"/>
      <c r="SVY38" s="121"/>
      <c r="SVZ38" s="121"/>
      <c r="SWA38" s="121"/>
      <c r="SWB38" s="121"/>
      <c r="SWC38" s="121"/>
      <c r="SWD38" s="121"/>
      <c r="SWE38" s="121"/>
      <c r="SWF38" s="121"/>
      <c r="SWG38" s="121"/>
      <c r="SWH38" s="121"/>
      <c r="SWI38" s="121"/>
      <c r="SWJ38" s="121"/>
      <c r="SWK38" s="121"/>
      <c r="SWL38" s="121"/>
      <c r="SWM38" s="121"/>
      <c r="SWN38" s="121"/>
      <c r="SWO38" s="121"/>
      <c r="SWP38" s="121"/>
      <c r="SWQ38" s="121"/>
      <c r="SWR38" s="121"/>
      <c r="SWS38" s="121"/>
      <c r="SWT38" s="121"/>
      <c r="SWU38" s="121"/>
      <c r="SWV38" s="121"/>
      <c r="SWW38" s="121"/>
      <c r="SWX38" s="121"/>
      <c r="SWY38" s="121"/>
      <c r="SWZ38" s="121"/>
      <c r="SXA38" s="121"/>
      <c r="SXB38" s="121"/>
      <c r="SXC38" s="121"/>
      <c r="SXD38" s="121"/>
      <c r="SXE38" s="121"/>
      <c r="SXF38" s="121"/>
      <c r="SXG38" s="121"/>
      <c r="SXH38" s="121"/>
      <c r="SXI38" s="121"/>
      <c r="SXJ38" s="121"/>
      <c r="SXK38" s="121"/>
      <c r="SXL38" s="121"/>
      <c r="SXM38" s="121"/>
      <c r="SXN38" s="121"/>
      <c r="SXO38" s="121"/>
      <c r="SXP38" s="121"/>
      <c r="SXQ38" s="121"/>
      <c r="SXR38" s="121"/>
      <c r="SXS38" s="121"/>
      <c r="SXT38" s="121"/>
      <c r="SXU38" s="121"/>
      <c r="SXV38" s="121"/>
      <c r="SXW38" s="121"/>
      <c r="SXX38" s="121"/>
      <c r="SXY38" s="121"/>
      <c r="SXZ38" s="121"/>
      <c r="SYA38" s="121"/>
      <c r="SYB38" s="121"/>
      <c r="SYC38" s="121"/>
      <c r="SYD38" s="121"/>
      <c r="SYE38" s="121"/>
      <c r="SYF38" s="121"/>
      <c r="SYG38" s="121"/>
      <c r="SYH38" s="121"/>
      <c r="SYI38" s="121"/>
      <c r="SYJ38" s="121"/>
      <c r="SYK38" s="121"/>
      <c r="SYL38" s="121"/>
      <c r="SYM38" s="121"/>
      <c r="SYN38" s="121"/>
      <c r="SYO38" s="121"/>
      <c r="SYP38" s="121"/>
      <c r="SYQ38" s="121"/>
      <c r="SYR38" s="121"/>
      <c r="SYS38" s="121"/>
      <c r="SYT38" s="121"/>
      <c r="SYU38" s="121"/>
      <c r="SYV38" s="121"/>
      <c r="SYW38" s="121"/>
      <c r="SYX38" s="121"/>
      <c r="SYY38" s="121"/>
      <c r="SYZ38" s="121"/>
      <c r="SZA38" s="121"/>
      <c r="SZB38" s="121"/>
      <c r="SZC38" s="121"/>
      <c r="SZD38" s="121"/>
      <c r="SZE38" s="121"/>
      <c r="SZF38" s="121"/>
      <c r="SZG38" s="121"/>
      <c r="SZH38" s="121"/>
      <c r="SZI38" s="121"/>
      <c r="SZJ38" s="121"/>
      <c r="SZK38" s="121"/>
      <c r="SZL38" s="121"/>
      <c r="SZM38" s="121"/>
      <c r="SZN38" s="121"/>
      <c r="SZO38" s="121"/>
      <c r="SZP38" s="121"/>
      <c r="SZQ38" s="121"/>
      <c r="SZR38" s="121"/>
      <c r="SZS38" s="121"/>
      <c r="SZT38" s="121"/>
      <c r="SZU38" s="121"/>
      <c r="SZV38" s="121"/>
      <c r="SZW38" s="121"/>
      <c r="SZX38" s="121"/>
      <c r="SZY38" s="121"/>
      <c r="SZZ38" s="121"/>
      <c r="TAA38" s="121"/>
      <c r="TAB38" s="121"/>
      <c r="TAC38" s="121"/>
      <c r="TAD38" s="121"/>
      <c r="TAE38" s="121"/>
      <c r="TAF38" s="121"/>
      <c r="TAG38" s="121"/>
      <c r="TAH38" s="121"/>
      <c r="TAI38" s="121"/>
      <c r="TAJ38" s="121"/>
      <c r="TAK38" s="121"/>
      <c r="TAL38" s="121"/>
      <c r="TAM38" s="121"/>
      <c r="TAN38" s="121"/>
      <c r="TAO38" s="121"/>
      <c r="TAP38" s="121"/>
      <c r="TAQ38" s="121"/>
      <c r="TAR38" s="121"/>
      <c r="TAS38" s="121"/>
      <c r="TAT38" s="121"/>
      <c r="TAU38" s="121"/>
      <c r="TAV38" s="121"/>
      <c r="TAW38" s="121"/>
      <c r="TAX38" s="121"/>
      <c r="TAY38" s="121"/>
      <c r="TAZ38" s="121"/>
      <c r="TBA38" s="121"/>
      <c r="TBB38" s="121"/>
      <c r="TBC38" s="121"/>
      <c r="TBD38" s="121"/>
      <c r="TBE38" s="121"/>
      <c r="TBF38" s="121"/>
      <c r="TBG38" s="121"/>
      <c r="TBH38" s="121"/>
      <c r="TBI38" s="121"/>
      <c r="TBJ38" s="121"/>
      <c r="TBK38" s="121"/>
      <c r="TBL38" s="121"/>
      <c r="TBM38" s="121"/>
      <c r="TBN38" s="121"/>
      <c r="TBO38" s="121"/>
      <c r="TBP38" s="121"/>
      <c r="TBQ38" s="121"/>
      <c r="TBR38" s="121"/>
      <c r="TBS38" s="121"/>
      <c r="TBT38" s="121"/>
      <c r="TBU38" s="121"/>
      <c r="TBV38" s="121"/>
      <c r="TBW38" s="121"/>
      <c r="TBX38" s="121"/>
      <c r="TBY38" s="121"/>
      <c r="TBZ38" s="121"/>
      <c r="TCA38" s="121"/>
      <c r="TCB38" s="121"/>
      <c r="TCC38" s="121"/>
      <c r="TCD38" s="121"/>
      <c r="TCE38" s="121"/>
      <c r="TCF38" s="121"/>
      <c r="TCG38" s="121"/>
      <c r="TCH38" s="121"/>
      <c r="TCI38" s="121"/>
      <c r="TCJ38" s="121"/>
      <c r="TCK38" s="121"/>
      <c r="TCL38" s="121"/>
      <c r="TCM38" s="121"/>
      <c r="TCN38" s="121"/>
      <c r="TCO38" s="121"/>
      <c r="TCP38" s="121"/>
      <c r="TCQ38" s="121"/>
      <c r="TCR38" s="121"/>
      <c r="TCS38" s="121"/>
      <c r="TCT38" s="121"/>
      <c r="TCU38" s="121"/>
      <c r="TCV38" s="121"/>
      <c r="TCW38" s="121"/>
      <c r="TCX38" s="121"/>
      <c r="TCY38" s="121"/>
      <c r="TCZ38" s="121"/>
      <c r="TDA38" s="121"/>
      <c r="TDB38" s="121"/>
      <c r="TDC38" s="121"/>
      <c r="TDD38" s="121"/>
      <c r="TDE38" s="121"/>
      <c r="TDF38" s="121"/>
      <c r="TDG38" s="121"/>
      <c r="TDH38" s="121"/>
      <c r="TDI38" s="121"/>
      <c r="TDJ38" s="121"/>
      <c r="TDK38" s="121"/>
      <c r="TDL38" s="121"/>
      <c r="TDM38" s="121"/>
      <c r="TDN38" s="121"/>
      <c r="TDO38" s="121"/>
      <c r="TDP38" s="121"/>
      <c r="TDQ38" s="121"/>
      <c r="TDR38" s="121"/>
      <c r="TDS38" s="121"/>
      <c r="TDT38" s="121"/>
      <c r="TDU38" s="121"/>
      <c r="TDV38" s="121"/>
      <c r="TDW38" s="121"/>
      <c r="TDX38" s="121"/>
      <c r="TDY38" s="121"/>
      <c r="TDZ38" s="121"/>
      <c r="TEA38" s="121"/>
      <c r="TEB38" s="121"/>
      <c r="TEC38" s="121"/>
      <c r="TED38" s="121"/>
      <c r="TEE38" s="121"/>
      <c r="TEF38" s="121"/>
      <c r="TEG38" s="121"/>
      <c r="TEH38" s="121"/>
      <c r="TEI38" s="121"/>
      <c r="TEJ38" s="121"/>
      <c r="TEK38" s="121"/>
      <c r="TEL38" s="121"/>
      <c r="TEM38" s="121"/>
      <c r="TEN38" s="121"/>
      <c r="TEO38" s="121"/>
      <c r="TEP38" s="121"/>
      <c r="TEQ38" s="121"/>
      <c r="TER38" s="121"/>
      <c r="TES38" s="121"/>
      <c r="TET38" s="121"/>
      <c r="TEU38" s="121"/>
      <c r="TEV38" s="121"/>
      <c r="TEW38" s="121"/>
      <c r="TEX38" s="121"/>
      <c r="TEY38" s="121"/>
      <c r="TEZ38" s="121"/>
      <c r="TFA38" s="121"/>
      <c r="TFB38" s="121"/>
      <c r="TFC38" s="121"/>
      <c r="TFD38" s="121"/>
      <c r="TFE38" s="121"/>
      <c r="TFF38" s="121"/>
      <c r="TFG38" s="121"/>
      <c r="TFH38" s="121"/>
      <c r="TFI38" s="121"/>
      <c r="TFJ38" s="121"/>
      <c r="TFK38" s="121"/>
      <c r="TFL38" s="121"/>
      <c r="TFM38" s="121"/>
      <c r="TFN38" s="121"/>
      <c r="TFO38" s="121"/>
      <c r="TFP38" s="121"/>
      <c r="TFQ38" s="121"/>
      <c r="TFR38" s="121"/>
      <c r="TFS38" s="121"/>
      <c r="TFT38" s="121"/>
      <c r="TFU38" s="121"/>
      <c r="TFV38" s="121"/>
      <c r="TFW38" s="121"/>
      <c r="TFX38" s="121"/>
      <c r="TFY38" s="121"/>
      <c r="TFZ38" s="121"/>
      <c r="TGA38" s="121"/>
      <c r="TGB38" s="121"/>
      <c r="TGC38" s="121"/>
      <c r="TGD38" s="121"/>
      <c r="TGE38" s="121"/>
      <c r="TGF38" s="121"/>
      <c r="TGG38" s="121"/>
      <c r="TGH38" s="121"/>
      <c r="TGI38" s="121"/>
      <c r="TGJ38" s="121"/>
      <c r="TGK38" s="121"/>
      <c r="TGL38" s="121"/>
      <c r="TGM38" s="121"/>
      <c r="TGN38" s="121"/>
      <c r="TGO38" s="121"/>
      <c r="TGP38" s="121"/>
      <c r="TGQ38" s="121"/>
      <c r="TGR38" s="121"/>
      <c r="TGS38" s="121"/>
      <c r="TGT38" s="121"/>
      <c r="TGU38" s="121"/>
      <c r="TGV38" s="121"/>
      <c r="TGW38" s="121"/>
      <c r="TGX38" s="121"/>
      <c r="TGY38" s="121"/>
      <c r="TGZ38" s="121"/>
      <c r="THA38" s="121"/>
      <c r="THB38" s="121"/>
      <c r="THC38" s="121"/>
      <c r="THD38" s="121"/>
      <c r="THE38" s="121"/>
      <c r="THF38" s="121"/>
      <c r="THG38" s="121"/>
      <c r="THH38" s="121"/>
      <c r="THI38" s="121"/>
      <c r="THJ38" s="121"/>
      <c r="THK38" s="121"/>
      <c r="THL38" s="121"/>
      <c r="THM38" s="121"/>
      <c r="THN38" s="121"/>
      <c r="THO38" s="121"/>
      <c r="THP38" s="121"/>
      <c r="THQ38" s="121"/>
      <c r="THR38" s="121"/>
      <c r="THS38" s="121"/>
      <c r="THT38" s="121"/>
      <c r="THU38" s="121"/>
      <c r="THV38" s="121"/>
      <c r="THW38" s="121"/>
      <c r="THX38" s="121"/>
      <c r="THY38" s="121"/>
      <c r="THZ38" s="121"/>
      <c r="TIA38" s="121"/>
      <c r="TIB38" s="121"/>
      <c r="TIC38" s="121"/>
      <c r="TID38" s="121"/>
      <c r="TIE38" s="121"/>
      <c r="TIF38" s="121"/>
      <c r="TIG38" s="121"/>
      <c r="TIH38" s="121"/>
      <c r="TII38" s="121"/>
      <c r="TIJ38" s="121"/>
      <c r="TIK38" s="121"/>
      <c r="TIL38" s="121"/>
      <c r="TIM38" s="121"/>
      <c r="TIN38" s="121"/>
      <c r="TIO38" s="121"/>
      <c r="TIP38" s="121"/>
      <c r="TIQ38" s="121"/>
      <c r="TIR38" s="121"/>
      <c r="TIS38" s="121"/>
      <c r="TIT38" s="121"/>
      <c r="TIU38" s="121"/>
      <c r="TIV38" s="121"/>
      <c r="TIW38" s="121"/>
      <c r="TIX38" s="121"/>
      <c r="TIY38" s="121"/>
      <c r="TIZ38" s="121"/>
      <c r="TJA38" s="121"/>
      <c r="TJB38" s="121"/>
      <c r="TJC38" s="121"/>
      <c r="TJD38" s="121"/>
      <c r="TJE38" s="121"/>
      <c r="TJF38" s="121"/>
      <c r="TJG38" s="121"/>
      <c r="TJH38" s="121"/>
      <c r="TJI38" s="121"/>
      <c r="TJJ38" s="121"/>
      <c r="TJK38" s="121"/>
      <c r="TJL38" s="121"/>
      <c r="TJM38" s="121"/>
      <c r="TJN38" s="121"/>
      <c r="TJO38" s="121"/>
      <c r="TJP38" s="121"/>
      <c r="TJQ38" s="121"/>
      <c r="TJR38" s="121"/>
      <c r="TJS38" s="121"/>
      <c r="TJT38" s="121"/>
      <c r="TJU38" s="121"/>
      <c r="TJV38" s="121"/>
      <c r="TJW38" s="121"/>
      <c r="TJX38" s="121"/>
      <c r="TJY38" s="121"/>
      <c r="TJZ38" s="121"/>
      <c r="TKA38" s="121"/>
      <c r="TKB38" s="121"/>
      <c r="TKC38" s="121"/>
      <c r="TKD38" s="121"/>
      <c r="TKE38" s="121"/>
      <c r="TKF38" s="121"/>
      <c r="TKG38" s="121"/>
      <c r="TKH38" s="121"/>
      <c r="TKI38" s="121"/>
      <c r="TKJ38" s="121"/>
      <c r="TKK38" s="121"/>
      <c r="TKL38" s="121"/>
      <c r="TKM38" s="121"/>
      <c r="TKN38" s="121"/>
      <c r="TKO38" s="121"/>
      <c r="TKP38" s="121"/>
      <c r="TKQ38" s="121"/>
      <c r="TKR38" s="121"/>
      <c r="TKS38" s="121"/>
      <c r="TKT38" s="121"/>
      <c r="TKU38" s="121"/>
      <c r="TKV38" s="121"/>
      <c r="TKW38" s="121"/>
      <c r="TKX38" s="121"/>
      <c r="TKY38" s="121"/>
      <c r="TKZ38" s="121"/>
      <c r="TLA38" s="121"/>
      <c r="TLB38" s="121"/>
      <c r="TLC38" s="121"/>
      <c r="TLD38" s="121"/>
      <c r="TLE38" s="121"/>
      <c r="TLF38" s="121"/>
      <c r="TLG38" s="121"/>
      <c r="TLH38" s="121"/>
      <c r="TLI38" s="121"/>
      <c r="TLJ38" s="121"/>
      <c r="TLK38" s="121"/>
      <c r="TLL38" s="121"/>
      <c r="TLM38" s="121"/>
      <c r="TLN38" s="121"/>
      <c r="TLO38" s="121"/>
      <c r="TLP38" s="121"/>
      <c r="TLQ38" s="121"/>
      <c r="TLR38" s="121"/>
      <c r="TLS38" s="121"/>
      <c r="TLT38" s="121"/>
      <c r="TLU38" s="121"/>
      <c r="TLV38" s="121"/>
      <c r="TLW38" s="121"/>
      <c r="TLX38" s="121"/>
      <c r="TLY38" s="121"/>
      <c r="TLZ38" s="121"/>
      <c r="TMA38" s="121"/>
      <c r="TMB38" s="121"/>
      <c r="TMC38" s="121"/>
      <c r="TMD38" s="121"/>
      <c r="TME38" s="121"/>
      <c r="TMF38" s="121"/>
      <c r="TMG38" s="121"/>
      <c r="TMH38" s="121"/>
      <c r="TMI38" s="121"/>
      <c r="TMJ38" s="121"/>
      <c r="TMK38" s="121"/>
      <c r="TML38" s="121"/>
      <c r="TMM38" s="121"/>
      <c r="TMN38" s="121"/>
      <c r="TMO38" s="121"/>
      <c r="TMP38" s="121"/>
      <c r="TMQ38" s="121"/>
      <c r="TMR38" s="121"/>
      <c r="TMS38" s="121"/>
      <c r="TMT38" s="121"/>
      <c r="TMU38" s="121"/>
      <c r="TMV38" s="121"/>
      <c r="TMW38" s="121"/>
      <c r="TMX38" s="121"/>
      <c r="TMY38" s="121"/>
      <c r="TMZ38" s="121"/>
      <c r="TNA38" s="121"/>
      <c r="TNB38" s="121"/>
      <c r="TNC38" s="121"/>
      <c r="TND38" s="121"/>
      <c r="TNE38" s="121"/>
      <c r="TNF38" s="121"/>
      <c r="TNG38" s="121"/>
      <c r="TNH38" s="121"/>
      <c r="TNI38" s="121"/>
      <c r="TNJ38" s="121"/>
      <c r="TNK38" s="121"/>
      <c r="TNL38" s="121"/>
      <c r="TNM38" s="121"/>
      <c r="TNN38" s="121"/>
      <c r="TNO38" s="121"/>
      <c r="TNP38" s="121"/>
      <c r="TNQ38" s="121"/>
      <c r="TNR38" s="121"/>
      <c r="TNS38" s="121"/>
      <c r="TNT38" s="121"/>
      <c r="TNU38" s="121"/>
      <c r="TNV38" s="121"/>
      <c r="TNW38" s="121"/>
      <c r="TNX38" s="121"/>
      <c r="TNY38" s="121"/>
      <c r="TNZ38" s="121"/>
      <c r="TOA38" s="121"/>
      <c r="TOB38" s="121"/>
      <c r="TOC38" s="121"/>
      <c r="TOD38" s="121"/>
      <c r="TOE38" s="121"/>
      <c r="TOF38" s="121"/>
      <c r="TOG38" s="121"/>
      <c r="TOH38" s="121"/>
      <c r="TOI38" s="121"/>
      <c r="TOJ38" s="121"/>
      <c r="TOK38" s="121"/>
      <c r="TOL38" s="121"/>
      <c r="TOM38" s="121"/>
      <c r="TON38" s="121"/>
      <c r="TOO38" s="121"/>
      <c r="TOP38" s="121"/>
      <c r="TOQ38" s="121"/>
      <c r="TOR38" s="121"/>
      <c r="TOS38" s="121"/>
      <c r="TOT38" s="121"/>
      <c r="TOU38" s="121"/>
      <c r="TOV38" s="121"/>
      <c r="TOW38" s="121"/>
      <c r="TOX38" s="121"/>
      <c r="TOY38" s="121"/>
      <c r="TOZ38" s="121"/>
      <c r="TPA38" s="121"/>
      <c r="TPB38" s="121"/>
      <c r="TPC38" s="121"/>
      <c r="TPD38" s="121"/>
      <c r="TPE38" s="121"/>
      <c r="TPF38" s="121"/>
      <c r="TPG38" s="121"/>
      <c r="TPH38" s="121"/>
      <c r="TPI38" s="121"/>
      <c r="TPJ38" s="121"/>
      <c r="TPK38" s="121"/>
      <c r="TPL38" s="121"/>
      <c r="TPM38" s="121"/>
      <c r="TPN38" s="121"/>
      <c r="TPO38" s="121"/>
      <c r="TPP38" s="121"/>
      <c r="TPQ38" s="121"/>
      <c r="TPR38" s="121"/>
      <c r="TPS38" s="121"/>
      <c r="TPT38" s="121"/>
      <c r="TPU38" s="121"/>
      <c r="TPV38" s="121"/>
      <c r="TPW38" s="121"/>
      <c r="TPX38" s="121"/>
      <c r="TPY38" s="121"/>
      <c r="TPZ38" s="121"/>
      <c r="TQA38" s="121"/>
      <c r="TQB38" s="121"/>
      <c r="TQC38" s="121"/>
      <c r="TQD38" s="121"/>
      <c r="TQE38" s="121"/>
      <c r="TQF38" s="121"/>
      <c r="TQG38" s="121"/>
      <c r="TQH38" s="121"/>
      <c r="TQI38" s="121"/>
      <c r="TQJ38" s="121"/>
      <c r="TQK38" s="121"/>
      <c r="TQL38" s="121"/>
      <c r="TQM38" s="121"/>
      <c r="TQN38" s="121"/>
      <c r="TQO38" s="121"/>
      <c r="TQP38" s="121"/>
      <c r="TQQ38" s="121"/>
      <c r="TQR38" s="121"/>
      <c r="TQS38" s="121"/>
      <c r="TQT38" s="121"/>
      <c r="TQU38" s="121"/>
      <c r="TQV38" s="121"/>
      <c r="TQW38" s="121"/>
      <c r="TQX38" s="121"/>
      <c r="TQY38" s="121"/>
      <c r="TQZ38" s="121"/>
      <c r="TRA38" s="121"/>
      <c r="TRB38" s="121"/>
      <c r="TRC38" s="121"/>
      <c r="TRD38" s="121"/>
      <c r="TRE38" s="121"/>
      <c r="TRF38" s="121"/>
      <c r="TRG38" s="121"/>
      <c r="TRH38" s="121"/>
      <c r="TRI38" s="121"/>
      <c r="TRJ38" s="121"/>
      <c r="TRK38" s="121"/>
      <c r="TRL38" s="121"/>
      <c r="TRM38" s="121"/>
      <c r="TRN38" s="121"/>
      <c r="TRO38" s="121"/>
      <c r="TRP38" s="121"/>
      <c r="TRQ38" s="121"/>
      <c r="TRR38" s="121"/>
      <c r="TRS38" s="121"/>
      <c r="TRT38" s="121"/>
      <c r="TRU38" s="121"/>
      <c r="TRV38" s="121"/>
      <c r="TRW38" s="121"/>
      <c r="TRX38" s="121"/>
      <c r="TRY38" s="121"/>
      <c r="TRZ38" s="121"/>
      <c r="TSA38" s="121"/>
      <c r="TSB38" s="121"/>
      <c r="TSC38" s="121"/>
      <c r="TSD38" s="121"/>
      <c r="TSE38" s="121"/>
      <c r="TSF38" s="121"/>
      <c r="TSG38" s="121"/>
      <c r="TSH38" s="121"/>
      <c r="TSI38" s="121"/>
      <c r="TSJ38" s="121"/>
      <c r="TSK38" s="121"/>
      <c r="TSL38" s="121"/>
      <c r="TSM38" s="121"/>
      <c r="TSN38" s="121"/>
      <c r="TSO38" s="121"/>
      <c r="TSP38" s="121"/>
      <c r="TSQ38" s="121"/>
      <c r="TSR38" s="121"/>
      <c r="TSS38" s="121"/>
      <c r="TST38" s="121"/>
      <c r="TSU38" s="121"/>
      <c r="TSV38" s="121"/>
      <c r="TSW38" s="121"/>
      <c r="TSX38" s="121"/>
      <c r="TSY38" s="121"/>
      <c r="TSZ38" s="121"/>
      <c r="TTA38" s="121"/>
      <c r="TTB38" s="121"/>
      <c r="TTC38" s="121"/>
      <c r="TTD38" s="121"/>
      <c r="TTE38" s="121"/>
      <c r="TTF38" s="121"/>
      <c r="TTG38" s="121"/>
      <c r="TTH38" s="121"/>
      <c r="TTI38" s="121"/>
      <c r="TTJ38" s="121"/>
      <c r="TTK38" s="121"/>
      <c r="TTL38" s="121"/>
      <c r="TTM38" s="121"/>
      <c r="TTN38" s="121"/>
      <c r="TTO38" s="121"/>
      <c r="TTP38" s="121"/>
      <c r="TTQ38" s="121"/>
      <c r="TTR38" s="121"/>
      <c r="TTS38" s="121"/>
      <c r="TTT38" s="121"/>
      <c r="TTU38" s="121"/>
      <c r="TTV38" s="121"/>
      <c r="TTW38" s="121"/>
      <c r="TTX38" s="121"/>
      <c r="TTY38" s="121"/>
      <c r="TTZ38" s="121"/>
      <c r="TUA38" s="121"/>
      <c r="TUB38" s="121"/>
      <c r="TUC38" s="121"/>
      <c r="TUD38" s="121"/>
      <c r="TUE38" s="121"/>
      <c r="TUF38" s="121"/>
      <c r="TUG38" s="121"/>
      <c r="TUH38" s="121"/>
      <c r="TUI38" s="121"/>
      <c r="TUJ38" s="121"/>
      <c r="TUK38" s="121"/>
      <c r="TUL38" s="121"/>
      <c r="TUM38" s="121"/>
      <c r="TUN38" s="121"/>
      <c r="TUO38" s="121"/>
      <c r="TUP38" s="121"/>
      <c r="TUQ38" s="121"/>
      <c r="TUR38" s="121"/>
      <c r="TUS38" s="121"/>
      <c r="TUT38" s="121"/>
      <c r="TUU38" s="121"/>
      <c r="TUV38" s="121"/>
      <c r="TUW38" s="121"/>
      <c r="TUX38" s="121"/>
      <c r="TUY38" s="121"/>
      <c r="TUZ38" s="121"/>
      <c r="TVA38" s="121"/>
      <c r="TVB38" s="121"/>
      <c r="TVC38" s="121"/>
      <c r="TVD38" s="121"/>
      <c r="TVE38" s="121"/>
      <c r="TVF38" s="121"/>
      <c r="TVG38" s="121"/>
      <c r="TVH38" s="121"/>
      <c r="TVI38" s="121"/>
      <c r="TVJ38" s="121"/>
      <c r="TVK38" s="121"/>
      <c r="TVL38" s="121"/>
      <c r="TVM38" s="121"/>
      <c r="TVN38" s="121"/>
      <c r="TVO38" s="121"/>
      <c r="TVP38" s="121"/>
      <c r="TVQ38" s="121"/>
      <c r="TVR38" s="121"/>
      <c r="TVS38" s="121"/>
      <c r="TVT38" s="121"/>
      <c r="TVU38" s="121"/>
      <c r="TVV38" s="121"/>
      <c r="TVW38" s="121"/>
      <c r="TVX38" s="121"/>
      <c r="TVY38" s="121"/>
      <c r="TVZ38" s="121"/>
      <c r="TWA38" s="121"/>
      <c r="TWB38" s="121"/>
      <c r="TWC38" s="121"/>
      <c r="TWD38" s="121"/>
      <c r="TWE38" s="121"/>
      <c r="TWF38" s="121"/>
      <c r="TWG38" s="121"/>
      <c r="TWH38" s="121"/>
      <c r="TWI38" s="121"/>
      <c r="TWJ38" s="121"/>
      <c r="TWK38" s="121"/>
      <c r="TWL38" s="121"/>
      <c r="TWM38" s="121"/>
      <c r="TWN38" s="121"/>
      <c r="TWO38" s="121"/>
      <c r="TWP38" s="121"/>
      <c r="TWQ38" s="121"/>
      <c r="TWR38" s="121"/>
      <c r="TWS38" s="121"/>
      <c r="TWT38" s="121"/>
      <c r="TWU38" s="121"/>
      <c r="TWV38" s="121"/>
      <c r="TWW38" s="121"/>
      <c r="TWX38" s="121"/>
      <c r="TWY38" s="121"/>
      <c r="TWZ38" s="121"/>
      <c r="TXA38" s="121"/>
      <c r="TXB38" s="121"/>
      <c r="TXC38" s="121"/>
      <c r="TXD38" s="121"/>
      <c r="TXE38" s="121"/>
      <c r="TXF38" s="121"/>
      <c r="TXG38" s="121"/>
      <c r="TXH38" s="121"/>
      <c r="TXI38" s="121"/>
      <c r="TXJ38" s="121"/>
      <c r="TXK38" s="121"/>
      <c r="TXL38" s="121"/>
      <c r="TXM38" s="121"/>
      <c r="TXN38" s="121"/>
      <c r="TXO38" s="121"/>
      <c r="TXP38" s="121"/>
      <c r="TXQ38" s="121"/>
      <c r="TXR38" s="121"/>
      <c r="TXS38" s="121"/>
      <c r="TXT38" s="121"/>
      <c r="TXU38" s="121"/>
      <c r="TXV38" s="121"/>
      <c r="TXW38" s="121"/>
      <c r="TXX38" s="121"/>
      <c r="TXY38" s="121"/>
      <c r="TXZ38" s="121"/>
      <c r="TYA38" s="121"/>
      <c r="TYB38" s="121"/>
      <c r="TYC38" s="121"/>
      <c r="TYD38" s="121"/>
      <c r="TYE38" s="121"/>
      <c r="TYF38" s="121"/>
      <c r="TYG38" s="121"/>
      <c r="TYH38" s="121"/>
      <c r="TYI38" s="121"/>
      <c r="TYJ38" s="121"/>
      <c r="TYK38" s="121"/>
      <c r="TYL38" s="121"/>
      <c r="TYM38" s="121"/>
      <c r="TYN38" s="121"/>
      <c r="TYO38" s="121"/>
      <c r="TYP38" s="121"/>
      <c r="TYQ38" s="121"/>
      <c r="TYR38" s="121"/>
      <c r="TYS38" s="121"/>
      <c r="TYT38" s="121"/>
      <c r="TYU38" s="121"/>
      <c r="TYV38" s="121"/>
      <c r="TYW38" s="121"/>
      <c r="TYX38" s="121"/>
      <c r="TYY38" s="121"/>
      <c r="TYZ38" s="121"/>
      <c r="TZA38" s="121"/>
      <c r="TZB38" s="121"/>
      <c r="TZC38" s="121"/>
      <c r="TZD38" s="121"/>
      <c r="TZE38" s="121"/>
      <c r="TZF38" s="121"/>
      <c r="TZG38" s="121"/>
      <c r="TZH38" s="121"/>
      <c r="TZI38" s="121"/>
      <c r="TZJ38" s="121"/>
      <c r="TZK38" s="121"/>
      <c r="TZL38" s="121"/>
      <c r="TZM38" s="121"/>
      <c r="TZN38" s="121"/>
      <c r="TZO38" s="121"/>
      <c r="TZP38" s="121"/>
      <c r="TZQ38" s="121"/>
      <c r="TZR38" s="121"/>
      <c r="TZS38" s="121"/>
      <c r="TZT38" s="121"/>
      <c r="TZU38" s="121"/>
      <c r="TZV38" s="121"/>
      <c r="TZW38" s="121"/>
      <c r="TZX38" s="121"/>
      <c r="TZY38" s="121"/>
      <c r="TZZ38" s="121"/>
      <c r="UAA38" s="121"/>
      <c r="UAB38" s="121"/>
      <c r="UAC38" s="121"/>
      <c r="UAD38" s="121"/>
      <c r="UAE38" s="121"/>
      <c r="UAF38" s="121"/>
      <c r="UAG38" s="121"/>
      <c r="UAH38" s="121"/>
      <c r="UAI38" s="121"/>
      <c r="UAJ38" s="121"/>
      <c r="UAK38" s="121"/>
      <c r="UAL38" s="121"/>
      <c r="UAM38" s="121"/>
      <c r="UAN38" s="121"/>
      <c r="UAO38" s="121"/>
      <c r="UAP38" s="121"/>
      <c r="UAQ38" s="121"/>
      <c r="UAR38" s="121"/>
      <c r="UAS38" s="121"/>
      <c r="UAT38" s="121"/>
      <c r="UAU38" s="121"/>
      <c r="UAV38" s="121"/>
      <c r="UAW38" s="121"/>
      <c r="UAX38" s="121"/>
      <c r="UAY38" s="121"/>
      <c r="UAZ38" s="121"/>
      <c r="UBA38" s="121"/>
      <c r="UBB38" s="121"/>
      <c r="UBC38" s="121"/>
      <c r="UBD38" s="121"/>
      <c r="UBE38" s="121"/>
      <c r="UBF38" s="121"/>
      <c r="UBG38" s="121"/>
      <c r="UBH38" s="121"/>
      <c r="UBI38" s="121"/>
      <c r="UBJ38" s="121"/>
      <c r="UBK38" s="121"/>
      <c r="UBL38" s="121"/>
      <c r="UBM38" s="121"/>
      <c r="UBN38" s="121"/>
      <c r="UBO38" s="121"/>
      <c r="UBP38" s="121"/>
      <c r="UBQ38" s="121"/>
      <c r="UBR38" s="121"/>
      <c r="UBS38" s="121"/>
      <c r="UBT38" s="121"/>
      <c r="UBU38" s="121"/>
      <c r="UBV38" s="121"/>
      <c r="UBW38" s="121"/>
      <c r="UBX38" s="121"/>
      <c r="UBY38" s="121"/>
      <c r="UBZ38" s="121"/>
      <c r="UCA38" s="121"/>
      <c r="UCB38" s="121"/>
      <c r="UCC38" s="121"/>
      <c r="UCD38" s="121"/>
      <c r="UCE38" s="121"/>
      <c r="UCF38" s="121"/>
      <c r="UCG38" s="121"/>
      <c r="UCH38" s="121"/>
      <c r="UCI38" s="121"/>
      <c r="UCJ38" s="121"/>
      <c r="UCK38" s="121"/>
      <c r="UCL38" s="121"/>
      <c r="UCM38" s="121"/>
      <c r="UCN38" s="121"/>
      <c r="UCO38" s="121"/>
      <c r="UCP38" s="121"/>
      <c r="UCQ38" s="121"/>
      <c r="UCR38" s="121"/>
      <c r="UCS38" s="121"/>
      <c r="UCT38" s="121"/>
      <c r="UCU38" s="121"/>
      <c r="UCV38" s="121"/>
      <c r="UCW38" s="121"/>
      <c r="UCX38" s="121"/>
      <c r="UCY38" s="121"/>
      <c r="UCZ38" s="121"/>
      <c r="UDA38" s="121"/>
      <c r="UDB38" s="121"/>
      <c r="UDC38" s="121"/>
      <c r="UDD38" s="121"/>
      <c r="UDE38" s="121"/>
      <c r="UDF38" s="121"/>
      <c r="UDG38" s="121"/>
      <c r="UDH38" s="121"/>
      <c r="UDI38" s="121"/>
      <c r="UDJ38" s="121"/>
      <c r="UDK38" s="121"/>
      <c r="UDL38" s="121"/>
      <c r="UDM38" s="121"/>
      <c r="UDN38" s="121"/>
      <c r="UDO38" s="121"/>
      <c r="UDP38" s="121"/>
      <c r="UDQ38" s="121"/>
      <c r="UDR38" s="121"/>
      <c r="UDS38" s="121"/>
      <c r="UDT38" s="121"/>
      <c r="UDU38" s="121"/>
      <c r="UDV38" s="121"/>
      <c r="UDW38" s="121"/>
      <c r="UDX38" s="121"/>
      <c r="UDY38" s="121"/>
      <c r="UDZ38" s="121"/>
      <c r="UEA38" s="121"/>
      <c r="UEB38" s="121"/>
      <c r="UEC38" s="121"/>
      <c r="UED38" s="121"/>
      <c r="UEE38" s="121"/>
      <c r="UEF38" s="121"/>
      <c r="UEG38" s="121"/>
      <c r="UEH38" s="121"/>
      <c r="UEI38" s="121"/>
      <c r="UEJ38" s="121"/>
      <c r="UEK38" s="121"/>
      <c r="UEL38" s="121"/>
      <c r="UEM38" s="121"/>
      <c r="UEN38" s="121"/>
      <c r="UEO38" s="121"/>
      <c r="UEP38" s="121"/>
      <c r="UEQ38" s="121"/>
      <c r="UER38" s="121"/>
      <c r="UES38" s="121"/>
      <c r="UET38" s="121"/>
      <c r="UEU38" s="121"/>
      <c r="UEV38" s="121"/>
      <c r="UEW38" s="121"/>
      <c r="UEX38" s="121"/>
      <c r="UEY38" s="121"/>
      <c r="UEZ38" s="121"/>
      <c r="UFA38" s="121"/>
      <c r="UFB38" s="121"/>
      <c r="UFC38" s="121"/>
      <c r="UFD38" s="121"/>
      <c r="UFE38" s="121"/>
      <c r="UFF38" s="121"/>
      <c r="UFG38" s="121"/>
      <c r="UFH38" s="121"/>
      <c r="UFI38" s="121"/>
      <c r="UFJ38" s="121"/>
      <c r="UFK38" s="121"/>
      <c r="UFL38" s="121"/>
      <c r="UFM38" s="121"/>
      <c r="UFN38" s="121"/>
      <c r="UFO38" s="121"/>
      <c r="UFP38" s="121"/>
      <c r="UFQ38" s="121"/>
      <c r="UFR38" s="121"/>
      <c r="UFS38" s="121"/>
      <c r="UFT38" s="121"/>
      <c r="UFU38" s="121"/>
      <c r="UFV38" s="121"/>
      <c r="UFW38" s="121"/>
      <c r="UFX38" s="121"/>
      <c r="UFY38" s="121"/>
      <c r="UFZ38" s="121"/>
      <c r="UGA38" s="121"/>
      <c r="UGB38" s="121"/>
      <c r="UGC38" s="121"/>
      <c r="UGD38" s="121"/>
      <c r="UGE38" s="121"/>
      <c r="UGF38" s="121"/>
      <c r="UGG38" s="121"/>
      <c r="UGH38" s="121"/>
      <c r="UGI38" s="121"/>
      <c r="UGJ38" s="121"/>
      <c r="UGK38" s="121"/>
      <c r="UGL38" s="121"/>
      <c r="UGM38" s="121"/>
      <c r="UGN38" s="121"/>
      <c r="UGO38" s="121"/>
      <c r="UGP38" s="121"/>
      <c r="UGQ38" s="121"/>
      <c r="UGR38" s="121"/>
      <c r="UGS38" s="121"/>
      <c r="UGT38" s="121"/>
      <c r="UGU38" s="121"/>
      <c r="UGV38" s="121"/>
      <c r="UGW38" s="121"/>
      <c r="UGX38" s="121"/>
      <c r="UGY38" s="121"/>
      <c r="UGZ38" s="121"/>
      <c r="UHA38" s="121"/>
      <c r="UHB38" s="121"/>
      <c r="UHC38" s="121"/>
      <c r="UHD38" s="121"/>
      <c r="UHE38" s="121"/>
      <c r="UHF38" s="121"/>
      <c r="UHG38" s="121"/>
      <c r="UHH38" s="121"/>
      <c r="UHI38" s="121"/>
      <c r="UHJ38" s="121"/>
      <c r="UHK38" s="121"/>
      <c r="UHL38" s="121"/>
      <c r="UHM38" s="121"/>
      <c r="UHN38" s="121"/>
      <c r="UHO38" s="121"/>
      <c r="UHP38" s="121"/>
      <c r="UHQ38" s="121"/>
      <c r="UHR38" s="121"/>
      <c r="UHS38" s="121"/>
      <c r="UHT38" s="121"/>
      <c r="UHU38" s="121"/>
      <c r="UHV38" s="121"/>
      <c r="UHW38" s="121"/>
      <c r="UHX38" s="121"/>
      <c r="UHY38" s="121"/>
      <c r="UHZ38" s="121"/>
      <c r="UIA38" s="121"/>
      <c r="UIB38" s="121"/>
      <c r="UIC38" s="121"/>
      <c r="UID38" s="121"/>
      <c r="UIE38" s="121"/>
      <c r="UIF38" s="121"/>
      <c r="UIG38" s="121"/>
      <c r="UIH38" s="121"/>
      <c r="UII38" s="121"/>
      <c r="UIJ38" s="121"/>
      <c r="UIK38" s="121"/>
      <c r="UIL38" s="121"/>
      <c r="UIM38" s="121"/>
      <c r="UIN38" s="121"/>
      <c r="UIO38" s="121"/>
      <c r="UIP38" s="121"/>
      <c r="UIQ38" s="121"/>
      <c r="UIR38" s="121"/>
      <c r="UIS38" s="121"/>
      <c r="UIT38" s="121"/>
      <c r="UIU38" s="121"/>
      <c r="UIV38" s="121"/>
      <c r="UIW38" s="121"/>
      <c r="UIX38" s="121"/>
      <c r="UIY38" s="121"/>
      <c r="UIZ38" s="121"/>
      <c r="UJA38" s="121"/>
      <c r="UJB38" s="121"/>
      <c r="UJC38" s="121"/>
      <c r="UJD38" s="121"/>
      <c r="UJE38" s="121"/>
      <c r="UJF38" s="121"/>
      <c r="UJG38" s="121"/>
      <c r="UJH38" s="121"/>
      <c r="UJI38" s="121"/>
      <c r="UJJ38" s="121"/>
      <c r="UJK38" s="121"/>
      <c r="UJL38" s="121"/>
      <c r="UJM38" s="121"/>
      <c r="UJN38" s="121"/>
      <c r="UJO38" s="121"/>
      <c r="UJP38" s="121"/>
      <c r="UJQ38" s="121"/>
      <c r="UJR38" s="121"/>
      <c r="UJS38" s="121"/>
      <c r="UJT38" s="121"/>
      <c r="UJU38" s="121"/>
      <c r="UJV38" s="121"/>
      <c r="UJW38" s="121"/>
      <c r="UJX38" s="121"/>
      <c r="UJY38" s="121"/>
      <c r="UJZ38" s="121"/>
      <c r="UKA38" s="121"/>
      <c r="UKB38" s="121"/>
      <c r="UKC38" s="121"/>
      <c r="UKD38" s="121"/>
      <c r="UKE38" s="121"/>
      <c r="UKF38" s="121"/>
      <c r="UKG38" s="121"/>
      <c r="UKH38" s="121"/>
      <c r="UKI38" s="121"/>
      <c r="UKJ38" s="121"/>
      <c r="UKK38" s="121"/>
      <c r="UKL38" s="121"/>
      <c r="UKM38" s="121"/>
      <c r="UKN38" s="121"/>
      <c r="UKO38" s="121"/>
      <c r="UKP38" s="121"/>
      <c r="UKQ38" s="121"/>
      <c r="UKR38" s="121"/>
      <c r="UKS38" s="121"/>
      <c r="UKT38" s="121"/>
      <c r="UKU38" s="121"/>
      <c r="UKV38" s="121"/>
      <c r="UKW38" s="121"/>
      <c r="UKX38" s="121"/>
      <c r="UKY38" s="121"/>
      <c r="UKZ38" s="121"/>
      <c r="ULA38" s="121"/>
      <c r="ULB38" s="121"/>
      <c r="ULC38" s="121"/>
      <c r="ULD38" s="121"/>
      <c r="ULE38" s="121"/>
      <c r="ULF38" s="121"/>
      <c r="ULG38" s="121"/>
      <c r="ULH38" s="121"/>
      <c r="ULI38" s="121"/>
      <c r="ULJ38" s="121"/>
      <c r="ULK38" s="121"/>
      <c r="ULL38" s="121"/>
      <c r="ULM38" s="121"/>
      <c r="ULN38" s="121"/>
      <c r="ULO38" s="121"/>
      <c r="ULP38" s="121"/>
      <c r="ULQ38" s="121"/>
      <c r="ULR38" s="121"/>
      <c r="ULS38" s="121"/>
      <c r="ULT38" s="121"/>
      <c r="ULU38" s="121"/>
      <c r="ULV38" s="121"/>
      <c r="ULW38" s="121"/>
      <c r="ULX38" s="121"/>
      <c r="ULY38" s="121"/>
      <c r="ULZ38" s="121"/>
      <c r="UMA38" s="121"/>
      <c r="UMB38" s="121"/>
      <c r="UMC38" s="121"/>
      <c r="UMD38" s="121"/>
      <c r="UME38" s="121"/>
      <c r="UMF38" s="121"/>
      <c r="UMG38" s="121"/>
      <c r="UMH38" s="121"/>
      <c r="UMI38" s="121"/>
      <c r="UMJ38" s="121"/>
      <c r="UMK38" s="121"/>
      <c r="UML38" s="121"/>
      <c r="UMM38" s="121"/>
      <c r="UMN38" s="121"/>
      <c r="UMO38" s="121"/>
      <c r="UMP38" s="121"/>
      <c r="UMQ38" s="121"/>
      <c r="UMR38" s="121"/>
      <c r="UMS38" s="121"/>
      <c r="UMT38" s="121"/>
      <c r="UMU38" s="121"/>
      <c r="UMV38" s="121"/>
      <c r="UMW38" s="121"/>
      <c r="UMX38" s="121"/>
      <c r="UMY38" s="121"/>
      <c r="UMZ38" s="121"/>
      <c r="UNA38" s="121"/>
      <c r="UNB38" s="121"/>
      <c r="UNC38" s="121"/>
      <c r="UND38" s="121"/>
      <c r="UNE38" s="121"/>
      <c r="UNF38" s="121"/>
      <c r="UNG38" s="121"/>
      <c r="UNH38" s="121"/>
      <c r="UNI38" s="121"/>
      <c r="UNJ38" s="121"/>
      <c r="UNK38" s="121"/>
      <c r="UNL38" s="121"/>
      <c r="UNM38" s="121"/>
      <c r="UNN38" s="121"/>
      <c r="UNO38" s="121"/>
      <c r="UNP38" s="121"/>
      <c r="UNQ38" s="121"/>
      <c r="UNR38" s="121"/>
      <c r="UNS38" s="121"/>
      <c r="UNT38" s="121"/>
      <c r="UNU38" s="121"/>
      <c r="UNV38" s="121"/>
      <c r="UNW38" s="121"/>
      <c r="UNX38" s="121"/>
      <c r="UNY38" s="121"/>
      <c r="UNZ38" s="121"/>
      <c r="UOA38" s="121"/>
      <c r="UOB38" s="121"/>
      <c r="UOC38" s="121"/>
      <c r="UOD38" s="121"/>
      <c r="UOE38" s="121"/>
      <c r="UOF38" s="121"/>
      <c r="UOG38" s="121"/>
      <c r="UOH38" s="121"/>
      <c r="UOI38" s="121"/>
      <c r="UOJ38" s="121"/>
      <c r="UOK38" s="121"/>
      <c r="UOL38" s="121"/>
      <c r="UOM38" s="121"/>
      <c r="UON38" s="121"/>
      <c r="UOO38" s="121"/>
      <c r="UOP38" s="121"/>
      <c r="UOQ38" s="121"/>
      <c r="UOR38" s="121"/>
      <c r="UOS38" s="121"/>
      <c r="UOT38" s="121"/>
      <c r="UOU38" s="121"/>
      <c r="UOV38" s="121"/>
      <c r="UOW38" s="121"/>
      <c r="UOX38" s="121"/>
      <c r="UOY38" s="121"/>
      <c r="UOZ38" s="121"/>
      <c r="UPA38" s="121"/>
      <c r="UPB38" s="121"/>
      <c r="UPC38" s="121"/>
      <c r="UPD38" s="121"/>
      <c r="UPE38" s="121"/>
      <c r="UPF38" s="121"/>
      <c r="UPG38" s="121"/>
      <c r="UPH38" s="121"/>
      <c r="UPI38" s="121"/>
      <c r="UPJ38" s="121"/>
      <c r="UPK38" s="121"/>
      <c r="UPL38" s="121"/>
      <c r="UPM38" s="121"/>
      <c r="UPN38" s="121"/>
      <c r="UPO38" s="121"/>
      <c r="UPP38" s="121"/>
      <c r="UPQ38" s="121"/>
      <c r="UPR38" s="121"/>
      <c r="UPS38" s="121"/>
      <c r="UPT38" s="121"/>
      <c r="UPU38" s="121"/>
      <c r="UPV38" s="121"/>
      <c r="UPW38" s="121"/>
      <c r="UPX38" s="121"/>
      <c r="UPY38" s="121"/>
      <c r="UPZ38" s="121"/>
      <c r="UQA38" s="121"/>
      <c r="UQB38" s="121"/>
      <c r="UQC38" s="121"/>
      <c r="UQD38" s="121"/>
      <c r="UQE38" s="121"/>
      <c r="UQF38" s="121"/>
      <c r="UQG38" s="121"/>
      <c r="UQH38" s="121"/>
      <c r="UQI38" s="121"/>
      <c r="UQJ38" s="121"/>
      <c r="UQK38" s="121"/>
      <c r="UQL38" s="121"/>
      <c r="UQM38" s="121"/>
      <c r="UQN38" s="121"/>
      <c r="UQO38" s="121"/>
      <c r="UQP38" s="121"/>
      <c r="UQQ38" s="121"/>
      <c r="UQR38" s="121"/>
      <c r="UQS38" s="121"/>
      <c r="UQT38" s="121"/>
      <c r="UQU38" s="121"/>
      <c r="UQV38" s="121"/>
      <c r="UQW38" s="121"/>
      <c r="UQX38" s="121"/>
      <c r="UQY38" s="121"/>
      <c r="UQZ38" s="121"/>
      <c r="URA38" s="121"/>
      <c r="URB38" s="121"/>
      <c r="URC38" s="121"/>
      <c r="URD38" s="121"/>
      <c r="URE38" s="121"/>
      <c r="URF38" s="121"/>
      <c r="URG38" s="121"/>
      <c r="URH38" s="121"/>
      <c r="URI38" s="121"/>
      <c r="URJ38" s="121"/>
      <c r="URK38" s="121"/>
      <c r="URL38" s="121"/>
      <c r="URM38" s="121"/>
      <c r="URN38" s="121"/>
      <c r="URO38" s="121"/>
      <c r="URP38" s="121"/>
      <c r="URQ38" s="121"/>
      <c r="URR38" s="121"/>
      <c r="URS38" s="121"/>
      <c r="URT38" s="121"/>
      <c r="URU38" s="121"/>
      <c r="URV38" s="121"/>
      <c r="URW38" s="121"/>
      <c r="URX38" s="121"/>
      <c r="URY38" s="121"/>
      <c r="URZ38" s="121"/>
      <c r="USA38" s="121"/>
      <c r="USB38" s="121"/>
      <c r="USC38" s="121"/>
      <c r="USD38" s="121"/>
      <c r="USE38" s="121"/>
      <c r="USF38" s="121"/>
      <c r="USG38" s="121"/>
      <c r="USH38" s="121"/>
      <c r="USI38" s="121"/>
      <c r="USJ38" s="121"/>
      <c r="USK38" s="121"/>
      <c r="USL38" s="121"/>
      <c r="USM38" s="121"/>
      <c r="USN38" s="121"/>
      <c r="USO38" s="121"/>
      <c r="USP38" s="121"/>
      <c r="USQ38" s="121"/>
      <c r="USR38" s="121"/>
      <c r="USS38" s="121"/>
      <c r="UST38" s="121"/>
      <c r="USU38" s="121"/>
      <c r="USV38" s="121"/>
      <c r="USW38" s="121"/>
      <c r="USX38" s="121"/>
      <c r="USY38" s="121"/>
      <c r="USZ38" s="121"/>
      <c r="UTA38" s="121"/>
      <c r="UTB38" s="121"/>
      <c r="UTC38" s="121"/>
      <c r="UTD38" s="121"/>
      <c r="UTE38" s="121"/>
      <c r="UTF38" s="121"/>
      <c r="UTG38" s="121"/>
      <c r="UTH38" s="121"/>
      <c r="UTI38" s="121"/>
      <c r="UTJ38" s="121"/>
      <c r="UTK38" s="121"/>
      <c r="UTL38" s="121"/>
      <c r="UTM38" s="121"/>
      <c r="UTN38" s="121"/>
      <c r="UTO38" s="121"/>
      <c r="UTP38" s="121"/>
      <c r="UTQ38" s="121"/>
      <c r="UTR38" s="121"/>
      <c r="UTS38" s="121"/>
      <c r="UTT38" s="121"/>
      <c r="UTU38" s="121"/>
      <c r="UTV38" s="121"/>
      <c r="UTW38" s="121"/>
      <c r="UTX38" s="121"/>
      <c r="UTY38" s="121"/>
      <c r="UTZ38" s="121"/>
      <c r="UUA38" s="121"/>
      <c r="UUB38" s="121"/>
      <c r="UUC38" s="121"/>
      <c r="UUD38" s="121"/>
      <c r="UUE38" s="121"/>
      <c r="UUF38" s="121"/>
      <c r="UUG38" s="121"/>
      <c r="UUH38" s="121"/>
      <c r="UUI38" s="121"/>
      <c r="UUJ38" s="121"/>
      <c r="UUK38" s="121"/>
      <c r="UUL38" s="121"/>
      <c r="UUM38" s="121"/>
      <c r="UUN38" s="121"/>
      <c r="UUO38" s="121"/>
      <c r="UUP38" s="121"/>
      <c r="UUQ38" s="121"/>
      <c r="UUR38" s="121"/>
      <c r="UUS38" s="121"/>
      <c r="UUT38" s="121"/>
      <c r="UUU38" s="121"/>
      <c r="UUV38" s="121"/>
      <c r="UUW38" s="121"/>
      <c r="UUX38" s="121"/>
      <c r="UUY38" s="121"/>
      <c r="UUZ38" s="121"/>
      <c r="UVA38" s="121"/>
      <c r="UVB38" s="121"/>
      <c r="UVC38" s="121"/>
      <c r="UVD38" s="121"/>
      <c r="UVE38" s="121"/>
      <c r="UVF38" s="121"/>
      <c r="UVG38" s="121"/>
      <c r="UVH38" s="121"/>
      <c r="UVI38" s="121"/>
      <c r="UVJ38" s="121"/>
      <c r="UVK38" s="121"/>
      <c r="UVL38" s="121"/>
      <c r="UVM38" s="121"/>
      <c r="UVN38" s="121"/>
      <c r="UVO38" s="121"/>
      <c r="UVP38" s="121"/>
      <c r="UVQ38" s="121"/>
      <c r="UVR38" s="121"/>
      <c r="UVS38" s="121"/>
      <c r="UVT38" s="121"/>
      <c r="UVU38" s="121"/>
      <c r="UVV38" s="121"/>
      <c r="UVW38" s="121"/>
      <c r="UVX38" s="121"/>
      <c r="UVY38" s="121"/>
      <c r="UVZ38" s="121"/>
      <c r="UWA38" s="121"/>
      <c r="UWB38" s="121"/>
      <c r="UWC38" s="121"/>
      <c r="UWD38" s="121"/>
      <c r="UWE38" s="121"/>
      <c r="UWF38" s="121"/>
      <c r="UWG38" s="121"/>
      <c r="UWH38" s="121"/>
      <c r="UWI38" s="121"/>
      <c r="UWJ38" s="121"/>
      <c r="UWK38" s="121"/>
      <c r="UWL38" s="121"/>
      <c r="UWM38" s="121"/>
      <c r="UWN38" s="121"/>
      <c r="UWO38" s="121"/>
      <c r="UWP38" s="121"/>
      <c r="UWQ38" s="121"/>
      <c r="UWR38" s="121"/>
      <c r="UWS38" s="121"/>
      <c r="UWT38" s="121"/>
      <c r="UWU38" s="121"/>
      <c r="UWV38" s="121"/>
      <c r="UWW38" s="121"/>
      <c r="UWX38" s="121"/>
      <c r="UWY38" s="121"/>
      <c r="UWZ38" s="121"/>
      <c r="UXA38" s="121"/>
      <c r="UXB38" s="121"/>
      <c r="UXC38" s="121"/>
      <c r="UXD38" s="121"/>
      <c r="UXE38" s="121"/>
      <c r="UXF38" s="121"/>
      <c r="UXG38" s="121"/>
      <c r="UXH38" s="121"/>
      <c r="UXI38" s="121"/>
      <c r="UXJ38" s="121"/>
      <c r="UXK38" s="121"/>
      <c r="UXL38" s="121"/>
      <c r="UXM38" s="121"/>
      <c r="UXN38" s="121"/>
      <c r="UXO38" s="121"/>
      <c r="UXP38" s="121"/>
      <c r="UXQ38" s="121"/>
      <c r="UXR38" s="121"/>
      <c r="UXS38" s="121"/>
      <c r="UXT38" s="121"/>
      <c r="UXU38" s="121"/>
      <c r="UXV38" s="121"/>
      <c r="UXW38" s="121"/>
      <c r="UXX38" s="121"/>
      <c r="UXY38" s="121"/>
      <c r="UXZ38" s="121"/>
      <c r="UYA38" s="121"/>
      <c r="UYB38" s="121"/>
      <c r="UYC38" s="121"/>
      <c r="UYD38" s="121"/>
      <c r="UYE38" s="121"/>
      <c r="UYF38" s="121"/>
      <c r="UYG38" s="121"/>
      <c r="UYH38" s="121"/>
      <c r="UYI38" s="121"/>
      <c r="UYJ38" s="121"/>
      <c r="UYK38" s="121"/>
      <c r="UYL38" s="121"/>
      <c r="UYM38" s="121"/>
      <c r="UYN38" s="121"/>
      <c r="UYO38" s="121"/>
      <c r="UYP38" s="121"/>
      <c r="UYQ38" s="121"/>
      <c r="UYR38" s="121"/>
      <c r="UYS38" s="121"/>
      <c r="UYT38" s="121"/>
      <c r="UYU38" s="121"/>
      <c r="UYV38" s="121"/>
      <c r="UYW38" s="121"/>
      <c r="UYX38" s="121"/>
      <c r="UYY38" s="121"/>
      <c r="UYZ38" s="121"/>
      <c r="UZA38" s="121"/>
      <c r="UZB38" s="121"/>
      <c r="UZC38" s="121"/>
      <c r="UZD38" s="121"/>
      <c r="UZE38" s="121"/>
      <c r="UZF38" s="121"/>
      <c r="UZG38" s="121"/>
      <c r="UZH38" s="121"/>
      <c r="UZI38" s="121"/>
      <c r="UZJ38" s="121"/>
      <c r="UZK38" s="121"/>
      <c r="UZL38" s="121"/>
      <c r="UZM38" s="121"/>
      <c r="UZN38" s="121"/>
      <c r="UZO38" s="121"/>
      <c r="UZP38" s="121"/>
      <c r="UZQ38" s="121"/>
      <c r="UZR38" s="121"/>
      <c r="UZS38" s="121"/>
      <c r="UZT38" s="121"/>
      <c r="UZU38" s="121"/>
      <c r="UZV38" s="121"/>
      <c r="UZW38" s="121"/>
      <c r="UZX38" s="121"/>
      <c r="UZY38" s="121"/>
      <c r="UZZ38" s="121"/>
      <c r="VAA38" s="121"/>
      <c r="VAB38" s="121"/>
      <c r="VAC38" s="121"/>
      <c r="VAD38" s="121"/>
      <c r="VAE38" s="121"/>
      <c r="VAF38" s="121"/>
      <c r="VAG38" s="121"/>
      <c r="VAH38" s="121"/>
      <c r="VAI38" s="121"/>
      <c r="VAJ38" s="121"/>
      <c r="VAK38" s="121"/>
      <c r="VAL38" s="121"/>
      <c r="VAM38" s="121"/>
      <c r="VAN38" s="121"/>
      <c r="VAO38" s="121"/>
      <c r="VAP38" s="121"/>
      <c r="VAQ38" s="121"/>
      <c r="VAR38" s="121"/>
      <c r="VAS38" s="121"/>
      <c r="VAT38" s="121"/>
      <c r="VAU38" s="121"/>
      <c r="VAV38" s="121"/>
      <c r="VAW38" s="121"/>
      <c r="VAX38" s="121"/>
      <c r="VAY38" s="121"/>
      <c r="VAZ38" s="121"/>
      <c r="VBA38" s="121"/>
      <c r="VBB38" s="121"/>
      <c r="VBC38" s="121"/>
      <c r="VBD38" s="121"/>
      <c r="VBE38" s="121"/>
      <c r="VBF38" s="121"/>
      <c r="VBG38" s="121"/>
      <c r="VBH38" s="121"/>
      <c r="VBI38" s="121"/>
      <c r="VBJ38" s="121"/>
      <c r="VBK38" s="121"/>
      <c r="VBL38" s="121"/>
      <c r="VBM38" s="121"/>
      <c r="VBN38" s="121"/>
      <c r="VBO38" s="121"/>
      <c r="VBP38" s="121"/>
      <c r="VBQ38" s="121"/>
      <c r="VBR38" s="121"/>
      <c r="VBS38" s="121"/>
      <c r="VBT38" s="121"/>
      <c r="VBU38" s="121"/>
      <c r="VBV38" s="121"/>
      <c r="VBW38" s="121"/>
      <c r="VBX38" s="121"/>
      <c r="VBY38" s="121"/>
      <c r="VBZ38" s="121"/>
      <c r="VCA38" s="121"/>
      <c r="VCB38" s="121"/>
      <c r="VCC38" s="121"/>
      <c r="VCD38" s="121"/>
      <c r="VCE38" s="121"/>
      <c r="VCF38" s="121"/>
      <c r="VCG38" s="121"/>
      <c r="VCH38" s="121"/>
      <c r="VCI38" s="121"/>
      <c r="VCJ38" s="121"/>
      <c r="VCK38" s="121"/>
      <c r="VCL38" s="121"/>
      <c r="VCM38" s="121"/>
      <c r="VCN38" s="121"/>
      <c r="VCO38" s="121"/>
      <c r="VCP38" s="121"/>
      <c r="VCQ38" s="121"/>
      <c r="VCR38" s="121"/>
      <c r="VCS38" s="121"/>
      <c r="VCT38" s="121"/>
      <c r="VCU38" s="121"/>
      <c r="VCV38" s="121"/>
      <c r="VCW38" s="121"/>
      <c r="VCX38" s="121"/>
      <c r="VCY38" s="121"/>
      <c r="VCZ38" s="121"/>
      <c r="VDA38" s="121"/>
      <c r="VDB38" s="121"/>
      <c r="VDC38" s="121"/>
      <c r="VDD38" s="121"/>
      <c r="VDE38" s="121"/>
      <c r="VDF38" s="121"/>
      <c r="VDG38" s="121"/>
      <c r="VDH38" s="121"/>
      <c r="VDI38" s="121"/>
      <c r="VDJ38" s="121"/>
      <c r="VDK38" s="121"/>
      <c r="VDL38" s="121"/>
      <c r="VDM38" s="121"/>
      <c r="VDN38" s="121"/>
      <c r="VDO38" s="121"/>
      <c r="VDP38" s="121"/>
      <c r="VDQ38" s="121"/>
      <c r="VDR38" s="121"/>
      <c r="VDS38" s="121"/>
      <c r="VDT38" s="121"/>
      <c r="VDU38" s="121"/>
      <c r="VDV38" s="121"/>
      <c r="VDW38" s="121"/>
      <c r="VDX38" s="121"/>
      <c r="VDY38" s="121"/>
      <c r="VDZ38" s="121"/>
      <c r="VEA38" s="121"/>
      <c r="VEB38" s="121"/>
      <c r="VEC38" s="121"/>
      <c r="VED38" s="121"/>
      <c r="VEE38" s="121"/>
      <c r="VEF38" s="121"/>
      <c r="VEG38" s="121"/>
      <c r="VEH38" s="121"/>
      <c r="VEI38" s="121"/>
      <c r="VEJ38" s="121"/>
      <c r="VEK38" s="121"/>
      <c r="VEL38" s="121"/>
      <c r="VEM38" s="121"/>
      <c r="VEN38" s="121"/>
      <c r="VEO38" s="121"/>
      <c r="VEP38" s="121"/>
      <c r="VEQ38" s="121"/>
      <c r="VER38" s="121"/>
      <c r="VES38" s="121"/>
      <c r="VET38" s="121"/>
      <c r="VEU38" s="121"/>
      <c r="VEV38" s="121"/>
      <c r="VEW38" s="121"/>
      <c r="VEX38" s="121"/>
      <c r="VEY38" s="121"/>
      <c r="VEZ38" s="121"/>
      <c r="VFA38" s="121"/>
      <c r="VFB38" s="121"/>
      <c r="VFC38" s="121"/>
      <c r="VFD38" s="121"/>
      <c r="VFE38" s="121"/>
      <c r="VFF38" s="121"/>
      <c r="VFG38" s="121"/>
      <c r="VFH38" s="121"/>
      <c r="VFI38" s="121"/>
      <c r="VFJ38" s="121"/>
      <c r="VFK38" s="121"/>
      <c r="VFL38" s="121"/>
      <c r="VFM38" s="121"/>
      <c r="VFN38" s="121"/>
      <c r="VFO38" s="121"/>
      <c r="VFP38" s="121"/>
      <c r="VFQ38" s="121"/>
      <c r="VFR38" s="121"/>
      <c r="VFS38" s="121"/>
      <c r="VFT38" s="121"/>
      <c r="VFU38" s="121"/>
      <c r="VFV38" s="121"/>
      <c r="VFW38" s="121"/>
      <c r="VFX38" s="121"/>
      <c r="VFY38" s="121"/>
      <c r="VFZ38" s="121"/>
      <c r="VGA38" s="121"/>
      <c r="VGB38" s="121"/>
      <c r="VGC38" s="121"/>
      <c r="VGD38" s="121"/>
      <c r="VGE38" s="121"/>
      <c r="VGF38" s="121"/>
      <c r="VGG38" s="121"/>
      <c r="VGH38" s="121"/>
      <c r="VGI38" s="121"/>
      <c r="VGJ38" s="121"/>
      <c r="VGK38" s="121"/>
      <c r="VGL38" s="121"/>
      <c r="VGM38" s="121"/>
      <c r="VGN38" s="121"/>
      <c r="VGO38" s="121"/>
      <c r="VGP38" s="121"/>
      <c r="VGQ38" s="121"/>
      <c r="VGR38" s="121"/>
      <c r="VGS38" s="121"/>
      <c r="VGT38" s="121"/>
      <c r="VGU38" s="121"/>
      <c r="VGV38" s="121"/>
      <c r="VGW38" s="121"/>
      <c r="VGX38" s="121"/>
      <c r="VGY38" s="121"/>
      <c r="VGZ38" s="121"/>
      <c r="VHA38" s="121"/>
      <c r="VHB38" s="121"/>
      <c r="VHC38" s="121"/>
      <c r="VHD38" s="121"/>
      <c r="VHE38" s="121"/>
      <c r="VHF38" s="121"/>
      <c r="VHG38" s="121"/>
      <c r="VHH38" s="121"/>
      <c r="VHI38" s="121"/>
      <c r="VHJ38" s="121"/>
      <c r="VHK38" s="121"/>
      <c r="VHL38" s="121"/>
      <c r="VHM38" s="121"/>
      <c r="VHN38" s="121"/>
      <c r="VHO38" s="121"/>
      <c r="VHP38" s="121"/>
      <c r="VHQ38" s="121"/>
      <c r="VHR38" s="121"/>
      <c r="VHS38" s="121"/>
      <c r="VHT38" s="121"/>
      <c r="VHU38" s="121"/>
      <c r="VHV38" s="121"/>
      <c r="VHW38" s="121"/>
      <c r="VHX38" s="121"/>
      <c r="VHY38" s="121"/>
      <c r="VHZ38" s="121"/>
      <c r="VIA38" s="121"/>
      <c r="VIB38" s="121"/>
      <c r="VIC38" s="121"/>
      <c r="VID38" s="121"/>
      <c r="VIE38" s="121"/>
      <c r="VIF38" s="121"/>
      <c r="VIG38" s="121"/>
      <c r="VIH38" s="121"/>
      <c r="VII38" s="121"/>
      <c r="VIJ38" s="121"/>
      <c r="VIK38" s="121"/>
      <c r="VIL38" s="121"/>
      <c r="VIM38" s="121"/>
      <c r="VIN38" s="121"/>
      <c r="VIO38" s="121"/>
      <c r="VIP38" s="121"/>
      <c r="VIQ38" s="121"/>
      <c r="VIR38" s="121"/>
      <c r="VIS38" s="121"/>
      <c r="VIT38" s="121"/>
      <c r="VIU38" s="121"/>
      <c r="VIV38" s="121"/>
      <c r="VIW38" s="121"/>
      <c r="VIX38" s="121"/>
      <c r="VIY38" s="121"/>
      <c r="VIZ38" s="121"/>
      <c r="VJA38" s="121"/>
      <c r="VJB38" s="121"/>
      <c r="VJC38" s="121"/>
      <c r="VJD38" s="121"/>
      <c r="VJE38" s="121"/>
      <c r="VJF38" s="121"/>
      <c r="VJG38" s="121"/>
      <c r="VJH38" s="121"/>
      <c r="VJI38" s="121"/>
      <c r="VJJ38" s="121"/>
      <c r="VJK38" s="121"/>
      <c r="VJL38" s="121"/>
      <c r="VJM38" s="121"/>
      <c r="VJN38" s="121"/>
      <c r="VJO38" s="121"/>
      <c r="VJP38" s="121"/>
      <c r="VJQ38" s="121"/>
      <c r="VJR38" s="121"/>
      <c r="VJS38" s="121"/>
      <c r="VJT38" s="121"/>
      <c r="VJU38" s="121"/>
      <c r="VJV38" s="121"/>
      <c r="VJW38" s="121"/>
      <c r="VJX38" s="121"/>
      <c r="VJY38" s="121"/>
      <c r="VJZ38" s="121"/>
      <c r="VKA38" s="121"/>
      <c r="VKB38" s="121"/>
      <c r="VKC38" s="121"/>
      <c r="VKD38" s="121"/>
      <c r="VKE38" s="121"/>
      <c r="VKF38" s="121"/>
      <c r="VKG38" s="121"/>
      <c r="VKH38" s="121"/>
      <c r="VKI38" s="121"/>
      <c r="VKJ38" s="121"/>
      <c r="VKK38" s="121"/>
      <c r="VKL38" s="121"/>
      <c r="VKM38" s="121"/>
      <c r="VKN38" s="121"/>
      <c r="VKO38" s="121"/>
      <c r="VKP38" s="121"/>
      <c r="VKQ38" s="121"/>
      <c r="VKR38" s="121"/>
      <c r="VKS38" s="121"/>
      <c r="VKT38" s="121"/>
      <c r="VKU38" s="121"/>
      <c r="VKV38" s="121"/>
      <c r="VKW38" s="121"/>
      <c r="VKX38" s="121"/>
      <c r="VKY38" s="121"/>
      <c r="VKZ38" s="121"/>
      <c r="VLA38" s="121"/>
      <c r="VLB38" s="121"/>
      <c r="VLC38" s="121"/>
      <c r="VLD38" s="121"/>
      <c r="VLE38" s="121"/>
      <c r="VLF38" s="121"/>
      <c r="VLG38" s="121"/>
      <c r="VLH38" s="121"/>
      <c r="VLI38" s="121"/>
      <c r="VLJ38" s="121"/>
      <c r="VLK38" s="121"/>
      <c r="VLL38" s="121"/>
      <c r="VLM38" s="121"/>
      <c r="VLN38" s="121"/>
      <c r="VLO38" s="121"/>
      <c r="VLP38" s="121"/>
      <c r="VLQ38" s="121"/>
      <c r="VLR38" s="121"/>
      <c r="VLS38" s="121"/>
      <c r="VLT38" s="121"/>
      <c r="VLU38" s="121"/>
      <c r="VLV38" s="121"/>
      <c r="VLW38" s="121"/>
      <c r="VLX38" s="121"/>
      <c r="VLY38" s="121"/>
      <c r="VLZ38" s="121"/>
      <c r="VMA38" s="121"/>
      <c r="VMB38" s="121"/>
      <c r="VMC38" s="121"/>
      <c r="VMD38" s="121"/>
      <c r="VME38" s="121"/>
      <c r="VMF38" s="121"/>
      <c r="VMG38" s="121"/>
      <c r="VMH38" s="121"/>
      <c r="VMI38" s="121"/>
      <c r="VMJ38" s="121"/>
      <c r="VMK38" s="121"/>
      <c r="VML38" s="121"/>
      <c r="VMM38" s="121"/>
      <c r="VMN38" s="121"/>
      <c r="VMO38" s="121"/>
      <c r="VMP38" s="121"/>
      <c r="VMQ38" s="121"/>
      <c r="VMR38" s="121"/>
      <c r="VMS38" s="121"/>
      <c r="VMT38" s="121"/>
      <c r="VMU38" s="121"/>
      <c r="VMV38" s="121"/>
      <c r="VMW38" s="121"/>
      <c r="VMX38" s="121"/>
      <c r="VMY38" s="121"/>
      <c r="VMZ38" s="121"/>
      <c r="VNA38" s="121"/>
      <c r="VNB38" s="121"/>
      <c r="VNC38" s="121"/>
      <c r="VND38" s="121"/>
      <c r="VNE38" s="121"/>
      <c r="VNF38" s="121"/>
      <c r="VNG38" s="121"/>
      <c r="VNH38" s="121"/>
      <c r="VNI38" s="121"/>
      <c r="VNJ38" s="121"/>
      <c r="VNK38" s="121"/>
      <c r="VNL38" s="121"/>
      <c r="VNM38" s="121"/>
      <c r="VNN38" s="121"/>
      <c r="VNO38" s="121"/>
      <c r="VNP38" s="121"/>
      <c r="VNQ38" s="121"/>
      <c r="VNR38" s="121"/>
      <c r="VNS38" s="121"/>
      <c r="VNT38" s="121"/>
      <c r="VNU38" s="121"/>
      <c r="VNV38" s="121"/>
      <c r="VNW38" s="121"/>
      <c r="VNX38" s="121"/>
      <c r="VNY38" s="121"/>
      <c r="VNZ38" s="121"/>
      <c r="VOA38" s="121"/>
      <c r="VOB38" s="121"/>
      <c r="VOC38" s="121"/>
      <c r="VOD38" s="121"/>
      <c r="VOE38" s="121"/>
      <c r="VOF38" s="121"/>
      <c r="VOG38" s="121"/>
      <c r="VOH38" s="121"/>
      <c r="VOI38" s="121"/>
      <c r="VOJ38" s="121"/>
      <c r="VOK38" s="121"/>
      <c r="VOL38" s="121"/>
      <c r="VOM38" s="121"/>
      <c r="VON38" s="121"/>
      <c r="VOO38" s="121"/>
      <c r="VOP38" s="121"/>
      <c r="VOQ38" s="121"/>
      <c r="VOR38" s="121"/>
      <c r="VOS38" s="121"/>
      <c r="VOT38" s="121"/>
      <c r="VOU38" s="121"/>
      <c r="VOV38" s="121"/>
      <c r="VOW38" s="121"/>
      <c r="VOX38" s="121"/>
      <c r="VOY38" s="121"/>
      <c r="VOZ38" s="121"/>
      <c r="VPA38" s="121"/>
      <c r="VPB38" s="121"/>
      <c r="VPC38" s="121"/>
      <c r="VPD38" s="121"/>
      <c r="VPE38" s="121"/>
      <c r="VPF38" s="121"/>
      <c r="VPG38" s="121"/>
      <c r="VPH38" s="121"/>
      <c r="VPI38" s="121"/>
      <c r="VPJ38" s="121"/>
      <c r="VPK38" s="121"/>
      <c r="VPL38" s="121"/>
      <c r="VPM38" s="121"/>
      <c r="VPN38" s="121"/>
      <c r="VPO38" s="121"/>
      <c r="VPP38" s="121"/>
      <c r="VPQ38" s="121"/>
      <c r="VPR38" s="121"/>
      <c r="VPS38" s="121"/>
      <c r="VPT38" s="121"/>
      <c r="VPU38" s="121"/>
      <c r="VPV38" s="121"/>
      <c r="VPW38" s="121"/>
      <c r="VPX38" s="121"/>
      <c r="VPY38" s="121"/>
      <c r="VPZ38" s="121"/>
      <c r="VQA38" s="121"/>
      <c r="VQB38" s="121"/>
      <c r="VQC38" s="121"/>
      <c r="VQD38" s="121"/>
      <c r="VQE38" s="121"/>
      <c r="VQF38" s="121"/>
      <c r="VQG38" s="121"/>
      <c r="VQH38" s="121"/>
      <c r="VQI38" s="121"/>
      <c r="VQJ38" s="121"/>
      <c r="VQK38" s="121"/>
      <c r="VQL38" s="121"/>
      <c r="VQM38" s="121"/>
      <c r="VQN38" s="121"/>
      <c r="VQO38" s="121"/>
      <c r="VQP38" s="121"/>
      <c r="VQQ38" s="121"/>
      <c r="VQR38" s="121"/>
      <c r="VQS38" s="121"/>
      <c r="VQT38" s="121"/>
      <c r="VQU38" s="121"/>
      <c r="VQV38" s="121"/>
      <c r="VQW38" s="121"/>
      <c r="VQX38" s="121"/>
      <c r="VQY38" s="121"/>
      <c r="VQZ38" s="121"/>
      <c r="VRA38" s="121"/>
      <c r="VRB38" s="121"/>
      <c r="VRC38" s="121"/>
      <c r="VRD38" s="121"/>
      <c r="VRE38" s="121"/>
      <c r="VRF38" s="121"/>
      <c r="VRG38" s="121"/>
      <c r="VRH38" s="121"/>
      <c r="VRI38" s="121"/>
      <c r="VRJ38" s="121"/>
      <c r="VRK38" s="121"/>
      <c r="VRL38" s="121"/>
      <c r="VRM38" s="121"/>
      <c r="VRN38" s="121"/>
      <c r="VRO38" s="121"/>
      <c r="VRP38" s="121"/>
      <c r="VRQ38" s="121"/>
      <c r="VRR38" s="121"/>
      <c r="VRS38" s="121"/>
      <c r="VRT38" s="121"/>
      <c r="VRU38" s="121"/>
      <c r="VRV38" s="121"/>
      <c r="VRW38" s="121"/>
      <c r="VRX38" s="121"/>
      <c r="VRY38" s="121"/>
      <c r="VRZ38" s="121"/>
      <c r="VSA38" s="121"/>
      <c r="VSB38" s="121"/>
      <c r="VSC38" s="121"/>
      <c r="VSD38" s="121"/>
      <c r="VSE38" s="121"/>
      <c r="VSF38" s="121"/>
      <c r="VSG38" s="121"/>
      <c r="VSH38" s="121"/>
      <c r="VSI38" s="121"/>
      <c r="VSJ38" s="121"/>
      <c r="VSK38" s="121"/>
      <c r="VSL38" s="121"/>
      <c r="VSM38" s="121"/>
      <c r="VSN38" s="121"/>
      <c r="VSO38" s="121"/>
      <c r="VSP38" s="121"/>
      <c r="VSQ38" s="121"/>
      <c r="VSR38" s="121"/>
      <c r="VSS38" s="121"/>
      <c r="VST38" s="121"/>
      <c r="VSU38" s="121"/>
      <c r="VSV38" s="121"/>
      <c r="VSW38" s="121"/>
      <c r="VSX38" s="121"/>
      <c r="VSY38" s="121"/>
      <c r="VSZ38" s="121"/>
      <c r="VTA38" s="121"/>
      <c r="VTB38" s="121"/>
      <c r="VTC38" s="121"/>
      <c r="VTD38" s="121"/>
      <c r="VTE38" s="121"/>
      <c r="VTF38" s="121"/>
      <c r="VTG38" s="121"/>
      <c r="VTH38" s="121"/>
      <c r="VTI38" s="121"/>
      <c r="VTJ38" s="121"/>
      <c r="VTK38" s="121"/>
      <c r="VTL38" s="121"/>
      <c r="VTM38" s="121"/>
      <c r="VTN38" s="121"/>
      <c r="VTO38" s="121"/>
      <c r="VTP38" s="121"/>
      <c r="VTQ38" s="121"/>
      <c r="VTR38" s="121"/>
      <c r="VTS38" s="121"/>
      <c r="VTT38" s="121"/>
      <c r="VTU38" s="121"/>
      <c r="VTV38" s="121"/>
      <c r="VTW38" s="121"/>
      <c r="VTX38" s="121"/>
      <c r="VTY38" s="121"/>
      <c r="VTZ38" s="121"/>
      <c r="VUA38" s="121"/>
      <c r="VUB38" s="121"/>
      <c r="VUC38" s="121"/>
      <c r="VUD38" s="121"/>
      <c r="VUE38" s="121"/>
      <c r="VUF38" s="121"/>
      <c r="VUG38" s="121"/>
      <c r="VUH38" s="121"/>
      <c r="VUI38" s="121"/>
      <c r="VUJ38" s="121"/>
      <c r="VUK38" s="121"/>
      <c r="VUL38" s="121"/>
      <c r="VUM38" s="121"/>
      <c r="VUN38" s="121"/>
      <c r="VUO38" s="121"/>
      <c r="VUP38" s="121"/>
      <c r="VUQ38" s="121"/>
      <c r="VUR38" s="121"/>
      <c r="VUS38" s="121"/>
      <c r="VUT38" s="121"/>
      <c r="VUU38" s="121"/>
      <c r="VUV38" s="121"/>
      <c r="VUW38" s="121"/>
      <c r="VUX38" s="121"/>
      <c r="VUY38" s="121"/>
      <c r="VUZ38" s="121"/>
      <c r="VVA38" s="121"/>
      <c r="VVB38" s="121"/>
      <c r="VVC38" s="121"/>
      <c r="VVD38" s="121"/>
      <c r="VVE38" s="121"/>
      <c r="VVF38" s="121"/>
      <c r="VVG38" s="121"/>
      <c r="VVH38" s="121"/>
      <c r="VVI38" s="121"/>
      <c r="VVJ38" s="121"/>
      <c r="VVK38" s="121"/>
      <c r="VVL38" s="121"/>
      <c r="VVM38" s="121"/>
      <c r="VVN38" s="121"/>
      <c r="VVO38" s="121"/>
      <c r="VVP38" s="121"/>
      <c r="VVQ38" s="121"/>
      <c r="VVR38" s="121"/>
      <c r="VVS38" s="121"/>
      <c r="VVT38" s="121"/>
      <c r="VVU38" s="121"/>
      <c r="VVV38" s="121"/>
      <c r="VVW38" s="121"/>
      <c r="VVX38" s="121"/>
      <c r="VVY38" s="121"/>
      <c r="VVZ38" s="121"/>
      <c r="VWA38" s="121"/>
      <c r="VWB38" s="121"/>
      <c r="VWC38" s="121"/>
      <c r="VWD38" s="121"/>
      <c r="VWE38" s="121"/>
      <c r="VWF38" s="121"/>
      <c r="VWG38" s="121"/>
      <c r="VWH38" s="121"/>
      <c r="VWI38" s="121"/>
      <c r="VWJ38" s="121"/>
      <c r="VWK38" s="121"/>
      <c r="VWL38" s="121"/>
      <c r="VWM38" s="121"/>
      <c r="VWN38" s="121"/>
      <c r="VWO38" s="121"/>
      <c r="VWP38" s="121"/>
      <c r="VWQ38" s="121"/>
      <c r="VWR38" s="121"/>
      <c r="VWS38" s="121"/>
      <c r="VWT38" s="121"/>
      <c r="VWU38" s="121"/>
      <c r="VWV38" s="121"/>
      <c r="VWW38" s="121"/>
      <c r="VWX38" s="121"/>
      <c r="VWY38" s="121"/>
      <c r="VWZ38" s="121"/>
      <c r="VXA38" s="121"/>
      <c r="VXB38" s="121"/>
      <c r="VXC38" s="121"/>
      <c r="VXD38" s="121"/>
      <c r="VXE38" s="121"/>
      <c r="VXF38" s="121"/>
      <c r="VXG38" s="121"/>
      <c r="VXH38" s="121"/>
      <c r="VXI38" s="121"/>
      <c r="VXJ38" s="121"/>
      <c r="VXK38" s="121"/>
      <c r="VXL38" s="121"/>
      <c r="VXM38" s="121"/>
      <c r="VXN38" s="121"/>
      <c r="VXO38" s="121"/>
      <c r="VXP38" s="121"/>
      <c r="VXQ38" s="121"/>
      <c r="VXR38" s="121"/>
      <c r="VXS38" s="121"/>
      <c r="VXT38" s="121"/>
      <c r="VXU38" s="121"/>
      <c r="VXV38" s="121"/>
      <c r="VXW38" s="121"/>
      <c r="VXX38" s="121"/>
      <c r="VXY38" s="121"/>
      <c r="VXZ38" s="121"/>
      <c r="VYA38" s="121"/>
      <c r="VYB38" s="121"/>
      <c r="VYC38" s="121"/>
      <c r="VYD38" s="121"/>
      <c r="VYE38" s="121"/>
      <c r="VYF38" s="121"/>
      <c r="VYG38" s="121"/>
      <c r="VYH38" s="121"/>
      <c r="VYI38" s="121"/>
      <c r="VYJ38" s="121"/>
      <c r="VYK38" s="121"/>
      <c r="VYL38" s="121"/>
      <c r="VYM38" s="121"/>
      <c r="VYN38" s="121"/>
      <c r="VYO38" s="121"/>
      <c r="VYP38" s="121"/>
      <c r="VYQ38" s="121"/>
      <c r="VYR38" s="121"/>
      <c r="VYS38" s="121"/>
      <c r="VYT38" s="121"/>
      <c r="VYU38" s="121"/>
      <c r="VYV38" s="121"/>
      <c r="VYW38" s="121"/>
      <c r="VYX38" s="121"/>
      <c r="VYY38" s="121"/>
      <c r="VYZ38" s="121"/>
      <c r="VZA38" s="121"/>
      <c r="VZB38" s="121"/>
      <c r="VZC38" s="121"/>
      <c r="VZD38" s="121"/>
      <c r="VZE38" s="121"/>
      <c r="VZF38" s="121"/>
      <c r="VZG38" s="121"/>
      <c r="VZH38" s="121"/>
      <c r="VZI38" s="121"/>
      <c r="VZJ38" s="121"/>
      <c r="VZK38" s="121"/>
      <c r="VZL38" s="121"/>
      <c r="VZM38" s="121"/>
      <c r="VZN38" s="121"/>
      <c r="VZO38" s="121"/>
      <c r="VZP38" s="121"/>
      <c r="VZQ38" s="121"/>
      <c r="VZR38" s="121"/>
      <c r="VZS38" s="121"/>
      <c r="VZT38" s="121"/>
      <c r="VZU38" s="121"/>
      <c r="VZV38" s="121"/>
      <c r="VZW38" s="121"/>
      <c r="VZX38" s="121"/>
      <c r="VZY38" s="121"/>
      <c r="VZZ38" s="121"/>
      <c r="WAA38" s="121"/>
      <c r="WAB38" s="121"/>
      <c r="WAC38" s="121"/>
      <c r="WAD38" s="121"/>
      <c r="WAE38" s="121"/>
      <c r="WAF38" s="121"/>
      <c r="WAG38" s="121"/>
      <c r="WAH38" s="121"/>
      <c r="WAI38" s="121"/>
      <c r="WAJ38" s="121"/>
      <c r="WAK38" s="121"/>
      <c r="WAL38" s="121"/>
      <c r="WAM38" s="121"/>
      <c r="WAN38" s="121"/>
      <c r="WAO38" s="121"/>
      <c r="WAP38" s="121"/>
      <c r="WAQ38" s="121"/>
      <c r="WAR38" s="121"/>
      <c r="WAS38" s="121"/>
      <c r="WAT38" s="121"/>
      <c r="WAU38" s="121"/>
      <c r="WAV38" s="121"/>
      <c r="WAW38" s="121"/>
      <c r="WAX38" s="121"/>
      <c r="WAY38" s="121"/>
      <c r="WAZ38" s="121"/>
      <c r="WBA38" s="121"/>
      <c r="WBB38" s="121"/>
      <c r="WBC38" s="121"/>
      <c r="WBD38" s="121"/>
      <c r="WBE38" s="121"/>
      <c r="WBF38" s="121"/>
      <c r="WBG38" s="121"/>
      <c r="WBH38" s="121"/>
      <c r="WBI38" s="121"/>
      <c r="WBJ38" s="121"/>
      <c r="WBK38" s="121"/>
      <c r="WBL38" s="121"/>
      <c r="WBM38" s="121"/>
      <c r="WBN38" s="121"/>
      <c r="WBO38" s="121"/>
      <c r="WBP38" s="121"/>
      <c r="WBQ38" s="121"/>
      <c r="WBR38" s="121"/>
      <c r="WBS38" s="121"/>
      <c r="WBT38" s="121"/>
      <c r="WBU38" s="121"/>
      <c r="WBV38" s="121"/>
      <c r="WBW38" s="121"/>
      <c r="WBX38" s="121"/>
      <c r="WBY38" s="121"/>
      <c r="WBZ38" s="121"/>
      <c r="WCA38" s="121"/>
      <c r="WCB38" s="121"/>
      <c r="WCC38" s="121"/>
      <c r="WCD38" s="121"/>
      <c r="WCE38" s="121"/>
      <c r="WCF38" s="121"/>
      <c r="WCG38" s="121"/>
      <c r="WCH38" s="121"/>
      <c r="WCI38" s="121"/>
      <c r="WCJ38" s="121"/>
      <c r="WCK38" s="121"/>
      <c r="WCL38" s="121"/>
      <c r="WCM38" s="121"/>
      <c r="WCN38" s="121"/>
      <c r="WCO38" s="121"/>
      <c r="WCP38" s="121"/>
      <c r="WCQ38" s="121"/>
      <c r="WCR38" s="121"/>
      <c r="WCS38" s="121"/>
      <c r="WCT38" s="121"/>
      <c r="WCU38" s="121"/>
      <c r="WCV38" s="121"/>
      <c r="WCW38" s="121"/>
      <c r="WCX38" s="121"/>
      <c r="WCY38" s="121"/>
      <c r="WCZ38" s="121"/>
      <c r="WDA38" s="121"/>
      <c r="WDB38" s="121"/>
      <c r="WDC38" s="121"/>
      <c r="WDD38" s="121"/>
      <c r="WDE38" s="121"/>
      <c r="WDF38" s="121"/>
      <c r="WDG38" s="121"/>
      <c r="WDH38" s="121"/>
      <c r="WDI38" s="121"/>
      <c r="WDJ38" s="121"/>
      <c r="WDK38" s="121"/>
      <c r="WDL38" s="121"/>
      <c r="WDM38" s="121"/>
      <c r="WDN38" s="121"/>
      <c r="WDO38" s="121"/>
      <c r="WDP38" s="121"/>
      <c r="WDQ38" s="121"/>
      <c r="WDR38" s="121"/>
      <c r="WDS38" s="121"/>
      <c r="WDT38" s="121"/>
      <c r="WDU38" s="121"/>
      <c r="WDV38" s="121"/>
      <c r="WDW38" s="121"/>
      <c r="WDX38" s="121"/>
      <c r="WDY38" s="121"/>
      <c r="WDZ38" s="121"/>
      <c r="WEA38" s="121"/>
      <c r="WEB38" s="121"/>
      <c r="WEC38" s="121"/>
      <c r="WED38" s="121"/>
      <c r="WEE38" s="121"/>
      <c r="WEF38" s="121"/>
      <c r="WEG38" s="121"/>
      <c r="WEH38" s="121"/>
      <c r="WEI38" s="121"/>
      <c r="WEJ38" s="121"/>
      <c r="WEK38" s="121"/>
      <c r="WEL38" s="121"/>
      <c r="WEM38" s="121"/>
      <c r="WEN38" s="121"/>
      <c r="WEO38" s="121"/>
      <c r="WEP38" s="121"/>
      <c r="WEQ38" s="121"/>
      <c r="WER38" s="121"/>
      <c r="WES38" s="121"/>
      <c r="WET38" s="121"/>
      <c r="WEU38" s="121"/>
      <c r="WEV38" s="121"/>
      <c r="WEW38" s="121"/>
      <c r="WEX38" s="121"/>
      <c r="WEY38" s="121"/>
      <c r="WEZ38" s="121"/>
      <c r="WFA38" s="121"/>
      <c r="WFB38" s="121"/>
      <c r="WFC38" s="121"/>
      <c r="WFD38" s="121"/>
      <c r="WFE38" s="121"/>
      <c r="WFF38" s="121"/>
      <c r="WFG38" s="121"/>
      <c r="WFH38" s="121"/>
      <c r="WFI38" s="121"/>
      <c r="WFJ38" s="121"/>
      <c r="WFK38" s="121"/>
      <c r="WFL38" s="121"/>
      <c r="WFM38" s="121"/>
      <c r="WFN38" s="121"/>
      <c r="WFO38" s="121"/>
      <c r="WFP38" s="121"/>
      <c r="WFQ38" s="121"/>
      <c r="WFR38" s="121"/>
      <c r="WFS38" s="121"/>
      <c r="WFT38" s="121"/>
      <c r="WFU38" s="121"/>
      <c r="WFV38" s="121"/>
      <c r="WFW38" s="121"/>
      <c r="WFX38" s="121"/>
      <c r="WFY38" s="121"/>
      <c r="WFZ38" s="121"/>
      <c r="WGA38" s="121"/>
      <c r="WGB38" s="121"/>
      <c r="WGC38" s="121"/>
      <c r="WGD38" s="121"/>
      <c r="WGE38" s="121"/>
      <c r="WGF38" s="121"/>
      <c r="WGG38" s="121"/>
      <c r="WGH38" s="121"/>
      <c r="WGI38" s="121"/>
      <c r="WGJ38" s="121"/>
      <c r="WGK38" s="121"/>
      <c r="WGL38" s="121"/>
      <c r="WGM38" s="121"/>
      <c r="WGN38" s="121"/>
      <c r="WGO38" s="121"/>
      <c r="WGP38" s="121"/>
      <c r="WGQ38" s="121"/>
      <c r="WGR38" s="121"/>
      <c r="WGS38" s="121"/>
      <c r="WGT38" s="121"/>
      <c r="WGU38" s="121"/>
      <c r="WGV38" s="121"/>
      <c r="WGW38" s="121"/>
      <c r="WGX38" s="121"/>
      <c r="WGY38" s="121"/>
      <c r="WGZ38" s="121"/>
      <c r="WHA38" s="121"/>
      <c r="WHB38" s="121"/>
      <c r="WHC38" s="121"/>
      <c r="WHD38" s="121"/>
      <c r="WHE38" s="121"/>
      <c r="WHF38" s="121"/>
      <c r="WHG38" s="121"/>
      <c r="WHH38" s="121"/>
      <c r="WHI38" s="121"/>
      <c r="WHJ38" s="121"/>
      <c r="WHK38" s="121"/>
      <c r="WHL38" s="121"/>
      <c r="WHM38" s="121"/>
      <c r="WHN38" s="121"/>
      <c r="WHO38" s="121"/>
      <c r="WHP38" s="121"/>
      <c r="WHQ38" s="121"/>
      <c r="WHR38" s="121"/>
      <c r="WHS38" s="121"/>
      <c r="WHT38" s="121"/>
      <c r="WHU38" s="121"/>
      <c r="WHV38" s="121"/>
      <c r="WHW38" s="121"/>
      <c r="WHX38" s="121"/>
      <c r="WHY38" s="121"/>
      <c r="WHZ38" s="121"/>
      <c r="WIA38" s="121"/>
      <c r="WIB38" s="121"/>
      <c r="WIC38" s="121"/>
      <c r="WID38" s="121"/>
      <c r="WIE38" s="121"/>
      <c r="WIF38" s="121"/>
      <c r="WIG38" s="121"/>
      <c r="WIH38" s="121"/>
      <c r="WII38" s="121"/>
      <c r="WIJ38" s="121"/>
      <c r="WIK38" s="121"/>
      <c r="WIL38" s="121"/>
      <c r="WIM38" s="121"/>
      <c r="WIN38" s="121"/>
      <c r="WIO38" s="121"/>
      <c r="WIP38" s="121"/>
      <c r="WIQ38" s="121"/>
      <c r="WIR38" s="121"/>
      <c r="WIS38" s="121"/>
      <c r="WIT38" s="121"/>
      <c r="WIU38" s="121"/>
      <c r="WIV38" s="121"/>
      <c r="WIW38" s="121"/>
      <c r="WIX38" s="121"/>
      <c r="WIY38" s="121"/>
      <c r="WIZ38" s="121"/>
      <c r="WJA38" s="121"/>
      <c r="WJB38" s="121"/>
      <c r="WJC38" s="121"/>
      <c r="WJD38" s="121"/>
      <c r="WJE38" s="121"/>
      <c r="WJF38" s="121"/>
      <c r="WJG38" s="121"/>
      <c r="WJH38" s="121"/>
      <c r="WJI38" s="121"/>
      <c r="WJJ38" s="121"/>
      <c r="WJK38" s="121"/>
      <c r="WJL38" s="121"/>
      <c r="WJM38" s="121"/>
      <c r="WJN38" s="121"/>
      <c r="WJO38" s="121"/>
      <c r="WJP38" s="121"/>
      <c r="WJQ38" s="121"/>
      <c r="WJR38" s="121"/>
      <c r="WJS38" s="121"/>
      <c r="WJT38" s="121"/>
      <c r="WJU38" s="121"/>
      <c r="WJV38" s="121"/>
      <c r="WJW38" s="121"/>
      <c r="WJX38" s="121"/>
      <c r="WJY38" s="121"/>
      <c r="WJZ38" s="121"/>
      <c r="WKA38" s="121"/>
      <c r="WKB38" s="121"/>
      <c r="WKC38" s="121"/>
      <c r="WKD38" s="121"/>
      <c r="WKE38" s="121"/>
      <c r="WKF38" s="121"/>
      <c r="WKG38" s="121"/>
      <c r="WKH38" s="121"/>
      <c r="WKI38" s="121"/>
      <c r="WKJ38" s="121"/>
      <c r="WKK38" s="121"/>
      <c r="WKL38" s="121"/>
      <c r="WKM38" s="121"/>
      <c r="WKN38" s="121"/>
      <c r="WKO38" s="121"/>
      <c r="WKP38" s="121"/>
      <c r="WKQ38" s="121"/>
      <c r="WKR38" s="121"/>
      <c r="WKS38" s="121"/>
      <c r="WKT38" s="121"/>
      <c r="WKU38" s="121"/>
      <c r="WKV38" s="121"/>
      <c r="WKW38" s="121"/>
      <c r="WKX38" s="121"/>
      <c r="WKY38" s="121"/>
      <c r="WKZ38" s="121"/>
      <c r="WLA38" s="121"/>
      <c r="WLB38" s="121"/>
      <c r="WLC38" s="121"/>
      <c r="WLD38" s="121"/>
      <c r="WLE38" s="121"/>
      <c r="WLF38" s="121"/>
      <c r="WLG38" s="121"/>
      <c r="WLH38" s="121"/>
      <c r="WLI38" s="121"/>
      <c r="WLJ38" s="121"/>
      <c r="WLK38" s="121"/>
      <c r="WLL38" s="121"/>
      <c r="WLM38" s="121"/>
      <c r="WLN38" s="121"/>
      <c r="WLO38" s="121"/>
      <c r="WLP38" s="121"/>
      <c r="WLQ38" s="121"/>
      <c r="WLR38" s="121"/>
      <c r="WLS38" s="121"/>
      <c r="WLT38" s="121"/>
      <c r="WLU38" s="121"/>
      <c r="WLV38" s="121"/>
      <c r="WLW38" s="121"/>
      <c r="WLX38" s="121"/>
      <c r="WLY38" s="121"/>
      <c r="WLZ38" s="121"/>
      <c r="WMA38" s="121"/>
      <c r="WMB38" s="121"/>
      <c r="WMC38" s="121"/>
      <c r="WMD38" s="121"/>
      <c r="WME38" s="121"/>
      <c r="WMF38" s="121"/>
      <c r="WMG38" s="121"/>
      <c r="WMH38" s="121"/>
      <c r="WMI38" s="121"/>
      <c r="WMJ38" s="121"/>
      <c r="WMK38" s="121"/>
      <c r="WML38" s="121"/>
      <c r="WMM38" s="121"/>
      <c r="WMN38" s="121"/>
      <c r="WMO38" s="121"/>
      <c r="WMP38" s="121"/>
      <c r="WMQ38" s="121"/>
      <c r="WMR38" s="121"/>
      <c r="WMS38" s="121"/>
      <c r="WMT38" s="121"/>
      <c r="WMU38" s="121"/>
      <c r="WMV38" s="121"/>
      <c r="WMW38" s="121"/>
      <c r="WMX38" s="121"/>
      <c r="WMY38" s="121"/>
      <c r="WMZ38" s="121"/>
      <c r="WNA38" s="121"/>
      <c r="WNB38" s="121"/>
      <c r="WNC38" s="121"/>
      <c r="WND38" s="121"/>
      <c r="WNE38" s="121"/>
      <c r="WNF38" s="121"/>
      <c r="WNG38" s="121"/>
      <c r="WNH38" s="121"/>
      <c r="WNI38" s="121"/>
      <c r="WNJ38" s="121"/>
      <c r="WNK38" s="121"/>
      <c r="WNL38" s="121"/>
      <c r="WNM38" s="121"/>
      <c r="WNN38" s="121"/>
      <c r="WNO38" s="121"/>
      <c r="WNP38" s="121"/>
      <c r="WNQ38" s="121"/>
      <c r="WNR38" s="121"/>
      <c r="WNS38" s="121"/>
      <c r="WNT38" s="121"/>
      <c r="WNU38" s="121"/>
      <c r="WNV38" s="121"/>
      <c r="WNW38" s="121"/>
      <c r="WNX38" s="121"/>
      <c r="WNY38" s="121"/>
      <c r="WNZ38" s="121"/>
      <c r="WOA38" s="121"/>
      <c r="WOB38" s="121"/>
      <c r="WOC38" s="121"/>
      <c r="WOD38" s="121"/>
      <c r="WOE38" s="121"/>
      <c r="WOF38" s="121"/>
      <c r="WOG38" s="121"/>
      <c r="WOH38" s="121"/>
      <c r="WOI38" s="121"/>
      <c r="WOJ38" s="121"/>
      <c r="WOK38" s="121"/>
      <c r="WOL38" s="121"/>
      <c r="WOM38" s="121"/>
      <c r="WON38" s="121"/>
      <c r="WOO38" s="121"/>
      <c r="WOP38" s="121"/>
      <c r="WOQ38" s="121"/>
      <c r="WOR38" s="121"/>
      <c r="WOS38" s="121"/>
      <c r="WOT38" s="121"/>
      <c r="WOU38" s="121"/>
      <c r="WOV38" s="121"/>
      <c r="WOW38" s="121"/>
      <c r="WOX38" s="121"/>
      <c r="WOY38" s="121"/>
      <c r="WOZ38" s="121"/>
      <c r="WPA38" s="121"/>
      <c r="WPB38" s="121"/>
      <c r="WPC38" s="121"/>
      <c r="WPD38" s="121"/>
      <c r="WPE38" s="121"/>
      <c r="WPF38" s="121"/>
      <c r="WPG38" s="121"/>
      <c r="WPH38" s="121"/>
      <c r="WPI38" s="121"/>
      <c r="WPJ38" s="121"/>
      <c r="WPK38" s="121"/>
      <c r="WPL38" s="121"/>
      <c r="WPM38" s="121"/>
      <c r="WPN38" s="121"/>
      <c r="WPO38" s="121"/>
      <c r="WPP38" s="121"/>
      <c r="WPQ38" s="121"/>
      <c r="WPR38" s="121"/>
      <c r="WPS38" s="121"/>
      <c r="WPT38" s="121"/>
      <c r="WPU38" s="121"/>
      <c r="WPV38" s="121"/>
      <c r="WPW38" s="121"/>
      <c r="WPX38" s="121"/>
      <c r="WPY38" s="121"/>
      <c r="WPZ38" s="121"/>
      <c r="WQA38" s="121"/>
      <c r="WQB38" s="121"/>
      <c r="WQC38" s="121"/>
      <c r="WQD38" s="121"/>
      <c r="WQE38" s="121"/>
      <c r="WQF38" s="121"/>
      <c r="WQG38" s="121"/>
      <c r="WQH38" s="121"/>
      <c r="WQI38" s="121"/>
      <c r="WQJ38" s="121"/>
      <c r="WQK38" s="121"/>
      <c r="WQL38" s="121"/>
      <c r="WQM38" s="121"/>
      <c r="WQN38" s="121"/>
      <c r="WQO38" s="121"/>
      <c r="WQP38" s="121"/>
      <c r="WQQ38" s="121"/>
      <c r="WQR38" s="121"/>
      <c r="WQS38" s="121"/>
      <c r="WQT38" s="121"/>
      <c r="WQU38" s="121"/>
      <c r="WQV38" s="121"/>
      <c r="WQW38" s="121"/>
      <c r="WQX38" s="121"/>
      <c r="WQY38" s="121"/>
      <c r="WQZ38" s="121"/>
      <c r="WRA38" s="121"/>
      <c r="WRB38" s="121"/>
      <c r="WRC38" s="121"/>
      <c r="WRD38" s="121"/>
      <c r="WRE38" s="121"/>
      <c r="WRF38" s="121"/>
      <c r="WRG38" s="121"/>
      <c r="WRH38" s="121"/>
      <c r="WRI38" s="121"/>
      <c r="WRJ38" s="121"/>
      <c r="WRK38" s="121"/>
      <c r="WRL38" s="121"/>
      <c r="WRM38" s="121"/>
      <c r="WRN38" s="121"/>
      <c r="WRO38" s="121"/>
      <c r="WRP38" s="121"/>
      <c r="WRQ38" s="121"/>
      <c r="WRR38" s="121"/>
      <c r="WRS38" s="121"/>
      <c r="WRT38" s="121"/>
      <c r="WRU38" s="121"/>
      <c r="WRV38" s="121"/>
      <c r="WRW38" s="121"/>
      <c r="WRX38" s="121"/>
      <c r="WRY38" s="121"/>
      <c r="WRZ38" s="121"/>
      <c r="WSA38" s="121"/>
      <c r="WSB38" s="121"/>
      <c r="WSC38" s="121"/>
      <c r="WSD38" s="121"/>
      <c r="WSE38" s="121"/>
      <c r="WSF38" s="121"/>
      <c r="WSG38" s="121"/>
      <c r="WSH38" s="121"/>
      <c r="WSI38" s="121"/>
      <c r="WSJ38" s="121"/>
      <c r="WSK38" s="121"/>
      <c r="WSL38" s="121"/>
      <c r="WSM38" s="121"/>
      <c r="WSN38" s="121"/>
      <c r="WSO38" s="121"/>
      <c r="WSP38" s="121"/>
      <c r="WSQ38" s="121"/>
      <c r="WSR38" s="121"/>
      <c r="WSS38" s="121"/>
      <c r="WST38" s="121"/>
      <c r="WSU38" s="121"/>
      <c r="WSV38" s="121"/>
      <c r="WSW38" s="121"/>
      <c r="WSX38" s="121"/>
      <c r="WSY38" s="121"/>
      <c r="WSZ38" s="121"/>
      <c r="WTA38" s="121"/>
      <c r="WTB38" s="121"/>
      <c r="WTC38" s="121"/>
      <c r="WTD38" s="121"/>
      <c r="WTE38" s="121"/>
      <c r="WTF38" s="121"/>
      <c r="WTG38" s="121"/>
      <c r="WTH38" s="121"/>
      <c r="WTI38" s="121"/>
      <c r="WTJ38" s="121"/>
      <c r="WTK38" s="121"/>
      <c r="WTL38" s="121"/>
      <c r="WTM38" s="121"/>
      <c r="WTN38" s="121"/>
      <c r="WTO38" s="121"/>
      <c r="WTP38" s="121"/>
      <c r="WTQ38" s="121"/>
      <c r="WTR38" s="121"/>
      <c r="WTS38" s="121"/>
      <c r="WTT38" s="121"/>
      <c r="WTU38" s="121"/>
      <c r="WTV38" s="121"/>
      <c r="WTW38" s="121"/>
      <c r="WTX38" s="121"/>
      <c r="WTY38" s="121"/>
      <c r="WTZ38" s="121"/>
      <c r="WUA38" s="121"/>
      <c r="WUB38" s="121"/>
      <c r="WUC38" s="121"/>
      <c r="WUD38" s="121"/>
      <c r="WUE38" s="121"/>
      <c r="WUF38" s="121"/>
      <c r="WUG38" s="121"/>
      <c r="WUH38" s="121"/>
      <c r="WUI38" s="121"/>
      <c r="WUJ38" s="121"/>
      <c r="WUK38" s="121"/>
      <c r="WUL38" s="121"/>
      <c r="WUM38" s="121"/>
      <c r="WUN38" s="121"/>
      <c r="WUO38" s="121"/>
      <c r="WUP38" s="121"/>
      <c r="WUQ38" s="121"/>
      <c r="WUR38" s="121"/>
      <c r="WUS38" s="121"/>
      <c r="WUT38" s="121"/>
      <c r="WUU38" s="121"/>
      <c r="WUV38" s="121"/>
      <c r="WUW38" s="121"/>
      <c r="WUX38" s="121"/>
      <c r="WUY38" s="121"/>
      <c r="WUZ38" s="121"/>
      <c r="WVA38" s="121"/>
      <c r="WVB38" s="121"/>
      <c r="WVC38" s="121"/>
      <c r="WVD38" s="121"/>
      <c r="WVE38" s="121"/>
      <c r="WVF38" s="121"/>
      <c r="WVG38" s="121"/>
      <c r="WVH38" s="121"/>
      <c r="WVI38" s="121"/>
      <c r="WVJ38" s="121"/>
      <c r="WVK38" s="121"/>
      <c r="WVL38" s="121"/>
      <c r="WVM38" s="121"/>
      <c r="WVN38" s="121"/>
      <c r="WVO38" s="121"/>
      <c r="WVP38" s="121"/>
      <c r="WVQ38" s="121"/>
      <c r="WVR38" s="121"/>
      <c r="WVS38" s="121"/>
      <c r="WVT38" s="121"/>
      <c r="WVU38" s="121"/>
      <c r="WVV38" s="121"/>
      <c r="WVW38" s="121"/>
      <c r="WVX38" s="121"/>
      <c r="WVY38" s="121"/>
      <c r="WVZ38" s="121"/>
      <c r="WWA38" s="121"/>
      <c r="WWB38" s="121"/>
      <c r="WWC38" s="121"/>
      <c r="WWD38" s="121"/>
      <c r="WWE38" s="121"/>
      <c r="WWF38" s="121"/>
      <c r="WWG38" s="121"/>
      <c r="WWH38" s="121"/>
      <c r="WWI38" s="121"/>
      <c r="WWJ38" s="121"/>
      <c r="WWK38" s="121"/>
      <c r="WWL38" s="121"/>
      <c r="WWM38" s="121"/>
      <c r="WWN38" s="121"/>
      <c r="WWO38" s="121"/>
      <c r="WWP38" s="121"/>
      <c r="WWQ38" s="121"/>
      <c r="WWR38" s="121"/>
      <c r="WWS38" s="121"/>
      <c r="WWT38" s="121"/>
      <c r="WWU38" s="121"/>
      <c r="WWV38" s="121"/>
      <c r="WWW38" s="121"/>
      <c r="WWX38" s="121"/>
      <c r="WWY38" s="121"/>
      <c r="WWZ38" s="121"/>
      <c r="WXA38" s="121"/>
      <c r="WXB38" s="121"/>
      <c r="WXC38" s="121"/>
      <c r="WXD38" s="121"/>
      <c r="WXE38" s="121"/>
      <c r="WXF38" s="121"/>
      <c r="WXG38" s="121"/>
      <c r="WXH38" s="121"/>
      <c r="WXI38" s="121"/>
      <c r="WXJ38" s="121"/>
      <c r="WXK38" s="121"/>
      <c r="WXL38" s="121"/>
      <c r="WXM38" s="121"/>
      <c r="WXN38" s="121"/>
      <c r="WXO38" s="121"/>
      <c r="WXP38" s="121"/>
      <c r="WXQ38" s="121"/>
      <c r="WXR38" s="121"/>
      <c r="WXS38" s="121"/>
      <c r="WXT38" s="121"/>
      <c r="WXU38" s="121"/>
      <c r="WXV38" s="121"/>
      <c r="WXW38" s="121"/>
      <c r="WXX38" s="121"/>
      <c r="WXY38" s="121"/>
      <c r="WXZ38" s="121"/>
      <c r="WYA38" s="121"/>
      <c r="WYB38" s="121"/>
      <c r="WYC38" s="121"/>
      <c r="WYD38" s="121"/>
      <c r="WYE38" s="121"/>
      <c r="WYF38" s="121"/>
      <c r="WYG38" s="121"/>
      <c r="WYH38" s="121"/>
      <c r="WYI38" s="121"/>
      <c r="WYJ38" s="121"/>
      <c r="WYK38" s="121"/>
      <c r="WYL38" s="121"/>
      <c r="WYM38" s="121"/>
      <c r="WYN38" s="121"/>
      <c r="WYO38" s="121"/>
      <c r="WYP38" s="121"/>
      <c r="WYQ38" s="121"/>
      <c r="WYR38" s="121"/>
      <c r="WYS38" s="121"/>
      <c r="WYT38" s="121"/>
      <c r="WYU38" s="121"/>
      <c r="WYV38" s="121"/>
      <c r="WYW38" s="121"/>
      <c r="WYX38" s="121"/>
      <c r="WYY38" s="121"/>
      <c r="WYZ38" s="121"/>
      <c r="WZA38" s="121"/>
      <c r="WZB38" s="121"/>
      <c r="WZC38" s="121"/>
      <c r="WZD38" s="121"/>
      <c r="WZE38" s="121"/>
      <c r="WZF38" s="121"/>
      <c r="WZG38" s="121"/>
      <c r="WZH38" s="121"/>
      <c r="WZI38" s="121"/>
      <c r="WZJ38" s="121"/>
      <c r="WZK38" s="121"/>
      <c r="WZL38" s="121"/>
      <c r="WZM38" s="121"/>
      <c r="WZN38" s="121"/>
      <c r="WZO38" s="121"/>
      <c r="WZP38" s="121"/>
      <c r="WZQ38" s="121"/>
      <c r="WZR38" s="121"/>
      <c r="WZS38" s="121"/>
      <c r="WZT38" s="121"/>
      <c r="WZU38" s="121"/>
      <c r="WZV38" s="121"/>
      <c r="WZW38" s="121"/>
      <c r="WZX38" s="121"/>
      <c r="WZY38" s="121"/>
      <c r="WZZ38" s="121"/>
      <c r="XAA38" s="121"/>
      <c r="XAB38" s="121"/>
      <c r="XAC38" s="121"/>
      <c r="XAD38" s="121"/>
      <c r="XAE38" s="121"/>
      <c r="XAF38" s="121"/>
      <c r="XAG38" s="121"/>
      <c r="XAH38" s="121"/>
      <c r="XAI38" s="121"/>
      <c r="XAJ38" s="121"/>
      <c r="XAK38" s="121"/>
      <c r="XAL38" s="121"/>
      <c r="XAM38" s="121"/>
      <c r="XAN38" s="121"/>
      <c r="XAO38" s="121"/>
      <c r="XAP38" s="121"/>
      <c r="XAQ38" s="121"/>
      <c r="XAR38" s="121"/>
      <c r="XAS38" s="121"/>
      <c r="XAT38" s="121"/>
      <c r="XAU38" s="121"/>
      <c r="XAV38" s="121"/>
      <c r="XAW38" s="121"/>
      <c r="XAX38" s="121"/>
      <c r="XAY38" s="121"/>
      <c r="XAZ38" s="121"/>
      <c r="XBA38" s="121"/>
      <c r="XBB38" s="121"/>
      <c r="XBC38" s="121"/>
      <c r="XBD38" s="121"/>
      <c r="XBE38" s="121"/>
      <c r="XBF38" s="121"/>
      <c r="XBG38" s="121"/>
      <c r="XBH38" s="121"/>
      <c r="XBI38" s="121"/>
      <c r="XBJ38" s="121"/>
      <c r="XBK38" s="121"/>
      <c r="XBL38" s="121"/>
      <c r="XBM38" s="121"/>
      <c r="XBN38" s="121"/>
      <c r="XBO38" s="121"/>
      <c r="XBP38" s="121"/>
      <c r="XBQ38" s="121"/>
      <c r="XBR38" s="121"/>
      <c r="XBS38" s="121"/>
      <c r="XBT38" s="121"/>
      <c r="XBU38" s="121"/>
      <c r="XBV38" s="121"/>
      <c r="XBW38" s="121"/>
      <c r="XBX38" s="121"/>
      <c r="XBY38" s="121"/>
      <c r="XBZ38" s="121"/>
      <c r="XCA38" s="121"/>
      <c r="XCB38" s="121"/>
      <c r="XCC38" s="121"/>
      <c r="XCD38" s="121"/>
      <c r="XCE38" s="121"/>
      <c r="XCF38" s="121"/>
      <c r="XCG38" s="121"/>
      <c r="XCH38" s="121"/>
      <c r="XCI38" s="121"/>
      <c r="XCJ38" s="121"/>
      <c r="XCK38" s="121"/>
      <c r="XCL38" s="121"/>
      <c r="XCM38" s="121"/>
      <c r="XCN38" s="121"/>
      <c r="XCO38" s="121"/>
      <c r="XCP38" s="121"/>
      <c r="XCQ38" s="121"/>
      <c r="XCR38" s="121"/>
      <c r="XCS38" s="121"/>
      <c r="XCT38" s="121"/>
      <c r="XCU38" s="121"/>
      <c r="XCV38" s="121"/>
      <c r="XCW38" s="121"/>
      <c r="XCX38" s="121"/>
      <c r="XCY38" s="121"/>
      <c r="XCZ38" s="121"/>
      <c r="XDA38" s="121"/>
      <c r="XDB38" s="121"/>
      <c r="XDC38" s="121"/>
      <c r="XDD38" s="121"/>
      <c r="XDE38" s="121"/>
      <c r="XDF38" s="121"/>
      <c r="XDG38" s="121"/>
      <c r="XDH38" s="121"/>
      <c r="XDI38" s="121"/>
      <c r="XDJ38" s="121"/>
      <c r="XDK38" s="121"/>
      <c r="XDL38" s="121"/>
      <c r="XDM38" s="121"/>
      <c r="XDN38" s="121"/>
      <c r="XDO38" s="121"/>
      <c r="XDP38" s="121"/>
      <c r="XDQ38" s="121"/>
      <c r="XDR38" s="121"/>
      <c r="XDS38" s="121"/>
      <c r="XDT38" s="121"/>
      <c r="XDU38" s="121"/>
      <c r="XDV38" s="121"/>
      <c r="XDW38" s="121"/>
      <c r="XDX38" s="121"/>
      <c r="XDY38" s="121"/>
      <c r="XDZ38" s="121"/>
      <c r="XEA38" s="121"/>
      <c r="XEB38" s="121"/>
      <c r="XEC38" s="121"/>
      <c r="XED38" s="121"/>
    </row>
    <row r="39" spans="1:16358" s="130" customFormat="1" ht="14.25" customHeight="1">
      <c r="A39" s="196" t="s">
        <v>295</v>
      </c>
      <c r="B39" s="196" t="s">
        <v>295</v>
      </c>
      <c r="C39" s="184">
        <f t="shared" si="2"/>
        <v>1.9101114573677577E-2</v>
      </c>
      <c r="D39" s="184">
        <f t="shared" si="2"/>
        <v>1.4710324693044705E-2</v>
      </c>
      <c r="E39" s="184">
        <f t="shared" si="2"/>
        <v>1.4822361473852855E-2</v>
      </c>
      <c r="F39" s="184">
        <f t="shared" si="2"/>
        <v>2.0281300201951465E-2</v>
      </c>
      <c r="G39" s="184">
        <f t="shared" si="2"/>
        <v>1.2397819298824605E-2</v>
      </c>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c r="IW39" s="121"/>
      <c r="IX39" s="121"/>
      <c r="IY39" s="121"/>
      <c r="IZ39" s="121"/>
      <c r="JA39" s="121"/>
      <c r="JB39" s="121"/>
      <c r="JC39" s="121"/>
      <c r="JD39" s="121"/>
      <c r="JE39" s="121"/>
      <c r="JF39" s="121"/>
      <c r="JG39" s="121"/>
      <c r="JH39" s="121"/>
      <c r="JI39" s="121"/>
      <c r="JJ39" s="121"/>
      <c r="JK39" s="121"/>
      <c r="JL39" s="121"/>
      <c r="JM39" s="121"/>
      <c r="JN39" s="121"/>
      <c r="JO39" s="121"/>
      <c r="JP39" s="121"/>
      <c r="JQ39" s="121"/>
      <c r="JR39" s="121"/>
      <c r="JS39" s="121"/>
      <c r="JT39" s="121"/>
      <c r="JU39" s="121"/>
      <c r="JV39" s="121"/>
      <c r="JW39" s="121"/>
      <c r="JX39" s="121"/>
      <c r="JY39" s="121"/>
      <c r="JZ39" s="121"/>
      <c r="KA39" s="121"/>
      <c r="KB39" s="121"/>
      <c r="KC39" s="121"/>
      <c r="KD39" s="121"/>
      <c r="KE39" s="121"/>
      <c r="KF39" s="121"/>
      <c r="KG39" s="121"/>
      <c r="KH39" s="121"/>
      <c r="KI39" s="121"/>
      <c r="KJ39" s="121"/>
      <c r="KK39" s="121"/>
      <c r="KL39" s="121"/>
      <c r="KM39" s="121"/>
      <c r="KN39" s="121"/>
      <c r="KO39" s="121"/>
      <c r="KP39" s="121"/>
      <c r="KQ39" s="121"/>
      <c r="KR39" s="121"/>
      <c r="KS39" s="121"/>
      <c r="KT39" s="121"/>
      <c r="KU39" s="121"/>
      <c r="KV39" s="121"/>
      <c r="KW39" s="121"/>
      <c r="KX39" s="121"/>
      <c r="KY39" s="121"/>
      <c r="KZ39" s="121"/>
      <c r="LA39" s="121"/>
      <c r="LB39" s="121"/>
      <c r="LC39" s="121"/>
      <c r="LD39" s="121"/>
      <c r="LE39" s="121"/>
      <c r="LF39" s="121"/>
      <c r="LG39" s="121"/>
      <c r="LH39" s="121"/>
      <c r="LI39" s="121"/>
      <c r="LJ39" s="121"/>
      <c r="LK39" s="121"/>
      <c r="LL39" s="121"/>
      <c r="LM39" s="121"/>
      <c r="LN39" s="121"/>
      <c r="LO39" s="121"/>
      <c r="LP39" s="121"/>
      <c r="LQ39" s="121"/>
      <c r="LR39" s="121"/>
      <c r="LS39" s="121"/>
      <c r="LT39" s="121"/>
      <c r="LU39" s="121"/>
      <c r="LV39" s="121"/>
      <c r="LW39" s="121"/>
      <c r="LX39" s="121"/>
      <c r="LY39" s="121"/>
      <c r="LZ39" s="121"/>
      <c r="MA39" s="121"/>
      <c r="MB39" s="121"/>
      <c r="MC39" s="121"/>
      <c r="MD39" s="121"/>
      <c r="ME39" s="121"/>
      <c r="MF39" s="121"/>
      <c r="MG39" s="121"/>
      <c r="MH39" s="121"/>
      <c r="MI39" s="121"/>
      <c r="MJ39" s="121"/>
      <c r="MK39" s="121"/>
      <c r="ML39" s="121"/>
      <c r="MM39" s="121"/>
      <c r="MN39" s="121"/>
      <c r="MO39" s="121"/>
      <c r="MP39" s="121"/>
      <c r="MQ39" s="121"/>
      <c r="MR39" s="121"/>
      <c r="MS39" s="121"/>
      <c r="MT39" s="121"/>
      <c r="MU39" s="121"/>
      <c r="MV39" s="121"/>
      <c r="MW39" s="121"/>
      <c r="MX39" s="121"/>
      <c r="MY39" s="121"/>
      <c r="MZ39" s="121"/>
      <c r="NA39" s="121"/>
      <c r="NB39" s="121"/>
      <c r="NC39" s="121"/>
      <c r="ND39" s="121"/>
      <c r="NE39" s="121"/>
      <c r="NF39" s="121"/>
      <c r="NG39" s="121"/>
      <c r="NH39" s="121"/>
      <c r="NI39" s="121"/>
      <c r="NJ39" s="121"/>
      <c r="NK39" s="121"/>
      <c r="NL39" s="121"/>
      <c r="NM39" s="121"/>
      <c r="NN39" s="121"/>
      <c r="NO39" s="121"/>
      <c r="NP39" s="121"/>
      <c r="NQ39" s="121"/>
      <c r="NR39" s="121"/>
      <c r="NS39" s="121"/>
      <c r="NT39" s="121"/>
      <c r="NU39" s="121"/>
      <c r="NV39" s="121"/>
      <c r="NW39" s="121"/>
      <c r="NX39" s="121"/>
      <c r="NY39" s="121"/>
      <c r="NZ39" s="121"/>
      <c r="OA39" s="121"/>
      <c r="OB39" s="121"/>
      <c r="OC39" s="121"/>
      <c r="OD39" s="121"/>
      <c r="OE39" s="121"/>
      <c r="OF39" s="121"/>
      <c r="OG39" s="121"/>
      <c r="OH39" s="121"/>
      <c r="OI39" s="121"/>
      <c r="OJ39" s="121"/>
      <c r="OK39" s="121"/>
      <c r="OL39" s="121"/>
      <c r="OM39" s="121"/>
      <c r="ON39" s="121"/>
      <c r="OO39" s="121"/>
      <c r="OP39" s="121"/>
      <c r="OQ39" s="121"/>
      <c r="OR39" s="121"/>
      <c r="OS39" s="121"/>
      <c r="OT39" s="121"/>
      <c r="OU39" s="121"/>
      <c r="OV39" s="121"/>
      <c r="OW39" s="121"/>
      <c r="OX39" s="121"/>
      <c r="OY39" s="121"/>
      <c r="OZ39" s="121"/>
      <c r="PA39" s="121"/>
      <c r="PB39" s="121"/>
      <c r="PC39" s="121"/>
      <c r="PD39" s="121"/>
      <c r="PE39" s="121"/>
      <c r="PF39" s="121"/>
      <c r="PG39" s="121"/>
      <c r="PH39" s="121"/>
      <c r="PI39" s="121"/>
      <c r="PJ39" s="121"/>
      <c r="PK39" s="121"/>
      <c r="PL39" s="121"/>
      <c r="PM39" s="121"/>
      <c r="PN39" s="121"/>
      <c r="PO39" s="121"/>
      <c r="PP39" s="121"/>
      <c r="PQ39" s="121"/>
      <c r="PR39" s="121"/>
      <c r="PS39" s="121"/>
      <c r="PT39" s="121"/>
      <c r="PU39" s="121"/>
      <c r="PV39" s="121"/>
      <c r="PW39" s="121"/>
      <c r="PX39" s="121"/>
      <c r="PY39" s="121"/>
      <c r="PZ39" s="121"/>
      <c r="QA39" s="121"/>
      <c r="QB39" s="121"/>
      <c r="QC39" s="121"/>
      <c r="QD39" s="121"/>
      <c r="QE39" s="121"/>
      <c r="QF39" s="121"/>
      <c r="QG39" s="121"/>
      <c r="QH39" s="121"/>
      <c r="QI39" s="121"/>
      <c r="QJ39" s="121"/>
      <c r="QK39" s="121"/>
      <c r="QL39" s="121"/>
      <c r="QM39" s="121"/>
      <c r="QN39" s="121"/>
      <c r="QO39" s="121"/>
      <c r="QP39" s="121"/>
      <c r="QQ39" s="121"/>
      <c r="QR39" s="121"/>
      <c r="QS39" s="121"/>
      <c r="QT39" s="121"/>
      <c r="QU39" s="121"/>
      <c r="QV39" s="121"/>
      <c r="QW39" s="121"/>
      <c r="QX39" s="121"/>
      <c r="QY39" s="121"/>
      <c r="QZ39" s="121"/>
      <c r="RA39" s="121"/>
      <c r="RB39" s="121"/>
      <c r="RC39" s="121"/>
      <c r="RD39" s="121"/>
      <c r="RE39" s="121"/>
      <c r="RF39" s="121"/>
      <c r="RG39" s="121"/>
      <c r="RH39" s="121"/>
      <c r="RI39" s="121"/>
      <c r="RJ39" s="121"/>
      <c r="RK39" s="121"/>
      <c r="RL39" s="121"/>
      <c r="RM39" s="121"/>
      <c r="RN39" s="121"/>
      <c r="RO39" s="121"/>
      <c r="RP39" s="121"/>
      <c r="RQ39" s="121"/>
      <c r="RR39" s="121"/>
      <c r="RS39" s="121"/>
      <c r="RT39" s="121"/>
      <c r="RU39" s="121"/>
      <c r="RV39" s="121"/>
      <c r="RW39" s="121"/>
      <c r="RX39" s="121"/>
      <c r="RY39" s="121"/>
      <c r="RZ39" s="121"/>
      <c r="SA39" s="121"/>
      <c r="SB39" s="121"/>
      <c r="SC39" s="121"/>
      <c r="SD39" s="121"/>
      <c r="SE39" s="121"/>
      <c r="SF39" s="121"/>
      <c r="SG39" s="121"/>
      <c r="SH39" s="121"/>
      <c r="SI39" s="121"/>
      <c r="SJ39" s="121"/>
      <c r="SK39" s="121"/>
      <c r="SL39" s="121"/>
      <c r="SM39" s="121"/>
      <c r="SN39" s="121"/>
      <c r="SO39" s="121"/>
      <c r="SP39" s="121"/>
      <c r="SQ39" s="121"/>
      <c r="SR39" s="121"/>
      <c r="SS39" s="121"/>
      <c r="ST39" s="121"/>
      <c r="SU39" s="121"/>
      <c r="SV39" s="121"/>
      <c r="SW39" s="121"/>
      <c r="SX39" s="121"/>
      <c r="SY39" s="121"/>
      <c r="SZ39" s="121"/>
      <c r="TA39" s="121"/>
      <c r="TB39" s="121"/>
      <c r="TC39" s="121"/>
      <c r="TD39" s="121"/>
      <c r="TE39" s="121"/>
      <c r="TF39" s="121"/>
      <c r="TG39" s="121"/>
      <c r="TH39" s="121"/>
      <c r="TI39" s="121"/>
      <c r="TJ39" s="121"/>
      <c r="TK39" s="121"/>
      <c r="TL39" s="121"/>
      <c r="TM39" s="121"/>
      <c r="TN39" s="121"/>
      <c r="TO39" s="121"/>
      <c r="TP39" s="121"/>
      <c r="TQ39" s="121"/>
      <c r="TR39" s="121"/>
      <c r="TS39" s="121"/>
      <c r="TT39" s="121"/>
      <c r="TU39" s="121"/>
      <c r="TV39" s="121"/>
      <c r="TW39" s="121"/>
      <c r="TX39" s="121"/>
      <c r="TY39" s="121"/>
      <c r="TZ39" s="121"/>
      <c r="UA39" s="121"/>
      <c r="UB39" s="121"/>
      <c r="UC39" s="121"/>
      <c r="UD39" s="121"/>
      <c r="UE39" s="121"/>
      <c r="UF39" s="121"/>
      <c r="UG39" s="121"/>
      <c r="UH39" s="121"/>
      <c r="UI39" s="121"/>
      <c r="UJ39" s="121"/>
      <c r="UK39" s="121"/>
      <c r="UL39" s="121"/>
      <c r="UM39" s="121"/>
      <c r="UN39" s="121"/>
      <c r="UO39" s="121"/>
      <c r="UP39" s="121"/>
      <c r="UQ39" s="121"/>
      <c r="UR39" s="121"/>
      <c r="US39" s="121"/>
      <c r="UT39" s="121"/>
      <c r="UU39" s="121"/>
      <c r="UV39" s="121"/>
      <c r="UW39" s="121"/>
      <c r="UX39" s="121"/>
      <c r="UY39" s="121"/>
      <c r="UZ39" s="121"/>
      <c r="VA39" s="121"/>
      <c r="VB39" s="121"/>
      <c r="VC39" s="121"/>
      <c r="VD39" s="121"/>
      <c r="VE39" s="121"/>
      <c r="VF39" s="121"/>
      <c r="VG39" s="121"/>
      <c r="VH39" s="121"/>
      <c r="VI39" s="121"/>
      <c r="VJ39" s="121"/>
      <c r="VK39" s="121"/>
      <c r="VL39" s="121"/>
      <c r="VM39" s="121"/>
      <c r="VN39" s="121"/>
      <c r="VO39" s="121"/>
      <c r="VP39" s="121"/>
      <c r="VQ39" s="121"/>
      <c r="VR39" s="121"/>
      <c r="VS39" s="121"/>
      <c r="VT39" s="121"/>
      <c r="VU39" s="121"/>
      <c r="VV39" s="121"/>
      <c r="VW39" s="121"/>
      <c r="VX39" s="121"/>
      <c r="VY39" s="121"/>
      <c r="VZ39" s="121"/>
      <c r="WA39" s="121"/>
      <c r="WB39" s="121"/>
      <c r="WC39" s="121"/>
      <c r="WD39" s="121"/>
      <c r="WE39" s="121"/>
      <c r="WF39" s="121"/>
      <c r="WG39" s="121"/>
      <c r="WH39" s="121"/>
      <c r="WI39" s="121"/>
      <c r="WJ39" s="121"/>
      <c r="WK39" s="121"/>
      <c r="WL39" s="121"/>
      <c r="WM39" s="121"/>
      <c r="WN39" s="121"/>
      <c r="WO39" s="121"/>
      <c r="WP39" s="121"/>
      <c r="WQ39" s="121"/>
      <c r="WR39" s="121"/>
      <c r="WS39" s="121"/>
      <c r="WT39" s="121"/>
      <c r="WU39" s="121"/>
      <c r="WV39" s="121"/>
      <c r="WW39" s="121"/>
      <c r="WX39" s="121"/>
      <c r="WY39" s="121"/>
      <c r="WZ39" s="121"/>
      <c r="XA39" s="121"/>
      <c r="XB39" s="121"/>
      <c r="XC39" s="121"/>
      <c r="XD39" s="121"/>
      <c r="XE39" s="121"/>
      <c r="XF39" s="121"/>
      <c r="XG39" s="121"/>
      <c r="XH39" s="121"/>
      <c r="XI39" s="121"/>
      <c r="XJ39" s="121"/>
      <c r="XK39" s="121"/>
      <c r="XL39" s="121"/>
      <c r="XM39" s="121"/>
      <c r="XN39" s="121"/>
      <c r="XO39" s="121"/>
      <c r="XP39" s="121"/>
      <c r="XQ39" s="121"/>
      <c r="XR39" s="121"/>
      <c r="XS39" s="121"/>
      <c r="XT39" s="121"/>
      <c r="XU39" s="121"/>
      <c r="XV39" s="121"/>
      <c r="XW39" s="121"/>
      <c r="XX39" s="121"/>
      <c r="XY39" s="121"/>
      <c r="XZ39" s="121"/>
      <c r="YA39" s="121"/>
      <c r="YB39" s="121"/>
      <c r="YC39" s="121"/>
      <c r="YD39" s="121"/>
      <c r="YE39" s="121"/>
      <c r="YF39" s="121"/>
      <c r="YG39" s="121"/>
      <c r="YH39" s="121"/>
      <c r="YI39" s="121"/>
      <c r="YJ39" s="121"/>
      <c r="YK39" s="121"/>
      <c r="YL39" s="121"/>
      <c r="YM39" s="121"/>
      <c r="YN39" s="121"/>
      <c r="YO39" s="121"/>
      <c r="YP39" s="121"/>
      <c r="YQ39" s="121"/>
      <c r="YR39" s="121"/>
      <c r="YS39" s="121"/>
      <c r="YT39" s="121"/>
      <c r="YU39" s="121"/>
      <c r="YV39" s="121"/>
      <c r="YW39" s="121"/>
      <c r="YX39" s="121"/>
      <c r="YY39" s="121"/>
      <c r="YZ39" s="121"/>
      <c r="ZA39" s="121"/>
      <c r="ZB39" s="121"/>
      <c r="ZC39" s="121"/>
      <c r="ZD39" s="121"/>
      <c r="ZE39" s="121"/>
      <c r="ZF39" s="121"/>
      <c r="ZG39" s="121"/>
      <c r="ZH39" s="121"/>
      <c r="ZI39" s="121"/>
      <c r="ZJ39" s="121"/>
      <c r="ZK39" s="121"/>
      <c r="ZL39" s="121"/>
      <c r="ZM39" s="121"/>
      <c r="ZN39" s="121"/>
      <c r="ZO39" s="121"/>
      <c r="ZP39" s="121"/>
      <c r="ZQ39" s="121"/>
      <c r="ZR39" s="121"/>
      <c r="ZS39" s="121"/>
      <c r="ZT39" s="121"/>
      <c r="ZU39" s="121"/>
      <c r="ZV39" s="121"/>
      <c r="ZW39" s="121"/>
      <c r="ZX39" s="121"/>
      <c r="ZY39" s="121"/>
      <c r="ZZ39" s="121"/>
      <c r="AAA39" s="121"/>
      <c r="AAB39" s="121"/>
      <c r="AAC39" s="121"/>
      <c r="AAD39" s="121"/>
      <c r="AAE39" s="121"/>
      <c r="AAF39" s="121"/>
      <c r="AAG39" s="121"/>
      <c r="AAH39" s="121"/>
      <c r="AAI39" s="121"/>
      <c r="AAJ39" s="121"/>
      <c r="AAK39" s="121"/>
      <c r="AAL39" s="121"/>
      <c r="AAM39" s="121"/>
      <c r="AAN39" s="121"/>
      <c r="AAO39" s="121"/>
      <c r="AAP39" s="121"/>
      <c r="AAQ39" s="121"/>
      <c r="AAR39" s="121"/>
      <c r="AAS39" s="121"/>
      <c r="AAT39" s="121"/>
      <c r="AAU39" s="121"/>
      <c r="AAV39" s="121"/>
      <c r="AAW39" s="121"/>
      <c r="AAX39" s="121"/>
      <c r="AAY39" s="121"/>
      <c r="AAZ39" s="121"/>
      <c r="ABA39" s="121"/>
      <c r="ABB39" s="121"/>
      <c r="ABC39" s="121"/>
      <c r="ABD39" s="121"/>
      <c r="ABE39" s="121"/>
      <c r="ABF39" s="121"/>
      <c r="ABG39" s="121"/>
      <c r="ABH39" s="121"/>
      <c r="ABI39" s="121"/>
      <c r="ABJ39" s="121"/>
      <c r="ABK39" s="121"/>
      <c r="ABL39" s="121"/>
      <c r="ABM39" s="121"/>
      <c r="ABN39" s="121"/>
      <c r="ABO39" s="121"/>
      <c r="ABP39" s="121"/>
      <c r="ABQ39" s="121"/>
      <c r="ABR39" s="121"/>
      <c r="ABS39" s="121"/>
      <c r="ABT39" s="121"/>
      <c r="ABU39" s="121"/>
      <c r="ABV39" s="121"/>
      <c r="ABW39" s="121"/>
      <c r="ABX39" s="121"/>
      <c r="ABY39" s="121"/>
      <c r="ABZ39" s="121"/>
      <c r="ACA39" s="121"/>
      <c r="ACB39" s="121"/>
      <c r="ACC39" s="121"/>
      <c r="ACD39" s="121"/>
      <c r="ACE39" s="121"/>
      <c r="ACF39" s="121"/>
      <c r="ACG39" s="121"/>
      <c r="ACH39" s="121"/>
      <c r="ACI39" s="121"/>
      <c r="ACJ39" s="121"/>
      <c r="ACK39" s="121"/>
      <c r="ACL39" s="121"/>
      <c r="ACM39" s="121"/>
      <c r="ACN39" s="121"/>
      <c r="ACO39" s="121"/>
      <c r="ACP39" s="121"/>
      <c r="ACQ39" s="121"/>
      <c r="ACR39" s="121"/>
      <c r="ACS39" s="121"/>
      <c r="ACT39" s="121"/>
      <c r="ACU39" s="121"/>
      <c r="ACV39" s="121"/>
      <c r="ACW39" s="121"/>
      <c r="ACX39" s="121"/>
      <c r="ACY39" s="121"/>
      <c r="ACZ39" s="121"/>
      <c r="ADA39" s="121"/>
      <c r="ADB39" s="121"/>
      <c r="ADC39" s="121"/>
      <c r="ADD39" s="121"/>
      <c r="ADE39" s="121"/>
      <c r="ADF39" s="121"/>
      <c r="ADG39" s="121"/>
      <c r="ADH39" s="121"/>
      <c r="ADI39" s="121"/>
      <c r="ADJ39" s="121"/>
      <c r="ADK39" s="121"/>
      <c r="ADL39" s="121"/>
      <c r="ADM39" s="121"/>
      <c r="ADN39" s="121"/>
      <c r="ADO39" s="121"/>
      <c r="ADP39" s="121"/>
      <c r="ADQ39" s="121"/>
      <c r="ADR39" s="121"/>
      <c r="ADS39" s="121"/>
      <c r="ADT39" s="121"/>
      <c r="ADU39" s="121"/>
      <c r="ADV39" s="121"/>
      <c r="ADW39" s="121"/>
      <c r="ADX39" s="121"/>
      <c r="ADY39" s="121"/>
      <c r="ADZ39" s="121"/>
      <c r="AEA39" s="121"/>
      <c r="AEB39" s="121"/>
      <c r="AEC39" s="121"/>
      <c r="AED39" s="121"/>
      <c r="AEE39" s="121"/>
      <c r="AEF39" s="121"/>
      <c r="AEG39" s="121"/>
      <c r="AEH39" s="121"/>
      <c r="AEI39" s="121"/>
      <c r="AEJ39" s="121"/>
      <c r="AEK39" s="121"/>
      <c r="AEL39" s="121"/>
      <c r="AEM39" s="121"/>
      <c r="AEN39" s="121"/>
      <c r="AEO39" s="121"/>
      <c r="AEP39" s="121"/>
      <c r="AEQ39" s="121"/>
      <c r="AER39" s="121"/>
      <c r="AES39" s="121"/>
      <c r="AET39" s="121"/>
      <c r="AEU39" s="121"/>
      <c r="AEV39" s="121"/>
      <c r="AEW39" s="121"/>
      <c r="AEX39" s="121"/>
      <c r="AEY39" s="121"/>
      <c r="AEZ39" s="121"/>
      <c r="AFA39" s="121"/>
      <c r="AFB39" s="121"/>
      <c r="AFC39" s="121"/>
      <c r="AFD39" s="121"/>
      <c r="AFE39" s="121"/>
      <c r="AFF39" s="121"/>
      <c r="AFG39" s="121"/>
      <c r="AFH39" s="121"/>
      <c r="AFI39" s="121"/>
      <c r="AFJ39" s="121"/>
      <c r="AFK39" s="121"/>
      <c r="AFL39" s="121"/>
      <c r="AFM39" s="121"/>
      <c r="AFN39" s="121"/>
      <c r="AFO39" s="121"/>
      <c r="AFP39" s="121"/>
      <c r="AFQ39" s="121"/>
      <c r="AFR39" s="121"/>
      <c r="AFS39" s="121"/>
      <c r="AFT39" s="121"/>
      <c r="AFU39" s="121"/>
      <c r="AFV39" s="121"/>
      <c r="AFW39" s="121"/>
      <c r="AFX39" s="121"/>
      <c r="AFY39" s="121"/>
      <c r="AFZ39" s="121"/>
      <c r="AGA39" s="121"/>
      <c r="AGB39" s="121"/>
      <c r="AGC39" s="121"/>
      <c r="AGD39" s="121"/>
      <c r="AGE39" s="121"/>
      <c r="AGF39" s="121"/>
      <c r="AGG39" s="121"/>
      <c r="AGH39" s="121"/>
      <c r="AGI39" s="121"/>
      <c r="AGJ39" s="121"/>
      <c r="AGK39" s="121"/>
      <c r="AGL39" s="121"/>
      <c r="AGM39" s="121"/>
      <c r="AGN39" s="121"/>
      <c r="AGO39" s="121"/>
      <c r="AGP39" s="121"/>
      <c r="AGQ39" s="121"/>
      <c r="AGR39" s="121"/>
      <c r="AGS39" s="121"/>
      <c r="AGT39" s="121"/>
      <c r="AGU39" s="121"/>
      <c r="AGV39" s="121"/>
      <c r="AGW39" s="121"/>
      <c r="AGX39" s="121"/>
      <c r="AGY39" s="121"/>
      <c r="AGZ39" s="121"/>
      <c r="AHA39" s="121"/>
      <c r="AHB39" s="121"/>
      <c r="AHC39" s="121"/>
      <c r="AHD39" s="121"/>
      <c r="AHE39" s="121"/>
      <c r="AHF39" s="121"/>
      <c r="AHG39" s="121"/>
      <c r="AHH39" s="121"/>
      <c r="AHI39" s="121"/>
      <c r="AHJ39" s="121"/>
      <c r="AHK39" s="121"/>
      <c r="AHL39" s="121"/>
      <c r="AHM39" s="121"/>
      <c r="AHN39" s="121"/>
      <c r="AHO39" s="121"/>
      <c r="AHP39" s="121"/>
      <c r="AHQ39" s="121"/>
      <c r="AHR39" s="121"/>
      <c r="AHS39" s="121"/>
      <c r="AHT39" s="121"/>
      <c r="AHU39" s="121"/>
      <c r="AHV39" s="121"/>
      <c r="AHW39" s="121"/>
      <c r="AHX39" s="121"/>
      <c r="AHY39" s="121"/>
      <c r="AHZ39" s="121"/>
      <c r="AIA39" s="121"/>
      <c r="AIB39" s="121"/>
      <c r="AIC39" s="121"/>
      <c r="AID39" s="121"/>
      <c r="AIE39" s="121"/>
      <c r="AIF39" s="121"/>
      <c r="AIG39" s="121"/>
      <c r="AIH39" s="121"/>
      <c r="AII39" s="121"/>
      <c r="AIJ39" s="121"/>
      <c r="AIK39" s="121"/>
      <c r="AIL39" s="121"/>
      <c r="AIM39" s="121"/>
      <c r="AIN39" s="121"/>
      <c r="AIO39" s="121"/>
      <c r="AIP39" s="121"/>
      <c r="AIQ39" s="121"/>
      <c r="AIR39" s="121"/>
      <c r="AIS39" s="121"/>
      <c r="AIT39" s="121"/>
      <c r="AIU39" s="121"/>
      <c r="AIV39" s="121"/>
      <c r="AIW39" s="121"/>
      <c r="AIX39" s="121"/>
      <c r="AIY39" s="121"/>
      <c r="AIZ39" s="121"/>
      <c r="AJA39" s="121"/>
      <c r="AJB39" s="121"/>
      <c r="AJC39" s="121"/>
      <c r="AJD39" s="121"/>
      <c r="AJE39" s="121"/>
      <c r="AJF39" s="121"/>
      <c r="AJG39" s="121"/>
      <c r="AJH39" s="121"/>
      <c r="AJI39" s="121"/>
      <c r="AJJ39" s="121"/>
      <c r="AJK39" s="121"/>
      <c r="AJL39" s="121"/>
      <c r="AJM39" s="121"/>
      <c r="AJN39" s="121"/>
      <c r="AJO39" s="121"/>
      <c r="AJP39" s="121"/>
      <c r="AJQ39" s="121"/>
      <c r="AJR39" s="121"/>
      <c r="AJS39" s="121"/>
      <c r="AJT39" s="121"/>
      <c r="AJU39" s="121"/>
      <c r="AJV39" s="121"/>
      <c r="AJW39" s="121"/>
      <c r="AJX39" s="121"/>
      <c r="AJY39" s="121"/>
      <c r="AJZ39" s="121"/>
      <c r="AKA39" s="121"/>
      <c r="AKB39" s="121"/>
      <c r="AKC39" s="121"/>
      <c r="AKD39" s="121"/>
      <c r="AKE39" s="121"/>
      <c r="AKF39" s="121"/>
      <c r="AKG39" s="121"/>
      <c r="AKH39" s="121"/>
      <c r="AKI39" s="121"/>
      <c r="AKJ39" s="121"/>
      <c r="AKK39" s="121"/>
      <c r="AKL39" s="121"/>
      <c r="AKM39" s="121"/>
      <c r="AKN39" s="121"/>
      <c r="AKO39" s="121"/>
      <c r="AKP39" s="121"/>
      <c r="AKQ39" s="121"/>
      <c r="AKR39" s="121"/>
      <c r="AKS39" s="121"/>
      <c r="AKT39" s="121"/>
      <c r="AKU39" s="121"/>
      <c r="AKV39" s="121"/>
      <c r="AKW39" s="121"/>
      <c r="AKX39" s="121"/>
      <c r="AKY39" s="121"/>
      <c r="AKZ39" s="121"/>
      <c r="ALA39" s="121"/>
      <c r="ALB39" s="121"/>
      <c r="ALC39" s="121"/>
      <c r="ALD39" s="121"/>
      <c r="ALE39" s="121"/>
      <c r="ALF39" s="121"/>
      <c r="ALG39" s="121"/>
      <c r="ALH39" s="121"/>
      <c r="ALI39" s="121"/>
      <c r="ALJ39" s="121"/>
      <c r="ALK39" s="121"/>
      <c r="ALL39" s="121"/>
      <c r="ALM39" s="121"/>
      <c r="ALN39" s="121"/>
      <c r="ALO39" s="121"/>
      <c r="ALP39" s="121"/>
      <c r="ALQ39" s="121"/>
      <c r="ALR39" s="121"/>
      <c r="ALS39" s="121"/>
      <c r="ALT39" s="121"/>
      <c r="ALU39" s="121"/>
      <c r="ALV39" s="121"/>
      <c r="ALW39" s="121"/>
      <c r="ALX39" s="121"/>
      <c r="ALY39" s="121"/>
      <c r="ALZ39" s="121"/>
      <c r="AMA39" s="121"/>
      <c r="AMB39" s="121"/>
      <c r="AMC39" s="121"/>
      <c r="AMD39" s="121"/>
      <c r="AME39" s="121"/>
      <c r="AMF39" s="121"/>
      <c r="AMG39" s="121"/>
      <c r="AMH39" s="121"/>
      <c r="AMI39" s="121"/>
      <c r="AMJ39" s="121"/>
      <c r="AMK39" s="121"/>
      <c r="AML39" s="121"/>
      <c r="AMM39" s="121"/>
      <c r="AMN39" s="121"/>
      <c r="AMO39" s="121"/>
      <c r="AMP39" s="121"/>
      <c r="AMQ39" s="121"/>
      <c r="AMR39" s="121"/>
      <c r="AMS39" s="121"/>
      <c r="AMT39" s="121"/>
      <c r="AMU39" s="121"/>
      <c r="AMV39" s="121"/>
      <c r="AMW39" s="121"/>
      <c r="AMX39" s="121"/>
      <c r="AMY39" s="121"/>
      <c r="AMZ39" s="121"/>
      <c r="ANA39" s="121"/>
      <c r="ANB39" s="121"/>
      <c r="ANC39" s="121"/>
      <c r="AND39" s="121"/>
      <c r="ANE39" s="121"/>
      <c r="ANF39" s="121"/>
      <c r="ANG39" s="121"/>
      <c r="ANH39" s="121"/>
      <c r="ANI39" s="121"/>
      <c r="ANJ39" s="121"/>
      <c r="ANK39" s="121"/>
      <c r="ANL39" s="121"/>
      <c r="ANM39" s="121"/>
      <c r="ANN39" s="121"/>
      <c r="ANO39" s="121"/>
      <c r="ANP39" s="121"/>
      <c r="ANQ39" s="121"/>
      <c r="ANR39" s="121"/>
      <c r="ANS39" s="121"/>
      <c r="ANT39" s="121"/>
      <c r="ANU39" s="121"/>
      <c r="ANV39" s="121"/>
      <c r="ANW39" s="121"/>
      <c r="ANX39" s="121"/>
      <c r="ANY39" s="121"/>
      <c r="ANZ39" s="121"/>
      <c r="AOA39" s="121"/>
      <c r="AOB39" s="121"/>
      <c r="AOC39" s="121"/>
      <c r="AOD39" s="121"/>
      <c r="AOE39" s="121"/>
      <c r="AOF39" s="121"/>
      <c r="AOG39" s="121"/>
      <c r="AOH39" s="121"/>
      <c r="AOI39" s="121"/>
      <c r="AOJ39" s="121"/>
      <c r="AOK39" s="121"/>
      <c r="AOL39" s="121"/>
      <c r="AOM39" s="121"/>
      <c r="AON39" s="121"/>
      <c r="AOO39" s="121"/>
      <c r="AOP39" s="121"/>
      <c r="AOQ39" s="121"/>
      <c r="AOR39" s="121"/>
      <c r="AOS39" s="121"/>
      <c r="AOT39" s="121"/>
      <c r="AOU39" s="121"/>
      <c r="AOV39" s="121"/>
      <c r="AOW39" s="121"/>
      <c r="AOX39" s="121"/>
      <c r="AOY39" s="121"/>
      <c r="AOZ39" s="121"/>
      <c r="APA39" s="121"/>
      <c r="APB39" s="121"/>
      <c r="APC39" s="121"/>
      <c r="APD39" s="121"/>
      <c r="APE39" s="121"/>
      <c r="APF39" s="121"/>
      <c r="APG39" s="121"/>
      <c r="APH39" s="121"/>
      <c r="API39" s="121"/>
      <c r="APJ39" s="121"/>
      <c r="APK39" s="121"/>
      <c r="APL39" s="121"/>
      <c r="APM39" s="121"/>
      <c r="APN39" s="121"/>
      <c r="APO39" s="121"/>
      <c r="APP39" s="121"/>
      <c r="APQ39" s="121"/>
      <c r="APR39" s="121"/>
      <c r="APS39" s="121"/>
      <c r="APT39" s="121"/>
      <c r="APU39" s="121"/>
      <c r="APV39" s="121"/>
      <c r="APW39" s="121"/>
      <c r="APX39" s="121"/>
      <c r="APY39" s="121"/>
      <c r="APZ39" s="121"/>
      <c r="AQA39" s="121"/>
      <c r="AQB39" s="121"/>
      <c r="AQC39" s="121"/>
      <c r="AQD39" s="121"/>
      <c r="AQE39" s="121"/>
      <c r="AQF39" s="121"/>
      <c r="AQG39" s="121"/>
      <c r="AQH39" s="121"/>
      <c r="AQI39" s="121"/>
      <c r="AQJ39" s="121"/>
      <c r="AQK39" s="121"/>
      <c r="AQL39" s="121"/>
      <c r="AQM39" s="121"/>
      <c r="AQN39" s="121"/>
      <c r="AQO39" s="121"/>
      <c r="AQP39" s="121"/>
      <c r="AQQ39" s="121"/>
      <c r="AQR39" s="121"/>
      <c r="AQS39" s="121"/>
      <c r="AQT39" s="121"/>
      <c r="AQU39" s="121"/>
      <c r="AQV39" s="121"/>
      <c r="AQW39" s="121"/>
      <c r="AQX39" s="121"/>
      <c r="AQY39" s="121"/>
      <c r="AQZ39" s="121"/>
      <c r="ARA39" s="121"/>
      <c r="ARB39" s="121"/>
      <c r="ARC39" s="121"/>
      <c r="ARD39" s="121"/>
      <c r="ARE39" s="121"/>
      <c r="ARF39" s="121"/>
      <c r="ARG39" s="121"/>
      <c r="ARH39" s="121"/>
      <c r="ARI39" s="121"/>
      <c r="ARJ39" s="121"/>
      <c r="ARK39" s="121"/>
      <c r="ARL39" s="121"/>
      <c r="ARM39" s="121"/>
      <c r="ARN39" s="121"/>
      <c r="ARO39" s="121"/>
      <c r="ARP39" s="121"/>
      <c r="ARQ39" s="121"/>
      <c r="ARR39" s="121"/>
      <c r="ARS39" s="121"/>
      <c r="ART39" s="121"/>
      <c r="ARU39" s="121"/>
      <c r="ARV39" s="121"/>
      <c r="ARW39" s="121"/>
      <c r="ARX39" s="121"/>
      <c r="ARY39" s="121"/>
      <c r="ARZ39" s="121"/>
      <c r="ASA39" s="121"/>
      <c r="ASB39" s="121"/>
      <c r="ASC39" s="121"/>
      <c r="ASD39" s="121"/>
      <c r="ASE39" s="121"/>
      <c r="ASF39" s="121"/>
      <c r="ASG39" s="121"/>
      <c r="ASH39" s="121"/>
      <c r="ASI39" s="121"/>
      <c r="ASJ39" s="121"/>
      <c r="ASK39" s="121"/>
      <c r="ASL39" s="121"/>
      <c r="ASM39" s="121"/>
      <c r="ASN39" s="121"/>
      <c r="ASO39" s="121"/>
      <c r="ASP39" s="121"/>
      <c r="ASQ39" s="121"/>
      <c r="ASR39" s="121"/>
      <c r="ASS39" s="121"/>
      <c r="AST39" s="121"/>
      <c r="ASU39" s="121"/>
      <c r="ASV39" s="121"/>
      <c r="ASW39" s="121"/>
      <c r="ASX39" s="121"/>
      <c r="ASY39" s="121"/>
      <c r="ASZ39" s="121"/>
      <c r="ATA39" s="121"/>
      <c r="ATB39" s="121"/>
      <c r="ATC39" s="121"/>
      <c r="ATD39" s="121"/>
      <c r="ATE39" s="121"/>
      <c r="ATF39" s="121"/>
      <c r="ATG39" s="121"/>
      <c r="ATH39" s="121"/>
      <c r="ATI39" s="121"/>
      <c r="ATJ39" s="121"/>
      <c r="ATK39" s="121"/>
      <c r="ATL39" s="121"/>
      <c r="ATM39" s="121"/>
      <c r="ATN39" s="121"/>
      <c r="ATO39" s="121"/>
      <c r="ATP39" s="121"/>
      <c r="ATQ39" s="121"/>
      <c r="ATR39" s="121"/>
      <c r="ATS39" s="121"/>
      <c r="ATT39" s="121"/>
      <c r="ATU39" s="121"/>
      <c r="ATV39" s="121"/>
      <c r="ATW39" s="121"/>
      <c r="ATX39" s="121"/>
      <c r="ATY39" s="121"/>
      <c r="ATZ39" s="121"/>
      <c r="AUA39" s="121"/>
      <c r="AUB39" s="121"/>
      <c r="AUC39" s="121"/>
      <c r="AUD39" s="121"/>
      <c r="AUE39" s="121"/>
      <c r="AUF39" s="121"/>
      <c r="AUG39" s="121"/>
      <c r="AUH39" s="121"/>
      <c r="AUI39" s="121"/>
      <c r="AUJ39" s="121"/>
      <c r="AUK39" s="121"/>
      <c r="AUL39" s="121"/>
      <c r="AUM39" s="121"/>
      <c r="AUN39" s="121"/>
      <c r="AUO39" s="121"/>
      <c r="AUP39" s="121"/>
      <c r="AUQ39" s="121"/>
      <c r="AUR39" s="121"/>
      <c r="AUS39" s="121"/>
      <c r="AUT39" s="121"/>
      <c r="AUU39" s="121"/>
      <c r="AUV39" s="121"/>
      <c r="AUW39" s="121"/>
      <c r="AUX39" s="121"/>
      <c r="AUY39" s="121"/>
      <c r="AUZ39" s="121"/>
      <c r="AVA39" s="121"/>
      <c r="AVB39" s="121"/>
      <c r="AVC39" s="121"/>
      <c r="AVD39" s="121"/>
      <c r="AVE39" s="121"/>
      <c r="AVF39" s="121"/>
      <c r="AVG39" s="121"/>
      <c r="AVH39" s="121"/>
      <c r="AVI39" s="121"/>
      <c r="AVJ39" s="121"/>
      <c r="AVK39" s="121"/>
      <c r="AVL39" s="121"/>
      <c r="AVM39" s="121"/>
      <c r="AVN39" s="121"/>
      <c r="AVO39" s="121"/>
      <c r="AVP39" s="121"/>
      <c r="AVQ39" s="121"/>
      <c r="AVR39" s="121"/>
      <c r="AVS39" s="121"/>
      <c r="AVT39" s="121"/>
      <c r="AVU39" s="121"/>
      <c r="AVV39" s="121"/>
      <c r="AVW39" s="121"/>
      <c r="AVX39" s="121"/>
      <c r="AVY39" s="121"/>
      <c r="AVZ39" s="121"/>
      <c r="AWA39" s="121"/>
      <c r="AWB39" s="121"/>
      <c r="AWC39" s="121"/>
      <c r="AWD39" s="121"/>
      <c r="AWE39" s="121"/>
      <c r="AWF39" s="121"/>
      <c r="AWG39" s="121"/>
      <c r="AWH39" s="121"/>
      <c r="AWI39" s="121"/>
      <c r="AWJ39" s="121"/>
      <c r="AWK39" s="121"/>
      <c r="AWL39" s="121"/>
      <c r="AWM39" s="121"/>
      <c r="AWN39" s="121"/>
      <c r="AWO39" s="121"/>
      <c r="AWP39" s="121"/>
      <c r="AWQ39" s="121"/>
      <c r="AWR39" s="121"/>
      <c r="AWS39" s="121"/>
      <c r="AWT39" s="121"/>
      <c r="AWU39" s="121"/>
      <c r="AWV39" s="121"/>
      <c r="AWW39" s="121"/>
      <c r="AWX39" s="121"/>
      <c r="AWY39" s="121"/>
      <c r="AWZ39" s="121"/>
      <c r="AXA39" s="121"/>
      <c r="AXB39" s="121"/>
      <c r="AXC39" s="121"/>
      <c r="AXD39" s="121"/>
      <c r="AXE39" s="121"/>
      <c r="AXF39" s="121"/>
      <c r="AXG39" s="121"/>
      <c r="AXH39" s="121"/>
      <c r="AXI39" s="121"/>
      <c r="AXJ39" s="121"/>
      <c r="AXK39" s="121"/>
      <c r="AXL39" s="121"/>
      <c r="AXM39" s="121"/>
      <c r="AXN39" s="121"/>
      <c r="AXO39" s="121"/>
      <c r="AXP39" s="121"/>
      <c r="AXQ39" s="121"/>
      <c r="AXR39" s="121"/>
      <c r="AXS39" s="121"/>
      <c r="AXT39" s="121"/>
      <c r="AXU39" s="121"/>
      <c r="AXV39" s="121"/>
      <c r="AXW39" s="121"/>
      <c r="AXX39" s="121"/>
      <c r="AXY39" s="121"/>
      <c r="AXZ39" s="121"/>
      <c r="AYA39" s="121"/>
      <c r="AYB39" s="121"/>
      <c r="AYC39" s="121"/>
      <c r="AYD39" s="121"/>
      <c r="AYE39" s="121"/>
      <c r="AYF39" s="121"/>
      <c r="AYG39" s="121"/>
      <c r="AYH39" s="121"/>
      <c r="AYI39" s="121"/>
      <c r="AYJ39" s="121"/>
      <c r="AYK39" s="121"/>
      <c r="AYL39" s="121"/>
      <c r="AYM39" s="121"/>
      <c r="AYN39" s="121"/>
      <c r="AYO39" s="121"/>
      <c r="AYP39" s="121"/>
      <c r="AYQ39" s="121"/>
      <c r="AYR39" s="121"/>
      <c r="AYS39" s="121"/>
      <c r="AYT39" s="121"/>
      <c r="AYU39" s="121"/>
      <c r="AYV39" s="121"/>
      <c r="AYW39" s="121"/>
      <c r="AYX39" s="121"/>
      <c r="AYY39" s="121"/>
      <c r="AYZ39" s="121"/>
      <c r="AZA39" s="121"/>
      <c r="AZB39" s="121"/>
      <c r="AZC39" s="121"/>
      <c r="AZD39" s="121"/>
      <c r="AZE39" s="121"/>
      <c r="AZF39" s="121"/>
      <c r="AZG39" s="121"/>
      <c r="AZH39" s="121"/>
      <c r="AZI39" s="121"/>
      <c r="AZJ39" s="121"/>
      <c r="AZK39" s="121"/>
      <c r="AZL39" s="121"/>
      <c r="AZM39" s="121"/>
      <c r="AZN39" s="121"/>
      <c r="AZO39" s="121"/>
      <c r="AZP39" s="121"/>
      <c r="AZQ39" s="121"/>
      <c r="AZR39" s="121"/>
      <c r="AZS39" s="121"/>
      <c r="AZT39" s="121"/>
      <c r="AZU39" s="121"/>
      <c r="AZV39" s="121"/>
      <c r="AZW39" s="121"/>
      <c r="AZX39" s="121"/>
      <c r="AZY39" s="121"/>
      <c r="AZZ39" s="121"/>
      <c r="BAA39" s="121"/>
      <c r="BAB39" s="121"/>
      <c r="BAC39" s="121"/>
      <c r="BAD39" s="121"/>
      <c r="BAE39" s="121"/>
      <c r="BAF39" s="121"/>
      <c r="BAG39" s="121"/>
      <c r="BAH39" s="121"/>
      <c r="BAI39" s="121"/>
      <c r="BAJ39" s="121"/>
      <c r="BAK39" s="121"/>
      <c r="BAL39" s="121"/>
      <c r="BAM39" s="121"/>
      <c r="BAN39" s="121"/>
      <c r="BAO39" s="121"/>
      <c r="BAP39" s="121"/>
      <c r="BAQ39" s="121"/>
      <c r="BAR39" s="121"/>
      <c r="BAS39" s="121"/>
      <c r="BAT39" s="121"/>
      <c r="BAU39" s="121"/>
      <c r="BAV39" s="121"/>
      <c r="BAW39" s="121"/>
      <c r="BAX39" s="121"/>
      <c r="BAY39" s="121"/>
      <c r="BAZ39" s="121"/>
      <c r="BBA39" s="121"/>
      <c r="BBB39" s="121"/>
      <c r="BBC39" s="121"/>
      <c r="BBD39" s="121"/>
      <c r="BBE39" s="121"/>
      <c r="BBF39" s="121"/>
      <c r="BBG39" s="121"/>
      <c r="BBH39" s="121"/>
      <c r="BBI39" s="121"/>
      <c r="BBJ39" s="121"/>
      <c r="BBK39" s="121"/>
      <c r="BBL39" s="121"/>
      <c r="BBM39" s="121"/>
      <c r="BBN39" s="121"/>
      <c r="BBO39" s="121"/>
      <c r="BBP39" s="121"/>
      <c r="BBQ39" s="121"/>
      <c r="BBR39" s="121"/>
      <c r="BBS39" s="121"/>
      <c r="BBT39" s="121"/>
      <c r="BBU39" s="121"/>
      <c r="BBV39" s="121"/>
      <c r="BBW39" s="121"/>
      <c r="BBX39" s="121"/>
      <c r="BBY39" s="121"/>
      <c r="BBZ39" s="121"/>
      <c r="BCA39" s="121"/>
      <c r="BCB39" s="121"/>
      <c r="BCC39" s="121"/>
      <c r="BCD39" s="121"/>
      <c r="BCE39" s="121"/>
      <c r="BCF39" s="121"/>
      <c r="BCG39" s="121"/>
      <c r="BCH39" s="121"/>
      <c r="BCI39" s="121"/>
      <c r="BCJ39" s="121"/>
      <c r="BCK39" s="121"/>
      <c r="BCL39" s="121"/>
      <c r="BCM39" s="121"/>
      <c r="BCN39" s="121"/>
      <c r="BCO39" s="121"/>
      <c r="BCP39" s="121"/>
      <c r="BCQ39" s="121"/>
      <c r="BCR39" s="121"/>
      <c r="BCS39" s="121"/>
      <c r="BCT39" s="121"/>
      <c r="BCU39" s="121"/>
      <c r="BCV39" s="121"/>
      <c r="BCW39" s="121"/>
      <c r="BCX39" s="121"/>
      <c r="BCY39" s="121"/>
      <c r="BCZ39" s="121"/>
      <c r="BDA39" s="121"/>
      <c r="BDB39" s="121"/>
      <c r="BDC39" s="121"/>
      <c r="BDD39" s="121"/>
      <c r="BDE39" s="121"/>
      <c r="BDF39" s="121"/>
      <c r="BDG39" s="121"/>
      <c r="BDH39" s="121"/>
      <c r="BDI39" s="121"/>
      <c r="BDJ39" s="121"/>
      <c r="BDK39" s="121"/>
      <c r="BDL39" s="121"/>
      <c r="BDM39" s="121"/>
      <c r="BDN39" s="121"/>
      <c r="BDO39" s="121"/>
      <c r="BDP39" s="121"/>
      <c r="BDQ39" s="121"/>
      <c r="BDR39" s="121"/>
      <c r="BDS39" s="121"/>
      <c r="BDT39" s="121"/>
      <c r="BDU39" s="121"/>
      <c r="BDV39" s="121"/>
      <c r="BDW39" s="121"/>
      <c r="BDX39" s="121"/>
      <c r="BDY39" s="121"/>
      <c r="BDZ39" s="121"/>
      <c r="BEA39" s="121"/>
      <c r="BEB39" s="121"/>
      <c r="BEC39" s="121"/>
      <c r="BED39" s="121"/>
      <c r="BEE39" s="121"/>
      <c r="BEF39" s="121"/>
      <c r="BEG39" s="121"/>
      <c r="BEH39" s="121"/>
      <c r="BEI39" s="121"/>
      <c r="BEJ39" s="121"/>
      <c r="BEK39" s="121"/>
      <c r="BEL39" s="121"/>
      <c r="BEM39" s="121"/>
      <c r="BEN39" s="121"/>
      <c r="BEO39" s="121"/>
      <c r="BEP39" s="121"/>
      <c r="BEQ39" s="121"/>
      <c r="BER39" s="121"/>
      <c r="BES39" s="121"/>
      <c r="BET39" s="121"/>
      <c r="BEU39" s="121"/>
      <c r="BEV39" s="121"/>
      <c r="BEW39" s="121"/>
      <c r="BEX39" s="121"/>
      <c r="BEY39" s="121"/>
      <c r="BEZ39" s="121"/>
      <c r="BFA39" s="121"/>
      <c r="BFB39" s="121"/>
      <c r="BFC39" s="121"/>
      <c r="BFD39" s="121"/>
      <c r="BFE39" s="121"/>
      <c r="BFF39" s="121"/>
      <c r="BFG39" s="121"/>
      <c r="BFH39" s="121"/>
      <c r="BFI39" s="121"/>
      <c r="BFJ39" s="121"/>
      <c r="BFK39" s="121"/>
      <c r="BFL39" s="121"/>
      <c r="BFM39" s="121"/>
      <c r="BFN39" s="121"/>
      <c r="BFO39" s="121"/>
      <c r="BFP39" s="121"/>
      <c r="BFQ39" s="121"/>
      <c r="BFR39" s="121"/>
      <c r="BFS39" s="121"/>
      <c r="BFT39" s="121"/>
      <c r="BFU39" s="121"/>
      <c r="BFV39" s="121"/>
      <c r="BFW39" s="121"/>
      <c r="BFX39" s="121"/>
      <c r="BFY39" s="121"/>
      <c r="BFZ39" s="121"/>
      <c r="BGA39" s="121"/>
      <c r="BGB39" s="121"/>
      <c r="BGC39" s="121"/>
      <c r="BGD39" s="121"/>
      <c r="BGE39" s="121"/>
      <c r="BGF39" s="121"/>
      <c r="BGG39" s="121"/>
      <c r="BGH39" s="121"/>
      <c r="BGI39" s="121"/>
      <c r="BGJ39" s="121"/>
      <c r="BGK39" s="121"/>
      <c r="BGL39" s="121"/>
      <c r="BGM39" s="121"/>
      <c r="BGN39" s="121"/>
      <c r="BGO39" s="121"/>
      <c r="BGP39" s="121"/>
      <c r="BGQ39" s="121"/>
      <c r="BGR39" s="121"/>
      <c r="BGS39" s="121"/>
      <c r="BGT39" s="121"/>
      <c r="BGU39" s="121"/>
      <c r="BGV39" s="121"/>
      <c r="BGW39" s="121"/>
      <c r="BGX39" s="121"/>
      <c r="BGY39" s="121"/>
      <c r="BGZ39" s="121"/>
      <c r="BHA39" s="121"/>
      <c r="BHB39" s="121"/>
      <c r="BHC39" s="121"/>
      <c r="BHD39" s="121"/>
      <c r="BHE39" s="121"/>
      <c r="BHF39" s="121"/>
      <c r="BHG39" s="121"/>
      <c r="BHH39" s="121"/>
      <c r="BHI39" s="121"/>
      <c r="BHJ39" s="121"/>
      <c r="BHK39" s="121"/>
      <c r="BHL39" s="121"/>
      <c r="BHM39" s="121"/>
      <c r="BHN39" s="121"/>
      <c r="BHO39" s="121"/>
      <c r="BHP39" s="121"/>
      <c r="BHQ39" s="121"/>
      <c r="BHR39" s="121"/>
      <c r="BHS39" s="121"/>
      <c r="BHT39" s="121"/>
      <c r="BHU39" s="121"/>
      <c r="BHV39" s="121"/>
      <c r="BHW39" s="121"/>
      <c r="BHX39" s="121"/>
      <c r="BHY39" s="121"/>
      <c r="BHZ39" s="121"/>
      <c r="BIA39" s="121"/>
      <c r="BIB39" s="121"/>
      <c r="BIC39" s="121"/>
      <c r="BID39" s="121"/>
      <c r="BIE39" s="121"/>
      <c r="BIF39" s="121"/>
      <c r="BIG39" s="121"/>
      <c r="BIH39" s="121"/>
      <c r="BII39" s="121"/>
      <c r="BIJ39" s="121"/>
      <c r="BIK39" s="121"/>
      <c r="BIL39" s="121"/>
      <c r="BIM39" s="121"/>
      <c r="BIN39" s="121"/>
      <c r="BIO39" s="121"/>
      <c r="BIP39" s="121"/>
      <c r="BIQ39" s="121"/>
      <c r="BIR39" s="121"/>
      <c r="BIS39" s="121"/>
      <c r="BIT39" s="121"/>
      <c r="BIU39" s="121"/>
      <c r="BIV39" s="121"/>
      <c r="BIW39" s="121"/>
      <c r="BIX39" s="121"/>
      <c r="BIY39" s="121"/>
      <c r="BIZ39" s="121"/>
      <c r="BJA39" s="121"/>
      <c r="BJB39" s="121"/>
      <c r="BJC39" s="121"/>
      <c r="BJD39" s="121"/>
      <c r="BJE39" s="121"/>
      <c r="BJF39" s="121"/>
      <c r="BJG39" s="121"/>
      <c r="BJH39" s="121"/>
      <c r="BJI39" s="121"/>
      <c r="BJJ39" s="121"/>
      <c r="BJK39" s="121"/>
      <c r="BJL39" s="121"/>
      <c r="BJM39" s="121"/>
      <c r="BJN39" s="121"/>
      <c r="BJO39" s="121"/>
      <c r="BJP39" s="121"/>
      <c r="BJQ39" s="121"/>
      <c r="BJR39" s="121"/>
      <c r="BJS39" s="121"/>
      <c r="BJT39" s="121"/>
      <c r="BJU39" s="121"/>
      <c r="BJV39" s="121"/>
      <c r="BJW39" s="121"/>
      <c r="BJX39" s="121"/>
      <c r="BJY39" s="121"/>
      <c r="BJZ39" s="121"/>
      <c r="BKA39" s="121"/>
      <c r="BKB39" s="121"/>
      <c r="BKC39" s="121"/>
      <c r="BKD39" s="121"/>
      <c r="BKE39" s="121"/>
      <c r="BKF39" s="121"/>
      <c r="BKG39" s="121"/>
      <c r="BKH39" s="121"/>
      <c r="BKI39" s="121"/>
      <c r="BKJ39" s="121"/>
      <c r="BKK39" s="121"/>
      <c r="BKL39" s="121"/>
      <c r="BKM39" s="121"/>
      <c r="BKN39" s="121"/>
      <c r="BKO39" s="121"/>
      <c r="BKP39" s="121"/>
      <c r="BKQ39" s="121"/>
      <c r="BKR39" s="121"/>
      <c r="BKS39" s="121"/>
      <c r="BKT39" s="121"/>
      <c r="BKU39" s="121"/>
      <c r="BKV39" s="121"/>
      <c r="BKW39" s="121"/>
      <c r="BKX39" s="121"/>
      <c r="BKY39" s="121"/>
      <c r="BKZ39" s="121"/>
      <c r="BLA39" s="121"/>
      <c r="BLB39" s="121"/>
      <c r="BLC39" s="121"/>
      <c r="BLD39" s="121"/>
      <c r="BLE39" s="121"/>
      <c r="BLF39" s="121"/>
      <c r="BLG39" s="121"/>
      <c r="BLH39" s="121"/>
      <c r="BLI39" s="121"/>
      <c r="BLJ39" s="121"/>
      <c r="BLK39" s="121"/>
      <c r="BLL39" s="121"/>
      <c r="BLM39" s="121"/>
      <c r="BLN39" s="121"/>
      <c r="BLO39" s="121"/>
      <c r="BLP39" s="121"/>
      <c r="BLQ39" s="121"/>
      <c r="BLR39" s="121"/>
      <c r="BLS39" s="121"/>
      <c r="BLT39" s="121"/>
      <c r="BLU39" s="121"/>
      <c r="BLV39" s="121"/>
      <c r="BLW39" s="121"/>
      <c r="BLX39" s="121"/>
      <c r="BLY39" s="121"/>
      <c r="BLZ39" s="121"/>
      <c r="BMA39" s="121"/>
      <c r="BMB39" s="121"/>
      <c r="BMC39" s="121"/>
      <c r="BMD39" s="121"/>
      <c r="BME39" s="121"/>
      <c r="BMF39" s="121"/>
      <c r="BMG39" s="121"/>
      <c r="BMH39" s="121"/>
      <c r="BMI39" s="121"/>
      <c r="BMJ39" s="121"/>
      <c r="BMK39" s="121"/>
      <c r="BML39" s="121"/>
      <c r="BMM39" s="121"/>
      <c r="BMN39" s="121"/>
      <c r="BMO39" s="121"/>
      <c r="BMP39" s="121"/>
      <c r="BMQ39" s="121"/>
      <c r="BMR39" s="121"/>
      <c r="BMS39" s="121"/>
      <c r="BMT39" s="121"/>
      <c r="BMU39" s="121"/>
      <c r="BMV39" s="121"/>
      <c r="BMW39" s="121"/>
      <c r="BMX39" s="121"/>
      <c r="BMY39" s="121"/>
      <c r="BMZ39" s="121"/>
      <c r="BNA39" s="121"/>
      <c r="BNB39" s="121"/>
      <c r="BNC39" s="121"/>
      <c r="BND39" s="121"/>
      <c r="BNE39" s="121"/>
      <c r="BNF39" s="121"/>
      <c r="BNG39" s="121"/>
      <c r="BNH39" s="121"/>
      <c r="BNI39" s="121"/>
      <c r="BNJ39" s="121"/>
      <c r="BNK39" s="121"/>
      <c r="BNL39" s="121"/>
      <c r="BNM39" s="121"/>
      <c r="BNN39" s="121"/>
      <c r="BNO39" s="121"/>
      <c r="BNP39" s="121"/>
      <c r="BNQ39" s="121"/>
      <c r="BNR39" s="121"/>
      <c r="BNS39" s="121"/>
      <c r="BNT39" s="121"/>
      <c r="BNU39" s="121"/>
      <c r="BNV39" s="121"/>
      <c r="BNW39" s="121"/>
      <c r="BNX39" s="121"/>
      <c r="BNY39" s="121"/>
      <c r="BNZ39" s="121"/>
      <c r="BOA39" s="121"/>
      <c r="BOB39" s="121"/>
      <c r="BOC39" s="121"/>
      <c r="BOD39" s="121"/>
      <c r="BOE39" s="121"/>
      <c r="BOF39" s="121"/>
      <c r="BOG39" s="121"/>
      <c r="BOH39" s="121"/>
      <c r="BOI39" s="121"/>
      <c r="BOJ39" s="121"/>
      <c r="BOK39" s="121"/>
      <c r="BOL39" s="121"/>
      <c r="BOM39" s="121"/>
      <c r="BON39" s="121"/>
      <c r="BOO39" s="121"/>
      <c r="BOP39" s="121"/>
      <c r="BOQ39" s="121"/>
      <c r="BOR39" s="121"/>
      <c r="BOS39" s="121"/>
      <c r="BOT39" s="121"/>
      <c r="BOU39" s="121"/>
      <c r="BOV39" s="121"/>
      <c r="BOW39" s="121"/>
      <c r="BOX39" s="121"/>
      <c r="BOY39" s="121"/>
      <c r="BOZ39" s="121"/>
      <c r="BPA39" s="121"/>
      <c r="BPB39" s="121"/>
      <c r="BPC39" s="121"/>
      <c r="BPD39" s="121"/>
      <c r="BPE39" s="121"/>
      <c r="BPF39" s="121"/>
      <c r="BPG39" s="121"/>
      <c r="BPH39" s="121"/>
      <c r="BPI39" s="121"/>
      <c r="BPJ39" s="121"/>
      <c r="BPK39" s="121"/>
      <c r="BPL39" s="121"/>
      <c r="BPM39" s="121"/>
      <c r="BPN39" s="121"/>
      <c r="BPO39" s="121"/>
      <c r="BPP39" s="121"/>
      <c r="BPQ39" s="121"/>
      <c r="BPR39" s="121"/>
      <c r="BPS39" s="121"/>
      <c r="BPT39" s="121"/>
      <c r="BPU39" s="121"/>
      <c r="BPV39" s="121"/>
      <c r="BPW39" s="121"/>
      <c r="BPX39" s="121"/>
      <c r="BPY39" s="121"/>
      <c r="BPZ39" s="121"/>
      <c r="BQA39" s="121"/>
      <c r="BQB39" s="121"/>
      <c r="BQC39" s="121"/>
      <c r="BQD39" s="121"/>
      <c r="BQE39" s="121"/>
      <c r="BQF39" s="121"/>
      <c r="BQG39" s="121"/>
      <c r="BQH39" s="121"/>
      <c r="BQI39" s="121"/>
      <c r="BQJ39" s="121"/>
      <c r="BQK39" s="121"/>
      <c r="BQL39" s="121"/>
      <c r="BQM39" s="121"/>
      <c r="BQN39" s="121"/>
      <c r="BQO39" s="121"/>
      <c r="BQP39" s="121"/>
      <c r="BQQ39" s="121"/>
      <c r="BQR39" s="121"/>
      <c r="BQS39" s="121"/>
      <c r="BQT39" s="121"/>
      <c r="BQU39" s="121"/>
      <c r="BQV39" s="121"/>
      <c r="BQW39" s="121"/>
      <c r="BQX39" s="121"/>
      <c r="BQY39" s="121"/>
      <c r="BQZ39" s="121"/>
      <c r="BRA39" s="121"/>
      <c r="BRB39" s="121"/>
      <c r="BRC39" s="121"/>
      <c r="BRD39" s="121"/>
      <c r="BRE39" s="121"/>
      <c r="BRF39" s="121"/>
      <c r="BRG39" s="121"/>
      <c r="BRH39" s="121"/>
      <c r="BRI39" s="121"/>
      <c r="BRJ39" s="121"/>
      <c r="BRK39" s="121"/>
      <c r="BRL39" s="121"/>
      <c r="BRM39" s="121"/>
      <c r="BRN39" s="121"/>
      <c r="BRO39" s="121"/>
      <c r="BRP39" s="121"/>
      <c r="BRQ39" s="121"/>
      <c r="BRR39" s="121"/>
      <c r="BRS39" s="121"/>
      <c r="BRT39" s="121"/>
      <c r="BRU39" s="121"/>
      <c r="BRV39" s="121"/>
      <c r="BRW39" s="121"/>
      <c r="BRX39" s="121"/>
      <c r="BRY39" s="121"/>
      <c r="BRZ39" s="121"/>
      <c r="BSA39" s="121"/>
      <c r="BSB39" s="121"/>
      <c r="BSC39" s="121"/>
      <c r="BSD39" s="121"/>
      <c r="BSE39" s="121"/>
      <c r="BSF39" s="121"/>
      <c r="BSG39" s="121"/>
      <c r="BSH39" s="121"/>
      <c r="BSI39" s="121"/>
      <c r="BSJ39" s="121"/>
      <c r="BSK39" s="121"/>
      <c r="BSL39" s="121"/>
      <c r="BSM39" s="121"/>
      <c r="BSN39" s="121"/>
      <c r="BSO39" s="121"/>
      <c r="BSP39" s="121"/>
      <c r="BSQ39" s="121"/>
      <c r="BSR39" s="121"/>
      <c r="BSS39" s="121"/>
      <c r="BST39" s="121"/>
      <c r="BSU39" s="121"/>
      <c r="BSV39" s="121"/>
      <c r="BSW39" s="121"/>
      <c r="BSX39" s="121"/>
      <c r="BSY39" s="121"/>
      <c r="BSZ39" s="121"/>
      <c r="BTA39" s="121"/>
      <c r="BTB39" s="121"/>
      <c r="BTC39" s="121"/>
      <c r="BTD39" s="121"/>
      <c r="BTE39" s="121"/>
      <c r="BTF39" s="121"/>
      <c r="BTG39" s="121"/>
      <c r="BTH39" s="121"/>
      <c r="BTI39" s="121"/>
      <c r="BTJ39" s="121"/>
      <c r="BTK39" s="121"/>
      <c r="BTL39" s="121"/>
      <c r="BTM39" s="121"/>
      <c r="BTN39" s="121"/>
      <c r="BTO39" s="121"/>
      <c r="BTP39" s="121"/>
      <c r="BTQ39" s="121"/>
      <c r="BTR39" s="121"/>
      <c r="BTS39" s="121"/>
      <c r="BTT39" s="121"/>
      <c r="BTU39" s="121"/>
      <c r="BTV39" s="121"/>
      <c r="BTW39" s="121"/>
      <c r="BTX39" s="121"/>
      <c r="BTY39" s="121"/>
      <c r="BTZ39" s="121"/>
      <c r="BUA39" s="121"/>
      <c r="BUB39" s="121"/>
      <c r="BUC39" s="121"/>
      <c r="BUD39" s="121"/>
      <c r="BUE39" s="121"/>
      <c r="BUF39" s="121"/>
      <c r="BUG39" s="121"/>
      <c r="BUH39" s="121"/>
      <c r="BUI39" s="121"/>
      <c r="BUJ39" s="121"/>
      <c r="BUK39" s="121"/>
      <c r="BUL39" s="121"/>
      <c r="BUM39" s="121"/>
      <c r="BUN39" s="121"/>
      <c r="BUO39" s="121"/>
      <c r="BUP39" s="121"/>
      <c r="BUQ39" s="121"/>
      <c r="BUR39" s="121"/>
      <c r="BUS39" s="121"/>
      <c r="BUT39" s="121"/>
      <c r="BUU39" s="121"/>
      <c r="BUV39" s="121"/>
      <c r="BUW39" s="121"/>
      <c r="BUX39" s="121"/>
      <c r="BUY39" s="121"/>
      <c r="BUZ39" s="121"/>
      <c r="BVA39" s="121"/>
      <c r="BVB39" s="121"/>
      <c r="BVC39" s="121"/>
      <c r="BVD39" s="121"/>
      <c r="BVE39" s="121"/>
      <c r="BVF39" s="121"/>
      <c r="BVG39" s="121"/>
      <c r="BVH39" s="121"/>
      <c r="BVI39" s="121"/>
      <c r="BVJ39" s="121"/>
      <c r="BVK39" s="121"/>
      <c r="BVL39" s="121"/>
      <c r="BVM39" s="121"/>
      <c r="BVN39" s="121"/>
      <c r="BVO39" s="121"/>
      <c r="BVP39" s="121"/>
      <c r="BVQ39" s="121"/>
      <c r="BVR39" s="121"/>
      <c r="BVS39" s="121"/>
      <c r="BVT39" s="121"/>
      <c r="BVU39" s="121"/>
      <c r="BVV39" s="121"/>
      <c r="BVW39" s="121"/>
      <c r="BVX39" s="121"/>
      <c r="BVY39" s="121"/>
      <c r="BVZ39" s="121"/>
      <c r="BWA39" s="121"/>
      <c r="BWB39" s="121"/>
      <c r="BWC39" s="121"/>
      <c r="BWD39" s="121"/>
      <c r="BWE39" s="121"/>
      <c r="BWF39" s="121"/>
      <c r="BWG39" s="121"/>
      <c r="BWH39" s="121"/>
      <c r="BWI39" s="121"/>
      <c r="BWJ39" s="121"/>
      <c r="BWK39" s="121"/>
      <c r="BWL39" s="121"/>
      <c r="BWM39" s="121"/>
      <c r="BWN39" s="121"/>
      <c r="BWO39" s="121"/>
      <c r="BWP39" s="121"/>
      <c r="BWQ39" s="121"/>
      <c r="BWR39" s="121"/>
      <c r="BWS39" s="121"/>
      <c r="BWT39" s="121"/>
      <c r="BWU39" s="121"/>
      <c r="BWV39" s="121"/>
      <c r="BWW39" s="121"/>
      <c r="BWX39" s="121"/>
      <c r="BWY39" s="121"/>
      <c r="BWZ39" s="121"/>
      <c r="BXA39" s="121"/>
      <c r="BXB39" s="121"/>
      <c r="BXC39" s="121"/>
      <c r="BXD39" s="121"/>
      <c r="BXE39" s="121"/>
      <c r="BXF39" s="121"/>
      <c r="BXG39" s="121"/>
      <c r="BXH39" s="121"/>
      <c r="BXI39" s="121"/>
      <c r="BXJ39" s="121"/>
      <c r="BXK39" s="121"/>
      <c r="BXL39" s="121"/>
      <c r="BXM39" s="121"/>
      <c r="BXN39" s="121"/>
      <c r="BXO39" s="121"/>
      <c r="BXP39" s="121"/>
      <c r="BXQ39" s="121"/>
      <c r="BXR39" s="121"/>
      <c r="BXS39" s="121"/>
      <c r="BXT39" s="121"/>
      <c r="BXU39" s="121"/>
      <c r="BXV39" s="121"/>
      <c r="BXW39" s="121"/>
      <c r="BXX39" s="121"/>
      <c r="BXY39" s="121"/>
      <c r="BXZ39" s="121"/>
      <c r="BYA39" s="121"/>
      <c r="BYB39" s="121"/>
      <c r="BYC39" s="121"/>
      <c r="BYD39" s="121"/>
      <c r="BYE39" s="121"/>
      <c r="BYF39" s="121"/>
      <c r="BYG39" s="121"/>
      <c r="BYH39" s="121"/>
      <c r="BYI39" s="121"/>
      <c r="BYJ39" s="121"/>
      <c r="BYK39" s="121"/>
      <c r="BYL39" s="121"/>
      <c r="BYM39" s="121"/>
      <c r="BYN39" s="121"/>
      <c r="BYO39" s="121"/>
      <c r="BYP39" s="121"/>
      <c r="BYQ39" s="121"/>
      <c r="BYR39" s="121"/>
      <c r="BYS39" s="121"/>
      <c r="BYT39" s="121"/>
      <c r="BYU39" s="121"/>
      <c r="BYV39" s="121"/>
      <c r="BYW39" s="121"/>
      <c r="BYX39" s="121"/>
      <c r="BYY39" s="121"/>
      <c r="BYZ39" s="121"/>
      <c r="BZA39" s="121"/>
      <c r="BZB39" s="121"/>
      <c r="BZC39" s="121"/>
      <c r="BZD39" s="121"/>
      <c r="BZE39" s="121"/>
      <c r="BZF39" s="121"/>
      <c r="BZG39" s="121"/>
      <c r="BZH39" s="121"/>
      <c r="BZI39" s="121"/>
      <c r="BZJ39" s="121"/>
      <c r="BZK39" s="121"/>
      <c r="BZL39" s="121"/>
      <c r="BZM39" s="121"/>
      <c r="BZN39" s="121"/>
      <c r="BZO39" s="121"/>
      <c r="BZP39" s="121"/>
      <c r="BZQ39" s="121"/>
      <c r="BZR39" s="121"/>
      <c r="BZS39" s="121"/>
      <c r="BZT39" s="121"/>
      <c r="BZU39" s="121"/>
      <c r="BZV39" s="121"/>
      <c r="BZW39" s="121"/>
      <c r="BZX39" s="121"/>
      <c r="BZY39" s="121"/>
      <c r="BZZ39" s="121"/>
      <c r="CAA39" s="121"/>
      <c r="CAB39" s="121"/>
      <c r="CAC39" s="121"/>
      <c r="CAD39" s="121"/>
      <c r="CAE39" s="121"/>
      <c r="CAF39" s="121"/>
      <c r="CAG39" s="121"/>
      <c r="CAH39" s="121"/>
      <c r="CAI39" s="121"/>
      <c r="CAJ39" s="121"/>
      <c r="CAK39" s="121"/>
      <c r="CAL39" s="121"/>
      <c r="CAM39" s="121"/>
      <c r="CAN39" s="121"/>
      <c r="CAO39" s="121"/>
      <c r="CAP39" s="121"/>
      <c r="CAQ39" s="121"/>
      <c r="CAR39" s="121"/>
      <c r="CAS39" s="121"/>
      <c r="CAT39" s="121"/>
      <c r="CAU39" s="121"/>
      <c r="CAV39" s="121"/>
      <c r="CAW39" s="121"/>
      <c r="CAX39" s="121"/>
      <c r="CAY39" s="121"/>
      <c r="CAZ39" s="121"/>
      <c r="CBA39" s="121"/>
      <c r="CBB39" s="121"/>
      <c r="CBC39" s="121"/>
      <c r="CBD39" s="121"/>
      <c r="CBE39" s="121"/>
      <c r="CBF39" s="121"/>
      <c r="CBG39" s="121"/>
      <c r="CBH39" s="121"/>
      <c r="CBI39" s="121"/>
      <c r="CBJ39" s="121"/>
      <c r="CBK39" s="121"/>
      <c r="CBL39" s="121"/>
      <c r="CBM39" s="121"/>
      <c r="CBN39" s="121"/>
      <c r="CBO39" s="121"/>
      <c r="CBP39" s="121"/>
      <c r="CBQ39" s="121"/>
      <c r="CBR39" s="121"/>
      <c r="CBS39" s="121"/>
      <c r="CBT39" s="121"/>
      <c r="CBU39" s="121"/>
      <c r="CBV39" s="121"/>
      <c r="CBW39" s="121"/>
      <c r="CBX39" s="121"/>
      <c r="CBY39" s="121"/>
      <c r="CBZ39" s="121"/>
      <c r="CCA39" s="121"/>
      <c r="CCB39" s="121"/>
      <c r="CCC39" s="121"/>
      <c r="CCD39" s="121"/>
      <c r="CCE39" s="121"/>
      <c r="CCF39" s="121"/>
      <c r="CCG39" s="121"/>
      <c r="CCH39" s="121"/>
      <c r="CCI39" s="121"/>
      <c r="CCJ39" s="121"/>
      <c r="CCK39" s="121"/>
      <c r="CCL39" s="121"/>
      <c r="CCM39" s="121"/>
      <c r="CCN39" s="121"/>
      <c r="CCO39" s="121"/>
      <c r="CCP39" s="121"/>
      <c r="CCQ39" s="121"/>
      <c r="CCR39" s="121"/>
      <c r="CCS39" s="121"/>
      <c r="CCT39" s="121"/>
      <c r="CCU39" s="121"/>
      <c r="CCV39" s="121"/>
      <c r="CCW39" s="121"/>
      <c r="CCX39" s="121"/>
      <c r="CCY39" s="121"/>
      <c r="CCZ39" s="121"/>
      <c r="CDA39" s="121"/>
      <c r="CDB39" s="121"/>
      <c r="CDC39" s="121"/>
      <c r="CDD39" s="121"/>
      <c r="CDE39" s="121"/>
      <c r="CDF39" s="121"/>
      <c r="CDG39" s="121"/>
      <c r="CDH39" s="121"/>
      <c r="CDI39" s="121"/>
      <c r="CDJ39" s="121"/>
      <c r="CDK39" s="121"/>
      <c r="CDL39" s="121"/>
      <c r="CDM39" s="121"/>
      <c r="CDN39" s="121"/>
      <c r="CDO39" s="121"/>
      <c r="CDP39" s="121"/>
      <c r="CDQ39" s="121"/>
      <c r="CDR39" s="121"/>
      <c r="CDS39" s="121"/>
      <c r="CDT39" s="121"/>
      <c r="CDU39" s="121"/>
      <c r="CDV39" s="121"/>
      <c r="CDW39" s="121"/>
      <c r="CDX39" s="121"/>
      <c r="CDY39" s="121"/>
      <c r="CDZ39" s="121"/>
      <c r="CEA39" s="121"/>
      <c r="CEB39" s="121"/>
      <c r="CEC39" s="121"/>
      <c r="CED39" s="121"/>
      <c r="CEE39" s="121"/>
      <c r="CEF39" s="121"/>
      <c r="CEG39" s="121"/>
      <c r="CEH39" s="121"/>
      <c r="CEI39" s="121"/>
      <c r="CEJ39" s="121"/>
      <c r="CEK39" s="121"/>
      <c r="CEL39" s="121"/>
      <c r="CEM39" s="121"/>
      <c r="CEN39" s="121"/>
      <c r="CEO39" s="121"/>
      <c r="CEP39" s="121"/>
      <c r="CEQ39" s="121"/>
      <c r="CER39" s="121"/>
      <c r="CES39" s="121"/>
      <c r="CET39" s="121"/>
      <c r="CEU39" s="121"/>
      <c r="CEV39" s="121"/>
      <c r="CEW39" s="121"/>
      <c r="CEX39" s="121"/>
      <c r="CEY39" s="121"/>
      <c r="CEZ39" s="121"/>
      <c r="CFA39" s="121"/>
      <c r="CFB39" s="121"/>
      <c r="CFC39" s="121"/>
      <c r="CFD39" s="121"/>
      <c r="CFE39" s="121"/>
      <c r="CFF39" s="121"/>
      <c r="CFG39" s="121"/>
      <c r="CFH39" s="121"/>
      <c r="CFI39" s="121"/>
      <c r="CFJ39" s="121"/>
      <c r="CFK39" s="121"/>
      <c r="CFL39" s="121"/>
      <c r="CFM39" s="121"/>
      <c r="CFN39" s="121"/>
      <c r="CFO39" s="121"/>
      <c r="CFP39" s="121"/>
      <c r="CFQ39" s="121"/>
      <c r="CFR39" s="121"/>
      <c r="CFS39" s="121"/>
      <c r="CFT39" s="121"/>
      <c r="CFU39" s="121"/>
      <c r="CFV39" s="121"/>
      <c r="CFW39" s="121"/>
      <c r="CFX39" s="121"/>
      <c r="CFY39" s="121"/>
      <c r="CFZ39" s="121"/>
      <c r="CGA39" s="121"/>
      <c r="CGB39" s="121"/>
      <c r="CGC39" s="121"/>
      <c r="CGD39" s="121"/>
      <c r="CGE39" s="121"/>
      <c r="CGF39" s="121"/>
      <c r="CGG39" s="121"/>
      <c r="CGH39" s="121"/>
      <c r="CGI39" s="121"/>
      <c r="CGJ39" s="121"/>
      <c r="CGK39" s="121"/>
      <c r="CGL39" s="121"/>
      <c r="CGM39" s="121"/>
      <c r="CGN39" s="121"/>
      <c r="CGO39" s="121"/>
      <c r="CGP39" s="121"/>
      <c r="CGQ39" s="121"/>
      <c r="CGR39" s="121"/>
      <c r="CGS39" s="121"/>
      <c r="CGT39" s="121"/>
      <c r="CGU39" s="121"/>
      <c r="CGV39" s="121"/>
      <c r="CGW39" s="121"/>
      <c r="CGX39" s="121"/>
      <c r="CGY39" s="121"/>
      <c r="CGZ39" s="121"/>
      <c r="CHA39" s="121"/>
      <c r="CHB39" s="121"/>
      <c r="CHC39" s="121"/>
      <c r="CHD39" s="121"/>
      <c r="CHE39" s="121"/>
      <c r="CHF39" s="121"/>
      <c r="CHG39" s="121"/>
      <c r="CHH39" s="121"/>
      <c r="CHI39" s="121"/>
      <c r="CHJ39" s="121"/>
      <c r="CHK39" s="121"/>
      <c r="CHL39" s="121"/>
      <c r="CHM39" s="121"/>
      <c r="CHN39" s="121"/>
      <c r="CHO39" s="121"/>
      <c r="CHP39" s="121"/>
      <c r="CHQ39" s="121"/>
      <c r="CHR39" s="121"/>
      <c r="CHS39" s="121"/>
      <c r="CHT39" s="121"/>
      <c r="CHU39" s="121"/>
      <c r="CHV39" s="121"/>
      <c r="CHW39" s="121"/>
      <c r="CHX39" s="121"/>
      <c r="CHY39" s="121"/>
      <c r="CHZ39" s="121"/>
      <c r="CIA39" s="121"/>
      <c r="CIB39" s="121"/>
      <c r="CIC39" s="121"/>
      <c r="CID39" s="121"/>
      <c r="CIE39" s="121"/>
      <c r="CIF39" s="121"/>
      <c r="CIG39" s="121"/>
      <c r="CIH39" s="121"/>
      <c r="CII39" s="121"/>
      <c r="CIJ39" s="121"/>
      <c r="CIK39" s="121"/>
      <c r="CIL39" s="121"/>
      <c r="CIM39" s="121"/>
      <c r="CIN39" s="121"/>
      <c r="CIO39" s="121"/>
      <c r="CIP39" s="121"/>
      <c r="CIQ39" s="121"/>
      <c r="CIR39" s="121"/>
      <c r="CIS39" s="121"/>
      <c r="CIT39" s="121"/>
      <c r="CIU39" s="121"/>
      <c r="CIV39" s="121"/>
      <c r="CIW39" s="121"/>
      <c r="CIX39" s="121"/>
      <c r="CIY39" s="121"/>
      <c r="CIZ39" s="121"/>
      <c r="CJA39" s="121"/>
      <c r="CJB39" s="121"/>
      <c r="CJC39" s="121"/>
      <c r="CJD39" s="121"/>
      <c r="CJE39" s="121"/>
      <c r="CJF39" s="121"/>
      <c r="CJG39" s="121"/>
      <c r="CJH39" s="121"/>
      <c r="CJI39" s="121"/>
      <c r="CJJ39" s="121"/>
      <c r="CJK39" s="121"/>
      <c r="CJL39" s="121"/>
      <c r="CJM39" s="121"/>
      <c r="CJN39" s="121"/>
      <c r="CJO39" s="121"/>
      <c r="CJP39" s="121"/>
      <c r="CJQ39" s="121"/>
      <c r="CJR39" s="121"/>
      <c r="CJS39" s="121"/>
      <c r="CJT39" s="121"/>
      <c r="CJU39" s="121"/>
      <c r="CJV39" s="121"/>
      <c r="CJW39" s="121"/>
      <c r="CJX39" s="121"/>
      <c r="CJY39" s="121"/>
      <c r="CJZ39" s="121"/>
      <c r="CKA39" s="121"/>
      <c r="CKB39" s="121"/>
      <c r="CKC39" s="121"/>
      <c r="CKD39" s="121"/>
      <c r="CKE39" s="121"/>
      <c r="CKF39" s="121"/>
      <c r="CKG39" s="121"/>
      <c r="CKH39" s="121"/>
      <c r="CKI39" s="121"/>
      <c r="CKJ39" s="121"/>
      <c r="CKK39" s="121"/>
      <c r="CKL39" s="121"/>
      <c r="CKM39" s="121"/>
      <c r="CKN39" s="121"/>
      <c r="CKO39" s="121"/>
      <c r="CKP39" s="121"/>
      <c r="CKQ39" s="121"/>
      <c r="CKR39" s="121"/>
      <c r="CKS39" s="121"/>
      <c r="CKT39" s="121"/>
      <c r="CKU39" s="121"/>
      <c r="CKV39" s="121"/>
      <c r="CKW39" s="121"/>
      <c r="CKX39" s="121"/>
      <c r="CKY39" s="121"/>
      <c r="CKZ39" s="121"/>
      <c r="CLA39" s="121"/>
      <c r="CLB39" s="121"/>
      <c r="CLC39" s="121"/>
      <c r="CLD39" s="121"/>
      <c r="CLE39" s="121"/>
      <c r="CLF39" s="121"/>
      <c r="CLG39" s="121"/>
      <c r="CLH39" s="121"/>
      <c r="CLI39" s="121"/>
      <c r="CLJ39" s="121"/>
      <c r="CLK39" s="121"/>
      <c r="CLL39" s="121"/>
      <c r="CLM39" s="121"/>
      <c r="CLN39" s="121"/>
      <c r="CLO39" s="121"/>
      <c r="CLP39" s="121"/>
      <c r="CLQ39" s="121"/>
      <c r="CLR39" s="121"/>
      <c r="CLS39" s="121"/>
      <c r="CLT39" s="121"/>
      <c r="CLU39" s="121"/>
      <c r="CLV39" s="121"/>
      <c r="CLW39" s="121"/>
      <c r="CLX39" s="121"/>
      <c r="CLY39" s="121"/>
      <c r="CLZ39" s="121"/>
      <c r="CMA39" s="121"/>
      <c r="CMB39" s="121"/>
      <c r="CMC39" s="121"/>
      <c r="CMD39" s="121"/>
      <c r="CME39" s="121"/>
      <c r="CMF39" s="121"/>
      <c r="CMG39" s="121"/>
      <c r="CMH39" s="121"/>
      <c r="CMI39" s="121"/>
      <c r="CMJ39" s="121"/>
      <c r="CMK39" s="121"/>
      <c r="CML39" s="121"/>
      <c r="CMM39" s="121"/>
      <c r="CMN39" s="121"/>
      <c r="CMO39" s="121"/>
      <c r="CMP39" s="121"/>
      <c r="CMQ39" s="121"/>
      <c r="CMR39" s="121"/>
      <c r="CMS39" s="121"/>
      <c r="CMT39" s="121"/>
      <c r="CMU39" s="121"/>
      <c r="CMV39" s="121"/>
      <c r="CMW39" s="121"/>
      <c r="CMX39" s="121"/>
      <c r="CMY39" s="121"/>
      <c r="CMZ39" s="121"/>
      <c r="CNA39" s="121"/>
      <c r="CNB39" s="121"/>
      <c r="CNC39" s="121"/>
      <c r="CND39" s="121"/>
      <c r="CNE39" s="121"/>
      <c r="CNF39" s="121"/>
      <c r="CNG39" s="121"/>
      <c r="CNH39" s="121"/>
      <c r="CNI39" s="121"/>
      <c r="CNJ39" s="121"/>
      <c r="CNK39" s="121"/>
      <c r="CNL39" s="121"/>
      <c r="CNM39" s="121"/>
      <c r="CNN39" s="121"/>
      <c r="CNO39" s="121"/>
      <c r="CNP39" s="121"/>
      <c r="CNQ39" s="121"/>
      <c r="CNR39" s="121"/>
      <c r="CNS39" s="121"/>
      <c r="CNT39" s="121"/>
      <c r="CNU39" s="121"/>
      <c r="CNV39" s="121"/>
      <c r="CNW39" s="121"/>
      <c r="CNX39" s="121"/>
      <c r="CNY39" s="121"/>
      <c r="CNZ39" s="121"/>
      <c r="COA39" s="121"/>
      <c r="COB39" s="121"/>
      <c r="COC39" s="121"/>
      <c r="COD39" s="121"/>
      <c r="COE39" s="121"/>
      <c r="COF39" s="121"/>
      <c r="COG39" s="121"/>
      <c r="COH39" s="121"/>
      <c r="COI39" s="121"/>
      <c r="COJ39" s="121"/>
      <c r="COK39" s="121"/>
      <c r="COL39" s="121"/>
      <c r="COM39" s="121"/>
      <c r="CON39" s="121"/>
      <c r="COO39" s="121"/>
      <c r="COP39" s="121"/>
      <c r="COQ39" s="121"/>
      <c r="COR39" s="121"/>
      <c r="COS39" s="121"/>
      <c r="COT39" s="121"/>
      <c r="COU39" s="121"/>
      <c r="COV39" s="121"/>
      <c r="COW39" s="121"/>
      <c r="COX39" s="121"/>
      <c r="COY39" s="121"/>
      <c r="COZ39" s="121"/>
      <c r="CPA39" s="121"/>
      <c r="CPB39" s="121"/>
      <c r="CPC39" s="121"/>
      <c r="CPD39" s="121"/>
      <c r="CPE39" s="121"/>
      <c r="CPF39" s="121"/>
      <c r="CPG39" s="121"/>
      <c r="CPH39" s="121"/>
      <c r="CPI39" s="121"/>
      <c r="CPJ39" s="121"/>
      <c r="CPK39" s="121"/>
      <c r="CPL39" s="121"/>
      <c r="CPM39" s="121"/>
      <c r="CPN39" s="121"/>
      <c r="CPO39" s="121"/>
      <c r="CPP39" s="121"/>
      <c r="CPQ39" s="121"/>
      <c r="CPR39" s="121"/>
      <c r="CPS39" s="121"/>
      <c r="CPT39" s="121"/>
      <c r="CPU39" s="121"/>
      <c r="CPV39" s="121"/>
      <c r="CPW39" s="121"/>
      <c r="CPX39" s="121"/>
      <c r="CPY39" s="121"/>
      <c r="CPZ39" s="121"/>
      <c r="CQA39" s="121"/>
      <c r="CQB39" s="121"/>
      <c r="CQC39" s="121"/>
      <c r="CQD39" s="121"/>
      <c r="CQE39" s="121"/>
      <c r="CQF39" s="121"/>
      <c r="CQG39" s="121"/>
      <c r="CQH39" s="121"/>
      <c r="CQI39" s="121"/>
      <c r="CQJ39" s="121"/>
      <c r="CQK39" s="121"/>
      <c r="CQL39" s="121"/>
      <c r="CQM39" s="121"/>
      <c r="CQN39" s="121"/>
      <c r="CQO39" s="121"/>
      <c r="CQP39" s="121"/>
      <c r="CQQ39" s="121"/>
      <c r="CQR39" s="121"/>
      <c r="CQS39" s="121"/>
      <c r="CQT39" s="121"/>
      <c r="CQU39" s="121"/>
      <c r="CQV39" s="121"/>
      <c r="CQW39" s="121"/>
      <c r="CQX39" s="121"/>
      <c r="CQY39" s="121"/>
      <c r="CQZ39" s="121"/>
      <c r="CRA39" s="121"/>
      <c r="CRB39" s="121"/>
      <c r="CRC39" s="121"/>
      <c r="CRD39" s="121"/>
      <c r="CRE39" s="121"/>
      <c r="CRF39" s="121"/>
      <c r="CRG39" s="121"/>
      <c r="CRH39" s="121"/>
      <c r="CRI39" s="121"/>
      <c r="CRJ39" s="121"/>
      <c r="CRK39" s="121"/>
      <c r="CRL39" s="121"/>
      <c r="CRM39" s="121"/>
      <c r="CRN39" s="121"/>
      <c r="CRO39" s="121"/>
      <c r="CRP39" s="121"/>
      <c r="CRQ39" s="121"/>
      <c r="CRR39" s="121"/>
      <c r="CRS39" s="121"/>
      <c r="CRT39" s="121"/>
      <c r="CRU39" s="121"/>
      <c r="CRV39" s="121"/>
      <c r="CRW39" s="121"/>
      <c r="CRX39" s="121"/>
      <c r="CRY39" s="121"/>
      <c r="CRZ39" s="121"/>
      <c r="CSA39" s="121"/>
      <c r="CSB39" s="121"/>
      <c r="CSC39" s="121"/>
      <c r="CSD39" s="121"/>
      <c r="CSE39" s="121"/>
      <c r="CSF39" s="121"/>
      <c r="CSG39" s="121"/>
      <c r="CSH39" s="121"/>
      <c r="CSI39" s="121"/>
      <c r="CSJ39" s="121"/>
      <c r="CSK39" s="121"/>
      <c r="CSL39" s="121"/>
      <c r="CSM39" s="121"/>
      <c r="CSN39" s="121"/>
      <c r="CSO39" s="121"/>
      <c r="CSP39" s="121"/>
      <c r="CSQ39" s="121"/>
      <c r="CSR39" s="121"/>
      <c r="CSS39" s="121"/>
      <c r="CST39" s="121"/>
      <c r="CSU39" s="121"/>
      <c r="CSV39" s="121"/>
      <c r="CSW39" s="121"/>
      <c r="CSX39" s="121"/>
      <c r="CSY39" s="121"/>
      <c r="CSZ39" s="121"/>
      <c r="CTA39" s="121"/>
      <c r="CTB39" s="121"/>
      <c r="CTC39" s="121"/>
      <c r="CTD39" s="121"/>
      <c r="CTE39" s="121"/>
      <c r="CTF39" s="121"/>
      <c r="CTG39" s="121"/>
      <c r="CTH39" s="121"/>
      <c r="CTI39" s="121"/>
      <c r="CTJ39" s="121"/>
      <c r="CTK39" s="121"/>
      <c r="CTL39" s="121"/>
      <c r="CTM39" s="121"/>
      <c r="CTN39" s="121"/>
      <c r="CTO39" s="121"/>
      <c r="CTP39" s="121"/>
      <c r="CTQ39" s="121"/>
      <c r="CTR39" s="121"/>
      <c r="CTS39" s="121"/>
      <c r="CTT39" s="121"/>
      <c r="CTU39" s="121"/>
      <c r="CTV39" s="121"/>
      <c r="CTW39" s="121"/>
      <c r="CTX39" s="121"/>
      <c r="CTY39" s="121"/>
      <c r="CTZ39" s="121"/>
      <c r="CUA39" s="121"/>
      <c r="CUB39" s="121"/>
      <c r="CUC39" s="121"/>
      <c r="CUD39" s="121"/>
      <c r="CUE39" s="121"/>
      <c r="CUF39" s="121"/>
      <c r="CUG39" s="121"/>
      <c r="CUH39" s="121"/>
      <c r="CUI39" s="121"/>
      <c r="CUJ39" s="121"/>
      <c r="CUK39" s="121"/>
      <c r="CUL39" s="121"/>
      <c r="CUM39" s="121"/>
      <c r="CUN39" s="121"/>
      <c r="CUO39" s="121"/>
      <c r="CUP39" s="121"/>
      <c r="CUQ39" s="121"/>
      <c r="CUR39" s="121"/>
      <c r="CUS39" s="121"/>
      <c r="CUT39" s="121"/>
      <c r="CUU39" s="121"/>
      <c r="CUV39" s="121"/>
      <c r="CUW39" s="121"/>
      <c r="CUX39" s="121"/>
      <c r="CUY39" s="121"/>
      <c r="CUZ39" s="121"/>
      <c r="CVA39" s="121"/>
      <c r="CVB39" s="121"/>
      <c r="CVC39" s="121"/>
      <c r="CVD39" s="121"/>
      <c r="CVE39" s="121"/>
      <c r="CVF39" s="121"/>
      <c r="CVG39" s="121"/>
      <c r="CVH39" s="121"/>
      <c r="CVI39" s="121"/>
      <c r="CVJ39" s="121"/>
      <c r="CVK39" s="121"/>
      <c r="CVL39" s="121"/>
      <c r="CVM39" s="121"/>
      <c r="CVN39" s="121"/>
      <c r="CVO39" s="121"/>
      <c r="CVP39" s="121"/>
      <c r="CVQ39" s="121"/>
      <c r="CVR39" s="121"/>
      <c r="CVS39" s="121"/>
      <c r="CVT39" s="121"/>
      <c r="CVU39" s="121"/>
      <c r="CVV39" s="121"/>
      <c r="CVW39" s="121"/>
      <c r="CVX39" s="121"/>
      <c r="CVY39" s="121"/>
      <c r="CVZ39" s="121"/>
      <c r="CWA39" s="121"/>
      <c r="CWB39" s="121"/>
      <c r="CWC39" s="121"/>
      <c r="CWD39" s="121"/>
      <c r="CWE39" s="121"/>
      <c r="CWF39" s="121"/>
      <c r="CWG39" s="121"/>
      <c r="CWH39" s="121"/>
      <c r="CWI39" s="121"/>
      <c r="CWJ39" s="121"/>
      <c r="CWK39" s="121"/>
      <c r="CWL39" s="121"/>
      <c r="CWM39" s="121"/>
      <c r="CWN39" s="121"/>
      <c r="CWO39" s="121"/>
      <c r="CWP39" s="121"/>
      <c r="CWQ39" s="121"/>
      <c r="CWR39" s="121"/>
      <c r="CWS39" s="121"/>
      <c r="CWT39" s="121"/>
      <c r="CWU39" s="121"/>
      <c r="CWV39" s="121"/>
      <c r="CWW39" s="121"/>
      <c r="CWX39" s="121"/>
      <c r="CWY39" s="121"/>
      <c r="CWZ39" s="121"/>
      <c r="CXA39" s="121"/>
      <c r="CXB39" s="121"/>
      <c r="CXC39" s="121"/>
      <c r="CXD39" s="121"/>
      <c r="CXE39" s="121"/>
      <c r="CXF39" s="121"/>
      <c r="CXG39" s="121"/>
      <c r="CXH39" s="121"/>
      <c r="CXI39" s="121"/>
      <c r="CXJ39" s="121"/>
      <c r="CXK39" s="121"/>
      <c r="CXL39" s="121"/>
      <c r="CXM39" s="121"/>
      <c r="CXN39" s="121"/>
      <c r="CXO39" s="121"/>
      <c r="CXP39" s="121"/>
      <c r="CXQ39" s="121"/>
      <c r="CXR39" s="121"/>
      <c r="CXS39" s="121"/>
      <c r="CXT39" s="121"/>
      <c r="CXU39" s="121"/>
      <c r="CXV39" s="121"/>
      <c r="CXW39" s="121"/>
      <c r="CXX39" s="121"/>
      <c r="CXY39" s="121"/>
      <c r="CXZ39" s="121"/>
      <c r="CYA39" s="121"/>
      <c r="CYB39" s="121"/>
      <c r="CYC39" s="121"/>
      <c r="CYD39" s="121"/>
      <c r="CYE39" s="121"/>
      <c r="CYF39" s="121"/>
      <c r="CYG39" s="121"/>
      <c r="CYH39" s="121"/>
      <c r="CYI39" s="121"/>
      <c r="CYJ39" s="121"/>
      <c r="CYK39" s="121"/>
      <c r="CYL39" s="121"/>
      <c r="CYM39" s="121"/>
      <c r="CYN39" s="121"/>
      <c r="CYO39" s="121"/>
      <c r="CYP39" s="121"/>
      <c r="CYQ39" s="121"/>
      <c r="CYR39" s="121"/>
      <c r="CYS39" s="121"/>
      <c r="CYT39" s="121"/>
      <c r="CYU39" s="121"/>
      <c r="CYV39" s="121"/>
      <c r="CYW39" s="121"/>
      <c r="CYX39" s="121"/>
      <c r="CYY39" s="121"/>
      <c r="CYZ39" s="121"/>
      <c r="CZA39" s="121"/>
      <c r="CZB39" s="121"/>
      <c r="CZC39" s="121"/>
      <c r="CZD39" s="121"/>
      <c r="CZE39" s="121"/>
      <c r="CZF39" s="121"/>
      <c r="CZG39" s="121"/>
      <c r="CZH39" s="121"/>
      <c r="CZI39" s="121"/>
      <c r="CZJ39" s="121"/>
      <c r="CZK39" s="121"/>
      <c r="CZL39" s="121"/>
      <c r="CZM39" s="121"/>
      <c r="CZN39" s="121"/>
      <c r="CZO39" s="121"/>
      <c r="CZP39" s="121"/>
      <c r="CZQ39" s="121"/>
      <c r="CZR39" s="121"/>
      <c r="CZS39" s="121"/>
      <c r="CZT39" s="121"/>
      <c r="CZU39" s="121"/>
      <c r="CZV39" s="121"/>
      <c r="CZW39" s="121"/>
      <c r="CZX39" s="121"/>
      <c r="CZY39" s="121"/>
      <c r="CZZ39" s="121"/>
      <c r="DAA39" s="121"/>
      <c r="DAB39" s="121"/>
      <c r="DAC39" s="121"/>
      <c r="DAD39" s="121"/>
      <c r="DAE39" s="121"/>
      <c r="DAF39" s="121"/>
      <c r="DAG39" s="121"/>
      <c r="DAH39" s="121"/>
      <c r="DAI39" s="121"/>
      <c r="DAJ39" s="121"/>
      <c r="DAK39" s="121"/>
      <c r="DAL39" s="121"/>
      <c r="DAM39" s="121"/>
      <c r="DAN39" s="121"/>
      <c r="DAO39" s="121"/>
      <c r="DAP39" s="121"/>
      <c r="DAQ39" s="121"/>
      <c r="DAR39" s="121"/>
      <c r="DAS39" s="121"/>
      <c r="DAT39" s="121"/>
      <c r="DAU39" s="121"/>
      <c r="DAV39" s="121"/>
      <c r="DAW39" s="121"/>
      <c r="DAX39" s="121"/>
      <c r="DAY39" s="121"/>
      <c r="DAZ39" s="121"/>
      <c r="DBA39" s="121"/>
      <c r="DBB39" s="121"/>
      <c r="DBC39" s="121"/>
      <c r="DBD39" s="121"/>
      <c r="DBE39" s="121"/>
      <c r="DBF39" s="121"/>
      <c r="DBG39" s="121"/>
      <c r="DBH39" s="121"/>
      <c r="DBI39" s="121"/>
      <c r="DBJ39" s="121"/>
      <c r="DBK39" s="121"/>
      <c r="DBL39" s="121"/>
      <c r="DBM39" s="121"/>
      <c r="DBN39" s="121"/>
      <c r="DBO39" s="121"/>
      <c r="DBP39" s="121"/>
      <c r="DBQ39" s="121"/>
      <c r="DBR39" s="121"/>
      <c r="DBS39" s="121"/>
      <c r="DBT39" s="121"/>
      <c r="DBU39" s="121"/>
      <c r="DBV39" s="121"/>
      <c r="DBW39" s="121"/>
      <c r="DBX39" s="121"/>
      <c r="DBY39" s="121"/>
      <c r="DBZ39" s="121"/>
      <c r="DCA39" s="121"/>
      <c r="DCB39" s="121"/>
      <c r="DCC39" s="121"/>
      <c r="DCD39" s="121"/>
      <c r="DCE39" s="121"/>
      <c r="DCF39" s="121"/>
      <c r="DCG39" s="121"/>
      <c r="DCH39" s="121"/>
      <c r="DCI39" s="121"/>
      <c r="DCJ39" s="121"/>
      <c r="DCK39" s="121"/>
      <c r="DCL39" s="121"/>
      <c r="DCM39" s="121"/>
      <c r="DCN39" s="121"/>
      <c r="DCO39" s="121"/>
      <c r="DCP39" s="121"/>
      <c r="DCQ39" s="121"/>
      <c r="DCR39" s="121"/>
      <c r="DCS39" s="121"/>
      <c r="DCT39" s="121"/>
      <c r="DCU39" s="121"/>
      <c r="DCV39" s="121"/>
      <c r="DCW39" s="121"/>
      <c r="DCX39" s="121"/>
      <c r="DCY39" s="121"/>
      <c r="DCZ39" s="121"/>
      <c r="DDA39" s="121"/>
      <c r="DDB39" s="121"/>
      <c r="DDC39" s="121"/>
      <c r="DDD39" s="121"/>
      <c r="DDE39" s="121"/>
      <c r="DDF39" s="121"/>
      <c r="DDG39" s="121"/>
      <c r="DDH39" s="121"/>
      <c r="DDI39" s="121"/>
      <c r="DDJ39" s="121"/>
      <c r="DDK39" s="121"/>
      <c r="DDL39" s="121"/>
      <c r="DDM39" s="121"/>
      <c r="DDN39" s="121"/>
      <c r="DDO39" s="121"/>
      <c r="DDP39" s="121"/>
      <c r="DDQ39" s="121"/>
      <c r="DDR39" s="121"/>
      <c r="DDS39" s="121"/>
      <c r="DDT39" s="121"/>
      <c r="DDU39" s="121"/>
      <c r="DDV39" s="121"/>
      <c r="DDW39" s="121"/>
      <c r="DDX39" s="121"/>
      <c r="DDY39" s="121"/>
      <c r="DDZ39" s="121"/>
      <c r="DEA39" s="121"/>
      <c r="DEB39" s="121"/>
      <c r="DEC39" s="121"/>
      <c r="DED39" s="121"/>
      <c r="DEE39" s="121"/>
      <c r="DEF39" s="121"/>
      <c r="DEG39" s="121"/>
      <c r="DEH39" s="121"/>
      <c r="DEI39" s="121"/>
      <c r="DEJ39" s="121"/>
      <c r="DEK39" s="121"/>
      <c r="DEL39" s="121"/>
      <c r="DEM39" s="121"/>
      <c r="DEN39" s="121"/>
      <c r="DEO39" s="121"/>
      <c r="DEP39" s="121"/>
      <c r="DEQ39" s="121"/>
      <c r="DER39" s="121"/>
      <c r="DES39" s="121"/>
      <c r="DET39" s="121"/>
      <c r="DEU39" s="121"/>
      <c r="DEV39" s="121"/>
      <c r="DEW39" s="121"/>
      <c r="DEX39" s="121"/>
      <c r="DEY39" s="121"/>
      <c r="DEZ39" s="121"/>
      <c r="DFA39" s="121"/>
      <c r="DFB39" s="121"/>
      <c r="DFC39" s="121"/>
      <c r="DFD39" s="121"/>
      <c r="DFE39" s="121"/>
      <c r="DFF39" s="121"/>
      <c r="DFG39" s="121"/>
      <c r="DFH39" s="121"/>
      <c r="DFI39" s="121"/>
      <c r="DFJ39" s="121"/>
      <c r="DFK39" s="121"/>
      <c r="DFL39" s="121"/>
      <c r="DFM39" s="121"/>
      <c r="DFN39" s="121"/>
      <c r="DFO39" s="121"/>
      <c r="DFP39" s="121"/>
      <c r="DFQ39" s="121"/>
      <c r="DFR39" s="121"/>
      <c r="DFS39" s="121"/>
      <c r="DFT39" s="121"/>
      <c r="DFU39" s="121"/>
      <c r="DFV39" s="121"/>
      <c r="DFW39" s="121"/>
      <c r="DFX39" s="121"/>
      <c r="DFY39" s="121"/>
      <c r="DFZ39" s="121"/>
      <c r="DGA39" s="121"/>
      <c r="DGB39" s="121"/>
      <c r="DGC39" s="121"/>
      <c r="DGD39" s="121"/>
      <c r="DGE39" s="121"/>
      <c r="DGF39" s="121"/>
      <c r="DGG39" s="121"/>
      <c r="DGH39" s="121"/>
      <c r="DGI39" s="121"/>
      <c r="DGJ39" s="121"/>
      <c r="DGK39" s="121"/>
      <c r="DGL39" s="121"/>
      <c r="DGM39" s="121"/>
      <c r="DGN39" s="121"/>
      <c r="DGO39" s="121"/>
      <c r="DGP39" s="121"/>
      <c r="DGQ39" s="121"/>
      <c r="DGR39" s="121"/>
      <c r="DGS39" s="121"/>
      <c r="DGT39" s="121"/>
      <c r="DGU39" s="121"/>
      <c r="DGV39" s="121"/>
      <c r="DGW39" s="121"/>
      <c r="DGX39" s="121"/>
      <c r="DGY39" s="121"/>
      <c r="DGZ39" s="121"/>
      <c r="DHA39" s="121"/>
      <c r="DHB39" s="121"/>
      <c r="DHC39" s="121"/>
      <c r="DHD39" s="121"/>
      <c r="DHE39" s="121"/>
      <c r="DHF39" s="121"/>
      <c r="DHG39" s="121"/>
      <c r="DHH39" s="121"/>
      <c r="DHI39" s="121"/>
      <c r="DHJ39" s="121"/>
      <c r="DHK39" s="121"/>
      <c r="DHL39" s="121"/>
      <c r="DHM39" s="121"/>
      <c r="DHN39" s="121"/>
      <c r="DHO39" s="121"/>
      <c r="DHP39" s="121"/>
      <c r="DHQ39" s="121"/>
      <c r="DHR39" s="121"/>
      <c r="DHS39" s="121"/>
      <c r="DHT39" s="121"/>
      <c r="DHU39" s="121"/>
      <c r="DHV39" s="121"/>
      <c r="DHW39" s="121"/>
      <c r="DHX39" s="121"/>
      <c r="DHY39" s="121"/>
      <c r="DHZ39" s="121"/>
      <c r="DIA39" s="121"/>
      <c r="DIB39" s="121"/>
      <c r="DIC39" s="121"/>
      <c r="DID39" s="121"/>
      <c r="DIE39" s="121"/>
      <c r="DIF39" s="121"/>
      <c r="DIG39" s="121"/>
      <c r="DIH39" s="121"/>
      <c r="DII39" s="121"/>
      <c r="DIJ39" s="121"/>
      <c r="DIK39" s="121"/>
      <c r="DIL39" s="121"/>
      <c r="DIM39" s="121"/>
      <c r="DIN39" s="121"/>
      <c r="DIO39" s="121"/>
      <c r="DIP39" s="121"/>
      <c r="DIQ39" s="121"/>
      <c r="DIR39" s="121"/>
      <c r="DIS39" s="121"/>
      <c r="DIT39" s="121"/>
      <c r="DIU39" s="121"/>
      <c r="DIV39" s="121"/>
      <c r="DIW39" s="121"/>
      <c r="DIX39" s="121"/>
      <c r="DIY39" s="121"/>
      <c r="DIZ39" s="121"/>
      <c r="DJA39" s="121"/>
      <c r="DJB39" s="121"/>
      <c r="DJC39" s="121"/>
      <c r="DJD39" s="121"/>
      <c r="DJE39" s="121"/>
      <c r="DJF39" s="121"/>
      <c r="DJG39" s="121"/>
      <c r="DJH39" s="121"/>
      <c r="DJI39" s="121"/>
      <c r="DJJ39" s="121"/>
      <c r="DJK39" s="121"/>
      <c r="DJL39" s="121"/>
      <c r="DJM39" s="121"/>
      <c r="DJN39" s="121"/>
      <c r="DJO39" s="121"/>
      <c r="DJP39" s="121"/>
      <c r="DJQ39" s="121"/>
      <c r="DJR39" s="121"/>
      <c r="DJS39" s="121"/>
      <c r="DJT39" s="121"/>
      <c r="DJU39" s="121"/>
      <c r="DJV39" s="121"/>
      <c r="DJW39" s="121"/>
      <c r="DJX39" s="121"/>
      <c r="DJY39" s="121"/>
      <c r="DJZ39" s="121"/>
      <c r="DKA39" s="121"/>
      <c r="DKB39" s="121"/>
      <c r="DKC39" s="121"/>
      <c r="DKD39" s="121"/>
      <c r="DKE39" s="121"/>
      <c r="DKF39" s="121"/>
      <c r="DKG39" s="121"/>
      <c r="DKH39" s="121"/>
      <c r="DKI39" s="121"/>
      <c r="DKJ39" s="121"/>
      <c r="DKK39" s="121"/>
      <c r="DKL39" s="121"/>
      <c r="DKM39" s="121"/>
      <c r="DKN39" s="121"/>
      <c r="DKO39" s="121"/>
      <c r="DKP39" s="121"/>
      <c r="DKQ39" s="121"/>
      <c r="DKR39" s="121"/>
      <c r="DKS39" s="121"/>
      <c r="DKT39" s="121"/>
      <c r="DKU39" s="121"/>
      <c r="DKV39" s="121"/>
      <c r="DKW39" s="121"/>
      <c r="DKX39" s="121"/>
      <c r="DKY39" s="121"/>
      <c r="DKZ39" s="121"/>
      <c r="DLA39" s="121"/>
      <c r="DLB39" s="121"/>
      <c r="DLC39" s="121"/>
      <c r="DLD39" s="121"/>
      <c r="DLE39" s="121"/>
      <c r="DLF39" s="121"/>
      <c r="DLG39" s="121"/>
      <c r="DLH39" s="121"/>
      <c r="DLI39" s="121"/>
      <c r="DLJ39" s="121"/>
      <c r="DLK39" s="121"/>
      <c r="DLL39" s="121"/>
      <c r="DLM39" s="121"/>
      <c r="DLN39" s="121"/>
      <c r="DLO39" s="121"/>
      <c r="DLP39" s="121"/>
      <c r="DLQ39" s="121"/>
      <c r="DLR39" s="121"/>
      <c r="DLS39" s="121"/>
      <c r="DLT39" s="121"/>
      <c r="DLU39" s="121"/>
      <c r="DLV39" s="121"/>
      <c r="DLW39" s="121"/>
      <c r="DLX39" s="121"/>
      <c r="DLY39" s="121"/>
      <c r="DLZ39" s="121"/>
      <c r="DMA39" s="121"/>
      <c r="DMB39" s="121"/>
      <c r="DMC39" s="121"/>
      <c r="DMD39" s="121"/>
      <c r="DME39" s="121"/>
      <c r="DMF39" s="121"/>
      <c r="DMG39" s="121"/>
      <c r="DMH39" s="121"/>
      <c r="DMI39" s="121"/>
      <c r="DMJ39" s="121"/>
      <c r="DMK39" s="121"/>
      <c r="DML39" s="121"/>
      <c r="DMM39" s="121"/>
      <c r="DMN39" s="121"/>
      <c r="DMO39" s="121"/>
      <c r="DMP39" s="121"/>
      <c r="DMQ39" s="121"/>
      <c r="DMR39" s="121"/>
      <c r="DMS39" s="121"/>
      <c r="DMT39" s="121"/>
      <c r="DMU39" s="121"/>
      <c r="DMV39" s="121"/>
      <c r="DMW39" s="121"/>
      <c r="DMX39" s="121"/>
      <c r="DMY39" s="121"/>
      <c r="DMZ39" s="121"/>
      <c r="DNA39" s="121"/>
      <c r="DNB39" s="121"/>
      <c r="DNC39" s="121"/>
      <c r="DND39" s="121"/>
      <c r="DNE39" s="121"/>
      <c r="DNF39" s="121"/>
      <c r="DNG39" s="121"/>
      <c r="DNH39" s="121"/>
      <c r="DNI39" s="121"/>
      <c r="DNJ39" s="121"/>
      <c r="DNK39" s="121"/>
      <c r="DNL39" s="121"/>
      <c r="DNM39" s="121"/>
      <c r="DNN39" s="121"/>
      <c r="DNO39" s="121"/>
      <c r="DNP39" s="121"/>
      <c r="DNQ39" s="121"/>
      <c r="DNR39" s="121"/>
      <c r="DNS39" s="121"/>
      <c r="DNT39" s="121"/>
      <c r="DNU39" s="121"/>
      <c r="DNV39" s="121"/>
      <c r="DNW39" s="121"/>
      <c r="DNX39" s="121"/>
      <c r="DNY39" s="121"/>
      <c r="DNZ39" s="121"/>
      <c r="DOA39" s="121"/>
      <c r="DOB39" s="121"/>
      <c r="DOC39" s="121"/>
      <c r="DOD39" s="121"/>
      <c r="DOE39" s="121"/>
      <c r="DOF39" s="121"/>
      <c r="DOG39" s="121"/>
      <c r="DOH39" s="121"/>
      <c r="DOI39" s="121"/>
      <c r="DOJ39" s="121"/>
      <c r="DOK39" s="121"/>
      <c r="DOL39" s="121"/>
      <c r="DOM39" s="121"/>
      <c r="DON39" s="121"/>
      <c r="DOO39" s="121"/>
      <c r="DOP39" s="121"/>
      <c r="DOQ39" s="121"/>
      <c r="DOR39" s="121"/>
      <c r="DOS39" s="121"/>
      <c r="DOT39" s="121"/>
      <c r="DOU39" s="121"/>
      <c r="DOV39" s="121"/>
      <c r="DOW39" s="121"/>
      <c r="DOX39" s="121"/>
      <c r="DOY39" s="121"/>
      <c r="DOZ39" s="121"/>
      <c r="DPA39" s="121"/>
      <c r="DPB39" s="121"/>
      <c r="DPC39" s="121"/>
      <c r="DPD39" s="121"/>
      <c r="DPE39" s="121"/>
      <c r="DPF39" s="121"/>
      <c r="DPG39" s="121"/>
      <c r="DPH39" s="121"/>
      <c r="DPI39" s="121"/>
      <c r="DPJ39" s="121"/>
      <c r="DPK39" s="121"/>
      <c r="DPL39" s="121"/>
      <c r="DPM39" s="121"/>
      <c r="DPN39" s="121"/>
      <c r="DPO39" s="121"/>
      <c r="DPP39" s="121"/>
      <c r="DPQ39" s="121"/>
      <c r="DPR39" s="121"/>
      <c r="DPS39" s="121"/>
      <c r="DPT39" s="121"/>
      <c r="DPU39" s="121"/>
      <c r="DPV39" s="121"/>
      <c r="DPW39" s="121"/>
      <c r="DPX39" s="121"/>
      <c r="DPY39" s="121"/>
      <c r="DPZ39" s="121"/>
      <c r="DQA39" s="121"/>
      <c r="DQB39" s="121"/>
      <c r="DQC39" s="121"/>
      <c r="DQD39" s="121"/>
      <c r="DQE39" s="121"/>
      <c r="DQF39" s="121"/>
      <c r="DQG39" s="121"/>
      <c r="DQH39" s="121"/>
      <c r="DQI39" s="121"/>
      <c r="DQJ39" s="121"/>
      <c r="DQK39" s="121"/>
      <c r="DQL39" s="121"/>
      <c r="DQM39" s="121"/>
      <c r="DQN39" s="121"/>
      <c r="DQO39" s="121"/>
      <c r="DQP39" s="121"/>
      <c r="DQQ39" s="121"/>
      <c r="DQR39" s="121"/>
      <c r="DQS39" s="121"/>
      <c r="DQT39" s="121"/>
      <c r="DQU39" s="121"/>
      <c r="DQV39" s="121"/>
      <c r="DQW39" s="121"/>
      <c r="DQX39" s="121"/>
      <c r="DQY39" s="121"/>
      <c r="DQZ39" s="121"/>
      <c r="DRA39" s="121"/>
      <c r="DRB39" s="121"/>
      <c r="DRC39" s="121"/>
      <c r="DRD39" s="121"/>
      <c r="DRE39" s="121"/>
      <c r="DRF39" s="121"/>
      <c r="DRG39" s="121"/>
      <c r="DRH39" s="121"/>
      <c r="DRI39" s="121"/>
      <c r="DRJ39" s="121"/>
      <c r="DRK39" s="121"/>
      <c r="DRL39" s="121"/>
      <c r="DRM39" s="121"/>
      <c r="DRN39" s="121"/>
      <c r="DRO39" s="121"/>
      <c r="DRP39" s="121"/>
      <c r="DRQ39" s="121"/>
      <c r="DRR39" s="121"/>
      <c r="DRS39" s="121"/>
      <c r="DRT39" s="121"/>
      <c r="DRU39" s="121"/>
      <c r="DRV39" s="121"/>
      <c r="DRW39" s="121"/>
      <c r="DRX39" s="121"/>
      <c r="DRY39" s="121"/>
      <c r="DRZ39" s="121"/>
      <c r="DSA39" s="121"/>
      <c r="DSB39" s="121"/>
      <c r="DSC39" s="121"/>
      <c r="DSD39" s="121"/>
      <c r="DSE39" s="121"/>
      <c r="DSF39" s="121"/>
      <c r="DSG39" s="121"/>
      <c r="DSH39" s="121"/>
      <c r="DSI39" s="121"/>
      <c r="DSJ39" s="121"/>
      <c r="DSK39" s="121"/>
      <c r="DSL39" s="121"/>
      <c r="DSM39" s="121"/>
      <c r="DSN39" s="121"/>
      <c r="DSO39" s="121"/>
      <c r="DSP39" s="121"/>
      <c r="DSQ39" s="121"/>
      <c r="DSR39" s="121"/>
      <c r="DSS39" s="121"/>
      <c r="DST39" s="121"/>
      <c r="DSU39" s="121"/>
      <c r="DSV39" s="121"/>
      <c r="DSW39" s="121"/>
      <c r="DSX39" s="121"/>
      <c r="DSY39" s="121"/>
      <c r="DSZ39" s="121"/>
      <c r="DTA39" s="121"/>
      <c r="DTB39" s="121"/>
      <c r="DTC39" s="121"/>
      <c r="DTD39" s="121"/>
      <c r="DTE39" s="121"/>
      <c r="DTF39" s="121"/>
      <c r="DTG39" s="121"/>
      <c r="DTH39" s="121"/>
      <c r="DTI39" s="121"/>
      <c r="DTJ39" s="121"/>
      <c r="DTK39" s="121"/>
      <c r="DTL39" s="121"/>
      <c r="DTM39" s="121"/>
      <c r="DTN39" s="121"/>
      <c r="DTO39" s="121"/>
      <c r="DTP39" s="121"/>
      <c r="DTQ39" s="121"/>
      <c r="DTR39" s="121"/>
      <c r="DTS39" s="121"/>
      <c r="DTT39" s="121"/>
      <c r="DTU39" s="121"/>
      <c r="DTV39" s="121"/>
      <c r="DTW39" s="121"/>
      <c r="DTX39" s="121"/>
      <c r="DTY39" s="121"/>
      <c r="DTZ39" s="121"/>
      <c r="DUA39" s="121"/>
      <c r="DUB39" s="121"/>
      <c r="DUC39" s="121"/>
      <c r="DUD39" s="121"/>
      <c r="DUE39" s="121"/>
      <c r="DUF39" s="121"/>
      <c r="DUG39" s="121"/>
      <c r="DUH39" s="121"/>
      <c r="DUI39" s="121"/>
      <c r="DUJ39" s="121"/>
      <c r="DUK39" s="121"/>
      <c r="DUL39" s="121"/>
      <c r="DUM39" s="121"/>
      <c r="DUN39" s="121"/>
      <c r="DUO39" s="121"/>
      <c r="DUP39" s="121"/>
      <c r="DUQ39" s="121"/>
      <c r="DUR39" s="121"/>
      <c r="DUS39" s="121"/>
      <c r="DUT39" s="121"/>
      <c r="DUU39" s="121"/>
      <c r="DUV39" s="121"/>
      <c r="DUW39" s="121"/>
      <c r="DUX39" s="121"/>
      <c r="DUY39" s="121"/>
      <c r="DUZ39" s="121"/>
      <c r="DVA39" s="121"/>
      <c r="DVB39" s="121"/>
      <c r="DVC39" s="121"/>
      <c r="DVD39" s="121"/>
      <c r="DVE39" s="121"/>
      <c r="DVF39" s="121"/>
      <c r="DVG39" s="121"/>
      <c r="DVH39" s="121"/>
      <c r="DVI39" s="121"/>
      <c r="DVJ39" s="121"/>
      <c r="DVK39" s="121"/>
      <c r="DVL39" s="121"/>
      <c r="DVM39" s="121"/>
      <c r="DVN39" s="121"/>
      <c r="DVO39" s="121"/>
      <c r="DVP39" s="121"/>
      <c r="DVQ39" s="121"/>
      <c r="DVR39" s="121"/>
      <c r="DVS39" s="121"/>
      <c r="DVT39" s="121"/>
      <c r="DVU39" s="121"/>
      <c r="DVV39" s="121"/>
      <c r="DVW39" s="121"/>
      <c r="DVX39" s="121"/>
      <c r="DVY39" s="121"/>
      <c r="DVZ39" s="121"/>
      <c r="DWA39" s="121"/>
      <c r="DWB39" s="121"/>
      <c r="DWC39" s="121"/>
      <c r="DWD39" s="121"/>
      <c r="DWE39" s="121"/>
      <c r="DWF39" s="121"/>
      <c r="DWG39" s="121"/>
      <c r="DWH39" s="121"/>
      <c r="DWI39" s="121"/>
      <c r="DWJ39" s="121"/>
      <c r="DWK39" s="121"/>
      <c r="DWL39" s="121"/>
      <c r="DWM39" s="121"/>
      <c r="DWN39" s="121"/>
      <c r="DWO39" s="121"/>
      <c r="DWP39" s="121"/>
      <c r="DWQ39" s="121"/>
      <c r="DWR39" s="121"/>
      <c r="DWS39" s="121"/>
      <c r="DWT39" s="121"/>
      <c r="DWU39" s="121"/>
      <c r="DWV39" s="121"/>
      <c r="DWW39" s="121"/>
      <c r="DWX39" s="121"/>
      <c r="DWY39" s="121"/>
      <c r="DWZ39" s="121"/>
      <c r="DXA39" s="121"/>
      <c r="DXB39" s="121"/>
      <c r="DXC39" s="121"/>
      <c r="DXD39" s="121"/>
      <c r="DXE39" s="121"/>
      <c r="DXF39" s="121"/>
      <c r="DXG39" s="121"/>
      <c r="DXH39" s="121"/>
      <c r="DXI39" s="121"/>
      <c r="DXJ39" s="121"/>
      <c r="DXK39" s="121"/>
      <c r="DXL39" s="121"/>
      <c r="DXM39" s="121"/>
      <c r="DXN39" s="121"/>
      <c r="DXO39" s="121"/>
      <c r="DXP39" s="121"/>
      <c r="DXQ39" s="121"/>
      <c r="DXR39" s="121"/>
      <c r="DXS39" s="121"/>
      <c r="DXT39" s="121"/>
      <c r="DXU39" s="121"/>
      <c r="DXV39" s="121"/>
      <c r="DXW39" s="121"/>
      <c r="DXX39" s="121"/>
      <c r="DXY39" s="121"/>
      <c r="DXZ39" s="121"/>
      <c r="DYA39" s="121"/>
      <c r="DYB39" s="121"/>
      <c r="DYC39" s="121"/>
      <c r="DYD39" s="121"/>
      <c r="DYE39" s="121"/>
      <c r="DYF39" s="121"/>
      <c r="DYG39" s="121"/>
      <c r="DYH39" s="121"/>
      <c r="DYI39" s="121"/>
      <c r="DYJ39" s="121"/>
      <c r="DYK39" s="121"/>
      <c r="DYL39" s="121"/>
      <c r="DYM39" s="121"/>
      <c r="DYN39" s="121"/>
      <c r="DYO39" s="121"/>
      <c r="DYP39" s="121"/>
      <c r="DYQ39" s="121"/>
      <c r="DYR39" s="121"/>
      <c r="DYS39" s="121"/>
      <c r="DYT39" s="121"/>
      <c r="DYU39" s="121"/>
      <c r="DYV39" s="121"/>
      <c r="DYW39" s="121"/>
      <c r="DYX39" s="121"/>
      <c r="DYY39" s="121"/>
      <c r="DYZ39" s="121"/>
      <c r="DZA39" s="121"/>
      <c r="DZB39" s="121"/>
      <c r="DZC39" s="121"/>
      <c r="DZD39" s="121"/>
      <c r="DZE39" s="121"/>
      <c r="DZF39" s="121"/>
      <c r="DZG39" s="121"/>
      <c r="DZH39" s="121"/>
      <c r="DZI39" s="121"/>
      <c r="DZJ39" s="121"/>
      <c r="DZK39" s="121"/>
      <c r="DZL39" s="121"/>
      <c r="DZM39" s="121"/>
      <c r="DZN39" s="121"/>
      <c r="DZO39" s="121"/>
      <c r="DZP39" s="121"/>
      <c r="DZQ39" s="121"/>
      <c r="DZR39" s="121"/>
      <c r="DZS39" s="121"/>
      <c r="DZT39" s="121"/>
      <c r="DZU39" s="121"/>
      <c r="DZV39" s="121"/>
      <c r="DZW39" s="121"/>
      <c r="DZX39" s="121"/>
      <c r="DZY39" s="121"/>
      <c r="DZZ39" s="121"/>
      <c r="EAA39" s="121"/>
      <c r="EAB39" s="121"/>
      <c r="EAC39" s="121"/>
      <c r="EAD39" s="121"/>
      <c r="EAE39" s="121"/>
      <c r="EAF39" s="121"/>
      <c r="EAG39" s="121"/>
      <c r="EAH39" s="121"/>
      <c r="EAI39" s="121"/>
      <c r="EAJ39" s="121"/>
      <c r="EAK39" s="121"/>
      <c r="EAL39" s="121"/>
      <c r="EAM39" s="121"/>
      <c r="EAN39" s="121"/>
      <c r="EAO39" s="121"/>
      <c r="EAP39" s="121"/>
      <c r="EAQ39" s="121"/>
      <c r="EAR39" s="121"/>
      <c r="EAS39" s="121"/>
      <c r="EAT39" s="121"/>
      <c r="EAU39" s="121"/>
      <c r="EAV39" s="121"/>
      <c r="EAW39" s="121"/>
      <c r="EAX39" s="121"/>
      <c r="EAY39" s="121"/>
      <c r="EAZ39" s="121"/>
      <c r="EBA39" s="121"/>
      <c r="EBB39" s="121"/>
      <c r="EBC39" s="121"/>
      <c r="EBD39" s="121"/>
      <c r="EBE39" s="121"/>
      <c r="EBF39" s="121"/>
      <c r="EBG39" s="121"/>
      <c r="EBH39" s="121"/>
      <c r="EBI39" s="121"/>
      <c r="EBJ39" s="121"/>
      <c r="EBK39" s="121"/>
      <c r="EBL39" s="121"/>
      <c r="EBM39" s="121"/>
      <c r="EBN39" s="121"/>
      <c r="EBO39" s="121"/>
      <c r="EBP39" s="121"/>
      <c r="EBQ39" s="121"/>
      <c r="EBR39" s="121"/>
      <c r="EBS39" s="121"/>
      <c r="EBT39" s="121"/>
      <c r="EBU39" s="121"/>
      <c r="EBV39" s="121"/>
      <c r="EBW39" s="121"/>
      <c r="EBX39" s="121"/>
      <c r="EBY39" s="121"/>
      <c r="EBZ39" s="121"/>
      <c r="ECA39" s="121"/>
      <c r="ECB39" s="121"/>
      <c r="ECC39" s="121"/>
      <c r="ECD39" s="121"/>
      <c r="ECE39" s="121"/>
      <c r="ECF39" s="121"/>
      <c r="ECG39" s="121"/>
      <c r="ECH39" s="121"/>
      <c r="ECI39" s="121"/>
      <c r="ECJ39" s="121"/>
      <c r="ECK39" s="121"/>
      <c r="ECL39" s="121"/>
      <c r="ECM39" s="121"/>
      <c r="ECN39" s="121"/>
      <c r="ECO39" s="121"/>
      <c r="ECP39" s="121"/>
      <c r="ECQ39" s="121"/>
      <c r="ECR39" s="121"/>
      <c r="ECS39" s="121"/>
      <c r="ECT39" s="121"/>
      <c r="ECU39" s="121"/>
      <c r="ECV39" s="121"/>
      <c r="ECW39" s="121"/>
      <c r="ECX39" s="121"/>
      <c r="ECY39" s="121"/>
      <c r="ECZ39" s="121"/>
      <c r="EDA39" s="121"/>
      <c r="EDB39" s="121"/>
      <c r="EDC39" s="121"/>
      <c r="EDD39" s="121"/>
      <c r="EDE39" s="121"/>
      <c r="EDF39" s="121"/>
      <c r="EDG39" s="121"/>
      <c r="EDH39" s="121"/>
      <c r="EDI39" s="121"/>
      <c r="EDJ39" s="121"/>
      <c r="EDK39" s="121"/>
      <c r="EDL39" s="121"/>
      <c r="EDM39" s="121"/>
      <c r="EDN39" s="121"/>
      <c r="EDO39" s="121"/>
      <c r="EDP39" s="121"/>
      <c r="EDQ39" s="121"/>
      <c r="EDR39" s="121"/>
      <c r="EDS39" s="121"/>
      <c r="EDT39" s="121"/>
      <c r="EDU39" s="121"/>
      <c r="EDV39" s="121"/>
      <c r="EDW39" s="121"/>
      <c r="EDX39" s="121"/>
      <c r="EDY39" s="121"/>
      <c r="EDZ39" s="121"/>
      <c r="EEA39" s="121"/>
      <c r="EEB39" s="121"/>
      <c r="EEC39" s="121"/>
      <c r="EED39" s="121"/>
      <c r="EEE39" s="121"/>
      <c r="EEF39" s="121"/>
      <c r="EEG39" s="121"/>
      <c r="EEH39" s="121"/>
      <c r="EEI39" s="121"/>
      <c r="EEJ39" s="121"/>
      <c r="EEK39" s="121"/>
      <c r="EEL39" s="121"/>
      <c r="EEM39" s="121"/>
      <c r="EEN39" s="121"/>
      <c r="EEO39" s="121"/>
      <c r="EEP39" s="121"/>
      <c r="EEQ39" s="121"/>
      <c r="EER39" s="121"/>
      <c r="EES39" s="121"/>
      <c r="EET39" s="121"/>
      <c r="EEU39" s="121"/>
      <c r="EEV39" s="121"/>
      <c r="EEW39" s="121"/>
      <c r="EEX39" s="121"/>
      <c r="EEY39" s="121"/>
      <c r="EEZ39" s="121"/>
      <c r="EFA39" s="121"/>
      <c r="EFB39" s="121"/>
      <c r="EFC39" s="121"/>
      <c r="EFD39" s="121"/>
      <c r="EFE39" s="121"/>
      <c r="EFF39" s="121"/>
      <c r="EFG39" s="121"/>
      <c r="EFH39" s="121"/>
      <c r="EFI39" s="121"/>
      <c r="EFJ39" s="121"/>
      <c r="EFK39" s="121"/>
      <c r="EFL39" s="121"/>
      <c r="EFM39" s="121"/>
      <c r="EFN39" s="121"/>
      <c r="EFO39" s="121"/>
      <c r="EFP39" s="121"/>
      <c r="EFQ39" s="121"/>
      <c r="EFR39" s="121"/>
      <c r="EFS39" s="121"/>
      <c r="EFT39" s="121"/>
      <c r="EFU39" s="121"/>
      <c r="EFV39" s="121"/>
      <c r="EFW39" s="121"/>
      <c r="EFX39" s="121"/>
      <c r="EFY39" s="121"/>
      <c r="EFZ39" s="121"/>
      <c r="EGA39" s="121"/>
      <c r="EGB39" s="121"/>
      <c r="EGC39" s="121"/>
      <c r="EGD39" s="121"/>
      <c r="EGE39" s="121"/>
      <c r="EGF39" s="121"/>
      <c r="EGG39" s="121"/>
      <c r="EGH39" s="121"/>
      <c r="EGI39" s="121"/>
      <c r="EGJ39" s="121"/>
      <c r="EGK39" s="121"/>
      <c r="EGL39" s="121"/>
      <c r="EGM39" s="121"/>
      <c r="EGN39" s="121"/>
      <c r="EGO39" s="121"/>
      <c r="EGP39" s="121"/>
      <c r="EGQ39" s="121"/>
      <c r="EGR39" s="121"/>
      <c r="EGS39" s="121"/>
      <c r="EGT39" s="121"/>
      <c r="EGU39" s="121"/>
      <c r="EGV39" s="121"/>
      <c r="EGW39" s="121"/>
      <c r="EGX39" s="121"/>
      <c r="EGY39" s="121"/>
      <c r="EGZ39" s="121"/>
      <c r="EHA39" s="121"/>
      <c r="EHB39" s="121"/>
      <c r="EHC39" s="121"/>
      <c r="EHD39" s="121"/>
      <c r="EHE39" s="121"/>
      <c r="EHF39" s="121"/>
      <c r="EHG39" s="121"/>
      <c r="EHH39" s="121"/>
      <c r="EHI39" s="121"/>
      <c r="EHJ39" s="121"/>
      <c r="EHK39" s="121"/>
      <c r="EHL39" s="121"/>
      <c r="EHM39" s="121"/>
      <c r="EHN39" s="121"/>
      <c r="EHO39" s="121"/>
      <c r="EHP39" s="121"/>
      <c r="EHQ39" s="121"/>
      <c r="EHR39" s="121"/>
      <c r="EHS39" s="121"/>
      <c r="EHT39" s="121"/>
      <c r="EHU39" s="121"/>
      <c r="EHV39" s="121"/>
      <c r="EHW39" s="121"/>
      <c r="EHX39" s="121"/>
      <c r="EHY39" s="121"/>
      <c r="EHZ39" s="121"/>
      <c r="EIA39" s="121"/>
      <c r="EIB39" s="121"/>
      <c r="EIC39" s="121"/>
      <c r="EID39" s="121"/>
      <c r="EIE39" s="121"/>
      <c r="EIF39" s="121"/>
      <c r="EIG39" s="121"/>
      <c r="EIH39" s="121"/>
      <c r="EII39" s="121"/>
      <c r="EIJ39" s="121"/>
      <c r="EIK39" s="121"/>
      <c r="EIL39" s="121"/>
      <c r="EIM39" s="121"/>
      <c r="EIN39" s="121"/>
      <c r="EIO39" s="121"/>
      <c r="EIP39" s="121"/>
      <c r="EIQ39" s="121"/>
      <c r="EIR39" s="121"/>
      <c r="EIS39" s="121"/>
      <c r="EIT39" s="121"/>
      <c r="EIU39" s="121"/>
      <c r="EIV39" s="121"/>
      <c r="EIW39" s="121"/>
      <c r="EIX39" s="121"/>
      <c r="EIY39" s="121"/>
      <c r="EIZ39" s="121"/>
      <c r="EJA39" s="121"/>
      <c r="EJB39" s="121"/>
      <c r="EJC39" s="121"/>
      <c r="EJD39" s="121"/>
      <c r="EJE39" s="121"/>
      <c r="EJF39" s="121"/>
      <c r="EJG39" s="121"/>
      <c r="EJH39" s="121"/>
      <c r="EJI39" s="121"/>
      <c r="EJJ39" s="121"/>
      <c r="EJK39" s="121"/>
      <c r="EJL39" s="121"/>
      <c r="EJM39" s="121"/>
      <c r="EJN39" s="121"/>
      <c r="EJO39" s="121"/>
      <c r="EJP39" s="121"/>
      <c r="EJQ39" s="121"/>
      <c r="EJR39" s="121"/>
      <c r="EJS39" s="121"/>
      <c r="EJT39" s="121"/>
      <c r="EJU39" s="121"/>
      <c r="EJV39" s="121"/>
      <c r="EJW39" s="121"/>
      <c r="EJX39" s="121"/>
      <c r="EJY39" s="121"/>
      <c r="EJZ39" s="121"/>
      <c r="EKA39" s="121"/>
      <c r="EKB39" s="121"/>
      <c r="EKC39" s="121"/>
      <c r="EKD39" s="121"/>
      <c r="EKE39" s="121"/>
      <c r="EKF39" s="121"/>
      <c r="EKG39" s="121"/>
      <c r="EKH39" s="121"/>
      <c r="EKI39" s="121"/>
      <c r="EKJ39" s="121"/>
      <c r="EKK39" s="121"/>
      <c r="EKL39" s="121"/>
      <c r="EKM39" s="121"/>
      <c r="EKN39" s="121"/>
      <c r="EKO39" s="121"/>
      <c r="EKP39" s="121"/>
      <c r="EKQ39" s="121"/>
      <c r="EKR39" s="121"/>
      <c r="EKS39" s="121"/>
      <c r="EKT39" s="121"/>
      <c r="EKU39" s="121"/>
      <c r="EKV39" s="121"/>
      <c r="EKW39" s="121"/>
      <c r="EKX39" s="121"/>
      <c r="EKY39" s="121"/>
      <c r="EKZ39" s="121"/>
      <c r="ELA39" s="121"/>
      <c r="ELB39" s="121"/>
      <c r="ELC39" s="121"/>
      <c r="ELD39" s="121"/>
      <c r="ELE39" s="121"/>
      <c r="ELF39" s="121"/>
      <c r="ELG39" s="121"/>
      <c r="ELH39" s="121"/>
      <c r="ELI39" s="121"/>
      <c r="ELJ39" s="121"/>
      <c r="ELK39" s="121"/>
      <c r="ELL39" s="121"/>
      <c r="ELM39" s="121"/>
      <c r="ELN39" s="121"/>
      <c r="ELO39" s="121"/>
      <c r="ELP39" s="121"/>
      <c r="ELQ39" s="121"/>
      <c r="ELR39" s="121"/>
      <c r="ELS39" s="121"/>
      <c r="ELT39" s="121"/>
      <c r="ELU39" s="121"/>
      <c r="ELV39" s="121"/>
      <c r="ELW39" s="121"/>
      <c r="ELX39" s="121"/>
      <c r="ELY39" s="121"/>
      <c r="ELZ39" s="121"/>
      <c r="EMA39" s="121"/>
      <c r="EMB39" s="121"/>
      <c r="EMC39" s="121"/>
      <c r="EMD39" s="121"/>
      <c r="EME39" s="121"/>
      <c r="EMF39" s="121"/>
      <c r="EMG39" s="121"/>
      <c r="EMH39" s="121"/>
      <c r="EMI39" s="121"/>
      <c r="EMJ39" s="121"/>
      <c r="EMK39" s="121"/>
      <c r="EML39" s="121"/>
      <c r="EMM39" s="121"/>
      <c r="EMN39" s="121"/>
      <c r="EMO39" s="121"/>
      <c r="EMP39" s="121"/>
      <c r="EMQ39" s="121"/>
      <c r="EMR39" s="121"/>
      <c r="EMS39" s="121"/>
      <c r="EMT39" s="121"/>
      <c r="EMU39" s="121"/>
      <c r="EMV39" s="121"/>
      <c r="EMW39" s="121"/>
      <c r="EMX39" s="121"/>
      <c r="EMY39" s="121"/>
      <c r="EMZ39" s="121"/>
      <c r="ENA39" s="121"/>
      <c r="ENB39" s="121"/>
      <c r="ENC39" s="121"/>
      <c r="END39" s="121"/>
      <c r="ENE39" s="121"/>
      <c r="ENF39" s="121"/>
      <c r="ENG39" s="121"/>
      <c r="ENH39" s="121"/>
      <c r="ENI39" s="121"/>
      <c r="ENJ39" s="121"/>
      <c r="ENK39" s="121"/>
      <c r="ENL39" s="121"/>
      <c r="ENM39" s="121"/>
      <c r="ENN39" s="121"/>
      <c r="ENO39" s="121"/>
      <c r="ENP39" s="121"/>
      <c r="ENQ39" s="121"/>
      <c r="ENR39" s="121"/>
      <c r="ENS39" s="121"/>
      <c r="ENT39" s="121"/>
      <c r="ENU39" s="121"/>
      <c r="ENV39" s="121"/>
      <c r="ENW39" s="121"/>
      <c r="ENX39" s="121"/>
      <c r="ENY39" s="121"/>
      <c r="ENZ39" s="121"/>
      <c r="EOA39" s="121"/>
      <c r="EOB39" s="121"/>
      <c r="EOC39" s="121"/>
      <c r="EOD39" s="121"/>
      <c r="EOE39" s="121"/>
      <c r="EOF39" s="121"/>
      <c r="EOG39" s="121"/>
      <c r="EOH39" s="121"/>
      <c r="EOI39" s="121"/>
      <c r="EOJ39" s="121"/>
      <c r="EOK39" s="121"/>
      <c r="EOL39" s="121"/>
      <c r="EOM39" s="121"/>
      <c r="EON39" s="121"/>
      <c r="EOO39" s="121"/>
      <c r="EOP39" s="121"/>
      <c r="EOQ39" s="121"/>
      <c r="EOR39" s="121"/>
      <c r="EOS39" s="121"/>
      <c r="EOT39" s="121"/>
      <c r="EOU39" s="121"/>
      <c r="EOV39" s="121"/>
      <c r="EOW39" s="121"/>
      <c r="EOX39" s="121"/>
      <c r="EOY39" s="121"/>
      <c r="EOZ39" s="121"/>
      <c r="EPA39" s="121"/>
      <c r="EPB39" s="121"/>
      <c r="EPC39" s="121"/>
      <c r="EPD39" s="121"/>
      <c r="EPE39" s="121"/>
      <c r="EPF39" s="121"/>
      <c r="EPG39" s="121"/>
      <c r="EPH39" s="121"/>
      <c r="EPI39" s="121"/>
      <c r="EPJ39" s="121"/>
      <c r="EPK39" s="121"/>
      <c r="EPL39" s="121"/>
      <c r="EPM39" s="121"/>
      <c r="EPN39" s="121"/>
      <c r="EPO39" s="121"/>
      <c r="EPP39" s="121"/>
      <c r="EPQ39" s="121"/>
      <c r="EPR39" s="121"/>
      <c r="EPS39" s="121"/>
      <c r="EPT39" s="121"/>
      <c r="EPU39" s="121"/>
      <c r="EPV39" s="121"/>
      <c r="EPW39" s="121"/>
      <c r="EPX39" s="121"/>
      <c r="EPY39" s="121"/>
      <c r="EPZ39" s="121"/>
      <c r="EQA39" s="121"/>
      <c r="EQB39" s="121"/>
      <c r="EQC39" s="121"/>
      <c r="EQD39" s="121"/>
      <c r="EQE39" s="121"/>
      <c r="EQF39" s="121"/>
      <c r="EQG39" s="121"/>
      <c r="EQH39" s="121"/>
      <c r="EQI39" s="121"/>
      <c r="EQJ39" s="121"/>
      <c r="EQK39" s="121"/>
      <c r="EQL39" s="121"/>
      <c r="EQM39" s="121"/>
      <c r="EQN39" s="121"/>
      <c r="EQO39" s="121"/>
      <c r="EQP39" s="121"/>
      <c r="EQQ39" s="121"/>
      <c r="EQR39" s="121"/>
      <c r="EQS39" s="121"/>
      <c r="EQT39" s="121"/>
      <c r="EQU39" s="121"/>
      <c r="EQV39" s="121"/>
      <c r="EQW39" s="121"/>
      <c r="EQX39" s="121"/>
      <c r="EQY39" s="121"/>
      <c r="EQZ39" s="121"/>
      <c r="ERA39" s="121"/>
      <c r="ERB39" s="121"/>
      <c r="ERC39" s="121"/>
      <c r="ERD39" s="121"/>
      <c r="ERE39" s="121"/>
      <c r="ERF39" s="121"/>
      <c r="ERG39" s="121"/>
      <c r="ERH39" s="121"/>
      <c r="ERI39" s="121"/>
      <c r="ERJ39" s="121"/>
      <c r="ERK39" s="121"/>
      <c r="ERL39" s="121"/>
      <c r="ERM39" s="121"/>
      <c r="ERN39" s="121"/>
      <c r="ERO39" s="121"/>
      <c r="ERP39" s="121"/>
      <c r="ERQ39" s="121"/>
      <c r="ERR39" s="121"/>
      <c r="ERS39" s="121"/>
      <c r="ERT39" s="121"/>
      <c r="ERU39" s="121"/>
      <c r="ERV39" s="121"/>
      <c r="ERW39" s="121"/>
      <c r="ERX39" s="121"/>
      <c r="ERY39" s="121"/>
      <c r="ERZ39" s="121"/>
      <c r="ESA39" s="121"/>
      <c r="ESB39" s="121"/>
      <c r="ESC39" s="121"/>
      <c r="ESD39" s="121"/>
      <c r="ESE39" s="121"/>
      <c r="ESF39" s="121"/>
      <c r="ESG39" s="121"/>
      <c r="ESH39" s="121"/>
      <c r="ESI39" s="121"/>
      <c r="ESJ39" s="121"/>
      <c r="ESK39" s="121"/>
      <c r="ESL39" s="121"/>
      <c r="ESM39" s="121"/>
      <c r="ESN39" s="121"/>
      <c r="ESO39" s="121"/>
      <c r="ESP39" s="121"/>
      <c r="ESQ39" s="121"/>
      <c r="ESR39" s="121"/>
      <c r="ESS39" s="121"/>
      <c r="EST39" s="121"/>
      <c r="ESU39" s="121"/>
      <c r="ESV39" s="121"/>
      <c r="ESW39" s="121"/>
      <c r="ESX39" s="121"/>
      <c r="ESY39" s="121"/>
      <c r="ESZ39" s="121"/>
      <c r="ETA39" s="121"/>
      <c r="ETB39" s="121"/>
      <c r="ETC39" s="121"/>
      <c r="ETD39" s="121"/>
      <c r="ETE39" s="121"/>
      <c r="ETF39" s="121"/>
      <c r="ETG39" s="121"/>
      <c r="ETH39" s="121"/>
      <c r="ETI39" s="121"/>
      <c r="ETJ39" s="121"/>
      <c r="ETK39" s="121"/>
      <c r="ETL39" s="121"/>
      <c r="ETM39" s="121"/>
      <c r="ETN39" s="121"/>
      <c r="ETO39" s="121"/>
      <c r="ETP39" s="121"/>
      <c r="ETQ39" s="121"/>
      <c r="ETR39" s="121"/>
      <c r="ETS39" s="121"/>
      <c r="ETT39" s="121"/>
      <c r="ETU39" s="121"/>
      <c r="ETV39" s="121"/>
      <c r="ETW39" s="121"/>
      <c r="ETX39" s="121"/>
      <c r="ETY39" s="121"/>
      <c r="ETZ39" s="121"/>
      <c r="EUA39" s="121"/>
      <c r="EUB39" s="121"/>
      <c r="EUC39" s="121"/>
      <c r="EUD39" s="121"/>
      <c r="EUE39" s="121"/>
      <c r="EUF39" s="121"/>
      <c r="EUG39" s="121"/>
      <c r="EUH39" s="121"/>
      <c r="EUI39" s="121"/>
      <c r="EUJ39" s="121"/>
      <c r="EUK39" s="121"/>
      <c r="EUL39" s="121"/>
      <c r="EUM39" s="121"/>
      <c r="EUN39" s="121"/>
      <c r="EUO39" s="121"/>
      <c r="EUP39" s="121"/>
      <c r="EUQ39" s="121"/>
      <c r="EUR39" s="121"/>
      <c r="EUS39" s="121"/>
      <c r="EUT39" s="121"/>
      <c r="EUU39" s="121"/>
      <c r="EUV39" s="121"/>
      <c r="EUW39" s="121"/>
      <c r="EUX39" s="121"/>
      <c r="EUY39" s="121"/>
      <c r="EUZ39" s="121"/>
      <c r="EVA39" s="121"/>
      <c r="EVB39" s="121"/>
      <c r="EVC39" s="121"/>
      <c r="EVD39" s="121"/>
      <c r="EVE39" s="121"/>
      <c r="EVF39" s="121"/>
      <c r="EVG39" s="121"/>
      <c r="EVH39" s="121"/>
      <c r="EVI39" s="121"/>
      <c r="EVJ39" s="121"/>
      <c r="EVK39" s="121"/>
      <c r="EVL39" s="121"/>
      <c r="EVM39" s="121"/>
      <c r="EVN39" s="121"/>
      <c r="EVO39" s="121"/>
      <c r="EVP39" s="121"/>
      <c r="EVQ39" s="121"/>
      <c r="EVR39" s="121"/>
      <c r="EVS39" s="121"/>
      <c r="EVT39" s="121"/>
      <c r="EVU39" s="121"/>
      <c r="EVV39" s="121"/>
      <c r="EVW39" s="121"/>
      <c r="EVX39" s="121"/>
      <c r="EVY39" s="121"/>
      <c r="EVZ39" s="121"/>
      <c r="EWA39" s="121"/>
      <c r="EWB39" s="121"/>
      <c r="EWC39" s="121"/>
      <c r="EWD39" s="121"/>
      <c r="EWE39" s="121"/>
      <c r="EWF39" s="121"/>
      <c r="EWG39" s="121"/>
      <c r="EWH39" s="121"/>
      <c r="EWI39" s="121"/>
      <c r="EWJ39" s="121"/>
      <c r="EWK39" s="121"/>
      <c r="EWL39" s="121"/>
      <c r="EWM39" s="121"/>
      <c r="EWN39" s="121"/>
      <c r="EWO39" s="121"/>
      <c r="EWP39" s="121"/>
      <c r="EWQ39" s="121"/>
      <c r="EWR39" s="121"/>
      <c r="EWS39" s="121"/>
      <c r="EWT39" s="121"/>
      <c r="EWU39" s="121"/>
      <c r="EWV39" s="121"/>
      <c r="EWW39" s="121"/>
      <c r="EWX39" s="121"/>
      <c r="EWY39" s="121"/>
      <c r="EWZ39" s="121"/>
      <c r="EXA39" s="121"/>
      <c r="EXB39" s="121"/>
      <c r="EXC39" s="121"/>
      <c r="EXD39" s="121"/>
      <c r="EXE39" s="121"/>
      <c r="EXF39" s="121"/>
      <c r="EXG39" s="121"/>
      <c r="EXH39" s="121"/>
      <c r="EXI39" s="121"/>
      <c r="EXJ39" s="121"/>
      <c r="EXK39" s="121"/>
      <c r="EXL39" s="121"/>
      <c r="EXM39" s="121"/>
      <c r="EXN39" s="121"/>
      <c r="EXO39" s="121"/>
      <c r="EXP39" s="121"/>
      <c r="EXQ39" s="121"/>
      <c r="EXR39" s="121"/>
      <c r="EXS39" s="121"/>
      <c r="EXT39" s="121"/>
      <c r="EXU39" s="121"/>
      <c r="EXV39" s="121"/>
      <c r="EXW39" s="121"/>
      <c r="EXX39" s="121"/>
      <c r="EXY39" s="121"/>
      <c r="EXZ39" s="121"/>
      <c r="EYA39" s="121"/>
      <c r="EYB39" s="121"/>
      <c r="EYC39" s="121"/>
      <c r="EYD39" s="121"/>
      <c r="EYE39" s="121"/>
      <c r="EYF39" s="121"/>
      <c r="EYG39" s="121"/>
      <c r="EYH39" s="121"/>
      <c r="EYI39" s="121"/>
      <c r="EYJ39" s="121"/>
      <c r="EYK39" s="121"/>
      <c r="EYL39" s="121"/>
      <c r="EYM39" s="121"/>
      <c r="EYN39" s="121"/>
      <c r="EYO39" s="121"/>
      <c r="EYP39" s="121"/>
      <c r="EYQ39" s="121"/>
      <c r="EYR39" s="121"/>
      <c r="EYS39" s="121"/>
      <c r="EYT39" s="121"/>
      <c r="EYU39" s="121"/>
      <c r="EYV39" s="121"/>
      <c r="EYW39" s="121"/>
      <c r="EYX39" s="121"/>
      <c r="EYY39" s="121"/>
      <c r="EYZ39" s="121"/>
      <c r="EZA39" s="121"/>
      <c r="EZB39" s="121"/>
      <c r="EZC39" s="121"/>
      <c r="EZD39" s="121"/>
      <c r="EZE39" s="121"/>
      <c r="EZF39" s="121"/>
      <c r="EZG39" s="121"/>
      <c r="EZH39" s="121"/>
      <c r="EZI39" s="121"/>
      <c r="EZJ39" s="121"/>
      <c r="EZK39" s="121"/>
      <c r="EZL39" s="121"/>
      <c r="EZM39" s="121"/>
      <c r="EZN39" s="121"/>
      <c r="EZO39" s="121"/>
      <c r="EZP39" s="121"/>
      <c r="EZQ39" s="121"/>
      <c r="EZR39" s="121"/>
      <c r="EZS39" s="121"/>
      <c r="EZT39" s="121"/>
      <c r="EZU39" s="121"/>
      <c r="EZV39" s="121"/>
      <c r="EZW39" s="121"/>
      <c r="EZX39" s="121"/>
      <c r="EZY39" s="121"/>
      <c r="EZZ39" s="121"/>
      <c r="FAA39" s="121"/>
      <c r="FAB39" s="121"/>
      <c r="FAC39" s="121"/>
      <c r="FAD39" s="121"/>
      <c r="FAE39" s="121"/>
      <c r="FAF39" s="121"/>
      <c r="FAG39" s="121"/>
      <c r="FAH39" s="121"/>
      <c r="FAI39" s="121"/>
      <c r="FAJ39" s="121"/>
      <c r="FAK39" s="121"/>
      <c r="FAL39" s="121"/>
      <c r="FAM39" s="121"/>
      <c r="FAN39" s="121"/>
      <c r="FAO39" s="121"/>
      <c r="FAP39" s="121"/>
      <c r="FAQ39" s="121"/>
      <c r="FAR39" s="121"/>
      <c r="FAS39" s="121"/>
      <c r="FAT39" s="121"/>
      <c r="FAU39" s="121"/>
      <c r="FAV39" s="121"/>
      <c r="FAW39" s="121"/>
      <c r="FAX39" s="121"/>
      <c r="FAY39" s="121"/>
      <c r="FAZ39" s="121"/>
      <c r="FBA39" s="121"/>
      <c r="FBB39" s="121"/>
      <c r="FBC39" s="121"/>
      <c r="FBD39" s="121"/>
      <c r="FBE39" s="121"/>
      <c r="FBF39" s="121"/>
      <c r="FBG39" s="121"/>
      <c r="FBH39" s="121"/>
      <c r="FBI39" s="121"/>
      <c r="FBJ39" s="121"/>
      <c r="FBK39" s="121"/>
      <c r="FBL39" s="121"/>
      <c r="FBM39" s="121"/>
      <c r="FBN39" s="121"/>
      <c r="FBO39" s="121"/>
      <c r="FBP39" s="121"/>
      <c r="FBQ39" s="121"/>
      <c r="FBR39" s="121"/>
      <c r="FBS39" s="121"/>
      <c r="FBT39" s="121"/>
      <c r="FBU39" s="121"/>
      <c r="FBV39" s="121"/>
      <c r="FBW39" s="121"/>
      <c r="FBX39" s="121"/>
      <c r="FBY39" s="121"/>
      <c r="FBZ39" s="121"/>
      <c r="FCA39" s="121"/>
      <c r="FCB39" s="121"/>
      <c r="FCC39" s="121"/>
      <c r="FCD39" s="121"/>
      <c r="FCE39" s="121"/>
      <c r="FCF39" s="121"/>
      <c r="FCG39" s="121"/>
      <c r="FCH39" s="121"/>
      <c r="FCI39" s="121"/>
      <c r="FCJ39" s="121"/>
      <c r="FCK39" s="121"/>
      <c r="FCL39" s="121"/>
      <c r="FCM39" s="121"/>
      <c r="FCN39" s="121"/>
      <c r="FCO39" s="121"/>
      <c r="FCP39" s="121"/>
      <c r="FCQ39" s="121"/>
      <c r="FCR39" s="121"/>
      <c r="FCS39" s="121"/>
      <c r="FCT39" s="121"/>
      <c r="FCU39" s="121"/>
      <c r="FCV39" s="121"/>
      <c r="FCW39" s="121"/>
      <c r="FCX39" s="121"/>
      <c r="FCY39" s="121"/>
      <c r="FCZ39" s="121"/>
      <c r="FDA39" s="121"/>
      <c r="FDB39" s="121"/>
      <c r="FDC39" s="121"/>
      <c r="FDD39" s="121"/>
      <c r="FDE39" s="121"/>
      <c r="FDF39" s="121"/>
      <c r="FDG39" s="121"/>
      <c r="FDH39" s="121"/>
      <c r="FDI39" s="121"/>
      <c r="FDJ39" s="121"/>
      <c r="FDK39" s="121"/>
      <c r="FDL39" s="121"/>
      <c r="FDM39" s="121"/>
      <c r="FDN39" s="121"/>
      <c r="FDO39" s="121"/>
      <c r="FDP39" s="121"/>
      <c r="FDQ39" s="121"/>
      <c r="FDR39" s="121"/>
      <c r="FDS39" s="121"/>
      <c r="FDT39" s="121"/>
      <c r="FDU39" s="121"/>
      <c r="FDV39" s="121"/>
      <c r="FDW39" s="121"/>
      <c r="FDX39" s="121"/>
      <c r="FDY39" s="121"/>
      <c r="FDZ39" s="121"/>
      <c r="FEA39" s="121"/>
      <c r="FEB39" s="121"/>
      <c r="FEC39" s="121"/>
      <c r="FED39" s="121"/>
      <c r="FEE39" s="121"/>
      <c r="FEF39" s="121"/>
      <c r="FEG39" s="121"/>
      <c r="FEH39" s="121"/>
      <c r="FEI39" s="121"/>
      <c r="FEJ39" s="121"/>
      <c r="FEK39" s="121"/>
      <c r="FEL39" s="121"/>
      <c r="FEM39" s="121"/>
      <c r="FEN39" s="121"/>
      <c r="FEO39" s="121"/>
      <c r="FEP39" s="121"/>
      <c r="FEQ39" s="121"/>
      <c r="FER39" s="121"/>
      <c r="FES39" s="121"/>
      <c r="FET39" s="121"/>
      <c r="FEU39" s="121"/>
      <c r="FEV39" s="121"/>
      <c r="FEW39" s="121"/>
      <c r="FEX39" s="121"/>
      <c r="FEY39" s="121"/>
      <c r="FEZ39" s="121"/>
      <c r="FFA39" s="121"/>
      <c r="FFB39" s="121"/>
      <c r="FFC39" s="121"/>
      <c r="FFD39" s="121"/>
      <c r="FFE39" s="121"/>
      <c r="FFF39" s="121"/>
      <c r="FFG39" s="121"/>
      <c r="FFH39" s="121"/>
      <c r="FFI39" s="121"/>
      <c r="FFJ39" s="121"/>
      <c r="FFK39" s="121"/>
      <c r="FFL39" s="121"/>
      <c r="FFM39" s="121"/>
      <c r="FFN39" s="121"/>
      <c r="FFO39" s="121"/>
      <c r="FFP39" s="121"/>
      <c r="FFQ39" s="121"/>
      <c r="FFR39" s="121"/>
      <c r="FFS39" s="121"/>
      <c r="FFT39" s="121"/>
      <c r="FFU39" s="121"/>
      <c r="FFV39" s="121"/>
      <c r="FFW39" s="121"/>
      <c r="FFX39" s="121"/>
      <c r="FFY39" s="121"/>
      <c r="FFZ39" s="121"/>
      <c r="FGA39" s="121"/>
      <c r="FGB39" s="121"/>
      <c r="FGC39" s="121"/>
      <c r="FGD39" s="121"/>
      <c r="FGE39" s="121"/>
      <c r="FGF39" s="121"/>
      <c r="FGG39" s="121"/>
      <c r="FGH39" s="121"/>
      <c r="FGI39" s="121"/>
      <c r="FGJ39" s="121"/>
      <c r="FGK39" s="121"/>
      <c r="FGL39" s="121"/>
      <c r="FGM39" s="121"/>
      <c r="FGN39" s="121"/>
      <c r="FGO39" s="121"/>
      <c r="FGP39" s="121"/>
      <c r="FGQ39" s="121"/>
      <c r="FGR39" s="121"/>
      <c r="FGS39" s="121"/>
      <c r="FGT39" s="121"/>
      <c r="FGU39" s="121"/>
      <c r="FGV39" s="121"/>
      <c r="FGW39" s="121"/>
      <c r="FGX39" s="121"/>
      <c r="FGY39" s="121"/>
      <c r="FGZ39" s="121"/>
      <c r="FHA39" s="121"/>
      <c r="FHB39" s="121"/>
      <c r="FHC39" s="121"/>
      <c r="FHD39" s="121"/>
      <c r="FHE39" s="121"/>
      <c r="FHF39" s="121"/>
      <c r="FHG39" s="121"/>
      <c r="FHH39" s="121"/>
      <c r="FHI39" s="121"/>
      <c r="FHJ39" s="121"/>
      <c r="FHK39" s="121"/>
      <c r="FHL39" s="121"/>
      <c r="FHM39" s="121"/>
      <c r="FHN39" s="121"/>
      <c r="FHO39" s="121"/>
      <c r="FHP39" s="121"/>
      <c r="FHQ39" s="121"/>
      <c r="FHR39" s="121"/>
      <c r="FHS39" s="121"/>
      <c r="FHT39" s="121"/>
      <c r="FHU39" s="121"/>
      <c r="FHV39" s="121"/>
      <c r="FHW39" s="121"/>
      <c r="FHX39" s="121"/>
      <c r="FHY39" s="121"/>
      <c r="FHZ39" s="121"/>
      <c r="FIA39" s="121"/>
      <c r="FIB39" s="121"/>
      <c r="FIC39" s="121"/>
      <c r="FID39" s="121"/>
      <c r="FIE39" s="121"/>
      <c r="FIF39" s="121"/>
      <c r="FIG39" s="121"/>
      <c r="FIH39" s="121"/>
      <c r="FII39" s="121"/>
      <c r="FIJ39" s="121"/>
      <c r="FIK39" s="121"/>
      <c r="FIL39" s="121"/>
      <c r="FIM39" s="121"/>
      <c r="FIN39" s="121"/>
      <c r="FIO39" s="121"/>
      <c r="FIP39" s="121"/>
      <c r="FIQ39" s="121"/>
      <c r="FIR39" s="121"/>
      <c r="FIS39" s="121"/>
      <c r="FIT39" s="121"/>
      <c r="FIU39" s="121"/>
      <c r="FIV39" s="121"/>
      <c r="FIW39" s="121"/>
      <c r="FIX39" s="121"/>
      <c r="FIY39" s="121"/>
      <c r="FIZ39" s="121"/>
      <c r="FJA39" s="121"/>
      <c r="FJB39" s="121"/>
      <c r="FJC39" s="121"/>
      <c r="FJD39" s="121"/>
      <c r="FJE39" s="121"/>
      <c r="FJF39" s="121"/>
      <c r="FJG39" s="121"/>
      <c r="FJH39" s="121"/>
      <c r="FJI39" s="121"/>
      <c r="FJJ39" s="121"/>
      <c r="FJK39" s="121"/>
      <c r="FJL39" s="121"/>
      <c r="FJM39" s="121"/>
      <c r="FJN39" s="121"/>
      <c r="FJO39" s="121"/>
      <c r="FJP39" s="121"/>
      <c r="FJQ39" s="121"/>
      <c r="FJR39" s="121"/>
      <c r="FJS39" s="121"/>
      <c r="FJT39" s="121"/>
      <c r="FJU39" s="121"/>
      <c r="FJV39" s="121"/>
      <c r="FJW39" s="121"/>
      <c r="FJX39" s="121"/>
      <c r="FJY39" s="121"/>
      <c r="FJZ39" s="121"/>
      <c r="FKA39" s="121"/>
      <c r="FKB39" s="121"/>
      <c r="FKC39" s="121"/>
      <c r="FKD39" s="121"/>
      <c r="FKE39" s="121"/>
      <c r="FKF39" s="121"/>
      <c r="FKG39" s="121"/>
      <c r="FKH39" s="121"/>
      <c r="FKI39" s="121"/>
      <c r="FKJ39" s="121"/>
      <c r="FKK39" s="121"/>
      <c r="FKL39" s="121"/>
      <c r="FKM39" s="121"/>
      <c r="FKN39" s="121"/>
      <c r="FKO39" s="121"/>
      <c r="FKP39" s="121"/>
      <c r="FKQ39" s="121"/>
      <c r="FKR39" s="121"/>
      <c r="FKS39" s="121"/>
      <c r="FKT39" s="121"/>
      <c r="FKU39" s="121"/>
      <c r="FKV39" s="121"/>
      <c r="FKW39" s="121"/>
      <c r="FKX39" s="121"/>
      <c r="FKY39" s="121"/>
      <c r="FKZ39" s="121"/>
      <c r="FLA39" s="121"/>
      <c r="FLB39" s="121"/>
      <c r="FLC39" s="121"/>
      <c r="FLD39" s="121"/>
      <c r="FLE39" s="121"/>
      <c r="FLF39" s="121"/>
      <c r="FLG39" s="121"/>
      <c r="FLH39" s="121"/>
      <c r="FLI39" s="121"/>
      <c r="FLJ39" s="121"/>
      <c r="FLK39" s="121"/>
      <c r="FLL39" s="121"/>
      <c r="FLM39" s="121"/>
      <c r="FLN39" s="121"/>
      <c r="FLO39" s="121"/>
      <c r="FLP39" s="121"/>
      <c r="FLQ39" s="121"/>
      <c r="FLR39" s="121"/>
      <c r="FLS39" s="121"/>
      <c r="FLT39" s="121"/>
      <c r="FLU39" s="121"/>
      <c r="FLV39" s="121"/>
      <c r="FLW39" s="121"/>
      <c r="FLX39" s="121"/>
      <c r="FLY39" s="121"/>
      <c r="FLZ39" s="121"/>
      <c r="FMA39" s="121"/>
      <c r="FMB39" s="121"/>
      <c r="FMC39" s="121"/>
      <c r="FMD39" s="121"/>
      <c r="FME39" s="121"/>
      <c r="FMF39" s="121"/>
      <c r="FMG39" s="121"/>
      <c r="FMH39" s="121"/>
      <c r="FMI39" s="121"/>
      <c r="FMJ39" s="121"/>
      <c r="FMK39" s="121"/>
      <c r="FML39" s="121"/>
      <c r="FMM39" s="121"/>
      <c r="FMN39" s="121"/>
      <c r="FMO39" s="121"/>
      <c r="FMP39" s="121"/>
      <c r="FMQ39" s="121"/>
      <c r="FMR39" s="121"/>
      <c r="FMS39" s="121"/>
      <c r="FMT39" s="121"/>
      <c r="FMU39" s="121"/>
      <c r="FMV39" s="121"/>
      <c r="FMW39" s="121"/>
      <c r="FMX39" s="121"/>
      <c r="FMY39" s="121"/>
      <c r="FMZ39" s="121"/>
      <c r="FNA39" s="121"/>
      <c r="FNB39" s="121"/>
      <c r="FNC39" s="121"/>
      <c r="FND39" s="121"/>
      <c r="FNE39" s="121"/>
      <c r="FNF39" s="121"/>
      <c r="FNG39" s="121"/>
      <c r="FNH39" s="121"/>
      <c r="FNI39" s="121"/>
      <c r="FNJ39" s="121"/>
      <c r="FNK39" s="121"/>
      <c r="FNL39" s="121"/>
      <c r="FNM39" s="121"/>
      <c r="FNN39" s="121"/>
      <c r="FNO39" s="121"/>
      <c r="FNP39" s="121"/>
      <c r="FNQ39" s="121"/>
      <c r="FNR39" s="121"/>
      <c r="FNS39" s="121"/>
      <c r="FNT39" s="121"/>
      <c r="FNU39" s="121"/>
      <c r="FNV39" s="121"/>
      <c r="FNW39" s="121"/>
      <c r="FNX39" s="121"/>
      <c r="FNY39" s="121"/>
      <c r="FNZ39" s="121"/>
      <c r="FOA39" s="121"/>
      <c r="FOB39" s="121"/>
      <c r="FOC39" s="121"/>
      <c r="FOD39" s="121"/>
      <c r="FOE39" s="121"/>
      <c r="FOF39" s="121"/>
      <c r="FOG39" s="121"/>
      <c r="FOH39" s="121"/>
      <c r="FOI39" s="121"/>
      <c r="FOJ39" s="121"/>
      <c r="FOK39" s="121"/>
      <c r="FOL39" s="121"/>
      <c r="FOM39" s="121"/>
      <c r="FON39" s="121"/>
      <c r="FOO39" s="121"/>
      <c r="FOP39" s="121"/>
      <c r="FOQ39" s="121"/>
      <c r="FOR39" s="121"/>
      <c r="FOS39" s="121"/>
      <c r="FOT39" s="121"/>
      <c r="FOU39" s="121"/>
      <c r="FOV39" s="121"/>
      <c r="FOW39" s="121"/>
      <c r="FOX39" s="121"/>
      <c r="FOY39" s="121"/>
      <c r="FOZ39" s="121"/>
      <c r="FPA39" s="121"/>
      <c r="FPB39" s="121"/>
      <c r="FPC39" s="121"/>
      <c r="FPD39" s="121"/>
      <c r="FPE39" s="121"/>
      <c r="FPF39" s="121"/>
      <c r="FPG39" s="121"/>
      <c r="FPH39" s="121"/>
      <c r="FPI39" s="121"/>
      <c r="FPJ39" s="121"/>
      <c r="FPK39" s="121"/>
      <c r="FPL39" s="121"/>
      <c r="FPM39" s="121"/>
      <c r="FPN39" s="121"/>
      <c r="FPO39" s="121"/>
      <c r="FPP39" s="121"/>
      <c r="FPQ39" s="121"/>
      <c r="FPR39" s="121"/>
      <c r="FPS39" s="121"/>
      <c r="FPT39" s="121"/>
      <c r="FPU39" s="121"/>
      <c r="FPV39" s="121"/>
      <c r="FPW39" s="121"/>
      <c r="FPX39" s="121"/>
      <c r="FPY39" s="121"/>
      <c r="FPZ39" s="121"/>
      <c r="FQA39" s="121"/>
      <c r="FQB39" s="121"/>
      <c r="FQC39" s="121"/>
      <c r="FQD39" s="121"/>
      <c r="FQE39" s="121"/>
      <c r="FQF39" s="121"/>
      <c r="FQG39" s="121"/>
      <c r="FQH39" s="121"/>
      <c r="FQI39" s="121"/>
      <c r="FQJ39" s="121"/>
      <c r="FQK39" s="121"/>
      <c r="FQL39" s="121"/>
      <c r="FQM39" s="121"/>
      <c r="FQN39" s="121"/>
      <c r="FQO39" s="121"/>
      <c r="FQP39" s="121"/>
      <c r="FQQ39" s="121"/>
      <c r="FQR39" s="121"/>
      <c r="FQS39" s="121"/>
      <c r="FQT39" s="121"/>
      <c r="FQU39" s="121"/>
      <c r="FQV39" s="121"/>
      <c r="FQW39" s="121"/>
      <c r="FQX39" s="121"/>
      <c r="FQY39" s="121"/>
      <c r="FQZ39" s="121"/>
      <c r="FRA39" s="121"/>
      <c r="FRB39" s="121"/>
      <c r="FRC39" s="121"/>
      <c r="FRD39" s="121"/>
      <c r="FRE39" s="121"/>
      <c r="FRF39" s="121"/>
      <c r="FRG39" s="121"/>
      <c r="FRH39" s="121"/>
      <c r="FRI39" s="121"/>
      <c r="FRJ39" s="121"/>
      <c r="FRK39" s="121"/>
      <c r="FRL39" s="121"/>
      <c r="FRM39" s="121"/>
      <c r="FRN39" s="121"/>
      <c r="FRO39" s="121"/>
      <c r="FRP39" s="121"/>
      <c r="FRQ39" s="121"/>
      <c r="FRR39" s="121"/>
      <c r="FRS39" s="121"/>
      <c r="FRT39" s="121"/>
      <c r="FRU39" s="121"/>
      <c r="FRV39" s="121"/>
      <c r="FRW39" s="121"/>
      <c r="FRX39" s="121"/>
      <c r="FRY39" s="121"/>
      <c r="FRZ39" s="121"/>
      <c r="FSA39" s="121"/>
      <c r="FSB39" s="121"/>
      <c r="FSC39" s="121"/>
      <c r="FSD39" s="121"/>
      <c r="FSE39" s="121"/>
      <c r="FSF39" s="121"/>
      <c r="FSG39" s="121"/>
      <c r="FSH39" s="121"/>
      <c r="FSI39" s="121"/>
      <c r="FSJ39" s="121"/>
      <c r="FSK39" s="121"/>
      <c r="FSL39" s="121"/>
      <c r="FSM39" s="121"/>
      <c r="FSN39" s="121"/>
      <c r="FSO39" s="121"/>
      <c r="FSP39" s="121"/>
      <c r="FSQ39" s="121"/>
      <c r="FSR39" s="121"/>
      <c r="FSS39" s="121"/>
      <c r="FST39" s="121"/>
      <c r="FSU39" s="121"/>
      <c r="FSV39" s="121"/>
      <c r="FSW39" s="121"/>
      <c r="FSX39" s="121"/>
      <c r="FSY39" s="121"/>
      <c r="FSZ39" s="121"/>
      <c r="FTA39" s="121"/>
      <c r="FTB39" s="121"/>
      <c r="FTC39" s="121"/>
      <c r="FTD39" s="121"/>
      <c r="FTE39" s="121"/>
      <c r="FTF39" s="121"/>
      <c r="FTG39" s="121"/>
      <c r="FTH39" s="121"/>
      <c r="FTI39" s="121"/>
      <c r="FTJ39" s="121"/>
      <c r="FTK39" s="121"/>
      <c r="FTL39" s="121"/>
      <c r="FTM39" s="121"/>
      <c r="FTN39" s="121"/>
      <c r="FTO39" s="121"/>
      <c r="FTP39" s="121"/>
      <c r="FTQ39" s="121"/>
      <c r="FTR39" s="121"/>
      <c r="FTS39" s="121"/>
      <c r="FTT39" s="121"/>
      <c r="FTU39" s="121"/>
      <c r="FTV39" s="121"/>
      <c r="FTW39" s="121"/>
      <c r="FTX39" s="121"/>
      <c r="FTY39" s="121"/>
      <c r="FTZ39" s="121"/>
      <c r="FUA39" s="121"/>
      <c r="FUB39" s="121"/>
      <c r="FUC39" s="121"/>
      <c r="FUD39" s="121"/>
      <c r="FUE39" s="121"/>
      <c r="FUF39" s="121"/>
      <c r="FUG39" s="121"/>
      <c r="FUH39" s="121"/>
      <c r="FUI39" s="121"/>
      <c r="FUJ39" s="121"/>
      <c r="FUK39" s="121"/>
      <c r="FUL39" s="121"/>
      <c r="FUM39" s="121"/>
      <c r="FUN39" s="121"/>
      <c r="FUO39" s="121"/>
      <c r="FUP39" s="121"/>
      <c r="FUQ39" s="121"/>
      <c r="FUR39" s="121"/>
      <c r="FUS39" s="121"/>
      <c r="FUT39" s="121"/>
      <c r="FUU39" s="121"/>
      <c r="FUV39" s="121"/>
      <c r="FUW39" s="121"/>
      <c r="FUX39" s="121"/>
      <c r="FUY39" s="121"/>
      <c r="FUZ39" s="121"/>
      <c r="FVA39" s="121"/>
      <c r="FVB39" s="121"/>
      <c r="FVC39" s="121"/>
      <c r="FVD39" s="121"/>
      <c r="FVE39" s="121"/>
      <c r="FVF39" s="121"/>
      <c r="FVG39" s="121"/>
      <c r="FVH39" s="121"/>
      <c r="FVI39" s="121"/>
      <c r="FVJ39" s="121"/>
      <c r="FVK39" s="121"/>
      <c r="FVL39" s="121"/>
      <c r="FVM39" s="121"/>
      <c r="FVN39" s="121"/>
      <c r="FVO39" s="121"/>
      <c r="FVP39" s="121"/>
      <c r="FVQ39" s="121"/>
      <c r="FVR39" s="121"/>
      <c r="FVS39" s="121"/>
      <c r="FVT39" s="121"/>
      <c r="FVU39" s="121"/>
      <c r="FVV39" s="121"/>
      <c r="FVW39" s="121"/>
      <c r="FVX39" s="121"/>
      <c r="FVY39" s="121"/>
      <c r="FVZ39" s="121"/>
      <c r="FWA39" s="121"/>
      <c r="FWB39" s="121"/>
      <c r="FWC39" s="121"/>
      <c r="FWD39" s="121"/>
      <c r="FWE39" s="121"/>
      <c r="FWF39" s="121"/>
      <c r="FWG39" s="121"/>
      <c r="FWH39" s="121"/>
      <c r="FWI39" s="121"/>
      <c r="FWJ39" s="121"/>
      <c r="FWK39" s="121"/>
      <c r="FWL39" s="121"/>
      <c r="FWM39" s="121"/>
      <c r="FWN39" s="121"/>
      <c r="FWO39" s="121"/>
      <c r="FWP39" s="121"/>
      <c r="FWQ39" s="121"/>
      <c r="FWR39" s="121"/>
      <c r="FWS39" s="121"/>
      <c r="FWT39" s="121"/>
      <c r="FWU39" s="121"/>
      <c r="FWV39" s="121"/>
      <c r="FWW39" s="121"/>
      <c r="FWX39" s="121"/>
      <c r="FWY39" s="121"/>
      <c r="FWZ39" s="121"/>
      <c r="FXA39" s="121"/>
      <c r="FXB39" s="121"/>
      <c r="FXC39" s="121"/>
      <c r="FXD39" s="121"/>
      <c r="FXE39" s="121"/>
      <c r="FXF39" s="121"/>
      <c r="FXG39" s="121"/>
      <c r="FXH39" s="121"/>
      <c r="FXI39" s="121"/>
      <c r="FXJ39" s="121"/>
      <c r="FXK39" s="121"/>
      <c r="FXL39" s="121"/>
      <c r="FXM39" s="121"/>
      <c r="FXN39" s="121"/>
      <c r="FXO39" s="121"/>
      <c r="FXP39" s="121"/>
      <c r="FXQ39" s="121"/>
      <c r="FXR39" s="121"/>
      <c r="FXS39" s="121"/>
      <c r="FXT39" s="121"/>
      <c r="FXU39" s="121"/>
      <c r="FXV39" s="121"/>
      <c r="FXW39" s="121"/>
      <c r="FXX39" s="121"/>
      <c r="FXY39" s="121"/>
      <c r="FXZ39" s="121"/>
      <c r="FYA39" s="121"/>
      <c r="FYB39" s="121"/>
      <c r="FYC39" s="121"/>
      <c r="FYD39" s="121"/>
      <c r="FYE39" s="121"/>
      <c r="FYF39" s="121"/>
      <c r="FYG39" s="121"/>
      <c r="FYH39" s="121"/>
      <c r="FYI39" s="121"/>
      <c r="FYJ39" s="121"/>
      <c r="FYK39" s="121"/>
      <c r="FYL39" s="121"/>
      <c r="FYM39" s="121"/>
      <c r="FYN39" s="121"/>
      <c r="FYO39" s="121"/>
      <c r="FYP39" s="121"/>
      <c r="FYQ39" s="121"/>
      <c r="FYR39" s="121"/>
      <c r="FYS39" s="121"/>
      <c r="FYT39" s="121"/>
      <c r="FYU39" s="121"/>
      <c r="FYV39" s="121"/>
      <c r="FYW39" s="121"/>
      <c r="FYX39" s="121"/>
      <c r="FYY39" s="121"/>
      <c r="FYZ39" s="121"/>
      <c r="FZA39" s="121"/>
      <c r="FZB39" s="121"/>
      <c r="FZC39" s="121"/>
      <c r="FZD39" s="121"/>
      <c r="FZE39" s="121"/>
      <c r="FZF39" s="121"/>
      <c r="FZG39" s="121"/>
      <c r="FZH39" s="121"/>
      <c r="FZI39" s="121"/>
      <c r="FZJ39" s="121"/>
      <c r="FZK39" s="121"/>
      <c r="FZL39" s="121"/>
      <c r="FZM39" s="121"/>
      <c r="FZN39" s="121"/>
      <c r="FZO39" s="121"/>
      <c r="FZP39" s="121"/>
      <c r="FZQ39" s="121"/>
      <c r="FZR39" s="121"/>
      <c r="FZS39" s="121"/>
      <c r="FZT39" s="121"/>
      <c r="FZU39" s="121"/>
      <c r="FZV39" s="121"/>
      <c r="FZW39" s="121"/>
      <c r="FZX39" s="121"/>
      <c r="FZY39" s="121"/>
      <c r="FZZ39" s="121"/>
      <c r="GAA39" s="121"/>
      <c r="GAB39" s="121"/>
      <c r="GAC39" s="121"/>
      <c r="GAD39" s="121"/>
      <c r="GAE39" s="121"/>
      <c r="GAF39" s="121"/>
      <c r="GAG39" s="121"/>
      <c r="GAH39" s="121"/>
      <c r="GAI39" s="121"/>
      <c r="GAJ39" s="121"/>
      <c r="GAK39" s="121"/>
      <c r="GAL39" s="121"/>
      <c r="GAM39" s="121"/>
      <c r="GAN39" s="121"/>
      <c r="GAO39" s="121"/>
      <c r="GAP39" s="121"/>
      <c r="GAQ39" s="121"/>
      <c r="GAR39" s="121"/>
      <c r="GAS39" s="121"/>
      <c r="GAT39" s="121"/>
      <c r="GAU39" s="121"/>
      <c r="GAV39" s="121"/>
      <c r="GAW39" s="121"/>
      <c r="GAX39" s="121"/>
      <c r="GAY39" s="121"/>
      <c r="GAZ39" s="121"/>
      <c r="GBA39" s="121"/>
      <c r="GBB39" s="121"/>
      <c r="GBC39" s="121"/>
      <c r="GBD39" s="121"/>
      <c r="GBE39" s="121"/>
      <c r="GBF39" s="121"/>
      <c r="GBG39" s="121"/>
      <c r="GBH39" s="121"/>
      <c r="GBI39" s="121"/>
      <c r="GBJ39" s="121"/>
      <c r="GBK39" s="121"/>
      <c r="GBL39" s="121"/>
      <c r="GBM39" s="121"/>
      <c r="GBN39" s="121"/>
      <c r="GBO39" s="121"/>
      <c r="GBP39" s="121"/>
      <c r="GBQ39" s="121"/>
      <c r="GBR39" s="121"/>
      <c r="GBS39" s="121"/>
      <c r="GBT39" s="121"/>
      <c r="GBU39" s="121"/>
      <c r="GBV39" s="121"/>
      <c r="GBW39" s="121"/>
      <c r="GBX39" s="121"/>
      <c r="GBY39" s="121"/>
      <c r="GBZ39" s="121"/>
      <c r="GCA39" s="121"/>
      <c r="GCB39" s="121"/>
      <c r="GCC39" s="121"/>
      <c r="GCD39" s="121"/>
      <c r="GCE39" s="121"/>
      <c r="GCF39" s="121"/>
      <c r="GCG39" s="121"/>
      <c r="GCH39" s="121"/>
      <c r="GCI39" s="121"/>
      <c r="GCJ39" s="121"/>
      <c r="GCK39" s="121"/>
      <c r="GCL39" s="121"/>
      <c r="GCM39" s="121"/>
      <c r="GCN39" s="121"/>
      <c r="GCO39" s="121"/>
      <c r="GCP39" s="121"/>
      <c r="GCQ39" s="121"/>
      <c r="GCR39" s="121"/>
      <c r="GCS39" s="121"/>
      <c r="GCT39" s="121"/>
      <c r="GCU39" s="121"/>
      <c r="GCV39" s="121"/>
      <c r="GCW39" s="121"/>
      <c r="GCX39" s="121"/>
      <c r="GCY39" s="121"/>
      <c r="GCZ39" s="121"/>
      <c r="GDA39" s="121"/>
      <c r="GDB39" s="121"/>
      <c r="GDC39" s="121"/>
      <c r="GDD39" s="121"/>
      <c r="GDE39" s="121"/>
      <c r="GDF39" s="121"/>
      <c r="GDG39" s="121"/>
      <c r="GDH39" s="121"/>
      <c r="GDI39" s="121"/>
      <c r="GDJ39" s="121"/>
      <c r="GDK39" s="121"/>
      <c r="GDL39" s="121"/>
      <c r="GDM39" s="121"/>
      <c r="GDN39" s="121"/>
      <c r="GDO39" s="121"/>
      <c r="GDP39" s="121"/>
      <c r="GDQ39" s="121"/>
      <c r="GDR39" s="121"/>
      <c r="GDS39" s="121"/>
      <c r="GDT39" s="121"/>
      <c r="GDU39" s="121"/>
      <c r="GDV39" s="121"/>
      <c r="GDW39" s="121"/>
      <c r="GDX39" s="121"/>
      <c r="GDY39" s="121"/>
      <c r="GDZ39" s="121"/>
      <c r="GEA39" s="121"/>
      <c r="GEB39" s="121"/>
      <c r="GEC39" s="121"/>
      <c r="GED39" s="121"/>
      <c r="GEE39" s="121"/>
      <c r="GEF39" s="121"/>
      <c r="GEG39" s="121"/>
      <c r="GEH39" s="121"/>
      <c r="GEI39" s="121"/>
      <c r="GEJ39" s="121"/>
      <c r="GEK39" s="121"/>
      <c r="GEL39" s="121"/>
      <c r="GEM39" s="121"/>
      <c r="GEN39" s="121"/>
      <c r="GEO39" s="121"/>
      <c r="GEP39" s="121"/>
      <c r="GEQ39" s="121"/>
      <c r="GER39" s="121"/>
      <c r="GES39" s="121"/>
      <c r="GET39" s="121"/>
      <c r="GEU39" s="121"/>
      <c r="GEV39" s="121"/>
      <c r="GEW39" s="121"/>
      <c r="GEX39" s="121"/>
      <c r="GEY39" s="121"/>
      <c r="GEZ39" s="121"/>
      <c r="GFA39" s="121"/>
      <c r="GFB39" s="121"/>
      <c r="GFC39" s="121"/>
      <c r="GFD39" s="121"/>
      <c r="GFE39" s="121"/>
      <c r="GFF39" s="121"/>
      <c r="GFG39" s="121"/>
      <c r="GFH39" s="121"/>
      <c r="GFI39" s="121"/>
      <c r="GFJ39" s="121"/>
      <c r="GFK39" s="121"/>
      <c r="GFL39" s="121"/>
      <c r="GFM39" s="121"/>
      <c r="GFN39" s="121"/>
      <c r="GFO39" s="121"/>
      <c r="GFP39" s="121"/>
      <c r="GFQ39" s="121"/>
      <c r="GFR39" s="121"/>
      <c r="GFS39" s="121"/>
      <c r="GFT39" s="121"/>
      <c r="GFU39" s="121"/>
      <c r="GFV39" s="121"/>
      <c r="GFW39" s="121"/>
      <c r="GFX39" s="121"/>
      <c r="GFY39" s="121"/>
      <c r="GFZ39" s="121"/>
      <c r="GGA39" s="121"/>
      <c r="GGB39" s="121"/>
      <c r="GGC39" s="121"/>
      <c r="GGD39" s="121"/>
      <c r="GGE39" s="121"/>
      <c r="GGF39" s="121"/>
      <c r="GGG39" s="121"/>
      <c r="GGH39" s="121"/>
      <c r="GGI39" s="121"/>
      <c r="GGJ39" s="121"/>
      <c r="GGK39" s="121"/>
      <c r="GGL39" s="121"/>
      <c r="GGM39" s="121"/>
      <c r="GGN39" s="121"/>
      <c r="GGO39" s="121"/>
      <c r="GGP39" s="121"/>
      <c r="GGQ39" s="121"/>
      <c r="GGR39" s="121"/>
      <c r="GGS39" s="121"/>
      <c r="GGT39" s="121"/>
      <c r="GGU39" s="121"/>
      <c r="GGV39" s="121"/>
      <c r="GGW39" s="121"/>
      <c r="GGX39" s="121"/>
      <c r="GGY39" s="121"/>
      <c r="GGZ39" s="121"/>
      <c r="GHA39" s="121"/>
      <c r="GHB39" s="121"/>
      <c r="GHC39" s="121"/>
      <c r="GHD39" s="121"/>
      <c r="GHE39" s="121"/>
      <c r="GHF39" s="121"/>
      <c r="GHG39" s="121"/>
      <c r="GHH39" s="121"/>
      <c r="GHI39" s="121"/>
      <c r="GHJ39" s="121"/>
      <c r="GHK39" s="121"/>
      <c r="GHL39" s="121"/>
      <c r="GHM39" s="121"/>
      <c r="GHN39" s="121"/>
      <c r="GHO39" s="121"/>
      <c r="GHP39" s="121"/>
      <c r="GHQ39" s="121"/>
      <c r="GHR39" s="121"/>
      <c r="GHS39" s="121"/>
      <c r="GHT39" s="121"/>
      <c r="GHU39" s="121"/>
      <c r="GHV39" s="121"/>
      <c r="GHW39" s="121"/>
      <c r="GHX39" s="121"/>
      <c r="GHY39" s="121"/>
      <c r="GHZ39" s="121"/>
      <c r="GIA39" s="121"/>
      <c r="GIB39" s="121"/>
      <c r="GIC39" s="121"/>
      <c r="GID39" s="121"/>
      <c r="GIE39" s="121"/>
      <c r="GIF39" s="121"/>
      <c r="GIG39" s="121"/>
      <c r="GIH39" s="121"/>
      <c r="GII39" s="121"/>
      <c r="GIJ39" s="121"/>
      <c r="GIK39" s="121"/>
      <c r="GIL39" s="121"/>
      <c r="GIM39" s="121"/>
      <c r="GIN39" s="121"/>
      <c r="GIO39" s="121"/>
      <c r="GIP39" s="121"/>
      <c r="GIQ39" s="121"/>
      <c r="GIR39" s="121"/>
      <c r="GIS39" s="121"/>
      <c r="GIT39" s="121"/>
      <c r="GIU39" s="121"/>
      <c r="GIV39" s="121"/>
      <c r="GIW39" s="121"/>
      <c r="GIX39" s="121"/>
      <c r="GIY39" s="121"/>
      <c r="GIZ39" s="121"/>
      <c r="GJA39" s="121"/>
      <c r="GJB39" s="121"/>
      <c r="GJC39" s="121"/>
      <c r="GJD39" s="121"/>
      <c r="GJE39" s="121"/>
      <c r="GJF39" s="121"/>
      <c r="GJG39" s="121"/>
      <c r="GJH39" s="121"/>
      <c r="GJI39" s="121"/>
      <c r="GJJ39" s="121"/>
      <c r="GJK39" s="121"/>
      <c r="GJL39" s="121"/>
      <c r="GJM39" s="121"/>
      <c r="GJN39" s="121"/>
      <c r="GJO39" s="121"/>
      <c r="GJP39" s="121"/>
      <c r="GJQ39" s="121"/>
      <c r="GJR39" s="121"/>
      <c r="GJS39" s="121"/>
      <c r="GJT39" s="121"/>
      <c r="GJU39" s="121"/>
      <c r="GJV39" s="121"/>
      <c r="GJW39" s="121"/>
      <c r="GJX39" s="121"/>
      <c r="GJY39" s="121"/>
      <c r="GJZ39" s="121"/>
      <c r="GKA39" s="121"/>
      <c r="GKB39" s="121"/>
      <c r="GKC39" s="121"/>
      <c r="GKD39" s="121"/>
      <c r="GKE39" s="121"/>
      <c r="GKF39" s="121"/>
      <c r="GKG39" s="121"/>
      <c r="GKH39" s="121"/>
      <c r="GKI39" s="121"/>
      <c r="GKJ39" s="121"/>
      <c r="GKK39" s="121"/>
      <c r="GKL39" s="121"/>
      <c r="GKM39" s="121"/>
      <c r="GKN39" s="121"/>
      <c r="GKO39" s="121"/>
      <c r="GKP39" s="121"/>
      <c r="GKQ39" s="121"/>
      <c r="GKR39" s="121"/>
      <c r="GKS39" s="121"/>
      <c r="GKT39" s="121"/>
      <c r="GKU39" s="121"/>
      <c r="GKV39" s="121"/>
      <c r="GKW39" s="121"/>
      <c r="GKX39" s="121"/>
      <c r="GKY39" s="121"/>
      <c r="GKZ39" s="121"/>
      <c r="GLA39" s="121"/>
      <c r="GLB39" s="121"/>
      <c r="GLC39" s="121"/>
      <c r="GLD39" s="121"/>
      <c r="GLE39" s="121"/>
      <c r="GLF39" s="121"/>
      <c r="GLG39" s="121"/>
      <c r="GLH39" s="121"/>
      <c r="GLI39" s="121"/>
      <c r="GLJ39" s="121"/>
      <c r="GLK39" s="121"/>
      <c r="GLL39" s="121"/>
      <c r="GLM39" s="121"/>
      <c r="GLN39" s="121"/>
      <c r="GLO39" s="121"/>
      <c r="GLP39" s="121"/>
      <c r="GLQ39" s="121"/>
      <c r="GLR39" s="121"/>
      <c r="GLS39" s="121"/>
      <c r="GLT39" s="121"/>
      <c r="GLU39" s="121"/>
      <c r="GLV39" s="121"/>
      <c r="GLW39" s="121"/>
      <c r="GLX39" s="121"/>
      <c r="GLY39" s="121"/>
      <c r="GLZ39" s="121"/>
      <c r="GMA39" s="121"/>
      <c r="GMB39" s="121"/>
      <c r="GMC39" s="121"/>
      <c r="GMD39" s="121"/>
      <c r="GME39" s="121"/>
      <c r="GMF39" s="121"/>
      <c r="GMG39" s="121"/>
      <c r="GMH39" s="121"/>
      <c r="GMI39" s="121"/>
      <c r="GMJ39" s="121"/>
      <c r="GMK39" s="121"/>
      <c r="GML39" s="121"/>
      <c r="GMM39" s="121"/>
      <c r="GMN39" s="121"/>
      <c r="GMO39" s="121"/>
      <c r="GMP39" s="121"/>
      <c r="GMQ39" s="121"/>
      <c r="GMR39" s="121"/>
      <c r="GMS39" s="121"/>
      <c r="GMT39" s="121"/>
      <c r="GMU39" s="121"/>
      <c r="GMV39" s="121"/>
      <c r="GMW39" s="121"/>
      <c r="GMX39" s="121"/>
      <c r="GMY39" s="121"/>
      <c r="GMZ39" s="121"/>
      <c r="GNA39" s="121"/>
      <c r="GNB39" s="121"/>
      <c r="GNC39" s="121"/>
      <c r="GND39" s="121"/>
      <c r="GNE39" s="121"/>
      <c r="GNF39" s="121"/>
      <c r="GNG39" s="121"/>
      <c r="GNH39" s="121"/>
      <c r="GNI39" s="121"/>
      <c r="GNJ39" s="121"/>
      <c r="GNK39" s="121"/>
      <c r="GNL39" s="121"/>
      <c r="GNM39" s="121"/>
      <c r="GNN39" s="121"/>
      <c r="GNO39" s="121"/>
      <c r="GNP39" s="121"/>
      <c r="GNQ39" s="121"/>
      <c r="GNR39" s="121"/>
      <c r="GNS39" s="121"/>
      <c r="GNT39" s="121"/>
      <c r="GNU39" s="121"/>
      <c r="GNV39" s="121"/>
      <c r="GNW39" s="121"/>
      <c r="GNX39" s="121"/>
      <c r="GNY39" s="121"/>
      <c r="GNZ39" s="121"/>
      <c r="GOA39" s="121"/>
      <c r="GOB39" s="121"/>
      <c r="GOC39" s="121"/>
      <c r="GOD39" s="121"/>
      <c r="GOE39" s="121"/>
      <c r="GOF39" s="121"/>
      <c r="GOG39" s="121"/>
      <c r="GOH39" s="121"/>
      <c r="GOI39" s="121"/>
      <c r="GOJ39" s="121"/>
      <c r="GOK39" s="121"/>
      <c r="GOL39" s="121"/>
      <c r="GOM39" s="121"/>
      <c r="GON39" s="121"/>
      <c r="GOO39" s="121"/>
      <c r="GOP39" s="121"/>
      <c r="GOQ39" s="121"/>
      <c r="GOR39" s="121"/>
      <c r="GOS39" s="121"/>
      <c r="GOT39" s="121"/>
      <c r="GOU39" s="121"/>
      <c r="GOV39" s="121"/>
      <c r="GOW39" s="121"/>
      <c r="GOX39" s="121"/>
      <c r="GOY39" s="121"/>
      <c r="GOZ39" s="121"/>
      <c r="GPA39" s="121"/>
      <c r="GPB39" s="121"/>
      <c r="GPC39" s="121"/>
      <c r="GPD39" s="121"/>
      <c r="GPE39" s="121"/>
      <c r="GPF39" s="121"/>
      <c r="GPG39" s="121"/>
      <c r="GPH39" s="121"/>
      <c r="GPI39" s="121"/>
      <c r="GPJ39" s="121"/>
      <c r="GPK39" s="121"/>
      <c r="GPL39" s="121"/>
      <c r="GPM39" s="121"/>
      <c r="GPN39" s="121"/>
      <c r="GPO39" s="121"/>
      <c r="GPP39" s="121"/>
      <c r="GPQ39" s="121"/>
      <c r="GPR39" s="121"/>
      <c r="GPS39" s="121"/>
      <c r="GPT39" s="121"/>
      <c r="GPU39" s="121"/>
      <c r="GPV39" s="121"/>
      <c r="GPW39" s="121"/>
      <c r="GPX39" s="121"/>
      <c r="GPY39" s="121"/>
      <c r="GPZ39" s="121"/>
      <c r="GQA39" s="121"/>
      <c r="GQB39" s="121"/>
      <c r="GQC39" s="121"/>
      <c r="GQD39" s="121"/>
      <c r="GQE39" s="121"/>
      <c r="GQF39" s="121"/>
      <c r="GQG39" s="121"/>
      <c r="GQH39" s="121"/>
      <c r="GQI39" s="121"/>
      <c r="GQJ39" s="121"/>
      <c r="GQK39" s="121"/>
      <c r="GQL39" s="121"/>
      <c r="GQM39" s="121"/>
      <c r="GQN39" s="121"/>
      <c r="GQO39" s="121"/>
      <c r="GQP39" s="121"/>
      <c r="GQQ39" s="121"/>
      <c r="GQR39" s="121"/>
      <c r="GQS39" s="121"/>
      <c r="GQT39" s="121"/>
      <c r="GQU39" s="121"/>
      <c r="GQV39" s="121"/>
      <c r="GQW39" s="121"/>
      <c r="GQX39" s="121"/>
      <c r="GQY39" s="121"/>
      <c r="GQZ39" s="121"/>
      <c r="GRA39" s="121"/>
      <c r="GRB39" s="121"/>
      <c r="GRC39" s="121"/>
      <c r="GRD39" s="121"/>
      <c r="GRE39" s="121"/>
      <c r="GRF39" s="121"/>
      <c r="GRG39" s="121"/>
      <c r="GRH39" s="121"/>
      <c r="GRI39" s="121"/>
      <c r="GRJ39" s="121"/>
      <c r="GRK39" s="121"/>
      <c r="GRL39" s="121"/>
      <c r="GRM39" s="121"/>
      <c r="GRN39" s="121"/>
      <c r="GRO39" s="121"/>
      <c r="GRP39" s="121"/>
      <c r="GRQ39" s="121"/>
      <c r="GRR39" s="121"/>
      <c r="GRS39" s="121"/>
      <c r="GRT39" s="121"/>
      <c r="GRU39" s="121"/>
      <c r="GRV39" s="121"/>
      <c r="GRW39" s="121"/>
      <c r="GRX39" s="121"/>
      <c r="GRY39" s="121"/>
      <c r="GRZ39" s="121"/>
      <c r="GSA39" s="121"/>
      <c r="GSB39" s="121"/>
      <c r="GSC39" s="121"/>
      <c r="GSD39" s="121"/>
      <c r="GSE39" s="121"/>
      <c r="GSF39" s="121"/>
      <c r="GSG39" s="121"/>
      <c r="GSH39" s="121"/>
      <c r="GSI39" s="121"/>
      <c r="GSJ39" s="121"/>
      <c r="GSK39" s="121"/>
      <c r="GSL39" s="121"/>
      <c r="GSM39" s="121"/>
      <c r="GSN39" s="121"/>
      <c r="GSO39" s="121"/>
      <c r="GSP39" s="121"/>
      <c r="GSQ39" s="121"/>
      <c r="GSR39" s="121"/>
      <c r="GSS39" s="121"/>
      <c r="GST39" s="121"/>
      <c r="GSU39" s="121"/>
      <c r="GSV39" s="121"/>
      <c r="GSW39" s="121"/>
      <c r="GSX39" s="121"/>
      <c r="GSY39" s="121"/>
      <c r="GSZ39" s="121"/>
      <c r="GTA39" s="121"/>
      <c r="GTB39" s="121"/>
      <c r="GTC39" s="121"/>
      <c r="GTD39" s="121"/>
      <c r="GTE39" s="121"/>
      <c r="GTF39" s="121"/>
      <c r="GTG39" s="121"/>
      <c r="GTH39" s="121"/>
      <c r="GTI39" s="121"/>
      <c r="GTJ39" s="121"/>
      <c r="GTK39" s="121"/>
      <c r="GTL39" s="121"/>
      <c r="GTM39" s="121"/>
      <c r="GTN39" s="121"/>
      <c r="GTO39" s="121"/>
      <c r="GTP39" s="121"/>
      <c r="GTQ39" s="121"/>
      <c r="GTR39" s="121"/>
      <c r="GTS39" s="121"/>
      <c r="GTT39" s="121"/>
      <c r="GTU39" s="121"/>
      <c r="GTV39" s="121"/>
      <c r="GTW39" s="121"/>
      <c r="GTX39" s="121"/>
      <c r="GTY39" s="121"/>
      <c r="GTZ39" s="121"/>
      <c r="GUA39" s="121"/>
      <c r="GUB39" s="121"/>
      <c r="GUC39" s="121"/>
      <c r="GUD39" s="121"/>
      <c r="GUE39" s="121"/>
      <c r="GUF39" s="121"/>
      <c r="GUG39" s="121"/>
      <c r="GUH39" s="121"/>
      <c r="GUI39" s="121"/>
      <c r="GUJ39" s="121"/>
      <c r="GUK39" s="121"/>
      <c r="GUL39" s="121"/>
      <c r="GUM39" s="121"/>
      <c r="GUN39" s="121"/>
      <c r="GUO39" s="121"/>
      <c r="GUP39" s="121"/>
      <c r="GUQ39" s="121"/>
      <c r="GUR39" s="121"/>
      <c r="GUS39" s="121"/>
      <c r="GUT39" s="121"/>
      <c r="GUU39" s="121"/>
      <c r="GUV39" s="121"/>
      <c r="GUW39" s="121"/>
      <c r="GUX39" s="121"/>
      <c r="GUY39" s="121"/>
      <c r="GUZ39" s="121"/>
      <c r="GVA39" s="121"/>
      <c r="GVB39" s="121"/>
      <c r="GVC39" s="121"/>
      <c r="GVD39" s="121"/>
      <c r="GVE39" s="121"/>
      <c r="GVF39" s="121"/>
      <c r="GVG39" s="121"/>
      <c r="GVH39" s="121"/>
      <c r="GVI39" s="121"/>
      <c r="GVJ39" s="121"/>
      <c r="GVK39" s="121"/>
      <c r="GVL39" s="121"/>
      <c r="GVM39" s="121"/>
      <c r="GVN39" s="121"/>
      <c r="GVO39" s="121"/>
      <c r="GVP39" s="121"/>
      <c r="GVQ39" s="121"/>
      <c r="GVR39" s="121"/>
      <c r="GVS39" s="121"/>
      <c r="GVT39" s="121"/>
      <c r="GVU39" s="121"/>
      <c r="GVV39" s="121"/>
      <c r="GVW39" s="121"/>
      <c r="GVX39" s="121"/>
      <c r="GVY39" s="121"/>
      <c r="GVZ39" s="121"/>
      <c r="GWA39" s="121"/>
      <c r="GWB39" s="121"/>
      <c r="GWC39" s="121"/>
      <c r="GWD39" s="121"/>
      <c r="GWE39" s="121"/>
      <c r="GWF39" s="121"/>
      <c r="GWG39" s="121"/>
      <c r="GWH39" s="121"/>
      <c r="GWI39" s="121"/>
      <c r="GWJ39" s="121"/>
      <c r="GWK39" s="121"/>
      <c r="GWL39" s="121"/>
      <c r="GWM39" s="121"/>
      <c r="GWN39" s="121"/>
      <c r="GWO39" s="121"/>
      <c r="GWP39" s="121"/>
      <c r="GWQ39" s="121"/>
      <c r="GWR39" s="121"/>
      <c r="GWS39" s="121"/>
      <c r="GWT39" s="121"/>
      <c r="GWU39" s="121"/>
      <c r="GWV39" s="121"/>
      <c r="GWW39" s="121"/>
      <c r="GWX39" s="121"/>
      <c r="GWY39" s="121"/>
      <c r="GWZ39" s="121"/>
      <c r="GXA39" s="121"/>
      <c r="GXB39" s="121"/>
      <c r="GXC39" s="121"/>
      <c r="GXD39" s="121"/>
      <c r="GXE39" s="121"/>
      <c r="GXF39" s="121"/>
      <c r="GXG39" s="121"/>
      <c r="GXH39" s="121"/>
      <c r="GXI39" s="121"/>
      <c r="GXJ39" s="121"/>
      <c r="GXK39" s="121"/>
      <c r="GXL39" s="121"/>
      <c r="GXM39" s="121"/>
      <c r="GXN39" s="121"/>
      <c r="GXO39" s="121"/>
      <c r="GXP39" s="121"/>
      <c r="GXQ39" s="121"/>
      <c r="GXR39" s="121"/>
      <c r="GXS39" s="121"/>
      <c r="GXT39" s="121"/>
      <c r="GXU39" s="121"/>
      <c r="GXV39" s="121"/>
      <c r="GXW39" s="121"/>
      <c r="GXX39" s="121"/>
      <c r="GXY39" s="121"/>
      <c r="GXZ39" s="121"/>
      <c r="GYA39" s="121"/>
      <c r="GYB39" s="121"/>
      <c r="GYC39" s="121"/>
      <c r="GYD39" s="121"/>
      <c r="GYE39" s="121"/>
      <c r="GYF39" s="121"/>
      <c r="GYG39" s="121"/>
      <c r="GYH39" s="121"/>
      <c r="GYI39" s="121"/>
      <c r="GYJ39" s="121"/>
      <c r="GYK39" s="121"/>
      <c r="GYL39" s="121"/>
      <c r="GYM39" s="121"/>
      <c r="GYN39" s="121"/>
      <c r="GYO39" s="121"/>
      <c r="GYP39" s="121"/>
      <c r="GYQ39" s="121"/>
      <c r="GYR39" s="121"/>
      <c r="GYS39" s="121"/>
      <c r="GYT39" s="121"/>
      <c r="GYU39" s="121"/>
      <c r="GYV39" s="121"/>
      <c r="GYW39" s="121"/>
      <c r="GYX39" s="121"/>
      <c r="GYY39" s="121"/>
      <c r="GYZ39" s="121"/>
      <c r="GZA39" s="121"/>
      <c r="GZB39" s="121"/>
      <c r="GZC39" s="121"/>
      <c r="GZD39" s="121"/>
      <c r="GZE39" s="121"/>
      <c r="GZF39" s="121"/>
      <c r="GZG39" s="121"/>
      <c r="GZH39" s="121"/>
      <c r="GZI39" s="121"/>
      <c r="GZJ39" s="121"/>
      <c r="GZK39" s="121"/>
      <c r="GZL39" s="121"/>
      <c r="GZM39" s="121"/>
      <c r="GZN39" s="121"/>
      <c r="GZO39" s="121"/>
      <c r="GZP39" s="121"/>
      <c r="GZQ39" s="121"/>
      <c r="GZR39" s="121"/>
      <c r="GZS39" s="121"/>
      <c r="GZT39" s="121"/>
      <c r="GZU39" s="121"/>
      <c r="GZV39" s="121"/>
      <c r="GZW39" s="121"/>
      <c r="GZX39" s="121"/>
      <c r="GZY39" s="121"/>
      <c r="GZZ39" s="121"/>
      <c r="HAA39" s="121"/>
      <c r="HAB39" s="121"/>
      <c r="HAC39" s="121"/>
      <c r="HAD39" s="121"/>
      <c r="HAE39" s="121"/>
      <c r="HAF39" s="121"/>
      <c r="HAG39" s="121"/>
      <c r="HAH39" s="121"/>
      <c r="HAI39" s="121"/>
      <c r="HAJ39" s="121"/>
      <c r="HAK39" s="121"/>
      <c r="HAL39" s="121"/>
      <c r="HAM39" s="121"/>
      <c r="HAN39" s="121"/>
      <c r="HAO39" s="121"/>
      <c r="HAP39" s="121"/>
      <c r="HAQ39" s="121"/>
      <c r="HAR39" s="121"/>
      <c r="HAS39" s="121"/>
      <c r="HAT39" s="121"/>
      <c r="HAU39" s="121"/>
      <c r="HAV39" s="121"/>
      <c r="HAW39" s="121"/>
      <c r="HAX39" s="121"/>
      <c r="HAY39" s="121"/>
      <c r="HAZ39" s="121"/>
      <c r="HBA39" s="121"/>
      <c r="HBB39" s="121"/>
      <c r="HBC39" s="121"/>
      <c r="HBD39" s="121"/>
      <c r="HBE39" s="121"/>
      <c r="HBF39" s="121"/>
      <c r="HBG39" s="121"/>
      <c r="HBH39" s="121"/>
      <c r="HBI39" s="121"/>
      <c r="HBJ39" s="121"/>
      <c r="HBK39" s="121"/>
      <c r="HBL39" s="121"/>
      <c r="HBM39" s="121"/>
      <c r="HBN39" s="121"/>
      <c r="HBO39" s="121"/>
      <c r="HBP39" s="121"/>
      <c r="HBQ39" s="121"/>
      <c r="HBR39" s="121"/>
      <c r="HBS39" s="121"/>
      <c r="HBT39" s="121"/>
      <c r="HBU39" s="121"/>
      <c r="HBV39" s="121"/>
      <c r="HBW39" s="121"/>
      <c r="HBX39" s="121"/>
      <c r="HBY39" s="121"/>
      <c r="HBZ39" s="121"/>
      <c r="HCA39" s="121"/>
      <c r="HCB39" s="121"/>
      <c r="HCC39" s="121"/>
      <c r="HCD39" s="121"/>
      <c r="HCE39" s="121"/>
      <c r="HCF39" s="121"/>
      <c r="HCG39" s="121"/>
      <c r="HCH39" s="121"/>
      <c r="HCI39" s="121"/>
      <c r="HCJ39" s="121"/>
      <c r="HCK39" s="121"/>
      <c r="HCL39" s="121"/>
      <c r="HCM39" s="121"/>
      <c r="HCN39" s="121"/>
      <c r="HCO39" s="121"/>
      <c r="HCP39" s="121"/>
      <c r="HCQ39" s="121"/>
      <c r="HCR39" s="121"/>
      <c r="HCS39" s="121"/>
      <c r="HCT39" s="121"/>
      <c r="HCU39" s="121"/>
      <c r="HCV39" s="121"/>
      <c r="HCW39" s="121"/>
      <c r="HCX39" s="121"/>
      <c r="HCY39" s="121"/>
      <c r="HCZ39" s="121"/>
      <c r="HDA39" s="121"/>
      <c r="HDB39" s="121"/>
      <c r="HDC39" s="121"/>
      <c r="HDD39" s="121"/>
      <c r="HDE39" s="121"/>
      <c r="HDF39" s="121"/>
      <c r="HDG39" s="121"/>
      <c r="HDH39" s="121"/>
      <c r="HDI39" s="121"/>
      <c r="HDJ39" s="121"/>
      <c r="HDK39" s="121"/>
      <c r="HDL39" s="121"/>
      <c r="HDM39" s="121"/>
      <c r="HDN39" s="121"/>
      <c r="HDO39" s="121"/>
      <c r="HDP39" s="121"/>
      <c r="HDQ39" s="121"/>
      <c r="HDR39" s="121"/>
      <c r="HDS39" s="121"/>
      <c r="HDT39" s="121"/>
      <c r="HDU39" s="121"/>
      <c r="HDV39" s="121"/>
      <c r="HDW39" s="121"/>
      <c r="HDX39" s="121"/>
      <c r="HDY39" s="121"/>
      <c r="HDZ39" s="121"/>
      <c r="HEA39" s="121"/>
      <c r="HEB39" s="121"/>
      <c r="HEC39" s="121"/>
      <c r="HED39" s="121"/>
      <c r="HEE39" s="121"/>
      <c r="HEF39" s="121"/>
      <c r="HEG39" s="121"/>
      <c r="HEH39" s="121"/>
      <c r="HEI39" s="121"/>
      <c r="HEJ39" s="121"/>
      <c r="HEK39" s="121"/>
      <c r="HEL39" s="121"/>
      <c r="HEM39" s="121"/>
      <c r="HEN39" s="121"/>
      <c r="HEO39" s="121"/>
      <c r="HEP39" s="121"/>
      <c r="HEQ39" s="121"/>
      <c r="HER39" s="121"/>
      <c r="HES39" s="121"/>
      <c r="HET39" s="121"/>
      <c r="HEU39" s="121"/>
      <c r="HEV39" s="121"/>
      <c r="HEW39" s="121"/>
      <c r="HEX39" s="121"/>
      <c r="HEY39" s="121"/>
      <c r="HEZ39" s="121"/>
      <c r="HFA39" s="121"/>
      <c r="HFB39" s="121"/>
      <c r="HFC39" s="121"/>
      <c r="HFD39" s="121"/>
      <c r="HFE39" s="121"/>
      <c r="HFF39" s="121"/>
      <c r="HFG39" s="121"/>
      <c r="HFH39" s="121"/>
      <c r="HFI39" s="121"/>
      <c r="HFJ39" s="121"/>
      <c r="HFK39" s="121"/>
      <c r="HFL39" s="121"/>
      <c r="HFM39" s="121"/>
      <c r="HFN39" s="121"/>
      <c r="HFO39" s="121"/>
      <c r="HFP39" s="121"/>
      <c r="HFQ39" s="121"/>
      <c r="HFR39" s="121"/>
      <c r="HFS39" s="121"/>
      <c r="HFT39" s="121"/>
      <c r="HFU39" s="121"/>
      <c r="HFV39" s="121"/>
      <c r="HFW39" s="121"/>
      <c r="HFX39" s="121"/>
      <c r="HFY39" s="121"/>
      <c r="HFZ39" s="121"/>
      <c r="HGA39" s="121"/>
      <c r="HGB39" s="121"/>
      <c r="HGC39" s="121"/>
      <c r="HGD39" s="121"/>
      <c r="HGE39" s="121"/>
      <c r="HGF39" s="121"/>
      <c r="HGG39" s="121"/>
      <c r="HGH39" s="121"/>
      <c r="HGI39" s="121"/>
      <c r="HGJ39" s="121"/>
      <c r="HGK39" s="121"/>
      <c r="HGL39" s="121"/>
      <c r="HGM39" s="121"/>
      <c r="HGN39" s="121"/>
      <c r="HGO39" s="121"/>
      <c r="HGP39" s="121"/>
      <c r="HGQ39" s="121"/>
      <c r="HGR39" s="121"/>
      <c r="HGS39" s="121"/>
      <c r="HGT39" s="121"/>
      <c r="HGU39" s="121"/>
      <c r="HGV39" s="121"/>
      <c r="HGW39" s="121"/>
      <c r="HGX39" s="121"/>
      <c r="HGY39" s="121"/>
      <c r="HGZ39" s="121"/>
      <c r="HHA39" s="121"/>
      <c r="HHB39" s="121"/>
      <c r="HHC39" s="121"/>
      <c r="HHD39" s="121"/>
      <c r="HHE39" s="121"/>
      <c r="HHF39" s="121"/>
      <c r="HHG39" s="121"/>
      <c r="HHH39" s="121"/>
      <c r="HHI39" s="121"/>
      <c r="HHJ39" s="121"/>
      <c r="HHK39" s="121"/>
      <c r="HHL39" s="121"/>
      <c r="HHM39" s="121"/>
      <c r="HHN39" s="121"/>
      <c r="HHO39" s="121"/>
      <c r="HHP39" s="121"/>
      <c r="HHQ39" s="121"/>
      <c r="HHR39" s="121"/>
      <c r="HHS39" s="121"/>
      <c r="HHT39" s="121"/>
      <c r="HHU39" s="121"/>
      <c r="HHV39" s="121"/>
      <c r="HHW39" s="121"/>
      <c r="HHX39" s="121"/>
      <c r="HHY39" s="121"/>
      <c r="HHZ39" s="121"/>
      <c r="HIA39" s="121"/>
      <c r="HIB39" s="121"/>
      <c r="HIC39" s="121"/>
      <c r="HID39" s="121"/>
      <c r="HIE39" s="121"/>
      <c r="HIF39" s="121"/>
      <c r="HIG39" s="121"/>
      <c r="HIH39" s="121"/>
      <c r="HII39" s="121"/>
      <c r="HIJ39" s="121"/>
      <c r="HIK39" s="121"/>
      <c r="HIL39" s="121"/>
      <c r="HIM39" s="121"/>
      <c r="HIN39" s="121"/>
      <c r="HIO39" s="121"/>
      <c r="HIP39" s="121"/>
      <c r="HIQ39" s="121"/>
      <c r="HIR39" s="121"/>
      <c r="HIS39" s="121"/>
      <c r="HIT39" s="121"/>
      <c r="HIU39" s="121"/>
      <c r="HIV39" s="121"/>
      <c r="HIW39" s="121"/>
      <c r="HIX39" s="121"/>
      <c r="HIY39" s="121"/>
      <c r="HIZ39" s="121"/>
      <c r="HJA39" s="121"/>
      <c r="HJB39" s="121"/>
      <c r="HJC39" s="121"/>
      <c r="HJD39" s="121"/>
      <c r="HJE39" s="121"/>
      <c r="HJF39" s="121"/>
      <c r="HJG39" s="121"/>
      <c r="HJH39" s="121"/>
      <c r="HJI39" s="121"/>
      <c r="HJJ39" s="121"/>
      <c r="HJK39" s="121"/>
      <c r="HJL39" s="121"/>
      <c r="HJM39" s="121"/>
      <c r="HJN39" s="121"/>
      <c r="HJO39" s="121"/>
      <c r="HJP39" s="121"/>
      <c r="HJQ39" s="121"/>
      <c r="HJR39" s="121"/>
      <c r="HJS39" s="121"/>
      <c r="HJT39" s="121"/>
      <c r="HJU39" s="121"/>
      <c r="HJV39" s="121"/>
      <c r="HJW39" s="121"/>
      <c r="HJX39" s="121"/>
      <c r="HJY39" s="121"/>
      <c r="HJZ39" s="121"/>
      <c r="HKA39" s="121"/>
      <c r="HKB39" s="121"/>
      <c r="HKC39" s="121"/>
      <c r="HKD39" s="121"/>
      <c r="HKE39" s="121"/>
      <c r="HKF39" s="121"/>
      <c r="HKG39" s="121"/>
      <c r="HKH39" s="121"/>
      <c r="HKI39" s="121"/>
      <c r="HKJ39" s="121"/>
      <c r="HKK39" s="121"/>
      <c r="HKL39" s="121"/>
      <c r="HKM39" s="121"/>
      <c r="HKN39" s="121"/>
      <c r="HKO39" s="121"/>
      <c r="HKP39" s="121"/>
      <c r="HKQ39" s="121"/>
      <c r="HKR39" s="121"/>
      <c r="HKS39" s="121"/>
      <c r="HKT39" s="121"/>
      <c r="HKU39" s="121"/>
      <c r="HKV39" s="121"/>
      <c r="HKW39" s="121"/>
      <c r="HKX39" s="121"/>
      <c r="HKY39" s="121"/>
      <c r="HKZ39" s="121"/>
      <c r="HLA39" s="121"/>
      <c r="HLB39" s="121"/>
      <c r="HLC39" s="121"/>
      <c r="HLD39" s="121"/>
      <c r="HLE39" s="121"/>
      <c r="HLF39" s="121"/>
      <c r="HLG39" s="121"/>
      <c r="HLH39" s="121"/>
      <c r="HLI39" s="121"/>
      <c r="HLJ39" s="121"/>
      <c r="HLK39" s="121"/>
      <c r="HLL39" s="121"/>
      <c r="HLM39" s="121"/>
      <c r="HLN39" s="121"/>
      <c r="HLO39" s="121"/>
      <c r="HLP39" s="121"/>
      <c r="HLQ39" s="121"/>
      <c r="HLR39" s="121"/>
      <c r="HLS39" s="121"/>
      <c r="HLT39" s="121"/>
      <c r="HLU39" s="121"/>
      <c r="HLV39" s="121"/>
      <c r="HLW39" s="121"/>
      <c r="HLX39" s="121"/>
      <c r="HLY39" s="121"/>
      <c r="HLZ39" s="121"/>
      <c r="HMA39" s="121"/>
      <c r="HMB39" s="121"/>
      <c r="HMC39" s="121"/>
      <c r="HMD39" s="121"/>
      <c r="HME39" s="121"/>
      <c r="HMF39" s="121"/>
      <c r="HMG39" s="121"/>
      <c r="HMH39" s="121"/>
      <c r="HMI39" s="121"/>
      <c r="HMJ39" s="121"/>
      <c r="HMK39" s="121"/>
      <c r="HML39" s="121"/>
      <c r="HMM39" s="121"/>
      <c r="HMN39" s="121"/>
      <c r="HMO39" s="121"/>
      <c r="HMP39" s="121"/>
      <c r="HMQ39" s="121"/>
      <c r="HMR39" s="121"/>
      <c r="HMS39" s="121"/>
      <c r="HMT39" s="121"/>
      <c r="HMU39" s="121"/>
      <c r="HMV39" s="121"/>
      <c r="HMW39" s="121"/>
      <c r="HMX39" s="121"/>
      <c r="HMY39" s="121"/>
      <c r="HMZ39" s="121"/>
      <c r="HNA39" s="121"/>
      <c r="HNB39" s="121"/>
      <c r="HNC39" s="121"/>
      <c r="HND39" s="121"/>
      <c r="HNE39" s="121"/>
      <c r="HNF39" s="121"/>
      <c r="HNG39" s="121"/>
      <c r="HNH39" s="121"/>
      <c r="HNI39" s="121"/>
      <c r="HNJ39" s="121"/>
      <c r="HNK39" s="121"/>
      <c r="HNL39" s="121"/>
      <c r="HNM39" s="121"/>
      <c r="HNN39" s="121"/>
      <c r="HNO39" s="121"/>
      <c r="HNP39" s="121"/>
      <c r="HNQ39" s="121"/>
      <c r="HNR39" s="121"/>
      <c r="HNS39" s="121"/>
      <c r="HNT39" s="121"/>
      <c r="HNU39" s="121"/>
      <c r="HNV39" s="121"/>
      <c r="HNW39" s="121"/>
      <c r="HNX39" s="121"/>
      <c r="HNY39" s="121"/>
      <c r="HNZ39" s="121"/>
      <c r="HOA39" s="121"/>
      <c r="HOB39" s="121"/>
      <c r="HOC39" s="121"/>
      <c r="HOD39" s="121"/>
      <c r="HOE39" s="121"/>
      <c r="HOF39" s="121"/>
      <c r="HOG39" s="121"/>
      <c r="HOH39" s="121"/>
      <c r="HOI39" s="121"/>
      <c r="HOJ39" s="121"/>
      <c r="HOK39" s="121"/>
      <c r="HOL39" s="121"/>
      <c r="HOM39" s="121"/>
      <c r="HON39" s="121"/>
      <c r="HOO39" s="121"/>
      <c r="HOP39" s="121"/>
      <c r="HOQ39" s="121"/>
      <c r="HOR39" s="121"/>
      <c r="HOS39" s="121"/>
      <c r="HOT39" s="121"/>
      <c r="HOU39" s="121"/>
      <c r="HOV39" s="121"/>
      <c r="HOW39" s="121"/>
      <c r="HOX39" s="121"/>
      <c r="HOY39" s="121"/>
      <c r="HOZ39" s="121"/>
      <c r="HPA39" s="121"/>
      <c r="HPB39" s="121"/>
      <c r="HPC39" s="121"/>
      <c r="HPD39" s="121"/>
      <c r="HPE39" s="121"/>
      <c r="HPF39" s="121"/>
      <c r="HPG39" s="121"/>
      <c r="HPH39" s="121"/>
      <c r="HPI39" s="121"/>
      <c r="HPJ39" s="121"/>
      <c r="HPK39" s="121"/>
      <c r="HPL39" s="121"/>
      <c r="HPM39" s="121"/>
      <c r="HPN39" s="121"/>
      <c r="HPO39" s="121"/>
      <c r="HPP39" s="121"/>
      <c r="HPQ39" s="121"/>
      <c r="HPR39" s="121"/>
      <c r="HPS39" s="121"/>
      <c r="HPT39" s="121"/>
      <c r="HPU39" s="121"/>
      <c r="HPV39" s="121"/>
      <c r="HPW39" s="121"/>
      <c r="HPX39" s="121"/>
      <c r="HPY39" s="121"/>
      <c r="HPZ39" s="121"/>
      <c r="HQA39" s="121"/>
      <c r="HQB39" s="121"/>
      <c r="HQC39" s="121"/>
      <c r="HQD39" s="121"/>
      <c r="HQE39" s="121"/>
      <c r="HQF39" s="121"/>
      <c r="HQG39" s="121"/>
      <c r="HQH39" s="121"/>
      <c r="HQI39" s="121"/>
      <c r="HQJ39" s="121"/>
      <c r="HQK39" s="121"/>
      <c r="HQL39" s="121"/>
      <c r="HQM39" s="121"/>
      <c r="HQN39" s="121"/>
      <c r="HQO39" s="121"/>
      <c r="HQP39" s="121"/>
      <c r="HQQ39" s="121"/>
      <c r="HQR39" s="121"/>
      <c r="HQS39" s="121"/>
      <c r="HQT39" s="121"/>
      <c r="HQU39" s="121"/>
      <c r="HQV39" s="121"/>
      <c r="HQW39" s="121"/>
      <c r="HQX39" s="121"/>
      <c r="HQY39" s="121"/>
      <c r="HQZ39" s="121"/>
      <c r="HRA39" s="121"/>
      <c r="HRB39" s="121"/>
      <c r="HRC39" s="121"/>
      <c r="HRD39" s="121"/>
      <c r="HRE39" s="121"/>
      <c r="HRF39" s="121"/>
      <c r="HRG39" s="121"/>
      <c r="HRH39" s="121"/>
      <c r="HRI39" s="121"/>
      <c r="HRJ39" s="121"/>
      <c r="HRK39" s="121"/>
      <c r="HRL39" s="121"/>
      <c r="HRM39" s="121"/>
      <c r="HRN39" s="121"/>
      <c r="HRO39" s="121"/>
      <c r="HRP39" s="121"/>
      <c r="HRQ39" s="121"/>
      <c r="HRR39" s="121"/>
      <c r="HRS39" s="121"/>
      <c r="HRT39" s="121"/>
      <c r="HRU39" s="121"/>
      <c r="HRV39" s="121"/>
      <c r="HRW39" s="121"/>
      <c r="HRX39" s="121"/>
      <c r="HRY39" s="121"/>
      <c r="HRZ39" s="121"/>
      <c r="HSA39" s="121"/>
      <c r="HSB39" s="121"/>
      <c r="HSC39" s="121"/>
      <c r="HSD39" s="121"/>
      <c r="HSE39" s="121"/>
      <c r="HSF39" s="121"/>
      <c r="HSG39" s="121"/>
      <c r="HSH39" s="121"/>
      <c r="HSI39" s="121"/>
      <c r="HSJ39" s="121"/>
      <c r="HSK39" s="121"/>
      <c r="HSL39" s="121"/>
      <c r="HSM39" s="121"/>
      <c r="HSN39" s="121"/>
      <c r="HSO39" s="121"/>
      <c r="HSP39" s="121"/>
      <c r="HSQ39" s="121"/>
      <c r="HSR39" s="121"/>
      <c r="HSS39" s="121"/>
      <c r="HST39" s="121"/>
      <c r="HSU39" s="121"/>
      <c r="HSV39" s="121"/>
      <c r="HSW39" s="121"/>
      <c r="HSX39" s="121"/>
      <c r="HSY39" s="121"/>
      <c r="HSZ39" s="121"/>
      <c r="HTA39" s="121"/>
      <c r="HTB39" s="121"/>
      <c r="HTC39" s="121"/>
      <c r="HTD39" s="121"/>
      <c r="HTE39" s="121"/>
      <c r="HTF39" s="121"/>
      <c r="HTG39" s="121"/>
      <c r="HTH39" s="121"/>
      <c r="HTI39" s="121"/>
      <c r="HTJ39" s="121"/>
      <c r="HTK39" s="121"/>
      <c r="HTL39" s="121"/>
      <c r="HTM39" s="121"/>
      <c r="HTN39" s="121"/>
      <c r="HTO39" s="121"/>
      <c r="HTP39" s="121"/>
      <c r="HTQ39" s="121"/>
      <c r="HTR39" s="121"/>
      <c r="HTS39" s="121"/>
      <c r="HTT39" s="121"/>
      <c r="HTU39" s="121"/>
      <c r="HTV39" s="121"/>
      <c r="HTW39" s="121"/>
      <c r="HTX39" s="121"/>
      <c r="HTY39" s="121"/>
      <c r="HTZ39" s="121"/>
      <c r="HUA39" s="121"/>
      <c r="HUB39" s="121"/>
      <c r="HUC39" s="121"/>
      <c r="HUD39" s="121"/>
      <c r="HUE39" s="121"/>
      <c r="HUF39" s="121"/>
      <c r="HUG39" s="121"/>
      <c r="HUH39" s="121"/>
      <c r="HUI39" s="121"/>
      <c r="HUJ39" s="121"/>
      <c r="HUK39" s="121"/>
      <c r="HUL39" s="121"/>
      <c r="HUM39" s="121"/>
      <c r="HUN39" s="121"/>
      <c r="HUO39" s="121"/>
      <c r="HUP39" s="121"/>
      <c r="HUQ39" s="121"/>
      <c r="HUR39" s="121"/>
      <c r="HUS39" s="121"/>
      <c r="HUT39" s="121"/>
      <c r="HUU39" s="121"/>
      <c r="HUV39" s="121"/>
      <c r="HUW39" s="121"/>
      <c r="HUX39" s="121"/>
      <c r="HUY39" s="121"/>
      <c r="HUZ39" s="121"/>
      <c r="HVA39" s="121"/>
      <c r="HVB39" s="121"/>
      <c r="HVC39" s="121"/>
      <c r="HVD39" s="121"/>
      <c r="HVE39" s="121"/>
      <c r="HVF39" s="121"/>
      <c r="HVG39" s="121"/>
      <c r="HVH39" s="121"/>
      <c r="HVI39" s="121"/>
      <c r="HVJ39" s="121"/>
      <c r="HVK39" s="121"/>
      <c r="HVL39" s="121"/>
      <c r="HVM39" s="121"/>
      <c r="HVN39" s="121"/>
      <c r="HVO39" s="121"/>
      <c r="HVP39" s="121"/>
      <c r="HVQ39" s="121"/>
      <c r="HVR39" s="121"/>
      <c r="HVS39" s="121"/>
      <c r="HVT39" s="121"/>
      <c r="HVU39" s="121"/>
      <c r="HVV39" s="121"/>
      <c r="HVW39" s="121"/>
      <c r="HVX39" s="121"/>
      <c r="HVY39" s="121"/>
      <c r="HVZ39" s="121"/>
      <c r="HWA39" s="121"/>
      <c r="HWB39" s="121"/>
      <c r="HWC39" s="121"/>
      <c r="HWD39" s="121"/>
      <c r="HWE39" s="121"/>
      <c r="HWF39" s="121"/>
      <c r="HWG39" s="121"/>
      <c r="HWH39" s="121"/>
      <c r="HWI39" s="121"/>
      <c r="HWJ39" s="121"/>
      <c r="HWK39" s="121"/>
      <c r="HWL39" s="121"/>
      <c r="HWM39" s="121"/>
      <c r="HWN39" s="121"/>
      <c r="HWO39" s="121"/>
      <c r="HWP39" s="121"/>
      <c r="HWQ39" s="121"/>
      <c r="HWR39" s="121"/>
      <c r="HWS39" s="121"/>
      <c r="HWT39" s="121"/>
      <c r="HWU39" s="121"/>
      <c r="HWV39" s="121"/>
      <c r="HWW39" s="121"/>
      <c r="HWX39" s="121"/>
      <c r="HWY39" s="121"/>
      <c r="HWZ39" s="121"/>
      <c r="HXA39" s="121"/>
      <c r="HXB39" s="121"/>
      <c r="HXC39" s="121"/>
      <c r="HXD39" s="121"/>
      <c r="HXE39" s="121"/>
      <c r="HXF39" s="121"/>
      <c r="HXG39" s="121"/>
      <c r="HXH39" s="121"/>
      <c r="HXI39" s="121"/>
      <c r="HXJ39" s="121"/>
      <c r="HXK39" s="121"/>
      <c r="HXL39" s="121"/>
      <c r="HXM39" s="121"/>
      <c r="HXN39" s="121"/>
      <c r="HXO39" s="121"/>
      <c r="HXP39" s="121"/>
      <c r="HXQ39" s="121"/>
      <c r="HXR39" s="121"/>
      <c r="HXS39" s="121"/>
      <c r="HXT39" s="121"/>
      <c r="HXU39" s="121"/>
      <c r="HXV39" s="121"/>
      <c r="HXW39" s="121"/>
      <c r="HXX39" s="121"/>
      <c r="HXY39" s="121"/>
      <c r="HXZ39" s="121"/>
      <c r="HYA39" s="121"/>
      <c r="HYB39" s="121"/>
      <c r="HYC39" s="121"/>
      <c r="HYD39" s="121"/>
      <c r="HYE39" s="121"/>
      <c r="HYF39" s="121"/>
      <c r="HYG39" s="121"/>
      <c r="HYH39" s="121"/>
      <c r="HYI39" s="121"/>
      <c r="HYJ39" s="121"/>
      <c r="HYK39" s="121"/>
      <c r="HYL39" s="121"/>
      <c r="HYM39" s="121"/>
      <c r="HYN39" s="121"/>
      <c r="HYO39" s="121"/>
      <c r="HYP39" s="121"/>
      <c r="HYQ39" s="121"/>
      <c r="HYR39" s="121"/>
      <c r="HYS39" s="121"/>
      <c r="HYT39" s="121"/>
      <c r="HYU39" s="121"/>
      <c r="HYV39" s="121"/>
      <c r="HYW39" s="121"/>
      <c r="HYX39" s="121"/>
      <c r="HYY39" s="121"/>
      <c r="HYZ39" s="121"/>
      <c r="HZA39" s="121"/>
      <c r="HZB39" s="121"/>
      <c r="HZC39" s="121"/>
      <c r="HZD39" s="121"/>
      <c r="HZE39" s="121"/>
      <c r="HZF39" s="121"/>
      <c r="HZG39" s="121"/>
      <c r="HZH39" s="121"/>
      <c r="HZI39" s="121"/>
      <c r="HZJ39" s="121"/>
      <c r="HZK39" s="121"/>
      <c r="HZL39" s="121"/>
      <c r="HZM39" s="121"/>
      <c r="HZN39" s="121"/>
      <c r="HZO39" s="121"/>
      <c r="HZP39" s="121"/>
      <c r="HZQ39" s="121"/>
      <c r="HZR39" s="121"/>
      <c r="HZS39" s="121"/>
      <c r="HZT39" s="121"/>
      <c r="HZU39" s="121"/>
      <c r="HZV39" s="121"/>
      <c r="HZW39" s="121"/>
      <c r="HZX39" s="121"/>
      <c r="HZY39" s="121"/>
      <c r="HZZ39" s="121"/>
      <c r="IAA39" s="121"/>
      <c r="IAB39" s="121"/>
      <c r="IAC39" s="121"/>
      <c r="IAD39" s="121"/>
      <c r="IAE39" s="121"/>
      <c r="IAF39" s="121"/>
      <c r="IAG39" s="121"/>
      <c r="IAH39" s="121"/>
      <c r="IAI39" s="121"/>
      <c r="IAJ39" s="121"/>
      <c r="IAK39" s="121"/>
      <c r="IAL39" s="121"/>
      <c r="IAM39" s="121"/>
      <c r="IAN39" s="121"/>
      <c r="IAO39" s="121"/>
      <c r="IAP39" s="121"/>
      <c r="IAQ39" s="121"/>
      <c r="IAR39" s="121"/>
      <c r="IAS39" s="121"/>
      <c r="IAT39" s="121"/>
      <c r="IAU39" s="121"/>
      <c r="IAV39" s="121"/>
      <c r="IAW39" s="121"/>
      <c r="IAX39" s="121"/>
      <c r="IAY39" s="121"/>
      <c r="IAZ39" s="121"/>
      <c r="IBA39" s="121"/>
      <c r="IBB39" s="121"/>
      <c r="IBC39" s="121"/>
      <c r="IBD39" s="121"/>
      <c r="IBE39" s="121"/>
      <c r="IBF39" s="121"/>
      <c r="IBG39" s="121"/>
      <c r="IBH39" s="121"/>
      <c r="IBI39" s="121"/>
      <c r="IBJ39" s="121"/>
      <c r="IBK39" s="121"/>
      <c r="IBL39" s="121"/>
      <c r="IBM39" s="121"/>
      <c r="IBN39" s="121"/>
      <c r="IBO39" s="121"/>
      <c r="IBP39" s="121"/>
      <c r="IBQ39" s="121"/>
      <c r="IBR39" s="121"/>
      <c r="IBS39" s="121"/>
      <c r="IBT39" s="121"/>
      <c r="IBU39" s="121"/>
      <c r="IBV39" s="121"/>
      <c r="IBW39" s="121"/>
      <c r="IBX39" s="121"/>
      <c r="IBY39" s="121"/>
      <c r="IBZ39" s="121"/>
      <c r="ICA39" s="121"/>
      <c r="ICB39" s="121"/>
      <c r="ICC39" s="121"/>
      <c r="ICD39" s="121"/>
      <c r="ICE39" s="121"/>
      <c r="ICF39" s="121"/>
      <c r="ICG39" s="121"/>
      <c r="ICH39" s="121"/>
      <c r="ICI39" s="121"/>
      <c r="ICJ39" s="121"/>
      <c r="ICK39" s="121"/>
      <c r="ICL39" s="121"/>
      <c r="ICM39" s="121"/>
      <c r="ICN39" s="121"/>
      <c r="ICO39" s="121"/>
      <c r="ICP39" s="121"/>
      <c r="ICQ39" s="121"/>
      <c r="ICR39" s="121"/>
      <c r="ICS39" s="121"/>
      <c r="ICT39" s="121"/>
      <c r="ICU39" s="121"/>
      <c r="ICV39" s="121"/>
      <c r="ICW39" s="121"/>
      <c r="ICX39" s="121"/>
      <c r="ICY39" s="121"/>
      <c r="ICZ39" s="121"/>
      <c r="IDA39" s="121"/>
      <c r="IDB39" s="121"/>
      <c r="IDC39" s="121"/>
      <c r="IDD39" s="121"/>
      <c r="IDE39" s="121"/>
      <c r="IDF39" s="121"/>
      <c r="IDG39" s="121"/>
      <c r="IDH39" s="121"/>
      <c r="IDI39" s="121"/>
      <c r="IDJ39" s="121"/>
      <c r="IDK39" s="121"/>
      <c r="IDL39" s="121"/>
      <c r="IDM39" s="121"/>
      <c r="IDN39" s="121"/>
      <c r="IDO39" s="121"/>
      <c r="IDP39" s="121"/>
      <c r="IDQ39" s="121"/>
      <c r="IDR39" s="121"/>
      <c r="IDS39" s="121"/>
      <c r="IDT39" s="121"/>
      <c r="IDU39" s="121"/>
      <c r="IDV39" s="121"/>
      <c r="IDW39" s="121"/>
      <c r="IDX39" s="121"/>
      <c r="IDY39" s="121"/>
      <c r="IDZ39" s="121"/>
      <c r="IEA39" s="121"/>
      <c r="IEB39" s="121"/>
      <c r="IEC39" s="121"/>
      <c r="IED39" s="121"/>
      <c r="IEE39" s="121"/>
      <c r="IEF39" s="121"/>
      <c r="IEG39" s="121"/>
      <c r="IEH39" s="121"/>
      <c r="IEI39" s="121"/>
      <c r="IEJ39" s="121"/>
      <c r="IEK39" s="121"/>
      <c r="IEL39" s="121"/>
      <c r="IEM39" s="121"/>
      <c r="IEN39" s="121"/>
      <c r="IEO39" s="121"/>
      <c r="IEP39" s="121"/>
      <c r="IEQ39" s="121"/>
      <c r="IER39" s="121"/>
      <c r="IES39" s="121"/>
      <c r="IET39" s="121"/>
      <c r="IEU39" s="121"/>
      <c r="IEV39" s="121"/>
      <c r="IEW39" s="121"/>
      <c r="IEX39" s="121"/>
      <c r="IEY39" s="121"/>
      <c r="IEZ39" s="121"/>
      <c r="IFA39" s="121"/>
      <c r="IFB39" s="121"/>
      <c r="IFC39" s="121"/>
      <c r="IFD39" s="121"/>
      <c r="IFE39" s="121"/>
      <c r="IFF39" s="121"/>
      <c r="IFG39" s="121"/>
      <c r="IFH39" s="121"/>
      <c r="IFI39" s="121"/>
      <c r="IFJ39" s="121"/>
      <c r="IFK39" s="121"/>
      <c r="IFL39" s="121"/>
      <c r="IFM39" s="121"/>
      <c r="IFN39" s="121"/>
      <c r="IFO39" s="121"/>
      <c r="IFP39" s="121"/>
      <c r="IFQ39" s="121"/>
      <c r="IFR39" s="121"/>
      <c r="IFS39" s="121"/>
      <c r="IFT39" s="121"/>
      <c r="IFU39" s="121"/>
      <c r="IFV39" s="121"/>
      <c r="IFW39" s="121"/>
      <c r="IFX39" s="121"/>
      <c r="IFY39" s="121"/>
      <c r="IFZ39" s="121"/>
      <c r="IGA39" s="121"/>
      <c r="IGB39" s="121"/>
      <c r="IGC39" s="121"/>
      <c r="IGD39" s="121"/>
      <c r="IGE39" s="121"/>
      <c r="IGF39" s="121"/>
      <c r="IGG39" s="121"/>
      <c r="IGH39" s="121"/>
      <c r="IGI39" s="121"/>
      <c r="IGJ39" s="121"/>
      <c r="IGK39" s="121"/>
      <c r="IGL39" s="121"/>
      <c r="IGM39" s="121"/>
      <c r="IGN39" s="121"/>
      <c r="IGO39" s="121"/>
      <c r="IGP39" s="121"/>
      <c r="IGQ39" s="121"/>
      <c r="IGR39" s="121"/>
      <c r="IGS39" s="121"/>
      <c r="IGT39" s="121"/>
      <c r="IGU39" s="121"/>
      <c r="IGV39" s="121"/>
      <c r="IGW39" s="121"/>
      <c r="IGX39" s="121"/>
      <c r="IGY39" s="121"/>
      <c r="IGZ39" s="121"/>
      <c r="IHA39" s="121"/>
      <c r="IHB39" s="121"/>
      <c r="IHC39" s="121"/>
      <c r="IHD39" s="121"/>
      <c r="IHE39" s="121"/>
      <c r="IHF39" s="121"/>
      <c r="IHG39" s="121"/>
      <c r="IHH39" s="121"/>
      <c r="IHI39" s="121"/>
      <c r="IHJ39" s="121"/>
      <c r="IHK39" s="121"/>
      <c r="IHL39" s="121"/>
      <c r="IHM39" s="121"/>
      <c r="IHN39" s="121"/>
      <c r="IHO39" s="121"/>
      <c r="IHP39" s="121"/>
      <c r="IHQ39" s="121"/>
      <c r="IHR39" s="121"/>
      <c r="IHS39" s="121"/>
      <c r="IHT39" s="121"/>
      <c r="IHU39" s="121"/>
      <c r="IHV39" s="121"/>
      <c r="IHW39" s="121"/>
      <c r="IHX39" s="121"/>
      <c r="IHY39" s="121"/>
      <c r="IHZ39" s="121"/>
      <c r="IIA39" s="121"/>
      <c r="IIB39" s="121"/>
      <c r="IIC39" s="121"/>
      <c r="IID39" s="121"/>
      <c r="IIE39" s="121"/>
      <c r="IIF39" s="121"/>
      <c r="IIG39" s="121"/>
      <c r="IIH39" s="121"/>
      <c r="III39" s="121"/>
      <c r="IIJ39" s="121"/>
      <c r="IIK39" s="121"/>
      <c r="IIL39" s="121"/>
      <c r="IIM39" s="121"/>
      <c r="IIN39" s="121"/>
      <c r="IIO39" s="121"/>
      <c r="IIP39" s="121"/>
      <c r="IIQ39" s="121"/>
      <c r="IIR39" s="121"/>
      <c r="IIS39" s="121"/>
      <c r="IIT39" s="121"/>
      <c r="IIU39" s="121"/>
      <c r="IIV39" s="121"/>
      <c r="IIW39" s="121"/>
      <c r="IIX39" s="121"/>
      <c r="IIY39" s="121"/>
      <c r="IIZ39" s="121"/>
      <c r="IJA39" s="121"/>
      <c r="IJB39" s="121"/>
      <c r="IJC39" s="121"/>
      <c r="IJD39" s="121"/>
      <c r="IJE39" s="121"/>
      <c r="IJF39" s="121"/>
      <c r="IJG39" s="121"/>
      <c r="IJH39" s="121"/>
      <c r="IJI39" s="121"/>
      <c r="IJJ39" s="121"/>
      <c r="IJK39" s="121"/>
      <c r="IJL39" s="121"/>
      <c r="IJM39" s="121"/>
      <c r="IJN39" s="121"/>
      <c r="IJO39" s="121"/>
      <c r="IJP39" s="121"/>
      <c r="IJQ39" s="121"/>
      <c r="IJR39" s="121"/>
      <c r="IJS39" s="121"/>
      <c r="IJT39" s="121"/>
      <c r="IJU39" s="121"/>
      <c r="IJV39" s="121"/>
      <c r="IJW39" s="121"/>
      <c r="IJX39" s="121"/>
      <c r="IJY39" s="121"/>
      <c r="IJZ39" s="121"/>
      <c r="IKA39" s="121"/>
      <c r="IKB39" s="121"/>
      <c r="IKC39" s="121"/>
      <c r="IKD39" s="121"/>
      <c r="IKE39" s="121"/>
      <c r="IKF39" s="121"/>
      <c r="IKG39" s="121"/>
      <c r="IKH39" s="121"/>
      <c r="IKI39" s="121"/>
      <c r="IKJ39" s="121"/>
      <c r="IKK39" s="121"/>
      <c r="IKL39" s="121"/>
      <c r="IKM39" s="121"/>
      <c r="IKN39" s="121"/>
      <c r="IKO39" s="121"/>
      <c r="IKP39" s="121"/>
      <c r="IKQ39" s="121"/>
      <c r="IKR39" s="121"/>
      <c r="IKS39" s="121"/>
      <c r="IKT39" s="121"/>
      <c r="IKU39" s="121"/>
      <c r="IKV39" s="121"/>
      <c r="IKW39" s="121"/>
      <c r="IKX39" s="121"/>
      <c r="IKY39" s="121"/>
      <c r="IKZ39" s="121"/>
      <c r="ILA39" s="121"/>
      <c r="ILB39" s="121"/>
      <c r="ILC39" s="121"/>
      <c r="ILD39" s="121"/>
      <c r="ILE39" s="121"/>
      <c r="ILF39" s="121"/>
      <c r="ILG39" s="121"/>
      <c r="ILH39" s="121"/>
      <c r="ILI39" s="121"/>
      <c r="ILJ39" s="121"/>
      <c r="ILK39" s="121"/>
      <c r="ILL39" s="121"/>
      <c r="ILM39" s="121"/>
      <c r="ILN39" s="121"/>
      <c r="ILO39" s="121"/>
      <c r="ILP39" s="121"/>
      <c r="ILQ39" s="121"/>
      <c r="ILR39" s="121"/>
      <c r="ILS39" s="121"/>
      <c r="ILT39" s="121"/>
      <c r="ILU39" s="121"/>
      <c r="ILV39" s="121"/>
      <c r="ILW39" s="121"/>
      <c r="ILX39" s="121"/>
      <c r="ILY39" s="121"/>
      <c r="ILZ39" s="121"/>
      <c r="IMA39" s="121"/>
      <c r="IMB39" s="121"/>
      <c r="IMC39" s="121"/>
      <c r="IMD39" s="121"/>
      <c r="IME39" s="121"/>
      <c r="IMF39" s="121"/>
      <c r="IMG39" s="121"/>
      <c r="IMH39" s="121"/>
      <c r="IMI39" s="121"/>
      <c r="IMJ39" s="121"/>
      <c r="IMK39" s="121"/>
      <c r="IML39" s="121"/>
      <c r="IMM39" s="121"/>
      <c r="IMN39" s="121"/>
      <c r="IMO39" s="121"/>
      <c r="IMP39" s="121"/>
      <c r="IMQ39" s="121"/>
      <c r="IMR39" s="121"/>
      <c r="IMS39" s="121"/>
      <c r="IMT39" s="121"/>
      <c r="IMU39" s="121"/>
      <c r="IMV39" s="121"/>
      <c r="IMW39" s="121"/>
      <c r="IMX39" s="121"/>
      <c r="IMY39" s="121"/>
      <c r="IMZ39" s="121"/>
      <c r="INA39" s="121"/>
      <c r="INB39" s="121"/>
      <c r="INC39" s="121"/>
      <c r="IND39" s="121"/>
      <c r="INE39" s="121"/>
      <c r="INF39" s="121"/>
      <c r="ING39" s="121"/>
      <c r="INH39" s="121"/>
      <c r="INI39" s="121"/>
      <c r="INJ39" s="121"/>
      <c r="INK39" s="121"/>
      <c r="INL39" s="121"/>
      <c r="INM39" s="121"/>
      <c r="INN39" s="121"/>
      <c r="INO39" s="121"/>
      <c r="INP39" s="121"/>
      <c r="INQ39" s="121"/>
      <c r="INR39" s="121"/>
      <c r="INS39" s="121"/>
      <c r="INT39" s="121"/>
      <c r="INU39" s="121"/>
      <c r="INV39" s="121"/>
      <c r="INW39" s="121"/>
      <c r="INX39" s="121"/>
      <c r="INY39" s="121"/>
      <c r="INZ39" s="121"/>
      <c r="IOA39" s="121"/>
      <c r="IOB39" s="121"/>
      <c r="IOC39" s="121"/>
      <c r="IOD39" s="121"/>
      <c r="IOE39" s="121"/>
      <c r="IOF39" s="121"/>
      <c r="IOG39" s="121"/>
      <c r="IOH39" s="121"/>
      <c r="IOI39" s="121"/>
      <c r="IOJ39" s="121"/>
      <c r="IOK39" s="121"/>
      <c r="IOL39" s="121"/>
      <c r="IOM39" s="121"/>
      <c r="ION39" s="121"/>
      <c r="IOO39" s="121"/>
      <c r="IOP39" s="121"/>
      <c r="IOQ39" s="121"/>
      <c r="IOR39" s="121"/>
      <c r="IOS39" s="121"/>
      <c r="IOT39" s="121"/>
      <c r="IOU39" s="121"/>
      <c r="IOV39" s="121"/>
      <c r="IOW39" s="121"/>
      <c r="IOX39" s="121"/>
      <c r="IOY39" s="121"/>
      <c r="IOZ39" s="121"/>
      <c r="IPA39" s="121"/>
      <c r="IPB39" s="121"/>
      <c r="IPC39" s="121"/>
      <c r="IPD39" s="121"/>
      <c r="IPE39" s="121"/>
      <c r="IPF39" s="121"/>
      <c r="IPG39" s="121"/>
      <c r="IPH39" s="121"/>
      <c r="IPI39" s="121"/>
      <c r="IPJ39" s="121"/>
      <c r="IPK39" s="121"/>
      <c r="IPL39" s="121"/>
      <c r="IPM39" s="121"/>
      <c r="IPN39" s="121"/>
      <c r="IPO39" s="121"/>
      <c r="IPP39" s="121"/>
      <c r="IPQ39" s="121"/>
      <c r="IPR39" s="121"/>
      <c r="IPS39" s="121"/>
      <c r="IPT39" s="121"/>
      <c r="IPU39" s="121"/>
      <c r="IPV39" s="121"/>
      <c r="IPW39" s="121"/>
      <c r="IPX39" s="121"/>
      <c r="IPY39" s="121"/>
      <c r="IPZ39" s="121"/>
      <c r="IQA39" s="121"/>
      <c r="IQB39" s="121"/>
      <c r="IQC39" s="121"/>
      <c r="IQD39" s="121"/>
      <c r="IQE39" s="121"/>
      <c r="IQF39" s="121"/>
      <c r="IQG39" s="121"/>
      <c r="IQH39" s="121"/>
      <c r="IQI39" s="121"/>
      <c r="IQJ39" s="121"/>
      <c r="IQK39" s="121"/>
      <c r="IQL39" s="121"/>
      <c r="IQM39" s="121"/>
      <c r="IQN39" s="121"/>
      <c r="IQO39" s="121"/>
      <c r="IQP39" s="121"/>
      <c r="IQQ39" s="121"/>
      <c r="IQR39" s="121"/>
      <c r="IQS39" s="121"/>
      <c r="IQT39" s="121"/>
      <c r="IQU39" s="121"/>
      <c r="IQV39" s="121"/>
      <c r="IQW39" s="121"/>
      <c r="IQX39" s="121"/>
      <c r="IQY39" s="121"/>
      <c r="IQZ39" s="121"/>
      <c r="IRA39" s="121"/>
      <c r="IRB39" s="121"/>
      <c r="IRC39" s="121"/>
      <c r="IRD39" s="121"/>
      <c r="IRE39" s="121"/>
      <c r="IRF39" s="121"/>
      <c r="IRG39" s="121"/>
      <c r="IRH39" s="121"/>
      <c r="IRI39" s="121"/>
      <c r="IRJ39" s="121"/>
      <c r="IRK39" s="121"/>
      <c r="IRL39" s="121"/>
      <c r="IRM39" s="121"/>
      <c r="IRN39" s="121"/>
      <c r="IRO39" s="121"/>
      <c r="IRP39" s="121"/>
      <c r="IRQ39" s="121"/>
      <c r="IRR39" s="121"/>
      <c r="IRS39" s="121"/>
      <c r="IRT39" s="121"/>
      <c r="IRU39" s="121"/>
      <c r="IRV39" s="121"/>
      <c r="IRW39" s="121"/>
      <c r="IRX39" s="121"/>
      <c r="IRY39" s="121"/>
      <c r="IRZ39" s="121"/>
      <c r="ISA39" s="121"/>
      <c r="ISB39" s="121"/>
      <c r="ISC39" s="121"/>
      <c r="ISD39" s="121"/>
      <c r="ISE39" s="121"/>
      <c r="ISF39" s="121"/>
      <c r="ISG39" s="121"/>
      <c r="ISH39" s="121"/>
      <c r="ISI39" s="121"/>
      <c r="ISJ39" s="121"/>
      <c r="ISK39" s="121"/>
      <c r="ISL39" s="121"/>
      <c r="ISM39" s="121"/>
      <c r="ISN39" s="121"/>
      <c r="ISO39" s="121"/>
      <c r="ISP39" s="121"/>
      <c r="ISQ39" s="121"/>
      <c r="ISR39" s="121"/>
      <c r="ISS39" s="121"/>
      <c r="IST39" s="121"/>
      <c r="ISU39" s="121"/>
      <c r="ISV39" s="121"/>
      <c r="ISW39" s="121"/>
      <c r="ISX39" s="121"/>
      <c r="ISY39" s="121"/>
      <c r="ISZ39" s="121"/>
      <c r="ITA39" s="121"/>
      <c r="ITB39" s="121"/>
      <c r="ITC39" s="121"/>
      <c r="ITD39" s="121"/>
      <c r="ITE39" s="121"/>
      <c r="ITF39" s="121"/>
      <c r="ITG39" s="121"/>
      <c r="ITH39" s="121"/>
      <c r="ITI39" s="121"/>
      <c r="ITJ39" s="121"/>
      <c r="ITK39" s="121"/>
      <c r="ITL39" s="121"/>
      <c r="ITM39" s="121"/>
      <c r="ITN39" s="121"/>
      <c r="ITO39" s="121"/>
      <c r="ITP39" s="121"/>
      <c r="ITQ39" s="121"/>
      <c r="ITR39" s="121"/>
      <c r="ITS39" s="121"/>
      <c r="ITT39" s="121"/>
      <c r="ITU39" s="121"/>
      <c r="ITV39" s="121"/>
      <c r="ITW39" s="121"/>
      <c r="ITX39" s="121"/>
      <c r="ITY39" s="121"/>
      <c r="ITZ39" s="121"/>
      <c r="IUA39" s="121"/>
      <c r="IUB39" s="121"/>
      <c r="IUC39" s="121"/>
      <c r="IUD39" s="121"/>
      <c r="IUE39" s="121"/>
      <c r="IUF39" s="121"/>
      <c r="IUG39" s="121"/>
      <c r="IUH39" s="121"/>
      <c r="IUI39" s="121"/>
      <c r="IUJ39" s="121"/>
      <c r="IUK39" s="121"/>
      <c r="IUL39" s="121"/>
      <c r="IUM39" s="121"/>
      <c r="IUN39" s="121"/>
      <c r="IUO39" s="121"/>
      <c r="IUP39" s="121"/>
      <c r="IUQ39" s="121"/>
      <c r="IUR39" s="121"/>
      <c r="IUS39" s="121"/>
      <c r="IUT39" s="121"/>
      <c r="IUU39" s="121"/>
      <c r="IUV39" s="121"/>
      <c r="IUW39" s="121"/>
      <c r="IUX39" s="121"/>
      <c r="IUY39" s="121"/>
      <c r="IUZ39" s="121"/>
      <c r="IVA39" s="121"/>
      <c r="IVB39" s="121"/>
      <c r="IVC39" s="121"/>
      <c r="IVD39" s="121"/>
      <c r="IVE39" s="121"/>
      <c r="IVF39" s="121"/>
      <c r="IVG39" s="121"/>
      <c r="IVH39" s="121"/>
      <c r="IVI39" s="121"/>
      <c r="IVJ39" s="121"/>
      <c r="IVK39" s="121"/>
      <c r="IVL39" s="121"/>
      <c r="IVM39" s="121"/>
      <c r="IVN39" s="121"/>
      <c r="IVO39" s="121"/>
      <c r="IVP39" s="121"/>
      <c r="IVQ39" s="121"/>
      <c r="IVR39" s="121"/>
      <c r="IVS39" s="121"/>
      <c r="IVT39" s="121"/>
      <c r="IVU39" s="121"/>
      <c r="IVV39" s="121"/>
      <c r="IVW39" s="121"/>
      <c r="IVX39" s="121"/>
      <c r="IVY39" s="121"/>
      <c r="IVZ39" s="121"/>
      <c r="IWA39" s="121"/>
      <c r="IWB39" s="121"/>
      <c r="IWC39" s="121"/>
      <c r="IWD39" s="121"/>
      <c r="IWE39" s="121"/>
      <c r="IWF39" s="121"/>
      <c r="IWG39" s="121"/>
      <c r="IWH39" s="121"/>
      <c r="IWI39" s="121"/>
      <c r="IWJ39" s="121"/>
      <c r="IWK39" s="121"/>
      <c r="IWL39" s="121"/>
      <c r="IWM39" s="121"/>
      <c r="IWN39" s="121"/>
      <c r="IWO39" s="121"/>
      <c r="IWP39" s="121"/>
      <c r="IWQ39" s="121"/>
      <c r="IWR39" s="121"/>
      <c r="IWS39" s="121"/>
      <c r="IWT39" s="121"/>
      <c r="IWU39" s="121"/>
      <c r="IWV39" s="121"/>
      <c r="IWW39" s="121"/>
      <c r="IWX39" s="121"/>
      <c r="IWY39" s="121"/>
      <c r="IWZ39" s="121"/>
      <c r="IXA39" s="121"/>
      <c r="IXB39" s="121"/>
      <c r="IXC39" s="121"/>
      <c r="IXD39" s="121"/>
      <c r="IXE39" s="121"/>
      <c r="IXF39" s="121"/>
      <c r="IXG39" s="121"/>
      <c r="IXH39" s="121"/>
      <c r="IXI39" s="121"/>
      <c r="IXJ39" s="121"/>
      <c r="IXK39" s="121"/>
      <c r="IXL39" s="121"/>
      <c r="IXM39" s="121"/>
      <c r="IXN39" s="121"/>
      <c r="IXO39" s="121"/>
      <c r="IXP39" s="121"/>
      <c r="IXQ39" s="121"/>
      <c r="IXR39" s="121"/>
      <c r="IXS39" s="121"/>
      <c r="IXT39" s="121"/>
      <c r="IXU39" s="121"/>
      <c r="IXV39" s="121"/>
      <c r="IXW39" s="121"/>
      <c r="IXX39" s="121"/>
      <c r="IXY39" s="121"/>
      <c r="IXZ39" s="121"/>
      <c r="IYA39" s="121"/>
      <c r="IYB39" s="121"/>
      <c r="IYC39" s="121"/>
      <c r="IYD39" s="121"/>
      <c r="IYE39" s="121"/>
      <c r="IYF39" s="121"/>
      <c r="IYG39" s="121"/>
      <c r="IYH39" s="121"/>
      <c r="IYI39" s="121"/>
      <c r="IYJ39" s="121"/>
      <c r="IYK39" s="121"/>
      <c r="IYL39" s="121"/>
      <c r="IYM39" s="121"/>
      <c r="IYN39" s="121"/>
      <c r="IYO39" s="121"/>
      <c r="IYP39" s="121"/>
      <c r="IYQ39" s="121"/>
      <c r="IYR39" s="121"/>
      <c r="IYS39" s="121"/>
      <c r="IYT39" s="121"/>
      <c r="IYU39" s="121"/>
      <c r="IYV39" s="121"/>
      <c r="IYW39" s="121"/>
      <c r="IYX39" s="121"/>
      <c r="IYY39" s="121"/>
      <c r="IYZ39" s="121"/>
      <c r="IZA39" s="121"/>
      <c r="IZB39" s="121"/>
      <c r="IZC39" s="121"/>
      <c r="IZD39" s="121"/>
      <c r="IZE39" s="121"/>
      <c r="IZF39" s="121"/>
      <c r="IZG39" s="121"/>
      <c r="IZH39" s="121"/>
      <c r="IZI39" s="121"/>
      <c r="IZJ39" s="121"/>
      <c r="IZK39" s="121"/>
      <c r="IZL39" s="121"/>
      <c r="IZM39" s="121"/>
      <c r="IZN39" s="121"/>
      <c r="IZO39" s="121"/>
      <c r="IZP39" s="121"/>
      <c r="IZQ39" s="121"/>
      <c r="IZR39" s="121"/>
      <c r="IZS39" s="121"/>
      <c r="IZT39" s="121"/>
      <c r="IZU39" s="121"/>
      <c r="IZV39" s="121"/>
      <c r="IZW39" s="121"/>
      <c r="IZX39" s="121"/>
      <c r="IZY39" s="121"/>
      <c r="IZZ39" s="121"/>
      <c r="JAA39" s="121"/>
      <c r="JAB39" s="121"/>
      <c r="JAC39" s="121"/>
      <c r="JAD39" s="121"/>
      <c r="JAE39" s="121"/>
      <c r="JAF39" s="121"/>
      <c r="JAG39" s="121"/>
      <c r="JAH39" s="121"/>
      <c r="JAI39" s="121"/>
      <c r="JAJ39" s="121"/>
      <c r="JAK39" s="121"/>
      <c r="JAL39" s="121"/>
      <c r="JAM39" s="121"/>
      <c r="JAN39" s="121"/>
      <c r="JAO39" s="121"/>
      <c r="JAP39" s="121"/>
      <c r="JAQ39" s="121"/>
      <c r="JAR39" s="121"/>
      <c r="JAS39" s="121"/>
      <c r="JAT39" s="121"/>
      <c r="JAU39" s="121"/>
      <c r="JAV39" s="121"/>
      <c r="JAW39" s="121"/>
      <c r="JAX39" s="121"/>
      <c r="JAY39" s="121"/>
      <c r="JAZ39" s="121"/>
      <c r="JBA39" s="121"/>
      <c r="JBB39" s="121"/>
      <c r="JBC39" s="121"/>
      <c r="JBD39" s="121"/>
      <c r="JBE39" s="121"/>
      <c r="JBF39" s="121"/>
      <c r="JBG39" s="121"/>
      <c r="JBH39" s="121"/>
      <c r="JBI39" s="121"/>
      <c r="JBJ39" s="121"/>
      <c r="JBK39" s="121"/>
      <c r="JBL39" s="121"/>
      <c r="JBM39" s="121"/>
      <c r="JBN39" s="121"/>
      <c r="JBO39" s="121"/>
      <c r="JBP39" s="121"/>
      <c r="JBQ39" s="121"/>
      <c r="JBR39" s="121"/>
      <c r="JBS39" s="121"/>
      <c r="JBT39" s="121"/>
      <c r="JBU39" s="121"/>
      <c r="JBV39" s="121"/>
      <c r="JBW39" s="121"/>
      <c r="JBX39" s="121"/>
      <c r="JBY39" s="121"/>
      <c r="JBZ39" s="121"/>
      <c r="JCA39" s="121"/>
      <c r="JCB39" s="121"/>
      <c r="JCC39" s="121"/>
      <c r="JCD39" s="121"/>
      <c r="JCE39" s="121"/>
      <c r="JCF39" s="121"/>
      <c r="JCG39" s="121"/>
      <c r="JCH39" s="121"/>
      <c r="JCI39" s="121"/>
      <c r="JCJ39" s="121"/>
      <c r="JCK39" s="121"/>
      <c r="JCL39" s="121"/>
      <c r="JCM39" s="121"/>
      <c r="JCN39" s="121"/>
      <c r="JCO39" s="121"/>
      <c r="JCP39" s="121"/>
      <c r="JCQ39" s="121"/>
      <c r="JCR39" s="121"/>
      <c r="JCS39" s="121"/>
      <c r="JCT39" s="121"/>
      <c r="JCU39" s="121"/>
      <c r="JCV39" s="121"/>
      <c r="JCW39" s="121"/>
      <c r="JCX39" s="121"/>
      <c r="JCY39" s="121"/>
      <c r="JCZ39" s="121"/>
      <c r="JDA39" s="121"/>
      <c r="JDB39" s="121"/>
      <c r="JDC39" s="121"/>
      <c r="JDD39" s="121"/>
      <c r="JDE39" s="121"/>
      <c r="JDF39" s="121"/>
      <c r="JDG39" s="121"/>
      <c r="JDH39" s="121"/>
      <c r="JDI39" s="121"/>
      <c r="JDJ39" s="121"/>
      <c r="JDK39" s="121"/>
      <c r="JDL39" s="121"/>
      <c r="JDM39" s="121"/>
      <c r="JDN39" s="121"/>
      <c r="JDO39" s="121"/>
      <c r="JDP39" s="121"/>
      <c r="JDQ39" s="121"/>
      <c r="JDR39" s="121"/>
      <c r="JDS39" s="121"/>
      <c r="JDT39" s="121"/>
      <c r="JDU39" s="121"/>
      <c r="JDV39" s="121"/>
      <c r="JDW39" s="121"/>
      <c r="JDX39" s="121"/>
      <c r="JDY39" s="121"/>
      <c r="JDZ39" s="121"/>
      <c r="JEA39" s="121"/>
      <c r="JEB39" s="121"/>
      <c r="JEC39" s="121"/>
      <c r="JED39" s="121"/>
      <c r="JEE39" s="121"/>
      <c r="JEF39" s="121"/>
      <c r="JEG39" s="121"/>
      <c r="JEH39" s="121"/>
      <c r="JEI39" s="121"/>
      <c r="JEJ39" s="121"/>
      <c r="JEK39" s="121"/>
      <c r="JEL39" s="121"/>
      <c r="JEM39" s="121"/>
      <c r="JEN39" s="121"/>
      <c r="JEO39" s="121"/>
      <c r="JEP39" s="121"/>
      <c r="JEQ39" s="121"/>
      <c r="JER39" s="121"/>
      <c r="JES39" s="121"/>
      <c r="JET39" s="121"/>
      <c r="JEU39" s="121"/>
      <c r="JEV39" s="121"/>
      <c r="JEW39" s="121"/>
      <c r="JEX39" s="121"/>
      <c r="JEY39" s="121"/>
      <c r="JEZ39" s="121"/>
      <c r="JFA39" s="121"/>
      <c r="JFB39" s="121"/>
      <c r="JFC39" s="121"/>
      <c r="JFD39" s="121"/>
      <c r="JFE39" s="121"/>
      <c r="JFF39" s="121"/>
      <c r="JFG39" s="121"/>
      <c r="JFH39" s="121"/>
      <c r="JFI39" s="121"/>
      <c r="JFJ39" s="121"/>
      <c r="JFK39" s="121"/>
      <c r="JFL39" s="121"/>
      <c r="JFM39" s="121"/>
      <c r="JFN39" s="121"/>
      <c r="JFO39" s="121"/>
      <c r="JFP39" s="121"/>
      <c r="JFQ39" s="121"/>
      <c r="JFR39" s="121"/>
      <c r="JFS39" s="121"/>
      <c r="JFT39" s="121"/>
      <c r="JFU39" s="121"/>
      <c r="JFV39" s="121"/>
      <c r="JFW39" s="121"/>
      <c r="JFX39" s="121"/>
      <c r="JFY39" s="121"/>
      <c r="JFZ39" s="121"/>
      <c r="JGA39" s="121"/>
      <c r="JGB39" s="121"/>
      <c r="JGC39" s="121"/>
      <c r="JGD39" s="121"/>
      <c r="JGE39" s="121"/>
      <c r="JGF39" s="121"/>
      <c r="JGG39" s="121"/>
      <c r="JGH39" s="121"/>
      <c r="JGI39" s="121"/>
      <c r="JGJ39" s="121"/>
      <c r="JGK39" s="121"/>
      <c r="JGL39" s="121"/>
      <c r="JGM39" s="121"/>
      <c r="JGN39" s="121"/>
      <c r="JGO39" s="121"/>
      <c r="JGP39" s="121"/>
      <c r="JGQ39" s="121"/>
      <c r="JGR39" s="121"/>
      <c r="JGS39" s="121"/>
      <c r="JGT39" s="121"/>
      <c r="JGU39" s="121"/>
      <c r="JGV39" s="121"/>
      <c r="JGW39" s="121"/>
      <c r="JGX39" s="121"/>
      <c r="JGY39" s="121"/>
      <c r="JGZ39" s="121"/>
      <c r="JHA39" s="121"/>
      <c r="JHB39" s="121"/>
      <c r="JHC39" s="121"/>
      <c r="JHD39" s="121"/>
      <c r="JHE39" s="121"/>
      <c r="JHF39" s="121"/>
      <c r="JHG39" s="121"/>
      <c r="JHH39" s="121"/>
      <c r="JHI39" s="121"/>
      <c r="JHJ39" s="121"/>
      <c r="JHK39" s="121"/>
      <c r="JHL39" s="121"/>
      <c r="JHM39" s="121"/>
      <c r="JHN39" s="121"/>
      <c r="JHO39" s="121"/>
      <c r="JHP39" s="121"/>
      <c r="JHQ39" s="121"/>
      <c r="JHR39" s="121"/>
      <c r="JHS39" s="121"/>
      <c r="JHT39" s="121"/>
      <c r="JHU39" s="121"/>
      <c r="JHV39" s="121"/>
      <c r="JHW39" s="121"/>
      <c r="JHX39" s="121"/>
      <c r="JHY39" s="121"/>
      <c r="JHZ39" s="121"/>
      <c r="JIA39" s="121"/>
      <c r="JIB39" s="121"/>
      <c r="JIC39" s="121"/>
      <c r="JID39" s="121"/>
      <c r="JIE39" s="121"/>
      <c r="JIF39" s="121"/>
      <c r="JIG39" s="121"/>
      <c r="JIH39" s="121"/>
      <c r="JII39" s="121"/>
      <c r="JIJ39" s="121"/>
      <c r="JIK39" s="121"/>
      <c r="JIL39" s="121"/>
      <c r="JIM39" s="121"/>
      <c r="JIN39" s="121"/>
      <c r="JIO39" s="121"/>
      <c r="JIP39" s="121"/>
      <c r="JIQ39" s="121"/>
      <c r="JIR39" s="121"/>
      <c r="JIS39" s="121"/>
      <c r="JIT39" s="121"/>
      <c r="JIU39" s="121"/>
      <c r="JIV39" s="121"/>
      <c r="JIW39" s="121"/>
      <c r="JIX39" s="121"/>
      <c r="JIY39" s="121"/>
      <c r="JIZ39" s="121"/>
      <c r="JJA39" s="121"/>
      <c r="JJB39" s="121"/>
      <c r="JJC39" s="121"/>
      <c r="JJD39" s="121"/>
      <c r="JJE39" s="121"/>
      <c r="JJF39" s="121"/>
      <c r="JJG39" s="121"/>
      <c r="JJH39" s="121"/>
      <c r="JJI39" s="121"/>
      <c r="JJJ39" s="121"/>
      <c r="JJK39" s="121"/>
      <c r="JJL39" s="121"/>
      <c r="JJM39" s="121"/>
      <c r="JJN39" s="121"/>
      <c r="JJO39" s="121"/>
      <c r="JJP39" s="121"/>
      <c r="JJQ39" s="121"/>
      <c r="JJR39" s="121"/>
      <c r="JJS39" s="121"/>
      <c r="JJT39" s="121"/>
      <c r="JJU39" s="121"/>
      <c r="JJV39" s="121"/>
      <c r="JJW39" s="121"/>
      <c r="JJX39" s="121"/>
      <c r="JJY39" s="121"/>
      <c r="JJZ39" s="121"/>
      <c r="JKA39" s="121"/>
      <c r="JKB39" s="121"/>
      <c r="JKC39" s="121"/>
      <c r="JKD39" s="121"/>
      <c r="JKE39" s="121"/>
      <c r="JKF39" s="121"/>
      <c r="JKG39" s="121"/>
      <c r="JKH39" s="121"/>
      <c r="JKI39" s="121"/>
      <c r="JKJ39" s="121"/>
      <c r="JKK39" s="121"/>
      <c r="JKL39" s="121"/>
      <c r="JKM39" s="121"/>
      <c r="JKN39" s="121"/>
      <c r="JKO39" s="121"/>
      <c r="JKP39" s="121"/>
      <c r="JKQ39" s="121"/>
      <c r="JKR39" s="121"/>
      <c r="JKS39" s="121"/>
      <c r="JKT39" s="121"/>
      <c r="JKU39" s="121"/>
      <c r="JKV39" s="121"/>
      <c r="JKW39" s="121"/>
      <c r="JKX39" s="121"/>
      <c r="JKY39" s="121"/>
      <c r="JKZ39" s="121"/>
      <c r="JLA39" s="121"/>
      <c r="JLB39" s="121"/>
      <c r="JLC39" s="121"/>
      <c r="JLD39" s="121"/>
      <c r="JLE39" s="121"/>
      <c r="JLF39" s="121"/>
      <c r="JLG39" s="121"/>
      <c r="JLH39" s="121"/>
      <c r="JLI39" s="121"/>
      <c r="JLJ39" s="121"/>
      <c r="JLK39" s="121"/>
      <c r="JLL39" s="121"/>
      <c r="JLM39" s="121"/>
      <c r="JLN39" s="121"/>
      <c r="JLO39" s="121"/>
      <c r="JLP39" s="121"/>
      <c r="JLQ39" s="121"/>
      <c r="JLR39" s="121"/>
      <c r="JLS39" s="121"/>
      <c r="JLT39" s="121"/>
      <c r="JLU39" s="121"/>
      <c r="JLV39" s="121"/>
      <c r="JLW39" s="121"/>
      <c r="JLX39" s="121"/>
      <c r="JLY39" s="121"/>
      <c r="JLZ39" s="121"/>
      <c r="JMA39" s="121"/>
      <c r="JMB39" s="121"/>
      <c r="JMC39" s="121"/>
      <c r="JMD39" s="121"/>
      <c r="JME39" s="121"/>
      <c r="JMF39" s="121"/>
      <c r="JMG39" s="121"/>
      <c r="JMH39" s="121"/>
      <c r="JMI39" s="121"/>
      <c r="JMJ39" s="121"/>
      <c r="JMK39" s="121"/>
      <c r="JML39" s="121"/>
      <c r="JMM39" s="121"/>
      <c r="JMN39" s="121"/>
      <c r="JMO39" s="121"/>
      <c r="JMP39" s="121"/>
      <c r="JMQ39" s="121"/>
      <c r="JMR39" s="121"/>
      <c r="JMS39" s="121"/>
      <c r="JMT39" s="121"/>
      <c r="JMU39" s="121"/>
      <c r="JMV39" s="121"/>
      <c r="JMW39" s="121"/>
      <c r="JMX39" s="121"/>
      <c r="JMY39" s="121"/>
      <c r="JMZ39" s="121"/>
      <c r="JNA39" s="121"/>
      <c r="JNB39" s="121"/>
      <c r="JNC39" s="121"/>
      <c r="JND39" s="121"/>
      <c r="JNE39" s="121"/>
      <c r="JNF39" s="121"/>
      <c r="JNG39" s="121"/>
      <c r="JNH39" s="121"/>
      <c r="JNI39" s="121"/>
      <c r="JNJ39" s="121"/>
      <c r="JNK39" s="121"/>
      <c r="JNL39" s="121"/>
      <c r="JNM39" s="121"/>
      <c r="JNN39" s="121"/>
      <c r="JNO39" s="121"/>
      <c r="JNP39" s="121"/>
      <c r="JNQ39" s="121"/>
      <c r="JNR39" s="121"/>
      <c r="JNS39" s="121"/>
      <c r="JNT39" s="121"/>
      <c r="JNU39" s="121"/>
      <c r="JNV39" s="121"/>
      <c r="JNW39" s="121"/>
      <c r="JNX39" s="121"/>
      <c r="JNY39" s="121"/>
      <c r="JNZ39" s="121"/>
      <c r="JOA39" s="121"/>
      <c r="JOB39" s="121"/>
      <c r="JOC39" s="121"/>
      <c r="JOD39" s="121"/>
      <c r="JOE39" s="121"/>
      <c r="JOF39" s="121"/>
      <c r="JOG39" s="121"/>
      <c r="JOH39" s="121"/>
      <c r="JOI39" s="121"/>
      <c r="JOJ39" s="121"/>
      <c r="JOK39" s="121"/>
      <c r="JOL39" s="121"/>
      <c r="JOM39" s="121"/>
      <c r="JON39" s="121"/>
      <c r="JOO39" s="121"/>
      <c r="JOP39" s="121"/>
      <c r="JOQ39" s="121"/>
      <c r="JOR39" s="121"/>
      <c r="JOS39" s="121"/>
      <c r="JOT39" s="121"/>
      <c r="JOU39" s="121"/>
      <c r="JOV39" s="121"/>
      <c r="JOW39" s="121"/>
      <c r="JOX39" s="121"/>
      <c r="JOY39" s="121"/>
      <c r="JOZ39" s="121"/>
      <c r="JPA39" s="121"/>
      <c r="JPB39" s="121"/>
      <c r="JPC39" s="121"/>
      <c r="JPD39" s="121"/>
      <c r="JPE39" s="121"/>
      <c r="JPF39" s="121"/>
      <c r="JPG39" s="121"/>
      <c r="JPH39" s="121"/>
      <c r="JPI39" s="121"/>
      <c r="JPJ39" s="121"/>
      <c r="JPK39" s="121"/>
      <c r="JPL39" s="121"/>
      <c r="JPM39" s="121"/>
      <c r="JPN39" s="121"/>
      <c r="JPO39" s="121"/>
      <c r="JPP39" s="121"/>
      <c r="JPQ39" s="121"/>
      <c r="JPR39" s="121"/>
      <c r="JPS39" s="121"/>
      <c r="JPT39" s="121"/>
      <c r="JPU39" s="121"/>
      <c r="JPV39" s="121"/>
      <c r="JPW39" s="121"/>
      <c r="JPX39" s="121"/>
      <c r="JPY39" s="121"/>
      <c r="JPZ39" s="121"/>
      <c r="JQA39" s="121"/>
      <c r="JQB39" s="121"/>
      <c r="JQC39" s="121"/>
      <c r="JQD39" s="121"/>
      <c r="JQE39" s="121"/>
      <c r="JQF39" s="121"/>
      <c r="JQG39" s="121"/>
      <c r="JQH39" s="121"/>
      <c r="JQI39" s="121"/>
      <c r="JQJ39" s="121"/>
      <c r="JQK39" s="121"/>
      <c r="JQL39" s="121"/>
      <c r="JQM39" s="121"/>
      <c r="JQN39" s="121"/>
      <c r="JQO39" s="121"/>
      <c r="JQP39" s="121"/>
      <c r="JQQ39" s="121"/>
      <c r="JQR39" s="121"/>
      <c r="JQS39" s="121"/>
      <c r="JQT39" s="121"/>
      <c r="JQU39" s="121"/>
      <c r="JQV39" s="121"/>
      <c r="JQW39" s="121"/>
      <c r="JQX39" s="121"/>
      <c r="JQY39" s="121"/>
      <c r="JQZ39" s="121"/>
      <c r="JRA39" s="121"/>
      <c r="JRB39" s="121"/>
      <c r="JRC39" s="121"/>
      <c r="JRD39" s="121"/>
      <c r="JRE39" s="121"/>
      <c r="JRF39" s="121"/>
      <c r="JRG39" s="121"/>
      <c r="JRH39" s="121"/>
      <c r="JRI39" s="121"/>
      <c r="JRJ39" s="121"/>
      <c r="JRK39" s="121"/>
      <c r="JRL39" s="121"/>
      <c r="JRM39" s="121"/>
      <c r="JRN39" s="121"/>
      <c r="JRO39" s="121"/>
      <c r="JRP39" s="121"/>
      <c r="JRQ39" s="121"/>
      <c r="JRR39" s="121"/>
      <c r="JRS39" s="121"/>
      <c r="JRT39" s="121"/>
      <c r="JRU39" s="121"/>
      <c r="JRV39" s="121"/>
      <c r="JRW39" s="121"/>
      <c r="JRX39" s="121"/>
      <c r="JRY39" s="121"/>
      <c r="JRZ39" s="121"/>
      <c r="JSA39" s="121"/>
      <c r="JSB39" s="121"/>
      <c r="JSC39" s="121"/>
      <c r="JSD39" s="121"/>
      <c r="JSE39" s="121"/>
      <c r="JSF39" s="121"/>
      <c r="JSG39" s="121"/>
      <c r="JSH39" s="121"/>
      <c r="JSI39" s="121"/>
      <c r="JSJ39" s="121"/>
      <c r="JSK39" s="121"/>
      <c r="JSL39" s="121"/>
      <c r="JSM39" s="121"/>
      <c r="JSN39" s="121"/>
      <c r="JSO39" s="121"/>
      <c r="JSP39" s="121"/>
      <c r="JSQ39" s="121"/>
      <c r="JSR39" s="121"/>
      <c r="JSS39" s="121"/>
      <c r="JST39" s="121"/>
      <c r="JSU39" s="121"/>
      <c r="JSV39" s="121"/>
      <c r="JSW39" s="121"/>
      <c r="JSX39" s="121"/>
      <c r="JSY39" s="121"/>
      <c r="JSZ39" s="121"/>
      <c r="JTA39" s="121"/>
      <c r="JTB39" s="121"/>
      <c r="JTC39" s="121"/>
      <c r="JTD39" s="121"/>
      <c r="JTE39" s="121"/>
      <c r="JTF39" s="121"/>
      <c r="JTG39" s="121"/>
      <c r="JTH39" s="121"/>
      <c r="JTI39" s="121"/>
      <c r="JTJ39" s="121"/>
      <c r="JTK39" s="121"/>
      <c r="JTL39" s="121"/>
      <c r="JTM39" s="121"/>
      <c r="JTN39" s="121"/>
      <c r="JTO39" s="121"/>
      <c r="JTP39" s="121"/>
      <c r="JTQ39" s="121"/>
      <c r="JTR39" s="121"/>
      <c r="JTS39" s="121"/>
      <c r="JTT39" s="121"/>
      <c r="JTU39" s="121"/>
      <c r="JTV39" s="121"/>
      <c r="JTW39" s="121"/>
      <c r="JTX39" s="121"/>
      <c r="JTY39" s="121"/>
      <c r="JTZ39" s="121"/>
      <c r="JUA39" s="121"/>
      <c r="JUB39" s="121"/>
      <c r="JUC39" s="121"/>
      <c r="JUD39" s="121"/>
      <c r="JUE39" s="121"/>
      <c r="JUF39" s="121"/>
      <c r="JUG39" s="121"/>
      <c r="JUH39" s="121"/>
      <c r="JUI39" s="121"/>
      <c r="JUJ39" s="121"/>
      <c r="JUK39" s="121"/>
      <c r="JUL39" s="121"/>
      <c r="JUM39" s="121"/>
      <c r="JUN39" s="121"/>
      <c r="JUO39" s="121"/>
      <c r="JUP39" s="121"/>
      <c r="JUQ39" s="121"/>
      <c r="JUR39" s="121"/>
      <c r="JUS39" s="121"/>
      <c r="JUT39" s="121"/>
      <c r="JUU39" s="121"/>
      <c r="JUV39" s="121"/>
      <c r="JUW39" s="121"/>
      <c r="JUX39" s="121"/>
      <c r="JUY39" s="121"/>
      <c r="JUZ39" s="121"/>
      <c r="JVA39" s="121"/>
      <c r="JVB39" s="121"/>
      <c r="JVC39" s="121"/>
      <c r="JVD39" s="121"/>
      <c r="JVE39" s="121"/>
      <c r="JVF39" s="121"/>
      <c r="JVG39" s="121"/>
      <c r="JVH39" s="121"/>
      <c r="JVI39" s="121"/>
      <c r="JVJ39" s="121"/>
      <c r="JVK39" s="121"/>
      <c r="JVL39" s="121"/>
      <c r="JVM39" s="121"/>
      <c r="JVN39" s="121"/>
      <c r="JVO39" s="121"/>
      <c r="JVP39" s="121"/>
      <c r="JVQ39" s="121"/>
      <c r="JVR39" s="121"/>
      <c r="JVS39" s="121"/>
      <c r="JVT39" s="121"/>
      <c r="JVU39" s="121"/>
      <c r="JVV39" s="121"/>
      <c r="JVW39" s="121"/>
      <c r="JVX39" s="121"/>
      <c r="JVY39" s="121"/>
      <c r="JVZ39" s="121"/>
      <c r="JWA39" s="121"/>
      <c r="JWB39" s="121"/>
      <c r="JWC39" s="121"/>
      <c r="JWD39" s="121"/>
      <c r="JWE39" s="121"/>
      <c r="JWF39" s="121"/>
      <c r="JWG39" s="121"/>
      <c r="JWH39" s="121"/>
      <c r="JWI39" s="121"/>
      <c r="JWJ39" s="121"/>
      <c r="JWK39" s="121"/>
      <c r="JWL39" s="121"/>
      <c r="JWM39" s="121"/>
      <c r="JWN39" s="121"/>
      <c r="JWO39" s="121"/>
      <c r="JWP39" s="121"/>
      <c r="JWQ39" s="121"/>
      <c r="JWR39" s="121"/>
      <c r="JWS39" s="121"/>
      <c r="JWT39" s="121"/>
      <c r="JWU39" s="121"/>
      <c r="JWV39" s="121"/>
      <c r="JWW39" s="121"/>
      <c r="JWX39" s="121"/>
      <c r="JWY39" s="121"/>
      <c r="JWZ39" s="121"/>
      <c r="JXA39" s="121"/>
      <c r="JXB39" s="121"/>
      <c r="JXC39" s="121"/>
      <c r="JXD39" s="121"/>
      <c r="JXE39" s="121"/>
      <c r="JXF39" s="121"/>
      <c r="JXG39" s="121"/>
      <c r="JXH39" s="121"/>
      <c r="JXI39" s="121"/>
      <c r="JXJ39" s="121"/>
      <c r="JXK39" s="121"/>
      <c r="JXL39" s="121"/>
      <c r="JXM39" s="121"/>
      <c r="JXN39" s="121"/>
      <c r="JXO39" s="121"/>
      <c r="JXP39" s="121"/>
      <c r="JXQ39" s="121"/>
      <c r="JXR39" s="121"/>
      <c r="JXS39" s="121"/>
      <c r="JXT39" s="121"/>
      <c r="JXU39" s="121"/>
      <c r="JXV39" s="121"/>
      <c r="JXW39" s="121"/>
      <c r="JXX39" s="121"/>
      <c r="JXY39" s="121"/>
      <c r="JXZ39" s="121"/>
      <c r="JYA39" s="121"/>
      <c r="JYB39" s="121"/>
      <c r="JYC39" s="121"/>
      <c r="JYD39" s="121"/>
      <c r="JYE39" s="121"/>
      <c r="JYF39" s="121"/>
      <c r="JYG39" s="121"/>
      <c r="JYH39" s="121"/>
      <c r="JYI39" s="121"/>
      <c r="JYJ39" s="121"/>
      <c r="JYK39" s="121"/>
      <c r="JYL39" s="121"/>
      <c r="JYM39" s="121"/>
      <c r="JYN39" s="121"/>
      <c r="JYO39" s="121"/>
      <c r="JYP39" s="121"/>
      <c r="JYQ39" s="121"/>
      <c r="JYR39" s="121"/>
      <c r="JYS39" s="121"/>
      <c r="JYT39" s="121"/>
      <c r="JYU39" s="121"/>
      <c r="JYV39" s="121"/>
      <c r="JYW39" s="121"/>
      <c r="JYX39" s="121"/>
      <c r="JYY39" s="121"/>
      <c r="JYZ39" s="121"/>
      <c r="JZA39" s="121"/>
      <c r="JZB39" s="121"/>
      <c r="JZC39" s="121"/>
      <c r="JZD39" s="121"/>
      <c r="JZE39" s="121"/>
      <c r="JZF39" s="121"/>
      <c r="JZG39" s="121"/>
      <c r="JZH39" s="121"/>
      <c r="JZI39" s="121"/>
      <c r="JZJ39" s="121"/>
      <c r="JZK39" s="121"/>
      <c r="JZL39" s="121"/>
      <c r="JZM39" s="121"/>
      <c r="JZN39" s="121"/>
      <c r="JZO39" s="121"/>
      <c r="JZP39" s="121"/>
      <c r="JZQ39" s="121"/>
      <c r="JZR39" s="121"/>
      <c r="JZS39" s="121"/>
      <c r="JZT39" s="121"/>
      <c r="JZU39" s="121"/>
      <c r="JZV39" s="121"/>
      <c r="JZW39" s="121"/>
      <c r="JZX39" s="121"/>
      <c r="JZY39" s="121"/>
      <c r="JZZ39" s="121"/>
      <c r="KAA39" s="121"/>
      <c r="KAB39" s="121"/>
      <c r="KAC39" s="121"/>
      <c r="KAD39" s="121"/>
      <c r="KAE39" s="121"/>
      <c r="KAF39" s="121"/>
      <c r="KAG39" s="121"/>
      <c r="KAH39" s="121"/>
      <c r="KAI39" s="121"/>
      <c r="KAJ39" s="121"/>
      <c r="KAK39" s="121"/>
      <c r="KAL39" s="121"/>
      <c r="KAM39" s="121"/>
      <c r="KAN39" s="121"/>
      <c r="KAO39" s="121"/>
      <c r="KAP39" s="121"/>
      <c r="KAQ39" s="121"/>
      <c r="KAR39" s="121"/>
      <c r="KAS39" s="121"/>
      <c r="KAT39" s="121"/>
      <c r="KAU39" s="121"/>
      <c r="KAV39" s="121"/>
      <c r="KAW39" s="121"/>
      <c r="KAX39" s="121"/>
      <c r="KAY39" s="121"/>
      <c r="KAZ39" s="121"/>
      <c r="KBA39" s="121"/>
      <c r="KBB39" s="121"/>
      <c r="KBC39" s="121"/>
      <c r="KBD39" s="121"/>
      <c r="KBE39" s="121"/>
      <c r="KBF39" s="121"/>
      <c r="KBG39" s="121"/>
      <c r="KBH39" s="121"/>
      <c r="KBI39" s="121"/>
      <c r="KBJ39" s="121"/>
      <c r="KBK39" s="121"/>
      <c r="KBL39" s="121"/>
      <c r="KBM39" s="121"/>
      <c r="KBN39" s="121"/>
      <c r="KBO39" s="121"/>
      <c r="KBP39" s="121"/>
      <c r="KBQ39" s="121"/>
      <c r="KBR39" s="121"/>
      <c r="KBS39" s="121"/>
      <c r="KBT39" s="121"/>
      <c r="KBU39" s="121"/>
      <c r="KBV39" s="121"/>
      <c r="KBW39" s="121"/>
      <c r="KBX39" s="121"/>
      <c r="KBY39" s="121"/>
      <c r="KBZ39" s="121"/>
      <c r="KCA39" s="121"/>
      <c r="KCB39" s="121"/>
      <c r="KCC39" s="121"/>
      <c r="KCD39" s="121"/>
      <c r="KCE39" s="121"/>
      <c r="KCF39" s="121"/>
      <c r="KCG39" s="121"/>
      <c r="KCH39" s="121"/>
      <c r="KCI39" s="121"/>
      <c r="KCJ39" s="121"/>
      <c r="KCK39" s="121"/>
      <c r="KCL39" s="121"/>
      <c r="KCM39" s="121"/>
      <c r="KCN39" s="121"/>
      <c r="KCO39" s="121"/>
      <c r="KCP39" s="121"/>
      <c r="KCQ39" s="121"/>
      <c r="KCR39" s="121"/>
      <c r="KCS39" s="121"/>
      <c r="KCT39" s="121"/>
      <c r="KCU39" s="121"/>
      <c r="KCV39" s="121"/>
      <c r="KCW39" s="121"/>
      <c r="KCX39" s="121"/>
      <c r="KCY39" s="121"/>
      <c r="KCZ39" s="121"/>
      <c r="KDA39" s="121"/>
      <c r="KDB39" s="121"/>
      <c r="KDC39" s="121"/>
      <c r="KDD39" s="121"/>
      <c r="KDE39" s="121"/>
      <c r="KDF39" s="121"/>
      <c r="KDG39" s="121"/>
      <c r="KDH39" s="121"/>
      <c r="KDI39" s="121"/>
      <c r="KDJ39" s="121"/>
      <c r="KDK39" s="121"/>
      <c r="KDL39" s="121"/>
      <c r="KDM39" s="121"/>
      <c r="KDN39" s="121"/>
      <c r="KDO39" s="121"/>
      <c r="KDP39" s="121"/>
      <c r="KDQ39" s="121"/>
      <c r="KDR39" s="121"/>
      <c r="KDS39" s="121"/>
      <c r="KDT39" s="121"/>
      <c r="KDU39" s="121"/>
      <c r="KDV39" s="121"/>
      <c r="KDW39" s="121"/>
      <c r="KDX39" s="121"/>
      <c r="KDY39" s="121"/>
      <c r="KDZ39" s="121"/>
      <c r="KEA39" s="121"/>
      <c r="KEB39" s="121"/>
      <c r="KEC39" s="121"/>
      <c r="KED39" s="121"/>
      <c r="KEE39" s="121"/>
      <c r="KEF39" s="121"/>
      <c r="KEG39" s="121"/>
      <c r="KEH39" s="121"/>
      <c r="KEI39" s="121"/>
      <c r="KEJ39" s="121"/>
      <c r="KEK39" s="121"/>
      <c r="KEL39" s="121"/>
      <c r="KEM39" s="121"/>
      <c r="KEN39" s="121"/>
      <c r="KEO39" s="121"/>
      <c r="KEP39" s="121"/>
      <c r="KEQ39" s="121"/>
      <c r="KER39" s="121"/>
      <c r="KES39" s="121"/>
      <c r="KET39" s="121"/>
      <c r="KEU39" s="121"/>
      <c r="KEV39" s="121"/>
      <c r="KEW39" s="121"/>
      <c r="KEX39" s="121"/>
      <c r="KEY39" s="121"/>
      <c r="KEZ39" s="121"/>
      <c r="KFA39" s="121"/>
      <c r="KFB39" s="121"/>
      <c r="KFC39" s="121"/>
      <c r="KFD39" s="121"/>
      <c r="KFE39" s="121"/>
      <c r="KFF39" s="121"/>
      <c r="KFG39" s="121"/>
      <c r="KFH39" s="121"/>
      <c r="KFI39" s="121"/>
      <c r="KFJ39" s="121"/>
      <c r="KFK39" s="121"/>
      <c r="KFL39" s="121"/>
      <c r="KFM39" s="121"/>
      <c r="KFN39" s="121"/>
      <c r="KFO39" s="121"/>
      <c r="KFP39" s="121"/>
      <c r="KFQ39" s="121"/>
      <c r="KFR39" s="121"/>
      <c r="KFS39" s="121"/>
      <c r="KFT39" s="121"/>
      <c r="KFU39" s="121"/>
      <c r="KFV39" s="121"/>
      <c r="KFW39" s="121"/>
      <c r="KFX39" s="121"/>
      <c r="KFY39" s="121"/>
      <c r="KFZ39" s="121"/>
      <c r="KGA39" s="121"/>
      <c r="KGB39" s="121"/>
      <c r="KGC39" s="121"/>
      <c r="KGD39" s="121"/>
      <c r="KGE39" s="121"/>
      <c r="KGF39" s="121"/>
      <c r="KGG39" s="121"/>
      <c r="KGH39" s="121"/>
      <c r="KGI39" s="121"/>
      <c r="KGJ39" s="121"/>
      <c r="KGK39" s="121"/>
      <c r="KGL39" s="121"/>
      <c r="KGM39" s="121"/>
      <c r="KGN39" s="121"/>
      <c r="KGO39" s="121"/>
      <c r="KGP39" s="121"/>
      <c r="KGQ39" s="121"/>
      <c r="KGR39" s="121"/>
      <c r="KGS39" s="121"/>
      <c r="KGT39" s="121"/>
      <c r="KGU39" s="121"/>
      <c r="KGV39" s="121"/>
      <c r="KGW39" s="121"/>
      <c r="KGX39" s="121"/>
      <c r="KGY39" s="121"/>
      <c r="KGZ39" s="121"/>
      <c r="KHA39" s="121"/>
      <c r="KHB39" s="121"/>
      <c r="KHC39" s="121"/>
      <c r="KHD39" s="121"/>
      <c r="KHE39" s="121"/>
      <c r="KHF39" s="121"/>
      <c r="KHG39" s="121"/>
      <c r="KHH39" s="121"/>
      <c r="KHI39" s="121"/>
      <c r="KHJ39" s="121"/>
      <c r="KHK39" s="121"/>
      <c r="KHL39" s="121"/>
      <c r="KHM39" s="121"/>
      <c r="KHN39" s="121"/>
      <c r="KHO39" s="121"/>
      <c r="KHP39" s="121"/>
      <c r="KHQ39" s="121"/>
      <c r="KHR39" s="121"/>
      <c r="KHS39" s="121"/>
      <c r="KHT39" s="121"/>
      <c r="KHU39" s="121"/>
      <c r="KHV39" s="121"/>
      <c r="KHW39" s="121"/>
      <c r="KHX39" s="121"/>
      <c r="KHY39" s="121"/>
      <c r="KHZ39" s="121"/>
      <c r="KIA39" s="121"/>
      <c r="KIB39" s="121"/>
      <c r="KIC39" s="121"/>
      <c r="KID39" s="121"/>
      <c r="KIE39" s="121"/>
      <c r="KIF39" s="121"/>
      <c r="KIG39" s="121"/>
      <c r="KIH39" s="121"/>
      <c r="KII39" s="121"/>
      <c r="KIJ39" s="121"/>
      <c r="KIK39" s="121"/>
      <c r="KIL39" s="121"/>
      <c r="KIM39" s="121"/>
      <c r="KIN39" s="121"/>
      <c r="KIO39" s="121"/>
      <c r="KIP39" s="121"/>
      <c r="KIQ39" s="121"/>
      <c r="KIR39" s="121"/>
      <c r="KIS39" s="121"/>
      <c r="KIT39" s="121"/>
      <c r="KIU39" s="121"/>
      <c r="KIV39" s="121"/>
      <c r="KIW39" s="121"/>
      <c r="KIX39" s="121"/>
      <c r="KIY39" s="121"/>
      <c r="KIZ39" s="121"/>
      <c r="KJA39" s="121"/>
      <c r="KJB39" s="121"/>
      <c r="KJC39" s="121"/>
      <c r="KJD39" s="121"/>
      <c r="KJE39" s="121"/>
      <c r="KJF39" s="121"/>
      <c r="KJG39" s="121"/>
      <c r="KJH39" s="121"/>
      <c r="KJI39" s="121"/>
      <c r="KJJ39" s="121"/>
      <c r="KJK39" s="121"/>
      <c r="KJL39" s="121"/>
      <c r="KJM39" s="121"/>
      <c r="KJN39" s="121"/>
      <c r="KJO39" s="121"/>
      <c r="KJP39" s="121"/>
      <c r="KJQ39" s="121"/>
      <c r="KJR39" s="121"/>
      <c r="KJS39" s="121"/>
      <c r="KJT39" s="121"/>
      <c r="KJU39" s="121"/>
      <c r="KJV39" s="121"/>
      <c r="KJW39" s="121"/>
      <c r="KJX39" s="121"/>
      <c r="KJY39" s="121"/>
      <c r="KJZ39" s="121"/>
      <c r="KKA39" s="121"/>
      <c r="KKB39" s="121"/>
      <c r="KKC39" s="121"/>
      <c r="KKD39" s="121"/>
      <c r="KKE39" s="121"/>
      <c r="KKF39" s="121"/>
      <c r="KKG39" s="121"/>
      <c r="KKH39" s="121"/>
      <c r="KKI39" s="121"/>
      <c r="KKJ39" s="121"/>
      <c r="KKK39" s="121"/>
      <c r="KKL39" s="121"/>
      <c r="KKM39" s="121"/>
      <c r="KKN39" s="121"/>
      <c r="KKO39" s="121"/>
      <c r="KKP39" s="121"/>
      <c r="KKQ39" s="121"/>
      <c r="KKR39" s="121"/>
      <c r="KKS39" s="121"/>
      <c r="KKT39" s="121"/>
      <c r="KKU39" s="121"/>
      <c r="KKV39" s="121"/>
      <c r="KKW39" s="121"/>
      <c r="KKX39" s="121"/>
      <c r="KKY39" s="121"/>
      <c r="KKZ39" s="121"/>
      <c r="KLA39" s="121"/>
      <c r="KLB39" s="121"/>
      <c r="KLC39" s="121"/>
      <c r="KLD39" s="121"/>
      <c r="KLE39" s="121"/>
      <c r="KLF39" s="121"/>
      <c r="KLG39" s="121"/>
      <c r="KLH39" s="121"/>
      <c r="KLI39" s="121"/>
      <c r="KLJ39" s="121"/>
      <c r="KLK39" s="121"/>
      <c r="KLL39" s="121"/>
      <c r="KLM39" s="121"/>
      <c r="KLN39" s="121"/>
      <c r="KLO39" s="121"/>
      <c r="KLP39" s="121"/>
      <c r="KLQ39" s="121"/>
      <c r="KLR39" s="121"/>
      <c r="KLS39" s="121"/>
      <c r="KLT39" s="121"/>
      <c r="KLU39" s="121"/>
      <c r="KLV39" s="121"/>
      <c r="KLW39" s="121"/>
      <c r="KLX39" s="121"/>
      <c r="KLY39" s="121"/>
      <c r="KLZ39" s="121"/>
      <c r="KMA39" s="121"/>
      <c r="KMB39" s="121"/>
      <c r="KMC39" s="121"/>
      <c r="KMD39" s="121"/>
      <c r="KME39" s="121"/>
      <c r="KMF39" s="121"/>
      <c r="KMG39" s="121"/>
      <c r="KMH39" s="121"/>
      <c r="KMI39" s="121"/>
      <c r="KMJ39" s="121"/>
      <c r="KMK39" s="121"/>
      <c r="KML39" s="121"/>
      <c r="KMM39" s="121"/>
      <c r="KMN39" s="121"/>
      <c r="KMO39" s="121"/>
      <c r="KMP39" s="121"/>
      <c r="KMQ39" s="121"/>
      <c r="KMR39" s="121"/>
      <c r="KMS39" s="121"/>
      <c r="KMT39" s="121"/>
      <c r="KMU39" s="121"/>
      <c r="KMV39" s="121"/>
      <c r="KMW39" s="121"/>
      <c r="KMX39" s="121"/>
      <c r="KMY39" s="121"/>
      <c r="KMZ39" s="121"/>
      <c r="KNA39" s="121"/>
      <c r="KNB39" s="121"/>
      <c r="KNC39" s="121"/>
      <c r="KND39" s="121"/>
      <c r="KNE39" s="121"/>
      <c r="KNF39" s="121"/>
      <c r="KNG39" s="121"/>
      <c r="KNH39" s="121"/>
      <c r="KNI39" s="121"/>
      <c r="KNJ39" s="121"/>
      <c r="KNK39" s="121"/>
      <c r="KNL39" s="121"/>
      <c r="KNM39" s="121"/>
      <c r="KNN39" s="121"/>
      <c r="KNO39" s="121"/>
      <c r="KNP39" s="121"/>
      <c r="KNQ39" s="121"/>
      <c r="KNR39" s="121"/>
      <c r="KNS39" s="121"/>
      <c r="KNT39" s="121"/>
      <c r="KNU39" s="121"/>
      <c r="KNV39" s="121"/>
      <c r="KNW39" s="121"/>
      <c r="KNX39" s="121"/>
      <c r="KNY39" s="121"/>
      <c r="KNZ39" s="121"/>
      <c r="KOA39" s="121"/>
      <c r="KOB39" s="121"/>
      <c r="KOC39" s="121"/>
      <c r="KOD39" s="121"/>
      <c r="KOE39" s="121"/>
      <c r="KOF39" s="121"/>
      <c r="KOG39" s="121"/>
      <c r="KOH39" s="121"/>
      <c r="KOI39" s="121"/>
      <c r="KOJ39" s="121"/>
      <c r="KOK39" s="121"/>
      <c r="KOL39" s="121"/>
      <c r="KOM39" s="121"/>
      <c r="KON39" s="121"/>
      <c r="KOO39" s="121"/>
      <c r="KOP39" s="121"/>
      <c r="KOQ39" s="121"/>
      <c r="KOR39" s="121"/>
      <c r="KOS39" s="121"/>
      <c r="KOT39" s="121"/>
      <c r="KOU39" s="121"/>
      <c r="KOV39" s="121"/>
      <c r="KOW39" s="121"/>
      <c r="KOX39" s="121"/>
      <c r="KOY39" s="121"/>
      <c r="KOZ39" s="121"/>
      <c r="KPA39" s="121"/>
      <c r="KPB39" s="121"/>
      <c r="KPC39" s="121"/>
      <c r="KPD39" s="121"/>
      <c r="KPE39" s="121"/>
      <c r="KPF39" s="121"/>
      <c r="KPG39" s="121"/>
      <c r="KPH39" s="121"/>
      <c r="KPI39" s="121"/>
      <c r="KPJ39" s="121"/>
      <c r="KPK39" s="121"/>
      <c r="KPL39" s="121"/>
      <c r="KPM39" s="121"/>
      <c r="KPN39" s="121"/>
      <c r="KPO39" s="121"/>
      <c r="KPP39" s="121"/>
      <c r="KPQ39" s="121"/>
      <c r="KPR39" s="121"/>
      <c r="KPS39" s="121"/>
      <c r="KPT39" s="121"/>
      <c r="KPU39" s="121"/>
      <c r="KPV39" s="121"/>
      <c r="KPW39" s="121"/>
      <c r="KPX39" s="121"/>
      <c r="KPY39" s="121"/>
      <c r="KPZ39" s="121"/>
      <c r="KQA39" s="121"/>
      <c r="KQB39" s="121"/>
      <c r="KQC39" s="121"/>
      <c r="KQD39" s="121"/>
      <c r="KQE39" s="121"/>
      <c r="KQF39" s="121"/>
      <c r="KQG39" s="121"/>
      <c r="KQH39" s="121"/>
      <c r="KQI39" s="121"/>
      <c r="KQJ39" s="121"/>
      <c r="KQK39" s="121"/>
      <c r="KQL39" s="121"/>
      <c r="KQM39" s="121"/>
      <c r="KQN39" s="121"/>
      <c r="KQO39" s="121"/>
      <c r="KQP39" s="121"/>
      <c r="KQQ39" s="121"/>
      <c r="KQR39" s="121"/>
      <c r="KQS39" s="121"/>
      <c r="KQT39" s="121"/>
      <c r="KQU39" s="121"/>
      <c r="KQV39" s="121"/>
      <c r="KQW39" s="121"/>
      <c r="KQX39" s="121"/>
      <c r="KQY39" s="121"/>
      <c r="KQZ39" s="121"/>
      <c r="KRA39" s="121"/>
      <c r="KRB39" s="121"/>
      <c r="KRC39" s="121"/>
      <c r="KRD39" s="121"/>
      <c r="KRE39" s="121"/>
      <c r="KRF39" s="121"/>
      <c r="KRG39" s="121"/>
      <c r="KRH39" s="121"/>
      <c r="KRI39" s="121"/>
      <c r="KRJ39" s="121"/>
      <c r="KRK39" s="121"/>
      <c r="KRL39" s="121"/>
      <c r="KRM39" s="121"/>
      <c r="KRN39" s="121"/>
      <c r="KRO39" s="121"/>
      <c r="KRP39" s="121"/>
      <c r="KRQ39" s="121"/>
      <c r="KRR39" s="121"/>
      <c r="KRS39" s="121"/>
      <c r="KRT39" s="121"/>
      <c r="KRU39" s="121"/>
      <c r="KRV39" s="121"/>
      <c r="KRW39" s="121"/>
      <c r="KRX39" s="121"/>
      <c r="KRY39" s="121"/>
      <c r="KRZ39" s="121"/>
      <c r="KSA39" s="121"/>
      <c r="KSB39" s="121"/>
      <c r="KSC39" s="121"/>
      <c r="KSD39" s="121"/>
      <c r="KSE39" s="121"/>
      <c r="KSF39" s="121"/>
      <c r="KSG39" s="121"/>
      <c r="KSH39" s="121"/>
      <c r="KSI39" s="121"/>
      <c r="KSJ39" s="121"/>
      <c r="KSK39" s="121"/>
      <c r="KSL39" s="121"/>
      <c r="KSM39" s="121"/>
      <c r="KSN39" s="121"/>
      <c r="KSO39" s="121"/>
      <c r="KSP39" s="121"/>
      <c r="KSQ39" s="121"/>
      <c r="KSR39" s="121"/>
      <c r="KSS39" s="121"/>
      <c r="KST39" s="121"/>
      <c r="KSU39" s="121"/>
      <c r="KSV39" s="121"/>
      <c r="KSW39" s="121"/>
      <c r="KSX39" s="121"/>
      <c r="KSY39" s="121"/>
      <c r="KSZ39" s="121"/>
      <c r="KTA39" s="121"/>
      <c r="KTB39" s="121"/>
      <c r="KTC39" s="121"/>
      <c r="KTD39" s="121"/>
      <c r="KTE39" s="121"/>
      <c r="KTF39" s="121"/>
      <c r="KTG39" s="121"/>
      <c r="KTH39" s="121"/>
      <c r="KTI39" s="121"/>
      <c r="KTJ39" s="121"/>
      <c r="KTK39" s="121"/>
      <c r="KTL39" s="121"/>
      <c r="KTM39" s="121"/>
      <c r="KTN39" s="121"/>
      <c r="KTO39" s="121"/>
      <c r="KTP39" s="121"/>
      <c r="KTQ39" s="121"/>
      <c r="KTR39" s="121"/>
      <c r="KTS39" s="121"/>
      <c r="KTT39" s="121"/>
      <c r="KTU39" s="121"/>
      <c r="KTV39" s="121"/>
      <c r="KTW39" s="121"/>
      <c r="KTX39" s="121"/>
      <c r="KTY39" s="121"/>
      <c r="KTZ39" s="121"/>
      <c r="KUA39" s="121"/>
      <c r="KUB39" s="121"/>
      <c r="KUC39" s="121"/>
      <c r="KUD39" s="121"/>
      <c r="KUE39" s="121"/>
      <c r="KUF39" s="121"/>
      <c r="KUG39" s="121"/>
      <c r="KUH39" s="121"/>
      <c r="KUI39" s="121"/>
      <c r="KUJ39" s="121"/>
      <c r="KUK39" s="121"/>
      <c r="KUL39" s="121"/>
      <c r="KUM39" s="121"/>
      <c r="KUN39" s="121"/>
      <c r="KUO39" s="121"/>
      <c r="KUP39" s="121"/>
      <c r="KUQ39" s="121"/>
      <c r="KUR39" s="121"/>
      <c r="KUS39" s="121"/>
      <c r="KUT39" s="121"/>
      <c r="KUU39" s="121"/>
      <c r="KUV39" s="121"/>
      <c r="KUW39" s="121"/>
      <c r="KUX39" s="121"/>
      <c r="KUY39" s="121"/>
      <c r="KUZ39" s="121"/>
      <c r="KVA39" s="121"/>
      <c r="KVB39" s="121"/>
      <c r="KVC39" s="121"/>
      <c r="KVD39" s="121"/>
      <c r="KVE39" s="121"/>
      <c r="KVF39" s="121"/>
      <c r="KVG39" s="121"/>
      <c r="KVH39" s="121"/>
      <c r="KVI39" s="121"/>
      <c r="KVJ39" s="121"/>
      <c r="KVK39" s="121"/>
      <c r="KVL39" s="121"/>
      <c r="KVM39" s="121"/>
      <c r="KVN39" s="121"/>
      <c r="KVO39" s="121"/>
      <c r="KVP39" s="121"/>
      <c r="KVQ39" s="121"/>
      <c r="KVR39" s="121"/>
      <c r="KVS39" s="121"/>
      <c r="KVT39" s="121"/>
      <c r="KVU39" s="121"/>
      <c r="KVV39" s="121"/>
      <c r="KVW39" s="121"/>
      <c r="KVX39" s="121"/>
      <c r="KVY39" s="121"/>
      <c r="KVZ39" s="121"/>
      <c r="KWA39" s="121"/>
      <c r="KWB39" s="121"/>
      <c r="KWC39" s="121"/>
      <c r="KWD39" s="121"/>
      <c r="KWE39" s="121"/>
      <c r="KWF39" s="121"/>
      <c r="KWG39" s="121"/>
      <c r="KWH39" s="121"/>
      <c r="KWI39" s="121"/>
      <c r="KWJ39" s="121"/>
      <c r="KWK39" s="121"/>
      <c r="KWL39" s="121"/>
      <c r="KWM39" s="121"/>
      <c r="KWN39" s="121"/>
      <c r="KWO39" s="121"/>
      <c r="KWP39" s="121"/>
      <c r="KWQ39" s="121"/>
      <c r="KWR39" s="121"/>
      <c r="KWS39" s="121"/>
      <c r="KWT39" s="121"/>
      <c r="KWU39" s="121"/>
      <c r="KWV39" s="121"/>
      <c r="KWW39" s="121"/>
      <c r="KWX39" s="121"/>
      <c r="KWY39" s="121"/>
      <c r="KWZ39" s="121"/>
      <c r="KXA39" s="121"/>
      <c r="KXB39" s="121"/>
      <c r="KXC39" s="121"/>
      <c r="KXD39" s="121"/>
      <c r="KXE39" s="121"/>
      <c r="KXF39" s="121"/>
      <c r="KXG39" s="121"/>
      <c r="KXH39" s="121"/>
      <c r="KXI39" s="121"/>
      <c r="KXJ39" s="121"/>
      <c r="KXK39" s="121"/>
      <c r="KXL39" s="121"/>
      <c r="KXM39" s="121"/>
      <c r="KXN39" s="121"/>
      <c r="KXO39" s="121"/>
      <c r="KXP39" s="121"/>
      <c r="KXQ39" s="121"/>
      <c r="KXR39" s="121"/>
      <c r="KXS39" s="121"/>
      <c r="KXT39" s="121"/>
      <c r="KXU39" s="121"/>
      <c r="KXV39" s="121"/>
      <c r="KXW39" s="121"/>
      <c r="KXX39" s="121"/>
      <c r="KXY39" s="121"/>
      <c r="KXZ39" s="121"/>
      <c r="KYA39" s="121"/>
      <c r="KYB39" s="121"/>
      <c r="KYC39" s="121"/>
      <c r="KYD39" s="121"/>
      <c r="KYE39" s="121"/>
      <c r="KYF39" s="121"/>
      <c r="KYG39" s="121"/>
      <c r="KYH39" s="121"/>
      <c r="KYI39" s="121"/>
      <c r="KYJ39" s="121"/>
      <c r="KYK39" s="121"/>
      <c r="KYL39" s="121"/>
      <c r="KYM39" s="121"/>
      <c r="KYN39" s="121"/>
      <c r="KYO39" s="121"/>
      <c r="KYP39" s="121"/>
      <c r="KYQ39" s="121"/>
      <c r="KYR39" s="121"/>
      <c r="KYS39" s="121"/>
      <c r="KYT39" s="121"/>
      <c r="KYU39" s="121"/>
      <c r="KYV39" s="121"/>
      <c r="KYW39" s="121"/>
      <c r="KYX39" s="121"/>
      <c r="KYY39" s="121"/>
      <c r="KYZ39" s="121"/>
      <c r="KZA39" s="121"/>
      <c r="KZB39" s="121"/>
      <c r="KZC39" s="121"/>
      <c r="KZD39" s="121"/>
      <c r="KZE39" s="121"/>
      <c r="KZF39" s="121"/>
      <c r="KZG39" s="121"/>
      <c r="KZH39" s="121"/>
      <c r="KZI39" s="121"/>
      <c r="KZJ39" s="121"/>
      <c r="KZK39" s="121"/>
      <c r="KZL39" s="121"/>
      <c r="KZM39" s="121"/>
      <c r="KZN39" s="121"/>
      <c r="KZO39" s="121"/>
      <c r="KZP39" s="121"/>
      <c r="KZQ39" s="121"/>
      <c r="KZR39" s="121"/>
      <c r="KZS39" s="121"/>
      <c r="KZT39" s="121"/>
      <c r="KZU39" s="121"/>
      <c r="KZV39" s="121"/>
      <c r="KZW39" s="121"/>
      <c r="KZX39" s="121"/>
      <c r="KZY39" s="121"/>
      <c r="KZZ39" s="121"/>
      <c r="LAA39" s="121"/>
      <c r="LAB39" s="121"/>
      <c r="LAC39" s="121"/>
      <c r="LAD39" s="121"/>
      <c r="LAE39" s="121"/>
      <c r="LAF39" s="121"/>
      <c r="LAG39" s="121"/>
      <c r="LAH39" s="121"/>
      <c r="LAI39" s="121"/>
      <c r="LAJ39" s="121"/>
      <c r="LAK39" s="121"/>
      <c r="LAL39" s="121"/>
      <c r="LAM39" s="121"/>
      <c r="LAN39" s="121"/>
      <c r="LAO39" s="121"/>
      <c r="LAP39" s="121"/>
      <c r="LAQ39" s="121"/>
      <c r="LAR39" s="121"/>
      <c r="LAS39" s="121"/>
      <c r="LAT39" s="121"/>
      <c r="LAU39" s="121"/>
      <c r="LAV39" s="121"/>
      <c r="LAW39" s="121"/>
      <c r="LAX39" s="121"/>
      <c r="LAY39" s="121"/>
      <c r="LAZ39" s="121"/>
      <c r="LBA39" s="121"/>
      <c r="LBB39" s="121"/>
      <c r="LBC39" s="121"/>
      <c r="LBD39" s="121"/>
      <c r="LBE39" s="121"/>
      <c r="LBF39" s="121"/>
      <c r="LBG39" s="121"/>
      <c r="LBH39" s="121"/>
      <c r="LBI39" s="121"/>
      <c r="LBJ39" s="121"/>
      <c r="LBK39" s="121"/>
      <c r="LBL39" s="121"/>
      <c r="LBM39" s="121"/>
      <c r="LBN39" s="121"/>
      <c r="LBO39" s="121"/>
      <c r="LBP39" s="121"/>
      <c r="LBQ39" s="121"/>
      <c r="LBR39" s="121"/>
      <c r="LBS39" s="121"/>
      <c r="LBT39" s="121"/>
      <c r="LBU39" s="121"/>
      <c r="LBV39" s="121"/>
      <c r="LBW39" s="121"/>
      <c r="LBX39" s="121"/>
      <c r="LBY39" s="121"/>
      <c r="LBZ39" s="121"/>
      <c r="LCA39" s="121"/>
      <c r="LCB39" s="121"/>
      <c r="LCC39" s="121"/>
      <c r="LCD39" s="121"/>
      <c r="LCE39" s="121"/>
      <c r="LCF39" s="121"/>
      <c r="LCG39" s="121"/>
      <c r="LCH39" s="121"/>
      <c r="LCI39" s="121"/>
      <c r="LCJ39" s="121"/>
      <c r="LCK39" s="121"/>
      <c r="LCL39" s="121"/>
      <c r="LCM39" s="121"/>
      <c r="LCN39" s="121"/>
      <c r="LCO39" s="121"/>
      <c r="LCP39" s="121"/>
      <c r="LCQ39" s="121"/>
      <c r="LCR39" s="121"/>
      <c r="LCS39" s="121"/>
      <c r="LCT39" s="121"/>
      <c r="LCU39" s="121"/>
      <c r="LCV39" s="121"/>
      <c r="LCW39" s="121"/>
      <c r="LCX39" s="121"/>
      <c r="LCY39" s="121"/>
      <c r="LCZ39" s="121"/>
      <c r="LDA39" s="121"/>
      <c r="LDB39" s="121"/>
      <c r="LDC39" s="121"/>
      <c r="LDD39" s="121"/>
      <c r="LDE39" s="121"/>
      <c r="LDF39" s="121"/>
      <c r="LDG39" s="121"/>
      <c r="LDH39" s="121"/>
      <c r="LDI39" s="121"/>
      <c r="LDJ39" s="121"/>
      <c r="LDK39" s="121"/>
      <c r="LDL39" s="121"/>
      <c r="LDM39" s="121"/>
      <c r="LDN39" s="121"/>
      <c r="LDO39" s="121"/>
      <c r="LDP39" s="121"/>
      <c r="LDQ39" s="121"/>
      <c r="LDR39" s="121"/>
      <c r="LDS39" s="121"/>
      <c r="LDT39" s="121"/>
      <c r="LDU39" s="121"/>
      <c r="LDV39" s="121"/>
      <c r="LDW39" s="121"/>
      <c r="LDX39" s="121"/>
      <c r="LDY39" s="121"/>
      <c r="LDZ39" s="121"/>
      <c r="LEA39" s="121"/>
      <c r="LEB39" s="121"/>
      <c r="LEC39" s="121"/>
      <c r="LED39" s="121"/>
      <c r="LEE39" s="121"/>
      <c r="LEF39" s="121"/>
      <c r="LEG39" s="121"/>
      <c r="LEH39" s="121"/>
      <c r="LEI39" s="121"/>
      <c r="LEJ39" s="121"/>
      <c r="LEK39" s="121"/>
      <c r="LEL39" s="121"/>
      <c r="LEM39" s="121"/>
      <c r="LEN39" s="121"/>
      <c r="LEO39" s="121"/>
      <c r="LEP39" s="121"/>
      <c r="LEQ39" s="121"/>
      <c r="LER39" s="121"/>
      <c r="LES39" s="121"/>
      <c r="LET39" s="121"/>
      <c r="LEU39" s="121"/>
      <c r="LEV39" s="121"/>
      <c r="LEW39" s="121"/>
      <c r="LEX39" s="121"/>
      <c r="LEY39" s="121"/>
      <c r="LEZ39" s="121"/>
      <c r="LFA39" s="121"/>
      <c r="LFB39" s="121"/>
      <c r="LFC39" s="121"/>
      <c r="LFD39" s="121"/>
      <c r="LFE39" s="121"/>
      <c r="LFF39" s="121"/>
      <c r="LFG39" s="121"/>
      <c r="LFH39" s="121"/>
      <c r="LFI39" s="121"/>
      <c r="LFJ39" s="121"/>
      <c r="LFK39" s="121"/>
      <c r="LFL39" s="121"/>
      <c r="LFM39" s="121"/>
      <c r="LFN39" s="121"/>
      <c r="LFO39" s="121"/>
      <c r="LFP39" s="121"/>
      <c r="LFQ39" s="121"/>
      <c r="LFR39" s="121"/>
      <c r="LFS39" s="121"/>
      <c r="LFT39" s="121"/>
      <c r="LFU39" s="121"/>
      <c r="LFV39" s="121"/>
      <c r="LFW39" s="121"/>
      <c r="LFX39" s="121"/>
      <c r="LFY39" s="121"/>
      <c r="LFZ39" s="121"/>
      <c r="LGA39" s="121"/>
      <c r="LGB39" s="121"/>
      <c r="LGC39" s="121"/>
      <c r="LGD39" s="121"/>
      <c r="LGE39" s="121"/>
      <c r="LGF39" s="121"/>
      <c r="LGG39" s="121"/>
      <c r="LGH39" s="121"/>
      <c r="LGI39" s="121"/>
      <c r="LGJ39" s="121"/>
      <c r="LGK39" s="121"/>
      <c r="LGL39" s="121"/>
      <c r="LGM39" s="121"/>
      <c r="LGN39" s="121"/>
      <c r="LGO39" s="121"/>
      <c r="LGP39" s="121"/>
      <c r="LGQ39" s="121"/>
      <c r="LGR39" s="121"/>
      <c r="LGS39" s="121"/>
      <c r="LGT39" s="121"/>
      <c r="LGU39" s="121"/>
      <c r="LGV39" s="121"/>
      <c r="LGW39" s="121"/>
      <c r="LGX39" s="121"/>
      <c r="LGY39" s="121"/>
      <c r="LGZ39" s="121"/>
      <c r="LHA39" s="121"/>
      <c r="LHB39" s="121"/>
      <c r="LHC39" s="121"/>
      <c r="LHD39" s="121"/>
      <c r="LHE39" s="121"/>
      <c r="LHF39" s="121"/>
      <c r="LHG39" s="121"/>
      <c r="LHH39" s="121"/>
      <c r="LHI39" s="121"/>
      <c r="LHJ39" s="121"/>
      <c r="LHK39" s="121"/>
      <c r="LHL39" s="121"/>
      <c r="LHM39" s="121"/>
      <c r="LHN39" s="121"/>
      <c r="LHO39" s="121"/>
      <c r="LHP39" s="121"/>
      <c r="LHQ39" s="121"/>
      <c r="LHR39" s="121"/>
      <c r="LHS39" s="121"/>
      <c r="LHT39" s="121"/>
      <c r="LHU39" s="121"/>
      <c r="LHV39" s="121"/>
      <c r="LHW39" s="121"/>
      <c r="LHX39" s="121"/>
      <c r="LHY39" s="121"/>
      <c r="LHZ39" s="121"/>
      <c r="LIA39" s="121"/>
      <c r="LIB39" s="121"/>
      <c r="LIC39" s="121"/>
      <c r="LID39" s="121"/>
      <c r="LIE39" s="121"/>
      <c r="LIF39" s="121"/>
      <c r="LIG39" s="121"/>
      <c r="LIH39" s="121"/>
      <c r="LII39" s="121"/>
      <c r="LIJ39" s="121"/>
      <c r="LIK39" s="121"/>
      <c r="LIL39" s="121"/>
      <c r="LIM39" s="121"/>
      <c r="LIN39" s="121"/>
      <c r="LIO39" s="121"/>
      <c r="LIP39" s="121"/>
      <c r="LIQ39" s="121"/>
      <c r="LIR39" s="121"/>
      <c r="LIS39" s="121"/>
      <c r="LIT39" s="121"/>
      <c r="LIU39" s="121"/>
      <c r="LIV39" s="121"/>
      <c r="LIW39" s="121"/>
      <c r="LIX39" s="121"/>
      <c r="LIY39" s="121"/>
      <c r="LIZ39" s="121"/>
      <c r="LJA39" s="121"/>
      <c r="LJB39" s="121"/>
      <c r="LJC39" s="121"/>
      <c r="LJD39" s="121"/>
      <c r="LJE39" s="121"/>
      <c r="LJF39" s="121"/>
      <c r="LJG39" s="121"/>
      <c r="LJH39" s="121"/>
      <c r="LJI39" s="121"/>
      <c r="LJJ39" s="121"/>
      <c r="LJK39" s="121"/>
      <c r="LJL39" s="121"/>
      <c r="LJM39" s="121"/>
      <c r="LJN39" s="121"/>
      <c r="LJO39" s="121"/>
      <c r="LJP39" s="121"/>
      <c r="LJQ39" s="121"/>
      <c r="LJR39" s="121"/>
      <c r="LJS39" s="121"/>
      <c r="LJT39" s="121"/>
      <c r="LJU39" s="121"/>
      <c r="LJV39" s="121"/>
      <c r="LJW39" s="121"/>
      <c r="LJX39" s="121"/>
      <c r="LJY39" s="121"/>
      <c r="LJZ39" s="121"/>
      <c r="LKA39" s="121"/>
      <c r="LKB39" s="121"/>
      <c r="LKC39" s="121"/>
      <c r="LKD39" s="121"/>
      <c r="LKE39" s="121"/>
      <c r="LKF39" s="121"/>
      <c r="LKG39" s="121"/>
      <c r="LKH39" s="121"/>
      <c r="LKI39" s="121"/>
      <c r="LKJ39" s="121"/>
      <c r="LKK39" s="121"/>
      <c r="LKL39" s="121"/>
      <c r="LKM39" s="121"/>
      <c r="LKN39" s="121"/>
      <c r="LKO39" s="121"/>
      <c r="LKP39" s="121"/>
      <c r="LKQ39" s="121"/>
      <c r="LKR39" s="121"/>
      <c r="LKS39" s="121"/>
      <c r="LKT39" s="121"/>
      <c r="LKU39" s="121"/>
      <c r="LKV39" s="121"/>
      <c r="LKW39" s="121"/>
      <c r="LKX39" s="121"/>
      <c r="LKY39" s="121"/>
      <c r="LKZ39" s="121"/>
      <c r="LLA39" s="121"/>
      <c r="LLB39" s="121"/>
      <c r="LLC39" s="121"/>
      <c r="LLD39" s="121"/>
      <c r="LLE39" s="121"/>
      <c r="LLF39" s="121"/>
      <c r="LLG39" s="121"/>
      <c r="LLH39" s="121"/>
      <c r="LLI39" s="121"/>
      <c r="LLJ39" s="121"/>
      <c r="LLK39" s="121"/>
      <c r="LLL39" s="121"/>
      <c r="LLM39" s="121"/>
      <c r="LLN39" s="121"/>
      <c r="LLO39" s="121"/>
      <c r="LLP39" s="121"/>
      <c r="LLQ39" s="121"/>
      <c r="LLR39" s="121"/>
      <c r="LLS39" s="121"/>
      <c r="LLT39" s="121"/>
      <c r="LLU39" s="121"/>
      <c r="LLV39" s="121"/>
      <c r="LLW39" s="121"/>
      <c r="LLX39" s="121"/>
      <c r="LLY39" s="121"/>
      <c r="LLZ39" s="121"/>
      <c r="LMA39" s="121"/>
      <c r="LMB39" s="121"/>
      <c r="LMC39" s="121"/>
      <c r="LMD39" s="121"/>
      <c r="LME39" s="121"/>
      <c r="LMF39" s="121"/>
      <c r="LMG39" s="121"/>
      <c r="LMH39" s="121"/>
      <c r="LMI39" s="121"/>
      <c r="LMJ39" s="121"/>
      <c r="LMK39" s="121"/>
      <c r="LML39" s="121"/>
      <c r="LMM39" s="121"/>
      <c r="LMN39" s="121"/>
      <c r="LMO39" s="121"/>
      <c r="LMP39" s="121"/>
      <c r="LMQ39" s="121"/>
      <c r="LMR39" s="121"/>
      <c r="LMS39" s="121"/>
      <c r="LMT39" s="121"/>
      <c r="LMU39" s="121"/>
      <c r="LMV39" s="121"/>
      <c r="LMW39" s="121"/>
      <c r="LMX39" s="121"/>
      <c r="LMY39" s="121"/>
      <c r="LMZ39" s="121"/>
      <c r="LNA39" s="121"/>
      <c r="LNB39" s="121"/>
      <c r="LNC39" s="121"/>
      <c r="LND39" s="121"/>
      <c r="LNE39" s="121"/>
      <c r="LNF39" s="121"/>
      <c r="LNG39" s="121"/>
      <c r="LNH39" s="121"/>
      <c r="LNI39" s="121"/>
      <c r="LNJ39" s="121"/>
      <c r="LNK39" s="121"/>
      <c r="LNL39" s="121"/>
      <c r="LNM39" s="121"/>
      <c r="LNN39" s="121"/>
      <c r="LNO39" s="121"/>
      <c r="LNP39" s="121"/>
      <c r="LNQ39" s="121"/>
      <c r="LNR39" s="121"/>
      <c r="LNS39" s="121"/>
      <c r="LNT39" s="121"/>
      <c r="LNU39" s="121"/>
      <c r="LNV39" s="121"/>
      <c r="LNW39" s="121"/>
      <c r="LNX39" s="121"/>
      <c r="LNY39" s="121"/>
      <c r="LNZ39" s="121"/>
      <c r="LOA39" s="121"/>
      <c r="LOB39" s="121"/>
      <c r="LOC39" s="121"/>
      <c r="LOD39" s="121"/>
      <c r="LOE39" s="121"/>
      <c r="LOF39" s="121"/>
      <c r="LOG39" s="121"/>
      <c r="LOH39" s="121"/>
      <c r="LOI39" s="121"/>
      <c r="LOJ39" s="121"/>
      <c r="LOK39" s="121"/>
      <c r="LOL39" s="121"/>
      <c r="LOM39" s="121"/>
      <c r="LON39" s="121"/>
      <c r="LOO39" s="121"/>
      <c r="LOP39" s="121"/>
      <c r="LOQ39" s="121"/>
      <c r="LOR39" s="121"/>
      <c r="LOS39" s="121"/>
      <c r="LOT39" s="121"/>
      <c r="LOU39" s="121"/>
      <c r="LOV39" s="121"/>
      <c r="LOW39" s="121"/>
      <c r="LOX39" s="121"/>
      <c r="LOY39" s="121"/>
      <c r="LOZ39" s="121"/>
      <c r="LPA39" s="121"/>
      <c r="LPB39" s="121"/>
      <c r="LPC39" s="121"/>
      <c r="LPD39" s="121"/>
      <c r="LPE39" s="121"/>
      <c r="LPF39" s="121"/>
      <c r="LPG39" s="121"/>
      <c r="LPH39" s="121"/>
      <c r="LPI39" s="121"/>
      <c r="LPJ39" s="121"/>
      <c r="LPK39" s="121"/>
      <c r="LPL39" s="121"/>
      <c r="LPM39" s="121"/>
      <c r="LPN39" s="121"/>
      <c r="LPO39" s="121"/>
      <c r="LPP39" s="121"/>
      <c r="LPQ39" s="121"/>
      <c r="LPR39" s="121"/>
      <c r="LPS39" s="121"/>
      <c r="LPT39" s="121"/>
      <c r="LPU39" s="121"/>
      <c r="LPV39" s="121"/>
      <c r="LPW39" s="121"/>
      <c r="LPX39" s="121"/>
      <c r="LPY39" s="121"/>
      <c r="LPZ39" s="121"/>
      <c r="LQA39" s="121"/>
      <c r="LQB39" s="121"/>
      <c r="LQC39" s="121"/>
      <c r="LQD39" s="121"/>
      <c r="LQE39" s="121"/>
      <c r="LQF39" s="121"/>
      <c r="LQG39" s="121"/>
      <c r="LQH39" s="121"/>
      <c r="LQI39" s="121"/>
      <c r="LQJ39" s="121"/>
      <c r="LQK39" s="121"/>
      <c r="LQL39" s="121"/>
      <c r="LQM39" s="121"/>
      <c r="LQN39" s="121"/>
      <c r="LQO39" s="121"/>
      <c r="LQP39" s="121"/>
      <c r="LQQ39" s="121"/>
      <c r="LQR39" s="121"/>
      <c r="LQS39" s="121"/>
      <c r="LQT39" s="121"/>
      <c r="LQU39" s="121"/>
      <c r="LQV39" s="121"/>
      <c r="LQW39" s="121"/>
      <c r="LQX39" s="121"/>
      <c r="LQY39" s="121"/>
      <c r="LQZ39" s="121"/>
      <c r="LRA39" s="121"/>
      <c r="LRB39" s="121"/>
      <c r="LRC39" s="121"/>
      <c r="LRD39" s="121"/>
      <c r="LRE39" s="121"/>
      <c r="LRF39" s="121"/>
      <c r="LRG39" s="121"/>
      <c r="LRH39" s="121"/>
      <c r="LRI39" s="121"/>
      <c r="LRJ39" s="121"/>
      <c r="LRK39" s="121"/>
      <c r="LRL39" s="121"/>
      <c r="LRM39" s="121"/>
      <c r="LRN39" s="121"/>
      <c r="LRO39" s="121"/>
      <c r="LRP39" s="121"/>
      <c r="LRQ39" s="121"/>
      <c r="LRR39" s="121"/>
      <c r="LRS39" s="121"/>
      <c r="LRT39" s="121"/>
      <c r="LRU39" s="121"/>
      <c r="LRV39" s="121"/>
      <c r="LRW39" s="121"/>
      <c r="LRX39" s="121"/>
      <c r="LRY39" s="121"/>
      <c r="LRZ39" s="121"/>
      <c r="LSA39" s="121"/>
      <c r="LSB39" s="121"/>
      <c r="LSC39" s="121"/>
      <c r="LSD39" s="121"/>
      <c r="LSE39" s="121"/>
      <c r="LSF39" s="121"/>
      <c r="LSG39" s="121"/>
      <c r="LSH39" s="121"/>
      <c r="LSI39" s="121"/>
      <c r="LSJ39" s="121"/>
      <c r="LSK39" s="121"/>
      <c r="LSL39" s="121"/>
      <c r="LSM39" s="121"/>
      <c r="LSN39" s="121"/>
      <c r="LSO39" s="121"/>
      <c r="LSP39" s="121"/>
      <c r="LSQ39" s="121"/>
      <c r="LSR39" s="121"/>
      <c r="LSS39" s="121"/>
      <c r="LST39" s="121"/>
      <c r="LSU39" s="121"/>
      <c r="LSV39" s="121"/>
      <c r="LSW39" s="121"/>
      <c r="LSX39" s="121"/>
      <c r="LSY39" s="121"/>
      <c r="LSZ39" s="121"/>
      <c r="LTA39" s="121"/>
      <c r="LTB39" s="121"/>
      <c r="LTC39" s="121"/>
      <c r="LTD39" s="121"/>
      <c r="LTE39" s="121"/>
      <c r="LTF39" s="121"/>
      <c r="LTG39" s="121"/>
      <c r="LTH39" s="121"/>
      <c r="LTI39" s="121"/>
      <c r="LTJ39" s="121"/>
      <c r="LTK39" s="121"/>
      <c r="LTL39" s="121"/>
      <c r="LTM39" s="121"/>
      <c r="LTN39" s="121"/>
      <c r="LTO39" s="121"/>
      <c r="LTP39" s="121"/>
      <c r="LTQ39" s="121"/>
      <c r="LTR39" s="121"/>
      <c r="LTS39" s="121"/>
      <c r="LTT39" s="121"/>
      <c r="LTU39" s="121"/>
      <c r="LTV39" s="121"/>
      <c r="LTW39" s="121"/>
      <c r="LTX39" s="121"/>
      <c r="LTY39" s="121"/>
      <c r="LTZ39" s="121"/>
      <c r="LUA39" s="121"/>
      <c r="LUB39" s="121"/>
      <c r="LUC39" s="121"/>
      <c r="LUD39" s="121"/>
      <c r="LUE39" s="121"/>
      <c r="LUF39" s="121"/>
      <c r="LUG39" s="121"/>
      <c r="LUH39" s="121"/>
      <c r="LUI39" s="121"/>
      <c r="LUJ39" s="121"/>
      <c r="LUK39" s="121"/>
      <c r="LUL39" s="121"/>
      <c r="LUM39" s="121"/>
      <c r="LUN39" s="121"/>
      <c r="LUO39" s="121"/>
      <c r="LUP39" s="121"/>
      <c r="LUQ39" s="121"/>
      <c r="LUR39" s="121"/>
      <c r="LUS39" s="121"/>
      <c r="LUT39" s="121"/>
      <c r="LUU39" s="121"/>
      <c r="LUV39" s="121"/>
      <c r="LUW39" s="121"/>
      <c r="LUX39" s="121"/>
      <c r="LUY39" s="121"/>
      <c r="LUZ39" s="121"/>
      <c r="LVA39" s="121"/>
      <c r="LVB39" s="121"/>
      <c r="LVC39" s="121"/>
      <c r="LVD39" s="121"/>
      <c r="LVE39" s="121"/>
      <c r="LVF39" s="121"/>
      <c r="LVG39" s="121"/>
      <c r="LVH39" s="121"/>
      <c r="LVI39" s="121"/>
      <c r="LVJ39" s="121"/>
      <c r="LVK39" s="121"/>
      <c r="LVL39" s="121"/>
      <c r="LVM39" s="121"/>
      <c r="LVN39" s="121"/>
      <c r="LVO39" s="121"/>
      <c r="LVP39" s="121"/>
      <c r="LVQ39" s="121"/>
      <c r="LVR39" s="121"/>
      <c r="LVS39" s="121"/>
      <c r="LVT39" s="121"/>
      <c r="LVU39" s="121"/>
      <c r="LVV39" s="121"/>
      <c r="LVW39" s="121"/>
      <c r="LVX39" s="121"/>
      <c r="LVY39" s="121"/>
      <c r="LVZ39" s="121"/>
      <c r="LWA39" s="121"/>
      <c r="LWB39" s="121"/>
      <c r="LWC39" s="121"/>
      <c r="LWD39" s="121"/>
      <c r="LWE39" s="121"/>
      <c r="LWF39" s="121"/>
      <c r="LWG39" s="121"/>
      <c r="LWH39" s="121"/>
      <c r="LWI39" s="121"/>
      <c r="LWJ39" s="121"/>
      <c r="LWK39" s="121"/>
      <c r="LWL39" s="121"/>
      <c r="LWM39" s="121"/>
      <c r="LWN39" s="121"/>
      <c r="LWO39" s="121"/>
      <c r="LWP39" s="121"/>
      <c r="LWQ39" s="121"/>
      <c r="LWR39" s="121"/>
      <c r="LWS39" s="121"/>
      <c r="LWT39" s="121"/>
      <c r="LWU39" s="121"/>
      <c r="LWV39" s="121"/>
      <c r="LWW39" s="121"/>
      <c r="LWX39" s="121"/>
      <c r="LWY39" s="121"/>
      <c r="LWZ39" s="121"/>
      <c r="LXA39" s="121"/>
      <c r="LXB39" s="121"/>
      <c r="LXC39" s="121"/>
      <c r="LXD39" s="121"/>
      <c r="LXE39" s="121"/>
      <c r="LXF39" s="121"/>
      <c r="LXG39" s="121"/>
      <c r="LXH39" s="121"/>
      <c r="LXI39" s="121"/>
      <c r="LXJ39" s="121"/>
      <c r="LXK39" s="121"/>
      <c r="LXL39" s="121"/>
      <c r="LXM39" s="121"/>
      <c r="LXN39" s="121"/>
      <c r="LXO39" s="121"/>
      <c r="LXP39" s="121"/>
      <c r="LXQ39" s="121"/>
      <c r="LXR39" s="121"/>
      <c r="LXS39" s="121"/>
      <c r="LXT39" s="121"/>
      <c r="LXU39" s="121"/>
      <c r="LXV39" s="121"/>
      <c r="LXW39" s="121"/>
      <c r="LXX39" s="121"/>
      <c r="LXY39" s="121"/>
      <c r="LXZ39" s="121"/>
      <c r="LYA39" s="121"/>
      <c r="LYB39" s="121"/>
      <c r="LYC39" s="121"/>
      <c r="LYD39" s="121"/>
      <c r="LYE39" s="121"/>
      <c r="LYF39" s="121"/>
      <c r="LYG39" s="121"/>
      <c r="LYH39" s="121"/>
      <c r="LYI39" s="121"/>
      <c r="LYJ39" s="121"/>
      <c r="LYK39" s="121"/>
      <c r="LYL39" s="121"/>
      <c r="LYM39" s="121"/>
      <c r="LYN39" s="121"/>
      <c r="LYO39" s="121"/>
      <c r="LYP39" s="121"/>
      <c r="LYQ39" s="121"/>
      <c r="LYR39" s="121"/>
      <c r="LYS39" s="121"/>
      <c r="LYT39" s="121"/>
      <c r="LYU39" s="121"/>
      <c r="LYV39" s="121"/>
      <c r="LYW39" s="121"/>
      <c r="LYX39" s="121"/>
      <c r="LYY39" s="121"/>
      <c r="LYZ39" s="121"/>
      <c r="LZA39" s="121"/>
      <c r="LZB39" s="121"/>
      <c r="LZC39" s="121"/>
      <c r="LZD39" s="121"/>
      <c r="LZE39" s="121"/>
      <c r="LZF39" s="121"/>
      <c r="LZG39" s="121"/>
      <c r="LZH39" s="121"/>
      <c r="LZI39" s="121"/>
      <c r="LZJ39" s="121"/>
      <c r="LZK39" s="121"/>
      <c r="LZL39" s="121"/>
      <c r="LZM39" s="121"/>
      <c r="LZN39" s="121"/>
      <c r="LZO39" s="121"/>
      <c r="LZP39" s="121"/>
      <c r="LZQ39" s="121"/>
      <c r="LZR39" s="121"/>
      <c r="LZS39" s="121"/>
      <c r="LZT39" s="121"/>
      <c r="LZU39" s="121"/>
      <c r="LZV39" s="121"/>
      <c r="LZW39" s="121"/>
      <c r="LZX39" s="121"/>
      <c r="LZY39" s="121"/>
      <c r="LZZ39" s="121"/>
      <c r="MAA39" s="121"/>
      <c r="MAB39" s="121"/>
      <c r="MAC39" s="121"/>
      <c r="MAD39" s="121"/>
      <c r="MAE39" s="121"/>
      <c r="MAF39" s="121"/>
      <c r="MAG39" s="121"/>
      <c r="MAH39" s="121"/>
      <c r="MAI39" s="121"/>
      <c r="MAJ39" s="121"/>
      <c r="MAK39" s="121"/>
      <c r="MAL39" s="121"/>
      <c r="MAM39" s="121"/>
      <c r="MAN39" s="121"/>
      <c r="MAO39" s="121"/>
      <c r="MAP39" s="121"/>
      <c r="MAQ39" s="121"/>
      <c r="MAR39" s="121"/>
      <c r="MAS39" s="121"/>
      <c r="MAT39" s="121"/>
      <c r="MAU39" s="121"/>
      <c r="MAV39" s="121"/>
      <c r="MAW39" s="121"/>
      <c r="MAX39" s="121"/>
      <c r="MAY39" s="121"/>
      <c r="MAZ39" s="121"/>
      <c r="MBA39" s="121"/>
      <c r="MBB39" s="121"/>
      <c r="MBC39" s="121"/>
      <c r="MBD39" s="121"/>
      <c r="MBE39" s="121"/>
      <c r="MBF39" s="121"/>
      <c r="MBG39" s="121"/>
      <c r="MBH39" s="121"/>
      <c r="MBI39" s="121"/>
      <c r="MBJ39" s="121"/>
      <c r="MBK39" s="121"/>
      <c r="MBL39" s="121"/>
      <c r="MBM39" s="121"/>
      <c r="MBN39" s="121"/>
      <c r="MBO39" s="121"/>
      <c r="MBP39" s="121"/>
      <c r="MBQ39" s="121"/>
      <c r="MBR39" s="121"/>
      <c r="MBS39" s="121"/>
      <c r="MBT39" s="121"/>
      <c r="MBU39" s="121"/>
      <c r="MBV39" s="121"/>
      <c r="MBW39" s="121"/>
      <c r="MBX39" s="121"/>
      <c r="MBY39" s="121"/>
      <c r="MBZ39" s="121"/>
      <c r="MCA39" s="121"/>
      <c r="MCB39" s="121"/>
      <c r="MCC39" s="121"/>
      <c r="MCD39" s="121"/>
      <c r="MCE39" s="121"/>
      <c r="MCF39" s="121"/>
      <c r="MCG39" s="121"/>
      <c r="MCH39" s="121"/>
      <c r="MCI39" s="121"/>
      <c r="MCJ39" s="121"/>
      <c r="MCK39" s="121"/>
      <c r="MCL39" s="121"/>
      <c r="MCM39" s="121"/>
      <c r="MCN39" s="121"/>
      <c r="MCO39" s="121"/>
      <c r="MCP39" s="121"/>
      <c r="MCQ39" s="121"/>
      <c r="MCR39" s="121"/>
      <c r="MCS39" s="121"/>
      <c r="MCT39" s="121"/>
      <c r="MCU39" s="121"/>
      <c r="MCV39" s="121"/>
      <c r="MCW39" s="121"/>
      <c r="MCX39" s="121"/>
      <c r="MCY39" s="121"/>
      <c r="MCZ39" s="121"/>
      <c r="MDA39" s="121"/>
      <c r="MDB39" s="121"/>
      <c r="MDC39" s="121"/>
      <c r="MDD39" s="121"/>
      <c r="MDE39" s="121"/>
      <c r="MDF39" s="121"/>
      <c r="MDG39" s="121"/>
      <c r="MDH39" s="121"/>
      <c r="MDI39" s="121"/>
      <c r="MDJ39" s="121"/>
      <c r="MDK39" s="121"/>
      <c r="MDL39" s="121"/>
      <c r="MDM39" s="121"/>
      <c r="MDN39" s="121"/>
      <c r="MDO39" s="121"/>
      <c r="MDP39" s="121"/>
      <c r="MDQ39" s="121"/>
      <c r="MDR39" s="121"/>
      <c r="MDS39" s="121"/>
      <c r="MDT39" s="121"/>
      <c r="MDU39" s="121"/>
      <c r="MDV39" s="121"/>
      <c r="MDW39" s="121"/>
      <c r="MDX39" s="121"/>
      <c r="MDY39" s="121"/>
      <c r="MDZ39" s="121"/>
      <c r="MEA39" s="121"/>
      <c r="MEB39" s="121"/>
      <c r="MEC39" s="121"/>
      <c r="MED39" s="121"/>
      <c r="MEE39" s="121"/>
      <c r="MEF39" s="121"/>
      <c r="MEG39" s="121"/>
      <c r="MEH39" s="121"/>
      <c r="MEI39" s="121"/>
      <c r="MEJ39" s="121"/>
      <c r="MEK39" s="121"/>
      <c r="MEL39" s="121"/>
      <c r="MEM39" s="121"/>
      <c r="MEN39" s="121"/>
      <c r="MEO39" s="121"/>
      <c r="MEP39" s="121"/>
      <c r="MEQ39" s="121"/>
      <c r="MER39" s="121"/>
      <c r="MES39" s="121"/>
      <c r="MET39" s="121"/>
      <c r="MEU39" s="121"/>
      <c r="MEV39" s="121"/>
      <c r="MEW39" s="121"/>
      <c r="MEX39" s="121"/>
      <c r="MEY39" s="121"/>
      <c r="MEZ39" s="121"/>
      <c r="MFA39" s="121"/>
      <c r="MFB39" s="121"/>
      <c r="MFC39" s="121"/>
      <c r="MFD39" s="121"/>
      <c r="MFE39" s="121"/>
      <c r="MFF39" s="121"/>
      <c r="MFG39" s="121"/>
      <c r="MFH39" s="121"/>
      <c r="MFI39" s="121"/>
      <c r="MFJ39" s="121"/>
      <c r="MFK39" s="121"/>
      <c r="MFL39" s="121"/>
      <c r="MFM39" s="121"/>
      <c r="MFN39" s="121"/>
      <c r="MFO39" s="121"/>
      <c r="MFP39" s="121"/>
      <c r="MFQ39" s="121"/>
      <c r="MFR39" s="121"/>
      <c r="MFS39" s="121"/>
      <c r="MFT39" s="121"/>
      <c r="MFU39" s="121"/>
      <c r="MFV39" s="121"/>
      <c r="MFW39" s="121"/>
      <c r="MFX39" s="121"/>
      <c r="MFY39" s="121"/>
      <c r="MFZ39" s="121"/>
      <c r="MGA39" s="121"/>
      <c r="MGB39" s="121"/>
      <c r="MGC39" s="121"/>
      <c r="MGD39" s="121"/>
      <c r="MGE39" s="121"/>
      <c r="MGF39" s="121"/>
      <c r="MGG39" s="121"/>
      <c r="MGH39" s="121"/>
      <c r="MGI39" s="121"/>
      <c r="MGJ39" s="121"/>
      <c r="MGK39" s="121"/>
      <c r="MGL39" s="121"/>
      <c r="MGM39" s="121"/>
      <c r="MGN39" s="121"/>
      <c r="MGO39" s="121"/>
      <c r="MGP39" s="121"/>
      <c r="MGQ39" s="121"/>
      <c r="MGR39" s="121"/>
      <c r="MGS39" s="121"/>
      <c r="MGT39" s="121"/>
      <c r="MGU39" s="121"/>
      <c r="MGV39" s="121"/>
      <c r="MGW39" s="121"/>
      <c r="MGX39" s="121"/>
      <c r="MGY39" s="121"/>
      <c r="MGZ39" s="121"/>
      <c r="MHA39" s="121"/>
      <c r="MHB39" s="121"/>
      <c r="MHC39" s="121"/>
      <c r="MHD39" s="121"/>
      <c r="MHE39" s="121"/>
      <c r="MHF39" s="121"/>
      <c r="MHG39" s="121"/>
      <c r="MHH39" s="121"/>
      <c r="MHI39" s="121"/>
      <c r="MHJ39" s="121"/>
      <c r="MHK39" s="121"/>
      <c r="MHL39" s="121"/>
      <c r="MHM39" s="121"/>
      <c r="MHN39" s="121"/>
      <c r="MHO39" s="121"/>
      <c r="MHP39" s="121"/>
      <c r="MHQ39" s="121"/>
      <c r="MHR39" s="121"/>
      <c r="MHS39" s="121"/>
      <c r="MHT39" s="121"/>
      <c r="MHU39" s="121"/>
      <c r="MHV39" s="121"/>
      <c r="MHW39" s="121"/>
      <c r="MHX39" s="121"/>
      <c r="MHY39" s="121"/>
      <c r="MHZ39" s="121"/>
      <c r="MIA39" s="121"/>
      <c r="MIB39" s="121"/>
      <c r="MIC39" s="121"/>
      <c r="MID39" s="121"/>
      <c r="MIE39" s="121"/>
      <c r="MIF39" s="121"/>
      <c r="MIG39" s="121"/>
      <c r="MIH39" s="121"/>
      <c r="MII39" s="121"/>
      <c r="MIJ39" s="121"/>
      <c r="MIK39" s="121"/>
      <c r="MIL39" s="121"/>
      <c r="MIM39" s="121"/>
      <c r="MIN39" s="121"/>
      <c r="MIO39" s="121"/>
      <c r="MIP39" s="121"/>
      <c r="MIQ39" s="121"/>
      <c r="MIR39" s="121"/>
      <c r="MIS39" s="121"/>
      <c r="MIT39" s="121"/>
      <c r="MIU39" s="121"/>
      <c r="MIV39" s="121"/>
      <c r="MIW39" s="121"/>
      <c r="MIX39" s="121"/>
      <c r="MIY39" s="121"/>
      <c r="MIZ39" s="121"/>
      <c r="MJA39" s="121"/>
      <c r="MJB39" s="121"/>
      <c r="MJC39" s="121"/>
      <c r="MJD39" s="121"/>
      <c r="MJE39" s="121"/>
      <c r="MJF39" s="121"/>
      <c r="MJG39" s="121"/>
      <c r="MJH39" s="121"/>
      <c r="MJI39" s="121"/>
      <c r="MJJ39" s="121"/>
      <c r="MJK39" s="121"/>
      <c r="MJL39" s="121"/>
      <c r="MJM39" s="121"/>
      <c r="MJN39" s="121"/>
      <c r="MJO39" s="121"/>
      <c r="MJP39" s="121"/>
      <c r="MJQ39" s="121"/>
      <c r="MJR39" s="121"/>
      <c r="MJS39" s="121"/>
      <c r="MJT39" s="121"/>
      <c r="MJU39" s="121"/>
      <c r="MJV39" s="121"/>
      <c r="MJW39" s="121"/>
      <c r="MJX39" s="121"/>
      <c r="MJY39" s="121"/>
      <c r="MJZ39" s="121"/>
      <c r="MKA39" s="121"/>
      <c r="MKB39" s="121"/>
      <c r="MKC39" s="121"/>
      <c r="MKD39" s="121"/>
      <c r="MKE39" s="121"/>
      <c r="MKF39" s="121"/>
      <c r="MKG39" s="121"/>
      <c r="MKH39" s="121"/>
      <c r="MKI39" s="121"/>
      <c r="MKJ39" s="121"/>
      <c r="MKK39" s="121"/>
      <c r="MKL39" s="121"/>
      <c r="MKM39" s="121"/>
      <c r="MKN39" s="121"/>
      <c r="MKO39" s="121"/>
      <c r="MKP39" s="121"/>
      <c r="MKQ39" s="121"/>
      <c r="MKR39" s="121"/>
      <c r="MKS39" s="121"/>
      <c r="MKT39" s="121"/>
      <c r="MKU39" s="121"/>
      <c r="MKV39" s="121"/>
      <c r="MKW39" s="121"/>
      <c r="MKX39" s="121"/>
      <c r="MKY39" s="121"/>
      <c r="MKZ39" s="121"/>
      <c r="MLA39" s="121"/>
      <c r="MLB39" s="121"/>
      <c r="MLC39" s="121"/>
      <c r="MLD39" s="121"/>
      <c r="MLE39" s="121"/>
      <c r="MLF39" s="121"/>
      <c r="MLG39" s="121"/>
      <c r="MLH39" s="121"/>
      <c r="MLI39" s="121"/>
      <c r="MLJ39" s="121"/>
      <c r="MLK39" s="121"/>
      <c r="MLL39" s="121"/>
      <c r="MLM39" s="121"/>
      <c r="MLN39" s="121"/>
      <c r="MLO39" s="121"/>
      <c r="MLP39" s="121"/>
      <c r="MLQ39" s="121"/>
      <c r="MLR39" s="121"/>
      <c r="MLS39" s="121"/>
      <c r="MLT39" s="121"/>
      <c r="MLU39" s="121"/>
      <c r="MLV39" s="121"/>
      <c r="MLW39" s="121"/>
      <c r="MLX39" s="121"/>
      <c r="MLY39" s="121"/>
      <c r="MLZ39" s="121"/>
      <c r="MMA39" s="121"/>
      <c r="MMB39" s="121"/>
      <c r="MMC39" s="121"/>
      <c r="MMD39" s="121"/>
      <c r="MME39" s="121"/>
      <c r="MMF39" s="121"/>
      <c r="MMG39" s="121"/>
      <c r="MMH39" s="121"/>
      <c r="MMI39" s="121"/>
      <c r="MMJ39" s="121"/>
      <c r="MMK39" s="121"/>
      <c r="MML39" s="121"/>
      <c r="MMM39" s="121"/>
      <c r="MMN39" s="121"/>
      <c r="MMO39" s="121"/>
      <c r="MMP39" s="121"/>
      <c r="MMQ39" s="121"/>
      <c r="MMR39" s="121"/>
      <c r="MMS39" s="121"/>
      <c r="MMT39" s="121"/>
      <c r="MMU39" s="121"/>
      <c r="MMV39" s="121"/>
      <c r="MMW39" s="121"/>
      <c r="MMX39" s="121"/>
      <c r="MMY39" s="121"/>
      <c r="MMZ39" s="121"/>
      <c r="MNA39" s="121"/>
      <c r="MNB39" s="121"/>
      <c r="MNC39" s="121"/>
      <c r="MND39" s="121"/>
      <c r="MNE39" s="121"/>
      <c r="MNF39" s="121"/>
      <c r="MNG39" s="121"/>
      <c r="MNH39" s="121"/>
      <c r="MNI39" s="121"/>
      <c r="MNJ39" s="121"/>
      <c r="MNK39" s="121"/>
      <c r="MNL39" s="121"/>
      <c r="MNM39" s="121"/>
      <c r="MNN39" s="121"/>
      <c r="MNO39" s="121"/>
      <c r="MNP39" s="121"/>
      <c r="MNQ39" s="121"/>
      <c r="MNR39" s="121"/>
      <c r="MNS39" s="121"/>
      <c r="MNT39" s="121"/>
      <c r="MNU39" s="121"/>
      <c r="MNV39" s="121"/>
      <c r="MNW39" s="121"/>
      <c r="MNX39" s="121"/>
      <c r="MNY39" s="121"/>
      <c r="MNZ39" s="121"/>
      <c r="MOA39" s="121"/>
      <c r="MOB39" s="121"/>
      <c r="MOC39" s="121"/>
      <c r="MOD39" s="121"/>
      <c r="MOE39" s="121"/>
      <c r="MOF39" s="121"/>
      <c r="MOG39" s="121"/>
      <c r="MOH39" s="121"/>
      <c r="MOI39" s="121"/>
      <c r="MOJ39" s="121"/>
      <c r="MOK39" s="121"/>
      <c r="MOL39" s="121"/>
      <c r="MOM39" s="121"/>
      <c r="MON39" s="121"/>
      <c r="MOO39" s="121"/>
      <c r="MOP39" s="121"/>
      <c r="MOQ39" s="121"/>
      <c r="MOR39" s="121"/>
      <c r="MOS39" s="121"/>
      <c r="MOT39" s="121"/>
      <c r="MOU39" s="121"/>
      <c r="MOV39" s="121"/>
      <c r="MOW39" s="121"/>
      <c r="MOX39" s="121"/>
      <c r="MOY39" s="121"/>
      <c r="MOZ39" s="121"/>
      <c r="MPA39" s="121"/>
      <c r="MPB39" s="121"/>
      <c r="MPC39" s="121"/>
      <c r="MPD39" s="121"/>
      <c r="MPE39" s="121"/>
      <c r="MPF39" s="121"/>
      <c r="MPG39" s="121"/>
      <c r="MPH39" s="121"/>
      <c r="MPI39" s="121"/>
      <c r="MPJ39" s="121"/>
      <c r="MPK39" s="121"/>
      <c r="MPL39" s="121"/>
      <c r="MPM39" s="121"/>
      <c r="MPN39" s="121"/>
      <c r="MPO39" s="121"/>
      <c r="MPP39" s="121"/>
      <c r="MPQ39" s="121"/>
      <c r="MPR39" s="121"/>
      <c r="MPS39" s="121"/>
      <c r="MPT39" s="121"/>
      <c r="MPU39" s="121"/>
      <c r="MPV39" s="121"/>
      <c r="MPW39" s="121"/>
      <c r="MPX39" s="121"/>
      <c r="MPY39" s="121"/>
      <c r="MPZ39" s="121"/>
      <c r="MQA39" s="121"/>
      <c r="MQB39" s="121"/>
      <c r="MQC39" s="121"/>
      <c r="MQD39" s="121"/>
      <c r="MQE39" s="121"/>
      <c r="MQF39" s="121"/>
      <c r="MQG39" s="121"/>
      <c r="MQH39" s="121"/>
      <c r="MQI39" s="121"/>
      <c r="MQJ39" s="121"/>
      <c r="MQK39" s="121"/>
      <c r="MQL39" s="121"/>
      <c r="MQM39" s="121"/>
      <c r="MQN39" s="121"/>
      <c r="MQO39" s="121"/>
      <c r="MQP39" s="121"/>
      <c r="MQQ39" s="121"/>
      <c r="MQR39" s="121"/>
      <c r="MQS39" s="121"/>
      <c r="MQT39" s="121"/>
      <c r="MQU39" s="121"/>
      <c r="MQV39" s="121"/>
      <c r="MQW39" s="121"/>
      <c r="MQX39" s="121"/>
      <c r="MQY39" s="121"/>
      <c r="MQZ39" s="121"/>
      <c r="MRA39" s="121"/>
      <c r="MRB39" s="121"/>
      <c r="MRC39" s="121"/>
      <c r="MRD39" s="121"/>
      <c r="MRE39" s="121"/>
      <c r="MRF39" s="121"/>
      <c r="MRG39" s="121"/>
      <c r="MRH39" s="121"/>
      <c r="MRI39" s="121"/>
      <c r="MRJ39" s="121"/>
      <c r="MRK39" s="121"/>
      <c r="MRL39" s="121"/>
      <c r="MRM39" s="121"/>
      <c r="MRN39" s="121"/>
      <c r="MRO39" s="121"/>
      <c r="MRP39" s="121"/>
      <c r="MRQ39" s="121"/>
      <c r="MRR39" s="121"/>
      <c r="MRS39" s="121"/>
      <c r="MRT39" s="121"/>
      <c r="MRU39" s="121"/>
      <c r="MRV39" s="121"/>
      <c r="MRW39" s="121"/>
      <c r="MRX39" s="121"/>
      <c r="MRY39" s="121"/>
      <c r="MRZ39" s="121"/>
      <c r="MSA39" s="121"/>
      <c r="MSB39" s="121"/>
      <c r="MSC39" s="121"/>
      <c r="MSD39" s="121"/>
      <c r="MSE39" s="121"/>
      <c r="MSF39" s="121"/>
      <c r="MSG39" s="121"/>
      <c r="MSH39" s="121"/>
      <c r="MSI39" s="121"/>
      <c r="MSJ39" s="121"/>
      <c r="MSK39" s="121"/>
      <c r="MSL39" s="121"/>
      <c r="MSM39" s="121"/>
      <c r="MSN39" s="121"/>
      <c r="MSO39" s="121"/>
      <c r="MSP39" s="121"/>
      <c r="MSQ39" s="121"/>
      <c r="MSR39" s="121"/>
      <c r="MSS39" s="121"/>
      <c r="MST39" s="121"/>
      <c r="MSU39" s="121"/>
      <c r="MSV39" s="121"/>
      <c r="MSW39" s="121"/>
      <c r="MSX39" s="121"/>
      <c r="MSY39" s="121"/>
      <c r="MSZ39" s="121"/>
      <c r="MTA39" s="121"/>
      <c r="MTB39" s="121"/>
      <c r="MTC39" s="121"/>
      <c r="MTD39" s="121"/>
      <c r="MTE39" s="121"/>
      <c r="MTF39" s="121"/>
      <c r="MTG39" s="121"/>
      <c r="MTH39" s="121"/>
      <c r="MTI39" s="121"/>
      <c r="MTJ39" s="121"/>
      <c r="MTK39" s="121"/>
      <c r="MTL39" s="121"/>
      <c r="MTM39" s="121"/>
      <c r="MTN39" s="121"/>
      <c r="MTO39" s="121"/>
      <c r="MTP39" s="121"/>
      <c r="MTQ39" s="121"/>
      <c r="MTR39" s="121"/>
      <c r="MTS39" s="121"/>
      <c r="MTT39" s="121"/>
      <c r="MTU39" s="121"/>
      <c r="MTV39" s="121"/>
      <c r="MTW39" s="121"/>
      <c r="MTX39" s="121"/>
      <c r="MTY39" s="121"/>
      <c r="MTZ39" s="121"/>
      <c r="MUA39" s="121"/>
      <c r="MUB39" s="121"/>
      <c r="MUC39" s="121"/>
      <c r="MUD39" s="121"/>
      <c r="MUE39" s="121"/>
      <c r="MUF39" s="121"/>
      <c r="MUG39" s="121"/>
      <c r="MUH39" s="121"/>
      <c r="MUI39" s="121"/>
      <c r="MUJ39" s="121"/>
      <c r="MUK39" s="121"/>
      <c r="MUL39" s="121"/>
      <c r="MUM39" s="121"/>
      <c r="MUN39" s="121"/>
      <c r="MUO39" s="121"/>
      <c r="MUP39" s="121"/>
      <c r="MUQ39" s="121"/>
      <c r="MUR39" s="121"/>
      <c r="MUS39" s="121"/>
      <c r="MUT39" s="121"/>
      <c r="MUU39" s="121"/>
      <c r="MUV39" s="121"/>
      <c r="MUW39" s="121"/>
      <c r="MUX39" s="121"/>
      <c r="MUY39" s="121"/>
      <c r="MUZ39" s="121"/>
      <c r="MVA39" s="121"/>
      <c r="MVB39" s="121"/>
      <c r="MVC39" s="121"/>
      <c r="MVD39" s="121"/>
      <c r="MVE39" s="121"/>
      <c r="MVF39" s="121"/>
      <c r="MVG39" s="121"/>
      <c r="MVH39" s="121"/>
      <c r="MVI39" s="121"/>
      <c r="MVJ39" s="121"/>
      <c r="MVK39" s="121"/>
      <c r="MVL39" s="121"/>
      <c r="MVM39" s="121"/>
      <c r="MVN39" s="121"/>
      <c r="MVO39" s="121"/>
      <c r="MVP39" s="121"/>
      <c r="MVQ39" s="121"/>
      <c r="MVR39" s="121"/>
      <c r="MVS39" s="121"/>
      <c r="MVT39" s="121"/>
      <c r="MVU39" s="121"/>
      <c r="MVV39" s="121"/>
      <c r="MVW39" s="121"/>
      <c r="MVX39" s="121"/>
      <c r="MVY39" s="121"/>
      <c r="MVZ39" s="121"/>
      <c r="MWA39" s="121"/>
      <c r="MWB39" s="121"/>
      <c r="MWC39" s="121"/>
      <c r="MWD39" s="121"/>
      <c r="MWE39" s="121"/>
      <c r="MWF39" s="121"/>
      <c r="MWG39" s="121"/>
      <c r="MWH39" s="121"/>
      <c r="MWI39" s="121"/>
      <c r="MWJ39" s="121"/>
      <c r="MWK39" s="121"/>
      <c r="MWL39" s="121"/>
      <c r="MWM39" s="121"/>
      <c r="MWN39" s="121"/>
      <c r="MWO39" s="121"/>
      <c r="MWP39" s="121"/>
      <c r="MWQ39" s="121"/>
      <c r="MWR39" s="121"/>
      <c r="MWS39" s="121"/>
      <c r="MWT39" s="121"/>
      <c r="MWU39" s="121"/>
      <c r="MWV39" s="121"/>
      <c r="MWW39" s="121"/>
      <c r="MWX39" s="121"/>
      <c r="MWY39" s="121"/>
      <c r="MWZ39" s="121"/>
      <c r="MXA39" s="121"/>
      <c r="MXB39" s="121"/>
      <c r="MXC39" s="121"/>
      <c r="MXD39" s="121"/>
      <c r="MXE39" s="121"/>
      <c r="MXF39" s="121"/>
      <c r="MXG39" s="121"/>
      <c r="MXH39" s="121"/>
      <c r="MXI39" s="121"/>
      <c r="MXJ39" s="121"/>
      <c r="MXK39" s="121"/>
      <c r="MXL39" s="121"/>
      <c r="MXM39" s="121"/>
      <c r="MXN39" s="121"/>
      <c r="MXO39" s="121"/>
      <c r="MXP39" s="121"/>
      <c r="MXQ39" s="121"/>
      <c r="MXR39" s="121"/>
      <c r="MXS39" s="121"/>
      <c r="MXT39" s="121"/>
      <c r="MXU39" s="121"/>
      <c r="MXV39" s="121"/>
      <c r="MXW39" s="121"/>
      <c r="MXX39" s="121"/>
      <c r="MXY39" s="121"/>
      <c r="MXZ39" s="121"/>
      <c r="MYA39" s="121"/>
      <c r="MYB39" s="121"/>
      <c r="MYC39" s="121"/>
      <c r="MYD39" s="121"/>
      <c r="MYE39" s="121"/>
      <c r="MYF39" s="121"/>
      <c r="MYG39" s="121"/>
      <c r="MYH39" s="121"/>
      <c r="MYI39" s="121"/>
      <c r="MYJ39" s="121"/>
      <c r="MYK39" s="121"/>
      <c r="MYL39" s="121"/>
      <c r="MYM39" s="121"/>
      <c r="MYN39" s="121"/>
      <c r="MYO39" s="121"/>
      <c r="MYP39" s="121"/>
      <c r="MYQ39" s="121"/>
      <c r="MYR39" s="121"/>
      <c r="MYS39" s="121"/>
      <c r="MYT39" s="121"/>
      <c r="MYU39" s="121"/>
      <c r="MYV39" s="121"/>
      <c r="MYW39" s="121"/>
      <c r="MYX39" s="121"/>
      <c r="MYY39" s="121"/>
      <c r="MYZ39" s="121"/>
      <c r="MZA39" s="121"/>
      <c r="MZB39" s="121"/>
      <c r="MZC39" s="121"/>
      <c r="MZD39" s="121"/>
      <c r="MZE39" s="121"/>
      <c r="MZF39" s="121"/>
      <c r="MZG39" s="121"/>
      <c r="MZH39" s="121"/>
      <c r="MZI39" s="121"/>
      <c r="MZJ39" s="121"/>
      <c r="MZK39" s="121"/>
      <c r="MZL39" s="121"/>
      <c r="MZM39" s="121"/>
      <c r="MZN39" s="121"/>
      <c r="MZO39" s="121"/>
      <c r="MZP39" s="121"/>
      <c r="MZQ39" s="121"/>
      <c r="MZR39" s="121"/>
      <c r="MZS39" s="121"/>
      <c r="MZT39" s="121"/>
      <c r="MZU39" s="121"/>
      <c r="MZV39" s="121"/>
      <c r="MZW39" s="121"/>
      <c r="MZX39" s="121"/>
      <c r="MZY39" s="121"/>
      <c r="MZZ39" s="121"/>
      <c r="NAA39" s="121"/>
      <c r="NAB39" s="121"/>
      <c r="NAC39" s="121"/>
      <c r="NAD39" s="121"/>
      <c r="NAE39" s="121"/>
      <c r="NAF39" s="121"/>
      <c r="NAG39" s="121"/>
      <c r="NAH39" s="121"/>
      <c r="NAI39" s="121"/>
      <c r="NAJ39" s="121"/>
      <c r="NAK39" s="121"/>
      <c r="NAL39" s="121"/>
      <c r="NAM39" s="121"/>
      <c r="NAN39" s="121"/>
      <c r="NAO39" s="121"/>
      <c r="NAP39" s="121"/>
      <c r="NAQ39" s="121"/>
      <c r="NAR39" s="121"/>
      <c r="NAS39" s="121"/>
      <c r="NAT39" s="121"/>
      <c r="NAU39" s="121"/>
      <c r="NAV39" s="121"/>
      <c r="NAW39" s="121"/>
      <c r="NAX39" s="121"/>
      <c r="NAY39" s="121"/>
      <c r="NAZ39" s="121"/>
      <c r="NBA39" s="121"/>
      <c r="NBB39" s="121"/>
      <c r="NBC39" s="121"/>
      <c r="NBD39" s="121"/>
      <c r="NBE39" s="121"/>
      <c r="NBF39" s="121"/>
      <c r="NBG39" s="121"/>
      <c r="NBH39" s="121"/>
      <c r="NBI39" s="121"/>
      <c r="NBJ39" s="121"/>
      <c r="NBK39" s="121"/>
      <c r="NBL39" s="121"/>
      <c r="NBM39" s="121"/>
      <c r="NBN39" s="121"/>
      <c r="NBO39" s="121"/>
      <c r="NBP39" s="121"/>
      <c r="NBQ39" s="121"/>
      <c r="NBR39" s="121"/>
      <c r="NBS39" s="121"/>
      <c r="NBT39" s="121"/>
      <c r="NBU39" s="121"/>
      <c r="NBV39" s="121"/>
      <c r="NBW39" s="121"/>
      <c r="NBX39" s="121"/>
      <c r="NBY39" s="121"/>
      <c r="NBZ39" s="121"/>
      <c r="NCA39" s="121"/>
      <c r="NCB39" s="121"/>
      <c r="NCC39" s="121"/>
      <c r="NCD39" s="121"/>
      <c r="NCE39" s="121"/>
      <c r="NCF39" s="121"/>
      <c r="NCG39" s="121"/>
      <c r="NCH39" s="121"/>
      <c r="NCI39" s="121"/>
      <c r="NCJ39" s="121"/>
      <c r="NCK39" s="121"/>
      <c r="NCL39" s="121"/>
      <c r="NCM39" s="121"/>
      <c r="NCN39" s="121"/>
      <c r="NCO39" s="121"/>
      <c r="NCP39" s="121"/>
      <c r="NCQ39" s="121"/>
      <c r="NCR39" s="121"/>
      <c r="NCS39" s="121"/>
      <c r="NCT39" s="121"/>
      <c r="NCU39" s="121"/>
      <c r="NCV39" s="121"/>
      <c r="NCW39" s="121"/>
      <c r="NCX39" s="121"/>
      <c r="NCY39" s="121"/>
      <c r="NCZ39" s="121"/>
      <c r="NDA39" s="121"/>
      <c r="NDB39" s="121"/>
      <c r="NDC39" s="121"/>
      <c r="NDD39" s="121"/>
      <c r="NDE39" s="121"/>
      <c r="NDF39" s="121"/>
      <c r="NDG39" s="121"/>
      <c r="NDH39" s="121"/>
      <c r="NDI39" s="121"/>
      <c r="NDJ39" s="121"/>
      <c r="NDK39" s="121"/>
      <c r="NDL39" s="121"/>
      <c r="NDM39" s="121"/>
      <c r="NDN39" s="121"/>
      <c r="NDO39" s="121"/>
      <c r="NDP39" s="121"/>
      <c r="NDQ39" s="121"/>
      <c r="NDR39" s="121"/>
      <c r="NDS39" s="121"/>
      <c r="NDT39" s="121"/>
      <c r="NDU39" s="121"/>
      <c r="NDV39" s="121"/>
      <c r="NDW39" s="121"/>
      <c r="NDX39" s="121"/>
      <c r="NDY39" s="121"/>
      <c r="NDZ39" s="121"/>
      <c r="NEA39" s="121"/>
      <c r="NEB39" s="121"/>
      <c r="NEC39" s="121"/>
      <c r="NED39" s="121"/>
      <c r="NEE39" s="121"/>
      <c r="NEF39" s="121"/>
      <c r="NEG39" s="121"/>
      <c r="NEH39" s="121"/>
      <c r="NEI39" s="121"/>
      <c r="NEJ39" s="121"/>
      <c r="NEK39" s="121"/>
      <c r="NEL39" s="121"/>
      <c r="NEM39" s="121"/>
      <c r="NEN39" s="121"/>
      <c r="NEO39" s="121"/>
      <c r="NEP39" s="121"/>
      <c r="NEQ39" s="121"/>
      <c r="NER39" s="121"/>
      <c r="NES39" s="121"/>
      <c r="NET39" s="121"/>
      <c r="NEU39" s="121"/>
      <c r="NEV39" s="121"/>
      <c r="NEW39" s="121"/>
      <c r="NEX39" s="121"/>
      <c r="NEY39" s="121"/>
      <c r="NEZ39" s="121"/>
      <c r="NFA39" s="121"/>
      <c r="NFB39" s="121"/>
      <c r="NFC39" s="121"/>
      <c r="NFD39" s="121"/>
      <c r="NFE39" s="121"/>
      <c r="NFF39" s="121"/>
      <c r="NFG39" s="121"/>
      <c r="NFH39" s="121"/>
      <c r="NFI39" s="121"/>
      <c r="NFJ39" s="121"/>
      <c r="NFK39" s="121"/>
      <c r="NFL39" s="121"/>
      <c r="NFM39" s="121"/>
      <c r="NFN39" s="121"/>
      <c r="NFO39" s="121"/>
      <c r="NFP39" s="121"/>
      <c r="NFQ39" s="121"/>
      <c r="NFR39" s="121"/>
      <c r="NFS39" s="121"/>
      <c r="NFT39" s="121"/>
      <c r="NFU39" s="121"/>
      <c r="NFV39" s="121"/>
      <c r="NFW39" s="121"/>
      <c r="NFX39" s="121"/>
      <c r="NFY39" s="121"/>
      <c r="NFZ39" s="121"/>
      <c r="NGA39" s="121"/>
      <c r="NGB39" s="121"/>
      <c r="NGC39" s="121"/>
      <c r="NGD39" s="121"/>
      <c r="NGE39" s="121"/>
      <c r="NGF39" s="121"/>
      <c r="NGG39" s="121"/>
      <c r="NGH39" s="121"/>
      <c r="NGI39" s="121"/>
      <c r="NGJ39" s="121"/>
      <c r="NGK39" s="121"/>
      <c r="NGL39" s="121"/>
      <c r="NGM39" s="121"/>
      <c r="NGN39" s="121"/>
      <c r="NGO39" s="121"/>
      <c r="NGP39" s="121"/>
      <c r="NGQ39" s="121"/>
      <c r="NGR39" s="121"/>
      <c r="NGS39" s="121"/>
      <c r="NGT39" s="121"/>
      <c r="NGU39" s="121"/>
      <c r="NGV39" s="121"/>
      <c r="NGW39" s="121"/>
      <c r="NGX39" s="121"/>
      <c r="NGY39" s="121"/>
      <c r="NGZ39" s="121"/>
      <c r="NHA39" s="121"/>
      <c r="NHB39" s="121"/>
      <c r="NHC39" s="121"/>
      <c r="NHD39" s="121"/>
      <c r="NHE39" s="121"/>
      <c r="NHF39" s="121"/>
      <c r="NHG39" s="121"/>
      <c r="NHH39" s="121"/>
      <c r="NHI39" s="121"/>
      <c r="NHJ39" s="121"/>
      <c r="NHK39" s="121"/>
      <c r="NHL39" s="121"/>
      <c r="NHM39" s="121"/>
      <c r="NHN39" s="121"/>
      <c r="NHO39" s="121"/>
      <c r="NHP39" s="121"/>
      <c r="NHQ39" s="121"/>
      <c r="NHR39" s="121"/>
      <c r="NHS39" s="121"/>
      <c r="NHT39" s="121"/>
      <c r="NHU39" s="121"/>
      <c r="NHV39" s="121"/>
      <c r="NHW39" s="121"/>
      <c r="NHX39" s="121"/>
      <c r="NHY39" s="121"/>
      <c r="NHZ39" s="121"/>
      <c r="NIA39" s="121"/>
      <c r="NIB39" s="121"/>
      <c r="NIC39" s="121"/>
      <c r="NID39" s="121"/>
      <c r="NIE39" s="121"/>
      <c r="NIF39" s="121"/>
      <c r="NIG39" s="121"/>
      <c r="NIH39" s="121"/>
      <c r="NII39" s="121"/>
      <c r="NIJ39" s="121"/>
      <c r="NIK39" s="121"/>
      <c r="NIL39" s="121"/>
      <c r="NIM39" s="121"/>
      <c r="NIN39" s="121"/>
      <c r="NIO39" s="121"/>
      <c r="NIP39" s="121"/>
      <c r="NIQ39" s="121"/>
      <c r="NIR39" s="121"/>
      <c r="NIS39" s="121"/>
      <c r="NIT39" s="121"/>
      <c r="NIU39" s="121"/>
      <c r="NIV39" s="121"/>
      <c r="NIW39" s="121"/>
      <c r="NIX39" s="121"/>
      <c r="NIY39" s="121"/>
      <c r="NIZ39" s="121"/>
      <c r="NJA39" s="121"/>
      <c r="NJB39" s="121"/>
      <c r="NJC39" s="121"/>
      <c r="NJD39" s="121"/>
      <c r="NJE39" s="121"/>
      <c r="NJF39" s="121"/>
      <c r="NJG39" s="121"/>
      <c r="NJH39" s="121"/>
      <c r="NJI39" s="121"/>
      <c r="NJJ39" s="121"/>
      <c r="NJK39" s="121"/>
      <c r="NJL39" s="121"/>
      <c r="NJM39" s="121"/>
      <c r="NJN39" s="121"/>
      <c r="NJO39" s="121"/>
      <c r="NJP39" s="121"/>
      <c r="NJQ39" s="121"/>
      <c r="NJR39" s="121"/>
      <c r="NJS39" s="121"/>
      <c r="NJT39" s="121"/>
      <c r="NJU39" s="121"/>
      <c r="NJV39" s="121"/>
      <c r="NJW39" s="121"/>
      <c r="NJX39" s="121"/>
      <c r="NJY39" s="121"/>
      <c r="NJZ39" s="121"/>
      <c r="NKA39" s="121"/>
      <c r="NKB39" s="121"/>
      <c r="NKC39" s="121"/>
      <c r="NKD39" s="121"/>
      <c r="NKE39" s="121"/>
      <c r="NKF39" s="121"/>
      <c r="NKG39" s="121"/>
      <c r="NKH39" s="121"/>
      <c r="NKI39" s="121"/>
      <c r="NKJ39" s="121"/>
      <c r="NKK39" s="121"/>
      <c r="NKL39" s="121"/>
      <c r="NKM39" s="121"/>
      <c r="NKN39" s="121"/>
      <c r="NKO39" s="121"/>
      <c r="NKP39" s="121"/>
      <c r="NKQ39" s="121"/>
      <c r="NKR39" s="121"/>
      <c r="NKS39" s="121"/>
      <c r="NKT39" s="121"/>
      <c r="NKU39" s="121"/>
      <c r="NKV39" s="121"/>
      <c r="NKW39" s="121"/>
      <c r="NKX39" s="121"/>
      <c r="NKY39" s="121"/>
      <c r="NKZ39" s="121"/>
      <c r="NLA39" s="121"/>
      <c r="NLB39" s="121"/>
      <c r="NLC39" s="121"/>
      <c r="NLD39" s="121"/>
      <c r="NLE39" s="121"/>
      <c r="NLF39" s="121"/>
      <c r="NLG39" s="121"/>
      <c r="NLH39" s="121"/>
      <c r="NLI39" s="121"/>
      <c r="NLJ39" s="121"/>
      <c r="NLK39" s="121"/>
      <c r="NLL39" s="121"/>
      <c r="NLM39" s="121"/>
      <c r="NLN39" s="121"/>
      <c r="NLO39" s="121"/>
      <c r="NLP39" s="121"/>
      <c r="NLQ39" s="121"/>
      <c r="NLR39" s="121"/>
      <c r="NLS39" s="121"/>
      <c r="NLT39" s="121"/>
      <c r="NLU39" s="121"/>
      <c r="NLV39" s="121"/>
      <c r="NLW39" s="121"/>
      <c r="NLX39" s="121"/>
      <c r="NLY39" s="121"/>
      <c r="NLZ39" s="121"/>
      <c r="NMA39" s="121"/>
      <c r="NMB39" s="121"/>
      <c r="NMC39" s="121"/>
      <c r="NMD39" s="121"/>
      <c r="NME39" s="121"/>
      <c r="NMF39" s="121"/>
      <c r="NMG39" s="121"/>
      <c r="NMH39" s="121"/>
      <c r="NMI39" s="121"/>
      <c r="NMJ39" s="121"/>
      <c r="NMK39" s="121"/>
      <c r="NML39" s="121"/>
      <c r="NMM39" s="121"/>
      <c r="NMN39" s="121"/>
      <c r="NMO39" s="121"/>
      <c r="NMP39" s="121"/>
      <c r="NMQ39" s="121"/>
      <c r="NMR39" s="121"/>
      <c r="NMS39" s="121"/>
      <c r="NMT39" s="121"/>
      <c r="NMU39" s="121"/>
      <c r="NMV39" s="121"/>
      <c r="NMW39" s="121"/>
      <c r="NMX39" s="121"/>
      <c r="NMY39" s="121"/>
      <c r="NMZ39" s="121"/>
      <c r="NNA39" s="121"/>
      <c r="NNB39" s="121"/>
      <c r="NNC39" s="121"/>
      <c r="NND39" s="121"/>
      <c r="NNE39" s="121"/>
      <c r="NNF39" s="121"/>
      <c r="NNG39" s="121"/>
      <c r="NNH39" s="121"/>
      <c r="NNI39" s="121"/>
      <c r="NNJ39" s="121"/>
      <c r="NNK39" s="121"/>
      <c r="NNL39" s="121"/>
      <c r="NNM39" s="121"/>
      <c r="NNN39" s="121"/>
      <c r="NNO39" s="121"/>
      <c r="NNP39" s="121"/>
      <c r="NNQ39" s="121"/>
      <c r="NNR39" s="121"/>
      <c r="NNS39" s="121"/>
      <c r="NNT39" s="121"/>
      <c r="NNU39" s="121"/>
      <c r="NNV39" s="121"/>
      <c r="NNW39" s="121"/>
      <c r="NNX39" s="121"/>
      <c r="NNY39" s="121"/>
      <c r="NNZ39" s="121"/>
      <c r="NOA39" s="121"/>
      <c r="NOB39" s="121"/>
      <c r="NOC39" s="121"/>
      <c r="NOD39" s="121"/>
      <c r="NOE39" s="121"/>
      <c r="NOF39" s="121"/>
      <c r="NOG39" s="121"/>
      <c r="NOH39" s="121"/>
      <c r="NOI39" s="121"/>
      <c r="NOJ39" s="121"/>
      <c r="NOK39" s="121"/>
      <c r="NOL39" s="121"/>
      <c r="NOM39" s="121"/>
      <c r="NON39" s="121"/>
      <c r="NOO39" s="121"/>
      <c r="NOP39" s="121"/>
      <c r="NOQ39" s="121"/>
      <c r="NOR39" s="121"/>
      <c r="NOS39" s="121"/>
      <c r="NOT39" s="121"/>
      <c r="NOU39" s="121"/>
      <c r="NOV39" s="121"/>
      <c r="NOW39" s="121"/>
      <c r="NOX39" s="121"/>
      <c r="NOY39" s="121"/>
      <c r="NOZ39" s="121"/>
      <c r="NPA39" s="121"/>
      <c r="NPB39" s="121"/>
      <c r="NPC39" s="121"/>
      <c r="NPD39" s="121"/>
      <c r="NPE39" s="121"/>
      <c r="NPF39" s="121"/>
      <c r="NPG39" s="121"/>
      <c r="NPH39" s="121"/>
      <c r="NPI39" s="121"/>
      <c r="NPJ39" s="121"/>
      <c r="NPK39" s="121"/>
      <c r="NPL39" s="121"/>
      <c r="NPM39" s="121"/>
      <c r="NPN39" s="121"/>
      <c r="NPO39" s="121"/>
      <c r="NPP39" s="121"/>
      <c r="NPQ39" s="121"/>
      <c r="NPR39" s="121"/>
      <c r="NPS39" s="121"/>
      <c r="NPT39" s="121"/>
      <c r="NPU39" s="121"/>
      <c r="NPV39" s="121"/>
      <c r="NPW39" s="121"/>
      <c r="NPX39" s="121"/>
      <c r="NPY39" s="121"/>
      <c r="NPZ39" s="121"/>
      <c r="NQA39" s="121"/>
      <c r="NQB39" s="121"/>
      <c r="NQC39" s="121"/>
      <c r="NQD39" s="121"/>
      <c r="NQE39" s="121"/>
      <c r="NQF39" s="121"/>
      <c r="NQG39" s="121"/>
      <c r="NQH39" s="121"/>
      <c r="NQI39" s="121"/>
      <c r="NQJ39" s="121"/>
      <c r="NQK39" s="121"/>
      <c r="NQL39" s="121"/>
      <c r="NQM39" s="121"/>
      <c r="NQN39" s="121"/>
      <c r="NQO39" s="121"/>
      <c r="NQP39" s="121"/>
      <c r="NQQ39" s="121"/>
      <c r="NQR39" s="121"/>
      <c r="NQS39" s="121"/>
      <c r="NQT39" s="121"/>
      <c r="NQU39" s="121"/>
      <c r="NQV39" s="121"/>
      <c r="NQW39" s="121"/>
      <c r="NQX39" s="121"/>
      <c r="NQY39" s="121"/>
      <c r="NQZ39" s="121"/>
      <c r="NRA39" s="121"/>
      <c r="NRB39" s="121"/>
      <c r="NRC39" s="121"/>
      <c r="NRD39" s="121"/>
      <c r="NRE39" s="121"/>
      <c r="NRF39" s="121"/>
      <c r="NRG39" s="121"/>
      <c r="NRH39" s="121"/>
      <c r="NRI39" s="121"/>
      <c r="NRJ39" s="121"/>
      <c r="NRK39" s="121"/>
      <c r="NRL39" s="121"/>
      <c r="NRM39" s="121"/>
      <c r="NRN39" s="121"/>
      <c r="NRO39" s="121"/>
      <c r="NRP39" s="121"/>
      <c r="NRQ39" s="121"/>
      <c r="NRR39" s="121"/>
      <c r="NRS39" s="121"/>
      <c r="NRT39" s="121"/>
      <c r="NRU39" s="121"/>
      <c r="NRV39" s="121"/>
      <c r="NRW39" s="121"/>
      <c r="NRX39" s="121"/>
      <c r="NRY39" s="121"/>
      <c r="NRZ39" s="121"/>
      <c r="NSA39" s="121"/>
      <c r="NSB39" s="121"/>
      <c r="NSC39" s="121"/>
      <c r="NSD39" s="121"/>
      <c r="NSE39" s="121"/>
      <c r="NSF39" s="121"/>
      <c r="NSG39" s="121"/>
      <c r="NSH39" s="121"/>
      <c r="NSI39" s="121"/>
      <c r="NSJ39" s="121"/>
      <c r="NSK39" s="121"/>
      <c r="NSL39" s="121"/>
      <c r="NSM39" s="121"/>
      <c r="NSN39" s="121"/>
      <c r="NSO39" s="121"/>
      <c r="NSP39" s="121"/>
      <c r="NSQ39" s="121"/>
      <c r="NSR39" s="121"/>
      <c r="NSS39" s="121"/>
      <c r="NST39" s="121"/>
      <c r="NSU39" s="121"/>
      <c r="NSV39" s="121"/>
      <c r="NSW39" s="121"/>
      <c r="NSX39" s="121"/>
      <c r="NSY39" s="121"/>
      <c r="NSZ39" s="121"/>
      <c r="NTA39" s="121"/>
      <c r="NTB39" s="121"/>
      <c r="NTC39" s="121"/>
      <c r="NTD39" s="121"/>
      <c r="NTE39" s="121"/>
      <c r="NTF39" s="121"/>
      <c r="NTG39" s="121"/>
      <c r="NTH39" s="121"/>
      <c r="NTI39" s="121"/>
      <c r="NTJ39" s="121"/>
      <c r="NTK39" s="121"/>
      <c r="NTL39" s="121"/>
      <c r="NTM39" s="121"/>
      <c r="NTN39" s="121"/>
      <c r="NTO39" s="121"/>
      <c r="NTP39" s="121"/>
      <c r="NTQ39" s="121"/>
      <c r="NTR39" s="121"/>
      <c r="NTS39" s="121"/>
      <c r="NTT39" s="121"/>
      <c r="NTU39" s="121"/>
      <c r="NTV39" s="121"/>
      <c r="NTW39" s="121"/>
      <c r="NTX39" s="121"/>
      <c r="NTY39" s="121"/>
      <c r="NTZ39" s="121"/>
      <c r="NUA39" s="121"/>
      <c r="NUB39" s="121"/>
      <c r="NUC39" s="121"/>
      <c r="NUD39" s="121"/>
      <c r="NUE39" s="121"/>
      <c r="NUF39" s="121"/>
      <c r="NUG39" s="121"/>
      <c r="NUH39" s="121"/>
      <c r="NUI39" s="121"/>
      <c r="NUJ39" s="121"/>
      <c r="NUK39" s="121"/>
      <c r="NUL39" s="121"/>
      <c r="NUM39" s="121"/>
      <c r="NUN39" s="121"/>
      <c r="NUO39" s="121"/>
      <c r="NUP39" s="121"/>
      <c r="NUQ39" s="121"/>
      <c r="NUR39" s="121"/>
      <c r="NUS39" s="121"/>
      <c r="NUT39" s="121"/>
      <c r="NUU39" s="121"/>
      <c r="NUV39" s="121"/>
      <c r="NUW39" s="121"/>
      <c r="NUX39" s="121"/>
      <c r="NUY39" s="121"/>
      <c r="NUZ39" s="121"/>
      <c r="NVA39" s="121"/>
      <c r="NVB39" s="121"/>
      <c r="NVC39" s="121"/>
      <c r="NVD39" s="121"/>
      <c r="NVE39" s="121"/>
      <c r="NVF39" s="121"/>
      <c r="NVG39" s="121"/>
      <c r="NVH39" s="121"/>
      <c r="NVI39" s="121"/>
      <c r="NVJ39" s="121"/>
      <c r="NVK39" s="121"/>
      <c r="NVL39" s="121"/>
      <c r="NVM39" s="121"/>
      <c r="NVN39" s="121"/>
      <c r="NVO39" s="121"/>
      <c r="NVP39" s="121"/>
      <c r="NVQ39" s="121"/>
      <c r="NVR39" s="121"/>
      <c r="NVS39" s="121"/>
      <c r="NVT39" s="121"/>
      <c r="NVU39" s="121"/>
      <c r="NVV39" s="121"/>
      <c r="NVW39" s="121"/>
      <c r="NVX39" s="121"/>
      <c r="NVY39" s="121"/>
      <c r="NVZ39" s="121"/>
      <c r="NWA39" s="121"/>
      <c r="NWB39" s="121"/>
      <c r="NWC39" s="121"/>
      <c r="NWD39" s="121"/>
      <c r="NWE39" s="121"/>
      <c r="NWF39" s="121"/>
      <c r="NWG39" s="121"/>
      <c r="NWH39" s="121"/>
      <c r="NWI39" s="121"/>
      <c r="NWJ39" s="121"/>
      <c r="NWK39" s="121"/>
      <c r="NWL39" s="121"/>
      <c r="NWM39" s="121"/>
      <c r="NWN39" s="121"/>
      <c r="NWO39" s="121"/>
      <c r="NWP39" s="121"/>
      <c r="NWQ39" s="121"/>
      <c r="NWR39" s="121"/>
      <c r="NWS39" s="121"/>
      <c r="NWT39" s="121"/>
      <c r="NWU39" s="121"/>
      <c r="NWV39" s="121"/>
      <c r="NWW39" s="121"/>
      <c r="NWX39" s="121"/>
      <c r="NWY39" s="121"/>
      <c r="NWZ39" s="121"/>
      <c r="NXA39" s="121"/>
      <c r="NXB39" s="121"/>
      <c r="NXC39" s="121"/>
      <c r="NXD39" s="121"/>
      <c r="NXE39" s="121"/>
      <c r="NXF39" s="121"/>
      <c r="NXG39" s="121"/>
      <c r="NXH39" s="121"/>
      <c r="NXI39" s="121"/>
      <c r="NXJ39" s="121"/>
      <c r="NXK39" s="121"/>
      <c r="NXL39" s="121"/>
      <c r="NXM39" s="121"/>
      <c r="NXN39" s="121"/>
      <c r="NXO39" s="121"/>
      <c r="NXP39" s="121"/>
      <c r="NXQ39" s="121"/>
      <c r="NXR39" s="121"/>
      <c r="NXS39" s="121"/>
      <c r="NXT39" s="121"/>
      <c r="NXU39" s="121"/>
      <c r="NXV39" s="121"/>
      <c r="NXW39" s="121"/>
      <c r="NXX39" s="121"/>
      <c r="NXY39" s="121"/>
      <c r="NXZ39" s="121"/>
      <c r="NYA39" s="121"/>
      <c r="NYB39" s="121"/>
      <c r="NYC39" s="121"/>
      <c r="NYD39" s="121"/>
      <c r="NYE39" s="121"/>
      <c r="NYF39" s="121"/>
      <c r="NYG39" s="121"/>
      <c r="NYH39" s="121"/>
      <c r="NYI39" s="121"/>
      <c r="NYJ39" s="121"/>
      <c r="NYK39" s="121"/>
      <c r="NYL39" s="121"/>
      <c r="NYM39" s="121"/>
      <c r="NYN39" s="121"/>
      <c r="NYO39" s="121"/>
      <c r="NYP39" s="121"/>
      <c r="NYQ39" s="121"/>
      <c r="NYR39" s="121"/>
      <c r="NYS39" s="121"/>
      <c r="NYT39" s="121"/>
      <c r="NYU39" s="121"/>
      <c r="NYV39" s="121"/>
      <c r="NYW39" s="121"/>
      <c r="NYX39" s="121"/>
      <c r="NYY39" s="121"/>
      <c r="NYZ39" s="121"/>
      <c r="NZA39" s="121"/>
      <c r="NZB39" s="121"/>
      <c r="NZC39" s="121"/>
      <c r="NZD39" s="121"/>
      <c r="NZE39" s="121"/>
      <c r="NZF39" s="121"/>
      <c r="NZG39" s="121"/>
      <c r="NZH39" s="121"/>
      <c r="NZI39" s="121"/>
      <c r="NZJ39" s="121"/>
      <c r="NZK39" s="121"/>
      <c r="NZL39" s="121"/>
      <c r="NZM39" s="121"/>
      <c r="NZN39" s="121"/>
      <c r="NZO39" s="121"/>
      <c r="NZP39" s="121"/>
      <c r="NZQ39" s="121"/>
      <c r="NZR39" s="121"/>
      <c r="NZS39" s="121"/>
      <c r="NZT39" s="121"/>
      <c r="NZU39" s="121"/>
      <c r="NZV39" s="121"/>
      <c r="NZW39" s="121"/>
      <c r="NZX39" s="121"/>
      <c r="NZY39" s="121"/>
      <c r="NZZ39" s="121"/>
      <c r="OAA39" s="121"/>
      <c r="OAB39" s="121"/>
      <c r="OAC39" s="121"/>
      <c r="OAD39" s="121"/>
      <c r="OAE39" s="121"/>
      <c r="OAF39" s="121"/>
      <c r="OAG39" s="121"/>
      <c r="OAH39" s="121"/>
      <c r="OAI39" s="121"/>
      <c r="OAJ39" s="121"/>
      <c r="OAK39" s="121"/>
      <c r="OAL39" s="121"/>
      <c r="OAM39" s="121"/>
      <c r="OAN39" s="121"/>
      <c r="OAO39" s="121"/>
      <c r="OAP39" s="121"/>
      <c r="OAQ39" s="121"/>
      <c r="OAR39" s="121"/>
      <c r="OAS39" s="121"/>
      <c r="OAT39" s="121"/>
      <c r="OAU39" s="121"/>
      <c r="OAV39" s="121"/>
      <c r="OAW39" s="121"/>
      <c r="OAX39" s="121"/>
      <c r="OAY39" s="121"/>
      <c r="OAZ39" s="121"/>
      <c r="OBA39" s="121"/>
      <c r="OBB39" s="121"/>
      <c r="OBC39" s="121"/>
      <c r="OBD39" s="121"/>
      <c r="OBE39" s="121"/>
      <c r="OBF39" s="121"/>
      <c r="OBG39" s="121"/>
      <c r="OBH39" s="121"/>
      <c r="OBI39" s="121"/>
      <c r="OBJ39" s="121"/>
      <c r="OBK39" s="121"/>
      <c r="OBL39" s="121"/>
      <c r="OBM39" s="121"/>
      <c r="OBN39" s="121"/>
      <c r="OBO39" s="121"/>
      <c r="OBP39" s="121"/>
      <c r="OBQ39" s="121"/>
      <c r="OBR39" s="121"/>
      <c r="OBS39" s="121"/>
      <c r="OBT39" s="121"/>
      <c r="OBU39" s="121"/>
      <c r="OBV39" s="121"/>
      <c r="OBW39" s="121"/>
      <c r="OBX39" s="121"/>
      <c r="OBY39" s="121"/>
      <c r="OBZ39" s="121"/>
      <c r="OCA39" s="121"/>
      <c r="OCB39" s="121"/>
      <c r="OCC39" s="121"/>
      <c r="OCD39" s="121"/>
      <c r="OCE39" s="121"/>
      <c r="OCF39" s="121"/>
      <c r="OCG39" s="121"/>
      <c r="OCH39" s="121"/>
      <c r="OCI39" s="121"/>
      <c r="OCJ39" s="121"/>
      <c r="OCK39" s="121"/>
      <c r="OCL39" s="121"/>
      <c r="OCM39" s="121"/>
      <c r="OCN39" s="121"/>
      <c r="OCO39" s="121"/>
      <c r="OCP39" s="121"/>
      <c r="OCQ39" s="121"/>
      <c r="OCR39" s="121"/>
      <c r="OCS39" s="121"/>
      <c r="OCT39" s="121"/>
      <c r="OCU39" s="121"/>
      <c r="OCV39" s="121"/>
      <c r="OCW39" s="121"/>
      <c r="OCX39" s="121"/>
      <c r="OCY39" s="121"/>
      <c r="OCZ39" s="121"/>
      <c r="ODA39" s="121"/>
      <c r="ODB39" s="121"/>
      <c r="ODC39" s="121"/>
      <c r="ODD39" s="121"/>
      <c r="ODE39" s="121"/>
      <c r="ODF39" s="121"/>
      <c r="ODG39" s="121"/>
      <c r="ODH39" s="121"/>
      <c r="ODI39" s="121"/>
      <c r="ODJ39" s="121"/>
      <c r="ODK39" s="121"/>
      <c r="ODL39" s="121"/>
      <c r="ODM39" s="121"/>
      <c r="ODN39" s="121"/>
      <c r="ODO39" s="121"/>
      <c r="ODP39" s="121"/>
      <c r="ODQ39" s="121"/>
      <c r="ODR39" s="121"/>
      <c r="ODS39" s="121"/>
      <c r="ODT39" s="121"/>
      <c r="ODU39" s="121"/>
      <c r="ODV39" s="121"/>
      <c r="ODW39" s="121"/>
      <c r="ODX39" s="121"/>
      <c r="ODY39" s="121"/>
      <c r="ODZ39" s="121"/>
      <c r="OEA39" s="121"/>
      <c r="OEB39" s="121"/>
      <c r="OEC39" s="121"/>
      <c r="OED39" s="121"/>
      <c r="OEE39" s="121"/>
      <c r="OEF39" s="121"/>
      <c r="OEG39" s="121"/>
      <c r="OEH39" s="121"/>
      <c r="OEI39" s="121"/>
      <c r="OEJ39" s="121"/>
      <c r="OEK39" s="121"/>
      <c r="OEL39" s="121"/>
      <c r="OEM39" s="121"/>
      <c r="OEN39" s="121"/>
      <c r="OEO39" s="121"/>
      <c r="OEP39" s="121"/>
      <c r="OEQ39" s="121"/>
      <c r="OER39" s="121"/>
      <c r="OES39" s="121"/>
      <c r="OET39" s="121"/>
      <c r="OEU39" s="121"/>
      <c r="OEV39" s="121"/>
      <c r="OEW39" s="121"/>
      <c r="OEX39" s="121"/>
      <c r="OEY39" s="121"/>
      <c r="OEZ39" s="121"/>
      <c r="OFA39" s="121"/>
      <c r="OFB39" s="121"/>
      <c r="OFC39" s="121"/>
      <c r="OFD39" s="121"/>
      <c r="OFE39" s="121"/>
      <c r="OFF39" s="121"/>
      <c r="OFG39" s="121"/>
      <c r="OFH39" s="121"/>
      <c r="OFI39" s="121"/>
      <c r="OFJ39" s="121"/>
      <c r="OFK39" s="121"/>
      <c r="OFL39" s="121"/>
      <c r="OFM39" s="121"/>
      <c r="OFN39" s="121"/>
      <c r="OFO39" s="121"/>
      <c r="OFP39" s="121"/>
      <c r="OFQ39" s="121"/>
      <c r="OFR39" s="121"/>
      <c r="OFS39" s="121"/>
      <c r="OFT39" s="121"/>
      <c r="OFU39" s="121"/>
      <c r="OFV39" s="121"/>
      <c r="OFW39" s="121"/>
      <c r="OFX39" s="121"/>
      <c r="OFY39" s="121"/>
      <c r="OFZ39" s="121"/>
      <c r="OGA39" s="121"/>
      <c r="OGB39" s="121"/>
      <c r="OGC39" s="121"/>
      <c r="OGD39" s="121"/>
      <c r="OGE39" s="121"/>
      <c r="OGF39" s="121"/>
      <c r="OGG39" s="121"/>
      <c r="OGH39" s="121"/>
      <c r="OGI39" s="121"/>
      <c r="OGJ39" s="121"/>
      <c r="OGK39" s="121"/>
      <c r="OGL39" s="121"/>
      <c r="OGM39" s="121"/>
      <c r="OGN39" s="121"/>
      <c r="OGO39" s="121"/>
      <c r="OGP39" s="121"/>
      <c r="OGQ39" s="121"/>
      <c r="OGR39" s="121"/>
      <c r="OGS39" s="121"/>
      <c r="OGT39" s="121"/>
      <c r="OGU39" s="121"/>
      <c r="OGV39" s="121"/>
      <c r="OGW39" s="121"/>
      <c r="OGX39" s="121"/>
      <c r="OGY39" s="121"/>
      <c r="OGZ39" s="121"/>
      <c r="OHA39" s="121"/>
      <c r="OHB39" s="121"/>
      <c r="OHC39" s="121"/>
      <c r="OHD39" s="121"/>
      <c r="OHE39" s="121"/>
      <c r="OHF39" s="121"/>
      <c r="OHG39" s="121"/>
      <c r="OHH39" s="121"/>
      <c r="OHI39" s="121"/>
      <c r="OHJ39" s="121"/>
      <c r="OHK39" s="121"/>
      <c r="OHL39" s="121"/>
      <c r="OHM39" s="121"/>
      <c r="OHN39" s="121"/>
      <c r="OHO39" s="121"/>
      <c r="OHP39" s="121"/>
      <c r="OHQ39" s="121"/>
      <c r="OHR39" s="121"/>
      <c r="OHS39" s="121"/>
      <c r="OHT39" s="121"/>
      <c r="OHU39" s="121"/>
      <c r="OHV39" s="121"/>
      <c r="OHW39" s="121"/>
      <c r="OHX39" s="121"/>
      <c r="OHY39" s="121"/>
      <c r="OHZ39" s="121"/>
      <c r="OIA39" s="121"/>
      <c r="OIB39" s="121"/>
      <c r="OIC39" s="121"/>
      <c r="OID39" s="121"/>
      <c r="OIE39" s="121"/>
      <c r="OIF39" s="121"/>
      <c r="OIG39" s="121"/>
      <c r="OIH39" s="121"/>
      <c r="OII39" s="121"/>
      <c r="OIJ39" s="121"/>
      <c r="OIK39" s="121"/>
      <c r="OIL39" s="121"/>
      <c r="OIM39" s="121"/>
      <c r="OIN39" s="121"/>
      <c r="OIO39" s="121"/>
      <c r="OIP39" s="121"/>
      <c r="OIQ39" s="121"/>
      <c r="OIR39" s="121"/>
      <c r="OIS39" s="121"/>
      <c r="OIT39" s="121"/>
      <c r="OIU39" s="121"/>
      <c r="OIV39" s="121"/>
      <c r="OIW39" s="121"/>
      <c r="OIX39" s="121"/>
      <c r="OIY39" s="121"/>
      <c r="OIZ39" s="121"/>
      <c r="OJA39" s="121"/>
      <c r="OJB39" s="121"/>
      <c r="OJC39" s="121"/>
      <c r="OJD39" s="121"/>
      <c r="OJE39" s="121"/>
      <c r="OJF39" s="121"/>
      <c r="OJG39" s="121"/>
      <c r="OJH39" s="121"/>
      <c r="OJI39" s="121"/>
      <c r="OJJ39" s="121"/>
      <c r="OJK39" s="121"/>
      <c r="OJL39" s="121"/>
      <c r="OJM39" s="121"/>
      <c r="OJN39" s="121"/>
      <c r="OJO39" s="121"/>
      <c r="OJP39" s="121"/>
      <c r="OJQ39" s="121"/>
      <c r="OJR39" s="121"/>
      <c r="OJS39" s="121"/>
      <c r="OJT39" s="121"/>
      <c r="OJU39" s="121"/>
      <c r="OJV39" s="121"/>
      <c r="OJW39" s="121"/>
      <c r="OJX39" s="121"/>
      <c r="OJY39" s="121"/>
      <c r="OJZ39" s="121"/>
      <c r="OKA39" s="121"/>
      <c r="OKB39" s="121"/>
      <c r="OKC39" s="121"/>
      <c r="OKD39" s="121"/>
      <c r="OKE39" s="121"/>
      <c r="OKF39" s="121"/>
      <c r="OKG39" s="121"/>
      <c r="OKH39" s="121"/>
      <c r="OKI39" s="121"/>
      <c r="OKJ39" s="121"/>
      <c r="OKK39" s="121"/>
      <c r="OKL39" s="121"/>
      <c r="OKM39" s="121"/>
      <c r="OKN39" s="121"/>
      <c r="OKO39" s="121"/>
      <c r="OKP39" s="121"/>
      <c r="OKQ39" s="121"/>
      <c r="OKR39" s="121"/>
      <c r="OKS39" s="121"/>
      <c r="OKT39" s="121"/>
      <c r="OKU39" s="121"/>
      <c r="OKV39" s="121"/>
      <c r="OKW39" s="121"/>
      <c r="OKX39" s="121"/>
      <c r="OKY39" s="121"/>
      <c r="OKZ39" s="121"/>
      <c r="OLA39" s="121"/>
      <c r="OLB39" s="121"/>
      <c r="OLC39" s="121"/>
      <c r="OLD39" s="121"/>
      <c r="OLE39" s="121"/>
      <c r="OLF39" s="121"/>
      <c r="OLG39" s="121"/>
      <c r="OLH39" s="121"/>
      <c r="OLI39" s="121"/>
      <c r="OLJ39" s="121"/>
      <c r="OLK39" s="121"/>
      <c r="OLL39" s="121"/>
      <c r="OLM39" s="121"/>
      <c r="OLN39" s="121"/>
      <c r="OLO39" s="121"/>
      <c r="OLP39" s="121"/>
      <c r="OLQ39" s="121"/>
      <c r="OLR39" s="121"/>
      <c r="OLS39" s="121"/>
      <c r="OLT39" s="121"/>
      <c r="OLU39" s="121"/>
      <c r="OLV39" s="121"/>
      <c r="OLW39" s="121"/>
      <c r="OLX39" s="121"/>
      <c r="OLY39" s="121"/>
      <c r="OLZ39" s="121"/>
      <c r="OMA39" s="121"/>
      <c r="OMB39" s="121"/>
      <c r="OMC39" s="121"/>
      <c r="OMD39" s="121"/>
      <c r="OME39" s="121"/>
      <c r="OMF39" s="121"/>
      <c r="OMG39" s="121"/>
      <c r="OMH39" s="121"/>
      <c r="OMI39" s="121"/>
      <c r="OMJ39" s="121"/>
      <c r="OMK39" s="121"/>
      <c r="OML39" s="121"/>
      <c r="OMM39" s="121"/>
      <c r="OMN39" s="121"/>
      <c r="OMO39" s="121"/>
      <c r="OMP39" s="121"/>
      <c r="OMQ39" s="121"/>
      <c r="OMR39" s="121"/>
      <c r="OMS39" s="121"/>
      <c r="OMT39" s="121"/>
      <c r="OMU39" s="121"/>
      <c r="OMV39" s="121"/>
      <c r="OMW39" s="121"/>
      <c r="OMX39" s="121"/>
      <c r="OMY39" s="121"/>
      <c r="OMZ39" s="121"/>
      <c r="ONA39" s="121"/>
      <c r="ONB39" s="121"/>
      <c r="ONC39" s="121"/>
      <c r="OND39" s="121"/>
      <c r="ONE39" s="121"/>
      <c r="ONF39" s="121"/>
      <c r="ONG39" s="121"/>
      <c r="ONH39" s="121"/>
      <c r="ONI39" s="121"/>
      <c r="ONJ39" s="121"/>
      <c r="ONK39" s="121"/>
      <c r="ONL39" s="121"/>
      <c r="ONM39" s="121"/>
      <c r="ONN39" s="121"/>
      <c r="ONO39" s="121"/>
      <c r="ONP39" s="121"/>
      <c r="ONQ39" s="121"/>
      <c r="ONR39" s="121"/>
      <c r="ONS39" s="121"/>
      <c r="ONT39" s="121"/>
      <c r="ONU39" s="121"/>
      <c r="ONV39" s="121"/>
      <c r="ONW39" s="121"/>
      <c r="ONX39" s="121"/>
      <c r="ONY39" s="121"/>
      <c r="ONZ39" s="121"/>
      <c r="OOA39" s="121"/>
      <c r="OOB39" s="121"/>
      <c r="OOC39" s="121"/>
      <c r="OOD39" s="121"/>
      <c r="OOE39" s="121"/>
      <c r="OOF39" s="121"/>
      <c r="OOG39" s="121"/>
      <c r="OOH39" s="121"/>
      <c r="OOI39" s="121"/>
      <c r="OOJ39" s="121"/>
      <c r="OOK39" s="121"/>
      <c r="OOL39" s="121"/>
      <c r="OOM39" s="121"/>
      <c r="OON39" s="121"/>
      <c r="OOO39" s="121"/>
      <c r="OOP39" s="121"/>
      <c r="OOQ39" s="121"/>
      <c r="OOR39" s="121"/>
      <c r="OOS39" s="121"/>
      <c r="OOT39" s="121"/>
      <c r="OOU39" s="121"/>
      <c r="OOV39" s="121"/>
      <c r="OOW39" s="121"/>
      <c r="OOX39" s="121"/>
      <c r="OOY39" s="121"/>
      <c r="OOZ39" s="121"/>
      <c r="OPA39" s="121"/>
      <c r="OPB39" s="121"/>
      <c r="OPC39" s="121"/>
      <c r="OPD39" s="121"/>
      <c r="OPE39" s="121"/>
      <c r="OPF39" s="121"/>
      <c r="OPG39" s="121"/>
      <c r="OPH39" s="121"/>
      <c r="OPI39" s="121"/>
      <c r="OPJ39" s="121"/>
      <c r="OPK39" s="121"/>
      <c r="OPL39" s="121"/>
      <c r="OPM39" s="121"/>
      <c r="OPN39" s="121"/>
      <c r="OPO39" s="121"/>
      <c r="OPP39" s="121"/>
      <c r="OPQ39" s="121"/>
      <c r="OPR39" s="121"/>
      <c r="OPS39" s="121"/>
      <c r="OPT39" s="121"/>
      <c r="OPU39" s="121"/>
      <c r="OPV39" s="121"/>
      <c r="OPW39" s="121"/>
      <c r="OPX39" s="121"/>
      <c r="OPY39" s="121"/>
      <c r="OPZ39" s="121"/>
      <c r="OQA39" s="121"/>
      <c r="OQB39" s="121"/>
      <c r="OQC39" s="121"/>
      <c r="OQD39" s="121"/>
      <c r="OQE39" s="121"/>
      <c r="OQF39" s="121"/>
      <c r="OQG39" s="121"/>
      <c r="OQH39" s="121"/>
      <c r="OQI39" s="121"/>
      <c r="OQJ39" s="121"/>
      <c r="OQK39" s="121"/>
      <c r="OQL39" s="121"/>
      <c r="OQM39" s="121"/>
      <c r="OQN39" s="121"/>
      <c r="OQO39" s="121"/>
      <c r="OQP39" s="121"/>
      <c r="OQQ39" s="121"/>
      <c r="OQR39" s="121"/>
      <c r="OQS39" s="121"/>
      <c r="OQT39" s="121"/>
      <c r="OQU39" s="121"/>
      <c r="OQV39" s="121"/>
      <c r="OQW39" s="121"/>
      <c r="OQX39" s="121"/>
      <c r="OQY39" s="121"/>
      <c r="OQZ39" s="121"/>
      <c r="ORA39" s="121"/>
      <c r="ORB39" s="121"/>
      <c r="ORC39" s="121"/>
      <c r="ORD39" s="121"/>
      <c r="ORE39" s="121"/>
      <c r="ORF39" s="121"/>
      <c r="ORG39" s="121"/>
      <c r="ORH39" s="121"/>
      <c r="ORI39" s="121"/>
      <c r="ORJ39" s="121"/>
      <c r="ORK39" s="121"/>
      <c r="ORL39" s="121"/>
      <c r="ORM39" s="121"/>
      <c r="ORN39" s="121"/>
      <c r="ORO39" s="121"/>
      <c r="ORP39" s="121"/>
      <c r="ORQ39" s="121"/>
      <c r="ORR39" s="121"/>
      <c r="ORS39" s="121"/>
      <c r="ORT39" s="121"/>
      <c r="ORU39" s="121"/>
      <c r="ORV39" s="121"/>
      <c r="ORW39" s="121"/>
      <c r="ORX39" s="121"/>
      <c r="ORY39" s="121"/>
      <c r="ORZ39" s="121"/>
      <c r="OSA39" s="121"/>
      <c r="OSB39" s="121"/>
      <c r="OSC39" s="121"/>
      <c r="OSD39" s="121"/>
      <c r="OSE39" s="121"/>
      <c r="OSF39" s="121"/>
      <c r="OSG39" s="121"/>
      <c r="OSH39" s="121"/>
      <c r="OSI39" s="121"/>
      <c r="OSJ39" s="121"/>
      <c r="OSK39" s="121"/>
      <c r="OSL39" s="121"/>
      <c r="OSM39" s="121"/>
      <c r="OSN39" s="121"/>
      <c r="OSO39" s="121"/>
      <c r="OSP39" s="121"/>
      <c r="OSQ39" s="121"/>
      <c r="OSR39" s="121"/>
      <c r="OSS39" s="121"/>
      <c r="OST39" s="121"/>
      <c r="OSU39" s="121"/>
      <c r="OSV39" s="121"/>
      <c r="OSW39" s="121"/>
      <c r="OSX39" s="121"/>
      <c r="OSY39" s="121"/>
      <c r="OSZ39" s="121"/>
      <c r="OTA39" s="121"/>
      <c r="OTB39" s="121"/>
      <c r="OTC39" s="121"/>
      <c r="OTD39" s="121"/>
      <c r="OTE39" s="121"/>
      <c r="OTF39" s="121"/>
      <c r="OTG39" s="121"/>
      <c r="OTH39" s="121"/>
      <c r="OTI39" s="121"/>
      <c r="OTJ39" s="121"/>
      <c r="OTK39" s="121"/>
      <c r="OTL39" s="121"/>
      <c r="OTM39" s="121"/>
      <c r="OTN39" s="121"/>
      <c r="OTO39" s="121"/>
      <c r="OTP39" s="121"/>
      <c r="OTQ39" s="121"/>
      <c r="OTR39" s="121"/>
      <c r="OTS39" s="121"/>
      <c r="OTT39" s="121"/>
      <c r="OTU39" s="121"/>
      <c r="OTV39" s="121"/>
      <c r="OTW39" s="121"/>
      <c r="OTX39" s="121"/>
      <c r="OTY39" s="121"/>
      <c r="OTZ39" s="121"/>
      <c r="OUA39" s="121"/>
      <c r="OUB39" s="121"/>
      <c r="OUC39" s="121"/>
      <c r="OUD39" s="121"/>
      <c r="OUE39" s="121"/>
      <c r="OUF39" s="121"/>
      <c r="OUG39" s="121"/>
      <c r="OUH39" s="121"/>
      <c r="OUI39" s="121"/>
      <c r="OUJ39" s="121"/>
      <c r="OUK39" s="121"/>
      <c r="OUL39" s="121"/>
      <c r="OUM39" s="121"/>
      <c r="OUN39" s="121"/>
      <c r="OUO39" s="121"/>
      <c r="OUP39" s="121"/>
      <c r="OUQ39" s="121"/>
      <c r="OUR39" s="121"/>
      <c r="OUS39" s="121"/>
      <c r="OUT39" s="121"/>
      <c r="OUU39" s="121"/>
      <c r="OUV39" s="121"/>
      <c r="OUW39" s="121"/>
      <c r="OUX39" s="121"/>
      <c r="OUY39" s="121"/>
      <c r="OUZ39" s="121"/>
      <c r="OVA39" s="121"/>
      <c r="OVB39" s="121"/>
      <c r="OVC39" s="121"/>
      <c r="OVD39" s="121"/>
      <c r="OVE39" s="121"/>
      <c r="OVF39" s="121"/>
      <c r="OVG39" s="121"/>
      <c r="OVH39" s="121"/>
      <c r="OVI39" s="121"/>
      <c r="OVJ39" s="121"/>
      <c r="OVK39" s="121"/>
      <c r="OVL39" s="121"/>
      <c r="OVM39" s="121"/>
      <c r="OVN39" s="121"/>
      <c r="OVO39" s="121"/>
      <c r="OVP39" s="121"/>
      <c r="OVQ39" s="121"/>
      <c r="OVR39" s="121"/>
      <c r="OVS39" s="121"/>
      <c r="OVT39" s="121"/>
      <c r="OVU39" s="121"/>
      <c r="OVV39" s="121"/>
      <c r="OVW39" s="121"/>
      <c r="OVX39" s="121"/>
      <c r="OVY39" s="121"/>
      <c r="OVZ39" s="121"/>
      <c r="OWA39" s="121"/>
      <c r="OWB39" s="121"/>
      <c r="OWC39" s="121"/>
      <c r="OWD39" s="121"/>
      <c r="OWE39" s="121"/>
      <c r="OWF39" s="121"/>
      <c r="OWG39" s="121"/>
      <c r="OWH39" s="121"/>
      <c r="OWI39" s="121"/>
      <c r="OWJ39" s="121"/>
      <c r="OWK39" s="121"/>
      <c r="OWL39" s="121"/>
      <c r="OWM39" s="121"/>
      <c r="OWN39" s="121"/>
      <c r="OWO39" s="121"/>
      <c r="OWP39" s="121"/>
      <c r="OWQ39" s="121"/>
      <c r="OWR39" s="121"/>
      <c r="OWS39" s="121"/>
      <c r="OWT39" s="121"/>
      <c r="OWU39" s="121"/>
      <c r="OWV39" s="121"/>
      <c r="OWW39" s="121"/>
      <c r="OWX39" s="121"/>
      <c r="OWY39" s="121"/>
      <c r="OWZ39" s="121"/>
      <c r="OXA39" s="121"/>
      <c r="OXB39" s="121"/>
      <c r="OXC39" s="121"/>
      <c r="OXD39" s="121"/>
      <c r="OXE39" s="121"/>
      <c r="OXF39" s="121"/>
      <c r="OXG39" s="121"/>
      <c r="OXH39" s="121"/>
      <c r="OXI39" s="121"/>
      <c r="OXJ39" s="121"/>
      <c r="OXK39" s="121"/>
      <c r="OXL39" s="121"/>
      <c r="OXM39" s="121"/>
      <c r="OXN39" s="121"/>
      <c r="OXO39" s="121"/>
      <c r="OXP39" s="121"/>
      <c r="OXQ39" s="121"/>
      <c r="OXR39" s="121"/>
      <c r="OXS39" s="121"/>
      <c r="OXT39" s="121"/>
      <c r="OXU39" s="121"/>
      <c r="OXV39" s="121"/>
      <c r="OXW39" s="121"/>
      <c r="OXX39" s="121"/>
      <c r="OXY39" s="121"/>
      <c r="OXZ39" s="121"/>
      <c r="OYA39" s="121"/>
      <c r="OYB39" s="121"/>
      <c r="OYC39" s="121"/>
      <c r="OYD39" s="121"/>
      <c r="OYE39" s="121"/>
      <c r="OYF39" s="121"/>
      <c r="OYG39" s="121"/>
      <c r="OYH39" s="121"/>
      <c r="OYI39" s="121"/>
      <c r="OYJ39" s="121"/>
      <c r="OYK39" s="121"/>
      <c r="OYL39" s="121"/>
      <c r="OYM39" s="121"/>
      <c r="OYN39" s="121"/>
      <c r="OYO39" s="121"/>
      <c r="OYP39" s="121"/>
      <c r="OYQ39" s="121"/>
      <c r="OYR39" s="121"/>
      <c r="OYS39" s="121"/>
      <c r="OYT39" s="121"/>
      <c r="OYU39" s="121"/>
      <c r="OYV39" s="121"/>
      <c r="OYW39" s="121"/>
      <c r="OYX39" s="121"/>
      <c r="OYY39" s="121"/>
      <c r="OYZ39" s="121"/>
      <c r="OZA39" s="121"/>
      <c r="OZB39" s="121"/>
      <c r="OZC39" s="121"/>
      <c r="OZD39" s="121"/>
      <c r="OZE39" s="121"/>
      <c r="OZF39" s="121"/>
      <c r="OZG39" s="121"/>
      <c r="OZH39" s="121"/>
      <c r="OZI39" s="121"/>
      <c r="OZJ39" s="121"/>
      <c r="OZK39" s="121"/>
      <c r="OZL39" s="121"/>
      <c r="OZM39" s="121"/>
      <c r="OZN39" s="121"/>
      <c r="OZO39" s="121"/>
      <c r="OZP39" s="121"/>
      <c r="OZQ39" s="121"/>
      <c r="OZR39" s="121"/>
      <c r="OZS39" s="121"/>
      <c r="OZT39" s="121"/>
      <c r="OZU39" s="121"/>
      <c r="OZV39" s="121"/>
      <c r="OZW39" s="121"/>
      <c r="OZX39" s="121"/>
      <c r="OZY39" s="121"/>
      <c r="OZZ39" s="121"/>
      <c r="PAA39" s="121"/>
      <c r="PAB39" s="121"/>
      <c r="PAC39" s="121"/>
      <c r="PAD39" s="121"/>
      <c r="PAE39" s="121"/>
      <c r="PAF39" s="121"/>
      <c r="PAG39" s="121"/>
      <c r="PAH39" s="121"/>
      <c r="PAI39" s="121"/>
      <c r="PAJ39" s="121"/>
      <c r="PAK39" s="121"/>
      <c r="PAL39" s="121"/>
      <c r="PAM39" s="121"/>
      <c r="PAN39" s="121"/>
      <c r="PAO39" s="121"/>
      <c r="PAP39" s="121"/>
      <c r="PAQ39" s="121"/>
      <c r="PAR39" s="121"/>
      <c r="PAS39" s="121"/>
      <c r="PAT39" s="121"/>
      <c r="PAU39" s="121"/>
      <c r="PAV39" s="121"/>
      <c r="PAW39" s="121"/>
      <c r="PAX39" s="121"/>
      <c r="PAY39" s="121"/>
      <c r="PAZ39" s="121"/>
      <c r="PBA39" s="121"/>
      <c r="PBB39" s="121"/>
      <c r="PBC39" s="121"/>
      <c r="PBD39" s="121"/>
      <c r="PBE39" s="121"/>
      <c r="PBF39" s="121"/>
      <c r="PBG39" s="121"/>
      <c r="PBH39" s="121"/>
      <c r="PBI39" s="121"/>
      <c r="PBJ39" s="121"/>
      <c r="PBK39" s="121"/>
      <c r="PBL39" s="121"/>
      <c r="PBM39" s="121"/>
      <c r="PBN39" s="121"/>
      <c r="PBO39" s="121"/>
      <c r="PBP39" s="121"/>
      <c r="PBQ39" s="121"/>
      <c r="PBR39" s="121"/>
      <c r="PBS39" s="121"/>
      <c r="PBT39" s="121"/>
      <c r="PBU39" s="121"/>
      <c r="PBV39" s="121"/>
      <c r="PBW39" s="121"/>
      <c r="PBX39" s="121"/>
      <c r="PBY39" s="121"/>
      <c r="PBZ39" s="121"/>
      <c r="PCA39" s="121"/>
      <c r="PCB39" s="121"/>
      <c r="PCC39" s="121"/>
      <c r="PCD39" s="121"/>
      <c r="PCE39" s="121"/>
      <c r="PCF39" s="121"/>
      <c r="PCG39" s="121"/>
      <c r="PCH39" s="121"/>
      <c r="PCI39" s="121"/>
      <c r="PCJ39" s="121"/>
      <c r="PCK39" s="121"/>
      <c r="PCL39" s="121"/>
      <c r="PCM39" s="121"/>
      <c r="PCN39" s="121"/>
      <c r="PCO39" s="121"/>
      <c r="PCP39" s="121"/>
      <c r="PCQ39" s="121"/>
      <c r="PCR39" s="121"/>
      <c r="PCS39" s="121"/>
      <c r="PCT39" s="121"/>
      <c r="PCU39" s="121"/>
      <c r="PCV39" s="121"/>
      <c r="PCW39" s="121"/>
      <c r="PCX39" s="121"/>
      <c r="PCY39" s="121"/>
      <c r="PCZ39" s="121"/>
      <c r="PDA39" s="121"/>
      <c r="PDB39" s="121"/>
      <c r="PDC39" s="121"/>
      <c r="PDD39" s="121"/>
      <c r="PDE39" s="121"/>
      <c r="PDF39" s="121"/>
      <c r="PDG39" s="121"/>
      <c r="PDH39" s="121"/>
      <c r="PDI39" s="121"/>
      <c r="PDJ39" s="121"/>
      <c r="PDK39" s="121"/>
      <c r="PDL39" s="121"/>
      <c r="PDM39" s="121"/>
      <c r="PDN39" s="121"/>
      <c r="PDO39" s="121"/>
      <c r="PDP39" s="121"/>
      <c r="PDQ39" s="121"/>
      <c r="PDR39" s="121"/>
      <c r="PDS39" s="121"/>
      <c r="PDT39" s="121"/>
      <c r="PDU39" s="121"/>
      <c r="PDV39" s="121"/>
      <c r="PDW39" s="121"/>
      <c r="PDX39" s="121"/>
      <c r="PDY39" s="121"/>
      <c r="PDZ39" s="121"/>
      <c r="PEA39" s="121"/>
      <c r="PEB39" s="121"/>
      <c r="PEC39" s="121"/>
      <c r="PED39" s="121"/>
      <c r="PEE39" s="121"/>
      <c r="PEF39" s="121"/>
      <c r="PEG39" s="121"/>
      <c r="PEH39" s="121"/>
      <c r="PEI39" s="121"/>
      <c r="PEJ39" s="121"/>
      <c r="PEK39" s="121"/>
      <c r="PEL39" s="121"/>
      <c r="PEM39" s="121"/>
      <c r="PEN39" s="121"/>
      <c r="PEO39" s="121"/>
      <c r="PEP39" s="121"/>
      <c r="PEQ39" s="121"/>
      <c r="PER39" s="121"/>
      <c r="PES39" s="121"/>
      <c r="PET39" s="121"/>
      <c r="PEU39" s="121"/>
      <c r="PEV39" s="121"/>
      <c r="PEW39" s="121"/>
      <c r="PEX39" s="121"/>
      <c r="PEY39" s="121"/>
      <c r="PEZ39" s="121"/>
      <c r="PFA39" s="121"/>
      <c r="PFB39" s="121"/>
      <c r="PFC39" s="121"/>
      <c r="PFD39" s="121"/>
      <c r="PFE39" s="121"/>
      <c r="PFF39" s="121"/>
      <c r="PFG39" s="121"/>
      <c r="PFH39" s="121"/>
      <c r="PFI39" s="121"/>
      <c r="PFJ39" s="121"/>
      <c r="PFK39" s="121"/>
      <c r="PFL39" s="121"/>
      <c r="PFM39" s="121"/>
      <c r="PFN39" s="121"/>
      <c r="PFO39" s="121"/>
      <c r="PFP39" s="121"/>
      <c r="PFQ39" s="121"/>
      <c r="PFR39" s="121"/>
      <c r="PFS39" s="121"/>
      <c r="PFT39" s="121"/>
      <c r="PFU39" s="121"/>
      <c r="PFV39" s="121"/>
      <c r="PFW39" s="121"/>
      <c r="PFX39" s="121"/>
      <c r="PFY39" s="121"/>
      <c r="PFZ39" s="121"/>
      <c r="PGA39" s="121"/>
      <c r="PGB39" s="121"/>
      <c r="PGC39" s="121"/>
      <c r="PGD39" s="121"/>
      <c r="PGE39" s="121"/>
      <c r="PGF39" s="121"/>
      <c r="PGG39" s="121"/>
      <c r="PGH39" s="121"/>
      <c r="PGI39" s="121"/>
      <c r="PGJ39" s="121"/>
      <c r="PGK39" s="121"/>
      <c r="PGL39" s="121"/>
      <c r="PGM39" s="121"/>
      <c r="PGN39" s="121"/>
      <c r="PGO39" s="121"/>
      <c r="PGP39" s="121"/>
      <c r="PGQ39" s="121"/>
      <c r="PGR39" s="121"/>
      <c r="PGS39" s="121"/>
      <c r="PGT39" s="121"/>
      <c r="PGU39" s="121"/>
      <c r="PGV39" s="121"/>
      <c r="PGW39" s="121"/>
      <c r="PGX39" s="121"/>
      <c r="PGY39" s="121"/>
      <c r="PGZ39" s="121"/>
      <c r="PHA39" s="121"/>
      <c r="PHB39" s="121"/>
      <c r="PHC39" s="121"/>
      <c r="PHD39" s="121"/>
      <c r="PHE39" s="121"/>
      <c r="PHF39" s="121"/>
      <c r="PHG39" s="121"/>
      <c r="PHH39" s="121"/>
      <c r="PHI39" s="121"/>
      <c r="PHJ39" s="121"/>
      <c r="PHK39" s="121"/>
      <c r="PHL39" s="121"/>
      <c r="PHM39" s="121"/>
      <c r="PHN39" s="121"/>
      <c r="PHO39" s="121"/>
      <c r="PHP39" s="121"/>
      <c r="PHQ39" s="121"/>
      <c r="PHR39" s="121"/>
      <c r="PHS39" s="121"/>
      <c r="PHT39" s="121"/>
      <c r="PHU39" s="121"/>
      <c r="PHV39" s="121"/>
      <c r="PHW39" s="121"/>
      <c r="PHX39" s="121"/>
      <c r="PHY39" s="121"/>
      <c r="PHZ39" s="121"/>
      <c r="PIA39" s="121"/>
      <c r="PIB39" s="121"/>
      <c r="PIC39" s="121"/>
      <c r="PID39" s="121"/>
      <c r="PIE39" s="121"/>
      <c r="PIF39" s="121"/>
      <c r="PIG39" s="121"/>
      <c r="PIH39" s="121"/>
      <c r="PII39" s="121"/>
      <c r="PIJ39" s="121"/>
      <c r="PIK39" s="121"/>
      <c r="PIL39" s="121"/>
      <c r="PIM39" s="121"/>
      <c r="PIN39" s="121"/>
      <c r="PIO39" s="121"/>
      <c r="PIP39" s="121"/>
      <c r="PIQ39" s="121"/>
      <c r="PIR39" s="121"/>
      <c r="PIS39" s="121"/>
      <c r="PIT39" s="121"/>
      <c r="PIU39" s="121"/>
      <c r="PIV39" s="121"/>
      <c r="PIW39" s="121"/>
      <c r="PIX39" s="121"/>
      <c r="PIY39" s="121"/>
      <c r="PIZ39" s="121"/>
      <c r="PJA39" s="121"/>
      <c r="PJB39" s="121"/>
      <c r="PJC39" s="121"/>
      <c r="PJD39" s="121"/>
      <c r="PJE39" s="121"/>
      <c r="PJF39" s="121"/>
      <c r="PJG39" s="121"/>
      <c r="PJH39" s="121"/>
      <c r="PJI39" s="121"/>
      <c r="PJJ39" s="121"/>
      <c r="PJK39" s="121"/>
      <c r="PJL39" s="121"/>
      <c r="PJM39" s="121"/>
      <c r="PJN39" s="121"/>
      <c r="PJO39" s="121"/>
      <c r="PJP39" s="121"/>
      <c r="PJQ39" s="121"/>
      <c r="PJR39" s="121"/>
      <c r="PJS39" s="121"/>
      <c r="PJT39" s="121"/>
      <c r="PJU39" s="121"/>
      <c r="PJV39" s="121"/>
      <c r="PJW39" s="121"/>
      <c r="PJX39" s="121"/>
      <c r="PJY39" s="121"/>
      <c r="PJZ39" s="121"/>
      <c r="PKA39" s="121"/>
      <c r="PKB39" s="121"/>
      <c r="PKC39" s="121"/>
      <c r="PKD39" s="121"/>
      <c r="PKE39" s="121"/>
      <c r="PKF39" s="121"/>
      <c r="PKG39" s="121"/>
      <c r="PKH39" s="121"/>
      <c r="PKI39" s="121"/>
      <c r="PKJ39" s="121"/>
      <c r="PKK39" s="121"/>
      <c r="PKL39" s="121"/>
      <c r="PKM39" s="121"/>
      <c r="PKN39" s="121"/>
      <c r="PKO39" s="121"/>
      <c r="PKP39" s="121"/>
      <c r="PKQ39" s="121"/>
      <c r="PKR39" s="121"/>
      <c r="PKS39" s="121"/>
      <c r="PKT39" s="121"/>
      <c r="PKU39" s="121"/>
      <c r="PKV39" s="121"/>
      <c r="PKW39" s="121"/>
      <c r="PKX39" s="121"/>
      <c r="PKY39" s="121"/>
      <c r="PKZ39" s="121"/>
      <c r="PLA39" s="121"/>
      <c r="PLB39" s="121"/>
      <c r="PLC39" s="121"/>
      <c r="PLD39" s="121"/>
      <c r="PLE39" s="121"/>
      <c r="PLF39" s="121"/>
      <c r="PLG39" s="121"/>
      <c r="PLH39" s="121"/>
      <c r="PLI39" s="121"/>
      <c r="PLJ39" s="121"/>
      <c r="PLK39" s="121"/>
      <c r="PLL39" s="121"/>
      <c r="PLM39" s="121"/>
      <c r="PLN39" s="121"/>
      <c r="PLO39" s="121"/>
      <c r="PLP39" s="121"/>
      <c r="PLQ39" s="121"/>
      <c r="PLR39" s="121"/>
      <c r="PLS39" s="121"/>
      <c r="PLT39" s="121"/>
      <c r="PLU39" s="121"/>
      <c r="PLV39" s="121"/>
      <c r="PLW39" s="121"/>
      <c r="PLX39" s="121"/>
      <c r="PLY39" s="121"/>
      <c r="PLZ39" s="121"/>
      <c r="PMA39" s="121"/>
      <c r="PMB39" s="121"/>
      <c r="PMC39" s="121"/>
      <c r="PMD39" s="121"/>
      <c r="PME39" s="121"/>
      <c r="PMF39" s="121"/>
      <c r="PMG39" s="121"/>
      <c r="PMH39" s="121"/>
      <c r="PMI39" s="121"/>
      <c r="PMJ39" s="121"/>
      <c r="PMK39" s="121"/>
      <c r="PML39" s="121"/>
      <c r="PMM39" s="121"/>
      <c r="PMN39" s="121"/>
      <c r="PMO39" s="121"/>
      <c r="PMP39" s="121"/>
      <c r="PMQ39" s="121"/>
      <c r="PMR39" s="121"/>
      <c r="PMS39" s="121"/>
      <c r="PMT39" s="121"/>
      <c r="PMU39" s="121"/>
      <c r="PMV39" s="121"/>
      <c r="PMW39" s="121"/>
      <c r="PMX39" s="121"/>
      <c r="PMY39" s="121"/>
      <c r="PMZ39" s="121"/>
      <c r="PNA39" s="121"/>
      <c r="PNB39" s="121"/>
      <c r="PNC39" s="121"/>
      <c r="PND39" s="121"/>
      <c r="PNE39" s="121"/>
      <c r="PNF39" s="121"/>
      <c r="PNG39" s="121"/>
      <c r="PNH39" s="121"/>
      <c r="PNI39" s="121"/>
      <c r="PNJ39" s="121"/>
      <c r="PNK39" s="121"/>
      <c r="PNL39" s="121"/>
      <c r="PNM39" s="121"/>
      <c r="PNN39" s="121"/>
      <c r="PNO39" s="121"/>
      <c r="PNP39" s="121"/>
      <c r="PNQ39" s="121"/>
      <c r="PNR39" s="121"/>
      <c r="PNS39" s="121"/>
      <c r="PNT39" s="121"/>
      <c r="PNU39" s="121"/>
      <c r="PNV39" s="121"/>
      <c r="PNW39" s="121"/>
      <c r="PNX39" s="121"/>
      <c r="PNY39" s="121"/>
      <c r="PNZ39" s="121"/>
      <c r="POA39" s="121"/>
      <c r="POB39" s="121"/>
      <c r="POC39" s="121"/>
      <c r="POD39" s="121"/>
      <c r="POE39" s="121"/>
      <c r="POF39" s="121"/>
      <c r="POG39" s="121"/>
      <c r="POH39" s="121"/>
      <c r="POI39" s="121"/>
      <c r="POJ39" s="121"/>
      <c r="POK39" s="121"/>
      <c r="POL39" s="121"/>
      <c r="POM39" s="121"/>
      <c r="PON39" s="121"/>
      <c r="POO39" s="121"/>
      <c r="POP39" s="121"/>
      <c r="POQ39" s="121"/>
      <c r="POR39" s="121"/>
      <c r="POS39" s="121"/>
      <c r="POT39" s="121"/>
      <c r="POU39" s="121"/>
      <c r="POV39" s="121"/>
      <c r="POW39" s="121"/>
      <c r="POX39" s="121"/>
      <c r="POY39" s="121"/>
      <c r="POZ39" s="121"/>
      <c r="PPA39" s="121"/>
      <c r="PPB39" s="121"/>
      <c r="PPC39" s="121"/>
      <c r="PPD39" s="121"/>
      <c r="PPE39" s="121"/>
      <c r="PPF39" s="121"/>
      <c r="PPG39" s="121"/>
      <c r="PPH39" s="121"/>
      <c r="PPI39" s="121"/>
      <c r="PPJ39" s="121"/>
      <c r="PPK39" s="121"/>
      <c r="PPL39" s="121"/>
      <c r="PPM39" s="121"/>
      <c r="PPN39" s="121"/>
      <c r="PPO39" s="121"/>
      <c r="PPP39" s="121"/>
      <c r="PPQ39" s="121"/>
      <c r="PPR39" s="121"/>
      <c r="PPS39" s="121"/>
      <c r="PPT39" s="121"/>
      <c r="PPU39" s="121"/>
      <c r="PPV39" s="121"/>
      <c r="PPW39" s="121"/>
      <c r="PPX39" s="121"/>
      <c r="PPY39" s="121"/>
      <c r="PPZ39" s="121"/>
      <c r="PQA39" s="121"/>
      <c r="PQB39" s="121"/>
      <c r="PQC39" s="121"/>
      <c r="PQD39" s="121"/>
      <c r="PQE39" s="121"/>
      <c r="PQF39" s="121"/>
      <c r="PQG39" s="121"/>
      <c r="PQH39" s="121"/>
      <c r="PQI39" s="121"/>
      <c r="PQJ39" s="121"/>
      <c r="PQK39" s="121"/>
      <c r="PQL39" s="121"/>
      <c r="PQM39" s="121"/>
      <c r="PQN39" s="121"/>
      <c r="PQO39" s="121"/>
      <c r="PQP39" s="121"/>
      <c r="PQQ39" s="121"/>
      <c r="PQR39" s="121"/>
      <c r="PQS39" s="121"/>
      <c r="PQT39" s="121"/>
      <c r="PQU39" s="121"/>
      <c r="PQV39" s="121"/>
      <c r="PQW39" s="121"/>
      <c r="PQX39" s="121"/>
      <c r="PQY39" s="121"/>
      <c r="PQZ39" s="121"/>
      <c r="PRA39" s="121"/>
      <c r="PRB39" s="121"/>
      <c r="PRC39" s="121"/>
      <c r="PRD39" s="121"/>
      <c r="PRE39" s="121"/>
      <c r="PRF39" s="121"/>
      <c r="PRG39" s="121"/>
      <c r="PRH39" s="121"/>
      <c r="PRI39" s="121"/>
      <c r="PRJ39" s="121"/>
      <c r="PRK39" s="121"/>
      <c r="PRL39" s="121"/>
      <c r="PRM39" s="121"/>
      <c r="PRN39" s="121"/>
      <c r="PRO39" s="121"/>
      <c r="PRP39" s="121"/>
      <c r="PRQ39" s="121"/>
      <c r="PRR39" s="121"/>
      <c r="PRS39" s="121"/>
      <c r="PRT39" s="121"/>
      <c r="PRU39" s="121"/>
      <c r="PRV39" s="121"/>
      <c r="PRW39" s="121"/>
      <c r="PRX39" s="121"/>
      <c r="PRY39" s="121"/>
      <c r="PRZ39" s="121"/>
      <c r="PSA39" s="121"/>
      <c r="PSB39" s="121"/>
      <c r="PSC39" s="121"/>
      <c r="PSD39" s="121"/>
      <c r="PSE39" s="121"/>
      <c r="PSF39" s="121"/>
      <c r="PSG39" s="121"/>
      <c r="PSH39" s="121"/>
      <c r="PSI39" s="121"/>
      <c r="PSJ39" s="121"/>
      <c r="PSK39" s="121"/>
      <c r="PSL39" s="121"/>
      <c r="PSM39" s="121"/>
      <c r="PSN39" s="121"/>
      <c r="PSO39" s="121"/>
      <c r="PSP39" s="121"/>
      <c r="PSQ39" s="121"/>
      <c r="PSR39" s="121"/>
      <c r="PSS39" s="121"/>
      <c r="PST39" s="121"/>
      <c r="PSU39" s="121"/>
      <c r="PSV39" s="121"/>
      <c r="PSW39" s="121"/>
      <c r="PSX39" s="121"/>
      <c r="PSY39" s="121"/>
      <c r="PSZ39" s="121"/>
      <c r="PTA39" s="121"/>
      <c r="PTB39" s="121"/>
      <c r="PTC39" s="121"/>
      <c r="PTD39" s="121"/>
      <c r="PTE39" s="121"/>
      <c r="PTF39" s="121"/>
      <c r="PTG39" s="121"/>
      <c r="PTH39" s="121"/>
      <c r="PTI39" s="121"/>
      <c r="PTJ39" s="121"/>
      <c r="PTK39" s="121"/>
      <c r="PTL39" s="121"/>
      <c r="PTM39" s="121"/>
      <c r="PTN39" s="121"/>
      <c r="PTO39" s="121"/>
      <c r="PTP39" s="121"/>
      <c r="PTQ39" s="121"/>
      <c r="PTR39" s="121"/>
      <c r="PTS39" s="121"/>
      <c r="PTT39" s="121"/>
      <c r="PTU39" s="121"/>
      <c r="PTV39" s="121"/>
      <c r="PTW39" s="121"/>
      <c r="PTX39" s="121"/>
      <c r="PTY39" s="121"/>
      <c r="PTZ39" s="121"/>
      <c r="PUA39" s="121"/>
      <c r="PUB39" s="121"/>
      <c r="PUC39" s="121"/>
      <c r="PUD39" s="121"/>
      <c r="PUE39" s="121"/>
      <c r="PUF39" s="121"/>
      <c r="PUG39" s="121"/>
      <c r="PUH39" s="121"/>
      <c r="PUI39" s="121"/>
      <c r="PUJ39" s="121"/>
      <c r="PUK39" s="121"/>
      <c r="PUL39" s="121"/>
      <c r="PUM39" s="121"/>
      <c r="PUN39" s="121"/>
      <c r="PUO39" s="121"/>
      <c r="PUP39" s="121"/>
      <c r="PUQ39" s="121"/>
      <c r="PUR39" s="121"/>
      <c r="PUS39" s="121"/>
      <c r="PUT39" s="121"/>
      <c r="PUU39" s="121"/>
      <c r="PUV39" s="121"/>
      <c r="PUW39" s="121"/>
      <c r="PUX39" s="121"/>
      <c r="PUY39" s="121"/>
      <c r="PUZ39" s="121"/>
      <c r="PVA39" s="121"/>
      <c r="PVB39" s="121"/>
      <c r="PVC39" s="121"/>
      <c r="PVD39" s="121"/>
      <c r="PVE39" s="121"/>
      <c r="PVF39" s="121"/>
      <c r="PVG39" s="121"/>
      <c r="PVH39" s="121"/>
      <c r="PVI39" s="121"/>
      <c r="PVJ39" s="121"/>
      <c r="PVK39" s="121"/>
      <c r="PVL39" s="121"/>
      <c r="PVM39" s="121"/>
      <c r="PVN39" s="121"/>
      <c r="PVO39" s="121"/>
      <c r="PVP39" s="121"/>
      <c r="PVQ39" s="121"/>
      <c r="PVR39" s="121"/>
      <c r="PVS39" s="121"/>
      <c r="PVT39" s="121"/>
      <c r="PVU39" s="121"/>
      <c r="PVV39" s="121"/>
      <c r="PVW39" s="121"/>
      <c r="PVX39" s="121"/>
      <c r="PVY39" s="121"/>
      <c r="PVZ39" s="121"/>
      <c r="PWA39" s="121"/>
      <c r="PWB39" s="121"/>
      <c r="PWC39" s="121"/>
      <c r="PWD39" s="121"/>
      <c r="PWE39" s="121"/>
      <c r="PWF39" s="121"/>
      <c r="PWG39" s="121"/>
      <c r="PWH39" s="121"/>
      <c r="PWI39" s="121"/>
      <c r="PWJ39" s="121"/>
      <c r="PWK39" s="121"/>
      <c r="PWL39" s="121"/>
      <c r="PWM39" s="121"/>
      <c r="PWN39" s="121"/>
      <c r="PWO39" s="121"/>
      <c r="PWP39" s="121"/>
      <c r="PWQ39" s="121"/>
      <c r="PWR39" s="121"/>
      <c r="PWS39" s="121"/>
      <c r="PWT39" s="121"/>
      <c r="PWU39" s="121"/>
      <c r="PWV39" s="121"/>
      <c r="PWW39" s="121"/>
      <c r="PWX39" s="121"/>
      <c r="PWY39" s="121"/>
      <c r="PWZ39" s="121"/>
      <c r="PXA39" s="121"/>
      <c r="PXB39" s="121"/>
      <c r="PXC39" s="121"/>
      <c r="PXD39" s="121"/>
      <c r="PXE39" s="121"/>
      <c r="PXF39" s="121"/>
      <c r="PXG39" s="121"/>
      <c r="PXH39" s="121"/>
      <c r="PXI39" s="121"/>
      <c r="PXJ39" s="121"/>
      <c r="PXK39" s="121"/>
      <c r="PXL39" s="121"/>
      <c r="PXM39" s="121"/>
      <c r="PXN39" s="121"/>
      <c r="PXO39" s="121"/>
      <c r="PXP39" s="121"/>
      <c r="PXQ39" s="121"/>
      <c r="PXR39" s="121"/>
      <c r="PXS39" s="121"/>
      <c r="PXT39" s="121"/>
      <c r="PXU39" s="121"/>
      <c r="PXV39" s="121"/>
      <c r="PXW39" s="121"/>
      <c r="PXX39" s="121"/>
      <c r="PXY39" s="121"/>
      <c r="PXZ39" s="121"/>
      <c r="PYA39" s="121"/>
      <c r="PYB39" s="121"/>
      <c r="PYC39" s="121"/>
      <c r="PYD39" s="121"/>
      <c r="PYE39" s="121"/>
      <c r="PYF39" s="121"/>
      <c r="PYG39" s="121"/>
      <c r="PYH39" s="121"/>
      <c r="PYI39" s="121"/>
      <c r="PYJ39" s="121"/>
      <c r="PYK39" s="121"/>
      <c r="PYL39" s="121"/>
      <c r="PYM39" s="121"/>
      <c r="PYN39" s="121"/>
      <c r="PYO39" s="121"/>
      <c r="PYP39" s="121"/>
      <c r="PYQ39" s="121"/>
      <c r="PYR39" s="121"/>
      <c r="PYS39" s="121"/>
      <c r="PYT39" s="121"/>
      <c r="PYU39" s="121"/>
      <c r="PYV39" s="121"/>
      <c r="PYW39" s="121"/>
      <c r="PYX39" s="121"/>
      <c r="PYY39" s="121"/>
      <c r="PYZ39" s="121"/>
      <c r="PZA39" s="121"/>
      <c r="PZB39" s="121"/>
      <c r="PZC39" s="121"/>
      <c r="PZD39" s="121"/>
      <c r="PZE39" s="121"/>
      <c r="PZF39" s="121"/>
      <c r="PZG39" s="121"/>
      <c r="PZH39" s="121"/>
      <c r="PZI39" s="121"/>
      <c r="PZJ39" s="121"/>
      <c r="PZK39" s="121"/>
      <c r="PZL39" s="121"/>
      <c r="PZM39" s="121"/>
      <c r="PZN39" s="121"/>
      <c r="PZO39" s="121"/>
      <c r="PZP39" s="121"/>
      <c r="PZQ39" s="121"/>
      <c r="PZR39" s="121"/>
      <c r="PZS39" s="121"/>
      <c r="PZT39" s="121"/>
      <c r="PZU39" s="121"/>
      <c r="PZV39" s="121"/>
      <c r="PZW39" s="121"/>
      <c r="PZX39" s="121"/>
      <c r="PZY39" s="121"/>
      <c r="PZZ39" s="121"/>
      <c r="QAA39" s="121"/>
      <c r="QAB39" s="121"/>
      <c r="QAC39" s="121"/>
      <c r="QAD39" s="121"/>
      <c r="QAE39" s="121"/>
      <c r="QAF39" s="121"/>
      <c r="QAG39" s="121"/>
      <c r="QAH39" s="121"/>
      <c r="QAI39" s="121"/>
      <c r="QAJ39" s="121"/>
      <c r="QAK39" s="121"/>
      <c r="QAL39" s="121"/>
      <c r="QAM39" s="121"/>
      <c r="QAN39" s="121"/>
      <c r="QAO39" s="121"/>
      <c r="QAP39" s="121"/>
      <c r="QAQ39" s="121"/>
      <c r="QAR39" s="121"/>
      <c r="QAS39" s="121"/>
      <c r="QAT39" s="121"/>
      <c r="QAU39" s="121"/>
      <c r="QAV39" s="121"/>
      <c r="QAW39" s="121"/>
      <c r="QAX39" s="121"/>
      <c r="QAY39" s="121"/>
      <c r="QAZ39" s="121"/>
      <c r="QBA39" s="121"/>
      <c r="QBB39" s="121"/>
      <c r="QBC39" s="121"/>
      <c r="QBD39" s="121"/>
      <c r="QBE39" s="121"/>
      <c r="QBF39" s="121"/>
      <c r="QBG39" s="121"/>
      <c r="QBH39" s="121"/>
      <c r="QBI39" s="121"/>
      <c r="QBJ39" s="121"/>
      <c r="QBK39" s="121"/>
      <c r="QBL39" s="121"/>
      <c r="QBM39" s="121"/>
      <c r="QBN39" s="121"/>
      <c r="QBO39" s="121"/>
      <c r="QBP39" s="121"/>
      <c r="QBQ39" s="121"/>
      <c r="QBR39" s="121"/>
      <c r="QBS39" s="121"/>
      <c r="QBT39" s="121"/>
      <c r="QBU39" s="121"/>
      <c r="QBV39" s="121"/>
      <c r="QBW39" s="121"/>
      <c r="QBX39" s="121"/>
      <c r="QBY39" s="121"/>
      <c r="QBZ39" s="121"/>
      <c r="QCA39" s="121"/>
      <c r="QCB39" s="121"/>
      <c r="QCC39" s="121"/>
      <c r="QCD39" s="121"/>
      <c r="QCE39" s="121"/>
      <c r="QCF39" s="121"/>
      <c r="QCG39" s="121"/>
      <c r="QCH39" s="121"/>
      <c r="QCI39" s="121"/>
      <c r="QCJ39" s="121"/>
      <c r="QCK39" s="121"/>
      <c r="QCL39" s="121"/>
      <c r="QCM39" s="121"/>
      <c r="QCN39" s="121"/>
      <c r="QCO39" s="121"/>
      <c r="QCP39" s="121"/>
      <c r="QCQ39" s="121"/>
      <c r="QCR39" s="121"/>
      <c r="QCS39" s="121"/>
      <c r="QCT39" s="121"/>
      <c r="QCU39" s="121"/>
      <c r="QCV39" s="121"/>
      <c r="QCW39" s="121"/>
      <c r="QCX39" s="121"/>
      <c r="QCY39" s="121"/>
      <c r="QCZ39" s="121"/>
      <c r="QDA39" s="121"/>
      <c r="QDB39" s="121"/>
      <c r="QDC39" s="121"/>
      <c r="QDD39" s="121"/>
      <c r="QDE39" s="121"/>
      <c r="QDF39" s="121"/>
      <c r="QDG39" s="121"/>
      <c r="QDH39" s="121"/>
      <c r="QDI39" s="121"/>
      <c r="QDJ39" s="121"/>
      <c r="QDK39" s="121"/>
      <c r="QDL39" s="121"/>
      <c r="QDM39" s="121"/>
      <c r="QDN39" s="121"/>
      <c r="QDO39" s="121"/>
      <c r="QDP39" s="121"/>
      <c r="QDQ39" s="121"/>
      <c r="QDR39" s="121"/>
      <c r="QDS39" s="121"/>
      <c r="QDT39" s="121"/>
      <c r="QDU39" s="121"/>
      <c r="QDV39" s="121"/>
      <c r="QDW39" s="121"/>
      <c r="QDX39" s="121"/>
      <c r="QDY39" s="121"/>
      <c r="QDZ39" s="121"/>
      <c r="QEA39" s="121"/>
      <c r="QEB39" s="121"/>
      <c r="QEC39" s="121"/>
      <c r="QED39" s="121"/>
      <c r="QEE39" s="121"/>
      <c r="QEF39" s="121"/>
      <c r="QEG39" s="121"/>
      <c r="QEH39" s="121"/>
      <c r="QEI39" s="121"/>
      <c r="QEJ39" s="121"/>
      <c r="QEK39" s="121"/>
      <c r="QEL39" s="121"/>
      <c r="QEM39" s="121"/>
      <c r="QEN39" s="121"/>
      <c r="QEO39" s="121"/>
      <c r="QEP39" s="121"/>
      <c r="QEQ39" s="121"/>
      <c r="QER39" s="121"/>
      <c r="QES39" s="121"/>
      <c r="QET39" s="121"/>
      <c r="QEU39" s="121"/>
      <c r="QEV39" s="121"/>
      <c r="QEW39" s="121"/>
      <c r="QEX39" s="121"/>
      <c r="QEY39" s="121"/>
      <c r="QEZ39" s="121"/>
      <c r="QFA39" s="121"/>
      <c r="QFB39" s="121"/>
      <c r="QFC39" s="121"/>
      <c r="QFD39" s="121"/>
      <c r="QFE39" s="121"/>
      <c r="QFF39" s="121"/>
      <c r="QFG39" s="121"/>
      <c r="QFH39" s="121"/>
      <c r="QFI39" s="121"/>
      <c r="QFJ39" s="121"/>
      <c r="QFK39" s="121"/>
      <c r="QFL39" s="121"/>
      <c r="QFM39" s="121"/>
      <c r="QFN39" s="121"/>
      <c r="QFO39" s="121"/>
      <c r="QFP39" s="121"/>
      <c r="QFQ39" s="121"/>
      <c r="QFR39" s="121"/>
      <c r="QFS39" s="121"/>
      <c r="QFT39" s="121"/>
      <c r="QFU39" s="121"/>
      <c r="QFV39" s="121"/>
      <c r="QFW39" s="121"/>
      <c r="QFX39" s="121"/>
      <c r="QFY39" s="121"/>
      <c r="QFZ39" s="121"/>
      <c r="QGA39" s="121"/>
      <c r="QGB39" s="121"/>
      <c r="QGC39" s="121"/>
      <c r="QGD39" s="121"/>
      <c r="QGE39" s="121"/>
      <c r="QGF39" s="121"/>
      <c r="QGG39" s="121"/>
      <c r="QGH39" s="121"/>
      <c r="QGI39" s="121"/>
      <c r="QGJ39" s="121"/>
      <c r="QGK39" s="121"/>
      <c r="QGL39" s="121"/>
      <c r="QGM39" s="121"/>
      <c r="QGN39" s="121"/>
      <c r="QGO39" s="121"/>
      <c r="QGP39" s="121"/>
      <c r="QGQ39" s="121"/>
      <c r="QGR39" s="121"/>
      <c r="QGS39" s="121"/>
      <c r="QGT39" s="121"/>
      <c r="QGU39" s="121"/>
      <c r="QGV39" s="121"/>
      <c r="QGW39" s="121"/>
      <c r="QGX39" s="121"/>
      <c r="QGY39" s="121"/>
      <c r="QGZ39" s="121"/>
      <c r="QHA39" s="121"/>
      <c r="QHB39" s="121"/>
      <c r="QHC39" s="121"/>
      <c r="QHD39" s="121"/>
      <c r="QHE39" s="121"/>
      <c r="QHF39" s="121"/>
      <c r="QHG39" s="121"/>
      <c r="QHH39" s="121"/>
      <c r="QHI39" s="121"/>
      <c r="QHJ39" s="121"/>
      <c r="QHK39" s="121"/>
      <c r="QHL39" s="121"/>
      <c r="QHM39" s="121"/>
      <c r="QHN39" s="121"/>
      <c r="QHO39" s="121"/>
      <c r="QHP39" s="121"/>
      <c r="QHQ39" s="121"/>
      <c r="QHR39" s="121"/>
      <c r="QHS39" s="121"/>
      <c r="QHT39" s="121"/>
      <c r="QHU39" s="121"/>
      <c r="QHV39" s="121"/>
      <c r="QHW39" s="121"/>
      <c r="QHX39" s="121"/>
      <c r="QHY39" s="121"/>
      <c r="QHZ39" s="121"/>
      <c r="QIA39" s="121"/>
      <c r="QIB39" s="121"/>
      <c r="QIC39" s="121"/>
      <c r="QID39" s="121"/>
      <c r="QIE39" s="121"/>
      <c r="QIF39" s="121"/>
      <c r="QIG39" s="121"/>
      <c r="QIH39" s="121"/>
      <c r="QII39" s="121"/>
      <c r="QIJ39" s="121"/>
      <c r="QIK39" s="121"/>
      <c r="QIL39" s="121"/>
      <c r="QIM39" s="121"/>
      <c r="QIN39" s="121"/>
      <c r="QIO39" s="121"/>
      <c r="QIP39" s="121"/>
      <c r="QIQ39" s="121"/>
      <c r="QIR39" s="121"/>
      <c r="QIS39" s="121"/>
      <c r="QIT39" s="121"/>
      <c r="QIU39" s="121"/>
      <c r="QIV39" s="121"/>
      <c r="QIW39" s="121"/>
      <c r="QIX39" s="121"/>
      <c r="QIY39" s="121"/>
      <c r="QIZ39" s="121"/>
      <c r="QJA39" s="121"/>
      <c r="QJB39" s="121"/>
      <c r="QJC39" s="121"/>
      <c r="QJD39" s="121"/>
      <c r="QJE39" s="121"/>
      <c r="QJF39" s="121"/>
      <c r="QJG39" s="121"/>
      <c r="QJH39" s="121"/>
      <c r="QJI39" s="121"/>
      <c r="QJJ39" s="121"/>
      <c r="QJK39" s="121"/>
      <c r="QJL39" s="121"/>
      <c r="QJM39" s="121"/>
      <c r="QJN39" s="121"/>
      <c r="QJO39" s="121"/>
      <c r="QJP39" s="121"/>
      <c r="QJQ39" s="121"/>
      <c r="QJR39" s="121"/>
      <c r="QJS39" s="121"/>
      <c r="QJT39" s="121"/>
      <c r="QJU39" s="121"/>
      <c r="QJV39" s="121"/>
      <c r="QJW39" s="121"/>
      <c r="QJX39" s="121"/>
      <c r="QJY39" s="121"/>
      <c r="QJZ39" s="121"/>
      <c r="QKA39" s="121"/>
      <c r="QKB39" s="121"/>
      <c r="QKC39" s="121"/>
      <c r="QKD39" s="121"/>
      <c r="QKE39" s="121"/>
      <c r="QKF39" s="121"/>
      <c r="QKG39" s="121"/>
      <c r="QKH39" s="121"/>
      <c r="QKI39" s="121"/>
      <c r="QKJ39" s="121"/>
      <c r="QKK39" s="121"/>
      <c r="QKL39" s="121"/>
      <c r="QKM39" s="121"/>
      <c r="QKN39" s="121"/>
      <c r="QKO39" s="121"/>
      <c r="QKP39" s="121"/>
      <c r="QKQ39" s="121"/>
      <c r="QKR39" s="121"/>
      <c r="QKS39" s="121"/>
      <c r="QKT39" s="121"/>
      <c r="QKU39" s="121"/>
      <c r="QKV39" s="121"/>
      <c r="QKW39" s="121"/>
      <c r="QKX39" s="121"/>
      <c r="QKY39" s="121"/>
      <c r="QKZ39" s="121"/>
      <c r="QLA39" s="121"/>
      <c r="QLB39" s="121"/>
      <c r="QLC39" s="121"/>
      <c r="QLD39" s="121"/>
      <c r="QLE39" s="121"/>
      <c r="QLF39" s="121"/>
      <c r="QLG39" s="121"/>
      <c r="QLH39" s="121"/>
      <c r="QLI39" s="121"/>
      <c r="QLJ39" s="121"/>
      <c r="QLK39" s="121"/>
      <c r="QLL39" s="121"/>
      <c r="QLM39" s="121"/>
      <c r="QLN39" s="121"/>
      <c r="QLO39" s="121"/>
      <c r="QLP39" s="121"/>
      <c r="QLQ39" s="121"/>
      <c r="QLR39" s="121"/>
      <c r="QLS39" s="121"/>
      <c r="QLT39" s="121"/>
      <c r="QLU39" s="121"/>
      <c r="QLV39" s="121"/>
      <c r="QLW39" s="121"/>
      <c r="QLX39" s="121"/>
      <c r="QLY39" s="121"/>
      <c r="QLZ39" s="121"/>
      <c r="QMA39" s="121"/>
      <c r="QMB39" s="121"/>
      <c r="QMC39" s="121"/>
      <c r="QMD39" s="121"/>
      <c r="QME39" s="121"/>
      <c r="QMF39" s="121"/>
      <c r="QMG39" s="121"/>
      <c r="QMH39" s="121"/>
      <c r="QMI39" s="121"/>
      <c r="QMJ39" s="121"/>
      <c r="QMK39" s="121"/>
      <c r="QML39" s="121"/>
      <c r="QMM39" s="121"/>
      <c r="QMN39" s="121"/>
      <c r="QMO39" s="121"/>
      <c r="QMP39" s="121"/>
      <c r="QMQ39" s="121"/>
      <c r="QMR39" s="121"/>
      <c r="QMS39" s="121"/>
      <c r="QMT39" s="121"/>
      <c r="QMU39" s="121"/>
      <c r="QMV39" s="121"/>
      <c r="QMW39" s="121"/>
      <c r="QMX39" s="121"/>
      <c r="QMY39" s="121"/>
      <c r="QMZ39" s="121"/>
      <c r="QNA39" s="121"/>
      <c r="QNB39" s="121"/>
      <c r="QNC39" s="121"/>
      <c r="QND39" s="121"/>
      <c r="QNE39" s="121"/>
      <c r="QNF39" s="121"/>
      <c r="QNG39" s="121"/>
      <c r="QNH39" s="121"/>
      <c r="QNI39" s="121"/>
      <c r="QNJ39" s="121"/>
      <c r="QNK39" s="121"/>
      <c r="QNL39" s="121"/>
      <c r="QNM39" s="121"/>
      <c r="QNN39" s="121"/>
      <c r="QNO39" s="121"/>
      <c r="QNP39" s="121"/>
      <c r="QNQ39" s="121"/>
      <c r="QNR39" s="121"/>
      <c r="QNS39" s="121"/>
      <c r="QNT39" s="121"/>
      <c r="QNU39" s="121"/>
      <c r="QNV39" s="121"/>
      <c r="QNW39" s="121"/>
      <c r="QNX39" s="121"/>
      <c r="QNY39" s="121"/>
      <c r="QNZ39" s="121"/>
      <c r="QOA39" s="121"/>
      <c r="QOB39" s="121"/>
      <c r="QOC39" s="121"/>
      <c r="QOD39" s="121"/>
      <c r="QOE39" s="121"/>
      <c r="QOF39" s="121"/>
      <c r="QOG39" s="121"/>
      <c r="QOH39" s="121"/>
      <c r="QOI39" s="121"/>
      <c r="QOJ39" s="121"/>
      <c r="QOK39" s="121"/>
      <c r="QOL39" s="121"/>
      <c r="QOM39" s="121"/>
      <c r="QON39" s="121"/>
      <c r="QOO39" s="121"/>
      <c r="QOP39" s="121"/>
      <c r="QOQ39" s="121"/>
      <c r="QOR39" s="121"/>
      <c r="QOS39" s="121"/>
      <c r="QOT39" s="121"/>
      <c r="QOU39" s="121"/>
      <c r="QOV39" s="121"/>
      <c r="QOW39" s="121"/>
      <c r="QOX39" s="121"/>
      <c r="QOY39" s="121"/>
      <c r="QOZ39" s="121"/>
      <c r="QPA39" s="121"/>
      <c r="QPB39" s="121"/>
      <c r="QPC39" s="121"/>
      <c r="QPD39" s="121"/>
      <c r="QPE39" s="121"/>
      <c r="QPF39" s="121"/>
      <c r="QPG39" s="121"/>
      <c r="QPH39" s="121"/>
      <c r="QPI39" s="121"/>
      <c r="QPJ39" s="121"/>
      <c r="QPK39" s="121"/>
      <c r="QPL39" s="121"/>
      <c r="QPM39" s="121"/>
      <c r="QPN39" s="121"/>
      <c r="QPO39" s="121"/>
      <c r="QPP39" s="121"/>
      <c r="QPQ39" s="121"/>
      <c r="QPR39" s="121"/>
      <c r="QPS39" s="121"/>
      <c r="QPT39" s="121"/>
      <c r="QPU39" s="121"/>
      <c r="QPV39" s="121"/>
      <c r="QPW39" s="121"/>
      <c r="QPX39" s="121"/>
      <c r="QPY39" s="121"/>
      <c r="QPZ39" s="121"/>
      <c r="QQA39" s="121"/>
      <c r="QQB39" s="121"/>
      <c r="QQC39" s="121"/>
      <c r="QQD39" s="121"/>
      <c r="QQE39" s="121"/>
      <c r="QQF39" s="121"/>
      <c r="QQG39" s="121"/>
      <c r="QQH39" s="121"/>
      <c r="QQI39" s="121"/>
      <c r="QQJ39" s="121"/>
      <c r="QQK39" s="121"/>
      <c r="QQL39" s="121"/>
      <c r="QQM39" s="121"/>
      <c r="QQN39" s="121"/>
      <c r="QQO39" s="121"/>
      <c r="QQP39" s="121"/>
      <c r="QQQ39" s="121"/>
      <c r="QQR39" s="121"/>
      <c r="QQS39" s="121"/>
      <c r="QQT39" s="121"/>
      <c r="QQU39" s="121"/>
      <c r="QQV39" s="121"/>
      <c r="QQW39" s="121"/>
      <c r="QQX39" s="121"/>
      <c r="QQY39" s="121"/>
      <c r="QQZ39" s="121"/>
      <c r="QRA39" s="121"/>
      <c r="QRB39" s="121"/>
      <c r="QRC39" s="121"/>
      <c r="QRD39" s="121"/>
      <c r="QRE39" s="121"/>
      <c r="QRF39" s="121"/>
      <c r="QRG39" s="121"/>
      <c r="QRH39" s="121"/>
      <c r="QRI39" s="121"/>
      <c r="QRJ39" s="121"/>
      <c r="QRK39" s="121"/>
      <c r="QRL39" s="121"/>
      <c r="QRM39" s="121"/>
      <c r="QRN39" s="121"/>
      <c r="QRO39" s="121"/>
      <c r="QRP39" s="121"/>
      <c r="QRQ39" s="121"/>
      <c r="QRR39" s="121"/>
      <c r="QRS39" s="121"/>
      <c r="QRT39" s="121"/>
      <c r="QRU39" s="121"/>
      <c r="QRV39" s="121"/>
      <c r="QRW39" s="121"/>
      <c r="QRX39" s="121"/>
      <c r="QRY39" s="121"/>
      <c r="QRZ39" s="121"/>
      <c r="QSA39" s="121"/>
      <c r="QSB39" s="121"/>
      <c r="QSC39" s="121"/>
      <c r="QSD39" s="121"/>
      <c r="QSE39" s="121"/>
      <c r="QSF39" s="121"/>
      <c r="QSG39" s="121"/>
      <c r="QSH39" s="121"/>
      <c r="QSI39" s="121"/>
      <c r="QSJ39" s="121"/>
      <c r="QSK39" s="121"/>
      <c r="QSL39" s="121"/>
      <c r="QSM39" s="121"/>
      <c r="QSN39" s="121"/>
      <c r="QSO39" s="121"/>
      <c r="QSP39" s="121"/>
      <c r="QSQ39" s="121"/>
      <c r="QSR39" s="121"/>
      <c r="QSS39" s="121"/>
      <c r="QST39" s="121"/>
      <c r="QSU39" s="121"/>
      <c r="QSV39" s="121"/>
      <c r="QSW39" s="121"/>
      <c r="QSX39" s="121"/>
      <c r="QSY39" s="121"/>
      <c r="QSZ39" s="121"/>
      <c r="QTA39" s="121"/>
      <c r="QTB39" s="121"/>
      <c r="QTC39" s="121"/>
      <c r="QTD39" s="121"/>
      <c r="QTE39" s="121"/>
      <c r="QTF39" s="121"/>
      <c r="QTG39" s="121"/>
      <c r="QTH39" s="121"/>
      <c r="QTI39" s="121"/>
      <c r="QTJ39" s="121"/>
      <c r="QTK39" s="121"/>
      <c r="QTL39" s="121"/>
      <c r="QTM39" s="121"/>
      <c r="QTN39" s="121"/>
      <c r="QTO39" s="121"/>
      <c r="QTP39" s="121"/>
      <c r="QTQ39" s="121"/>
      <c r="QTR39" s="121"/>
      <c r="QTS39" s="121"/>
      <c r="QTT39" s="121"/>
      <c r="QTU39" s="121"/>
      <c r="QTV39" s="121"/>
      <c r="QTW39" s="121"/>
      <c r="QTX39" s="121"/>
      <c r="QTY39" s="121"/>
      <c r="QTZ39" s="121"/>
      <c r="QUA39" s="121"/>
      <c r="QUB39" s="121"/>
      <c r="QUC39" s="121"/>
      <c r="QUD39" s="121"/>
      <c r="QUE39" s="121"/>
      <c r="QUF39" s="121"/>
      <c r="QUG39" s="121"/>
      <c r="QUH39" s="121"/>
      <c r="QUI39" s="121"/>
      <c r="QUJ39" s="121"/>
      <c r="QUK39" s="121"/>
      <c r="QUL39" s="121"/>
      <c r="QUM39" s="121"/>
      <c r="QUN39" s="121"/>
      <c r="QUO39" s="121"/>
      <c r="QUP39" s="121"/>
      <c r="QUQ39" s="121"/>
      <c r="QUR39" s="121"/>
      <c r="QUS39" s="121"/>
      <c r="QUT39" s="121"/>
      <c r="QUU39" s="121"/>
      <c r="QUV39" s="121"/>
      <c r="QUW39" s="121"/>
      <c r="QUX39" s="121"/>
      <c r="QUY39" s="121"/>
      <c r="QUZ39" s="121"/>
      <c r="QVA39" s="121"/>
      <c r="QVB39" s="121"/>
      <c r="QVC39" s="121"/>
      <c r="QVD39" s="121"/>
      <c r="QVE39" s="121"/>
      <c r="QVF39" s="121"/>
      <c r="QVG39" s="121"/>
      <c r="QVH39" s="121"/>
      <c r="QVI39" s="121"/>
      <c r="QVJ39" s="121"/>
      <c r="QVK39" s="121"/>
      <c r="QVL39" s="121"/>
      <c r="QVM39" s="121"/>
      <c r="QVN39" s="121"/>
      <c r="QVO39" s="121"/>
      <c r="QVP39" s="121"/>
      <c r="QVQ39" s="121"/>
      <c r="QVR39" s="121"/>
      <c r="QVS39" s="121"/>
      <c r="QVT39" s="121"/>
      <c r="QVU39" s="121"/>
      <c r="QVV39" s="121"/>
      <c r="QVW39" s="121"/>
      <c r="QVX39" s="121"/>
      <c r="QVY39" s="121"/>
      <c r="QVZ39" s="121"/>
      <c r="QWA39" s="121"/>
      <c r="QWB39" s="121"/>
      <c r="QWC39" s="121"/>
      <c r="QWD39" s="121"/>
      <c r="QWE39" s="121"/>
      <c r="QWF39" s="121"/>
      <c r="QWG39" s="121"/>
      <c r="QWH39" s="121"/>
      <c r="QWI39" s="121"/>
      <c r="QWJ39" s="121"/>
      <c r="QWK39" s="121"/>
      <c r="QWL39" s="121"/>
      <c r="QWM39" s="121"/>
      <c r="QWN39" s="121"/>
      <c r="QWO39" s="121"/>
      <c r="QWP39" s="121"/>
      <c r="QWQ39" s="121"/>
      <c r="QWR39" s="121"/>
      <c r="QWS39" s="121"/>
      <c r="QWT39" s="121"/>
      <c r="QWU39" s="121"/>
      <c r="QWV39" s="121"/>
      <c r="QWW39" s="121"/>
      <c r="QWX39" s="121"/>
      <c r="QWY39" s="121"/>
      <c r="QWZ39" s="121"/>
      <c r="QXA39" s="121"/>
      <c r="QXB39" s="121"/>
      <c r="QXC39" s="121"/>
      <c r="QXD39" s="121"/>
      <c r="QXE39" s="121"/>
      <c r="QXF39" s="121"/>
      <c r="QXG39" s="121"/>
      <c r="QXH39" s="121"/>
      <c r="QXI39" s="121"/>
      <c r="QXJ39" s="121"/>
      <c r="QXK39" s="121"/>
      <c r="QXL39" s="121"/>
      <c r="QXM39" s="121"/>
      <c r="QXN39" s="121"/>
      <c r="QXO39" s="121"/>
      <c r="QXP39" s="121"/>
      <c r="QXQ39" s="121"/>
      <c r="QXR39" s="121"/>
      <c r="QXS39" s="121"/>
      <c r="QXT39" s="121"/>
      <c r="QXU39" s="121"/>
      <c r="QXV39" s="121"/>
      <c r="QXW39" s="121"/>
      <c r="QXX39" s="121"/>
      <c r="QXY39" s="121"/>
      <c r="QXZ39" s="121"/>
      <c r="QYA39" s="121"/>
      <c r="QYB39" s="121"/>
      <c r="QYC39" s="121"/>
      <c r="QYD39" s="121"/>
      <c r="QYE39" s="121"/>
      <c r="QYF39" s="121"/>
      <c r="QYG39" s="121"/>
      <c r="QYH39" s="121"/>
      <c r="QYI39" s="121"/>
      <c r="QYJ39" s="121"/>
      <c r="QYK39" s="121"/>
      <c r="QYL39" s="121"/>
      <c r="QYM39" s="121"/>
      <c r="QYN39" s="121"/>
      <c r="QYO39" s="121"/>
      <c r="QYP39" s="121"/>
      <c r="QYQ39" s="121"/>
      <c r="QYR39" s="121"/>
      <c r="QYS39" s="121"/>
      <c r="QYT39" s="121"/>
      <c r="QYU39" s="121"/>
      <c r="QYV39" s="121"/>
      <c r="QYW39" s="121"/>
      <c r="QYX39" s="121"/>
      <c r="QYY39" s="121"/>
      <c r="QYZ39" s="121"/>
      <c r="QZA39" s="121"/>
      <c r="QZB39" s="121"/>
      <c r="QZC39" s="121"/>
      <c r="QZD39" s="121"/>
      <c r="QZE39" s="121"/>
      <c r="QZF39" s="121"/>
      <c r="QZG39" s="121"/>
      <c r="QZH39" s="121"/>
      <c r="QZI39" s="121"/>
      <c r="QZJ39" s="121"/>
      <c r="QZK39" s="121"/>
      <c r="QZL39" s="121"/>
      <c r="QZM39" s="121"/>
      <c r="QZN39" s="121"/>
      <c r="QZO39" s="121"/>
      <c r="QZP39" s="121"/>
      <c r="QZQ39" s="121"/>
      <c r="QZR39" s="121"/>
      <c r="QZS39" s="121"/>
      <c r="QZT39" s="121"/>
      <c r="QZU39" s="121"/>
      <c r="QZV39" s="121"/>
      <c r="QZW39" s="121"/>
      <c r="QZX39" s="121"/>
      <c r="QZY39" s="121"/>
      <c r="QZZ39" s="121"/>
      <c r="RAA39" s="121"/>
      <c r="RAB39" s="121"/>
      <c r="RAC39" s="121"/>
      <c r="RAD39" s="121"/>
      <c r="RAE39" s="121"/>
      <c r="RAF39" s="121"/>
      <c r="RAG39" s="121"/>
      <c r="RAH39" s="121"/>
      <c r="RAI39" s="121"/>
      <c r="RAJ39" s="121"/>
      <c r="RAK39" s="121"/>
      <c r="RAL39" s="121"/>
      <c r="RAM39" s="121"/>
      <c r="RAN39" s="121"/>
      <c r="RAO39" s="121"/>
      <c r="RAP39" s="121"/>
      <c r="RAQ39" s="121"/>
      <c r="RAR39" s="121"/>
      <c r="RAS39" s="121"/>
      <c r="RAT39" s="121"/>
      <c r="RAU39" s="121"/>
      <c r="RAV39" s="121"/>
      <c r="RAW39" s="121"/>
      <c r="RAX39" s="121"/>
      <c r="RAY39" s="121"/>
      <c r="RAZ39" s="121"/>
      <c r="RBA39" s="121"/>
      <c r="RBB39" s="121"/>
      <c r="RBC39" s="121"/>
      <c r="RBD39" s="121"/>
      <c r="RBE39" s="121"/>
      <c r="RBF39" s="121"/>
      <c r="RBG39" s="121"/>
      <c r="RBH39" s="121"/>
      <c r="RBI39" s="121"/>
      <c r="RBJ39" s="121"/>
      <c r="RBK39" s="121"/>
      <c r="RBL39" s="121"/>
      <c r="RBM39" s="121"/>
      <c r="RBN39" s="121"/>
      <c r="RBO39" s="121"/>
      <c r="RBP39" s="121"/>
      <c r="RBQ39" s="121"/>
      <c r="RBR39" s="121"/>
      <c r="RBS39" s="121"/>
      <c r="RBT39" s="121"/>
      <c r="RBU39" s="121"/>
      <c r="RBV39" s="121"/>
      <c r="RBW39" s="121"/>
      <c r="RBX39" s="121"/>
      <c r="RBY39" s="121"/>
      <c r="RBZ39" s="121"/>
      <c r="RCA39" s="121"/>
      <c r="RCB39" s="121"/>
      <c r="RCC39" s="121"/>
      <c r="RCD39" s="121"/>
      <c r="RCE39" s="121"/>
      <c r="RCF39" s="121"/>
      <c r="RCG39" s="121"/>
      <c r="RCH39" s="121"/>
      <c r="RCI39" s="121"/>
      <c r="RCJ39" s="121"/>
      <c r="RCK39" s="121"/>
      <c r="RCL39" s="121"/>
      <c r="RCM39" s="121"/>
      <c r="RCN39" s="121"/>
      <c r="RCO39" s="121"/>
      <c r="RCP39" s="121"/>
      <c r="RCQ39" s="121"/>
      <c r="RCR39" s="121"/>
      <c r="RCS39" s="121"/>
      <c r="RCT39" s="121"/>
      <c r="RCU39" s="121"/>
      <c r="RCV39" s="121"/>
      <c r="RCW39" s="121"/>
      <c r="RCX39" s="121"/>
      <c r="RCY39" s="121"/>
      <c r="RCZ39" s="121"/>
      <c r="RDA39" s="121"/>
      <c r="RDB39" s="121"/>
      <c r="RDC39" s="121"/>
      <c r="RDD39" s="121"/>
      <c r="RDE39" s="121"/>
      <c r="RDF39" s="121"/>
      <c r="RDG39" s="121"/>
      <c r="RDH39" s="121"/>
      <c r="RDI39" s="121"/>
      <c r="RDJ39" s="121"/>
      <c r="RDK39" s="121"/>
      <c r="RDL39" s="121"/>
      <c r="RDM39" s="121"/>
      <c r="RDN39" s="121"/>
      <c r="RDO39" s="121"/>
      <c r="RDP39" s="121"/>
      <c r="RDQ39" s="121"/>
      <c r="RDR39" s="121"/>
      <c r="RDS39" s="121"/>
      <c r="RDT39" s="121"/>
      <c r="RDU39" s="121"/>
      <c r="RDV39" s="121"/>
      <c r="RDW39" s="121"/>
      <c r="RDX39" s="121"/>
      <c r="RDY39" s="121"/>
      <c r="RDZ39" s="121"/>
      <c r="REA39" s="121"/>
      <c r="REB39" s="121"/>
      <c r="REC39" s="121"/>
      <c r="RED39" s="121"/>
      <c r="REE39" s="121"/>
      <c r="REF39" s="121"/>
      <c r="REG39" s="121"/>
      <c r="REH39" s="121"/>
      <c r="REI39" s="121"/>
      <c r="REJ39" s="121"/>
      <c r="REK39" s="121"/>
      <c r="REL39" s="121"/>
      <c r="REM39" s="121"/>
      <c r="REN39" s="121"/>
      <c r="REO39" s="121"/>
      <c r="REP39" s="121"/>
      <c r="REQ39" s="121"/>
      <c r="RER39" s="121"/>
      <c r="RES39" s="121"/>
      <c r="RET39" s="121"/>
      <c r="REU39" s="121"/>
      <c r="REV39" s="121"/>
      <c r="REW39" s="121"/>
      <c r="REX39" s="121"/>
      <c r="REY39" s="121"/>
      <c r="REZ39" s="121"/>
      <c r="RFA39" s="121"/>
      <c r="RFB39" s="121"/>
      <c r="RFC39" s="121"/>
      <c r="RFD39" s="121"/>
      <c r="RFE39" s="121"/>
      <c r="RFF39" s="121"/>
      <c r="RFG39" s="121"/>
      <c r="RFH39" s="121"/>
      <c r="RFI39" s="121"/>
      <c r="RFJ39" s="121"/>
      <c r="RFK39" s="121"/>
      <c r="RFL39" s="121"/>
      <c r="RFM39" s="121"/>
      <c r="RFN39" s="121"/>
      <c r="RFO39" s="121"/>
      <c r="RFP39" s="121"/>
      <c r="RFQ39" s="121"/>
      <c r="RFR39" s="121"/>
      <c r="RFS39" s="121"/>
      <c r="RFT39" s="121"/>
      <c r="RFU39" s="121"/>
      <c r="RFV39" s="121"/>
      <c r="RFW39" s="121"/>
      <c r="RFX39" s="121"/>
      <c r="RFY39" s="121"/>
      <c r="RFZ39" s="121"/>
      <c r="RGA39" s="121"/>
      <c r="RGB39" s="121"/>
      <c r="RGC39" s="121"/>
      <c r="RGD39" s="121"/>
      <c r="RGE39" s="121"/>
      <c r="RGF39" s="121"/>
      <c r="RGG39" s="121"/>
      <c r="RGH39" s="121"/>
      <c r="RGI39" s="121"/>
      <c r="RGJ39" s="121"/>
      <c r="RGK39" s="121"/>
      <c r="RGL39" s="121"/>
      <c r="RGM39" s="121"/>
      <c r="RGN39" s="121"/>
      <c r="RGO39" s="121"/>
      <c r="RGP39" s="121"/>
      <c r="RGQ39" s="121"/>
      <c r="RGR39" s="121"/>
      <c r="RGS39" s="121"/>
      <c r="RGT39" s="121"/>
      <c r="RGU39" s="121"/>
      <c r="RGV39" s="121"/>
      <c r="RGW39" s="121"/>
      <c r="RGX39" s="121"/>
      <c r="RGY39" s="121"/>
      <c r="RGZ39" s="121"/>
      <c r="RHA39" s="121"/>
      <c r="RHB39" s="121"/>
      <c r="RHC39" s="121"/>
      <c r="RHD39" s="121"/>
      <c r="RHE39" s="121"/>
      <c r="RHF39" s="121"/>
      <c r="RHG39" s="121"/>
      <c r="RHH39" s="121"/>
      <c r="RHI39" s="121"/>
      <c r="RHJ39" s="121"/>
      <c r="RHK39" s="121"/>
      <c r="RHL39" s="121"/>
      <c r="RHM39" s="121"/>
      <c r="RHN39" s="121"/>
      <c r="RHO39" s="121"/>
      <c r="RHP39" s="121"/>
      <c r="RHQ39" s="121"/>
      <c r="RHR39" s="121"/>
      <c r="RHS39" s="121"/>
      <c r="RHT39" s="121"/>
      <c r="RHU39" s="121"/>
      <c r="RHV39" s="121"/>
      <c r="RHW39" s="121"/>
      <c r="RHX39" s="121"/>
      <c r="RHY39" s="121"/>
      <c r="RHZ39" s="121"/>
      <c r="RIA39" s="121"/>
      <c r="RIB39" s="121"/>
      <c r="RIC39" s="121"/>
      <c r="RID39" s="121"/>
      <c r="RIE39" s="121"/>
      <c r="RIF39" s="121"/>
      <c r="RIG39" s="121"/>
      <c r="RIH39" s="121"/>
      <c r="RII39" s="121"/>
      <c r="RIJ39" s="121"/>
      <c r="RIK39" s="121"/>
      <c r="RIL39" s="121"/>
      <c r="RIM39" s="121"/>
      <c r="RIN39" s="121"/>
      <c r="RIO39" s="121"/>
      <c r="RIP39" s="121"/>
      <c r="RIQ39" s="121"/>
      <c r="RIR39" s="121"/>
      <c r="RIS39" s="121"/>
      <c r="RIT39" s="121"/>
      <c r="RIU39" s="121"/>
      <c r="RIV39" s="121"/>
      <c r="RIW39" s="121"/>
      <c r="RIX39" s="121"/>
      <c r="RIY39" s="121"/>
      <c r="RIZ39" s="121"/>
      <c r="RJA39" s="121"/>
      <c r="RJB39" s="121"/>
      <c r="RJC39" s="121"/>
      <c r="RJD39" s="121"/>
      <c r="RJE39" s="121"/>
      <c r="RJF39" s="121"/>
      <c r="RJG39" s="121"/>
      <c r="RJH39" s="121"/>
      <c r="RJI39" s="121"/>
      <c r="RJJ39" s="121"/>
      <c r="RJK39" s="121"/>
      <c r="RJL39" s="121"/>
      <c r="RJM39" s="121"/>
      <c r="RJN39" s="121"/>
      <c r="RJO39" s="121"/>
      <c r="RJP39" s="121"/>
      <c r="RJQ39" s="121"/>
      <c r="RJR39" s="121"/>
      <c r="RJS39" s="121"/>
      <c r="RJT39" s="121"/>
      <c r="RJU39" s="121"/>
      <c r="RJV39" s="121"/>
      <c r="RJW39" s="121"/>
      <c r="RJX39" s="121"/>
      <c r="RJY39" s="121"/>
      <c r="RJZ39" s="121"/>
      <c r="RKA39" s="121"/>
      <c r="RKB39" s="121"/>
      <c r="RKC39" s="121"/>
      <c r="RKD39" s="121"/>
      <c r="RKE39" s="121"/>
      <c r="RKF39" s="121"/>
      <c r="RKG39" s="121"/>
      <c r="RKH39" s="121"/>
      <c r="RKI39" s="121"/>
      <c r="RKJ39" s="121"/>
      <c r="RKK39" s="121"/>
      <c r="RKL39" s="121"/>
      <c r="RKM39" s="121"/>
      <c r="RKN39" s="121"/>
      <c r="RKO39" s="121"/>
      <c r="RKP39" s="121"/>
      <c r="RKQ39" s="121"/>
      <c r="RKR39" s="121"/>
      <c r="RKS39" s="121"/>
      <c r="RKT39" s="121"/>
      <c r="RKU39" s="121"/>
      <c r="RKV39" s="121"/>
      <c r="RKW39" s="121"/>
      <c r="RKX39" s="121"/>
      <c r="RKY39" s="121"/>
      <c r="RKZ39" s="121"/>
      <c r="RLA39" s="121"/>
      <c r="RLB39" s="121"/>
      <c r="RLC39" s="121"/>
      <c r="RLD39" s="121"/>
      <c r="RLE39" s="121"/>
      <c r="RLF39" s="121"/>
      <c r="RLG39" s="121"/>
      <c r="RLH39" s="121"/>
      <c r="RLI39" s="121"/>
      <c r="RLJ39" s="121"/>
      <c r="RLK39" s="121"/>
      <c r="RLL39" s="121"/>
      <c r="RLM39" s="121"/>
      <c r="RLN39" s="121"/>
      <c r="RLO39" s="121"/>
      <c r="RLP39" s="121"/>
      <c r="RLQ39" s="121"/>
      <c r="RLR39" s="121"/>
      <c r="RLS39" s="121"/>
      <c r="RLT39" s="121"/>
      <c r="RLU39" s="121"/>
      <c r="RLV39" s="121"/>
      <c r="RLW39" s="121"/>
      <c r="RLX39" s="121"/>
      <c r="RLY39" s="121"/>
      <c r="RLZ39" s="121"/>
      <c r="RMA39" s="121"/>
      <c r="RMB39" s="121"/>
      <c r="RMC39" s="121"/>
      <c r="RMD39" s="121"/>
      <c r="RME39" s="121"/>
      <c r="RMF39" s="121"/>
      <c r="RMG39" s="121"/>
      <c r="RMH39" s="121"/>
      <c r="RMI39" s="121"/>
      <c r="RMJ39" s="121"/>
      <c r="RMK39" s="121"/>
      <c r="RML39" s="121"/>
      <c r="RMM39" s="121"/>
      <c r="RMN39" s="121"/>
      <c r="RMO39" s="121"/>
      <c r="RMP39" s="121"/>
      <c r="RMQ39" s="121"/>
      <c r="RMR39" s="121"/>
      <c r="RMS39" s="121"/>
      <c r="RMT39" s="121"/>
      <c r="RMU39" s="121"/>
      <c r="RMV39" s="121"/>
      <c r="RMW39" s="121"/>
      <c r="RMX39" s="121"/>
      <c r="RMY39" s="121"/>
      <c r="RMZ39" s="121"/>
      <c r="RNA39" s="121"/>
      <c r="RNB39" s="121"/>
      <c r="RNC39" s="121"/>
      <c r="RND39" s="121"/>
      <c r="RNE39" s="121"/>
      <c r="RNF39" s="121"/>
      <c r="RNG39" s="121"/>
      <c r="RNH39" s="121"/>
      <c r="RNI39" s="121"/>
      <c r="RNJ39" s="121"/>
      <c r="RNK39" s="121"/>
      <c r="RNL39" s="121"/>
      <c r="RNM39" s="121"/>
      <c r="RNN39" s="121"/>
      <c r="RNO39" s="121"/>
      <c r="RNP39" s="121"/>
      <c r="RNQ39" s="121"/>
      <c r="RNR39" s="121"/>
      <c r="RNS39" s="121"/>
      <c r="RNT39" s="121"/>
      <c r="RNU39" s="121"/>
      <c r="RNV39" s="121"/>
      <c r="RNW39" s="121"/>
      <c r="RNX39" s="121"/>
      <c r="RNY39" s="121"/>
      <c r="RNZ39" s="121"/>
      <c r="ROA39" s="121"/>
      <c r="ROB39" s="121"/>
      <c r="ROC39" s="121"/>
      <c r="ROD39" s="121"/>
      <c r="ROE39" s="121"/>
      <c r="ROF39" s="121"/>
      <c r="ROG39" s="121"/>
      <c r="ROH39" s="121"/>
      <c r="ROI39" s="121"/>
      <c r="ROJ39" s="121"/>
      <c r="ROK39" s="121"/>
      <c r="ROL39" s="121"/>
      <c r="ROM39" s="121"/>
      <c r="RON39" s="121"/>
      <c r="ROO39" s="121"/>
      <c r="ROP39" s="121"/>
      <c r="ROQ39" s="121"/>
      <c r="ROR39" s="121"/>
      <c r="ROS39" s="121"/>
      <c r="ROT39" s="121"/>
      <c r="ROU39" s="121"/>
      <c r="ROV39" s="121"/>
      <c r="ROW39" s="121"/>
      <c r="ROX39" s="121"/>
      <c r="ROY39" s="121"/>
      <c r="ROZ39" s="121"/>
      <c r="RPA39" s="121"/>
      <c r="RPB39" s="121"/>
      <c r="RPC39" s="121"/>
      <c r="RPD39" s="121"/>
      <c r="RPE39" s="121"/>
      <c r="RPF39" s="121"/>
      <c r="RPG39" s="121"/>
      <c r="RPH39" s="121"/>
      <c r="RPI39" s="121"/>
      <c r="RPJ39" s="121"/>
      <c r="RPK39" s="121"/>
      <c r="RPL39" s="121"/>
      <c r="RPM39" s="121"/>
      <c r="RPN39" s="121"/>
      <c r="RPO39" s="121"/>
      <c r="RPP39" s="121"/>
      <c r="RPQ39" s="121"/>
      <c r="RPR39" s="121"/>
      <c r="RPS39" s="121"/>
      <c r="RPT39" s="121"/>
      <c r="RPU39" s="121"/>
      <c r="RPV39" s="121"/>
      <c r="RPW39" s="121"/>
      <c r="RPX39" s="121"/>
      <c r="RPY39" s="121"/>
      <c r="RPZ39" s="121"/>
      <c r="RQA39" s="121"/>
      <c r="RQB39" s="121"/>
      <c r="RQC39" s="121"/>
      <c r="RQD39" s="121"/>
      <c r="RQE39" s="121"/>
      <c r="RQF39" s="121"/>
      <c r="RQG39" s="121"/>
      <c r="RQH39" s="121"/>
      <c r="RQI39" s="121"/>
      <c r="RQJ39" s="121"/>
      <c r="RQK39" s="121"/>
      <c r="RQL39" s="121"/>
      <c r="RQM39" s="121"/>
      <c r="RQN39" s="121"/>
      <c r="RQO39" s="121"/>
      <c r="RQP39" s="121"/>
      <c r="RQQ39" s="121"/>
      <c r="RQR39" s="121"/>
      <c r="RQS39" s="121"/>
      <c r="RQT39" s="121"/>
      <c r="RQU39" s="121"/>
      <c r="RQV39" s="121"/>
      <c r="RQW39" s="121"/>
      <c r="RQX39" s="121"/>
      <c r="RQY39" s="121"/>
      <c r="RQZ39" s="121"/>
      <c r="RRA39" s="121"/>
      <c r="RRB39" s="121"/>
      <c r="RRC39" s="121"/>
      <c r="RRD39" s="121"/>
      <c r="RRE39" s="121"/>
      <c r="RRF39" s="121"/>
      <c r="RRG39" s="121"/>
      <c r="RRH39" s="121"/>
      <c r="RRI39" s="121"/>
      <c r="RRJ39" s="121"/>
      <c r="RRK39" s="121"/>
      <c r="RRL39" s="121"/>
      <c r="RRM39" s="121"/>
      <c r="RRN39" s="121"/>
      <c r="RRO39" s="121"/>
      <c r="RRP39" s="121"/>
      <c r="RRQ39" s="121"/>
      <c r="RRR39" s="121"/>
      <c r="RRS39" s="121"/>
      <c r="RRT39" s="121"/>
      <c r="RRU39" s="121"/>
      <c r="RRV39" s="121"/>
      <c r="RRW39" s="121"/>
      <c r="RRX39" s="121"/>
      <c r="RRY39" s="121"/>
      <c r="RRZ39" s="121"/>
      <c r="RSA39" s="121"/>
      <c r="RSB39" s="121"/>
      <c r="RSC39" s="121"/>
      <c r="RSD39" s="121"/>
      <c r="RSE39" s="121"/>
      <c r="RSF39" s="121"/>
      <c r="RSG39" s="121"/>
      <c r="RSH39" s="121"/>
      <c r="RSI39" s="121"/>
      <c r="RSJ39" s="121"/>
      <c r="RSK39" s="121"/>
      <c r="RSL39" s="121"/>
      <c r="RSM39" s="121"/>
      <c r="RSN39" s="121"/>
      <c r="RSO39" s="121"/>
      <c r="RSP39" s="121"/>
      <c r="RSQ39" s="121"/>
      <c r="RSR39" s="121"/>
      <c r="RSS39" s="121"/>
      <c r="RST39" s="121"/>
      <c r="RSU39" s="121"/>
      <c r="RSV39" s="121"/>
      <c r="RSW39" s="121"/>
      <c r="RSX39" s="121"/>
      <c r="RSY39" s="121"/>
      <c r="RSZ39" s="121"/>
      <c r="RTA39" s="121"/>
      <c r="RTB39" s="121"/>
      <c r="RTC39" s="121"/>
      <c r="RTD39" s="121"/>
      <c r="RTE39" s="121"/>
      <c r="RTF39" s="121"/>
      <c r="RTG39" s="121"/>
      <c r="RTH39" s="121"/>
      <c r="RTI39" s="121"/>
      <c r="RTJ39" s="121"/>
      <c r="RTK39" s="121"/>
      <c r="RTL39" s="121"/>
      <c r="RTM39" s="121"/>
      <c r="RTN39" s="121"/>
      <c r="RTO39" s="121"/>
      <c r="RTP39" s="121"/>
      <c r="RTQ39" s="121"/>
      <c r="RTR39" s="121"/>
      <c r="RTS39" s="121"/>
      <c r="RTT39" s="121"/>
      <c r="RTU39" s="121"/>
      <c r="RTV39" s="121"/>
      <c r="RTW39" s="121"/>
      <c r="RTX39" s="121"/>
      <c r="RTY39" s="121"/>
      <c r="RTZ39" s="121"/>
      <c r="RUA39" s="121"/>
      <c r="RUB39" s="121"/>
      <c r="RUC39" s="121"/>
      <c r="RUD39" s="121"/>
      <c r="RUE39" s="121"/>
      <c r="RUF39" s="121"/>
      <c r="RUG39" s="121"/>
      <c r="RUH39" s="121"/>
      <c r="RUI39" s="121"/>
      <c r="RUJ39" s="121"/>
      <c r="RUK39" s="121"/>
      <c r="RUL39" s="121"/>
      <c r="RUM39" s="121"/>
      <c r="RUN39" s="121"/>
      <c r="RUO39" s="121"/>
      <c r="RUP39" s="121"/>
      <c r="RUQ39" s="121"/>
      <c r="RUR39" s="121"/>
      <c r="RUS39" s="121"/>
      <c r="RUT39" s="121"/>
      <c r="RUU39" s="121"/>
      <c r="RUV39" s="121"/>
      <c r="RUW39" s="121"/>
      <c r="RUX39" s="121"/>
      <c r="RUY39" s="121"/>
      <c r="RUZ39" s="121"/>
      <c r="RVA39" s="121"/>
      <c r="RVB39" s="121"/>
      <c r="RVC39" s="121"/>
      <c r="RVD39" s="121"/>
      <c r="RVE39" s="121"/>
      <c r="RVF39" s="121"/>
      <c r="RVG39" s="121"/>
      <c r="RVH39" s="121"/>
      <c r="RVI39" s="121"/>
      <c r="RVJ39" s="121"/>
      <c r="RVK39" s="121"/>
      <c r="RVL39" s="121"/>
      <c r="RVM39" s="121"/>
      <c r="RVN39" s="121"/>
      <c r="RVO39" s="121"/>
      <c r="RVP39" s="121"/>
      <c r="RVQ39" s="121"/>
      <c r="RVR39" s="121"/>
      <c r="RVS39" s="121"/>
      <c r="RVT39" s="121"/>
      <c r="RVU39" s="121"/>
      <c r="RVV39" s="121"/>
      <c r="RVW39" s="121"/>
      <c r="RVX39" s="121"/>
      <c r="RVY39" s="121"/>
      <c r="RVZ39" s="121"/>
      <c r="RWA39" s="121"/>
      <c r="RWB39" s="121"/>
      <c r="RWC39" s="121"/>
      <c r="RWD39" s="121"/>
      <c r="RWE39" s="121"/>
      <c r="RWF39" s="121"/>
      <c r="RWG39" s="121"/>
      <c r="RWH39" s="121"/>
      <c r="RWI39" s="121"/>
      <c r="RWJ39" s="121"/>
      <c r="RWK39" s="121"/>
      <c r="RWL39" s="121"/>
      <c r="RWM39" s="121"/>
      <c r="RWN39" s="121"/>
      <c r="RWO39" s="121"/>
      <c r="RWP39" s="121"/>
      <c r="RWQ39" s="121"/>
      <c r="RWR39" s="121"/>
      <c r="RWS39" s="121"/>
      <c r="RWT39" s="121"/>
      <c r="RWU39" s="121"/>
      <c r="RWV39" s="121"/>
      <c r="RWW39" s="121"/>
      <c r="RWX39" s="121"/>
      <c r="RWY39" s="121"/>
      <c r="RWZ39" s="121"/>
      <c r="RXA39" s="121"/>
      <c r="RXB39" s="121"/>
      <c r="RXC39" s="121"/>
      <c r="RXD39" s="121"/>
      <c r="RXE39" s="121"/>
      <c r="RXF39" s="121"/>
      <c r="RXG39" s="121"/>
      <c r="RXH39" s="121"/>
      <c r="RXI39" s="121"/>
      <c r="RXJ39" s="121"/>
      <c r="RXK39" s="121"/>
      <c r="RXL39" s="121"/>
      <c r="RXM39" s="121"/>
      <c r="RXN39" s="121"/>
      <c r="RXO39" s="121"/>
      <c r="RXP39" s="121"/>
      <c r="RXQ39" s="121"/>
      <c r="RXR39" s="121"/>
      <c r="RXS39" s="121"/>
      <c r="RXT39" s="121"/>
      <c r="RXU39" s="121"/>
      <c r="RXV39" s="121"/>
      <c r="RXW39" s="121"/>
      <c r="RXX39" s="121"/>
      <c r="RXY39" s="121"/>
      <c r="RXZ39" s="121"/>
      <c r="RYA39" s="121"/>
      <c r="RYB39" s="121"/>
      <c r="RYC39" s="121"/>
      <c r="RYD39" s="121"/>
      <c r="RYE39" s="121"/>
      <c r="RYF39" s="121"/>
      <c r="RYG39" s="121"/>
      <c r="RYH39" s="121"/>
      <c r="RYI39" s="121"/>
      <c r="RYJ39" s="121"/>
      <c r="RYK39" s="121"/>
      <c r="RYL39" s="121"/>
      <c r="RYM39" s="121"/>
      <c r="RYN39" s="121"/>
      <c r="RYO39" s="121"/>
      <c r="RYP39" s="121"/>
      <c r="RYQ39" s="121"/>
      <c r="RYR39" s="121"/>
      <c r="RYS39" s="121"/>
      <c r="RYT39" s="121"/>
      <c r="RYU39" s="121"/>
      <c r="RYV39" s="121"/>
      <c r="RYW39" s="121"/>
      <c r="RYX39" s="121"/>
      <c r="RYY39" s="121"/>
      <c r="RYZ39" s="121"/>
      <c r="RZA39" s="121"/>
      <c r="RZB39" s="121"/>
      <c r="RZC39" s="121"/>
      <c r="RZD39" s="121"/>
      <c r="RZE39" s="121"/>
      <c r="RZF39" s="121"/>
      <c r="RZG39" s="121"/>
      <c r="RZH39" s="121"/>
      <c r="RZI39" s="121"/>
      <c r="RZJ39" s="121"/>
      <c r="RZK39" s="121"/>
      <c r="RZL39" s="121"/>
      <c r="RZM39" s="121"/>
      <c r="RZN39" s="121"/>
      <c r="RZO39" s="121"/>
      <c r="RZP39" s="121"/>
      <c r="RZQ39" s="121"/>
      <c r="RZR39" s="121"/>
      <c r="RZS39" s="121"/>
      <c r="RZT39" s="121"/>
      <c r="RZU39" s="121"/>
      <c r="RZV39" s="121"/>
      <c r="RZW39" s="121"/>
      <c r="RZX39" s="121"/>
      <c r="RZY39" s="121"/>
      <c r="RZZ39" s="121"/>
      <c r="SAA39" s="121"/>
      <c r="SAB39" s="121"/>
      <c r="SAC39" s="121"/>
      <c r="SAD39" s="121"/>
      <c r="SAE39" s="121"/>
      <c r="SAF39" s="121"/>
      <c r="SAG39" s="121"/>
      <c r="SAH39" s="121"/>
      <c r="SAI39" s="121"/>
      <c r="SAJ39" s="121"/>
      <c r="SAK39" s="121"/>
      <c r="SAL39" s="121"/>
      <c r="SAM39" s="121"/>
      <c r="SAN39" s="121"/>
      <c r="SAO39" s="121"/>
      <c r="SAP39" s="121"/>
      <c r="SAQ39" s="121"/>
      <c r="SAR39" s="121"/>
      <c r="SAS39" s="121"/>
      <c r="SAT39" s="121"/>
      <c r="SAU39" s="121"/>
      <c r="SAV39" s="121"/>
      <c r="SAW39" s="121"/>
      <c r="SAX39" s="121"/>
      <c r="SAY39" s="121"/>
      <c r="SAZ39" s="121"/>
      <c r="SBA39" s="121"/>
      <c r="SBB39" s="121"/>
      <c r="SBC39" s="121"/>
      <c r="SBD39" s="121"/>
      <c r="SBE39" s="121"/>
      <c r="SBF39" s="121"/>
      <c r="SBG39" s="121"/>
      <c r="SBH39" s="121"/>
      <c r="SBI39" s="121"/>
      <c r="SBJ39" s="121"/>
      <c r="SBK39" s="121"/>
      <c r="SBL39" s="121"/>
      <c r="SBM39" s="121"/>
      <c r="SBN39" s="121"/>
      <c r="SBO39" s="121"/>
      <c r="SBP39" s="121"/>
      <c r="SBQ39" s="121"/>
      <c r="SBR39" s="121"/>
      <c r="SBS39" s="121"/>
      <c r="SBT39" s="121"/>
      <c r="SBU39" s="121"/>
      <c r="SBV39" s="121"/>
      <c r="SBW39" s="121"/>
      <c r="SBX39" s="121"/>
      <c r="SBY39" s="121"/>
      <c r="SBZ39" s="121"/>
      <c r="SCA39" s="121"/>
      <c r="SCB39" s="121"/>
      <c r="SCC39" s="121"/>
      <c r="SCD39" s="121"/>
      <c r="SCE39" s="121"/>
      <c r="SCF39" s="121"/>
      <c r="SCG39" s="121"/>
      <c r="SCH39" s="121"/>
      <c r="SCI39" s="121"/>
      <c r="SCJ39" s="121"/>
      <c r="SCK39" s="121"/>
      <c r="SCL39" s="121"/>
      <c r="SCM39" s="121"/>
      <c r="SCN39" s="121"/>
      <c r="SCO39" s="121"/>
      <c r="SCP39" s="121"/>
      <c r="SCQ39" s="121"/>
      <c r="SCR39" s="121"/>
      <c r="SCS39" s="121"/>
      <c r="SCT39" s="121"/>
      <c r="SCU39" s="121"/>
      <c r="SCV39" s="121"/>
      <c r="SCW39" s="121"/>
      <c r="SCX39" s="121"/>
      <c r="SCY39" s="121"/>
      <c r="SCZ39" s="121"/>
      <c r="SDA39" s="121"/>
      <c r="SDB39" s="121"/>
      <c r="SDC39" s="121"/>
      <c r="SDD39" s="121"/>
      <c r="SDE39" s="121"/>
      <c r="SDF39" s="121"/>
      <c r="SDG39" s="121"/>
      <c r="SDH39" s="121"/>
      <c r="SDI39" s="121"/>
      <c r="SDJ39" s="121"/>
      <c r="SDK39" s="121"/>
      <c r="SDL39" s="121"/>
      <c r="SDM39" s="121"/>
      <c r="SDN39" s="121"/>
      <c r="SDO39" s="121"/>
      <c r="SDP39" s="121"/>
      <c r="SDQ39" s="121"/>
      <c r="SDR39" s="121"/>
      <c r="SDS39" s="121"/>
      <c r="SDT39" s="121"/>
      <c r="SDU39" s="121"/>
      <c r="SDV39" s="121"/>
      <c r="SDW39" s="121"/>
      <c r="SDX39" s="121"/>
      <c r="SDY39" s="121"/>
      <c r="SDZ39" s="121"/>
      <c r="SEA39" s="121"/>
      <c r="SEB39" s="121"/>
      <c r="SEC39" s="121"/>
      <c r="SED39" s="121"/>
      <c r="SEE39" s="121"/>
      <c r="SEF39" s="121"/>
      <c r="SEG39" s="121"/>
      <c r="SEH39" s="121"/>
      <c r="SEI39" s="121"/>
      <c r="SEJ39" s="121"/>
      <c r="SEK39" s="121"/>
      <c r="SEL39" s="121"/>
      <c r="SEM39" s="121"/>
      <c r="SEN39" s="121"/>
      <c r="SEO39" s="121"/>
      <c r="SEP39" s="121"/>
      <c r="SEQ39" s="121"/>
      <c r="SER39" s="121"/>
      <c r="SES39" s="121"/>
      <c r="SET39" s="121"/>
      <c r="SEU39" s="121"/>
      <c r="SEV39" s="121"/>
      <c r="SEW39" s="121"/>
      <c r="SEX39" s="121"/>
      <c r="SEY39" s="121"/>
      <c r="SEZ39" s="121"/>
      <c r="SFA39" s="121"/>
      <c r="SFB39" s="121"/>
      <c r="SFC39" s="121"/>
      <c r="SFD39" s="121"/>
      <c r="SFE39" s="121"/>
      <c r="SFF39" s="121"/>
      <c r="SFG39" s="121"/>
      <c r="SFH39" s="121"/>
      <c r="SFI39" s="121"/>
      <c r="SFJ39" s="121"/>
      <c r="SFK39" s="121"/>
      <c r="SFL39" s="121"/>
      <c r="SFM39" s="121"/>
      <c r="SFN39" s="121"/>
      <c r="SFO39" s="121"/>
      <c r="SFP39" s="121"/>
      <c r="SFQ39" s="121"/>
      <c r="SFR39" s="121"/>
      <c r="SFS39" s="121"/>
      <c r="SFT39" s="121"/>
      <c r="SFU39" s="121"/>
      <c r="SFV39" s="121"/>
      <c r="SFW39" s="121"/>
      <c r="SFX39" s="121"/>
      <c r="SFY39" s="121"/>
      <c r="SFZ39" s="121"/>
      <c r="SGA39" s="121"/>
      <c r="SGB39" s="121"/>
      <c r="SGC39" s="121"/>
      <c r="SGD39" s="121"/>
      <c r="SGE39" s="121"/>
      <c r="SGF39" s="121"/>
      <c r="SGG39" s="121"/>
      <c r="SGH39" s="121"/>
      <c r="SGI39" s="121"/>
      <c r="SGJ39" s="121"/>
      <c r="SGK39" s="121"/>
      <c r="SGL39" s="121"/>
      <c r="SGM39" s="121"/>
      <c r="SGN39" s="121"/>
      <c r="SGO39" s="121"/>
      <c r="SGP39" s="121"/>
      <c r="SGQ39" s="121"/>
      <c r="SGR39" s="121"/>
      <c r="SGS39" s="121"/>
      <c r="SGT39" s="121"/>
      <c r="SGU39" s="121"/>
      <c r="SGV39" s="121"/>
      <c r="SGW39" s="121"/>
      <c r="SGX39" s="121"/>
      <c r="SGY39" s="121"/>
      <c r="SGZ39" s="121"/>
      <c r="SHA39" s="121"/>
      <c r="SHB39" s="121"/>
      <c r="SHC39" s="121"/>
      <c r="SHD39" s="121"/>
      <c r="SHE39" s="121"/>
      <c r="SHF39" s="121"/>
      <c r="SHG39" s="121"/>
      <c r="SHH39" s="121"/>
      <c r="SHI39" s="121"/>
      <c r="SHJ39" s="121"/>
      <c r="SHK39" s="121"/>
      <c r="SHL39" s="121"/>
      <c r="SHM39" s="121"/>
      <c r="SHN39" s="121"/>
      <c r="SHO39" s="121"/>
      <c r="SHP39" s="121"/>
      <c r="SHQ39" s="121"/>
      <c r="SHR39" s="121"/>
      <c r="SHS39" s="121"/>
      <c r="SHT39" s="121"/>
      <c r="SHU39" s="121"/>
      <c r="SHV39" s="121"/>
      <c r="SHW39" s="121"/>
      <c r="SHX39" s="121"/>
      <c r="SHY39" s="121"/>
      <c r="SHZ39" s="121"/>
      <c r="SIA39" s="121"/>
      <c r="SIB39" s="121"/>
      <c r="SIC39" s="121"/>
      <c r="SID39" s="121"/>
      <c r="SIE39" s="121"/>
      <c r="SIF39" s="121"/>
      <c r="SIG39" s="121"/>
      <c r="SIH39" s="121"/>
      <c r="SII39" s="121"/>
      <c r="SIJ39" s="121"/>
      <c r="SIK39" s="121"/>
      <c r="SIL39" s="121"/>
      <c r="SIM39" s="121"/>
      <c r="SIN39" s="121"/>
      <c r="SIO39" s="121"/>
      <c r="SIP39" s="121"/>
      <c r="SIQ39" s="121"/>
      <c r="SIR39" s="121"/>
      <c r="SIS39" s="121"/>
      <c r="SIT39" s="121"/>
      <c r="SIU39" s="121"/>
      <c r="SIV39" s="121"/>
      <c r="SIW39" s="121"/>
      <c r="SIX39" s="121"/>
      <c r="SIY39" s="121"/>
      <c r="SIZ39" s="121"/>
      <c r="SJA39" s="121"/>
      <c r="SJB39" s="121"/>
      <c r="SJC39" s="121"/>
      <c r="SJD39" s="121"/>
      <c r="SJE39" s="121"/>
      <c r="SJF39" s="121"/>
      <c r="SJG39" s="121"/>
      <c r="SJH39" s="121"/>
      <c r="SJI39" s="121"/>
      <c r="SJJ39" s="121"/>
      <c r="SJK39" s="121"/>
      <c r="SJL39" s="121"/>
      <c r="SJM39" s="121"/>
      <c r="SJN39" s="121"/>
      <c r="SJO39" s="121"/>
      <c r="SJP39" s="121"/>
      <c r="SJQ39" s="121"/>
      <c r="SJR39" s="121"/>
      <c r="SJS39" s="121"/>
      <c r="SJT39" s="121"/>
      <c r="SJU39" s="121"/>
      <c r="SJV39" s="121"/>
      <c r="SJW39" s="121"/>
      <c r="SJX39" s="121"/>
      <c r="SJY39" s="121"/>
      <c r="SJZ39" s="121"/>
      <c r="SKA39" s="121"/>
      <c r="SKB39" s="121"/>
      <c r="SKC39" s="121"/>
      <c r="SKD39" s="121"/>
      <c r="SKE39" s="121"/>
      <c r="SKF39" s="121"/>
      <c r="SKG39" s="121"/>
      <c r="SKH39" s="121"/>
      <c r="SKI39" s="121"/>
      <c r="SKJ39" s="121"/>
      <c r="SKK39" s="121"/>
      <c r="SKL39" s="121"/>
      <c r="SKM39" s="121"/>
      <c r="SKN39" s="121"/>
      <c r="SKO39" s="121"/>
      <c r="SKP39" s="121"/>
      <c r="SKQ39" s="121"/>
      <c r="SKR39" s="121"/>
      <c r="SKS39" s="121"/>
      <c r="SKT39" s="121"/>
      <c r="SKU39" s="121"/>
      <c r="SKV39" s="121"/>
      <c r="SKW39" s="121"/>
      <c r="SKX39" s="121"/>
      <c r="SKY39" s="121"/>
      <c r="SKZ39" s="121"/>
      <c r="SLA39" s="121"/>
      <c r="SLB39" s="121"/>
      <c r="SLC39" s="121"/>
      <c r="SLD39" s="121"/>
      <c r="SLE39" s="121"/>
      <c r="SLF39" s="121"/>
      <c r="SLG39" s="121"/>
      <c r="SLH39" s="121"/>
      <c r="SLI39" s="121"/>
      <c r="SLJ39" s="121"/>
      <c r="SLK39" s="121"/>
      <c r="SLL39" s="121"/>
      <c r="SLM39" s="121"/>
      <c r="SLN39" s="121"/>
      <c r="SLO39" s="121"/>
      <c r="SLP39" s="121"/>
      <c r="SLQ39" s="121"/>
      <c r="SLR39" s="121"/>
      <c r="SLS39" s="121"/>
      <c r="SLT39" s="121"/>
      <c r="SLU39" s="121"/>
      <c r="SLV39" s="121"/>
      <c r="SLW39" s="121"/>
      <c r="SLX39" s="121"/>
      <c r="SLY39" s="121"/>
      <c r="SLZ39" s="121"/>
      <c r="SMA39" s="121"/>
      <c r="SMB39" s="121"/>
      <c r="SMC39" s="121"/>
      <c r="SMD39" s="121"/>
      <c r="SME39" s="121"/>
      <c r="SMF39" s="121"/>
      <c r="SMG39" s="121"/>
      <c r="SMH39" s="121"/>
      <c r="SMI39" s="121"/>
      <c r="SMJ39" s="121"/>
      <c r="SMK39" s="121"/>
      <c r="SML39" s="121"/>
      <c r="SMM39" s="121"/>
      <c r="SMN39" s="121"/>
      <c r="SMO39" s="121"/>
      <c r="SMP39" s="121"/>
      <c r="SMQ39" s="121"/>
      <c r="SMR39" s="121"/>
      <c r="SMS39" s="121"/>
      <c r="SMT39" s="121"/>
      <c r="SMU39" s="121"/>
      <c r="SMV39" s="121"/>
      <c r="SMW39" s="121"/>
      <c r="SMX39" s="121"/>
      <c r="SMY39" s="121"/>
      <c r="SMZ39" s="121"/>
      <c r="SNA39" s="121"/>
      <c r="SNB39" s="121"/>
      <c r="SNC39" s="121"/>
      <c r="SND39" s="121"/>
      <c r="SNE39" s="121"/>
      <c r="SNF39" s="121"/>
      <c r="SNG39" s="121"/>
      <c r="SNH39" s="121"/>
      <c r="SNI39" s="121"/>
      <c r="SNJ39" s="121"/>
      <c r="SNK39" s="121"/>
      <c r="SNL39" s="121"/>
      <c r="SNM39" s="121"/>
      <c r="SNN39" s="121"/>
      <c r="SNO39" s="121"/>
      <c r="SNP39" s="121"/>
      <c r="SNQ39" s="121"/>
      <c r="SNR39" s="121"/>
      <c r="SNS39" s="121"/>
      <c r="SNT39" s="121"/>
      <c r="SNU39" s="121"/>
      <c r="SNV39" s="121"/>
      <c r="SNW39" s="121"/>
      <c r="SNX39" s="121"/>
      <c r="SNY39" s="121"/>
      <c r="SNZ39" s="121"/>
      <c r="SOA39" s="121"/>
      <c r="SOB39" s="121"/>
      <c r="SOC39" s="121"/>
      <c r="SOD39" s="121"/>
      <c r="SOE39" s="121"/>
      <c r="SOF39" s="121"/>
      <c r="SOG39" s="121"/>
      <c r="SOH39" s="121"/>
      <c r="SOI39" s="121"/>
      <c r="SOJ39" s="121"/>
      <c r="SOK39" s="121"/>
      <c r="SOL39" s="121"/>
      <c r="SOM39" s="121"/>
      <c r="SON39" s="121"/>
      <c r="SOO39" s="121"/>
      <c r="SOP39" s="121"/>
      <c r="SOQ39" s="121"/>
      <c r="SOR39" s="121"/>
      <c r="SOS39" s="121"/>
      <c r="SOT39" s="121"/>
      <c r="SOU39" s="121"/>
      <c r="SOV39" s="121"/>
      <c r="SOW39" s="121"/>
      <c r="SOX39" s="121"/>
      <c r="SOY39" s="121"/>
      <c r="SOZ39" s="121"/>
      <c r="SPA39" s="121"/>
      <c r="SPB39" s="121"/>
      <c r="SPC39" s="121"/>
      <c r="SPD39" s="121"/>
      <c r="SPE39" s="121"/>
      <c r="SPF39" s="121"/>
      <c r="SPG39" s="121"/>
      <c r="SPH39" s="121"/>
      <c r="SPI39" s="121"/>
      <c r="SPJ39" s="121"/>
      <c r="SPK39" s="121"/>
      <c r="SPL39" s="121"/>
      <c r="SPM39" s="121"/>
      <c r="SPN39" s="121"/>
      <c r="SPO39" s="121"/>
      <c r="SPP39" s="121"/>
      <c r="SPQ39" s="121"/>
      <c r="SPR39" s="121"/>
      <c r="SPS39" s="121"/>
      <c r="SPT39" s="121"/>
      <c r="SPU39" s="121"/>
      <c r="SPV39" s="121"/>
      <c r="SPW39" s="121"/>
      <c r="SPX39" s="121"/>
      <c r="SPY39" s="121"/>
      <c r="SPZ39" s="121"/>
      <c r="SQA39" s="121"/>
      <c r="SQB39" s="121"/>
      <c r="SQC39" s="121"/>
      <c r="SQD39" s="121"/>
      <c r="SQE39" s="121"/>
      <c r="SQF39" s="121"/>
      <c r="SQG39" s="121"/>
      <c r="SQH39" s="121"/>
      <c r="SQI39" s="121"/>
      <c r="SQJ39" s="121"/>
      <c r="SQK39" s="121"/>
      <c r="SQL39" s="121"/>
      <c r="SQM39" s="121"/>
      <c r="SQN39" s="121"/>
      <c r="SQO39" s="121"/>
      <c r="SQP39" s="121"/>
      <c r="SQQ39" s="121"/>
      <c r="SQR39" s="121"/>
      <c r="SQS39" s="121"/>
      <c r="SQT39" s="121"/>
      <c r="SQU39" s="121"/>
      <c r="SQV39" s="121"/>
      <c r="SQW39" s="121"/>
      <c r="SQX39" s="121"/>
      <c r="SQY39" s="121"/>
      <c r="SQZ39" s="121"/>
      <c r="SRA39" s="121"/>
      <c r="SRB39" s="121"/>
      <c r="SRC39" s="121"/>
      <c r="SRD39" s="121"/>
      <c r="SRE39" s="121"/>
      <c r="SRF39" s="121"/>
      <c r="SRG39" s="121"/>
      <c r="SRH39" s="121"/>
      <c r="SRI39" s="121"/>
      <c r="SRJ39" s="121"/>
      <c r="SRK39" s="121"/>
      <c r="SRL39" s="121"/>
      <c r="SRM39" s="121"/>
      <c r="SRN39" s="121"/>
      <c r="SRO39" s="121"/>
      <c r="SRP39" s="121"/>
      <c r="SRQ39" s="121"/>
      <c r="SRR39" s="121"/>
      <c r="SRS39" s="121"/>
      <c r="SRT39" s="121"/>
      <c r="SRU39" s="121"/>
      <c r="SRV39" s="121"/>
      <c r="SRW39" s="121"/>
      <c r="SRX39" s="121"/>
      <c r="SRY39" s="121"/>
      <c r="SRZ39" s="121"/>
      <c r="SSA39" s="121"/>
      <c r="SSB39" s="121"/>
      <c r="SSC39" s="121"/>
      <c r="SSD39" s="121"/>
      <c r="SSE39" s="121"/>
      <c r="SSF39" s="121"/>
      <c r="SSG39" s="121"/>
      <c r="SSH39" s="121"/>
      <c r="SSI39" s="121"/>
      <c r="SSJ39" s="121"/>
      <c r="SSK39" s="121"/>
      <c r="SSL39" s="121"/>
      <c r="SSM39" s="121"/>
      <c r="SSN39" s="121"/>
      <c r="SSO39" s="121"/>
      <c r="SSP39" s="121"/>
      <c r="SSQ39" s="121"/>
      <c r="SSR39" s="121"/>
      <c r="SSS39" s="121"/>
      <c r="SST39" s="121"/>
      <c r="SSU39" s="121"/>
      <c r="SSV39" s="121"/>
      <c r="SSW39" s="121"/>
      <c r="SSX39" s="121"/>
      <c r="SSY39" s="121"/>
      <c r="SSZ39" s="121"/>
      <c r="STA39" s="121"/>
      <c r="STB39" s="121"/>
      <c r="STC39" s="121"/>
      <c r="STD39" s="121"/>
      <c r="STE39" s="121"/>
      <c r="STF39" s="121"/>
      <c r="STG39" s="121"/>
      <c r="STH39" s="121"/>
      <c r="STI39" s="121"/>
      <c r="STJ39" s="121"/>
      <c r="STK39" s="121"/>
      <c r="STL39" s="121"/>
      <c r="STM39" s="121"/>
      <c r="STN39" s="121"/>
      <c r="STO39" s="121"/>
      <c r="STP39" s="121"/>
      <c r="STQ39" s="121"/>
      <c r="STR39" s="121"/>
      <c r="STS39" s="121"/>
      <c r="STT39" s="121"/>
      <c r="STU39" s="121"/>
      <c r="STV39" s="121"/>
      <c r="STW39" s="121"/>
      <c r="STX39" s="121"/>
      <c r="STY39" s="121"/>
      <c r="STZ39" s="121"/>
      <c r="SUA39" s="121"/>
      <c r="SUB39" s="121"/>
      <c r="SUC39" s="121"/>
      <c r="SUD39" s="121"/>
      <c r="SUE39" s="121"/>
      <c r="SUF39" s="121"/>
      <c r="SUG39" s="121"/>
      <c r="SUH39" s="121"/>
      <c r="SUI39" s="121"/>
      <c r="SUJ39" s="121"/>
      <c r="SUK39" s="121"/>
      <c r="SUL39" s="121"/>
      <c r="SUM39" s="121"/>
      <c r="SUN39" s="121"/>
      <c r="SUO39" s="121"/>
      <c r="SUP39" s="121"/>
      <c r="SUQ39" s="121"/>
      <c r="SUR39" s="121"/>
      <c r="SUS39" s="121"/>
      <c r="SUT39" s="121"/>
      <c r="SUU39" s="121"/>
      <c r="SUV39" s="121"/>
      <c r="SUW39" s="121"/>
      <c r="SUX39" s="121"/>
      <c r="SUY39" s="121"/>
      <c r="SUZ39" s="121"/>
      <c r="SVA39" s="121"/>
      <c r="SVB39" s="121"/>
      <c r="SVC39" s="121"/>
      <c r="SVD39" s="121"/>
      <c r="SVE39" s="121"/>
      <c r="SVF39" s="121"/>
      <c r="SVG39" s="121"/>
      <c r="SVH39" s="121"/>
      <c r="SVI39" s="121"/>
      <c r="SVJ39" s="121"/>
      <c r="SVK39" s="121"/>
      <c r="SVL39" s="121"/>
      <c r="SVM39" s="121"/>
      <c r="SVN39" s="121"/>
      <c r="SVO39" s="121"/>
      <c r="SVP39" s="121"/>
      <c r="SVQ39" s="121"/>
      <c r="SVR39" s="121"/>
      <c r="SVS39" s="121"/>
      <c r="SVT39" s="121"/>
      <c r="SVU39" s="121"/>
      <c r="SVV39" s="121"/>
      <c r="SVW39" s="121"/>
      <c r="SVX39" s="121"/>
      <c r="SVY39" s="121"/>
      <c r="SVZ39" s="121"/>
      <c r="SWA39" s="121"/>
      <c r="SWB39" s="121"/>
      <c r="SWC39" s="121"/>
      <c r="SWD39" s="121"/>
      <c r="SWE39" s="121"/>
      <c r="SWF39" s="121"/>
      <c r="SWG39" s="121"/>
      <c r="SWH39" s="121"/>
      <c r="SWI39" s="121"/>
      <c r="SWJ39" s="121"/>
      <c r="SWK39" s="121"/>
      <c r="SWL39" s="121"/>
      <c r="SWM39" s="121"/>
      <c r="SWN39" s="121"/>
      <c r="SWO39" s="121"/>
      <c r="SWP39" s="121"/>
      <c r="SWQ39" s="121"/>
      <c r="SWR39" s="121"/>
      <c r="SWS39" s="121"/>
      <c r="SWT39" s="121"/>
      <c r="SWU39" s="121"/>
      <c r="SWV39" s="121"/>
      <c r="SWW39" s="121"/>
      <c r="SWX39" s="121"/>
      <c r="SWY39" s="121"/>
      <c r="SWZ39" s="121"/>
      <c r="SXA39" s="121"/>
      <c r="SXB39" s="121"/>
      <c r="SXC39" s="121"/>
      <c r="SXD39" s="121"/>
      <c r="SXE39" s="121"/>
      <c r="SXF39" s="121"/>
      <c r="SXG39" s="121"/>
      <c r="SXH39" s="121"/>
      <c r="SXI39" s="121"/>
      <c r="SXJ39" s="121"/>
      <c r="SXK39" s="121"/>
      <c r="SXL39" s="121"/>
      <c r="SXM39" s="121"/>
      <c r="SXN39" s="121"/>
      <c r="SXO39" s="121"/>
      <c r="SXP39" s="121"/>
      <c r="SXQ39" s="121"/>
      <c r="SXR39" s="121"/>
      <c r="SXS39" s="121"/>
      <c r="SXT39" s="121"/>
      <c r="SXU39" s="121"/>
      <c r="SXV39" s="121"/>
      <c r="SXW39" s="121"/>
      <c r="SXX39" s="121"/>
      <c r="SXY39" s="121"/>
      <c r="SXZ39" s="121"/>
      <c r="SYA39" s="121"/>
      <c r="SYB39" s="121"/>
      <c r="SYC39" s="121"/>
      <c r="SYD39" s="121"/>
      <c r="SYE39" s="121"/>
      <c r="SYF39" s="121"/>
      <c r="SYG39" s="121"/>
      <c r="SYH39" s="121"/>
      <c r="SYI39" s="121"/>
      <c r="SYJ39" s="121"/>
      <c r="SYK39" s="121"/>
      <c r="SYL39" s="121"/>
      <c r="SYM39" s="121"/>
      <c r="SYN39" s="121"/>
      <c r="SYO39" s="121"/>
      <c r="SYP39" s="121"/>
      <c r="SYQ39" s="121"/>
      <c r="SYR39" s="121"/>
      <c r="SYS39" s="121"/>
      <c r="SYT39" s="121"/>
      <c r="SYU39" s="121"/>
      <c r="SYV39" s="121"/>
      <c r="SYW39" s="121"/>
      <c r="SYX39" s="121"/>
      <c r="SYY39" s="121"/>
      <c r="SYZ39" s="121"/>
      <c r="SZA39" s="121"/>
      <c r="SZB39" s="121"/>
      <c r="SZC39" s="121"/>
      <c r="SZD39" s="121"/>
      <c r="SZE39" s="121"/>
      <c r="SZF39" s="121"/>
      <c r="SZG39" s="121"/>
      <c r="SZH39" s="121"/>
      <c r="SZI39" s="121"/>
      <c r="SZJ39" s="121"/>
      <c r="SZK39" s="121"/>
      <c r="SZL39" s="121"/>
      <c r="SZM39" s="121"/>
      <c r="SZN39" s="121"/>
      <c r="SZO39" s="121"/>
      <c r="SZP39" s="121"/>
      <c r="SZQ39" s="121"/>
      <c r="SZR39" s="121"/>
      <c r="SZS39" s="121"/>
      <c r="SZT39" s="121"/>
      <c r="SZU39" s="121"/>
      <c r="SZV39" s="121"/>
      <c r="SZW39" s="121"/>
      <c r="SZX39" s="121"/>
      <c r="SZY39" s="121"/>
      <c r="SZZ39" s="121"/>
      <c r="TAA39" s="121"/>
      <c r="TAB39" s="121"/>
      <c r="TAC39" s="121"/>
      <c r="TAD39" s="121"/>
      <c r="TAE39" s="121"/>
      <c r="TAF39" s="121"/>
      <c r="TAG39" s="121"/>
      <c r="TAH39" s="121"/>
      <c r="TAI39" s="121"/>
      <c r="TAJ39" s="121"/>
      <c r="TAK39" s="121"/>
      <c r="TAL39" s="121"/>
      <c r="TAM39" s="121"/>
      <c r="TAN39" s="121"/>
      <c r="TAO39" s="121"/>
      <c r="TAP39" s="121"/>
      <c r="TAQ39" s="121"/>
      <c r="TAR39" s="121"/>
      <c r="TAS39" s="121"/>
      <c r="TAT39" s="121"/>
      <c r="TAU39" s="121"/>
      <c r="TAV39" s="121"/>
      <c r="TAW39" s="121"/>
      <c r="TAX39" s="121"/>
      <c r="TAY39" s="121"/>
      <c r="TAZ39" s="121"/>
      <c r="TBA39" s="121"/>
      <c r="TBB39" s="121"/>
      <c r="TBC39" s="121"/>
      <c r="TBD39" s="121"/>
      <c r="TBE39" s="121"/>
      <c r="TBF39" s="121"/>
      <c r="TBG39" s="121"/>
      <c r="TBH39" s="121"/>
      <c r="TBI39" s="121"/>
      <c r="TBJ39" s="121"/>
      <c r="TBK39" s="121"/>
      <c r="TBL39" s="121"/>
      <c r="TBM39" s="121"/>
      <c r="TBN39" s="121"/>
      <c r="TBO39" s="121"/>
      <c r="TBP39" s="121"/>
      <c r="TBQ39" s="121"/>
      <c r="TBR39" s="121"/>
      <c r="TBS39" s="121"/>
      <c r="TBT39" s="121"/>
      <c r="TBU39" s="121"/>
      <c r="TBV39" s="121"/>
      <c r="TBW39" s="121"/>
      <c r="TBX39" s="121"/>
      <c r="TBY39" s="121"/>
      <c r="TBZ39" s="121"/>
      <c r="TCA39" s="121"/>
      <c r="TCB39" s="121"/>
      <c r="TCC39" s="121"/>
      <c r="TCD39" s="121"/>
      <c r="TCE39" s="121"/>
      <c r="TCF39" s="121"/>
      <c r="TCG39" s="121"/>
      <c r="TCH39" s="121"/>
      <c r="TCI39" s="121"/>
      <c r="TCJ39" s="121"/>
      <c r="TCK39" s="121"/>
      <c r="TCL39" s="121"/>
      <c r="TCM39" s="121"/>
      <c r="TCN39" s="121"/>
      <c r="TCO39" s="121"/>
      <c r="TCP39" s="121"/>
      <c r="TCQ39" s="121"/>
      <c r="TCR39" s="121"/>
      <c r="TCS39" s="121"/>
      <c r="TCT39" s="121"/>
      <c r="TCU39" s="121"/>
      <c r="TCV39" s="121"/>
      <c r="TCW39" s="121"/>
      <c r="TCX39" s="121"/>
      <c r="TCY39" s="121"/>
      <c r="TCZ39" s="121"/>
      <c r="TDA39" s="121"/>
      <c r="TDB39" s="121"/>
      <c r="TDC39" s="121"/>
      <c r="TDD39" s="121"/>
      <c r="TDE39" s="121"/>
      <c r="TDF39" s="121"/>
      <c r="TDG39" s="121"/>
      <c r="TDH39" s="121"/>
      <c r="TDI39" s="121"/>
      <c r="TDJ39" s="121"/>
      <c r="TDK39" s="121"/>
      <c r="TDL39" s="121"/>
      <c r="TDM39" s="121"/>
      <c r="TDN39" s="121"/>
      <c r="TDO39" s="121"/>
      <c r="TDP39" s="121"/>
      <c r="TDQ39" s="121"/>
      <c r="TDR39" s="121"/>
      <c r="TDS39" s="121"/>
      <c r="TDT39" s="121"/>
      <c r="TDU39" s="121"/>
      <c r="TDV39" s="121"/>
      <c r="TDW39" s="121"/>
      <c r="TDX39" s="121"/>
      <c r="TDY39" s="121"/>
      <c r="TDZ39" s="121"/>
      <c r="TEA39" s="121"/>
      <c r="TEB39" s="121"/>
      <c r="TEC39" s="121"/>
      <c r="TED39" s="121"/>
      <c r="TEE39" s="121"/>
      <c r="TEF39" s="121"/>
      <c r="TEG39" s="121"/>
      <c r="TEH39" s="121"/>
      <c r="TEI39" s="121"/>
      <c r="TEJ39" s="121"/>
      <c r="TEK39" s="121"/>
      <c r="TEL39" s="121"/>
      <c r="TEM39" s="121"/>
      <c r="TEN39" s="121"/>
      <c r="TEO39" s="121"/>
      <c r="TEP39" s="121"/>
      <c r="TEQ39" s="121"/>
      <c r="TER39" s="121"/>
      <c r="TES39" s="121"/>
      <c r="TET39" s="121"/>
      <c r="TEU39" s="121"/>
      <c r="TEV39" s="121"/>
      <c r="TEW39" s="121"/>
      <c r="TEX39" s="121"/>
      <c r="TEY39" s="121"/>
      <c r="TEZ39" s="121"/>
      <c r="TFA39" s="121"/>
      <c r="TFB39" s="121"/>
      <c r="TFC39" s="121"/>
      <c r="TFD39" s="121"/>
      <c r="TFE39" s="121"/>
      <c r="TFF39" s="121"/>
      <c r="TFG39" s="121"/>
      <c r="TFH39" s="121"/>
      <c r="TFI39" s="121"/>
      <c r="TFJ39" s="121"/>
      <c r="TFK39" s="121"/>
      <c r="TFL39" s="121"/>
      <c r="TFM39" s="121"/>
      <c r="TFN39" s="121"/>
      <c r="TFO39" s="121"/>
      <c r="TFP39" s="121"/>
      <c r="TFQ39" s="121"/>
      <c r="TFR39" s="121"/>
      <c r="TFS39" s="121"/>
      <c r="TFT39" s="121"/>
      <c r="TFU39" s="121"/>
      <c r="TFV39" s="121"/>
      <c r="TFW39" s="121"/>
      <c r="TFX39" s="121"/>
      <c r="TFY39" s="121"/>
      <c r="TFZ39" s="121"/>
      <c r="TGA39" s="121"/>
      <c r="TGB39" s="121"/>
      <c r="TGC39" s="121"/>
      <c r="TGD39" s="121"/>
      <c r="TGE39" s="121"/>
      <c r="TGF39" s="121"/>
      <c r="TGG39" s="121"/>
      <c r="TGH39" s="121"/>
      <c r="TGI39" s="121"/>
      <c r="TGJ39" s="121"/>
      <c r="TGK39" s="121"/>
      <c r="TGL39" s="121"/>
      <c r="TGM39" s="121"/>
      <c r="TGN39" s="121"/>
      <c r="TGO39" s="121"/>
      <c r="TGP39" s="121"/>
      <c r="TGQ39" s="121"/>
      <c r="TGR39" s="121"/>
      <c r="TGS39" s="121"/>
      <c r="TGT39" s="121"/>
      <c r="TGU39" s="121"/>
      <c r="TGV39" s="121"/>
      <c r="TGW39" s="121"/>
      <c r="TGX39" s="121"/>
      <c r="TGY39" s="121"/>
      <c r="TGZ39" s="121"/>
      <c r="THA39" s="121"/>
      <c r="THB39" s="121"/>
      <c r="THC39" s="121"/>
      <c r="THD39" s="121"/>
      <c r="THE39" s="121"/>
      <c r="THF39" s="121"/>
      <c r="THG39" s="121"/>
      <c r="THH39" s="121"/>
      <c r="THI39" s="121"/>
      <c r="THJ39" s="121"/>
      <c r="THK39" s="121"/>
      <c r="THL39" s="121"/>
      <c r="THM39" s="121"/>
      <c r="THN39" s="121"/>
      <c r="THO39" s="121"/>
      <c r="THP39" s="121"/>
      <c r="THQ39" s="121"/>
      <c r="THR39" s="121"/>
      <c r="THS39" s="121"/>
      <c r="THT39" s="121"/>
      <c r="THU39" s="121"/>
      <c r="THV39" s="121"/>
      <c r="THW39" s="121"/>
      <c r="THX39" s="121"/>
      <c r="THY39" s="121"/>
      <c r="THZ39" s="121"/>
      <c r="TIA39" s="121"/>
      <c r="TIB39" s="121"/>
      <c r="TIC39" s="121"/>
      <c r="TID39" s="121"/>
      <c r="TIE39" s="121"/>
      <c r="TIF39" s="121"/>
      <c r="TIG39" s="121"/>
      <c r="TIH39" s="121"/>
      <c r="TII39" s="121"/>
      <c r="TIJ39" s="121"/>
      <c r="TIK39" s="121"/>
      <c r="TIL39" s="121"/>
      <c r="TIM39" s="121"/>
      <c r="TIN39" s="121"/>
      <c r="TIO39" s="121"/>
      <c r="TIP39" s="121"/>
      <c r="TIQ39" s="121"/>
      <c r="TIR39" s="121"/>
      <c r="TIS39" s="121"/>
      <c r="TIT39" s="121"/>
      <c r="TIU39" s="121"/>
      <c r="TIV39" s="121"/>
      <c r="TIW39" s="121"/>
      <c r="TIX39" s="121"/>
      <c r="TIY39" s="121"/>
      <c r="TIZ39" s="121"/>
      <c r="TJA39" s="121"/>
      <c r="TJB39" s="121"/>
      <c r="TJC39" s="121"/>
      <c r="TJD39" s="121"/>
      <c r="TJE39" s="121"/>
      <c r="TJF39" s="121"/>
      <c r="TJG39" s="121"/>
      <c r="TJH39" s="121"/>
      <c r="TJI39" s="121"/>
      <c r="TJJ39" s="121"/>
      <c r="TJK39" s="121"/>
      <c r="TJL39" s="121"/>
      <c r="TJM39" s="121"/>
      <c r="TJN39" s="121"/>
      <c r="TJO39" s="121"/>
      <c r="TJP39" s="121"/>
      <c r="TJQ39" s="121"/>
      <c r="TJR39" s="121"/>
      <c r="TJS39" s="121"/>
      <c r="TJT39" s="121"/>
      <c r="TJU39" s="121"/>
      <c r="TJV39" s="121"/>
      <c r="TJW39" s="121"/>
      <c r="TJX39" s="121"/>
      <c r="TJY39" s="121"/>
      <c r="TJZ39" s="121"/>
      <c r="TKA39" s="121"/>
      <c r="TKB39" s="121"/>
      <c r="TKC39" s="121"/>
      <c r="TKD39" s="121"/>
      <c r="TKE39" s="121"/>
      <c r="TKF39" s="121"/>
      <c r="TKG39" s="121"/>
      <c r="TKH39" s="121"/>
      <c r="TKI39" s="121"/>
      <c r="TKJ39" s="121"/>
      <c r="TKK39" s="121"/>
      <c r="TKL39" s="121"/>
      <c r="TKM39" s="121"/>
      <c r="TKN39" s="121"/>
      <c r="TKO39" s="121"/>
      <c r="TKP39" s="121"/>
      <c r="TKQ39" s="121"/>
      <c r="TKR39" s="121"/>
      <c r="TKS39" s="121"/>
      <c r="TKT39" s="121"/>
      <c r="TKU39" s="121"/>
      <c r="TKV39" s="121"/>
      <c r="TKW39" s="121"/>
      <c r="TKX39" s="121"/>
      <c r="TKY39" s="121"/>
      <c r="TKZ39" s="121"/>
      <c r="TLA39" s="121"/>
      <c r="TLB39" s="121"/>
      <c r="TLC39" s="121"/>
      <c r="TLD39" s="121"/>
      <c r="TLE39" s="121"/>
      <c r="TLF39" s="121"/>
      <c r="TLG39" s="121"/>
      <c r="TLH39" s="121"/>
      <c r="TLI39" s="121"/>
      <c r="TLJ39" s="121"/>
      <c r="TLK39" s="121"/>
      <c r="TLL39" s="121"/>
      <c r="TLM39" s="121"/>
      <c r="TLN39" s="121"/>
      <c r="TLO39" s="121"/>
      <c r="TLP39" s="121"/>
      <c r="TLQ39" s="121"/>
      <c r="TLR39" s="121"/>
      <c r="TLS39" s="121"/>
      <c r="TLT39" s="121"/>
      <c r="TLU39" s="121"/>
      <c r="TLV39" s="121"/>
      <c r="TLW39" s="121"/>
      <c r="TLX39" s="121"/>
      <c r="TLY39" s="121"/>
      <c r="TLZ39" s="121"/>
      <c r="TMA39" s="121"/>
      <c r="TMB39" s="121"/>
      <c r="TMC39" s="121"/>
      <c r="TMD39" s="121"/>
      <c r="TME39" s="121"/>
      <c r="TMF39" s="121"/>
      <c r="TMG39" s="121"/>
      <c r="TMH39" s="121"/>
      <c r="TMI39" s="121"/>
      <c r="TMJ39" s="121"/>
      <c r="TMK39" s="121"/>
      <c r="TML39" s="121"/>
      <c r="TMM39" s="121"/>
      <c r="TMN39" s="121"/>
      <c r="TMO39" s="121"/>
      <c r="TMP39" s="121"/>
      <c r="TMQ39" s="121"/>
      <c r="TMR39" s="121"/>
      <c r="TMS39" s="121"/>
      <c r="TMT39" s="121"/>
      <c r="TMU39" s="121"/>
      <c r="TMV39" s="121"/>
      <c r="TMW39" s="121"/>
      <c r="TMX39" s="121"/>
      <c r="TMY39" s="121"/>
      <c r="TMZ39" s="121"/>
      <c r="TNA39" s="121"/>
      <c r="TNB39" s="121"/>
      <c r="TNC39" s="121"/>
      <c r="TND39" s="121"/>
      <c r="TNE39" s="121"/>
      <c r="TNF39" s="121"/>
      <c r="TNG39" s="121"/>
      <c r="TNH39" s="121"/>
      <c r="TNI39" s="121"/>
      <c r="TNJ39" s="121"/>
      <c r="TNK39" s="121"/>
      <c r="TNL39" s="121"/>
      <c r="TNM39" s="121"/>
      <c r="TNN39" s="121"/>
      <c r="TNO39" s="121"/>
      <c r="TNP39" s="121"/>
      <c r="TNQ39" s="121"/>
      <c r="TNR39" s="121"/>
      <c r="TNS39" s="121"/>
      <c r="TNT39" s="121"/>
      <c r="TNU39" s="121"/>
      <c r="TNV39" s="121"/>
      <c r="TNW39" s="121"/>
      <c r="TNX39" s="121"/>
      <c r="TNY39" s="121"/>
      <c r="TNZ39" s="121"/>
      <c r="TOA39" s="121"/>
      <c r="TOB39" s="121"/>
      <c r="TOC39" s="121"/>
      <c r="TOD39" s="121"/>
      <c r="TOE39" s="121"/>
      <c r="TOF39" s="121"/>
      <c r="TOG39" s="121"/>
      <c r="TOH39" s="121"/>
      <c r="TOI39" s="121"/>
      <c r="TOJ39" s="121"/>
      <c r="TOK39" s="121"/>
      <c r="TOL39" s="121"/>
      <c r="TOM39" s="121"/>
      <c r="TON39" s="121"/>
      <c r="TOO39" s="121"/>
      <c r="TOP39" s="121"/>
      <c r="TOQ39" s="121"/>
      <c r="TOR39" s="121"/>
      <c r="TOS39" s="121"/>
      <c r="TOT39" s="121"/>
      <c r="TOU39" s="121"/>
      <c r="TOV39" s="121"/>
      <c r="TOW39" s="121"/>
      <c r="TOX39" s="121"/>
      <c r="TOY39" s="121"/>
      <c r="TOZ39" s="121"/>
      <c r="TPA39" s="121"/>
      <c r="TPB39" s="121"/>
      <c r="TPC39" s="121"/>
      <c r="TPD39" s="121"/>
      <c r="TPE39" s="121"/>
      <c r="TPF39" s="121"/>
      <c r="TPG39" s="121"/>
      <c r="TPH39" s="121"/>
      <c r="TPI39" s="121"/>
      <c r="TPJ39" s="121"/>
      <c r="TPK39" s="121"/>
      <c r="TPL39" s="121"/>
      <c r="TPM39" s="121"/>
      <c r="TPN39" s="121"/>
      <c r="TPO39" s="121"/>
      <c r="TPP39" s="121"/>
      <c r="TPQ39" s="121"/>
      <c r="TPR39" s="121"/>
      <c r="TPS39" s="121"/>
      <c r="TPT39" s="121"/>
      <c r="TPU39" s="121"/>
      <c r="TPV39" s="121"/>
      <c r="TPW39" s="121"/>
      <c r="TPX39" s="121"/>
      <c r="TPY39" s="121"/>
      <c r="TPZ39" s="121"/>
      <c r="TQA39" s="121"/>
      <c r="TQB39" s="121"/>
      <c r="TQC39" s="121"/>
      <c r="TQD39" s="121"/>
      <c r="TQE39" s="121"/>
      <c r="TQF39" s="121"/>
      <c r="TQG39" s="121"/>
      <c r="TQH39" s="121"/>
      <c r="TQI39" s="121"/>
      <c r="TQJ39" s="121"/>
      <c r="TQK39" s="121"/>
      <c r="TQL39" s="121"/>
      <c r="TQM39" s="121"/>
      <c r="TQN39" s="121"/>
      <c r="TQO39" s="121"/>
      <c r="TQP39" s="121"/>
      <c r="TQQ39" s="121"/>
      <c r="TQR39" s="121"/>
      <c r="TQS39" s="121"/>
      <c r="TQT39" s="121"/>
      <c r="TQU39" s="121"/>
      <c r="TQV39" s="121"/>
      <c r="TQW39" s="121"/>
      <c r="TQX39" s="121"/>
      <c r="TQY39" s="121"/>
      <c r="TQZ39" s="121"/>
      <c r="TRA39" s="121"/>
      <c r="TRB39" s="121"/>
      <c r="TRC39" s="121"/>
      <c r="TRD39" s="121"/>
      <c r="TRE39" s="121"/>
      <c r="TRF39" s="121"/>
      <c r="TRG39" s="121"/>
      <c r="TRH39" s="121"/>
      <c r="TRI39" s="121"/>
      <c r="TRJ39" s="121"/>
      <c r="TRK39" s="121"/>
      <c r="TRL39" s="121"/>
      <c r="TRM39" s="121"/>
      <c r="TRN39" s="121"/>
      <c r="TRO39" s="121"/>
      <c r="TRP39" s="121"/>
      <c r="TRQ39" s="121"/>
      <c r="TRR39" s="121"/>
      <c r="TRS39" s="121"/>
      <c r="TRT39" s="121"/>
      <c r="TRU39" s="121"/>
      <c r="TRV39" s="121"/>
      <c r="TRW39" s="121"/>
      <c r="TRX39" s="121"/>
      <c r="TRY39" s="121"/>
      <c r="TRZ39" s="121"/>
      <c r="TSA39" s="121"/>
      <c r="TSB39" s="121"/>
      <c r="TSC39" s="121"/>
      <c r="TSD39" s="121"/>
      <c r="TSE39" s="121"/>
      <c r="TSF39" s="121"/>
      <c r="TSG39" s="121"/>
      <c r="TSH39" s="121"/>
      <c r="TSI39" s="121"/>
      <c r="TSJ39" s="121"/>
      <c r="TSK39" s="121"/>
      <c r="TSL39" s="121"/>
      <c r="TSM39" s="121"/>
      <c r="TSN39" s="121"/>
      <c r="TSO39" s="121"/>
      <c r="TSP39" s="121"/>
      <c r="TSQ39" s="121"/>
      <c r="TSR39" s="121"/>
      <c r="TSS39" s="121"/>
      <c r="TST39" s="121"/>
      <c r="TSU39" s="121"/>
      <c r="TSV39" s="121"/>
      <c r="TSW39" s="121"/>
      <c r="TSX39" s="121"/>
      <c r="TSY39" s="121"/>
      <c r="TSZ39" s="121"/>
      <c r="TTA39" s="121"/>
      <c r="TTB39" s="121"/>
      <c r="TTC39" s="121"/>
      <c r="TTD39" s="121"/>
      <c r="TTE39" s="121"/>
      <c r="TTF39" s="121"/>
      <c r="TTG39" s="121"/>
      <c r="TTH39" s="121"/>
      <c r="TTI39" s="121"/>
      <c r="TTJ39" s="121"/>
      <c r="TTK39" s="121"/>
      <c r="TTL39" s="121"/>
      <c r="TTM39" s="121"/>
      <c r="TTN39" s="121"/>
      <c r="TTO39" s="121"/>
      <c r="TTP39" s="121"/>
      <c r="TTQ39" s="121"/>
      <c r="TTR39" s="121"/>
      <c r="TTS39" s="121"/>
      <c r="TTT39" s="121"/>
      <c r="TTU39" s="121"/>
      <c r="TTV39" s="121"/>
      <c r="TTW39" s="121"/>
      <c r="TTX39" s="121"/>
      <c r="TTY39" s="121"/>
      <c r="TTZ39" s="121"/>
      <c r="TUA39" s="121"/>
      <c r="TUB39" s="121"/>
      <c r="TUC39" s="121"/>
      <c r="TUD39" s="121"/>
      <c r="TUE39" s="121"/>
      <c r="TUF39" s="121"/>
      <c r="TUG39" s="121"/>
      <c r="TUH39" s="121"/>
      <c r="TUI39" s="121"/>
      <c r="TUJ39" s="121"/>
      <c r="TUK39" s="121"/>
      <c r="TUL39" s="121"/>
      <c r="TUM39" s="121"/>
      <c r="TUN39" s="121"/>
      <c r="TUO39" s="121"/>
      <c r="TUP39" s="121"/>
      <c r="TUQ39" s="121"/>
      <c r="TUR39" s="121"/>
      <c r="TUS39" s="121"/>
      <c r="TUT39" s="121"/>
      <c r="TUU39" s="121"/>
      <c r="TUV39" s="121"/>
      <c r="TUW39" s="121"/>
      <c r="TUX39" s="121"/>
      <c r="TUY39" s="121"/>
      <c r="TUZ39" s="121"/>
      <c r="TVA39" s="121"/>
      <c r="TVB39" s="121"/>
      <c r="TVC39" s="121"/>
      <c r="TVD39" s="121"/>
      <c r="TVE39" s="121"/>
      <c r="TVF39" s="121"/>
      <c r="TVG39" s="121"/>
      <c r="TVH39" s="121"/>
      <c r="TVI39" s="121"/>
      <c r="TVJ39" s="121"/>
      <c r="TVK39" s="121"/>
      <c r="TVL39" s="121"/>
      <c r="TVM39" s="121"/>
      <c r="TVN39" s="121"/>
      <c r="TVO39" s="121"/>
      <c r="TVP39" s="121"/>
      <c r="TVQ39" s="121"/>
      <c r="TVR39" s="121"/>
      <c r="TVS39" s="121"/>
      <c r="TVT39" s="121"/>
      <c r="TVU39" s="121"/>
      <c r="TVV39" s="121"/>
      <c r="TVW39" s="121"/>
      <c r="TVX39" s="121"/>
      <c r="TVY39" s="121"/>
      <c r="TVZ39" s="121"/>
      <c r="TWA39" s="121"/>
      <c r="TWB39" s="121"/>
      <c r="TWC39" s="121"/>
      <c r="TWD39" s="121"/>
      <c r="TWE39" s="121"/>
      <c r="TWF39" s="121"/>
      <c r="TWG39" s="121"/>
      <c r="TWH39" s="121"/>
      <c r="TWI39" s="121"/>
      <c r="TWJ39" s="121"/>
      <c r="TWK39" s="121"/>
      <c r="TWL39" s="121"/>
      <c r="TWM39" s="121"/>
      <c r="TWN39" s="121"/>
      <c r="TWO39" s="121"/>
      <c r="TWP39" s="121"/>
      <c r="TWQ39" s="121"/>
      <c r="TWR39" s="121"/>
      <c r="TWS39" s="121"/>
      <c r="TWT39" s="121"/>
      <c r="TWU39" s="121"/>
      <c r="TWV39" s="121"/>
      <c r="TWW39" s="121"/>
      <c r="TWX39" s="121"/>
      <c r="TWY39" s="121"/>
      <c r="TWZ39" s="121"/>
      <c r="TXA39" s="121"/>
      <c r="TXB39" s="121"/>
      <c r="TXC39" s="121"/>
      <c r="TXD39" s="121"/>
      <c r="TXE39" s="121"/>
      <c r="TXF39" s="121"/>
      <c r="TXG39" s="121"/>
      <c r="TXH39" s="121"/>
      <c r="TXI39" s="121"/>
      <c r="TXJ39" s="121"/>
      <c r="TXK39" s="121"/>
      <c r="TXL39" s="121"/>
      <c r="TXM39" s="121"/>
      <c r="TXN39" s="121"/>
      <c r="TXO39" s="121"/>
      <c r="TXP39" s="121"/>
      <c r="TXQ39" s="121"/>
      <c r="TXR39" s="121"/>
      <c r="TXS39" s="121"/>
      <c r="TXT39" s="121"/>
      <c r="TXU39" s="121"/>
      <c r="TXV39" s="121"/>
      <c r="TXW39" s="121"/>
      <c r="TXX39" s="121"/>
      <c r="TXY39" s="121"/>
      <c r="TXZ39" s="121"/>
      <c r="TYA39" s="121"/>
      <c r="TYB39" s="121"/>
      <c r="TYC39" s="121"/>
      <c r="TYD39" s="121"/>
      <c r="TYE39" s="121"/>
      <c r="TYF39" s="121"/>
      <c r="TYG39" s="121"/>
      <c r="TYH39" s="121"/>
      <c r="TYI39" s="121"/>
      <c r="TYJ39" s="121"/>
      <c r="TYK39" s="121"/>
      <c r="TYL39" s="121"/>
      <c r="TYM39" s="121"/>
      <c r="TYN39" s="121"/>
      <c r="TYO39" s="121"/>
      <c r="TYP39" s="121"/>
      <c r="TYQ39" s="121"/>
      <c r="TYR39" s="121"/>
      <c r="TYS39" s="121"/>
      <c r="TYT39" s="121"/>
      <c r="TYU39" s="121"/>
      <c r="TYV39" s="121"/>
      <c r="TYW39" s="121"/>
      <c r="TYX39" s="121"/>
      <c r="TYY39" s="121"/>
      <c r="TYZ39" s="121"/>
      <c r="TZA39" s="121"/>
      <c r="TZB39" s="121"/>
      <c r="TZC39" s="121"/>
      <c r="TZD39" s="121"/>
      <c r="TZE39" s="121"/>
      <c r="TZF39" s="121"/>
      <c r="TZG39" s="121"/>
      <c r="TZH39" s="121"/>
      <c r="TZI39" s="121"/>
      <c r="TZJ39" s="121"/>
      <c r="TZK39" s="121"/>
      <c r="TZL39" s="121"/>
      <c r="TZM39" s="121"/>
      <c r="TZN39" s="121"/>
      <c r="TZO39" s="121"/>
      <c r="TZP39" s="121"/>
      <c r="TZQ39" s="121"/>
      <c r="TZR39" s="121"/>
      <c r="TZS39" s="121"/>
      <c r="TZT39" s="121"/>
      <c r="TZU39" s="121"/>
      <c r="TZV39" s="121"/>
      <c r="TZW39" s="121"/>
      <c r="TZX39" s="121"/>
      <c r="TZY39" s="121"/>
      <c r="TZZ39" s="121"/>
      <c r="UAA39" s="121"/>
      <c r="UAB39" s="121"/>
      <c r="UAC39" s="121"/>
      <c r="UAD39" s="121"/>
      <c r="UAE39" s="121"/>
      <c r="UAF39" s="121"/>
      <c r="UAG39" s="121"/>
      <c r="UAH39" s="121"/>
      <c r="UAI39" s="121"/>
      <c r="UAJ39" s="121"/>
      <c r="UAK39" s="121"/>
      <c r="UAL39" s="121"/>
      <c r="UAM39" s="121"/>
      <c r="UAN39" s="121"/>
      <c r="UAO39" s="121"/>
      <c r="UAP39" s="121"/>
      <c r="UAQ39" s="121"/>
      <c r="UAR39" s="121"/>
      <c r="UAS39" s="121"/>
      <c r="UAT39" s="121"/>
      <c r="UAU39" s="121"/>
      <c r="UAV39" s="121"/>
      <c r="UAW39" s="121"/>
      <c r="UAX39" s="121"/>
      <c r="UAY39" s="121"/>
      <c r="UAZ39" s="121"/>
      <c r="UBA39" s="121"/>
      <c r="UBB39" s="121"/>
      <c r="UBC39" s="121"/>
      <c r="UBD39" s="121"/>
      <c r="UBE39" s="121"/>
      <c r="UBF39" s="121"/>
      <c r="UBG39" s="121"/>
      <c r="UBH39" s="121"/>
      <c r="UBI39" s="121"/>
      <c r="UBJ39" s="121"/>
      <c r="UBK39" s="121"/>
      <c r="UBL39" s="121"/>
      <c r="UBM39" s="121"/>
      <c r="UBN39" s="121"/>
      <c r="UBO39" s="121"/>
      <c r="UBP39" s="121"/>
      <c r="UBQ39" s="121"/>
      <c r="UBR39" s="121"/>
      <c r="UBS39" s="121"/>
      <c r="UBT39" s="121"/>
      <c r="UBU39" s="121"/>
      <c r="UBV39" s="121"/>
      <c r="UBW39" s="121"/>
      <c r="UBX39" s="121"/>
      <c r="UBY39" s="121"/>
      <c r="UBZ39" s="121"/>
      <c r="UCA39" s="121"/>
      <c r="UCB39" s="121"/>
      <c r="UCC39" s="121"/>
      <c r="UCD39" s="121"/>
      <c r="UCE39" s="121"/>
      <c r="UCF39" s="121"/>
      <c r="UCG39" s="121"/>
      <c r="UCH39" s="121"/>
      <c r="UCI39" s="121"/>
      <c r="UCJ39" s="121"/>
      <c r="UCK39" s="121"/>
      <c r="UCL39" s="121"/>
      <c r="UCM39" s="121"/>
      <c r="UCN39" s="121"/>
      <c r="UCO39" s="121"/>
      <c r="UCP39" s="121"/>
      <c r="UCQ39" s="121"/>
      <c r="UCR39" s="121"/>
      <c r="UCS39" s="121"/>
      <c r="UCT39" s="121"/>
      <c r="UCU39" s="121"/>
      <c r="UCV39" s="121"/>
      <c r="UCW39" s="121"/>
      <c r="UCX39" s="121"/>
      <c r="UCY39" s="121"/>
      <c r="UCZ39" s="121"/>
      <c r="UDA39" s="121"/>
      <c r="UDB39" s="121"/>
      <c r="UDC39" s="121"/>
      <c r="UDD39" s="121"/>
      <c r="UDE39" s="121"/>
      <c r="UDF39" s="121"/>
      <c r="UDG39" s="121"/>
      <c r="UDH39" s="121"/>
      <c r="UDI39" s="121"/>
      <c r="UDJ39" s="121"/>
      <c r="UDK39" s="121"/>
      <c r="UDL39" s="121"/>
      <c r="UDM39" s="121"/>
      <c r="UDN39" s="121"/>
      <c r="UDO39" s="121"/>
      <c r="UDP39" s="121"/>
      <c r="UDQ39" s="121"/>
      <c r="UDR39" s="121"/>
      <c r="UDS39" s="121"/>
      <c r="UDT39" s="121"/>
      <c r="UDU39" s="121"/>
      <c r="UDV39" s="121"/>
      <c r="UDW39" s="121"/>
      <c r="UDX39" s="121"/>
      <c r="UDY39" s="121"/>
      <c r="UDZ39" s="121"/>
      <c r="UEA39" s="121"/>
      <c r="UEB39" s="121"/>
      <c r="UEC39" s="121"/>
      <c r="UED39" s="121"/>
      <c r="UEE39" s="121"/>
      <c r="UEF39" s="121"/>
      <c r="UEG39" s="121"/>
      <c r="UEH39" s="121"/>
      <c r="UEI39" s="121"/>
      <c r="UEJ39" s="121"/>
      <c r="UEK39" s="121"/>
      <c r="UEL39" s="121"/>
      <c r="UEM39" s="121"/>
      <c r="UEN39" s="121"/>
      <c r="UEO39" s="121"/>
      <c r="UEP39" s="121"/>
      <c r="UEQ39" s="121"/>
      <c r="UER39" s="121"/>
      <c r="UES39" s="121"/>
      <c r="UET39" s="121"/>
      <c r="UEU39" s="121"/>
      <c r="UEV39" s="121"/>
      <c r="UEW39" s="121"/>
      <c r="UEX39" s="121"/>
      <c r="UEY39" s="121"/>
      <c r="UEZ39" s="121"/>
      <c r="UFA39" s="121"/>
      <c r="UFB39" s="121"/>
      <c r="UFC39" s="121"/>
      <c r="UFD39" s="121"/>
      <c r="UFE39" s="121"/>
      <c r="UFF39" s="121"/>
      <c r="UFG39" s="121"/>
      <c r="UFH39" s="121"/>
      <c r="UFI39" s="121"/>
      <c r="UFJ39" s="121"/>
      <c r="UFK39" s="121"/>
      <c r="UFL39" s="121"/>
      <c r="UFM39" s="121"/>
      <c r="UFN39" s="121"/>
      <c r="UFO39" s="121"/>
      <c r="UFP39" s="121"/>
      <c r="UFQ39" s="121"/>
      <c r="UFR39" s="121"/>
      <c r="UFS39" s="121"/>
      <c r="UFT39" s="121"/>
      <c r="UFU39" s="121"/>
      <c r="UFV39" s="121"/>
      <c r="UFW39" s="121"/>
      <c r="UFX39" s="121"/>
      <c r="UFY39" s="121"/>
      <c r="UFZ39" s="121"/>
      <c r="UGA39" s="121"/>
      <c r="UGB39" s="121"/>
      <c r="UGC39" s="121"/>
      <c r="UGD39" s="121"/>
      <c r="UGE39" s="121"/>
      <c r="UGF39" s="121"/>
      <c r="UGG39" s="121"/>
      <c r="UGH39" s="121"/>
      <c r="UGI39" s="121"/>
      <c r="UGJ39" s="121"/>
      <c r="UGK39" s="121"/>
      <c r="UGL39" s="121"/>
      <c r="UGM39" s="121"/>
      <c r="UGN39" s="121"/>
      <c r="UGO39" s="121"/>
      <c r="UGP39" s="121"/>
      <c r="UGQ39" s="121"/>
      <c r="UGR39" s="121"/>
      <c r="UGS39" s="121"/>
      <c r="UGT39" s="121"/>
      <c r="UGU39" s="121"/>
      <c r="UGV39" s="121"/>
      <c r="UGW39" s="121"/>
      <c r="UGX39" s="121"/>
      <c r="UGY39" s="121"/>
      <c r="UGZ39" s="121"/>
      <c r="UHA39" s="121"/>
      <c r="UHB39" s="121"/>
      <c r="UHC39" s="121"/>
      <c r="UHD39" s="121"/>
      <c r="UHE39" s="121"/>
      <c r="UHF39" s="121"/>
      <c r="UHG39" s="121"/>
      <c r="UHH39" s="121"/>
      <c r="UHI39" s="121"/>
      <c r="UHJ39" s="121"/>
      <c r="UHK39" s="121"/>
      <c r="UHL39" s="121"/>
      <c r="UHM39" s="121"/>
      <c r="UHN39" s="121"/>
      <c r="UHO39" s="121"/>
      <c r="UHP39" s="121"/>
      <c r="UHQ39" s="121"/>
      <c r="UHR39" s="121"/>
      <c r="UHS39" s="121"/>
      <c r="UHT39" s="121"/>
      <c r="UHU39" s="121"/>
      <c r="UHV39" s="121"/>
      <c r="UHW39" s="121"/>
      <c r="UHX39" s="121"/>
      <c r="UHY39" s="121"/>
      <c r="UHZ39" s="121"/>
      <c r="UIA39" s="121"/>
      <c r="UIB39" s="121"/>
      <c r="UIC39" s="121"/>
      <c r="UID39" s="121"/>
      <c r="UIE39" s="121"/>
      <c r="UIF39" s="121"/>
      <c r="UIG39" s="121"/>
      <c r="UIH39" s="121"/>
      <c r="UII39" s="121"/>
      <c r="UIJ39" s="121"/>
      <c r="UIK39" s="121"/>
      <c r="UIL39" s="121"/>
      <c r="UIM39" s="121"/>
      <c r="UIN39" s="121"/>
      <c r="UIO39" s="121"/>
      <c r="UIP39" s="121"/>
      <c r="UIQ39" s="121"/>
      <c r="UIR39" s="121"/>
      <c r="UIS39" s="121"/>
      <c r="UIT39" s="121"/>
      <c r="UIU39" s="121"/>
      <c r="UIV39" s="121"/>
      <c r="UIW39" s="121"/>
      <c r="UIX39" s="121"/>
      <c r="UIY39" s="121"/>
      <c r="UIZ39" s="121"/>
      <c r="UJA39" s="121"/>
      <c r="UJB39" s="121"/>
      <c r="UJC39" s="121"/>
      <c r="UJD39" s="121"/>
      <c r="UJE39" s="121"/>
      <c r="UJF39" s="121"/>
      <c r="UJG39" s="121"/>
      <c r="UJH39" s="121"/>
      <c r="UJI39" s="121"/>
      <c r="UJJ39" s="121"/>
      <c r="UJK39" s="121"/>
      <c r="UJL39" s="121"/>
      <c r="UJM39" s="121"/>
      <c r="UJN39" s="121"/>
      <c r="UJO39" s="121"/>
      <c r="UJP39" s="121"/>
      <c r="UJQ39" s="121"/>
      <c r="UJR39" s="121"/>
      <c r="UJS39" s="121"/>
      <c r="UJT39" s="121"/>
      <c r="UJU39" s="121"/>
      <c r="UJV39" s="121"/>
      <c r="UJW39" s="121"/>
      <c r="UJX39" s="121"/>
      <c r="UJY39" s="121"/>
      <c r="UJZ39" s="121"/>
      <c r="UKA39" s="121"/>
      <c r="UKB39" s="121"/>
      <c r="UKC39" s="121"/>
      <c r="UKD39" s="121"/>
      <c r="UKE39" s="121"/>
      <c r="UKF39" s="121"/>
      <c r="UKG39" s="121"/>
      <c r="UKH39" s="121"/>
      <c r="UKI39" s="121"/>
      <c r="UKJ39" s="121"/>
      <c r="UKK39" s="121"/>
      <c r="UKL39" s="121"/>
      <c r="UKM39" s="121"/>
      <c r="UKN39" s="121"/>
      <c r="UKO39" s="121"/>
      <c r="UKP39" s="121"/>
      <c r="UKQ39" s="121"/>
      <c r="UKR39" s="121"/>
      <c r="UKS39" s="121"/>
      <c r="UKT39" s="121"/>
      <c r="UKU39" s="121"/>
      <c r="UKV39" s="121"/>
      <c r="UKW39" s="121"/>
      <c r="UKX39" s="121"/>
      <c r="UKY39" s="121"/>
      <c r="UKZ39" s="121"/>
      <c r="ULA39" s="121"/>
      <c r="ULB39" s="121"/>
      <c r="ULC39" s="121"/>
      <c r="ULD39" s="121"/>
      <c r="ULE39" s="121"/>
      <c r="ULF39" s="121"/>
      <c r="ULG39" s="121"/>
      <c r="ULH39" s="121"/>
      <c r="ULI39" s="121"/>
      <c r="ULJ39" s="121"/>
      <c r="ULK39" s="121"/>
      <c r="ULL39" s="121"/>
      <c r="ULM39" s="121"/>
      <c r="ULN39" s="121"/>
      <c r="ULO39" s="121"/>
      <c r="ULP39" s="121"/>
      <c r="ULQ39" s="121"/>
      <c r="ULR39" s="121"/>
      <c r="ULS39" s="121"/>
      <c r="ULT39" s="121"/>
      <c r="ULU39" s="121"/>
      <c r="ULV39" s="121"/>
      <c r="ULW39" s="121"/>
      <c r="ULX39" s="121"/>
      <c r="ULY39" s="121"/>
      <c r="ULZ39" s="121"/>
      <c r="UMA39" s="121"/>
      <c r="UMB39" s="121"/>
      <c r="UMC39" s="121"/>
      <c r="UMD39" s="121"/>
      <c r="UME39" s="121"/>
      <c r="UMF39" s="121"/>
      <c r="UMG39" s="121"/>
      <c r="UMH39" s="121"/>
      <c r="UMI39" s="121"/>
      <c r="UMJ39" s="121"/>
      <c r="UMK39" s="121"/>
      <c r="UML39" s="121"/>
      <c r="UMM39" s="121"/>
      <c r="UMN39" s="121"/>
      <c r="UMO39" s="121"/>
      <c r="UMP39" s="121"/>
      <c r="UMQ39" s="121"/>
      <c r="UMR39" s="121"/>
      <c r="UMS39" s="121"/>
      <c r="UMT39" s="121"/>
      <c r="UMU39" s="121"/>
      <c r="UMV39" s="121"/>
      <c r="UMW39" s="121"/>
      <c r="UMX39" s="121"/>
      <c r="UMY39" s="121"/>
      <c r="UMZ39" s="121"/>
      <c r="UNA39" s="121"/>
      <c r="UNB39" s="121"/>
      <c r="UNC39" s="121"/>
      <c r="UND39" s="121"/>
      <c r="UNE39" s="121"/>
      <c r="UNF39" s="121"/>
      <c r="UNG39" s="121"/>
      <c r="UNH39" s="121"/>
      <c r="UNI39" s="121"/>
      <c r="UNJ39" s="121"/>
      <c r="UNK39" s="121"/>
      <c r="UNL39" s="121"/>
      <c r="UNM39" s="121"/>
      <c r="UNN39" s="121"/>
      <c r="UNO39" s="121"/>
      <c r="UNP39" s="121"/>
      <c r="UNQ39" s="121"/>
      <c r="UNR39" s="121"/>
      <c r="UNS39" s="121"/>
      <c r="UNT39" s="121"/>
      <c r="UNU39" s="121"/>
      <c r="UNV39" s="121"/>
      <c r="UNW39" s="121"/>
      <c r="UNX39" s="121"/>
      <c r="UNY39" s="121"/>
      <c r="UNZ39" s="121"/>
      <c r="UOA39" s="121"/>
      <c r="UOB39" s="121"/>
      <c r="UOC39" s="121"/>
      <c r="UOD39" s="121"/>
      <c r="UOE39" s="121"/>
      <c r="UOF39" s="121"/>
      <c r="UOG39" s="121"/>
      <c r="UOH39" s="121"/>
      <c r="UOI39" s="121"/>
      <c r="UOJ39" s="121"/>
      <c r="UOK39" s="121"/>
      <c r="UOL39" s="121"/>
      <c r="UOM39" s="121"/>
      <c r="UON39" s="121"/>
      <c r="UOO39" s="121"/>
      <c r="UOP39" s="121"/>
      <c r="UOQ39" s="121"/>
      <c r="UOR39" s="121"/>
      <c r="UOS39" s="121"/>
      <c r="UOT39" s="121"/>
      <c r="UOU39" s="121"/>
      <c r="UOV39" s="121"/>
      <c r="UOW39" s="121"/>
      <c r="UOX39" s="121"/>
      <c r="UOY39" s="121"/>
      <c r="UOZ39" s="121"/>
      <c r="UPA39" s="121"/>
      <c r="UPB39" s="121"/>
      <c r="UPC39" s="121"/>
      <c r="UPD39" s="121"/>
      <c r="UPE39" s="121"/>
      <c r="UPF39" s="121"/>
      <c r="UPG39" s="121"/>
      <c r="UPH39" s="121"/>
      <c r="UPI39" s="121"/>
      <c r="UPJ39" s="121"/>
      <c r="UPK39" s="121"/>
      <c r="UPL39" s="121"/>
      <c r="UPM39" s="121"/>
      <c r="UPN39" s="121"/>
      <c r="UPO39" s="121"/>
      <c r="UPP39" s="121"/>
      <c r="UPQ39" s="121"/>
      <c r="UPR39" s="121"/>
      <c r="UPS39" s="121"/>
      <c r="UPT39" s="121"/>
      <c r="UPU39" s="121"/>
      <c r="UPV39" s="121"/>
      <c r="UPW39" s="121"/>
      <c r="UPX39" s="121"/>
      <c r="UPY39" s="121"/>
      <c r="UPZ39" s="121"/>
      <c r="UQA39" s="121"/>
      <c r="UQB39" s="121"/>
      <c r="UQC39" s="121"/>
      <c r="UQD39" s="121"/>
      <c r="UQE39" s="121"/>
      <c r="UQF39" s="121"/>
      <c r="UQG39" s="121"/>
      <c r="UQH39" s="121"/>
      <c r="UQI39" s="121"/>
      <c r="UQJ39" s="121"/>
      <c r="UQK39" s="121"/>
      <c r="UQL39" s="121"/>
      <c r="UQM39" s="121"/>
      <c r="UQN39" s="121"/>
      <c r="UQO39" s="121"/>
      <c r="UQP39" s="121"/>
      <c r="UQQ39" s="121"/>
      <c r="UQR39" s="121"/>
      <c r="UQS39" s="121"/>
      <c r="UQT39" s="121"/>
      <c r="UQU39" s="121"/>
      <c r="UQV39" s="121"/>
      <c r="UQW39" s="121"/>
      <c r="UQX39" s="121"/>
      <c r="UQY39" s="121"/>
      <c r="UQZ39" s="121"/>
      <c r="URA39" s="121"/>
      <c r="URB39" s="121"/>
      <c r="URC39" s="121"/>
      <c r="URD39" s="121"/>
      <c r="URE39" s="121"/>
      <c r="URF39" s="121"/>
      <c r="URG39" s="121"/>
      <c r="URH39" s="121"/>
      <c r="URI39" s="121"/>
      <c r="URJ39" s="121"/>
      <c r="URK39" s="121"/>
      <c r="URL39" s="121"/>
      <c r="URM39" s="121"/>
      <c r="URN39" s="121"/>
      <c r="URO39" s="121"/>
      <c r="URP39" s="121"/>
      <c r="URQ39" s="121"/>
      <c r="URR39" s="121"/>
      <c r="URS39" s="121"/>
      <c r="URT39" s="121"/>
      <c r="URU39" s="121"/>
      <c r="URV39" s="121"/>
      <c r="URW39" s="121"/>
      <c r="URX39" s="121"/>
      <c r="URY39" s="121"/>
      <c r="URZ39" s="121"/>
      <c r="USA39" s="121"/>
      <c r="USB39" s="121"/>
      <c r="USC39" s="121"/>
      <c r="USD39" s="121"/>
      <c r="USE39" s="121"/>
      <c r="USF39" s="121"/>
      <c r="USG39" s="121"/>
      <c r="USH39" s="121"/>
      <c r="USI39" s="121"/>
      <c r="USJ39" s="121"/>
      <c r="USK39" s="121"/>
      <c r="USL39" s="121"/>
      <c r="USM39" s="121"/>
      <c r="USN39" s="121"/>
      <c r="USO39" s="121"/>
      <c r="USP39" s="121"/>
      <c r="USQ39" s="121"/>
      <c r="USR39" s="121"/>
      <c r="USS39" s="121"/>
      <c r="UST39" s="121"/>
      <c r="USU39" s="121"/>
      <c r="USV39" s="121"/>
      <c r="USW39" s="121"/>
      <c r="USX39" s="121"/>
      <c r="USY39" s="121"/>
      <c r="USZ39" s="121"/>
      <c r="UTA39" s="121"/>
      <c r="UTB39" s="121"/>
      <c r="UTC39" s="121"/>
      <c r="UTD39" s="121"/>
      <c r="UTE39" s="121"/>
      <c r="UTF39" s="121"/>
      <c r="UTG39" s="121"/>
      <c r="UTH39" s="121"/>
      <c r="UTI39" s="121"/>
      <c r="UTJ39" s="121"/>
      <c r="UTK39" s="121"/>
      <c r="UTL39" s="121"/>
      <c r="UTM39" s="121"/>
      <c r="UTN39" s="121"/>
      <c r="UTO39" s="121"/>
      <c r="UTP39" s="121"/>
      <c r="UTQ39" s="121"/>
      <c r="UTR39" s="121"/>
      <c r="UTS39" s="121"/>
      <c r="UTT39" s="121"/>
      <c r="UTU39" s="121"/>
      <c r="UTV39" s="121"/>
      <c r="UTW39" s="121"/>
      <c r="UTX39" s="121"/>
      <c r="UTY39" s="121"/>
      <c r="UTZ39" s="121"/>
      <c r="UUA39" s="121"/>
      <c r="UUB39" s="121"/>
      <c r="UUC39" s="121"/>
      <c r="UUD39" s="121"/>
      <c r="UUE39" s="121"/>
      <c r="UUF39" s="121"/>
      <c r="UUG39" s="121"/>
      <c r="UUH39" s="121"/>
      <c r="UUI39" s="121"/>
      <c r="UUJ39" s="121"/>
      <c r="UUK39" s="121"/>
      <c r="UUL39" s="121"/>
      <c r="UUM39" s="121"/>
      <c r="UUN39" s="121"/>
      <c r="UUO39" s="121"/>
      <c r="UUP39" s="121"/>
      <c r="UUQ39" s="121"/>
      <c r="UUR39" s="121"/>
      <c r="UUS39" s="121"/>
      <c r="UUT39" s="121"/>
      <c r="UUU39" s="121"/>
      <c r="UUV39" s="121"/>
      <c r="UUW39" s="121"/>
      <c r="UUX39" s="121"/>
      <c r="UUY39" s="121"/>
      <c r="UUZ39" s="121"/>
      <c r="UVA39" s="121"/>
      <c r="UVB39" s="121"/>
      <c r="UVC39" s="121"/>
      <c r="UVD39" s="121"/>
      <c r="UVE39" s="121"/>
      <c r="UVF39" s="121"/>
      <c r="UVG39" s="121"/>
      <c r="UVH39" s="121"/>
      <c r="UVI39" s="121"/>
      <c r="UVJ39" s="121"/>
      <c r="UVK39" s="121"/>
      <c r="UVL39" s="121"/>
      <c r="UVM39" s="121"/>
      <c r="UVN39" s="121"/>
      <c r="UVO39" s="121"/>
      <c r="UVP39" s="121"/>
      <c r="UVQ39" s="121"/>
      <c r="UVR39" s="121"/>
      <c r="UVS39" s="121"/>
      <c r="UVT39" s="121"/>
      <c r="UVU39" s="121"/>
      <c r="UVV39" s="121"/>
      <c r="UVW39" s="121"/>
      <c r="UVX39" s="121"/>
      <c r="UVY39" s="121"/>
      <c r="UVZ39" s="121"/>
      <c r="UWA39" s="121"/>
      <c r="UWB39" s="121"/>
      <c r="UWC39" s="121"/>
      <c r="UWD39" s="121"/>
      <c r="UWE39" s="121"/>
      <c r="UWF39" s="121"/>
      <c r="UWG39" s="121"/>
      <c r="UWH39" s="121"/>
      <c r="UWI39" s="121"/>
      <c r="UWJ39" s="121"/>
      <c r="UWK39" s="121"/>
      <c r="UWL39" s="121"/>
      <c r="UWM39" s="121"/>
      <c r="UWN39" s="121"/>
      <c r="UWO39" s="121"/>
      <c r="UWP39" s="121"/>
      <c r="UWQ39" s="121"/>
      <c r="UWR39" s="121"/>
      <c r="UWS39" s="121"/>
      <c r="UWT39" s="121"/>
      <c r="UWU39" s="121"/>
      <c r="UWV39" s="121"/>
      <c r="UWW39" s="121"/>
      <c r="UWX39" s="121"/>
      <c r="UWY39" s="121"/>
      <c r="UWZ39" s="121"/>
      <c r="UXA39" s="121"/>
      <c r="UXB39" s="121"/>
      <c r="UXC39" s="121"/>
      <c r="UXD39" s="121"/>
      <c r="UXE39" s="121"/>
      <c r="UXF39" s="121"/>
      <c r="UXG39" s="121"/>
      <c r="UXH39" s="121"/>
      <c r="UXI39" s="121"/>
      <c r="UXJ39" s="121"/>
      <c r="UXK39" s="121"/>
      <c r="UXL39" s="121"/>
      <c r="UXM39" s="121"/>
      <c r="UXN39" s="121"/>
      <c r="UXO39" s="121"/>
      <c r="UXP39" s="121"/>
      <c r="UXQ39" s="121"/>
      <c r="UXR39" s="121"/>
      <c r="UXS39" s="121"/>
      <c r="UXT39" s="121"/>
      <c r="UXU39" s="121"/>
      <c r="UXV39" s="121"/>
      <c r="UXW39" s="121"/>
      <c r="UXX39" s="121"/>
      <c r="UXY39" s="121"/>
      <c r="UXZ39" s="121"/>
      <c r="UYA39" s="121"/>
      <c r="UYB39" s="121"/>
      <c r="UYC39" s="121"/>
      <c r="UYD39" s="121"/>
      <c r="UYE39" s="121"/>
      <c r="UYF39" s="121"/>
      <c r="UYG39" s="121"/>
      <c r="UYH39" s="121"/>
      <c r="UYI39" s="121"/>
      <c r="UYJ39" s="121"/>
      <c r="UYK39" s="121"/>
      <c r="UYL39" s="121"/>
      <c r="UYM39" s="121"/>
      <c r="UYN39" s="121"/>
      <c r="UYO39" s="121"/>
      <c r="UYP39" s="121"/>
      <c r="UYQ39" s="121"/>
      <c r="UYR39" s="121"/>
      <c r="UYS39" s="121"/>
      <c r="UYT39" s="121"/>
      <c r="UYU39" s="121"/>
      <c r="UYV39" s="121"/>
      <c r="UYW39" s="121"/>
      <c r="UYX39" s="121"/>
      <c r="UYY39" s="121"/>
      <c r="UYZ39" s="121"/>
      <c r="UZA39" s="121"/>
      <c r="UZB39" s="121"/>
      <c r="UZC39" s="121"/>
      <c r="UZD39" s="121"/>
      <c r="UZE39" s="121"/>
      <c r="UZF39" s="121"/>
      <c r="UZG39" s="121"/>
      <c r="UZH39" s="121"/>
      <c r="UZI39" s="121"/>
      <c r="UZJ39" s="121"/>
      <c r="UZK39" s="121"/>
      <c r="UZL39" s="121"/>
      <c r="UZM39" s="121"/>
      <c r="UZN39" s="121"/>
      <c r="UZO39" s="121"/>
      <c r="UZP39" s="121"/>
      <c r="UZQ39" s="121"/>
      <c r="UZR39" s="121"/>
      <c r="UZS39" s="121"/>
      <c r="UZT39" s="121"/>
      <c r="UZU39" s="121"/>
      <c r="UZV39" s="121"/>
      <c r="UZW39" s="121"/>
      <c r="UZX39" s="121"/>
      <c r="UZY39" s="121"/>
      <c r="UZZ39" s="121"/>
      <c r="VAA39" s="121"/>
      <c r="VAB39" s="121"/>
      <c r="VAC39" s="121"/>
      <c r="VAD39" s="121"/>
      <c r="VAE39" s="121"/>
      <c r="VAF39" s="121"/>
      <c r="VAG39" s="121"/>
      <c r="VAH39" s="121"/>
      <c r="VAI39" s="121"/>
      <c r="VAJ39" s="121"/>
      <c r="VAK39" s="121"/>
      <c r="VAL39" s="121"/>
      <c r="VAM39" s="121"/>
      <c r="VAN39" s="121"/>
      <c r="VAO39" s="121"/>
      <c r="VAP39" s="121"/>
      <c r="VAQ39" s="121"/>
      <c r="VAR39" s="121"/>
      <c r="VAS39" s="121"/>
      <c r="VAT39" s="121"/>
      <c r="VAU39" s="121"/>
      <c r="VAV39" s="121"/>
      <c r="VAW39" s="121"/>
      <c r="VAX39" s="121"/>
      <c r="VAY39" s="121"/>
      <c r="VAZ39" s="121"/>
      <c r="VBA39" s="121"/>
      <c r="VBB39" s="121"/>
      <c r="VBC39" s="121"/>
      <c r="VBD39" s="121"/>
      <c r="VBE39" s="121"/>
      <c r="VBF39" s="121"/>
      <c r="VBG39" s="121"/>
      <c r="VBH39" s="121"/>
      <c r="VBI39" s="121"/>
      <c r="VBJ39" s="121"/>
      <c r="VBK39" s="121"/>
      <c r="VBL39" s="121"/>
      <c r="VBM39" s="121"/>
      <c r="VBN39" s="121"/>
      <c r="VBO39" s="121"/>
      <c r="VBP39" s="121"/>
      <c r="VBQ39" s="121"/>
      <c r="VBR39" s="121"/>
      <c r="VBS39" s="121"/>
      <c r="VBT39" s="121"/>
      <c r="VBU39" s="121"/>
      <c r="VBV39" s="121"/>
      <c r="VBW39" s="121"/>
      <c r="VBX39" s="121"/>
      <c r="VBY39" s="121"/>
      <c r="VBZ39" s="121"/>
      <c r="VCA39" s="121"/>
      <c r="VCB39" s="121"/>
      <c r="VCC39" s="121"/>
      <c r="VCD39" s="121"/>
      <c r="VCE39" s="121"/>
      <c r="VCF39" s="121"/>
      <c r="VCG39" s="121"/>
      <c r="VCH39" s="121"/>
      <c r="VCI39" s="121"/>
      <c r="VCJ39" s="121"/>
      <c r="VCK39" s="121"/>
      <c r="VCL39" s="121"/>
      <c r="VCM39" s="121"/>
      <c r="VCN39" s="121"/>
      <c r="VCO39" s="121"/>
      <c r="VCP39" s="121"/>
      <c r="VCQ39" s="121"/>
      <c r="VCR39" s="121"/>
      <c r="VCS39" s="121"/>
      <c r="VCT39" s="121"/>
      <c r="VCU39" s="121"/>
      <c r="VCV39" s="121"/>
      <c r="VCW39" s="121"/>
      <c r="VCX39" s="121"/>
      <c r="VCY39" s="121"/>
      <c r="VCZ39" s="121"/>
      <c r="VDA39" s="121"/>
      <c r="VDB39" s="121"/>
      <c r="VDC39" s="121"/>
      <c r="VDD39" s="121"/>
      <c r="VDE39" s="121"/>
      <c r="VDF39" s="121"/>
      <c r="VDG39" s="121"/>
      <c r="VDH39" s="121"/>
      <c r="VDI39" s="121"/>
      <c r="VDJ39" s="121"/>
      <c r="VDK39" s="121"/>
      <c r="VDL39" s="121"/>
      <c r="VDM39" s="121"/>
      <c r="VDN39" s="121"/>
      <c r="VDO39" s="121"/>
      <c r="VDP39" s="121"/>
      <c r="VDQ39" s="121"/>
      <c r="VDR39" s="121"/>
      <c r="VDS39" s="121"/>
      <c r="VDT39" s="121"/>
      <c r="VDU39" s="121"/>
      <c r="VDV39" s="121"/>
      <c r="VDW39" s="121"/>
      <c r="VDX39" s="121"/>
      <c r="VDY39" s="121"/>
      <c r="VDZ39" s="121"/>
      <c r="VEA39" s="121"/>
      <c r="VEB39" s="121"/>
      <c r="VEC39" s="121"/>
      <c r="VED39" s="121"/>
      <c r="VEE39" s="121"/>
      <c r="VEF39" s="121"/>
      <c r="VEG39" s="121"/>
      <c r="VEH39" s="121"/>
      <c r="VEI39" s="121"/>
      <c r="VEJ39" s="121"/>
      <c r="VEK39" s="121"/>
      <c r="VEL39" s="121"/>
      <c r="VEM39" s="121"/>
      <c r="VEN39" s="121"/>
      <c r="VEO39" s="121"/>
      <c r="VEP39" s="121"/>
      <c r="VEQ39" s="121"/>
      <c r="VER39" s="121"/>
      <c r="VES39" s="121"/>
      <c r="VET39" s="121"/>
      <c r="VEU39" s="121"/>
      <c r="VEV39" s="121"/>
      <c r="VEW39" s="121"/>
      <c r="VEX39" s="121"/>
      <c r="VEY39" s="121"/>
      <c r="VEZ39" s="121"/>
      <c r="VFA39" s="121"/>
      <c r="VFB39" s="121"/>
      <c r="VFC39" s="121"/>
      <c r="VFD39" s="121"/>
      <c r="VFE39" s="121"/>
      <c r="VFF39" s="121"/>
      <c r="VFG39" s="121"/>
      <c r="VFH39" s="121"/>
      <c r="VFI39" s="121"/>
      <c r="VFJ39" s="121"/>
      <c r="VFK39" s="121"/>
      <c r="VFL39" s="121"/>
      <c r="VFM39" s="121"/>
      <c r="VFN39" s="121"/>
      <c r="VFO39" s="121"/>
      <c r="VFP39" s="121"/>
      <c r="VFQ39" s="121"/>
      <c r="VFR39" s="121"/>
      <c r="VFS39" s="121"/>
      <c r="VFT39" s="121"/>
      <c r="VFU39" s="121"/>
      <c r="VFV39" s="121"/>
      <c r="VFW39" s="121"/>
      <c r="VFX39" s="121"/>
      <c r="VFY39" s="121"/>
      <c r="VFZ39" s="121"/>
      <c r="VGA39" s="121"/>
      <c r="VGB39" s="121"/>
      <c r="VGC39" s="121"/>
      <c r="VGD39" s="121"/>
      <c r="VGE39" s="121"/>
      <c r="VGF39" s="121"/>
      <c r="VGG39" s="121"/>
      <c r="VGH39" s="121"/>
      <c r="VGI39" s="121"/>
      <c r="VGJ39" s="121"/>
      <c r="VGK39" s="121"/>
      <c r="VGL39" s="121"/>
      <c r="VGM39" s="121"/>
      <c r="VGN39" s="121"/>
      <c r="VGO39" s="121"/>
      <c r="VGP39" s="121"/>
      <c r="VGQ39" s="121"/>
      <c r="VGR39" s="121"/>
      <c r="VGS39" s="121"/>
      <c r="VGT39" s="121"/>
      <c r="VGU39" s="121"/>
      <c r="VGV39" s="121"/>
      <c r="VGW39" s="121"/>
      <c r="VGX39" s="121"/>
      <c r="VGY39" s="121"/>
      <c r="VGZ39" s="121"/>
      <c r="VHA39" s="121"/>
      <c r="VHB39" s="121"/>
      <c r="VHC39" s="121"/>
      <c r="VHD39" s="121"/>
      <c r="VHE39" s="121"/>
      <c r="VHF39" s="121"/>
      <c r="VHG39" s="121"/>
      <c r="VHH39" s="121"/>
      <c r="VHI39" s="121"/>
      <c r="VHJ39" s="121"/>
      <c r="VHK39" s="121"/>
      <c r="VHL39" s="121"/>
      <c r="VHM39" s="121"/>
      <c r="VHN39" s="121"/>
      <c r="VHO39" s="121"/>
      <c r="VHP39" s="121"/>
      <c r="VHQ39" s="121"/>
      <c r="VHR39" s="121"/>
      <c r="VHS39" s="121"/>
      <c r="VHT39" s="121"/>
      <c r="VHU39" s="121"/>
      <c r="VHV39" s="121"/>
      <c r="VHW39" s="121"/>
      <c r="VHX39" s="121"/>
      <c r="VHY39" s="121"/>
      <c r="VHZ39" s="121"/>
      <c r="VIA39" s="121"/>
      <c r="VIB39" s="121"/>
      <c r="VIC39" s="121"/>
      <c r="VID39" s="121"/>
      <c r="VIE39" s="121"/>
      <c r="VIF39" s="121"/>
      <c r="VIG39" s="121"/>
      <c r="VIH39" s="121"/>
      <c r="VII39" s="121"/>
      <c r="VIJ39" s="121"/>
      <c r="VIK39" s="121"/>
      <c r="VIL39" s="121"/>
      <c r="VIM39" s="121"/>
      <c r="VIN39" s="121"/>
      <c r="VIO39" s="121"/>
      <c r="VIP39" s="121"/>
      <c r="VIQ39" s="121"/>
      <c r="VIR39" s="121"/>
      <c r="VIS39" s="121"/>
      <c r="VIT39" s="121"/>
      <c r="VIU39" s="121"/>
      <c r="VIV39" s="121"/>
      <c r="VIW39" s="121"/>
      <c r="VIX39" s="121"/>
      <c r="VIY39" s="121"/>
      <c r="VIZ39" s="121"/>
      <c r="VJA39" s="121"/>
      <c r="VJB39" s="121"/>
      <c r="VJC39" s="121"/>
      <c r="VJD39" s="121"/>
      <c r="VJE39" s="121"/>
      <c r="VJF39" s="121"/>
      <c r="VJG39" s="121"/>
      <c r="VJH39" s="121"/>
      <c r="VJI39" s="121"/>
      <c r="VJJ39" s="121"/>
      <c r="VJK39" s="121"/>
      <c r="VJL39" s="121"/>
      <c r="VJM39" s="121"/>
      <c r="VJN39" s="121"/>
      <c r="VJO39" s="121"/>
      <c r="VJP39" s="121"/>
      <c r="VJQ39" s="121"/>
      <c r="VJR39" s="121"/>
      <c r="VJS39" s="121"/>
      <c r="VJT39" s="121"/>
      <c r="VJU39" s="121"/>
      <c r="VJV39" s="121"/>
      <c r="VJW39" s="121"/>
      <c r="VJX39" s="121"/>
      <c r="VJY39" s="121"/>
      <c r="VJZ39" s="121"/>
      <c r="VKA39" s="121"/>
      <c r="VKB39" s="121"/>
      <c r="VKC39" s="121"/>
      <c r="VKD39" s="121"/>
      <c r="VKE39" s="121"/>
      <c r="VKF39" s="121"/>
      <c r="VKG39" s="121"/>
      <c r="VKH39" s="121"/>
      <c r="VKI39" s="121"/>
      <c r="VKJ39" s="121"/>
      <c r="VKK39" s="121"/>
      <c r="VKL39" s="121"/>
      <c r="VKM39" s="121"/>
      <c r="VKN39" s="121"/>
      <c r="VKO39" s="121"/>
      <c r="VKP39" s="121"/>
      <c r="VKQ39" s="121"/>
      <c r="VKR39" s="121"/>
      <c r="VKS39" s="121"/>
      <c r="VKT39" s="121"/>
      <c r="VKU39" s="121"/>
      <c r="VKV39" s="121"/>
      <c r="VKW39" s="121"/>
      <c r="VKX39" s="121"/>
      <c r="VKY39" s="121"/>
      <c r="VKZ39" s="121"/>
      <c r="VLA39" s="121"/>
      <c r="VLB39" s="121"/>
      <c r="VLC39" s="121"/>
      <c r="VLD39" s="121"/>
      <c r="VLE39" s="121"/>
      <c r="VLF39" s="121"/>
      <c r="VLG39" s="121"/>
      <c r="VLH39" s="121"/>
      <c r="VLI39" s="121"/>
      <c r="VLJ39" s="121"/>
      <c r="VLK39" s="121"/>
      <c r="VLL39" s="121"/>
      <c r="VLM39" s="121"/>
      <c r="VLN39" s="121"/>
      <c r="VLO39" s="121"/>
      <c r="VLP39" s="121"/>
      <c r="VLQ39" s="121"/>
      <c r="VLR39" s="121"/>
      <c r="VLS39" s="121"/>
      <c r="VLT39" s="121"/>
      <c r="VLU39" s="121"/>
      <c r="VLV39" s="121"/>
      <c r="VLW39" s="121"/>
      <c r="VLX39" s="121"/>
      <c r="VLY39" s="121"/>
      <c r="VLZ39" s="121"/>
      <c r="VMA39" s="121"/>
      <c r="VMB39" s="121"/>
      <c r="VMC39" s="121"/>
      <c r="VMD39" s="121"/>
      <c r="VME39" s="121"/>
      <c r="VMF39" s="121"/>
      <c r="VMG39" s="121"/>
      <c r="VMH39" s="121"/>
      <c r="VMI39" s="121"/>
      <c r="VMJ39" s="121"/>
      <c r="VMK39" s="121"/>
      <c r="VML39" s="121"/>
      <c r="VMM39" s="121"/>
      <c r="VMN39" s="121"/>
      <c r="VMO39" s="121"/>
      <c r="VMP39" s="121"/>
      <c r="VMQ39" s="121"/>
      <c r="VMR39" s="121"/>
      <c r="VMS39" s="121"/>
      <c r="VMT39" s="121"/>
      <c r="VMU39" s="121"/>
      <c r="VMV39" s="121"/>
      <c r="VMW39" s="121"/>
      <c r="VMX39" s="121"/>
      <c r="VMY39" s="121"/>
      <c r="VMZ39" s="121"/>
      <c r="VNA39" s="121"/>
      <c r="VNB39" s="121"/>
      <c r="VNC39" s="121"/>
      <c r="VND39" s="121"/>
      <c r="VNE39" s="121"/>
      <c r="VNF39" s="121"/>
      <c r="VNG39" s="121"/>
      <c r="VNH39" s="121"/>
      <c r="VNI39" s="121"/>
      <c r="VNJ39" s="121"/>
      <c r="VNK39" s="121"/>
      <c r="VNL39" s="121"/>
      <c r="VNM39" s="121"/>
      <c r="VNN39" s="121"/>
      <c r="VNO39" s="121"/>
      <c r="VNP39" s="121"/>
      <c r="VNQ39" s="121"/>
      <c r="VNR39" s="121"/>
      <c r="VNS39" s="121"/>
      <c r="VNT39" s="121"/>
      <c r="VNU39" s="121"/>
      <c r="VNV39" s="121"/>
      <c r="VNW39" s="121"/>
      <c r="VNX39" s="121"/>
      <c r="VNY39" s="121"/>
      <c r="VNZ39" s="121"/>
      <c r="VOA39" s="121"/>
      <c r="VOB39" s="121"/>
      <c r="VOC39" s="121"/>
      <c r="VOD39" s="121"/>
      <c r="VOE39" s="121"/>
      <c r="VOF39" s="121"/>
      <c r="VOG39" s="121"/>
      <c r="VOH39" s="121"/>
      <c r="VOI39" s="121"/>
      <c r="VOJ39" s="121"/>
      <c r="VOK39" s="121"/>
      <c r="VOL39" s="121"/>
      <c r="VOM39" s="121"/>
      <c r="VON39" s="121"/>
      <c r="VOO39" s="121"/>
      <c r="VOP39" s="121"/>
      <c r="VOQ39" s="121"/>
      <c r="VOR39" s="121"/>
      <c r="VOS39" s="121"/>
      <c r="VOT39" s="121"/>
      <c r="VOU39" s="121"/>
      <c r="VOV39" s="121"/>
      <c r="VOW39" s="121"/>
      <c r="VOX39" s="121"/>
      <c r="VOY39" s="121"/>
      <c r="VOZ39" s="121"/>
      <c r="VPA39" s="121"/>
      <c r="VPB39" s="121"/>
      <c r="VPC39" s="121"/>
      <c r="VPD39" s="121"/>
      <c r="VPE39" s="121"/>
      <c r="VPF39" s="121"/>
      <c r="VPG39" s="121"/>
      <c r="VPH39" s="121"/>
      <c r="VPI39" s="121"/>
      <c r="VPJ39" s="121"/>
      <c r="VPK39" s="121"/>
      <c r="VPL39" s="121"/>
      <c r="VPM39" s="121"/>
      <c r="VPN39" s="121"/>
      <c r="VPO39" s="121"/>
      <c r="VPP39" s="121"/>
      <c r="VPQ39" s="121"/>
      <c r="VPR39" s="121"/>
      <c r="VPS39" s="121"/>
      <c r="VPT39" s="121"/>
      <c r="VPU39" s="121"/>
      <c r="VPV39" s="121"/>
      <c r="VPW39" s="121"/>
      <c r="VPX39" s="121"/>
      <c r="VPY39" s="121"/>
      <c r="VPZ39" s="121"/>
      <c r="VQA39" s="121"/>
      <c r="VQB39" s="121"/>
      <c r="VQC39" s="121"/>
      <c r="VQD39" s="121"/>
      <c r="VQE39" s="121"/>
      <c r="VQF39" s="121"/>
      <c r="VQG39" s="121"/>
      <c r="VQH39" s="121"/>
      <c r="VQI39" s="121"/>
      <c r="VQJ39" s="121"/>
      <c r="VQK39" s="121"/>
      <c r="VQL39" s="121"/>
      <c r="VQM39" s="121"/>
      <c r="VQN39" s="121"/>
      <c r="VQO39" s="121"/>
      <c r="VQP39" s="121"/>
      <c r="VQQ39" s="121"/>
      <c r="VQR39" s="121"/>
      <c r="VQS39" s="121"/>
      <c r="VQT39" s="121"/>
      <c r="VQU39" s="121"/>
      <c r="VQV39" s="121"/>
      <c r="VQW39" s="121"/>
      <c r="VQX39" s="121"/>
      <c r="VQY39" s="121"/>
      <c r="VQZ39" s="121"/>
      <c r="VRA39" s="121"/>
      <c r="VRB39" s="121"/>
      <c r="VRC39" s="121"/>
      <c r="VRD39" s="121"/>
      <c r="VRE39" s="121"/>
      <c r="VRF39" s="121"/>
      <c r="VRG39" s="121"/>
      <c r="VRH39" s="121"/>
      <c r="VRI39" s="121"/>
      <c r="VRJ39" s="121"/>
      <c r="VRK39" s="121"/>
      <c r="VRL39" s="121"/>
      <c r="VRM39" s="121"/>
      <c r="VRN39" s="121"/>
      <c r="VRO39" s="121"/>
      <c r="VRP39" s="121"/>
      <c r="VRQ39" s="121"/>
      <c r="VRR39" s="121"/>
      <c r="VRS39" s="121"/>
      <c r="VRT39" s="121"/>
      <c r="VRU39" s="121"/>
      <c r="VRV39" s="121"/>
      <c r="VRW39" s="121"/>
      <c r="VRX39" s="121"/>
      <c r="VRY39" s="121"/>
      <c r="VRZ39" s="121"/>
      <c r="VSA39" s="121"/>
      <c r="VSB39" s="121"/>
      <c r="VSC39" s="121"/>
      <c r="VSD39" s="121"/>
      <c r="VSE39" s="121"/>
      <c r="VSF39" s="121"/>
      <c r="VSG39" s="121"/>
      <c r="VSH39" s="121"/>
      <c r="VSI39" s="121"/>
      <c r="VSJ39" s="121"/>
      <c r="VSK39" s="121"/>
      <c r="VSL39" s="121"/>
      <c r="VSM39" s="121"/>
      <c r="VSN39" s="121"/>
      <c r="VSO39" s="121"/>
      <c r="VSP39" s="121"/>
      <c r="VSQ39" s="121"/>
      <c r="VSR39" s="121"/>
      <c r="VSS39" s="121"/>
      <c r="VST39" s="121"/>
      <c r="VSU39" s="121"/>
      <c r="VSV39" s="121"/>
      <c r="VSW39" s="121"/>
      <c r="VSX39" s="121"/>
      <c r="VSY39" s="121"/>
      <c r="VSZ39" s="121"/>
      <c r="VTA39" s="121"/>
      <c r="VTB39" s="121"/>
      <c r="VTC39" s="121"/>
      <c r="VTD39" s="121"/>
      <c r="VTE39" s="121"/>
      <c r="VTF39" s="121"/>
      <c r="VTG39" s="121"/>
      <c r="VTH39" s="121"/>
      <c r="VTI39" s="121"/>
      <c r="VTJ39" s="121"/>
      <c r="VTK39" s="121"/>
      <c r="VTL39" s="121"/>
      <c r="VTM39" s="121"/>
      <c r="VTN39" s="121"/>
      <c r="VTO39" s="121"/>
      <c r="VTP39" s="121"/>
      <c r="VTQ39" s="121"/>
      <c r="VTR39" s="121"/>
      <c r="VTS39" s="121"/>
      <c r="VTT39" s="121"/>
      <c r="VTU39" s="121"/>
      <c r="VTV39" s="121"/>
      <c r="VTW39" s="121"/>
      <c r="VTX39" s="121"/>
      <c r="VTY39" s="121"/>
      <c r="VTZ39" s="121"/>
      <c r="VUA39" s="121"/>
      <c r="VUB39" s="121"/>
      <c r="VUC39" s="121"/>
      <c r="VUD39" s="121"/>
      <c r="VUE39" s="121"/>
      <c r="VUF39" s="121"/>
      <c r="VUG39" s="121"/>
      <c r="VUH39" s="121"/>
      <c r="VUI39" s="121"/>
      <c r="VUJ39" s="121"/>
      <c r="VUK39" s="121"/>
      <c r="VUL39" s="121"/>
      <c r="VUM39" s="121"/>
      <c r="VUN39" s="121"/>
      <c r="VUO39" s="121"/>
      <c r="VUP39" s="121"/>
      <c r="VUQ39" s="121"/>
      <c r="VUR39" s="121"/>
      <c r="VUS39" s="121"/>
      <c r="VUT39" s="121"/>
      <c r="VUU39" s="121"/>
      <c r="VUV39" s="121"/>
      <c r="VUW39" s="121"/>
      <c r="VUX39" s="121"/>
      <c r="VUY39" s="121"/>
      <c r="VUZ39" s="121"/>
      <c r="VVA39" s="121"/>
      <c r="VVB39" s="121"/>
      <c r="VVC39" s="121"/>
      <c r="VVD39" s="121"/>
      <c r="VVE39" s="121"/>
      <c r="VVF39" s="121"/>
      <c r="VVG39" s="121"/>
      <c r="VVH39" s="121"/>
      <c r="VVI39" s="121"/>
      <c r="VVJ39" s="121"/>
      <c r="VVK39" s="121"/>
      <c r="VVL39" s="121"/>
      <c r="VVM39" s="121"/>
      <c r="VVN39" s="121"/>
      <c r="VVO39" s="121"/>
      <c r="VVP39" s="121"/>
      <c r="VVQ39" s="121"/>
      <c r="VVR39" s="121"/>
      <c r="VVS39" s="121"/>
      <c r="VVT39" s="121"/>
      <c r="VVU39" s="121"/>
      <c r="VVV39" s="121"/>
      <c r="VVW39" s="121"/>
      <c r="VVX39" s="121"/>
      <c r="VVY39" s="121"/>
      <c r="VVZ39" s="121"/>
      <c r="VWA39" s="121"/>
      <c r="VWB39" s="121"/>
      <c r="VWC39" s="121"/>
      <c r="VWD39" s="121"/>
      <c r="VWE39" s="121"/>
      <c r="VWF39" s="121"/>
      <c r="VWG39" s="121"/>
      <c r="VWH39" s="121"/>
      <c r="VWI39" s="121"/>
      <c r="VWJ39" s="121"/>
      <c r="VWK39" s="121"/>
      <c r="VWL39" s="121"/>
      <c r="VWM39" s="121"/>
      <c r="VWN39" s="121"/>
      <c r="VWO39" s="121"/>
      <c r="VWP39" s="121"/>
      <c r="VWQ39" s="121"/>
      <c r="VWR39" s="121"/>
      <c r="VWS39" s="121"/>
      <c r="VWT39" s="121"/>
      <c r="VWU39" s="121"/>
      <c r="VWV39" s="121"/>
      <c r="VWW39" s="121"/>
      <c r="VWX39" s="121"/>
      <c r="VWY39" s="121"/>
      <c r="VWZ39" s="121"/>
      <c r="VXA39" s="121"/>
      <c r="VXB39" s="121"/>
      <c r="VXC39" s="121"/>
      <c r="VXD39" s="121"/>
      <c r="VXE39" s="121"/>
      <c r="VXF39" s="121"/>
      <c r="VXG39" s="121"/>
      <c r="VXH39" s="121"/>
      <c r="VXI39" s="121"/>
      <c r="VXJ39" s="121"/>
      <c r="VXK39" s="121"/>
      <c r="VXL39" s="121"/>
      <c r="VXM39" s="121"/>
      <c r="VXN39" s="121"/>
      <c r="VXO39" s="121"/>
      <c r="VXP39" s="121"/>
      <c r="VXQ39" s="121"/>
      <c r="VXR39" s="121"/>
      <c r="VXS39" s="121"/>
      <c r="VXT39" s="121"/>
      <c r="VXU39" s="121"/>
      <c r="VXV39" s="121"/>
      <c r="VXW39" s="121"/>
      <c r="VXX39" s="121"/>
      <c r="VXY39" s="121"/>
      <c r="VXZ39" s="121"/>
      <c r="VYA39" s="121"/>
      <c r="VYB39" s="121"/>
      <c r="VYC39" s="121"/>
      <c r="VYD39" s="121"/>
      <c r="VYE39" s="121"/>
      <c r="VYF39" s="121"/>
      <c r="VYG39" s="121"/>
      <c r="VYH39" s="121"/>
      <c r="VYI39" s="121"/>
      <c r="VYJ39" s="121"/>
      <c r="VYK39" s="121"/>
      <c r="VYL39" s="121"/>
      <c r="VYM39" s="121"/>
      <c r="VYN39" s="121"/>
      <c r="VYO39" s="121"/>
      <c r="VYP39" s="121"/>
      <c r="VYQ39" s="121"/>
      <c r="VYR39" s="121"/>
      <c r="VYS39" s="121"/>
      <c r="VYT39" s="121"/>
      <c r="VYU39" s="121"/>
      <c r="VYV39" s="121"/>
      <c r="VYW39" s="121"/>
      <c r="VYX39" s="121"/>
      <c r="VYY39" s="121"/>
      <c r="VYZ39" s="121"/>
      <c r="VZA39" s="121"/>
      <c r="VZB39" s="121"/>
      <c r="VZC39" s="121"/>
      <c r="VZD39" s="121"/>
      <c r="VZE39" s="121"/>
      <c r="VZF39" s="121"/>
      <c r="VZG39" s="121"/>
      <c r="VZH39" s="121"/>
      <c r="VZI39" s="121"/>
      <c r="VZJ39" s="121"/>
      <c r="VZK39" s="121"/>
      <c r="VZL39" s="121"/>
      <c r="VZM39" s="121"/>
      <c r="VZN39" s="121"/>
      <c r="VZO39" s="121"/>
      <c r="VZP39" s="121"/>
      <c r="VZQ39" s="121"/>
      <c r="VZR39" s="121"/>
      <c r="VZS39" s="121"/>
      <c r="VZT39" s="121"/>
      <c r="VZU39" s="121"/>
      <c r="VZV39" s="121"/>
      <c r="VZW39" s="121"/>
      <c r="VZX39" s="121"/>
      <c r="VZY39" s="121"/>
      <c r="VZZ39" s="121"/>
      <c r="WAA39" s="121"/>
      <c r="WAB39" s="121"/>
      <c r="WAC39" s="121"/>
      <c r="WAD39" s="121"/>
      <c r="WAE39" s="121"/>
      <c r="WAF39" s="121"/>
      <c r="WAG39" s="121"/>
      <c r="WAH39" s="121"/>
      <c r="WAI39" s="121"/>
      <c r="WAJ39" s="121"/>
      <c r="WAK39" s="121"/>
      <c r="WAL39" s="121"/>
      <c r="WAM39" s="121"/>
      <c r="WAN39" s="121"/>
      <c r="WAO39" s="121"/>
      <c r="WAP39" s="121"/>
      <c r="WAQ39" s="121"/>
      <c r="WAR39" s="121"/>
      <c r="WAS39" s="121"/>
      <c r="WAT39" s="121"/>
      <c r="WAU39" s="121"/>
      <c r="WAV39" s="121"/>
      <c r="WAW39" s="121"/>
      <c r="WAX39" s="121"/>
      <c r="WAY39" s="121"/>
      <c r="WAZ39" s="121"/>
      <c r="WBA39" s="121"/>
      <c r="WBB39" s="121"/>
      <c r="WBC39" s="121"/>
      <c r="WBD39" s="121"/>
      <c r="WBE39" s="121"/>
      <c r="WBF39" s="121"/>
      <c r="WBG39" s="121"/>
      <c r="WBH39" s="121"/>
      <c r="WBI39" s="121"/>
      <c r="WBJ39" s="121"/>
      <c r="WBK39" s="121"/>
      <c r="WBL39" s="121"/>
      <c r="WBM39" s="121"/>
      <c r="WBN39" s="121"/>
      <c r="WBO39" s="121"/>
      <c r="WBP39" s="121"/>
      <c r="WBQ39" s="121"/>
      <c r="WBR39" s="121"/>
      <c r="WBS39" s="121"/>
      <c r="WBT39" s="121"/>
      <c r="WBU39" s="121"/>
      <c r="WBV39" s="121"/>
      <c r="WBW39" s="121"/>
      <c r="WBX39" s="121"/>
      <c r="WBY39" s="121"/>
      <c r="WBZ39" s="121"/>
      <c r="WCA39" s="121"/>
      <c r="WCB39" s="121"/>
      <c r="WCC39" s="121"/>
      <c r="WCD39" s="121"/>
      <c r="WCE39" s="121"/>
      <c r="WCF39" s="121"/>
      <c r="WCG39" s="121"/>
      <c r="WCH39" s="121"/>
      <c r="WCI39" s="121"/>
      <c r="WCJ39" s="121"/>
      <c r="WCK39" s="121"/>
      <c r="WCL39" s="121"/>
      <c r="WCM39" s="121"/>
      <c r="WCN39" s="121"/>
      <c r="WCO39" s="121"/>
      <c r="WCP39" s="121"/>
      <c r="WCQ39" s="121"/>
      <c r="WCR39" s="121"/>
      <c r="WCS39" s="121"/>
      <c r="WCT39" s="121"/>
      <c r="WCU39" s="121"/>
      <c r="WCV39" s="121"/>
      <c r="WCW39" s="121"/>
      <c r="WCX39" s="121"/>
      <c r="WCY39" s="121"/>
      <c r="WCZ39" s="121"/>
      <c r="WDA39" s="121"/>
      <c r="WDB39" s="121"/>
      <c r="WDC39" s="121"/>
      <c r="WDD39" s="121"/>
      <c r="WDE39" s="121"/>
      <c r="WDF39" s="121"/>
      <c r="WDG39" s="121"/>
      <c r="WDH39" s="121"/>
      <c r="WDI39" s="121"/>
      <c r="WDJ39" s="121"/>
      <c r="WDK39" s="121"/>
      <c r="WDL39" s="121"/>
      <c r="WDM39" s="121"/>
      <c r="WDN39" s="121"/>
      <c r="WDO39" s="121"/>
      <c r="WDP39" s="121"/>
      <c r="WDQ39" s="121"/>
      <c r="WDR39" s="121"/>
      <c r="WDS39" s="121"/>
      <c r="WDT39" s="121"/>
      <c r="WDU39" s="121"/>
      <c r="WDV39" s="121"/>
      <c r="WDW39" s="121"/>
      <c r="WDX39" s="121"/>
      <c r="WDY39" s="121"/>
      <c r="WDZ39" s="121"/>
      <c r="WEA39" s="121"/>
      <c r="WEB39" s="121"/>
      <c r="WEC39" s="121"/>
      <c r="WED39" s="121"/>
      <c r="WEE39" s="121"/>
      <c r="WEF39" s="121"/>
      <c r="WEG39" s="121"/>
      <c r="WEH39" s="121"/>
      <c r="WEI39" s="121"/>
      <c r="WEJ39" s="121"/>
      <c r="WEK39" s="121"/>
      <c r="WEL39" s="121"/>
      <c r="WEM39" s="121"/>
      <c r="WEN39" s="121"/>
      <c r="WEO39" s="121"/>
      <c r="WEP39" s="121"/>
      <c r="WEQ39" s="121"/>
      <c r="WER39" s="121"/>
      <c r="WES39" s="121"/>
      <c r="WET39" s="121"/>
      <c r="WEU39" s="121"/>
      <c r="WEV39" s="121"/>
      <c r="WEW39" s="121"/>
      <c r="WEX39" s="121"/>
      <c r="WEY39" s="121"/>
      <c r="WEZ39" s="121"/>
      <c r="WFA39" s="121"/>
      <c r="WFB39" s="121"/>
      <c r="WFC39" s="121"/>
      <c r="WFD39" s="121"/>
      <c r="WFE39" s="121"/>
      <c r="WFF39" s="121"/>
      <c r="WFG39" s="121"/>
      <c r="WFH39" s="121"/>
      <c r="WFI39" s="121"/>
      <c r="WFJ39" s="121"/>
      <c r="WFK39" s="121"/>
      <c r="WFL39" s="121"/>
      <c r="WFM39" s="121"/>
      <c r="WFN39" s="121"/>
      <c r="WFO39" s="121"/>
      <c r="WFP39" s="121"/>
      <c r="WFQ39" s="121"/>
      <c r="WFR39" s="121"/>
      <c r="WFS39" s="121"/>
      <c r="WFT39" s="121"/>
      <c r="WFU39" s="121"/>
      <c r="WFV39" s="121"/>
      <c r="WFW39" s="121"/>
      <c r="WFX39" s="121"/>
      <c r="WFY39" s="121"/>
      <c r="WFZ39" s="121"/>
      <c r="WGA39" s="121"/>
      <c r="WGB39" s="121"/>
      <c r="WGC39" s="121"/>
      <c r="WGD39" s="121"/>
      <c r="WGE39" s="121"/>
      <c r="WGF39" s="121"/>
      <c r="WGG39" s="121"/>
      <c r="WGH39" s="121"/>
      <c r="WGI39" s="121"/>
      <c r="WGJ39" s="121"/>
      <c r="WGK39" s="121"/>
      <c r="WGL39" s="121"/>
      <c r="WGM39" s="121"/>
      <c r="WGN39" s="121"/>
      <c r="WGO39" s="121"/>
      <c r="WGP39" s="121"/>
      <c r="WGQ39" s="121"/>
      <c r="WGR39" s="121"/>
      <c r="WGS39" s="121"/>
      <c r="WGT39" s="121"/>
      <c r="WGU39" s="121"/>
      <c r="WGV39" s="121"/>
      <c r="WGW39" s="121"/>
      <c r="WGX39" s="121"/>
      <c r="WGY39" s="121"/>
      <c r="WGZ39" s="121"/>
      <c r="WHA39" s="121"/>
      <c r="WHB39" s="121"/>
      <c r="WHC39" s="121"/>
      <c r="WHD39" s="121"/>
      <c r="WHE39" s="121"/>
      <c r="WHF39" s="121"/>
      <c r="WHG39" s="121"/>
      <c r="WHH39" s="121"/>
      <c r="WHI39" s="121"/>
      <c r="WHJ39" s="121"/>
      <c r="WHK39" s="121"/>
      <c r="WHL39" s="121"/>
      <c r="WHM39" s="121"/>
      <c r="WHN39" s="121"/>
      <c r="WHO39" s="121"/>
      <c r="WHP39" s="121"/>
      <c r="WHQ39" s="121"/>
      <c r="WHR39" s="121"/>
      <c r="WHS39" s="121"/>
      <c r="WHT39" s="121"/>
      <c r="WHU39" s="121"/>
      <c r="WHV39" s="121"/>
      <c r="WHW39" s="121"/>
      <c r="WHX39" s="121"/>
      <c r="WHY39" s="121"/>
      <c r="WHZ39" s="121"/>
      <c r="WIA39" s="121"/>
      <c r="WIB39" s="121"/>
      <c r="WIC39" s="121"/>
      <c r="WID39" s="121"/>
      <c r="WIE39" s="121"/>
      <c r="WIF39" s="121"/>
      <c r="WIG39" s="121"/>
      <c r="WIH39" s="121"/>
      <c r="WII39" s="121"/>
      <c r="WIJ39" s="121"/>
      <c r="WIK39" s="121"/>
      <c r="WIL39" s="121"/>
      <c r="WIM39" s="121"/>
      <c r="WIN39" s="121"/>
      <c r="WIO39" s="121"/>
      <c r="WIP39" s="121"/>
      <c r="WIQ39" s="121"/>
      <c r="WIR39" s="121"/>
      <c r="WIS39" s="121"/>
      <c r="WIT39" s="121"/>
      <c r="WIU39" s="121"/>
      <c r="WIV39" s="121"/>
      <c r="WIW39" s="121"/>
      <c r="WIX39" s="121"/>
      <c r="WIY39" s="121"/>
      <c r="WIZ39" s="121"/>
      <c r="WJA39" s="121"/>
      <c r="WJB39" s="121"/>
      <c r="WJC39" s="121"/>
      <c r="WJD39" s="121"/>
      <c r="WJE39" s="121"/>
      <c r="WJF39" s="121"/>
      <c r="WJG39" s="121"/>
      <c r="WJH39" s="121"/>
      <c r="WJI39" s="121"/>
      <c r="WJJ39" s="121"/>
      <c r="WJK39" s="121"/>
      <c r="WJL39" s="121"/>
      <c r="WJM39" s="121"/>
      <c r="WJN39" s="121"/>
      <c r="WJO39" s="121"/>
      <c r="WJP39" s="121"/>
      <c r="WJQ39" s="121"/>
      <c r="WJR39" s="121"/>
      <c r="WJS39" s="121"/>
      <c r="WJT39" s="121"/>
      <c r="WJU39" s="121"/>
      <c r="WJV39" s="121"/>
      <c r="WJW39" s="121"/>
      <c r="WJX39" s="121"/>
      <c r="WJY39" s="121"/>
      <c r="WJZ39" s="121"/>
      <c r="WKA39" s="121"/>
      <c r="WKB39" s="121"/>
      <c r="WKC39" s="121"/>
      <c r="WKD39" s="121"/>
      <c r="WKE39" s="121"/>
      <c r="WKF39" s="121"/>
      <c r="WKG39" s="121"/>
      <c r="WKH39" s="121"/>
      <c r="WKI39" s="121"/>
      <c r="WKJ39" s="121"/>
      <c r="WKK39" s="121"/>
      <c r="WKL39" s="121"/>
      <c r="WKM39" s="121"/>
      <c r="WKN39" s="121"/>
      <c r="WKO39" s="121"/>
      <c r="WKP39" s="121"/>
      <c r="WKQ39" s="121"/>
      <c r="WKR39" s="121"/>
      <c r="WKS39" s="121"/>
      <c r="WKT39" s="121"/>
      <c r="WKU39" s="121"/>
      <c r="WKV39" s="121"/>
      <c r="WKW39" s="121"/>
      <c r="WKX39" s="121"/>
      <c r="WKY39" s="121"/>
      <c r="WKZ39" s="121"/>
      <c r="WLA39" s="121"/>
      <c r="WLB39" s="121"/>
      <c r="WLC39" s="121"/>
      <c r="WLD39" s="121"/>
      <c r="WLE39" s="121"/>
      <c r="WLF39" s="121"/>
      <c r="WLG39" s="121"/>
      <c r="WLH39" s="121"/>
      <c r="WLI39" s="121"/>
      <c r="WLJ39" s="121"/>
      <c r="WLK39" s="121"/>
      <c r="WLL39" s="121"/>
      <c r="WLM39" s="121"/>
      <c r="WLN39" s="121"/>
      <c r="WLO39" s="121"/>
      <c r="WLP39" s="121"/>
      <c r="WLQ39" s="121"/>
      <c r="WLR39" s="121"/>
      <c r="WLS39" s="121"/>
      <c r="WLT39" s="121"/>
      <c r="WLU39" s="121"/>
      <c r="WLV39" s="121"/>
      <c r="WLW39" s="121"/>
      <c r="WLX39" s="121"/>
      <c r="WLY39" s="121"/>
      <c r="WLZ39" s="121"/>
      <c r="WMA39" s="121"/>
      <c r="WMB39" s="121"/>
      <c r="WMC39" s="121"/>
      <c r="WMD39" s="121"/>
      <c r="WME39" s="121"/>
      <c r="WMF39" s="121"/>
      <c r="WMG39" s="121"/>
      <c r="WMH39" s="121"/>
      <c r="WMI39" s="121"/>
      <c r="WMJ39" s="121"/>
      <c r="WMK39" s="121"/>
      <c r="WML39" s="121"/>
      <c r="WMM39" s="121"/>
      <c r="WMN39" s="121"/>
      <c r="WMO39" s="121"/>
      <c r="WMP39" s="121"/>
      <c r="WMQ39" s="121"/>
      <c r="WMR39" s="121"/>
      <c r="WMS39" s="121"/>
      <c r="WMT39" s="121"/>
      <c r="WMU39" s="121"/>
      <c r="WMV39" s="121"/>
      <c r="WMW39" s="121"/>
      <c r="WMX39" s="121"/>
      <c r="WMY39" s="121"/>
      <c r="WMZ39" s="121"/>
      <c r="WNA39" s="121"/>
      <c r="WNB39" s="121"/>
      <c r="WNC39" s="121"/>
      <c r="WND39" s="121"/>
      <c r="WNE39" s="121"/>
      <c r="WNF39" s="121"/>
      <c r="WNG39" s="121"/>
      <c r="WNH39" s="121"/>
      <c r="WNI39" s="121"/>
      <c r="WNJ39" s="121"/>
      <c r="WNK39" s="121"/>
      <c r="WNL39" s="121"/>
      <c r="WNM39" s="121"/>
      <c r="WNN39" s="121"/>
      <c r="WNO39" s="121"/>
      <c r="WNP39" s="121"/>
      <c r="WNQ39" s="121"/>
      <c r="WNR39" s="121"/>
      <c r="WNS39" s="121"/>
      <c r="WNT39" s="121"/>
      <c r="WNU39" s="121"/>
      <c r="WNV39" s="121"/>
      <c r="WNW39" s="121"/>
      <c r="WNX39" s="121"/>
      <c r="WNY39" s="121"/>
      <c r="WNZ39" s="121"/>
      <c r="WOA39" s="121"/>
      <c r="WOB39" s="121"/>
      <c r="WOC39" s="121"/>
      <c r="WOD39" s="121"/>
      <c r="WOE39" s="121"/>
      <c r="WOF39" s="121"/>
      <c r="WOG39" s="121"/>
      <c r="WOH39" s="121"/>
      <c r="WOI39" s="121"/>
      <c r="WOJ39" s="121"/>
      <c r="WOK39" s="121"/>
      <c r="WOL39" s="121"/>
      <c r="WOM39" s="121"/>
      <c r="WON39" s="121"/>
      <c r="WOO39" s="121"/>
      <c r="WOP39" s="121"/>
      <c r="WOQ39" s="121"/>
      <c r="WOR39" s="121"/>
      <c r="WOS39" s="121"/>
      <c r="WOT39" s="121"/>
      <c r="WOU39" s="121"/>
      <c r="WOV39" s="121"/>
      <c r="WOW39" s="121"/>
      <c r="WOX39" s="121"/>
      <c r="WOY39" s="121"/>
      <c r="WOZ39" s="121"/>
      <c r="WPA39" s="121"/>
      <c r="WPB39" s="121"/>
      <c r="WPC39" s="121"/>
      <c r="WPD39" s="121"/>
      <c r="WPE39" s="121"/>
      <c r="WPF39" s="121"/>
      <c r="WPG39" s="121"/>
      <c r="WPH39" s="121"/>
      <c r="WPI39" s="121"/>
      <c r="WPJ39" s="121"/>
      <c r="WPK39" s="121"/>
      <c r="WPL39" s="121"/>
      <c r="WPM39" s="121"/>
      <c r="WPN39" s="121"/>
      <c r="WPO39" s="121"/>
      <c r="WPP39" s="121"/>
      <c r="WPQ39" s="121"/>
      <c r="WPR39" s="121"/>
      <c r="WPS39" s="121"/>
      <c r="WPT39" s="121"/>
      <c r="WPU39" s="121"/>
      <c r="WPV39" s="121"/>
      <c r="WPW39" s="121"/>
      <c r="WPX39" s="121"/>
      <c r="WPY39" s="121"/>
      <c r="WPZ39" s="121"/>
      <c r="WQA39" s="121"/>
      <c r="WQB39" s="121"/>
      <c r="WQC39" s="121"/>
      <c r="WQD39" s="121"/>
      <c r="WQE39" s="121"/>
      <c r="WQF39" s="121"/>
      <c r="WQG39" s="121"/>
      <c r="WQH39" s="121"/>
      <c r="WQI39" s="121"/>
      <c r="WQJ39" s="121"/>
      <c r="WQK39" s="121"/>
      <c r="WQL39" s="121"/>
      <c r="WQM39" s="121"/>
      <c r="WQN39" s="121"/>
      <c r="WQO39" s="121"/>
      <c r="WQP39" s="121"/>
      <c r="WQQ39" s="121"/>
      <c r="WQR39" s="121"/>
      <c r="WQS39" s="121"/>
      <c r="WQT39" s="121"/>
      <c r="WQU39" s="121"/>
      <c r="WQV39" s="121"/>
      <c r="WQW39" s="121"/>
      <c r="WQX39" s="121"/>
      <c r="WQY39" s="121"/>
      <c r="WQZ39" s="121"/>
      <c r="WRA39" s="121"/>
      <c r="WRB39" s="121"/>
      <c r="WRC39" s="121"/>
      <c r="WRD39" s="121"/>
      <c r="WRE39" s="121"/>
      <c r="WRF39" s="121"/>
      <c r="WRG39" s="121"/>
      <c r="WRH39" s="121"/>
      <c r="WRI39" s="121"/>
      <c r="WRJ39" s="121"/>
      <c r="WRK39" s="121"/>
      <c r="WRL39" s="121"/>
      <c r="WRM39" s="121"/>
      <c r="WRN39" s="121"/>
      <c r="WRO39" s="121"/>
      <c r="WRP39" s="121"/>
      <c r="WRQ39" s="121"/>
      <c r="WRR39" s="121"/>
      <c r="WRS39" s="121"/>
      <c r="WRT39" s="121"/>
      <c r="WRU39" s="121"/>
      <c r="WRV39" s="121"/>
      <c r="WRW39" s="121"/>
      <c r="WRX39" s="121"/>
      <c r="WRY39" s="121"/>
      <c r="WRZ39" s="121"/>
      <c r="WSA39" s="121"/>
      <c r="WSB39" s="121"/>
      <c r="WSC39" s="121"/>
      <c r="WSD39" s="121"/>
      <c r="WSE39" s="121"/>
      <c r="WSF39" s="121"/>
      <c r="WSG39" s="121"/>
      <c r="WSH39" s="121"/>
      <c r="WSI39" s="121"/>
      <c r="WSJ39" s="121"/>
      <c r="WSK39" s="121"/>
      <c r="WSL39" s="121"/>
      <c r="WSM39" s="121"/>
      <c r="WSN39" s="121"/>
      <c r="WSO39" s="121"/>
      <c r="WSP39" s="121"/>
      <c r="WSQ39" s="121"/>
      <c r="WSR39" s="121"/>
      <c r="WSS39" s="121"/>
      <c r="WST39" s="121"/>
      <c r="WSU39" s="121"/>
      <c r="WSV39" s="121"/>
      <c r="WSW39" s="121"/>
      <c r="WSX39" s="121"/>
      <c r="WSY39" s="121"/>
      <c r="WSZ39" s="121"/>
      <c r="WTA39" s="121"/>
      <c r="WTB39" s="121"/>
      <c r="WTC39" s="121"/>
      <c r="WTD39" s="121"/>
      <c r="WTE39" s="121"/>
      <c r="WTF39" s="121"/>
      <c r="WTG39" s="121"/>
      <c r="WTH39" s="121"/>
      <c r="WTI39" s="121"/>
      <c r="WTJ39" s="121"/>
      <c r="WTK39" s="121"/>
      <c r="WTL39" s="121"/>
      <c r="WTM39" s="121"/>
      <c r="WTN39" s="121"/>
      <c r="WTO39" s="121"/>
      <c r="WTP39" s="121"/>
      <c r="WTQ39" s="121"/>
      <c r="WTR39" s="121"/>
      <c r="WTS39" s="121"/>
      <c r="WTT39" s="121"/>
      <c r="WTU39" s="121"/>
      <c r="WTV39" s="121"/>
      <c r="WTW39" s="121"/>
      <c r="WTX39" s="121"/>
      <c r="WTY39" s="121"/>
      <c r="WTZ39" s="121"/>
      <c r="WUA39" s="121"/>
      <c r="WUB39" s="121"/>
      <c r="WUC39" s="121"/>
      <c r="WUD39" s="121"/>
      <c r="WUE39" s="121"/>
      <c r="WUF39" s="121"/>
      <c r="WUG39" s="121"/>
      <c r="WUH39" s="121"/>
      <c r="WUI39" s="121"/>
      <c r="WUJ39" s="121"/>
      <c r="WUK39" s="121"/>
      <c r="WUL39" s="121"/>
      <c r="WUM39" s="121"/>
      <c r="WUN39" s="121"/>
      <c r="WUO39" s="121"/>
      <c r="WUP39" s="121"/>
      <c r="WUQ39" s="121"/>
      <c r="WUR39" s="121"/>
      <c r="WUS39" s="121"/>
      <c r="WUT39" s="121"/>
      <c r="WUU39" s="121"/>
      <c r="WUV39" s="121"/>
      <c r="WUW39" s="121"/>
      <c r="WUX39" s="121"/>
      <c r="WUY39" s="121"/>
      <c r="WUZ39" s="121"/>
      <c r="WVA39" s="121"/>
      <c r="WVB39" s="121"/>
      <c r="WVC39" s="121"/>
      <c r="WVD39" s="121"/>
      <c r="WVE39" s="121"/>
      <c r="WVF39" s="121"/>
      <c r="WVG39" s="121"/>
      <c r="WVH39" s="121"/>
      <c r="WVI39" s="121"/>
      <c r="WVJ39" s="121"/>
      <c r="WVK39" s="121"/>
      <c r="WVL39" s="121"/>
      <c r="WVM39" s="121"/>
      <c r="WVN39" s="121"/>
      <c r="WVO39" s="121"/>
      <c r="WVP39" s="121"/>
      <c r="WVQ39" s="121"/>
      <c r="WVR39" s="121"/>
      <c r="WVS39" s="121"/>
      <c r="WVT39" s="121"/>
      <c r="WVU39" s="121"/>
      <c r="WVV39" s="121"/>
      <c r="WVW39" s="121"/>
      <c r="WVX39" s="121"/>
      <c r="WVY39" s="121"/>
      <c r="WVZ39" s="121"/>
      <c r="WWA39" s="121"/>
      <c r="WWB39" s="121"/>
      <c r="WWC39" s="121"/>
      <c r="WWD39" s="121"/>
      <c r="WWE39" s="121"/>
      <c r="WWF39" s="121"/>
      <c r="WWG39" s="121"/>
      <c r="WWH39" s="121"/>
      <c r="WWI39" s="121"/>
      <c r="WWJ39" s="121"/>
      <c r="WWK39" s="121"/>
      <c r="WWL39" s="121"/>
      <c r="WWM39" s="121"/>
      <c r="WWN39" s="121"/>
      <c r="WWO39" s="121"/>
      <c r="WWP39" s="121"/>
      <c r="WWQ39" s="121"/>
      <c r="WWR39" s="121"/>
      <c r="WWS39" s="121"/>
      <c r="WWT39" s="121"/>
      <c r="WWU39" s="121"/>
      <c r="WWV39" s="121"/>
      <c r="WWW39" s="121"/>
      <c r="WWX39" s="121"/>
      <c r="WWY39" s="121"/>
      <c r="WWZ39" s="121"/>
      <c r="WXA39" s="121"/>
      <c r="WXB39" s="121"/>
      <c r="WXC39" s="121"/>
      <c r="WXD39" s="121"/>
      <c r="WXE39" s="121"/>
      <c r="WXF39" s="121"/>
      <c r="WXG39" s="121"/>
      <c r="WXH39" s="121"/>
      <c r="WXI39" s="121"/>
      <c r="WXJ39" s="121"/>
      <c r="WXK39" s="121"/>
      <c r="WXL39" s="121"/>
      <c r="WXM39" s="121"/>
      <c r="WXN39" s="121"/>
      <c r="WXO39" s="121"/>
      <c r="WXP39" s="121"/>
      <c r="WXQ39" s="121"/>
      <c r="WXR39" s="121"/>
      <c r="WXS39" s="121"/>
      <c r="WXT39" s="121"/>
      <c r="WXU39" s="121"/>
      <c r="WXV39" s="121"/>
      <c r="WXW39" s="121"/>
      <c r="WXX39" s="121"/>
      <c r="WXY39" s="121"/>
      <c r="WXZ39" s="121"/>
      <c r="WYA39" s="121"/>
      <c r="WYB39" s="121"/>
      <c r="WYC39" s="121"/>
      <c r="WYD39" s="121"/>
      <c r="WYE39" s="121"/>
      <c r="WYF39" s="121"/>
      <c r="WYG39" s="121"/>
      <c r="WYH39" s="121"/>
      <c r="WYI39" s="121"/>
      <c r="WYJ39" s="121"/>
      <c r="WYK39" s="121"/>
      <c r="WYL39" s="121"/>
      <c r="WYM39" s="121"/>
      <c r="WYN39" s="121"/>
      <c r="WYO39" s="121"/>
      <c r="WYP39" s="121"/>
      <c r="WYQ39" s="121"/>
      <c r="WYR39" s="121"/>
      <c r="WYS39" s="121"/>
      <c r="WYT39" s="121"/>
      <c r="WYU39" s="121"/>
      <c r="WYV39" s="121"/>
      <c r="WYW39" s="121"/>
      <c r="WYX39" s="121"/>
      <c r="WYY39" s="121"/>
      <c r="WYZ39" s="121"/>
      <c r="WZA39" s="121"/>
      <c r="WZB39" s="121"/>
      <c r="WZC39" s="121"/>
      <c r="WZD39" s="121"/>
      <c r="WZE39" s="121"/>
      <c r="WZF39" s="121"/>
      <c r="WZG39" s="121"/>
      <c r="WZH39" s="121"/>
      <c r="WZI39" s="121"/>
      <c r="WZJ39" s="121"/>
      <c r="WZK39" s="121"/>
      <c r="WZL39" s="121"/>
      <c r="WZM39" s="121"/>
      <c r="WZN39" s="121"/>
      <c r="WZO39" s="121"/>
      <c r="WZP39" s="121"/>
      <c r="WZQ39" s="121"/>
      <c r="WZR39" s="121"/>
      <c r="WZS39" s="121"/>
      <c r="WZT39" s="121"/>
      <c r="WZU39" s="121"/>
      <c r="WZV39" s="121"/>
      <c r="WZW39" s="121"/>
      <c r="WZX39" s="121"/>
      <c r="WZY39" s="121"/>
      <c r="WZZ39" s="121"/>
      <c r="XAA39" s="121"/>
      <c r="XAB39" s="121"/>
      <c r="XAC39" s="121"/>
      <c r="XAD39" s="121"/>
      <c r="XAE39" s="121"/>
      <c r="XAF39" s="121"/>
      <c r="XAG39" s="121"/>
      <c r="XAH39" s="121"/>
      <c r="XAI39" s="121"/>
      <c r="XAJ39" s="121"/>
      <c r="XAK39" s="121"/>
      <c r="XAL39" s="121"/>
      <c r="XAM39" s="121"/>
      <c r="XAN39" s="121"/>
      <c r="XAO39" s="121"/>
      <c r="XAP39" s="121"/>
      <c r="XAQ39" s="121"/>
      <c r="XAR39" s="121"/>
      <c r="XAS39" s="121"/>
      <c r="XAT39" s="121"/>
      <c r="XAU39" s="121"/>
      <c r="XAV39" s="121"/>
      <c r="XAW39" s="121"/>
      <c r="XAX39" s="121"/>
      <c r="XAY39" s="121"/>
      <c r="XAZ39" s="121"/>
      <c r="XBA39" s="121"/>
      <c r="XBB39" s="121"/>
      <c r="XBC39" s="121"/>
      <c r="XBD39" s="121"/>
      <c r="XBE39" s="121"/>
      <c r="XBF39" s="121"/>
      <c r="XBG39" s="121"/>
      <c r="XBH39" s="121"/>
      <c r="XBI39" s="121"/>
      <c r="XBJ39" s="121"/>
      <c r="XBK39" s="121"/>
      <c r="XBL39" s="121"/>
      <c r="XBM39" s="121"/>
      <c r="XBN39" s="121"/>
      <c r="XBO39" s="121"/>
      <c r="XBP39" s="121"/>
      <c r="XBQ39" s="121"/>
      <c r="XBR39" s="121"/>
      <c r="XBS39" s="121"/>
      <c r="XBT39" s="121"/>
      <c r="XBU39" s="121"/>
      <c r="XBV39" s="121"/>
      <c r="XBW39" s="121"/>
      <c r="XBX39" s="121"/>
      <c r="XBY39" s="121"/>
      <c r="XBZ39" s="121"/>
      <c r="XCA39" s="121"/>
      <c r="XCB39" s="121"/>
      <c r="XCC39" s="121"/>
      <c r="XCD39" s="121"/>
      <c r="XCE39" s="121"/>
      <c r="XCF39" s="121"/>
      <c r="XCG39" s="121"/>
      <c r="XCH39" s="121"/>
      <c r="XCI39" s="121"/>
      <c r="XCJ39" s="121"/>
      <c r="XCK39" s="121"/>
      <c r="XCL39" s="121"/>
      <c r="XCM39" s="121"/>
      <c r="XCN39" s="121"/>
      <c r="XCO39" s="121"/>
      <c r="XCP39" s="121"/>
      <c r="XCQ39" s="121"/>
      <c r="XCR39" s="121"/>
      <c r="XCS39" s="121"/>
      <c r="XCT39" s="121"/>
      <c r="XCU39" s="121"/>
      <c r="XCV39" s="121"/>
      <c r="XCW39" s="121"/>
      <c r="XCX39" s="121"/>
      <c r="XCY39" s="121"/>
      <c r="XCZ39" s="121"/>
      <c r="XDA39" s="121"/>
      <c r="XDB39" s="121"/>
      <c r="XDC39" s="121"/>
      <c r="XDD39" s="121"/>
      <c r="XDE39" s="121"/>
      <c r="XDF39" s="121"/>
      <c r="XDG39" s="121"/>
      <c r="XDH39" s="121"/>
      <c r="XDI39" s="121"/>
      <c r="XDJ39" s="121"/>
      <c r="XDK39" s="121"/>
      <c r="XDL39" s="121"/>
      <c r="XDM39" s="121"/>
      <c r="XDN39" s="121"/>
      <c r="XDO39" s="121"/>
      <c r="XDP39" s="121"/>
      <c r="XDQ39" s="121"/>
      <c r="XDR39" s="121"/>
      <c r="XDS39" s="121"/>
      <c r="XDT39" s="121"/>
      <c r="XDU39" s="121"/>
      <c r="XDV39" s="121"/>
      <c r="XDW39" s="121"/>
      <c r="XDX39" s="121"/>
      <c r="XDY39" s="121"/>
      <c r="XDZ39" s="121"/>
      <c r="XEA39" s="121"/>
      <c r="XEB39" s="121"/>
      <c r="XEC39" s="121"/>
      <c r="XED39" s="121"/>
    </row>
    <row r="40" spans="1:16358" s="130" customFormat="1" ht="14.25" customHeight="1">
      <c r="A40" s="196" t="s">
        <v>296</v>
      </c>
      <c r="B40" s="196" t="s">
        <v>296</v>
      </c>
      <c r="C40" s="184">
        <f t="shared" si="2"/>
        <v>1.7780053890544288E-2</v>
      </c>
      <c r="D40" s="184">
        <f t="shared" si="2"/>
        <v>8.7408379384720672E-4</v>
      </c>
      <c r="E40" s="184">
        <f t="shared" si="2"/>
        <v>3.5751145551754814E-2</v>
      </c>
      <c r="F40" s="184">
        <f t="shared" si="2"/>
        <v>3.9442464013856961E-2</v>
      </c>
      <c r="G40" s="184">
        <f t="shared" si="2"/>
        <v>4.4986295225479721E-2</v>
      </c>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c r="IV40" s="126"/>
      <c r="IW40" s="126"/>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c r="KF40" s="126"/>
      <c r="KG40" s="126"/>
      <c r="KH40" s="126"/>
      <c r="KI40" s="126"/>
      <c r="KJ40" s="126"/>
      <c r="KK40" s="126"/>
      <c r="KL40" s="126"/>
      <c r="KM40" s="126"/>
      <c r="KN40" s="126"/>
      <c r="KO40" s="126"/>
      <c r="KP40" s="126"/>
      <c r="KQ40" s="126"/>
      <c r="KR40" s="126"/>
      <c r="KS40" s="126"/>
      <c r="KT40" s="126"/>
      <c r="KU40" s="126"/>
      <c r="KV40" s="126"/>
      <c r="KW40" s="126"/>
      <c r="KX40" s="126"/>
      <c r="KY40" s="126"/>
      <c r="KZ40" s="126"/>
      <c r="LA40" s="126"/>
      <c r="LB40" s="126"/>
      <c r="LC40" s="126"/>
      <c r="LD40" s="126"/>
      <c r="LE40" s="126"/>
      <c r="LF40" s="126"/>
      <c r="LG40" s="126"/>
      <c r="LH40" s="126"/>
      <c r="LI40" s="126"/>
      <c r="LJ40" s="126"/>
      <c r="LK40" s="126"/>
      <c r="LL40" s="126"/>
      <c r="LM40" s="126"/>
      <c r="LN40" s="126"/>
      <c r="LO40" s="126"/>
      <c r="LP40" s="126"/>
      <c r="LQ40" s="126"/>
      <c r="LR40" s="126"/>
      <c r="LS40" s="126"/>
      <c r="LT40" s="126"/>
      <c r="LU40" s="126"/>
      <c r="LV40" s="126"/>
      <c r="LW40" s="126"/>
      <c r="LX40" s="126"/>
      <c r="LY40" s="126"/>
      <c r="LZ40" s="126"/>
      <c r="MA40" s="126"/>
      <c r="MB40" s="126"/>
      <c r="MC40" s="126"/>
      <c r="MD40" s="126"/>
      <c r="ME40" s="126"/>
      <c r="MF40" s="126"/>
      <c r="MG40" s="126"/>
      <c r="MH40" s="126"/>
      <c r="MI40" s="126"/>
      <c r="MJ40" s="126"/>
      <c r="MK40" s="126"/>
      <c r="ML40" s="126"/>
      <c r="MM40" s="126"/>
      <c r="MN40" s="126"/>
      <c r="MO40" s="126"/>
      <c r="MP40" s="126"/>
      <c r="MQ40" s="126"/>
      <c r="MR40" s="126"/>
      <c r="MS40" s="126"/>
      <c r="MT40" s="126"/>
      <c r="MU40" s="126"/>
      <c r="MV40" s="126"/>
      <c r="MW40" s="126"/>
      <c r="MX40" s="126"/>
      <c r="MY40" s="126"/>
      <c r="MZ40" s="126"/>
      <c r="NA40" s="126"/>
      <c r="NB40" s="126"/>
      <c r="NC40" s="126"/>
      <c r="ND40" s="126"/>
      <c r="NE40" s="126"/>
      <c r="NF40" s="126"/>
      <c r="NG40" s="126"/>
      <c r="NH40" s="126"/>
      <c r="NI40" s="126"/>
      <c r="NJ40" s="126"/>
      <c r="NK40" s="126"/>
      <c r="NL40" s="126"/>
      <c r="NM40" s="126"/>
      <c r="NN40" s="126"/>
      <c r="NO40" s="126"/>
      <c r="NP40" s="126"/>
      <c r="NQ40" s="126"/>
      <c r="NR40" s="126"/>
      <c r="NS40" s="126"/>
      <c r="NT40" s="126"/>
      <c r="NU40" s="126"/>
      <c r="NV40" s="126"/>
      <c r="NW40" s="126"/>
      <c r="NX40" s="126"/>
      <c r="NY40" s="126"/>
      <c r="NZ40" s="126"/>
      <c r="OA40" s="126"/>
      <c r="OB40" s="126"/>
      <c r="OC40" s="126"/>
      <c r="OD40" s="126"/>
      <c r="OE40" s="126"/>
      <c r="OF40" s="126"/>
      <c r="OG40" s="126"/>
      <c r="OH40" s="126"/>
      <c r="OI40" s="126"/>
      <c r="OJ40" s="126"/>
      <c r="OK40" s="126"/>
      <c r="OL40" s="126"/>
      <c r="OM40" s="126"/>
      <c r="ON40" s="126"/>
      <c r="OO40" s="126"/>
      <c r="OP40" s="126"/>
      <c r="OQ40" s="126"/>
      <c r="OR40" s="126"/>
      <c r="OS40" s="126"/>
      <c r="OT40" s="126"/>
      <c r="OU40" s="126"/>
      <c r="OV40" s="126"/>
      <c r="OW40" s="126"/>
      <c r="OX40" s="126"/>
      <c r="OY40" s="126"/>
      <c r="OZ40" s="126"/>
      <c r="PA40" s="126"/>
      <c r="PB40" s="126"/>
      <c r="PC40" s="126"/>
      <c r="PD40" s="126"/>
      <c r="PE40" s="126"/>
      <c r="PF40" s="126"/>
      <c r="PG40" s="126"/>
      <c r="PH40" s="126"/>
      <c r="PI40" s="126"/>
      <c r="PJ40" s="126"/>
      <c r="PK40" s="126"/>
      <c r="PL40" s="126"/>
      <c r="PM40" s="126"/>
      <c r="PN40" s="126"/>
      <c r="PO40" s="126"/>
      <c r="PP40" s="126"/>
      <c r="PQ40" s="126"/>
      <c r="PR40" s="126"/>
      <c r="PS40" s="126"/>
      <c r="PT40" s="126"/>
      <c r="PU40" s="126"/>
      <c r="PV40" s="126"/>
      <c r="PW40" s="126"/>
      <c r="PX40" s="126"/>
      <c r="PY40" s="126"/>
      <c r="PZ40" s="126"/>
      <c r="QA40" s="126"/>
      <c r="QB40" s="126"/>
      <c r="QC40" s="126"/>
      <c r="QD40" s="126"/>
      <c r="QE40" s="126"/>
      <c r="QF40" s="126"/>
      <c r="QG40" s="126"/>
      <c r="QH40" s="126"/>
      <c r="QI40" s="126"/>
      <c r="QJ40" s="126"/>
      <c r="QK40" s="126"/>
      <c r="QL40" s="126"/>
      <c r="QM40" s="126"/>
      <c r="QN40" s="126"/>
      <c r="QO40" s="126"/>
      <c r="QP40" s="126"/>
      <c r="QQ40" s="126"/>
      <c r="QR40" s="126"/>
      <c r="QS40" s="126"/>
      <c r="QT40" s="126"/>
      <c r="QU40" s="126"/>
      <c r="QV40" s="126"/>
      <c r="QW40" s="126"/>
      <c r="QX40" s="126"/>
      <c r="QY40" s="126"/>
      <c r="QZ40" s="126"/>
      <c r="RA40" s="126"/>
      <c r="RB40" s="126"/>
      <c r="RC40" s="126"/>
      <c r="RD40" s="126"/>
      <c r="RE40" s="126"/>
      <c r="RF40" s="126"/>
      <c r="RG40" s="126"/>
      <c r="RH40" s="126"/>
      <c r="RI40" s="126"/>
      <c r="RJ40" s="126"/>
      <c r="RK40" s="126"/>
      <c r="RL40" s="126"/>
      <c r="RM40" s="126"/>
      <c r="RN40" s="126"/>
      <c r="RO40" s="126"/>
      <c r="RP40" s="126"/>
      <c r="RQ40" s="126"/>
      <c r="RR40" s="126"/>
      <c r="RS40" s="126"/>
      <c r="RT40" s="126"/>
      <c r="RU40" s="126"/>
      <c r="RV40" s="126"/>
      <c r="RW40" s="126"/>
      <c r="RX40" s="126"/>
      <c r="RY40" s="126"/>
      <c r="RZ40" s="126"/>
      <c r="SA40" s="126"/>
      <c r="SB40" s="126"/>
      <c r="SC40" s="126"/>
      <c r="SD40" s="126"/>
      <c r="SE40" s="126"/>
      <c r="SF40" s="126"/>
      <c r="SG40" s="126"/>
      <c r="SH40" s="126"/>
      <c r="SI40" s="126"/>
      <c r="SJ40" s="126"/>
      <c r="SK40" s="126"/>
      <c r="SL40" s="126"/>
      <c r="SM40" s="126"/>
      <c r="SN40" s="126"/>
      <c r="SO40" s="126"/>
      <c r="SP40" s="126"/>
      <c r="SQ40" s="126"/>
      <c r="SR40" s="126"/>
      <c r="SS40" s="126"/>
      <c r="ST40" s="126"/>
      <c r="SU40" s="126"/>
      <c r="SV40" s="126"/>
      <c r="SW40" s="126"/>
      <c r="SX40" s="126"/>
      <c r="SY40" s="126"/>
      <c r="SZ40" s="126"/>
      <c r="TA40" s="126"/>
      <c r="TB40" s="126"/>
      <c r="TC40" s="126"/>
      <c r="TD40" s="126"/>
      <c r="TE40" s="126"/>
      <c r="TF40" s="126"/>
      <c r="TG40" s="126"/>
      <c r="TH40" s="126"/>
      <c r="TI40" s="126"/>
      <c r="TJ40" s="126"/>
      <c r="TK40" s="126"/>
      <c r="TL40" s="126"/>
      <c r="TM40" s="126"/>
      <c r="TN40" s="126"/>
      <c r="TO40" s="126"/>
      <c r="TP40" s="126"/>
      <c r="TQ40" s="126"/>
      <c r="TR40" s="126"/>
      <c r="TS40" s="126"/>
      <c r="TT40" s="126"/>
      <c r="TU40" s="126"/>
      <c r="TV40" s="126"/>
      <c r="TW40" s="126"/>
      <c r="TX40" s="126"/>
      <c r="TY40" s="126"/>
      <c r="TZ40" s="126"/>
      <c r="UA40" s="126"/>
      <c r="UB40" s="126"/>
      <c r="UC40" s="126"/>
      <c r="UD40" s="126"/>
      <c r="UE40" s="126"/>
      <c r="UF40" s="126"/>
      <c r="UG40" s="126"/>
      <c r="UH40" s="126"/>
      <c r="UI40" s="126"/>
      <c r="UJ40" s="126"/>
      <c r="UK40" s="126"/>
      <c r="UL40" s="126"/>
      <c r="UM40" s="126"/>
      <c r="UN40" s="126"/>
      <c r="UO40" s="126"/>
      <c r="UP40" s="126"/>
      <c r="UQ40" s="126"/>
      <c r="UR40" s="126"/>
      <c r="US40" s="126"/>
      <c r="UT40" s="126"/>
      <c r="UU40" s="126"/>
      <c r="UV40" s="126"/>
      <c r="UW40" s="126"/>
      <c r="UX40" s="126"/>
      <c r="UY40" s="126"/>
      <c r="UZ40" s="126"/>
      <c r="VA40" s="126"/>
      <c r="VB40" s="126"/>
      <c r="VC40" s="126"/>
      <c r="VD40" s="126"/>
      <c r="VE40" s="126"/>
      <c r="VF40" s="126"/>
      <c r="VG40" s="126"/>
      <c r="VH40" s="126"/>
      <c r="VI40" s="126"/>
      <c r="VJ40" s="126"/>
      <c r="VK40" s="126"/>
      <c r="VL40" s="126"/>
      <c r="VM40" s="126"/>
      <c r="VN40" s="126"/>
      <c r="VO40" s="126"/>
      <c r="VP40" s="126"/>
      <c r="VQ40" s="126"/>
      <c r="VR40" s="126"/>
      <c r="VS40" s="126"/>
      <c r="VT40" s="126"/>
      <c r="VU40" s="126"/>
      <c r="VV40" s="126"/>
      <c r="VW40" s="126"/>
      <c r="VX40" s="126"/>
      <c r="VY40" s="126"/>
      <c r="VZ40" s="126"/>
      <c r="WA40" s="126"/>
      <c r="WB40" s="126"/>
      <c r="WC40" s="126"/>
      <c r="WD40" s="126"/>
      <c r="WE40" s="126"/>
      <c r="WF40" s="126"/>
      <c r="WG40" s="126"/>
      <c r="WH40" s="126"/>
      <c r="WI40" s="126"/>
      <c r="WJ40" s="126"/>
      <c r="WK40" s="126"/>
      <c r="WL40" s="126"/>
      <c r="WM40" s="126"/>
      <c r="WN40" s="126"/>
      <c r="WO40" s="126"/>
      <c r="WP40" s="126"/>
      <c r="WQ40" s="126"/>
      <c r="WR40" s="126"/>
      <c r="WS40" s="126"/>
      <c r="WT40" s="126"/>
      <c r="WU40" s="126"/>
      <c r="WV40" s="126"/>
      <c r="WW40" s="126"/>
      <c r="WX40" s="126"/>
      <c r="WY40" s="126"/>
      <c r="WZ40" s="126"/>
      <c r="XA40" s="126"/>
      <c r="XB40" s="126"/>
      <c r="XC40" s="126"/>
      <c r="XD40" s="126"/>
      <c r="XE40" s="126"/>
      <c r="XF40" s="126"/>
      <c r="XG40" s="126"/>
      <c r="XH40" s="126"/>
      <c r="XI40" s="126"/>
      <c r="XJ40" s="126"/>
      <c r="XK40" s="126"/>
      <c r="XL40" s="126"/>
      <c r="XM40" s="126"/>
      <c r="XN40" s="126"/>
      <c r="XO40" s="126"/>
      <c r="XP40" s="126"/>
      <c r="XQ40" s="126"/>
      <c r="XR40" s="126"/>
      <c r="XS40" s="126"/>
      <c r="XT40" s="126"/>
      <c r="XU40" s="126"/>
      <c r="XV40" s="126"/>
      <c r="XW40" s="126"/>
      <c r="XX40" s="126"/>
      <c r="XY40" s="126"/>
      <c r="XZ40" s="126"/>
      <c r="YA40" s="126"/>
      <c r="YB40" s="126"/>
      <c r="YC40" s="126"/>
      <c r="YD40" s="126"/>
      <c r="YE40" s="126"/>
      <c r="YF40" s="126"/>
      <c r="YG40" s="126"/>
      <c r="YH40" s="126"/>
      <c r="YI40" s="126"/>
      <c r="YJ40" s="126"/>
      <c r="YK40" s="126"/>
      <c r="YL40" s="126"/>
      <c r="YM40" s="126"/>
      <c r="YN40" s="126"/>
      <c r="YO40" s="126"/>
      <c r="YP40" s="126"/>
      <c r="YQ40" s="126"/>
      <c r="YR40" s="126"/>
      <c r="YS40" s="126"/>
      <c r="YT40" s="126"/>
      <c r="YU40" s="126"/>
      <c r="YV40" s="126"/>
      <c r="YW40" s="126"/>
      <c r="YX40" s="126"/>
      <c r="YY40" s="126"/>
      <c r="YZ40" s="126"/>
      <c r="ZA40" s="126"/>
      <c r="ZB40" s="126"/>
      <c r="ZC40" s="126"/>
      <c r="ZD40" s="126"/>
      <c r="ZE40" s="126"/>
      <c r="ZF40" s="126"/>
      <c r="ZG40" s="126"/>
      <c r="ZH40" s="126"/>
      <c r="ZI40" s="126"/>
      <c r="ZJ40" s="126"/>
      <c r="ZK40" s="126"/>
      <c r="ZL40" s="126"/>
      <c r="ZM40" s="126"/>
      <c r="ZN40" s="126"/>
      <c r="ZO40" s="126"/>
      <c r="ZP40" s="126"/>
      <c r="ZQ40" s="126"/>
      <c r="ZR40" s="126"/>
      <c r="ZS40" s="126"/>
      <c r="ZT40" s="126"/>
      <c r="ZU40" s="126"/>
      <c r="ZV40" s="126"/>
      <c r="ZW40" s="126"/>
      <c r="ZX40" s="126"/>
      <c r="ZY40" s="126"/>
      <c r="ZZ40" s="126"/>
      <c r="AAA40" s="126"/>
      <c r="AAB40" s="126"/>
      <c r="AAC40" s="126"/>
      <c r="AAD40" s="126"/>
      <c r="AAE40" s="126"/>
      <c r="AAF40" s="126"/>
      <c r="AAG40" s="126"/>
      <c r="AAH40" s="126"/>
      <c r="AAI40" s="126"/>
      <c r="AAJ40" s="126"/>
      <c r="AAK40" s="126"/>
      <c r="AAL40" s="126"/>
      <c r="AAM40" s="126"/>
      <c r="AAN40" s="126"/>
      <c r="AAO40" s="126"/>
      <c r="AAP40" s="126"/>
      <c r="AAQ40" s="126"/>
      <c r="AAR40" s="126"/>
      <c r="AAS40" s="126"/>
      <c r="AAT40" s="126"/>
      <c r="AAU40" s="126"/>
      <c r="AAV40" s="126"/>
      <c r="AAW40" s="126"/>
      <c r="AAX40" s="126"/>
      <c r="AAY40" s="126"/>
      <c r="AAZ40" s="126"/>
      <c r="ABA40" s="126"/>
      <c r="ABB40" s="126"/>
      <c r="ABC40" s="126"/>
      <c r="ABD40" s="126"/>
      <c r="ABE40" s="126"/>
      <c r="ABF40" s="126"/>
      <c r="ABG40" s="126"/>
      <c r="ABH40" s="126"/>
      <c r="ABI40" s="126"/>
      <c r="ABJ40" s="126"/>
      <c r="ABK40" s="126"/>
      <c r="ABL40" s="126"/>
      <c r="ABM40" s="126"/>
      <c r="ABN40" s="126"/>
      <c r="ABO40" s="126"/>
      <c r="ABP40" s="126"/>
      <c r="ABQ40" s="126"/>
      <c r="ABR40" s="126"/>
      <c r="ABS40" s="126"/>
      <c r="ABT40" s="126"/>
      <c r="ABU40" s="126"/>
      <c r="ABV40" s="126"/>
      <c r="ABW40" s="126"/>
      <c r="ABX40" s="126"/>
      <c r="ABY40" s="126"/>
      <c r="ABZ40" s="126"/>
      <c r="ACA40" s="126"/>
      <c r="ACB40" s="126"/>
      <c r="ACC40" s="126"/>
      <c r="ACD40" s="126"/>
      <c r="ACE40" s="126"/>
      <c r="ACF40" s="126"/>
      <c r="ACG40" s="126"/>
      <c r="ACH40" s="126"/>
      <c r="ACI40" s="126"/>
      <c r="ACJ40" s="126"/>
      <c r="ACK40" s="126"/>
      <c r="ACL40" s="126"/>
      <c r="ACM40" s="126"/>
      <c r="ACN40" s="126"/>
      <c r="ACO40" s="126"/>
      <c r="ACP40" s="126"/>
      <c r="ACQ40" s="126"/>
      <c r="ACR40" s="126"/>
      <c r="ACS40" s="126"/>
      <c r="ACT40" s="126"/>
      <c r="ACU40" s="126"/>
      <c r="ACV40" s="126"/>
      <c r="ACW40" s="126"/>
      <c r="ACX40" s="126"/>
      <c r="ACY40" s="126"/>
      <c r="ACZ40" s="126"/>
      <c r="ADA40" s="126"/>
      <c r="ADB40" s="126"/>
      <c r="ADC40" s="126"/>
      <c r="ADD40" s="126"/>
      <c r="ADE40" s="126"/>
      <c r="ADF40" s="126"/>
      <c r="ADG40" s="126"/>
      <c r="ADH40" s="126"/>
      <c r="ADI40" s="126"/>
      <c r="ADJ40" s="126"/>
      <c r="ADK40" s="126"/>
      <c r="ADL40" s="126"/>
      <c r="ADM40" s="126"/>
      <c r="ADN40" s="126"/>
      <c r="ADO40" s="126"/>
      <c r="ADP40" s="126"/>
      <c r="ADQ40" s="126"/>
      <c r="ADR40" s="126"/>
      <c r="ADS40" s="126"/>
      <c r="ADT40" s="126"/>
      <c r="ADU40" s="126"/>
      <c r="ADV40" s="126"/>
      <c r="ADW40" s="126"/>
      <c r="ADX40" s="126"/>
      <c r="ADY40" s="126"/>
      <c r="ADZ40" s="126"/>
      <c r="AEA40" s="126"/>
      <c r="AEB40" s="126"/>
      <c r="AEC40" s="126"/>
      <c r="AED40" s="126"/>
      <c r="AEE40" s="126"/>
      <c r="AEF40" s="126"/>
      <c r="AEG40" s="126"/>
      <c r="AEH40" s="126"/>
      <c r="AEI40" s="126"/>
      <c r="AEJ40" s="126"/>
      <c r="AEK40" s="126"/>
      <c r="AEL40" s="126"/>
      <c r="AEM40" s="126"/>
      <c r="AEN40" s="126"/>
      <c r="AEO40" s="126"/>
      <c r="AEP40" s="126"/>
      <c r="AEQ40" s="126"/>
      <c r="AER40" s="126"/>
      <c r="AES40" s="126"/>
      <c r="AET40" s="126"/>
      <c r="AEU40" s="126"/>
      <c r="AEV40" s="126"/>
      <c r="AEW40" s="126"/>
      <c r="AEX40" s="126"/>
      <c r="AEY40" s="126"/>
      <c r="AEZ40" s="126"/>
      <c r="AFA40" s="126"/>
      <c r="AFB40" s="126"/>
      <c r="AFC40" s="126"/>
      <c r="AFD40" s="126"/>
      <c r="AFE40" s="126"/>
      <c r="AFF40" s="126"/>
      <c r="AFG40" s="126"/>
      <c r="AFH40" s="126"/>
      <c r="AFI40" s="126"/>
      <c r="AFJ40" s="126"/>
      <c r="AFK40" s="126"/>
      <c r="AFL40" s="126"/>
      <c r="AFM40" s="126"/>
      <c r="AFN40" s="126"/>
      <c r="AFO40" s="126"/>
      <c r="AFP40" s="126"/>
      <c r="AFQ40" s="126"/>
      <c r="AFR40" s="126"/>
      <c r="AFS40" s="126"/>
      <c r="AFT40" s="126"/>
      <c r="AFU40" s="126"/>
      <c r="AFV40" s="126"/>
      <c r="AFW40" s="126"/>
      <c r="AFX40" s="126"/>
      <c r="AFY40" s="126"/>
      <c r="AFZ40" s="126"/>
      <c r="AGA40" s="126"/>
      <c r="AGB40" s="126"/>
      <c r="AGC40" s="126"/>
      <c r="AGD40" s="126"/>
      <c r="AGE40" s="126"/>
      <c r="AGF40" s="126"/>
      <c r="AGG40" s="126"/>
      <c r="AGH40" s="126"/>
      <c r="AGI40" s="126"/>
      <c r="AGJ40" s="126"/>
      <c r="AGK40" s="126"/>
      <c r="AGL40" s="126"/>
      <c r="AGM40" s="126"/>
      <c r="AGN40" s="126"/>
      <c r="AGO40" s="126"/>
      <c r="AGP40" s="126"/>
      <c r="AGQ40" s="126"/>
      <c r="AGR40" s="126"/>
      <c r="AGS40" s="126"/>
      <c r="AGT40" s="126"/>
      <c r="AGU40" s="126"/>
      <c r="AGV40" s="126"/>
      <c r="AGW40" s="126"/>
      <c r="AGX40" s="126"/>
      <c r="AGY40" s="126"/>
      <c r="AGZ40" s="126"/>
      <c r="AHA40" s="126"/>
      <c r="AHB40" s="126"/>
      <c r="AHC40" s="126"/>
      <c r="AHD40" s="126"/>
      <c r="AHE40" s="126"/>
      <c r="AHF40" s="126"/>
      <c r="AHG40" s="126"/>
      <c r="AHH40" s="126"/>
      <c r="AHI40" s="126"/>
      <c r="AHJ40" s="126"/>
      <c r="AHK40" s="126"/>
      <c r="AHL40" s="126"/>
      <c r="AHM40" s="126"/>
      <c r="AHN40" s="126"/>
      <c r="AHO40" s="126"/>
      <c r="AHP40" s="126"/>
      <c r="AHQ40" s="126"/>
      <c r="AHR40" s="126"/>
      <c r="AHS40" s="126"/>
      <c r="AHT40" s="126"/>
      <c r="AHU40" s="126"/>
      <c r="AHV40" s="126"/>
      <c r="AHW40" s="126"/>
      <c r="AHX40" s="126"/>
      <c r="AHY40" s="126"/>
      <c r="AHZ40" s="126"/>
      <c r="AIA40" s="126"/>
      <c r="AIB40" s="126"/>
      <c r="AIC40" s="126"/>
      <c r="AID40" s="126"/>
      <c r="AIE40" s="126"/>
      <c r="AIF40" s="126"/>
      <c r="AIG40" s="126"/>
      <c r="AIH40" s="126"/>
      <c r="AII40" s="126"/>
      <c r="AIJ40" s="126"/>
      <c r="AIK40" s="126"/>
      <c r="AIL40" s="126"/>
      <c r="AIM40" s="126"/>
      <c r="AIN40" s="126"/>
      <c r="AIO40" s="126"/>
      <c r="AIP40" s="126"/>
      <c r="AIQ40" s="126"/>
      <c r="AIR40" s="126"/>
      <c r="AIS40" s="126"/>
      <c r="AIT40" s="126"/>
      <c r="AIU40" s="126"/>
      <c r="AIV40" s="126"/>
      <c r="AIW40" s="126"/>
      <c r="AIX40" s="126"/>
      <c r="AIY40" s="126"/>
      <c r="AIZ40" s="126"/>
      <c r="AJA40" s="126"/>
      <c r="AJB40" s="126"/>
      <c r="AJC40" s="126"/>
      <c r="AJD40" s="126"/>
      <c r="AJE40" s="126"/>
      <c r="AJF40" s="126"/>
      <c r="AJG40" s="126"/>
      <c r="AJH40" s="126"/>
      <c r="AJI40" s="126"/>
      <c r="AJJ40" s="126"/>
      <c r="AJK40" s="126"/>
      <c r="AJL40" s="126"/>
      <c r="AJM40" s="126"/>
      <c r="AJN40" s="126"/>
      <c r="AJO40" s="126"/>
      <c r="AJP40" s="126"/>
      <c r="AJQ40" s="126"/>
      <c r="AJR40" s="126"/>
      <c r="AJS40" s="126"/>
      <c r="AJT40" s="126"/>
      <c r="AJU40" s="126"/>
      <c r="AJV40" s="126"/>
      <c r="AJW40" s="126"/>
      <c r="AJX40" s="126"/>
      <c r="AJY40" s="126"/>
      <c r="AJZ40" s="126"/>
      <c r="AKA40" s="126"/>
      <c r="AKB40" s="126"/>
      <c r="AKC40" s="126"/>
      <c r="AKD40" s="126"/>
      <c r="AKE40" s="126"/>
      <c r="AKF40" s="126"/>
      <c r="AKG40" s="126"/>
      <c r="AKH40" s="126"/>
      <c r="AKI40" s="126"/>
      <c r="AKJ40" s="126"/>
      <c r="AKK40" s="126"/>
      <c r="AKL40" s="126"/>
      <c r="AKM40" s="126"/>
      <c r="AKN40" s="126"/>
      <c r="AKO40" s="126"/>
      <c r="AKP40" s="126"/>
      <c r="AKQ40" s="126"/>
      <c r="AKR40" s="126"/>
      <c r="AKS40" s="126"/>
      <c r="AKT40" s="126"/>
      <c r="AKU40" s="126"/>
      <c r="AKV40" s="126"/>
      <c r="AKW40" s="126"/>
      <c r="AKX40" s="126"/>
      <c r="AKY40" s="126"/>
      <c r="AKZ40" s="126"/>
      <c r="ALA40" s="126"/>
      <c r="ALB40" s="126"/>
      <c r="ALC40" s="126"/>
      <c r="ALD40" s="126"/>
      <c r="ALE40" s="126"/>
      <c r="ALF40" s="126"/>
      <c r="ALG40" s="126"/>
      <c r="ALH40" s="126"/>
      <c r="ALI40" s="126"/>
      <c r="ALJ40" s="126"/>
      <c r="ALK40" s="126"/>
      <c r="ALL40" s="126"/>
      <c r="ALM40" s="126"/>
      <c r="ALN40" s="126"/>
      <c r="ALO40" s="126"/>
      <c r="ALP40" s="126"/>
      <c r="ALQ40" s="126"/>
      <c r="ALR40" s="126"/>
      <c r="ALS40" s="126"/>
      <c r="ALT40" s="126"/>
      <c r="ALU40" s="126"/>
      <c r="ALV40" s="126"/>
      <c r="ALW40" s="126"/>
      <c r="ALX40" s="126"/>
      <c r="ALY40" s="126"/>
      <c r="ALZ40" s="126"/>
      <c r="AMA40" s="126"/>
      <c r="AMB40" s="126"/>
      <c r="AMC40" s="126"/>
      <c r="AMD40" s="126"/>
      <c r="AME40" s="126"/>
      <c r="AMF40" s="126"/>
      <c r="AMG40" s="126"/>
      <c r="AMH40" s="126"/>
      <c r="AMI40" s="126"/>
      <c r="AMJ40" s="126"/>
      <c r="AMK40" s="126"/>
      <c r="AML40" s="126"/>
      <c r="AMM40" s="126"/>
      <c r="AMN40" s="126"/>
      <c r="AMO40" s="126"/>
      <c r="AMP40" s="126"/>
      <c r="AMQ40" s="126"/>
      <c r="AMR40" s="126"/>
      <c r="AMS40" s="126"/>
      <c r="AMT40" s="126"/>
      <c r="AMU40" s="126"/>
      <c r="AMV40" s="126"/>
      <c r="AMW40" s="126"/>
      <c r="AMX40" s="126"/>
      <c r="AMY40" s="126"/>
      <c r="AMZ40" s="126"/>
      <c r="ANA40" s="126"/>
      <c r="ANB40" s="126"/>
      <c r="ANC40" s="126"/>
      <c r="AND40" s="126"/>
      <c r="ANE40" s="126"/>
      <c r="ANF40" s="126"/>
      <c r="ANG40" s="126"/>
      <c r="ANH40" s="126"/>
      <c r="ANI40" s="126"/>
      <c r="ANJ40" s="126"/>
      <c r="ANK40" s="126"/>
      <c r="ANL40" s="126"/>
      <c r="ANM40" s="126"/>
      <c r="ANN40" s="126"/>
      <c r="ANO40" s="126"/>
      <c r="ANP40" s="126"/>
      <c r="ANQ40" s="126"/>
      <c r="ANR40" s="126"/>
      <c r="ANS40" s="126"/>
      <c r="ANT40" s="126"/>
      <c r="ANU40" s="126"/>
      <c r="ANV40" s="126"/>
      <c r="ANW40" s="126"/>
      <c r="ANX40" s="126"/>
      <c r="ANY40" s="126"/>
      <c r="ANZ40" s="126"/>
      <c r="AOA40" s="126"/>
      <c r="AOB40" s="126"/>
      <c r="AOC40" s="126"/>
      <c r="AOD40" s="126"/>
      <c r="AOE40" s="126"/>
      <c r="AOF40" s="126"/>
      <c r="AOG40" s="126"/>
      <c r="AOH40" s="126"/>
      <c r="AOI40" s="126"/>
      <c r="AOJ40" s="126"/>
      <c r="AOK40" s="126"/>
      <c r="AOL40" s="126"/>
      <c r="AOM40" s="126"/>
      <c r="AON40" s="126"/>
      <c r="AOO40" s="126"/>
      <c r="AOP40" s="126"/>
      <c r="AOQ40" s="126"/>
      <c r="AOR40" s="126"/>
      <c r="AOS40" s="126"/>
      <c r="AOT40" s="126"/>
      <c r="AOU40" s="126"/>
      <c r="AOV40" s="126"/>
      <c r="AOW40" s="126"/>
      <c r="AOX40" s="126"/>
      <c r="AOY40" s="126"/>
      <c r="AOZ40" s="126"/>
      <c r="APA40" s="126"/>
      <c r="APB40" s="126"/>
      <c r="APC40" s="126"/>
      <c r="APD40" s="126"/>
      <c r="APE40" s="126"/>
      <c r="APF40" s="126"/>
      <c r="APG40" s="126"/>
      <c r="APH40" s="126"/>
      <c r="API40" s="126"/>
      <c r="APJ40" s="126"/>
      <c r="APK40" s="126"/>
      <c r="APL40" s="126"/>
      <c r="APM40" s="126"/>
      <c r="APN40" s="126"/>
      <c r="APO40" s="126"/>
      <c r="APP40" s="126"/>
      <c r="APQ40" s="126"/>
      <c r="APR40" s="126"/>
      <c r="APS40" s="126"/>
      <c r="APT40" s="126"/>
      <c r="APU40" s="126"/>
      <c r="APV40" s="126"/>
      <c r="APW40" s="126"/>
      <c r="APX40" s="126"/>
      <c r="APY40" s="126"/>
      <c r="APZ40" s="126"/>
      <c r="AQA40" s="126"/>
      <c r="AQB40" s="126"/>
      <c r="AQC40" s="126"/>
      <c r="AQD40" s="126"/>
      <c r="AQE40" s="126"/>
      <c r="AQF40" s="126"/>
      <c r="AQG40" s="126"/>
      <c r="AQH40" s="126"/>
      <c r="AQI40" s="126"/>
      <c r="AQJ40" s="126"/>
      <c r="AQK40" s="126"/>
      <c r="AQL40" s="126"/>
      <c r="AQM40" s="126"/>
      <c r="AQN40" s="126"/>
      <c r="AQO40" s="126"/>
      <c r="AQP40" s="126"/>
      <c r="AQQ40" s="126"/>
      <c r="AQR40" s="126"/>
      <c r="AQS40" s="126"/>
      <c r="AQT40" s="126"/>
      <c r="AQU40" s="126"/>
      <c r="AQV40" s="126"/>
      <c r="AQW40" s="126"/>
      <c r="AQX40" s="126"/>
      <c r="AQY40" s="126"/>
      <c r="AQZ40" s="126"/>
      <c r="ARA40" s="126"/>
      <c r="ARB40" s="126"/>
      <c r="ARC40" s="126"/>
      <c r="ARD40" s="126"/>
      <c r="ARE40" s="126"/>
      <c r="ARF40" s="126"/>
      <c r="ARG40" s="126"/>
      <c r="ARH40" s="126"/>
      <c r="ARI40" s="126"/>
      <c r="ARJ40" s="126"/>
      <c r="ARK40" s="126"/>
      <c r="ARL40" s="126"/>
      <c r="ARM40" s="126"/>
      <c r="ARN40" s="126"/>
      <c r="ARO40" s="126"/>
      <c r="ARP40" s="126"/>
      <c r="ARQ40" s="126"/>
      <c r="ARR40" s="126"/>
      <c r="ARS40" s="126"/>
      <c r="ART40" s="126"/>
      <c r="ARU40" s="126"/>
      <c r="ARV40" s="126"/>
      <c r="ARW40" s="126"/>
      <c r="ARX40" s="126"/>
      <c r="ARY40" s="126"/>
      <c r="ARZ40" s="126"/>
      <c r="ASA40" s="126"/>
      <c r="ASB40" s="126"/>
      <c r="ASC40" s="126"/>
      <c r="ASD40" s="126"/>
      <c r="ASE40" s="126"/>
      <c r="ASF40" s="126"/>
      <c r="ASG40" s="126"/>
      <c r="ASH40" s="126"/>
      <c r="ASI40" s="126"/>
      <c r="ASJ40" s="126"/>
      <c r="ASK40" s="126"/>
      <c r="ASL40" s="126"/>
      <c r="ASM40" s="126"/>
      <c r="ASN40" s="126"/>
      <c r="ASO40" s="126"/>
      <c r="ASP40" s="126"/>
      <c r="ASQ40" s="126"/>
      <c r="ASR40" s="126"/>
      <c r="ASS40" s="126"/>
      <c r="AST40" s="126"/>
      <c r="ASU40" s="126"/>
      <c r="ASV40" s="126"/>
      <c r="ASW40" s="126"/>
      <c r="ASX40" s="126"/>
      <c r="ASY40" s="126"/>
      <c r="ASZ40" s="126"/>
      <c r="ATA40" s="126"/>
      <c r="ATB40" s="126"/>
      <c r="ATC40" s="126"/>
      <c r="ATD40" s="126"/>
      <c r="ATE40" s="126"/>
      <c r="ATF40" s="126"/>
      <c r="ATG40" s="126"/>
      <c r="ATH40" s="126"/>
      <c r="ATI40" s="126"/>
      <c r="ATJ40" s="126"/>
      <c r="ATK40" s="126"/>
      <c r="ATL40" s="126"/>
      <c r="ATM40" s="126"/>
      <c r="ATN40" s="126"/>
      <c r="ATO40" s="126"/>
      <c r="ATP40" s="126"/>
      <c r="ATQ40" s="126"/>
      <c r="ATR40" s="126"/>
      <c r="ATS40" s="126"/>
      <c r="ATT40" s="126"/>
      <c r="ATU40" s="126"/>
      <c r="ATV40" s="126"/>
      <c r="ATW40" s="126"/>
      <c r="ATX40" s="126"/>
      <c r="ATY40" s="126"/>
      <c r="ATZ40" s="126"/>
      <c r="AUA40" s="126"/>
      <c r="AUB40" s="126"/>
      <c r="AUC40" s="126"/>
      <c r="AUD40" s="126"/>
      <c r="AUE40" s="126"/>
      <c r="AUF40" s="126"/>
      <c r="AUG40" s="126"/>
      <c r="AUH40" s="126"/>
      <c r="AUI40" s="126"/>
      <c r="AUJ40" s="126"/>
      <c r="AUK40" s="126"/>
      <c r="AUL40" s="126"/>
      <c r="AUM40" s="126"/>
      <c r="AUN40" s="126"/>
      <c r="AUO40" s="126"/>
      <c r="AUP40" s="126"/>
      <c r="AUQ40" s="126"/>
      <c r="AUR40" s="126"/>
      <c r="AUS40" s="126"/>
      <c r="AUT40" s="126"/>
      <c r="AUU40" s="126"/>
      <c r="AUV40" s="126"/>
      <c r="AUW40" s="126"/>
      <c r="AUX40" s="126"/>
      <c r="AUY40" s="126"/>
      <c r="AUZ40" s="126"/>
      <c r="AVA40" s="126"/>
      <c r="AVB40" s="126"/>
      <c r="AVC40" s="126"/>
      <c r="AVD40" s="126"/>
      <c r="AVE40" s="126"/>
      <c r="AVF40" s="126"/>
      <c r="AVG40" s="126"/>
      <c r="AVH40" s="126"/>
      <c r="AVI40" s="126"/>
      <c r="AVJ40" s="126"/>
      <c r="AVK40" s="126"/>
      <c r="AVL40" s="126"/>
      <c r="AVM40" s="126"/>
      <c r="AVN40" s="126"/>
      <c r="AVO40" s="126"/>
      <c r="AVP40" s="126"/>
      <c r="AVQ40" s="126"/>
      <c r="AVR40" s="126"/>
      <c r="AVS40" s="126"/>
      <c r="AVT40" s="126"/>
      <c r="AVU40" s="126"/>
      <c r="AVV40" s="126"/>
      <c r="AVW40" s="126"/>
      <c r="AVX40" s="126"/>
      <c r="AVY40" s="126"/>
      <c r="AVZ40" s="126"/>
      <c r="AWA40" s="126"/>
      <c r="AWB40" s="126"/>
      <c r="AWC40" s="126"/>
      <c r="AWD40" s="126"/>
      <c r="AWE40" s="126"/>
      <c r="AWF40" s="126"/>
      <c r="AWG40" s="126"/>
      <c r="AWH40" s="126"/>
      <c r="AWI40" s="126"/>
      <c r="AWJ40" s="126"/>
      <c r="AWK40" s="126"/>
      <c r="AWL40" s="126"/>
      <c r="AWM40" s="126"/>
      <c r="AWN40" s="126"/>
      <c r="AWO40" s="126"/>
      <c r="AWP40" s="126"/>
      <c r="AWQ40" s="126"/>
      <c r="AWR40" s="126"/>
      <c r="AWS40" s="126"/>
      <c r="AWT40" s="126"/>
      <c r="AWU40" s="126"/>
      <c r="AWV40" s="126"/>
      <c r="AWW40" s="126"/>
      <c r="AWX40" s="126"/>
      <c r="AWY40" s="126"/>
      <c r="AWZ40" s="126"/>
      <c r="AXA40" s="126"/>
      <c r="AXB40" s="126"/>
      <c r="AXC40" s="126"/>
      <c r="AXD40" s="126"/>
      <c r="AXE40" s="126"/>
      <c r="AXF40" s="126"/>
      <c r="AXG40" s="126"/>
      <c r="AXH40" s="126"/>
      <c r="AXI40" s="126"/>
      <c r="AXJ40" s="126"/>
      <c r="AXK40" s="126"/>
      <c r="AXL40" s="126"/>
      <c r="AXM40" s="126"/>
      <c r="AXN40" s="126"/>
      <c r="AXO40" s="126"/>
      <c r="AXP40" s="126"/>
      <c r="AXQ40" s="126"/>
      <c r="AXR40" s="126"/>
      <c r="AXS40" s="126"/>
      <c r="AXT40" s="126"/>
      <c r="AXU40" s="126"/>
      <c r="AXV40" s="126"/>
      <c r="AXW40" s="126"/>
      <c r="AXX40" s="126"/>
      <c r="AXY40" s="126"/>
      <c r="AXZ40" s="126"/>
      <c r="AYA40" s="126"/>
      <c r="AYB40" s="126"/>
      <c r="AYC40" s="126"/>
      <c r="AYD40" s="126"/>
      <c r="AYE40" s="126"/>
      <c r="AYF40" s="126"/>
      <c r="AYG40" s="126"/>
      <c r="AYH40" s="126"/>
      <c r="AYI40" s="126"/>
      <c r="AYJ40" s="126"/>
      <c r="AYK40" s="126"/>
      <c r="AYL40" s="126"/>
      <c r="AYM40" s="126"/>
      <c r="AYN40" s="126"/>
      <c r="AYO40" s="126"/>
      <c r="AYP40" s="126"/>
      <c r="AYQ40" s="126"/>
      <c r="AYR40" s="126"/>
      <c r="AYS40" s="126"/>
      <c r="AYT40" s="126"/>
      <c r="AYU40" s="126"/>
      <c r="AYV40" s="126"/>
      <c r="AYW40" s="126"/>
      <c r="AYX40" s="126"/>
      <c r="AYY40" s="126"/>
      <c r="AYZ40" s="126"/>
      <c r="AZA40" s="126"/>
      <c r="AZB40" s="126"/>
      <c r="AZC40" s="126"/>
      <c r="AZD40" s="126"/>
      <c r="AZE40" s="126"/>
      <c r="AZF40" s="126"/>
      <c r="AZG40" s="126"/>
      <c r="AZH40" s="126"/>
      <c r="AZI40" s="126"/>
      <c r="AZJ40" s="126"/>
      <c r="AZK40" s="126"/>
      <c r="AZL40" s="126"/>
      <c r="AZM40" s="126"/>
      <c r="AZN40" s="126"/>
      <c r="AZO40" s="126"/>
      <c r="AZP40" s="126"/>
      <c r="AZQ40" s="126"/>
      <c r="AZR40" s="126"/>
      <c r="AZS40" s="126"/>
      <c r="AZT40" s="126"/>
      <c r="AZU40" s="126"/>
      <c r="AZV40" s="126"/>
      <c r="AZW40" s="126"/>
      <c r="AZX40" s="126"/>
      <c r="AZY40" s="126"/>
      <c r="AZZ40" s="126"/>
      <c r="BAA40" s="126"/>
      <c r="BAB40" s="126"/>
      <c r="BAC40" s="126"/>
      <c r="BAD40" s="126"/>
      <c r="BAE40" s="126"/>
      <c r="BAF40" s="126"/>
      <c r="BAG40" s="126"/>
      <c r="BAH40" s="126"/>
      <c r="BAI40" s="126"/>
      <c r="BAJ40" s="126"/>
      <c r="BAK40" s="126"/>
      <c r="BAL40" s="126"/>
      <c r="BAM40" s="126"/>
      <c r="BAN40" s="126"/>
      <c r="BAO40" s="126"/>
      <c r="BAP40" s="126"/>
      <c r="BAQ40" s="126"/>
      <c r="BAR40" s="126"/>
      <c r="BAS40" s="126"/>
      <c r="BAT40" s="126"/>
      <c r="BAU40" s="126"/>
      <c r="BAV40" s="126"/>
      <c r="BAW40" s="126"/>
      <c r="BAX40" s="126"/>
      <c r="BAY40" s="126"/>
      <c r="BAZ40" s="126"/>
      <c r="BBA40" s="126"/>
      <c r="BBB40" s="126"/>
      <c r="BBC40" s="126"/>
      <c r="BBD40" s="126"/>
      <c r="BBE40" s="126"/>
      <c r="BBF40" s="126"/>
      <c r="BBG40" s="126"/>
      <c r="BBH40" s="126"/>
      <c r="BBI40" s="126"/>
      <c r="BBJ40" s="126"/>
      <c r="BBK40" s="126"/>
      <c r="BBL40" s="126"/>
      <c r="BBM40" s="126"/>
      <c r="BBN40" s="126"/>
      <c r="BBO40" s="126"/>
      <c r="BBP40" s="126"/>
      <c r="BBQ40" s="126"/>
      <c r="BBR40" s="126"/>
      <c r="BBS40" s="126"/>
      <c r="BBT40" s="126"/>
      <c r="BBU40" s="126"/>
      <c r="BBV40" s="126"/>
      <c r="BBW40" s="126"/>
      <c r="BBX40" s="126"/>
      <c r="BBY40" s="126"/>
      <c r="BBZ40" s="126"/>
      <c r="BCA40" s="126"/>
      <c r="BCB40" s="126"/>
      <c r="BCC40" s="126"/>
      <c r="BCD40" s="126"/>
      <c r="BCE40" s="126"/>
      <c r="BCF40" s="126"/>
      <c r="BCG40" s="126"/>
      <c r="BCH40" s="126"/>
      <c r="BCI40" s="126"/>
      <c r="BCJ40" s="126"/>
      <c r="BCK40" s="126"/>
      <c r="BCL40" s="126"/>
      <c r="BCM40" s="126"/>
      <c r="BCN40" s="126"/>
      <c r="BCO40" s="126"/>
      <c r="BCP40" s="126"/>
      <c r="BCQ40" s="126"/>
      <c r="BCR40" s="126"/>
      <c r="BCS40" s="126"/>
      <c r="BCT40" s="126"/>
      <c r="BCU40" s="126"/>
      <c r="BCV40" s="126"/>
      <c r="BCW40" s="126"/>
      <c r="BCX40" s="126"/>
      <c r="BCY40" s="126"/>
      <c r="BCZ40" s="126"/>
      <c r="BDA40" s="126"/>
      <c r="BDB40" s="126"/>
      <c r="BDC40" s="126"/>
      <c r="BDD40" s="126"/>
      <c r="BDE40" s="126"/>
      <c r="BDF40" s="126"/>
      <c r="BDG40" s="126"/>
      <c r="BDH40" s="126"/>
      <c r="BDI40" s="126"/>
      <c r="BDJ40" s="126"/>
      <c r="BDK40" s="126"/>
      <c r="BDL40" s="126"/>
      <c r="BDM40" s="126"/>
      <c r="BDN40" s="126"/>
      <c r="BDO40" s="126"/>
      <c r="BDP40" s="126"/>
      <c r="BDQ40" s="126"/>
      <c r="BDR40" s="126"/>
      <c r="BDS40" s="126"/>
      <c r="BDT40" s="126"/>
      <c r="BDU40" s="126"/>
      <c r="BDV40" s="126"/>
      <c r="BDW40" s="126"/>
      <c r="BDX40" s="126"/>
      <c r="BDY40" s="126"/>
      <c r="BDZ40" s="126"/>
      <c r="BEA40" s="126"/>
      <c r="BEB40" s="126"/>
      <c r="BEC40" s="126"/>
      <c r="BED40" s="126"/>
      <c r="BEE40" s="126"/>
      <c r="BEF40" s="126"/>
      <c r="BEG40" s="126"/>
      <c r="BEH40" s="126"/>
      <c r="BEI40" s="126"/>
      <c r="BEJ40" s="126"/>
      <c r="BEK40" s="126"/>
      <c r="BEL40" s="126"/>
      <c r="BEM40" s="126"/>
      <c r="BEN40" s="126"/>
      <c r="BEO40" s="126"/>
      <c r="BEP40" s="126"/>
      <c r="BEQ40" s="126"/>
      <c r="BER40" s="126"/>
      <c r="BES40" s="126"/>
      <c r="BET40" s="126"/>
      <c r="BEU40" s="126"/>
      <c r="BEV40" s="126"/>
      <c r="BEW40" s="126"/>
      <c r="BEX40" s="126"/>
      <c r="BEY40" s="126"/>
      <c r="BEZ40" s="126"/>
      <c r="BFA40" s="126"/>
      <c r="BFB40" s="126"/>
      <c r="BFC40" s="126"/>
      <c r="BFD40" s="126"/>
      <c r="BFE40" s="126"/>
      <c r="BFF40" s="126"/>
      <c r="BFG40" s="126"/>
      <c r="BFH40" s="126"/>
      <c r="BFI40" s="126"/>
      <c r="BFJ40" s="126"/>
      <c r="BFK40" s="126"/>
      <c r="BFL40" s="126"/>
      <c r="BFM40" s="126"/>
      <c r="BFN40" s="126"/>
      <c r="BFO40" s="126"/>
      <c r="BFP40" s="126"/>
      <c r="BFQ40" s="126"/>
      <c r="BFR40" s="126"/>
      <c r="BFS40" s="126"/>
      <c r="BFT40" s="126"/>
      <c r="BFU40" s="126"/>
      <c r="BFV40" s="126"/>
      <c r="BFW40" s="126"/>
      <c r="BFX40" s="126"/>
      <c r="BFY40" s="126"/>
      <c r="BFZ40" s="126"/>
      <c r="BGA40" s="126"/>
      <c r="BGB40" s="126"/>
      <c r="BGC40" s="126"/>
      <c r="BGD40" s="126"/>
      <c r="BGE40" s="126"/>
      <c r="BGF40" s="126"/>
      <c r="BGG40" s="126"/>
      <c r="BGH40" s="126"/>
      <c r="BGI40" s="126"/>
      <c r="BGJ40" s="126"/>
      <c r="BGK40" s="126"/>
      <c r="BGL40" s="126"/>
      <c r="BGM40" s="126"/>
      <c r="BGN40" s="126"/>
      <c r="BGO40" s="126"/>
      <c r="BGP40" s="126"/>
      <c r="BGQ40" s="126"/>
      <c r="BGR40" s="126"/>
      <c r="BGS40" s="126"/>
      <c r="BGT40" s="126"/>
      <c r="BGU40" s="126"/>
      <c r="BGV40" s="126"/>
      <c r="BGW40" s="126"/>
      <c r="BGX40" s="126"/>
      <c r="BGY40" s="126"/>
      <c r="BGZ40" s="126"/>
      <c r="BHA40" s="126"/>
      <c r="BHB40" s="126"/>
      <c r="BHC40" s="126"/>
      <c r="BHD40" s="126"/>
      <c r="BHE40" s="126"/>
      <c r="BHF40" s="126"/>
      <c r="BHG40" s="126"/>
      <c r="BHH40" s="126"/>
      <c r="BHI40" s="126"/>
      <c r="BHJ40" s="126"/>
      <c r="BHK40" s="126"/>
      <c r="BHL40" s="126"/>
      <c r="BHM40" s="126"/>
      <c r="BHN40" s="126"/>
      <c r="BHO40" s="126"/>
      <c r="BHP40" s="126"/>
      <c r="BHQ40" s="126"/>
      <c r="BHR40" s="126"/>
      <c r="BHS40" s="126"/>
      <c r="BHT40" s="126"/>
      <c r="BHU40" s="126"/>
      <c r="BHV40" s="126"/>
      <c r="BHW40" s="126"/>
      <c r="BHX40" s="126"/>
      <c r="BHY40" s="126"/>
      <c r="BHZ40" s="126"/>
      <c r="BIA40" s="126"/>
      <c r="BIB40" s="126"/>
      <c r="BIC40" s="126"/>
      <c r="BID40" s="126"/>
      <c r="BIE40" s="126"/>
      <c r="BIF40" s="126"/>
      <c r="BIG40" s="126"/>
      <c r="BIH40" s="126"/>
      <c r="BII40" s="126"/>
      <c r="BIJ40" s="126"/>
      <c r="BIK40" s="126"/>
      <c r="BIL40" s="126"/>
      <c r="BIM40" s="126"/>
      <c r="BIN40" s="126"/>
      <c r="BIO40" s="126"/>
      <c r="BIP40" s="126"/>
      <c r="BIQ40" s="126"/>
      <c r="BIR40" s="126"/>
      <c r="BIS40" s="126"/>
      <c r="BIT40" s="126"/>
      <c r="BIU40" s="126"/>
      <c r="BIV40" s="126"/>
      <c r="BIW40" s="126"/>
      <c r="BIX40" s="126"/>
      <c r="BIY40" s="126"/>
      <c r="BIZ40" s="126"/>
      <c r="BJA40" s="126"/>
      <c r="BJB40" s="126"/>
      <c r="BJC40" s="126"/>
      <c r="BJD40" s="126"/>
      <c r="BJE40" s="126"/>
      <c r="BJF40" s="126"/>
      <c r="BJG40" s="126"/>
      <c r="BJH40" s="126"/>
      <c r="BJI40" s="126"/>
      <c r="BJJ40" s="126"/>
      <c r="BJK40" s="126"/>
      <c r="BJL40" s="126"/>
      <c r="BJM40" s="126"/>
      <c r="BJN40" s="126"/>
      <c r="BJO40" s="126"/>
      <c r="BJP40" s="126"/>
      <c r="BJQ40" s="126"/>
      <c r="BJR40" s="126"/>
      <c r="BJS40" s="126"/>
      <c r="BJT40" s="126"/>
      <c r="BJU40" s="126"/>
      <c r="BJV40" s="126"/>
      <c r="BJW40" s="126"/>
      <c r="BJX40" s="126"/>
      <c r="BJY40" s="126"/>
      <c r="BJZ40" s="126"/>
      <c r="BKA40" s="126"/>
      <c r="BKB40" s="126"/>
      <c r="BKC40" s="126"/>
      <c r="BKD40" s="126"/>
      <c r="BKE40" s="126"/>
      <c r="BKF40" s="126"/>
      <c r="BKG40" s="126"/>
      <c r="BKH40" s="126"/>
      <c r="BKI40" s="126"/>
      <c r="BKJ40" s="126"/>
      <c r="BKK40" s="126"/>
      <c r="BKL40" s="126"/>
      <c r="BKM40" s="126"/>
      <c r="BKN40" s="126"/>
      <c r="BKO40" s="126"/>
      <c r="BKP40" s="126"/>
      <c r="BKQ40" s="126"/>
      <c r="BKR40" s="126"/>
      <c r="BKS40" s="126"/>
      <c r="BKT40" s="126"/>
      <c r="BKU40" s="126"/>
      <c r="BKV40" s="126"/>
      <c r="BKW40" s="126"/>
      <c r="BKX40" s="126"/>
      <c r="BKY40" s="126"/>
      <c r="BKZ40" s="126"/>
      <c r="BLA40" s="126"/>
      <c r="BLB40" s="126"/>
      <c r="BLC40" s="126"/>
      <c r="BLD40" s="126"/>
      <c r="BLE40" s="126"/>
      <c r="BLF40" s="126"/>
      <c r="BLG40" s="126"/>
      <c r="BLH40" s="126"/>
      <c r="BLI40" s="126"/>
      <c r="BLJ40" s="126"/>
      <c r="BLK40" s="126"/>
      <c r="BLL40" s="126"/>
      <c r="BLM40" s="126"/>
      <c r="BLN40" s="126"/>
      <c r="BLO40" s="126"/>
      <c r="BLP40" s="126"/>
      <c r="BLQ40" s="126"/>
      <c r="BLR40" s="126"/>
      <c r="BLS40" s="126"/>
      <c r="BLT40" s="126"/>
      <c r="BLU40" s="126"/>
      <c r="BLV40" s="126"/>
      <c r="BLW40" s="126"/>
      <c r="BLX40" s="126"/>
      <c r="BLY40" s="126"/>
      <c r="BLZ40" s="126"/>
      <c r="BMA40" s="126"/>
      <c r="BMB40" s="126"/>
      <c r="BMC40" s="126"/>
      <c r="BMD40" s="126"/>
      <c r="BME40" s="126"/>
      <c r="BMF40" s="126"/>
      <c r="BMG40" s="126"/>
      <c r="BMH40" s="126"/>
      <c r="BMI40" s="126"/>
      <c r="BMJ40" s="126"/>
      <c r="BMK40" s="126"/>
      <c r="BML40" s="126"/>
      <c r="BMM40" s="126"/>
      <c r="BMN40" s="126"/>
      <c r="BMO40" s="126"/>
      <c r="BMP40" s="126"/>
      <c r="BMQ40" s="126"/>
      <c r="BMR40" s="126"/>
      <c r="BMS40" s="126"/>
      <c r="BMT40" s="126"/>
      <c r="BMU40" s="126"/>
      <c r="BMV40" s="126"/>
      <c r="BMW40" s="126"/>
      <c r="BMX40" s="126"/>
      <c r="BMY40" s="126"/>
      <c r="BMZ40" s="126"/>
      <c r="BNA40" s="126"/>
      <c r="BNB40" s="126"/>
      <c r="BNC40" s="126"/>
      <c r="BND40" s="126"/>
      <c r="BNE40" s="126"/>
      <c r="BNF40" s="126"/>
      <c r="BNG40" s="126"/>
      <c r="BNH40" s="126"/>
      <c r="BNI40" s="126"/>
      <c r="BNJ40" s="126"/>
      <c r="BNK40" s="126"/>
      <c r="BNL40" s="126"/>
      <c r="BNM40" s="126"/>
      <c r="BNN40" s="126"/>
      <c r="BNO40" s="126"/>
      <c r="BNP40" s="126"/>
      <c r="BNQ40" s="126"/>
      <c r="BNR40" s="126"/>
      <c r="BNS40" s="126"/>
      <c r="BNT40" s="126"/>
      <c r="BNU40" s="126"/>
      <c r="BNV40" s="126"/>
      <c r="BNW40" s="126"/>
      <c r="BNX40" s="126"/>
      <c r="BNY40" s="126"/>
      <c r="BNZ40" s="126"/>
      <c r="BOA40" s="126"/>
      <c r="BOB40" s="126"/>
      <c r="BOC40" s="126"/>
      <c r="BOD40" s="126"/>
      <c r="BOE40" s="126"/>
      <c r="BOF40" s="126"/>
      <c r="BOG40" s="126"/>
      <c r="BOH40" s="126"/>
      <c r="BOI40" s="126"/>
      <c r="BOJ40" s="126"/>
      <c r="BOK40" s="126"/>
      <c r="BOL40" s="126"/>
      <c r="BOM40" s="126"/>
      <c r="BON40" s="126"/>
      <c r="BOO40" s="126"/>
      <c r="BOP40" s="126"/>
      <c r="BOQ40" s="126"/>
      <c r="BOR40" s="126"/>
      <c r="BOS40" s="126"/>
      <c r="BOT40" s="126"/>
      <c r="BOU40" s="126"/>
      <c r="BOV40" s="126"/>
      <c r="BOW40" s="126"/>
      <c r="BOX40" s="126"/>
      <c r="BOY40" s="126"/>
      <c r="BOZ40" s="126"/>
      <c r="BPA40" s="126"/>
      <c r="BPB40" s="126"/>
      <c r="BPC40" s="126"/>
      <c r="BPD40" s="126"/>
      <c r="BPE40" s="126"/>
      <c r="BPF40" s="126"/>
      <c r="BPG40" s="126"/>
      <c r="BPH40" s="126"/>
      <c r="BPI40" s="126"/>
      <c r="BPJ40" s="126"/>
      <c r="BPK40" s="126"/>
      <c r="BPL40" s="126"/>
      <c r="BPM40" s="126"/>
      <c r="BPN40" s="126"/>
      <c r="BPO40" s="126"/>
      <c r="BPP40" s="126"/>
      <c r="BPQ40" s="126"/>
      <c r="BPR40" s="126"/>
      <c r="BPS40" s="126"/>
      <c r="BPT40" s="126"/>
      <c r="BPU40" s="126"/>
      <c r="BPV40" s="126"/>
      <c r="BPW40" s="126"/>
      <c r="BPX40" s="126"/>
      <c r="BPY40" s="126"/>
      <c r="BPZ40" s="126"/>
      <c r="BQA40" s="126"/>
      <c r="BQB40" s="126"/>
      <c r="BQC40" s="126"/>
      <c r="BQD40" s="126"/>
      <c r="BQE40" s="126"/>
      <c r="BQF40" s="126"/>
      <c r="BQG40" s="126"/>
      <c r="BQH40" s="126"/>
      <c r="BQI40" s="126"/>
      <c r="BQJ40" s="126"/>
      <c r="BQK40" s="126"/>
      <c r="BQL40" s="126"/>
      <c r="BQM40" s="126"/>
      <c r="BQN40" s="126"/>
      <c r="BQO40" s="126"/>
      <c r="BQP40" s="126"/>
      <c r="BQQ40" s="126"/>
      <c r="BQR40" s="126"/>
      <c r="BQS40" s="126"/>
      <c r="BQT40" s="126"/>
      <c r="BQU40" s="126"/>
      <c r="BQV40" s="126"/>
      <c r="BQW40" s="126"/>
      <c r="BQX40" s="126"/>
      <c r="BQY40" s="126"/>
      <c r="BQZ40" s="126"/>
      <c r="BRA40" s="126"/>
      <c r="BRB40" s="126"/>
      <c r="BRC40" s="126"/>
      <c r="BRD40" s="126"/>
      <c r="BRE40" s="126"/>
      <c r="BRF40" s="126"/>
      <c r="BRG40" s="126"/>
      <c r="BRH40" s="126"/>
      <c r="BRI40" s="126"/>
      <c r="BRJ40" s="126"/>
      <c r="BRK40" s="126"/>
      <c r="BRL40" s="126"/>
      <c r="BRM40" s="126"/>
      <c r="BRN40" s="126"/>
      <c r="BRO40" s="126"/>
      <c r="BRP40" s="126"/>
      <c r="BRQ40" s="126"/>
      <c r="BRR40" s="126"/>
      <c r="BRS40" s="126"/>
      <c r="BRT40" s="126"/>
      <c r="BRU40" s="126"/>
      <c r="BRV40" s="126"/>
      <c r="BRW40" s="126"/>
      <c r="BRX40" s="126"/>
      <c r="BRY40" s="126"/>
      <c r="BRZ40" s="126"/>
      <c r="BSA40" s="126"/>
      <c r="BSB40" s="126"/>
      <c r="BSC40" s="126"/>
      <c r="BSD40" s="126"/>
      <c r="BSE40" s="126"/>
      <c r="BSF40" s="126"/>
      <c r="BSG40" s="126"/>
      <c r="BSH40" s="126"/>
      <c r="BSI40" s="126"/>
      <c r="BSJ40" s="126"/>
      <c r="BSK40" s="126"/>
      <c r="BSL40" s="126"/>
      <c r="BSM40" s="126"/>
      <c r="BSN40" s="126"/>
      <c r="BSO40" s="126"/>
      <c r="BSP40" s="126"/>
      <c r="BSQ40" s="126"/>
      <c r="BSR40" s="126"/>
      <c r="BSS40" s="126"/>
      <c r="BST40" s="126"/>
      <c r="BSU40" s="126"/>
      <c r="BSV40" s="126"/>
      <c r="BSW40" s="126"/>
      <c r="BSX40" s="126"/>
      <c r="BSY40" s="126"/>
      <c r="BSZ40" s="126"/>
      <c r="BTA40" s="126"/>
      <c r="BTB40" s="126"/>
      <c r="BTC40" s="126"/>
      <c r="BTD40" s="126"/>
      <c r="BTE40" s="126"/>
      <c r="BTF40" s="126"/>
      <c r="BTG40" s="126"/>
      <c r="BTH40" s="126"/>
      <c r="BTI40" s="126"/>
      <c r="BTJ40" s="126"/>
      <c r="BTK40" s="126"/>
      <c r="BTL40" s="126"/>
      <c r="BTM40" s="126"/>
      <c r="BTN40" s="126"/>
      <c r="BTO40" s="126"/>
      <c r="BTP40" s="126"/>
      <c r="BTQ40" s="126"/>
      <c r="BTR40" s="126"/>
      <c r="BTS40" s="126"/>
      <c r="BTT40" s="126"/>
      <c r="BTU40" s="126"/>
      <c r="BTV40" s="126"/>
      <c r="BTW40" s="126"/>
      <c r="BTX40" s="126"/>
      <c r="BTY40" s="126"/>
      <c r="BTZ40" s="126"/>
      <c r="BUA40" s="126"/>
      <c r="BUB40" s="126"/>
      <c r="BUC40" s="126"/>
      <c r="BUD40" s="126"/>
      <c r="BUE40" s="126"/>
      <c r="BUF40" s="126"/>
      <c r="BUG40" s="126"/>
      <c r="BUH40" s="126"/>
      <c r="BUI40" s="126"/>
      <c r="BUJ40" s="126"/>
      <c r="BUK40" s="126"/>
      <c r="BUL40" s="126"/>
      <c r="BUM40" s="126"/>
      <c r="BUN40" s="126"/>
      <c r="BUO40" s="126"/>
      <c r="BUP40" s="126"/>
      <c r="BUQ40" s="126"/>
      <c r="BUR40" s="126"/>
      <c r="BUS40" s="126"/>
      <c r="BUT40" s="126"/>
      <c r="BUU40" s="126"/>
      <c r="BUV40" s="126"/>
      <c r="BUW40" s="126"/>
      <c r="BUX40" s="126"/>
      <c r="BUY40" s="126"/>
      <c r="BUZ40" s="126"/>
      <c r="BVA40" s="126"/>
      <c r="BVB40" s="126"/>
      <c r="BVC40" s="126"/>
      <c r="BVD40" s="126"/>
      <c r="BVE40" s="126"/>
      <c r="BVF40" s="126"/>
      <c r="BVG40" s="126"/>
      <c r="BVH40" s="126"/>
      <c r="BVI40" s="126"/>
      <c r="BVJ40" s="126"/>
      <c r="BVK40" s="126"/>
      <c r="BVL40" s="126"/>
      <c r="BVM40" s="126"/>
      <c r="BVN40" s="126"/>
      <c r="BVO40" s="126"/>
      <c r="BVP40" s="126"/>
      <c r="BVQ40" s="126"/>
      <c r="BVR40" s="126"/>
      <c r="BVS40" s="126"/>
      <c r="BVT40" s="126"/>
      <c r="BVU40" s="126"/>
      <c r="BVV40" s="126"/>
      <c r="BVW40" s="126"/>
      <c r="BVX40" s="126"/>
      <c r="BVY40" s="126"/>
      <c r="BVZ40" s="126"/>
      <c r="BWA40" s="126"/>
      <c r="BWB40" s="126"/>
      <c r="BWC40" s="126"/>
      <c r="BWD40" s="126"/>
      <c r="BWE40" s="126"/>
      <c r="BWF40" s="126"/>
      <c r="BWG40" s="126"/>
      <c r="BWH40" s="126"/>
      <c r="BWI40" s="126"/>
      <c r="BWJ40" s="126"/>
      <c r="BWK40" s="126"/>
      <c r="BWL40" s="126"/>
      <c r="BWM40" s="126"/>
      <c r="BWN40" s="126"/>
      <c r="BWO40" s="126"/>
      <c r="BWP40" s="126"/>
      <c r="BWQ40" s="126"/>
      <c r="BWR40" s="126"/>
      <c r="BWS40" s="126"/>
      <c r="BWT40" s="126"/>
      <c r="BWU40" s="126"/>
      <c r="BWV40" s="126"/>
      <c r="BWW40" s="126"/>
      <c r="BWX40" s="126"/>
      <c r="BWY40" s="126"/>
      <c r="BWZ40" s="126"/>
      <c r="BXA40" s="126"/>
      <c r="BXB40" s="126"/>
      <c r="BXC40" s="126"/>
      <c r="BXD40" s="126"/>
      <c r="BXE40" s="126"/>
      <c r="BXF40" s="126"/>
      <c r="BXG40" s="126"/>
      <c r="BXH40" s="126"/>
      <c r="BXI40" s="126"/>
      <c r="BXJ40" s="126"/>
      <c r="BXK40" s="126"/>
      <c r="BXL40" s="126"/>
      <c r="BXM40" s="126"/>
      <c r="BXN40" s="126"/>
      <c r="BXO40" s="126"/>
      <c r="BXP40" s="126"/>
      <c r="BXQ40" s="126"/>
      <c r="BXR40" s="126"/>
      <c r="BXS40" s="126"/>
      <c r="BXT40" s="126"/>
      <c r="BXU40" s="126"/>
      <c r="BXV40" s="126"/>
      <c r="BXW40" s="126"/>
      <c r="BXX40" s="126"/>
      <c r="BXY40" s="126"/>
      <c r="BXZ40" s="126"/>
      <c r="BYA40" s="126"/>
      <c r="BYB40" s="126"/>
      <c r="BYC40" s="126"/>
      <c r="BYD40" s="126"/>
      <c r="BYE40" s="126"/>
      <c r="BYF40" s="126"/>
      <c r="BYG40" s="126"/>
      <c r="BYH40" s="126"/>
      <c r="BYI40" s="126"/>
      <c r="BYJ40" s="126"/>
      <c r="BYK40" s="126"/>
      <c r="BYL40" s="126"/>
      <c r="BYM40" s="126"/>
      <c r="BYN40" s="126"/>
      <c r="BYO40" s="126"/>
      <c r="BYP40" s="126"/>
      <c r="BYQ40" s="126"/>
      <c r="BYR40" s="126"/>
      <c r="BYS40" s="126"/>
      <c r="BYT40" s="126"/>
      <c r="BYU40" s="126"/>
      <c r="BYV40" s="126"/>
      <c r="BYW40" s="126"/>
      <c r="BYX40" s="126"/>
      <c r="BYY40" s="126"/>
      <c r="BYZ40" s="126"/>
      <c r="BZA40" s="126"/>
      <c r="BZB40" s="126"/>
      <c r="BZC40" s="126"/>
      <c r="BZD40" s="126"/>
      <c r="BZE40" s="126"/>
      <c r="BZF40" s="126"/>
      <c r="BZG40" s="126"/>
      <c r="BZH40" s="126"/>
      <c r="BZI40" s="126"/>
      <c r="BZJ40" s="126"/>
      <c r="BZK40" s="126"/>
      <c r="BZL40" s="126"/>
      <c r="BZM40" s="126"/>
      <c r="BZN40" s="126"/>
      <c r="BZO40" s="126"/>
      <c r="BZP40" s="126"/>
      <c r="BZQ40" s="126"/>
      <c r="BZR40" s="126"/>
      <c r="BZS40" s="126"/>
      <c r="BZT40" s="126"/>
      <c r="BZU40" s="126"/>
      <c r="BZV40" s="126"/>
      <c r="BZW40" s="126"/>
      <c r="BZX40" s="126"/>
      <c r="BZY40" s="126"/>
      <c r="BZZ40" s="126"/>
      <c r="CAA40" s="126"/>
      <c r="CAB40" s="126"/>
      <c r="CAC40" s="126"/>
      <c r="CAD40" s="126"/>
      <c r="CAE40" s="126"/>
      <c r="CAF40" s="126"/>
      <c r="CAG40" s="126"/>
      <c r="CAH40" s="126"/>
      <c r="CAI40" s="126"/>
      <c r="CAJ40" s="126"/>
      <c r="CAK40" s="126"/>
      <c r="CAL40" s="126"/>
      <c r="CAM40" s="126"/>
      <c r="CAN40" s="126"/>
      <c r="CAO40" s="126"/>
      <c r="CAP40" s="126"/>
      <c r="CAQ40" s="126"/>
      <c r="CAR40" s="126"/>
      <c r="CAS40" s="126"/>
      <c r="CAT40" s="126"/>
      <c r="CAU40" s="126"/>
      <c r="CAV40" s="126"/>
      <c r="CAW40" s="126"/>
      <c r="CAX40" s="126"/>
      <c r="CAY40" s="126"/>
      <c r="CAZ40" s="126"/>
      <c r="CBA40" s="126"/>
      <c r="CBB40" s="126"/>
      <c r="CBC40" s="126"/>
      <c r="CBD40" s="126"/>
      <c r="CBE40" s="126"/>
      <c r="CBF40" s="126"/>
      <c r="CBG40" s="126"/>
      <c r="CBH40" s="126"/>
      <c r="CBI40" s="126"/>
      <c r="CBJ40" s="126"/>
      <c r="CBK40" s="126"/>
      <c r="CBL40" s="126"/>
      <c r="CBM40" s="126"/>
      <c r="CBN40" s="126"/>
      <c r="CBO40" s="126"/>
      <c r="CBP40" s="126"/>
      <c r="CBQ40" s="126"/>
      <c r="CBR40" s="126"/>
      <c r="CBS40" s="126"/>
      <c r="CBT40" s="126"/>
      <c r="CBU40" s="126"/>
      <c r="CBV40" s="126"/>
      <c r="CBW40" s="126"/>
      <c r="CBX40" s="126"/>
      <c r="CBY40" s="126"/>
      <c r="CBZ40" s="126"/>
      <c r="CCA40" s="126"/>
      <c r="CCB40" s="126"/>
      <c r="CCC40" s="126"/>
      <c r="CCD40" s="126"/>
      <c r="CCE40" s="126"/>
      <c r="CCF40" s="126"/>
      <c r="CCG40" s="126"/>
      <c r="CCH40" s="126"/>
      <c r="CCI40" s="126"/>
      <c r="CCJ40" s="126"/>
      <c r="CCK40" s="126"/>
      <c r="CCL40" s="126"/>
      <c r="CCM40" s="126"/>
      <c r="CCN40" s="126"/>
      <c r="CCO40" s="126"/>
      <c r="CCP40" s="126"/>
      <c r="CCQ40" s="126"/>
      <c r="CCR40" s="126"/>
      <c r="CCS40" s="126"/>
      <c r="CCT40" s="126"/>
      <c r="CCU40" s="126"/>
      <c r="CCV40" s="126"/>
      <c r="CCW40" s="126"/>
      <c r="CCX40" s="126"/>
      <c r="CCY40" s="126"/>
      <c r="CCZ40" s="126"/>
      <c r="CDA40" s="126"/>
      <c r="CDB40" s="126"/>
      <c r="CDC40" s="126"/>
      <c r="CDD40" s="126"/>
      <c r="CDE40" s="126"/>
      <c r="CDF40" s="126"/>
      <c r="CDG40" s="126"/>
      <c r="CDH40" s="126"/>
      <c r="CDI40" s="126"/>
      <c r="CDJ40" s="126"/>
      <c r="CDK40" s="126"/>
      <c r="CDL40" s="126"/>
      <c r="CDM40" s="126"/>
      <c r="CDN40" s="126"/>
      <c r="CDO40" s="126"/>
      <c r="CDP40" s="126"/>
      <c r="CDQ40" s="126"/>
      <c r="CDR40" s="126"/>
      <c r="CDS40" s="126"/>
      <c r="CDT40" s="126"/>
      <c r="CDU40" s="126"/>
      <c r="CDV40" s="126"/>
      <c r="CDW40" s="126"/>
      <c r="CDX40" s="126"/>
      <c r="CDY40" s="126"/>
      <c r="CDZ40" s="126"/>
      <c r="CEA40" s="126"/>
      <c r="CEB40" s="126"/>
      <c r="CEC40" s="126"/>
      <c r="CED40" s="126"/>
      <c r="CEE40" s="126"/>
      <c r="CEF40" s="126"/>
      <c r="CEG40" s="126"/>
      <c r="CEH40" s="126"/>
      <c r="CEI40" s="126"/>
      <c r="CEJ40" s="126"/>
      <c r="CEK40" s="126"/>
      <c r="CEL40" s="126"/>
      <c r="CEM40" s="126"/>
      <c r="CEN40" s="126"/>
      <c r="CEO40" s="126"/>
      <c r="CEP40" s="126"/>
      <c r="CEQ40" s="126"/>
      <c r="CER40" s="126"/>
      <c r="CES40" s="126"/>
      <c r="CET40" s="126"/>
      <c r="CEU40" s="126"/>
      <c r="CEV40" s="126"/>
      <c r="CEW40" s="126"/>
      <c r="CEX40" s="126"/>
      <c r="CEY40" s="126"/>
      <c r="CEZ40" s="126"/>
      <c r="CFA40" s="126"/>
      <c r="CFB40" s="126"/>
      <c r="CFC40" s="126"/>
      <c r="CFD40" s="126"/>
      <c r="CFE40" s="126"/>
      <c r="CFF40" s="126"/>
      <c r="CFG40" s="126"/>
      <c r="CFH40" s="126"/>
      <c r="CFI40" s="126"/>
      <c r="CFJ40" s="126"/>
      <c r="CFK40" s="126"/>
      <c r="CFL40" s="126"/>
      <c r="CFM40" s="126"/>
      <c r="CFN40" s="126"/>
      <c r="CFO40" s="126"/>
      <c r="CFP40" s="126"/>
      <c r="CFQ40" s="126"/>
      <c r="CFR40" s="126"/>
      <c r="CFS40" s="126"/>
      <c r="CFT40" s="126"/>
      <c r="CFU40" s="126"/>
      <c r="CFV40" s="126"/>
      <c r="CFW40" s="126"/>
      <c r="CFX40" s="126"/>
      <c r="CFY40" s="126"/>
      <c r="CFZ40" s="126"/>
      <c r="CGA40" s="126"/>
      <c r="CGB40" s="126"/>
      <c r="CGC40" s="126"/>
      <c r="CGD40" s="126"/>
      <c r="CGE40" s="126"/>
      <c r="CGF40" s="126"/>
      <c r="CGG40" s="126"/>
      <c r="CGH40" s="126"/>
      <c r="CGI40" s="126"/>
      <c r="CGJ40" s="126"/>
      <c r="CGK40" s="126"/>
      <c r="CGL40" s="126"/>
      <c r="CGM40" s="126"/>
      <c r="CGN40" s="126"/>
      <c r="CGO40" s="126"/>
      <c r="CGP40" s="126"/>
      <c r="CGQ40" s="126"/>
      <c r="CGR40" s="126"/>
      <c r="CGS40" s="126"/>
      <c r="CGT40" s="126"/>
      <c r="CGU40" s="126"/>
      <c r="CGV40" s="126"/>
      <c r="CGW40" s="126"/>
      <c r="CGX40" s="126"/>
      <c r="CGY40" s="126"/>
      <c r="CGZ40" s="126"/>
      <c r="CHA40" s="126"/>
      <c r="CHB40" s="126"/>
      <c r="CHC40" s="126"/>
      <c r="CHD40" s="126"/>
      <c r="CHE40" s="126"/>
      <c r="CHF40" s="126"/>
      <c r="CHG40" s="126"/>
      <c r="CHH40" s="126"/>
      <c r="CHI40" s="126"/>
      <c r="CHJ40" s="126"/>
      <c r="CHK40" s="126"/>
      <c r="CHL40" s="126"/>
      <c r="CHM40" s="126"/>
      <c r="CHN40" s="126"/>
      <c r="CHO40" s="126"/>
      <c r="CHP40" s="126"/>
      <c r="CHQ40" s="126"/>
      <c r="CHR40" s="126"/>
      <c r="CHS40" s="126"/>
      <c r="CHT40" s="126"/>
      <c r="CHU40" s="126"/>
      <c r="CHV40" s="126"/>
      <c r="CHW40" s="126"/>
      <c r="CHX40" s="126"/>
      <c r="CHY40" s="126"/>
      <c r="CHZ40" s="126"/>
      <c r="CIA40" s="126"/>
      <c r="CIB40" s="126"/>
      <c r="CIC40" s="126"/>
      <c r="CID40" s="126"/>
      <c r="CIE40" s="126"/>
      <c r="CIF40" s="126"/>
      <c r="CIG40" s="126"/>
      <c r="CIH40" s="126"/>
      <c r="CII40" s="126"/>
      <c r="CIJ40" s="126"/>
      <c r="CIK40" s="126"/>
      <c r="CIL40" s="126"/>
      <c r="CIM40" s="126"/>
      <c r="CIN40" s="126"/>
      <c r="CIO40" s="126"/>
      <c r="CIP40" s="126"/>
      <c r="CIQ40" s="126"/>
      <c r="CIR40" s="126"/>
      <c r="CIS40" s="126"/>
      <c r="CIT40" s="126"/>
      <c r="CIU40" s="126"/>
      <c r="CIV40" s="126"/>
      <c r="CIW40" s="126"/>
      <c r="CIX40" s="126"/>
      <c r="CIY40" s="126"/>
      <c r="CIZ40" s="126"/>
      <c r="CJA40" s="126"/>
      <c r="CJB40" s="126"/>
      <c r="CJC40" s="126"/>
      <c r="CJD40" s="126"/>
      <c r="CJE40" s="126"/>
      <c r="CJF40" s="126"/>
      <c r="CJG40" s="126"/>
      <c r="CJH40" s="126"/>
      <c r="CJI40" s="126"/>
      <c r="CJJ40" s="126"/>
      <c r="CJK40" s="126"/>
      <c r="CJL40" s="126"/>
      <c r="CJM40" s="126"/>
      <c r="CJN40" s="126"/>
      <c r="CJO40" s="126"/>
      <c r="CJP40" s="126"/>
      <c r="CJQ40" s="126"/>
      <c r="CJR40" s="126"/>
      <c r="CJS40" s="126"/>
      <c r="CJT40" s="126"/>
      <c r="CJU40" s="126"/>
      <c r="CJV40" s="126"/>
      <c r="CJW40" s="126"/>
      <c r="CJX40" s="126"/>
      <c r="CJY40" s="126"/>
      <c r="CJZ40" s="126"/>
      <c r="CKA40" s="126"/>
      <c r="CKB40" s="126"/>
      <c r="CKC40" s="126"/>
      <c r="CKD40" s="126"/>
      <c r="CKE40" s="126"/>
      <c r="CKF40" s="126"/>
      <c r="CKG40" s="126"/>
      <c r="CKH40" s="126"/>
      <c r="CKI40" s="126"/>
      <c r="CKJ40" s="126"/>
      <c r="CKK40" s="126"/>
      <c r="CKL40" s="126"/>
      <c r="CKM40" s="126"/>
      <c r="CKN40" s="126"/>
      <c r="CKO40" s="126"/>
      <c r="CKP40" s="126"/>
      <c r="CKQ40" s="126"/>
      <c r="CKR40" s="126"/>
      <c r="CKS40" s="126"/>
      <c r="CKT40" s="126"/>
      <c r="CKU40" s="126"/>
      <c r="CKV40" s="126"/>
      <c r="CKW40" s="126"/>
      <c r="CKX40" s="126"/>
      <c r="CKY40" s="126"/>
      <c r="CKZ40" s="126"/>
      <c r="CLA40" s="126"/>
      <c r="CLB40" s="126"/>
      <c r="CLC40" s="126"/>
      <c r="CLD40" s="126"/>
      <c r="CLE40" s="126"/>
      <c r="CLF40" s="126"/>
      <c r="CLG40" s="126"/>
      <c r="CLH40" s="126"/>
      <c r="CLI40" s="126"/>
      <c r="CLJ40" s="126"/>
      <c r="CLK40" s="126"/>
      <c r="CLL40" s="126"/>
      <c r="CLM40" s="126"/>
      <c r="CLN40" s="126"/>
      <c r="CLO40" s="126"/>
      <c r="CLP40" s="126"/>
      <c r="CLQ40" s="126"/>
      <c r="CLR40" s="126"/>
      <c r="CLS40" s="126"/>
      <c r="CLT40" s="126"/>
      <c r="CLU40" s="126"/>
      <c r="CLV40" s="126"/>
      <c r="CLW40" s="126"/>
      <c r="CLX40" s="126"/>
      <c r="CLY40" s="126"/>
      <c r="CLZ40" s="126"/>
      <c r="CMA40" s="126"/>
      <c r="CMB40" s="126"/>
      <c r="CMC40" s="126"/>
      <c r="CMD40" s="126"/>
      <c r="CME40" s="126"/>
      <c r="CMF40" s="126"/>
      <c r="CMG40" s="126"/>
      <c r="CMH40" s="126"/>
      <c r="CMI40" s="126"/>
      <c r="CMJ40" s="126"/>
      <c r="CMK40" s="126"/>
      <c r="CML40" s="126"/>
      <c r="CMM40" s="126"/>
      <c r="CMN40" s="126"/>
      <c r="CMO40" s="126"/>
      <c r="CMP40" s="126"/>
      <c r="CMQ40" s="126"/>
      <c r="CMR40" s="126"/>
      <c r="CMS40" s="126"/>
      <c r="CMT40" s="126"/>
      <c r="CMU40" s="126"/>
      <c r="CMV40" s="126"/>
      <c r="CMW40" s="126"/>
      <c r="CMX40" s="126"/>
      <c r="CMY40" s="126"/>
      <c r="CMZ40" s="126"/>
      <c r="CNA40" s="126"/>
      <c r="CNB40" s="126"/>
      <c r="CNC40" s="126"/>
      <c r="CND40" s="126"/>
      <c r="CNE40" s="126"/>
      <c r="CNF40" s="126"/>
      <c r="CNG40" s="126"/>
      <c r="CNH40" s="126"/>
      <c r="CNI40" s="126"/>
      <c r="CNJ40" s="126"/>
      <c r="CNK40" s="126"/>
      <c r="CNL40" s="126"/>
      <c r="CNM40" s="126"/>
      <c r="CNN40" s="126"/>
      <c r="CNO40" s="126"/>
      <c r="CNP40" s="126"/>
      <c r="CNQ40" s="126"/>
      <c r="CNR40" s="126"/>
      <c r="CNS40" s="126"/>
      <c r="CNT40" s="126"/>
      <c r="CNU40" s="126"/>
      <c r="CNV40" s="126"/>
      <c r="CNW40" s="126"/>
      <c r="CNX40" s="126"/>
      <c r="CNY40" s="126"/>
      <c r="CNZ40" s="126"/>
      <c r="COA40" s="126"/>
      <c r="COB40" s="126"/>
      <c r="COC40" s="126"/>
      <c r="COD40" s="126"/>
      <c r="COE40" s="126"/>
      <c r="COF40" s="126"/>
      <c r="COG40" s="126"/>
      <c r="COH40" s="126"/>
      <c r="COI40" s="126"/>
      <c r="COJ40" s="126"/>
      <c r="COK40" s="126"/>
      <c r="COL40" s="126"/>
      <c r="COM40" s="126"/>
      <c r="CON40" s="126"/>
      <c r="COO40" s="126"/>
      <c r="COP40" s="126"/>
      <c r="COQ40" s="126"/>
      <c r="COR40" s="126"/>
      <c r="COS40" s="126"/>
      <c r="COT40" s="126"/>
      <c r="COU40" s="126"/>
      <c r="COV40" s="126"/>
      <c r="COW40" s="126"/>
      <c r="COX40" s="126"/>
      <c r="COY40" s="126"/>
      <c r="COZ40" s="126"/>
      <c r="CPA40" s="126"/>
      <c r="CPB40" s="126"/>
      <c r="CPC40" s="126"/>
      <c r="CPD40" s="126"/>
      <c r="CPE40" s="126"/>
      <c r="CPF40" s="126"/>
      <c r="CPG40" s="126"/>
      <c r="CPH40" s="126"/>
      <c r="CPI40" s="126"/>
      <c r="CPJ40" s="126"/>
      <c r="CPK40" s="126"/>
      <c r="CPL40" s="126"/>
      <c r="CPM40" s="126"/>
      <c r="CPN40" s="126"/>
      <c r="CPO40" s="126"/>
      <c r="CPP40" s="126"/>
      <c r="CPQ40" s="126"/>
      <c r="CPR40" s="126"/>
      <c r="CPS40" s="126"/>
      <c r="CPT40" s="126"/>
      <c r="CPU40" s="126"/>
      <c r="CPV40" s="126"/>
      <c r="CPW40" s="126"/>
      <c r="CPX40" s="126"/>
      <c r="CPY40" s="126"/>
      <c r="CPZ40" s="126"/>
      <c r="CQA40" s="126"/>
      <c r="CQB40" s="126"/>
      <c r="CQC40" s="126"/>
      <c r="CQD40" s="126"/>
      <c r="CQE40" s="126"/>
      <c r="CQF40" s="126"/>
      <c r="CQG40" s="126"/>
      <c r="CQH40" s="126"/>
      <c r="CQI40" s="126"/>
      <c r="CQJ40" s="126"/>
      <c r="CQK40" s="126"/>
      <c r="CQL40" s="126"/>
      <c r="CQM40" s="126"/>
      <c r="CQN40" s="126"/>
      <c r="CQO40" s="126"/>
      <c r="CQP40" s="126"/>
      <c r="CQQ40" s="126"/>
      <c r="CQR40" s="126"/>
      <c r="CQS40" s="126"/>
      <c r="CQT40" s="126"/>
      <c r="CQU40" s="126"/>
      <c r="CQV40" s="126"/>
      <c r="CQW40" s="126"/>
      <c r="CQX40" s="126"/>
      <c r="CQY40" s="126"/>
      <c r="CQZ40" s="126"/>
      <c r="CRA40" s="126"/>
      <c r="CRB40" s="126"/>
      <c r="CRC40" s="126"/>
      <c r="CRD40" s="126"/>
      <c r="CRE40" s="126"/>
      <c r="CRF40" s="126"/>
      <c r="CRG40" s="126"/>
      <c r="CRH40" s="126"/>
      <c r="CRI40" s="126"/>
      <c r="CRJ40" s="126"/>
      <c r="CRK40" s="126"/>
      <c r="CRL40" s="126"/>
      <c r="CRM40" s="126"/>
      <c r="CRN40" s="126"/>
      <c r="CRO40" s="126"/>
      <c r="CRP40" s="126"/>
      <c r="CRQ40" s="126"/>
      <c r="CRR40" s="126"/>
      <c r="CRS40" s="126"/>
      <c r="CRT40" s="126"/>
      <c r="CRU40" s="126"/>
      <c r="CRV40" s="126"/>
      <c r="CRW40" s="126"/>
      <c r="CRX40" s="126"/>
      <c r="CRY40" s="126"/>
      <c r="CRZ40" s="126"/>
      <c r="CSA40" s="126"/>
      <c r="CSB40" s="126"/>
      <c r="CSC40" s="126"/>
      <c r="CSD40" s="126"/>
      <c r="CSE40" s="126"/>
      <c r="CSF40" s="126"/>
      <c r="CSG40" s="126"/>
      <c r="CSH40" s="126"/>
      <c r="CSI40" s="126"/>
      <c r="CSJ40" s="126"/>
      <c r="CSK40" s="126"/>
      <c r="CSL40" s="126"/>
      <c r="CSM40" s="126"/>
      <c r="CSN40" s="126"/>
      <c r="CSO40" s="126"/>
      <c r="CSP40" s="126"/>
      <c r="CSQ40" s="126"/>
      <c r="CSR40" s="126"/>
      <c r="CSS40" s="126"/>
      <c r="CST40" s="126"/>
      <c r="CSU40" s="126"/>
      <c r="CSV40" s="126"/>
      <c r="CSW40" s="126"/>
      <c r="CSX40" s="126"/>
      <c r="CSY40" s="126"/>
      <c r="CSZ40" s="126"/>
      <c r="CTA40" s="126"/>
      <c r="CTB40" s="126"/>
      <c r="CTC40" s="126"/>
      <c r="CTD40" s="126"/>
      <c r="CTE40" s="126"/>
      <c r="CTF40" s="126"/>
      <c r="CTG40" s="126"/>
      <c r="CTH40" s="126"/>
      <c r="CTI40" s="126"/>
      <c r="CTJ40" s="126"/>
      <c r="CTK40" s="126"/>
      <c r="CTL40" s="126"/>
      <c r="CTM40" s="126"/>
      <c r="CTN40" s="126"/>
      <c r="CTO40" s="126"/>
      <c r="CTP40" s="126"/>
      <c r="CTQ40" s="126"/>
      <c r="CTR40" s="126"/>
      <c r="CTS40" s="126"/>
      <c r="CTT40" s="126"/>
      <c r="CTU40" s="126"/>
      <c r="CTV40" s="126"/>
      <c r="CTW40" s="126"/>
      <c r="CTX40" s="126"/>
      <c r="CTY40" s="126"/>
      <c r="CTZ40" s="126"/>
      <c r="CUA40" s="126"/>
      <c r="CUB40" s="126"/>
      <c r="CUC40" s="126"/>
      <c r="CUD40" s="126"/>
      <c r="CUE40" s="126"/>
      <c r="CUF40" s="126"/>
      <c r="CUG40" s="126"/>
      <c r="CUH40" s="126"/>
      <c r="CUI40" s="126"/>
      <c r="CUJ40" s="126"/>
      <c r="CUK40" s="126"/>
      <c r="CUL40" s="126"/>
      <c r="CUM40" s="126"/>
      <c r="CUN40" s="126"/>
      <c r="CUO40" s="126"/>
      <c r="CUP40" s="126"/>
      <c r="CUQ40" s="126"/>
      <c r="CUR40" s="126"/>
      <c r="CUS40" s="126"/>
      <c r="CUT40" s="126"/>
      <c r="CUU40" s="126"/>
      <c r="CUV40" s="126"/>
      <c r="CUW40" s="126"/>
      <c r="CUX40" s="126"/>
      <c r="CUY40" s="126"/>
      <c r="CUZ40" s="126"/>
      <c r="CVA40" s="126"/>
      <c r="CVB40" s="126"/>
      <c r="CVC40" s="126"/>
      <c r="CVD40" s="126"/>
      <c r="CVE40" s="126"/>
      <c r="CVF40" s="126"/>
      <c r="CVG40" s="126"/>
      <c r="CVH40" s="126"/>
      <c r="CVI40" s="126"/>
      <c r="CVJ40" s="126"/>
      <c r="CVK40" s="126"/>
      <c r="CVL40" s="126"/>
      <c r="CVM40" s="126"/>
      <c r="CVN40" s="126"/>
      <c r="CVO40" s="126"/>
      <c r="CVP40" s="126"/>
      <c r="CVQ40" s="126"/>
      <c r="CVR40" s="126"/>
      <c r="CVS40" s="126"/>
      <c r="CVT40" s="126"/>
      <c r="CVU40" s="126"/>
      <c r="CVV40" s="126"/>
      <c r="CVW40" s="126"/>
      <c r="CVX40" s="126"/>
      <c r="CVY40" s="126"/>
      <c r="CVZ40" s="126"/>
      <c r="CWA40" s="126"/>
      <c r="CWB40" s="126"/>
      <c r="CWC40" s="126"/>
      <c r="CWD40" s="126"/>
      <c r="CWE40" s="126"/>
      <c r="CWF40" s="126"/>
      <c r="CWG40" s="126"/>
      <c r="CWH40" s="126"/>
      <c r="CWI40" s="126"/>
      <c r="CWJ40" s="126"/>
      <c r="CWK40" s="126"/>
      <c r="CWL40" s="126"/>
      <c r="CWM40" s="126"/>
      <c r="CWN40" s="126"/>
      <c r="CWO40" s="126"/>
      <c r="CWP40" s="126"/>
      <c r="CWQ40" s="126"/>
      <c r="CWR40" s="126"/>
      <c r="CWS40" s="126"/>
      <c r="CWT40" s="126"/>
      <c r="CWU40" s="126"/>
      <c r="CWV40" s="126"/>
      <c r="CWW40" s="126"/>
      <c r="CWX40" s="126"/>
      <c r="CWY40" s="126"/>
      <c r="CWZ40" s="126"/>
      <c r="CXA40" s="126"/>
      <c r="CXB40" s="126"/>
      <c r="CXC40" s="126"/>
      <c r="CXD40" s="126"/>
      <c r="CXE40" s="126"/>
      <c r="CXF40" s="126"/>
      <c r="CXG40" s="126"/>
      <c r="CXH40" s="126"/>
      <c r="CXI40" s="126"/>
      <c r="CXJ40" s="126"/>
      <c r="CXK40" s="126"/>
      <c r="CXL40" s="126"/>
      <c r="CXM40" s="126"/>
      <c r="CXN40" s="126"/>
      <c r="CXO40" s="126"/>
      <c r="CXP40" s="126"/>
      <c r="CXQ40" s="126"/>
      <c r="CXR40" s="126"/>
      <c r="CXS40" s="126"/>
      <c r="CXT40" s="126"/>
      <c r="CXU40" s="126"/>
      <c r="CXV40" s="126"/>
      <c r="CXW40" s="126"/>
      <c r="CXX40" s="126"/>
      <c r="CXY40" s="126"/>
      <c r="CXZ40" s="126"/>
      <c r="CYA40" s="126"/>
      <c r="CYB40" s="126"/>
      <c r="CYC40" s="126"/>
      <c r="CYD40" s="126"/>
      <c r="CYE40" s="126"/>
      <c r="CYF40" s="126"/>
      <c r="CYG40" s="126"/>
      <c r="CYH40" s="126"/>
      <c r="CYI40" s="126"/>
      <c r="CYJ40" s="126"/>
      <c r="CYK40" s="126"/>
      <c r="CYL40" s="126"/>
      <c r="CYM40" s="126"/>
      <c r="CYN40" s="126"/>
      <c r="CYO40" s="126"/>
      <c r="CYP40" s="126"/>
      <c r="CYQ40" s="126"/>
      <c r="CYR40" s="126"/>
      <c r="CYS40" s="126"/>
      <c r="CYT40" s="126"/>
      <c r="CYU40" s="126"/>
      <c r="CYV40" s="126"/>
      <c r="CYW40" s="126"/>
      <c r="CYX40" s="126"/>
      <c r="CYY40" s="126"/>
      <c r="CYZ40" s="126"/>
      <c r="CZA40" s="126"/>
      <c r="CZB40" s="126"/>
      <c r="CZC40" s="126"/>
      <c r="CZD40" s="126"/>
      <c r="CZE40" s="126"/>
      <c r="CZF40" s="126"/>
      <c r="CZG40" s="126"/>
      <c r="CZH40" s="126"/>
      <c r="CZI40" s="126"/>
      <c r="CZJ40" s="126"/>
      <c r="CZK40" s="126"/>
      <c r="CZL40" s="126"/>
      <c r="CZM40" s="126"/>
      <c r="CZN40" s="126"/>
      <c r="CZO40" s="126"/>
      <c r="CZP40" s="126"/>
      <c r="CZQ40" s="126"/>
      <c r="CZR40" s="126"/>
      <c r="CZS40" s="126"/>
      <c r="CZT40" s="126"/>
      <c r="CZU40" s="126"/>
      <c r="CZV40" s="126"/>
      <c r="CZW40" s="126"/>
      <c r="CZX40" s="126"/>
      <c r="CZY40" s="126"/>
      <c r="CZZ40" s="126"/>
      <c r="DAA40" s="126"/>
      <c r="DAB40" s="126"/>
      <c r="DAC40" s="126"/>
      <c r="DAD40" s="126"/>
      <c r="DAE40" s="126"/>
      <c r="DAF40" s="126"/>
      <c r="DAG40" s="126"/>
      <c r="DAH40" s="126"/>
      <c r="DAI40" s="126"/>
      <c r="DAJ40" s="126"/>
      <c r="DAK40" s="126"/>
      <c r="DAL40" s="126"/>
      <c r="DAM40" s="126"/>
      <c r="DAN40" s="126"/>
      <c r="DAO40" s="126"/>
      <c r="DAP40" s="126"/>
      <c r="DAQ40" s="126"/>
      <c r="DAR40" s="126"/>
      <c r="DAS40" s="126"/>
      <c r="DAT40" s="126"/>
      <c r="DAU40" s="126"/>
      <c r="DAV40" s="126"/>
      <c r="DAW40" s="126"/>
      <c r="DAX40" s="126"/>
      <c r="DAY40" s="126"/>
      <c r="DAZ40" s="126"/>
      <c r="DBA40" s="126"/>
      <c r="DBB40" s="126"/>
      <c r="DBC40" s="126"/>
      <c r="DBD40" s="126"/>
      <c r="DBE40" s="126"/>
      <c r="DBF40" s="126"/>
      <c r="DBG40" s="126"/>
      <c r="DBH40" s="126"/>
      <c r="DBI40" s="126"/>
      <c r="DBJ40" s="126"/>
      <c r="DBK40" s="126"/>
      <c r="DBL40" s="126"/>
      <c r="DBM40" s="126"/>
      <c r="DBN40" s="126"/>
      <c r="DBO40" s="126"/>
      <c r="DBP40" s="126"/>
      <c r="DBQ40" s="126"/>
      <c r="DBR40" s="126"/>
      <c r="DBS40" s="126"/>
      <c r="DBT40" s="126"/>
      <c r="DBU40" s="126"/>
      <c r="DBV40" s="126"/>
      <c r="DBW40" s="126"/>
      <c r="DBX40" s="126"/>
      <c r="DBY40" s="126"/>
      <c r="DBZ40" s="126"/>
      <c r="DCA40" s="126"/>
      <c r="DCB40" s="126"/>
      <c r="DCC40" s="126"/>
      <c r="DCD40" s="126"/>
      <c r="DCE40" s="126"/>
      <c r="DCF40" s="126"/>
      <c r="DCG40" s="126"/>
      <c r="DCH40" s="126"/>
      <c r="DCI40" s="126"/>
      <c r="DCJ40" s="126"/>
      <c r="DCK40" s="126"/>
      <c r="DCL40" s="126"/>
      <c r="DCM40" s="126"/>
      <c r="DCN40" s="126"/>
      <c r="DCO40" s="126"/>
      <c r="DCP40" s="126"/>
      <c r="DCQ40" s="126"/>
      <c r="DCR40" s="126"/>
      <c r="DCS40" s="126"/>
      <c r="DCT40" s="126"/>
      <c r="DCU40" s="126"/>
      <c r="DCV40" s="126"/>
      <c r="DCW40" s="126"/>
      <c r="DCX40" s="126"/>
      <c r="DCY40" s="126"/>
      <c r="DCZ40" s="126"/>
      <c r="DDA40" s="126"/>
      <c r="DDB40" s="126"/>
      <c r="DDC40" s="126"/>
      <c r="DDD40" s="126"/>
      <c r="DDE40" s="126"/>
      <c r="DDF40" s="126"/>
      <c r="DDG40" s="126"/>
      <c r="DDH40" s="126"/>
      <c r="DDI40" s="126"/>
      <c r="DDJ40" s="126"/>
      <c r="DDK40" s="126"/>
      <c r="DDL40" s="126"/>
      <c r="DDM40" s="126"/>
      <c r="DDN40" s="126"/>
      <c r="DDO40" s="126"/>
      <c r="DDP40" s="126"/>
      <c r="DDQ40" s="126"/>
      <c r="DDR40" s="126"/>
      <c r="DDS40" s="126"/>
      <c r="DDT40" s="126"/>
      <c r="DDU40" s="126"/>
      <c r="DDV40" s="126"/>
      <c r="DDW40" s="126"/>
      <c r="DDX40" s="126"/>
      <c r="DDY40" s="126"/>
      <c r="DDZ40" s="126"/>
      <c r="DEA40" s="126"/>
      <c r="DEB40" s="126"/>
      <c r="DEC40" s="126"/>
      <c r="DED40" s="126"/>
      <c r="DEE40" s="126"/>
      <c r="DEF40" s="126"/>
      <c r="DEG40" s="126"/>
      <c r="DEH40" s="126"/>
      <c r="DEI40" s="126"/>
      <c r="DEJ40" s="126"/>
      <c r="DEK40" s="126"/>
      <c r="DEL40" s="126"/>
      <c r="DEM40" s="126"/>
      <c r="DEN40" s="126"/>
      <c r="DEO40" s="126"/>
      <c r="DEP40" s="126"/>
      <c r="DEQ40" s="126"/>
      <c r="DER40" s="126"/>
      <c r="DES40" s="126"/>
      <c r="DET40" s="126"/>
      <c r="DEU40" s="126"/>
      <c r="DEV40" s="126"/>
      <c r="DEW40" s="126"/>
      <c r="DEX40" s="126"/>
      <c r="DEY40" s="126"/>
      <c r="DEZ40" s="126"/>
      <c r="DFA40" s="126"/>
      <c r="DFB40" s="126"/>
      <c r="DFC40" s="126"/>
      <c r="DFD40" s="126"/>
      <c r="DFE40" s="126"/>
      <c r="DFF40" s="126"/>
      <c r="DFG40" s="126"/>
      <c r="DFH40" s="126"/>
      <c r="DFI40" s="126"/>
      <c r="DFJ40" s="126"/>
      <c r="DFK40" s="126"/>
      <c r="DFL40" s="126"/>
      <c r="DFM40" s="126"/>
      <c r="DFN40" s="126"/>
      <c r="DFO40" s="126"/>
      <c r="DFP40" s="126"/>
      <c r="DFQ40" s="126"/>
      <c r="DFR40" s="126"/>
      <c r="DFS40" s="126"/>
      <c r="DFT40" s="126"/>
      <c r="DFU40" s="126"/>
      <c r="DFV40" s="126"/>
      <c r="DFW40" s="126"/>
      <c r="DFX40" s="126"/>
      <c r="DFY40" s="126"/>
      <c r="DFZ40" s="126"/>
      <c r="DGA40" s="126"/>
      <c r="DGB40" s="126"/>
      <c r="DGC40" s="126"/>
      <c r="DGD40" s="126"/>
      <c r="DGE40" s="126"/>
      <c r="DGF40" s="126"/>
      <c r="DGG40" s="126"/>
      <c r="DGH40" s="126"/>
      <c r="DGI40" s="126"/>
      <c r="DGJ40" s="126"/>
      <c r="DGK40" s="126"/>
      <c r="DGL40" s="126"/>
      <c r="DGM40" s="126"/>
      <c r="DGN40" s="126"/>
      <c r="DGO40" s="126"/>
      <c r="DGP40" s="126"/>
      <c r="DGQ40" s="126"/>
      <c r="DGR40" s="126"/>
      <c r="DGS40" s="126"/>
      <c r="DGT40" s="126"/>
      <c r="DGU40" s="126"/>
      <c r="DGV40" s="126"/>
      <c r="DGW40" s="126"/>
      <c r="DGX40" s="126"/>
      <c r="DGY40" s="126"/>
      <c r="DGZ40" s="126"/>
      <c r="DHA40" s="126"/>
      <c r="DHB40" s="126"/>
      <c r="DHC40" s="126"/>
      <c r="DHD40" s="126"/>
      <c r="DHE40" s="126"/>
      <c r="DHF40" s="126"/>
      <c r="DHG40" s="126"/>
      <c r="DHH40" s="126"/>
      <c r="DHI40" s="126"/>
      <c r="DHJ40" s="126"/>
      <c r="DHK40" s="126"/>
      <c r="DHL40" s="126"/>
      <c r="DHM40" s="126"/>
      <c r="DHN40" s="126"/>
      <c r="DHO40" s="126"/>
      <c r="DHP40" s="126"/>
      <c r="DHQ40" s="126"/>
      <c r="DHR40" s="126"/>
      <c r="DHS40" s="126"/>
      <c r="DHT40" s="126"/>
      <c r="DHU40" s="126"/>
      <c r="DHV40" s="126"/>
      <c r="DHW40" s="126"/>
      <c r="DHX40" s="126"/>
      <c r="DHY40" s="126"/>
      <c r="DHZ40" s="126"/>
      <c r="DIA40" s="126"/>
      <c r="DIB40" s="126"/>
      <c r="DIC40" s="126"/>
      <c r="DID40" s="126"/>
      <c r="DIE40" s="126"/>
      <c r="DIF40" s="126"/>
      <c r="DIG40" s="126"/>
      <c r="DIH40" s="126"/>
      <c r="DII40" s="126"/>
      <c r="DIJ40" s="126"/>
      <c r="DIK40" s="126"/>
      <c r="DIL40" s="126"/>
      <c r="DIM40" s="126"/>
      <c r="DIN40" s="126"/>
      <c r="DIO40" s="126"/>
      <c r="DIP40" s="126"/>
      <c r="DIQ40" s="126"/>
      <c r="DIR40" s="126"/>
      <c r="DIS40" s="126"/>
      <c r="DIT40" s="126"/>
      <c r="DIU40" s="126"/>
      <c r="DIV40" s="126"/>
      <c r="DIW40" s="126"/>
      <c r="DIX40" s="126"/>
      <c r="DIY40" s="126"/>
      <c r="DIZ40" s="126"/>
      <c r="DJA40" s="126"/>
      <c r="DJB40" s="126"/>
      <c r="DJC40" s="126"/>
      <c r="DJD40" s="126"/>
      <c r="DJE40" s="126"/>
      <c r="DJF40" s="126"/>
      <c r="DJG40" s="126"/>
      <c r="DJH40" s="126"/>
      <c r="DJI40" s="126"/>
      <c r="DJJ40" s="126"/>
      <c r="DJK40" s="126"/>
      <c r="DJL40" s="126"/>
      <c r="DJM40" s="126"/>
      <c r="DJN40" s="126"/>
      <c r="DJO40" s="126"/>
      <c r="DJP40" s="126"/>
      <c r="DJQ40" s="126"/>
      <c r="DJR40" s="126"/>
      <c r="DJS40" s="126"/>
      <c r="DJT40" s="126"/>
      <c r="DJU40" s="126"/>
      <c r="DJV40" s="126"/>
      <c r="DJW40" s="126"/>
      <c r="DJX40" s="126"/>
      <c r="DJY40" s="126"/>
      <c r="DJZ40" s="126"/>
      <c r="DKA40" s="126"/>
      <c r="DKB40" s="126"/>
      <c r="DKC40" s="126"/>
      <c r="DKD40" s="126"/>
      <c r="DKE40" s="126"/>
      <c r="DKF40" s="126"/>
      <c r="DKG40" s="126"/>
      <c r="DKH40" s="126"/>
      <c r="DKI40" s="126"/>
      <c r="DKJ40" s="126"/>
      <c r="DKK40" s="126"/>
      <c r="DKL40" s="126"/>
      <c r="DKM40" s="126"/>
      <c r="DKN40" s="126"/>
      <c r="DKO40" s="126"/>
      <c r="DKP40" s="126"/>
      <c r="DKQ40" s="126"/>
      <c r="DKR40" s="126"/>
      <c r="DKS40" s="126"/>
      <c r="DKT40" s="126"/>
      <c r="DKU40" s="126"/>
      <c r="DKV40" s="126"/>
      <c r="DKW40" s="126"/>
      <c r="DKX40" s="126"/>
      <c r="DKY40" s="126"/>
      <c r="DKZ40" s="126"/>
      <c r="DLA40" s="126"/>
      <c r="DLB40" s="126"/>
      <c r="DLC40" s="126"/>
      <c r="DLD40" s="126"/>
      <c r="DLE40" s="126"/>
      <c r="DLF40" s="126"/>
      <c r="DLG40" s="126"/>
      <c r="DLH40" s="126"/>
      <c r="DLI40" s="126"/>
      <c r="DLJ40" s="126"/>
      <c r="DLK40" s="126"/>
      <c r="DLL40" s="126"/>
      <c r="DLM40" s="126"/>
      <c r="DLN40" s="126"/>
      <c r="DLO40" s="126"/>
      <c r="DLP40" s="126"/>
      <c r="DLQ40" s="126"/>
      <c r="DLR40" s="126"/>
      <c r="DLS40" s="126"/>
      <c r="DLT40" s="126"/>
      <c r="DLU40" s="126"/>
      <c r="DLV40" s="126"/>
      <c r="DLW40" s="126"/>
      <c r="DLX40" s="126"/>
      <c r="DLY40" s="126"/>
      <c r="DLZ40" s="126"/>
      <c r="DMA40" s="126"/>
      <c r="DMB40" s="126"/>
      <c r="DMC40" s="126"/>
      <c r="DMD40" s="126"/>
      <c r="DME40" s="126"/>
      <c r="DMF40" s="126"/>
      <c r="DMG40" s="126"/>
      <c r="DMH40" s="126"/>
      <c r="DMI40" s="126"/>
      <c r="DMJ40" s="126"/>
      <c r="DMK40" s="126"/>
      <c r="DML40" s="126"/>
      <c r="DMM40" s="126"/>
      <c r="DMN40" s="126"/>
      <c r="DMO40" s="126"/>
      <c r="DMP40" s="126"/>
      <c r="DMQ40" s="126"/>
      <c r="DMR40" s="126"/>
      <c r="DMS40" s="126"/>
      <c r="DMT40" s="126"/>
      <c r="DMU40" s="126"/>
      <c r="DMV40" s="126"/>
      <c r="DMW40" s="126"/>
      <c r="DMX40" s="126"/>
      <c r="DMY40" s="126"/>
      <c r="DMZ40" s="126"/>
      <c r="DNA40" s="126"/>
      <c r="DNB40" s="126"/>
      <c r="DNC40" s="126"/>
      <c r="DND40" s="126"/>
      <c r="DNE40" s="126"/>
      <c r="DNF40" s="126"/>
      <c r="DNG40" s="126"/>
      <c r="DNH40" s="126"/>
      <c r="DNI40" s="126"/>
      <c r="DNJ40" s="126"/>
      <c r="DNK40" s="126"/>
      <c r="DNL40" s="126"/>
      <c r="DNM40" s="126"/>
      <c r="DNN40" s="126"/>
      <c r="DNO40" s="126"/>
      <c r="DNP40" s="126"/>
      <c r="DNQ40" s="126"/>
      <c r="DNR40" s="126"/>
      <c r="DNS40" s="126"/>
      <c r="DNT40" s="126"/>
      <c r="DNU40" s="126"/>
      <c r="DNV40" s="126"/>
      <c r="DNW40" s="126"/>
      <c r="DNX40" s="126"/>
      <c r="DNY40" s="126"/>
      <c r="DNZ40" s="126"/>
      <c r="DOA40" s="126"/>
      <c r="DOB40" s="126"/>
      <c r="DOC40" s="126"/>
      <c r="DOD40" s="126"/>
      <c r="DOE40" s="126"/>
      <c r="DOF40" s="126"/>
      <c r="DOG40" s="126"/>
      <c r="DOH40" s="126"/>
      <c r="DOI40" s="126"/>
      <c r="DOJ40" s="126"/>
      <c r="DOK40" s="126"/>
      <c r="DOL40" s="126"/>
      <c r="DOM40" s="126"/>
      <c r="DON40" s="126"/>
      <c r="DOO40" s="126"/>
      <c r="DOP40" s="126"/>
      <c r="DOQ40" s="126"/>
      <c r="DOR40" s="126"/>
      <c r="DOS40" s="126"/>
      <c r="DOT40" s="126"/>
      <c r="DOU40" s="126"/>
      <c r="DOV40" s="126"/>
      <c r="DOW40" s="126"/>
      <c r="DOX40" s="126"/>
      <c r="DOY40" s="126"/>
      <c r="DOZ40" s="126"/>
      <c r="DPA40" s="126"/>
      <c r="DPB40" s="126"/>
      <c r="DPC40" s="126"/>
      <c r="DPD40" s="126"/>
      <c r="DPE40" s="126"/>
      <c r="DPF40" s="126"/>
      <c r="DPG40" s="126"/>
      <c r="DPH40" s="126"/>
      <c r="DPI40" s="126"/>
      <c r="DPJ40" s="126"/>
      <c r="DPK40" s="126"/>
      <c r="DPL40" s="126"/>
      <c r="DPM40" s="126"/>
      <c r="DPN40" s="126"/>
      <c r="DPO40" s="126"/>
      <c r="DPP40" s="126"/>
      <c r="DPQ40" s="126"/>
      <c r="DPR40" s="126"/>
      <c r="DPS40" s="126"/>
      <c r="DPT40" s="126"/>
      <c r="DPU40" s="126"/>
      <c r="DPV40" s="126"/>
      <c r="DPW40" s="126"/>
      <c r="DPX40" s="126"/>
      <c r="DPY40" s="126"/>
      <c r="DPZ40" s="126"/>
      <c r="DQA40" s="126"/>
      <c r="DQB40" s="126"/>
      <c r="DQC40" s="126"/>
      <c r="DQD40" s="126"/>
      <c r="DQE40" s="126"/>
      <c r="DQF40" s="126"/>
      <c r="DQG40" s="126"/>
      <c r="DQH40" s="126"/>
      <c r="DQI40" s="126"/>
      <c r="DQJ40" s="126"/>
      <c r="DQK40" s="126"/>
      <c r="DQL40" s="126"/>
      <c r="DQM40" s="126"/>
      <c r="DQN40" s="126"/>
      <c r="DQO40" s="126"/>
      <c r="DQP40" s="126"/>
      <c r="DQQ40" s="126"/>
      <c r="DQR40" s="126"/>
      <c r="DQS40" s="126"/>
      <c r="DQT40" s="126"/>
      <c r="DQU40" s="126"/>
      <c r="DQV40" s="126"/>
      <c r="DQW40" s="126"/>
      <c r="DQX40" s="126"/>
      <c r="DQY40" s="126"/>
      <c r="DQZ40" s="126"/>
      <c r="DRA40" s="126"/>
      <c r="DRB40" s="126"/>
      <c r="DRC40" s="126"/>
      <c r="DRD40" s="126"/>
      <c r="DRE40" s="126"/>
      <c r="DRF40" s="126"/>
      <c r="DRG40" s="126"/>
      <c r="DRH40" s="126"/>
      <c r="DRI40" s="126"/>
      <c r="DRJ40" s="126"/>
      <c r="DRK40" s="126"/>
      <c r="DRL40" s="126"/>
      <c r="DRM40" s="126"/>
      <c r="DRN40" s="126"/>
      <c r="DRO40" s="126"/>
      <c r="DRP40" s="126"/>
      <c r="DRQ40" s="126"/>
      <c r="DRR40" s="126"/>
      <c r="DRS40" s="126"/>
      <c r="DRT40" s="126"/>
      <c r="DRU40" s="126"/>
      <c r="DRV40" s="126"/>
      <c r="DRW40" s="126"/>
      <c r="DRX40" s="126"/>
      <c r="DRY40" s="126"/>
      <c r="DRZ40" s="126"/>
      <c r="DSA40" s="126"/>
      <c r="DSB40" s="126"/>
      <c r="DSC40" s="126"/>
      <c r="DSD40" s="126"/>
      <c r="DSE40" s="126"/>
      <c r="DSF40" s="126"/>
      <c r="DSG40" s="126"/>
      <c r="DSH40" s="126"/>
      <c r="DSI40" s="126"/>
      <c r="DSJ40" s="126"/>
      <c r="DSK40" s="126"/>
      <c r="DSL40" s="126"/>
      <c r="DSM40" s="126"/>
      <c r="DSN40" s="126"/>
      <c r="DSO40" s="126"/>
      <c r="DSP40" s="126"/>
      <c r="DSQ40" s="126"/>
      <c r="DSR40" s="126"/>
      <c r="DSS40" s="126"/>
      <c r="DST40" s="126"/>
      <c r="DSU40" s="126"/>
      <c r="DSV40" s="126"/>
      <c r="DSW40" s="126"/>
      <c r="DSX40" s="126"/>
      <c r="DSY40" s="126"/>
      <c r="DSZ40" s="126"/>
      <c r="DTA40" s="126"/>
      <c r="DTB40" s="126"/>
      <c r="DTC40" s="126"/>
      <c r="DTD40" s="126"/>
      <c r="DTE40" s="126"/>
      <c r="DTF40" s="126"/>
      <c r="DTG40" s="126"/>
      <c r="DTH40" s="126"/>
      <c r="DTI40" s="126"/>
      <c r="DTJ40" s="126"/>
      <c r="DTK40" s="126"/>
      <c r="DTL40" s="126"/>
      <c r="DTM40" s="126"/>
      <c r="DTN40" s="126"/>
      <c r="DTO40" s="126"/>
      <c r="DTP40" s="126"/>
      <c r="DTQ40" s="126"/>
      <c r="DTR40" s="126"/>
      <c r="DTS40" s="126"/>
      <c r="DTT40" s="126"/>
      <c r="DTU40" s="126"/>
      <c r="DTV40" s="126"/>
      <c r="DTW40" s="126"/>
      <c r="DTX40" s="126"/>
      <c r="DTY40" s="126"/>
      <c r="DTZ40" s="126"/>
      <c r="DUA40" s="126"/>
      <c r="DUB40" s="126"/>
      <c r="DUC40" s="126"/>
      <c r="DUD40" s="126"/>
      <c r="DUE40" s="126"/>
      <c r="DUF40" s="126"/>
      <c r="DUG40" s="126"/>
      <c r="DUH40" s="126"/>
      <c r="DUI40" s="126"/>
      <c r="DUJ40" s="126"/>
      <c r="DUK40" s="126"/>
      <c r="DUL40" s="126"/>
      <c r="DUM40" s="126"/>
      <c r="DUN40" s="126"/>
      <c r="DUO40" s="126"/>
      <c r="DUP40" s="126"/>
      <c r="DUQ40" s="126"/>
      <c r="DUR40" s="126"/>
      <c r="DUS40" s="126"/>
      <c r="DUT40" s="126"/>
      <c r="DUU40" s="126"/>
      <c r="DUV40" s="126"/>
      <c r="DUW40" s="126"/>
      <c r="DUX40" s="126"/>
      <c r="DUY40" s="126"/>
      <c r="DUZ40" s="126"/>
      <c r="DVA40" s="126"/>
      <c r="DVB40" s="126"/>
      <c r="DVC40" s="126"/>
      <c r="DVD40" s="126"/>
      <c r="DVE40" s="126"/>
      <c r="DVF40" s="126"/>
      <c r="DVG40" s="126"/>
      <c r="DVH40" s="126"/>
      <c r="DVI40" s="126"/>
      <c r="DVJ40" s="126"/>
      <c r="DVK40" s="126"/>
      <c r="DVL40" s="126"/>
      <c r="DVM40" s="126"/>
      <c r="DVN40" s="126"/>
      <c r="DVO40" s="126"/>
      <c r="DVP40" s="126"/>
      <c r="DVQ40" s="126"/>
      <c r="DVR40" s="126"/>
      <c r="DVS40" s="126"/>
      <c r="DVT40" s="126"/>
      <c r="DVU40" s="126"/>
      <c r="DVV40" s="126"/>
      <c r="DVW40" s="126"/>
      <c r="DVX40" s="126"/>
      <c r="DVY40" s="126"/>
      <c r="DVZ40" s="126"/>
      <c r="DWA40" s="126"/>
      <c r="DWB40" s="126"/>
      <c r="DWC40" s="126"/>
      <c r="DWD40" s="126"/>
      <c r="DWE40" s="126"/>
      <c r="DWF40" s="126"/>
      <c r="DWG40" s="126"/>
      <c r="DWH40" s="126"/>
      <c r="DWI40" s="126"/>
      <c r="DWJ40" s="126"/>
      <c r="DWK40" s="126"/>
      <c r="DWL40" s="126"/>
      <c r="DWM40" s="126"/>
      <c r="DWN40" s="126"/>
      <c r="DWO40" s="126"/>
      <c r="DWP40" s="126"/>
      <c r="DWQ40" s="126"/>
      <c r="DWR40" s="126"/>
      <c r="DWS40" s="126"/>
      <c r="DWT40" s="126"/>
      <c r="DWU40" s="126"/>
      <c r="DWV40" s="126"/>
      <c r="DWW40" s="126"/>
      <c r="DWX40" s="126"/>
      <c r="DWY40" s="126"/>
      <c r="DWZ40" s="126"/>
      <c r="DXA40" s="126"/>
      <c r="DXB40" s="126"/>
      <c r="DXC40" s="126"/>
      <c r="DXD40" s="126"/>
      <c r="DXE40" s="126"/>
      <c r="DXF40" s="126"/>
      <c r="DXG40" s="126"/>
      <c r="DXH40" s="126"/>
      <c r="DXI40" s="126"/>
      <c r="DXJ40" s="126"/>
      <c r="DXK40" s="126"/>
      <c r="DXL40" s="126"/>
      <c r="DXM40" s="126"/>
      <c r="DXN40" s="126"/>
      <c r="DXO40" s="126"/>
      <c r="DXP40" s="126"/>
      <c r="DXQ40" s="126"/>
      <c r="DXR40" s="126"/>
      <c r="DXS40" s="126"/>
      <c r="DXT40" s="126"/>
      <c r="DXU40" s="126"/>
      <c r="DXV40" s="126"/>
      <c r="DXW40" s="126"/>
      <c r="DXX40" s="126"/>
      <c r="DXY40" s="126"/>
      <c r="DXZ40" s="126"/>
      <c r="DYA40" s="126"/>
      <c r="DYB40" s="126"/>
      <c r="DYC40" s="126"/>
      <c r="DYD40" s="126"/>
      <c r="DYE40" s="126"/>
      <c r="DYF40" s="126"/>
      <c r="DYG40" s="126"/>
      <c r="DYH40" s="126"/>
      <c r="DYI40" s="126"/>
      <c r="DYJ40" s="126"/>
      <c r="DYK40" s="126"/>
      <c r="DYL40" s="126"/>
      <c r="DYM40" s="126"/>
      <c r="DYN40" s="126"/>
      <c r="DYO40" s="126"/>
      <c r="DYP40" s="126"/>
      <c r="DYQ40" s="126"/>
      <c r="DYR40" s="126"/>
      <c r="DYS40" s="126"/>
      <c r="DYT40" s="126"/>
      <c r="DYU40" s="126"/>
      <c r="DYV40" s="126"/>
      <c r="DYW40" s="126"/>
      <c r="DYX40" s="126"/>
      <c r="DYY40" s="126"/>
      <c r="DYZ40" s="126"/>
      <c r="DZA40" s="126"/>
      <c r="DZB40" s="126"/>
      <c r="DZC40" s="126"/>
      <c r="DZD40" s="126"/>
      <c r="DZE40" s="126"/>
      <c r="DZF40" s="126"/>
      <c r="DZG40" s="126"/>
      <c r="DZH40" s="126"/>
      <c r="DZI40" s="126"/>
      <c r="DZJ40" s="126"/>
      <c r="DZK40" s="126"/>
      <c r="DZL40" s="126"/>
      <c r="DZM40" s="126"/>
      <c r="DZN40" s="126"/>
      <c r="DZO40" s="126"/>
      <c r="DZP40" s="126"/>
      <c r="DZQ40" s="126"/>
      <c r="DZR40" s="126"/>
      <c r="DZS40" s="126"/>
      <c r="DZT40" s="126"/>
      <c r="DZU40" s="126"/>
      <c r="DZV40" s="126"/>
      <c r="DZW40" s="126"/>
      <c r="DZX40" s="126"/>
      <c r="DZY40" s="126"/>
      <c r="DZZ40" s="126"/>
      <c r="EAA40" s="126"/>
      <c r="EAB40" s="126"/>
      <c r="EAC40" s="126"/>
      <c r="EAD40" s="126"/>
      <c r="EAE40" s="126"/>
      <c r="EAF40" s="126"/>
      <c r="EAG40" s="126"/>
      <c r="EAH40" s="126"/>
      <c r="EAI40" s="126"/>
      <c r="EAJ40" s="126"/>
      <c r="EAK40" s="126"/>
      <c r="EAL40" s="126"/>
      <c r="EAM40" s="126"/>
      <c r="EAN40" s="126"/>
      <c r="EAO40" s="126"/>
      <c r="EAP40" s="126"/>
      <c r="EAQ40" s="126"/>
      <c r="EAR40" s="126"/>
      <c r="EAS40" s="126"/>
      <c r="EAT40" s="126"/>
      <c r="EAU40" s="126"/>
      <c r="EAV40" s="126"/>
      <c r="EAW40" s="126"/>
      <c r="EAX40" s="126"/>
      <c r="EAY40" s="126"/>
      <c r="EAZ40" s="126"/>
      <c r="EBA40" s="126"/>
      <c r="EBB40" s="126"/>
      <c r="EBC40" s="126"/>
      <c r="EBD40" s="126"/>
      <c r="EBE40" s="126"/>
      <c r="EBF40" s="126"/>
      <c r="EBG40" s="126"/>
      <c r="EBH40" s="126"/>
      <c r="EBI40" s="126"/>
      <c r="EBJ40" s="126"/>
      <c r="EBK40" s="126"/>
      <c r="EBL40" s="126"/>
      <c r="EBM40" s="126"/>
      <c r="EBN40" s="126"/>
      <c r="EBO40" s="126"/>
      <c r="EBP40" s="126"/>
      <c r="EBQ40" s="126"/>
      <c r="EBR40" s="126"/>
      <c r="EBS40" s="126"/>
      <c r="EBT40" s="126"/>
      <c r="EBU40" s="126"/>
      <c r="EBV40" s="126"/>
      <c r="EBW40" s="126"/>
      <c r="EBX40" s="126"/>
      <c r="EBY40" s="126"/>
      <c r="EBZ40" s="126"/>
      <c r="ECA40" s="126"/>
      <c r="ECB40" s="126"/>
      <c r="ECC40" s="126"/>
      <c r="ECD40" s="126"/>
      <c r="ECE40" s="126"/>
      <c r="ECF40" s="126"/>
      <c r="ECG40" s="126"/>
      <c r="ECH40" s="126"/>
      <c r="ECI40" s="126"/>
      <c r="ECJ40" s="126"/>
      <c r="ECK40" s="126"/>
      <c r="ECL40" s="126"/>
      <c r="ECM40" s="126"/>
      <c r="ECN40" s="126"/>
      <c r="ECO40" s="126"/>
      <c r="ECP40" s="126"/>
      <c r="ECQ40" s="126"/>
      <c r="ECR40" s="126"/>
      <c r="ECS40" s="126"/>
      <c r="ECT40" s="126"/>
      <c r="ECU40" s="126"/>
      <c r="ECV40" s="126"/>
      <c r="ECW40" s="126"/>
      <c r="ECX40" s="126"/>
      <c r="ECY40" s="126"/>
      <c r="ECZ40" s="126"/>
      <c r="EDA40" s="126"/>
      <c r="EDB40" s="126"/>
      <c r="EDC40" s="126"/>
      <c r="EDD40" s="126"/>
      <c r="EDE40" s="126"/>
      <c r="EDF40" s="126"/>
      <c r="EDG40" s="126"/>
      <c r="EDH40" s="126"/>
      <c r="EDI40" s="126"/>
      <c r="EDJ40" s="126"/>
      <c r="EDK40" s="126"/>
      <c r="EDL40" s="126"/>
      <c r="EDM40" s="126"/>
      <c r="EDN40" s="126"/>
      <c r="EDO40" s="126"/>
      <c r="EDP40" s="126"/>
      <c r="EDQ40" s="126"/>
      <c r="EDR40" s="126"/>
      <c r="EDS40" s="126"/>
      <c r="EDT40" s="126"/>
      <c r="EDU40" s="126"/>
      <c r="EDV40" s="126"/>
      <c r="EDW40" s="126"/>
      <c r="EDX40" s="126"/>
      <c r="EDY40" s="126"/>
      <c r="EDZ40" s="126"/>
      <c r="EEA40" s="126"/>
      <c r="EEB40" s="126"/>
      <c r="EEC40" s="126"/>
      <c r="EED40" s="126"/>
      <c r="EEE40" s="126"/>
      <c r="EEF40" s="126"/>
      <c r="EEG40" s="126"/>
      <c r="EEH40" s="126"/>
      <c r="EEI40" s="126"/>
      <c r="EEJ40" s="126"/>
      <c r="EEK40" s="126"/>
      <c r="EEL40" s="126"/>
      <c r="EEM40" s="126"/>
      <c r="EEN40" s="126"/>
      <c r="EEO40" s="126"/>
      <c r="EEP40" s="126"/>
      <c r="EEQ40" s="126"/>
      <c r="EER40" s="126"/>
      <c r="EES40" s="126"/>
      <c r="EET40" s="126"/>
      <c r="EEU40" s="126"/>
      <c r="EEV40" s="126"/>
      <c r="EEW40" s="126"/>
      <c r="EEX40" s="126"/>
      <c r="EEY40" s="126"/>
      <c r="EEZ40" s="126"/>
      <c r="EFA40" s="126"/>
      <c r="EFB40" s="126"/>
      <c r="EFC40" s="126"/>
      <c r="EFD40" s="126"/>
      <c r="EFE40" s="126"/>
      <c r="EFF40" s="126"/>
      <c r="EFG40" s="126"/>
      <c r="EFH40" s="126"/>
      <c r="EFI40" s="126"/>
      <c r="EFJ40" s="126"/>
      <c r="EFK40" s="126"/>
      <c r="EFL40" s="126"/>
      <c r="EFM40" s="126"/>
      <c r="EFN40" s="126"/>
      <c r="EFO40" s="126"/>
      <c r="EFP40" s="126"/>
      <c r="EFQ40" s="126"/>
      <c r="EFR40" s="126"/>
      <c r="EFS40" s="126"/>
      <c r="EFT40" s="126"/>
      <c r="EFU40" s="126"/>
      <c r="EFV40" s="126"/>
      <c r="EFW40" s="126"/>
      <c r="EFX40" s="126"/>
      <c r="EFY40" s="126"/>
      <c r="EFZ40" s="126"/>
      <c r="EGA40" s="126"/>
      <c r="EGB40" s="126"/>
      <c r="EGC40" s="126"/>
      <c r="EGD40" s="126"/>
      <c r="EGE40" s="126"/>
      <c r="EGF40" s="126"/>
      <c r="EGG40" s="126"/>
      <c r="EGH40" s="126"/>
      <c r="EGI40" s="126"/>
      <c r="EGJ40" s="126"/>
      <c r="EGK40" s="126"/>
      <c r="EGL40" s="126"/>
      <c r="EGM40" s="126"/>
      <c r="EGN40" s="126"/>
      <c r="EGO40" s="126"/>
      <c r="EGP40" s="126"/>
      <c r="EGQ40" s="126"/>
      <c r="EGR40" s="126"/>
      <c r="EGS40" s="126"/>
      <c r="EGT40" s="126"/>
      <c r="EGU40" s="126"/>
      <c r="EGV40" s="126"/>
      <c r="EGW40" s="126"/>
      <c r="EGX40" s="126"/>
      <c r="EGY40" s="126"/>
      <c r="EGZ40" s="126"/>
      <c r="EHA40" s="126"/>
      <c r="EHB40" s="126"/>
      <c r="EHC40" s="126"/>
      <c r="EHD40" s="126"/>
      <c r="EHE40" s="126"/>
      <c r="EHF40" s="126"/>
      <c r="EHG40" s="126"/>
      <c r="EHH40" s="126"/>
      <c r="EHI40" s="126"/>
      <c r="EHJ40" s="126"/>
      <c r="EHK40" s="126"/>
      <c r="EHL40" s="126"/>
      <c r="EHM40" s="126"/>
      <c r="EHN40" s="126"/>
      <c r="EHO40" s="126"/>
      <c r="EHP40" s="126"/>
      <c r="EHQ40" s="126"/>
      <c r="EHR40" s="126"/>
      <c r="EHS40" s="126"/>
      <c r="EHT40" s="126"/>
      <c r="EHU40" s="126"/>
      <c r="EHV40" s="126"/>
      <c r="EHW40" s="126"/>
      <c r="EHX40" s="126"/>
      <c r="EHY40" s="126"/>
      <c r="EHZ40" s="126"/>
      <c r="EIA40" s="126"/>
      <c r="EIB40" s="126"/>
      <c r="EIC40" s="126"/>
      <c r="EID40" s="126"/>
      <c r="EIE40" s="126"/>
      <c r="EIF40" s="126"/>
      <c r="EIG40" s="126"/>
      <c r="EIH40" s="126"/>
      <c r="EII40" s="126"/>
      <c r="EIJ40" s="126"/>
      <c r="EIK40" s="126"/>
      <c r="EIL40" s="126"/>
      <c r="EIM40" s="126"/>
      <c r="EIN40" s="126"/>
      <c r="EIO40" s="126"/>
      <c r="EIP40" s="126"/>
      <c r="EIQ40" s="126"/>
      <c r="EIR40" s="126"/>
      <c r="EIS40" s="126"/>
      <c r="EIT40" s="126"/>
      <c r="EIU40" s="126"/>
      <c r="EIV40" s="126"/>
      <c r="EIW40" s="126"/>
      <c r="EIX40" s="126"/>
      <c r="EIY40" s="126"/>
      <c r="EIZ40" s="126"/>
      <c r="EJA40" s="126"/>
      <c r="EJB40" s="126"/>
      <c r="EJC40" s="126"/>
      <c r="EJD40" s="126"/>
      <c r="EJE40" s="126"/>
      <c r="EJF40" s="126"/>
      <c r="EJG40" s="126"/>
      <c r="EJH40" s="126"/>
      <c r="EJI40" s="126"/>
      <c r="EJJ40" s="126"/>
      <c r="EJK40" s="126"/>
      <c r="EJL40" s="126"/>
      <c r="EJM40" s="126"/>
      <c r="EJN40" s="126"/>
      <c r="EJO40" s="126"/>
      <c r="EJP40" s="126"/>
      <c r="EJQ40" s="126"/>
      <c r="EJR40" s="126"/>
      <c r="EJS40" s="126"/>
      <c r="EJT40" s="126"/>
      <c r="EJU40" s="126"/>
      <c r="EJV40" s="126"/>
      <c r="EJW40" s="126"/>
      <c r="EJX40" s="126"/>
      <c r="EJY40" s="126"/>
      <c r="EJZ40" s="126"/>
      <c r="EKA40" s="126"/>
      <c r="EKB40" s="126"/>
      <c r="EKC40" s="126"/>
      <c r="EKD40" s="126"/>
      <c r="EKE40" s="126"/>
      <c r="EKF40" s="126"/>
      <c r="EKG40" s="126"/>
      <c r="EKH40" s="126"/>
      <c r="EKI40" s="126"/>
      <c r="EKJ40" s="126"/>
      <c r="EKK40" s="126"/>
      <c r="EKL40" s="126"/>
      <c r="EKM40" s="126"/>
      <c r="EKN40" s="126"/>
      <c r="EKO40" s="126"/>
      <c r="EKP40" s="126"/>
      <c r="EKQ40" s="126"/>
      <c r="EKR40" s="126"/>
      <c r="EKS40" s="126"/>
      <c r="EKT40" s="126"/>
      <c r="EKU40" s="126"/>
      <c r="EKV40" s="126"/>
      <c r="EKW40" s="126"/>
      <c r="EKX40" s="126"/>
      <c r="EKY40" s="126"/>
      <c r="EKZ40" s="126"/>
      <c r="ELA40" s="126"/>
      <c r="ELB40" s="126"/>
      <c r="ELC40" s="126"/>
      <c r="ELD40" s="126"/>
      <c r="ELE40" s="126"/>
      <c r="ELF40" s="126"/>
      <c r="ELG40" s="126"/>
      <c r="ELH40" s="126"/>
      <c r="ELI40" s="126"/>
      <c r="ELJ40" s="126"/>
      <c r="ELK40" s="126"/>
      <c r="ELL40" s="126"/>
      <c r="ELM40" s="126"/>
      <c r="ELN40" s="126"/>
      <c r="ELO40" s="126"/>
      <c r="ELP40" s="126"/>
      <c r="ELQ40" s="126"/>
      <c r="ELR40" s="126"/>
      <c r="ELS40" s="126"/>
      <c r="ELT40" s="126"/>
      <c r="ELU40" s="126"/>
      <c r="ELV40" s="126"/>
      <c r="ELW40" s="126"/>
      <c r="ELX40" s="126"/>
      <c r="ELY40" s="126"/>
      <c r="ELZ40" s="126"/>
      <c r="EMA40" s="126"/>
      <c r="EMB40" s="126"/>
      <c r="EMC40" s="126"/>
      <c r="EMD40" s="126"/>
      <c r="EME40" s="126"/>
      <c r="EMF40" s="126"/>
      <c r="EMG40" s="126"/>
      <c r="EMH40" s="126"/>
      <c r="EMI40" s="126"/>
      <c r="EMJ40" s="126"/>
      <c r="EMK40" s="126"/>
      <c r="EML40" s="126"/>
      <c r="EMM40" s="126"/>
      <c r="EMN40" s="126"/>
      <c r="EMO40" s="126"/>
      <c r="EMP40" s="126"/>
      <c r="EMQ40" s="126"/>
      <c r="EMR40" s="126"/>
      <c r="EMS40" s="126"/>
      <c r="EMT40" s="126"/>
      <c r="EMU40" s="126"/>
      <c r="EMV40" s="126"/>
      <c r="EMW40" s="126"/>
      <c r="EMX40" s="126"/>
      <c r="EMY40" s="126"/>
      <c r="EMZ40" s="126"/>
      <c r="ENA40" s="126"/>
      <c r="ENB40" s="126"/>
      <c r="ENC40" s="126"/>
      <c r="END40" s="126"/>
      <c r="ENE40" s="126"/>
      <c r="ENF40" s="126"/>
      <c r="ENG40" s="126"/>
      <c r="ENH40" s="126"/>
      <c r="ENI40" s="126"/>
      <c r="ENJ40" s="126"/>
      <c r="ENK40" s="126"/>
      <c r="ENL40" s="126"/>
      <c r="ENM40" s="126"/>
      <c r="ENN40" s="126"/>
      <c r="ENO40" s="126"/>
      <c r="ENP40" s="126"/>
      <c r="ENQ40" s="126"/>
      <c r="ENR40" s="126"/>
      <c r="ENS40" s="126"/>
      <c r="ENT40" s="126"/>
      <c r="ENU40" s="126"/>
      <c r="ENV40" s="126"/>
      <c r="ENW40" s="126"/>
      <c r="ENX40" s="126"/>
      <c r="ENY40" s="126"/>
      <c r="ENZ40" s="126"/>
      <c r="EOA40" s="126"/>
      <c r="EOB40" s="126"/>
      <c r="EOC40" s="126"/>
      <c r="EOD40" s="126"/>
      <c r="EOE40" s="126"/>
      <c r="EOF40" s="126"/>
      <c r="EOG40" s="126"/>
      <c r="EOH40" s="126"/>
      <c r="EOI40" s="126"/>
      <c r="EOJ40" s="126"/>
      <c r="EOK40" s="126"/>
      <c r="EOL40" s="126"/>
      <c r="EOM40" s="126"/>
      <c r="EON40" s="126"/>
      <c r="EOO40" s="126"/>
      <c r="EOP40" s="126"/>
      <c r="EOQ40" s="126"/>
      <c r="EOR40" s="126"/>
      <c r="EOS40" s="126"/>
      <c r="EOT40" s="126"/>
      <c r="EOU40" s="126"/>
      <c r="EOV40" s="126"/>
      <c r="EOW40" s="126"/>
      <c r="EOX40" s="126"/>
      <c r="EOY40" s="126"/>
      <c r="EOZ40" s="126"/>
      <c r="EPA40" s="126"/>
      <c r="EPB40" s="126"/>
      <c r="EPC40" s="126"/>
      <c r="EPD40" s="126"/>
      <c r="EPE40" s="126"/>
      <c r="EPF40" s="126"/>
      <c r="EPG40" s="126"/>
      <c r="EPH40" s="126"/>
      <c r="EPI40" s="126"/>
      <c r="EPJ40" s="126"/>
      <c r="EPK40" s="126"/>
      <c r="EPL40" s="126"/>
      <c r="EPM40" s="126"/>
      <c r="EPN40" s="126"/>
      <c r="EPO40" s="126"/>
      <c r="EPP40" s="126"/>
      <c r="EPQ40" s="126"/>
      <c r="EPR40" s="126"/>
      <c r="EPS40" s="126"/>
      <c r="EPT40" s="126"/>
      <c r="EPU40" s="126"/>
      <c r="EPV40" s="126"/>
      <c r="EPW40" s="126"/>
      <c r="EPX40" s="126"/>
      <c r="EPY40" s="126"/>
      <c r="EPZ40" s="126"/>
      <c r="EQA40" s="126"/>
      <c r="EQB40" s="126"/>
      <c r="EQC40" s="126"/>
      <c r="EQD40" s="126"/>
      <c r="EQE40" s="126"/>
      <c r="EQF40" s="126"/>
      <c r="EQG40" s="126"/>
      <c r="EQH40" s="126"/>
      <c r="EQI40" s="126"/>
      <c r="EQJ40" s="126"/>
      <c r="EQK40" s="126"/>
      <c r="EQL40" s="126"/>
      <c r="EQM40" s="126"/>
      <c r="EQN40" s="126"/>
      <c r="EQO40" s="126"/>
      <c r="EQP40" s="126"/>
      <c r="EQQ40" s="126"/>
      <c r="EQR40" s="126"/>
      <c r="EQS40" s="126"/>
      <c r="EQT40" s="126"/>
      <c r="EQU40" s="126"/>
      <c r="EQV40" s="126"/>
      <c r="EQW40" s="126"/>
      <c r="EQX40" s="126"/>
      <c r="EQY40" s="126"/>
      <c r="EQZ40" s="126"/>
      <c r="ERA40" s="126"/>
      <c r="ERB40" s="126"/>
      <c r="ERC40" s="126"/>
      <c r="ERD40" s="126"/>
      <c r="ERE40" s="126"/>
      <c r="ERF40" s="126"/>
      <c r="ERG40" s="126"/>
      <c r="ERH40" s="126"/>
      <c r="ERI40" s="126"/>
      <c r="ERJ40" s="126"/>
      <c r="ERK40" s="126"/>
      <c r="ERL40" s="126"/>
      <c r="ERM40" s="126"/>
      <c r="ERN40" s="126"/>
      <c r="ERO40" s="126"/>
      <c r="ERP40" s="126"/>
      <c r="ERQ40" s="126"/>
      <c r="ERR40" s="126"/>
      <c r="ERS40" s="126"/>
      <c r="ERT40" s="126"/>
      <c r="ERU40" s="126"/>
      <c r="ERV40" s="126"/>
      <c r="ERW40" s="126"/>
      <c r="ERX40" s="126"/>
      <c r="ERY40" s="126"/>
      <c r="ERZ40" s="126"/>
      <c r="ESA40" s="126"/>
      <c r="ESB40" s="126"/>
      <c r="ESC40" s="126"/>
      <c r="ESD40" s="126"/>
      <c r="ESE40" s="126"/>
      <c r="ESF40" s="126"/>
      <c r="ESG40" s="126"/>
      <c r="ESH40" s="126"/>
      <c r="ESI40" s="126"/>
      <c r="ESJ40" s="126"/>
      <c r="ESK40" s="126"/>
      <c r="ESL40" s="126"/>
      <c r="ESM40" s="126"/>
      <c r="ESN40" s="126"/>
      <c r="ESO40" s="126"/>
      <c r="ESP40" s="126"/>
      <c r="ESQ40" s="126"/>
      <c r="ESR40" s="126"/>
      <c r="ESS40" s="126"/>
      <c r="EST40" s="126"/>
      <c r="ESU40" s="126"/>
      <c r="ESV40" s="126"/>
      <c r="ESW40" s="126"/>
      <c r="ESX40" s="126"/>
      <c r="ESY40" s="126"/>
      <c r="ESZ40" s="126"/>
      <c r="ETA40" s="126"/>
      <c r="ETB40" s="126"/>
      <c r="ETC40" s="126"/>
      <c r="ETD40" s="126"/>
      <c r="ETE40" s="126"/>
      <c r="ETF40" s="126"/>
      <c r="ETG40" s="126"/>
      <c r="ETH40" s="126"/>
      <c r="ETI40" s="126"/>
      <c r="ETJ40" s="126"/>
      <c r="ETK40" s="126"/>
      <c r="ETL40" s="126"/>
      <c r="ETM40" s="126"/>
      <c r="ETN40" s="126"/>
      <c r="ETO40" s="126"/>
      <c r="ETP40" s="126"/>
      <c r="ETQ40" s="126"/>
      <c r="ETR40" s="126"/>
      <c r="ETS40" s="126"/>
      <c r="ETT40" s="126"/>
      <c r="ETU40" s="126"/>
      <c r="ETV40" s="126"/>
      <c r="ETW40" s="126"/>
      <c r="ETX40" s="126"/>
      <c r="ETY40" s="126"/>
      <c r="ETZ40" s="126"/>
      <c r="EUA40" s="126"/>
      <c r="EUB40" s="126"/>
      <c r="EUC40" s="126"/>
      <c r="EUD40" s="126"/>
      <c r="EUE40" s="126"/>
      <c r="EUF40" s="126"/>
      <c r="EUG40" s="126"/>
      <c r="EUH40" s="126"/>
      <c r="EUI40" s="126"/>
      <c r="EUJ40" s="126"/>
      <c r="EUK40" s="126"/>
      <c r="EUL40" s="126"/>
      <c r="EUM40" s="126"/>
      <c r="EUN40" s="126"/>
      <c r="EUO40" s="126"/>
      <c r="EUP40" s="126"/>
      <c r="EUQ40" s="126"/>
      <c r="EUR40" s="126"/>
      <c r="EUS40" s="126"/>
      <c r="EUT40" s="126"/>
      <c r="EUU40" s="126"/>
      <c r="EUV40" s="126"/>
      <c r="EUW40" s="126"/>
      <c r="EUX40" s="126"/>
      <c r="EUY40" s="126"/>
      <c r="EUZ40" s="126"/>
      <c r="EVA40" s="126"/>
      <c r="EVB40" s="126"/>
      <c r="EVC40" s="126"/>
      <c r="EVD40" s="126"/>
      <c r="EVE40" s="126"/>
      <c r="EVF40" s="126"/>
      <c r="EVG40" s="126"/>
      <c r="EVH40" s="126"/>
      <c r="EVI40" s="126"/>
      <c r="EVJ40" s="126"/>
      <c r="EVK40" s="126"/>
      <c r="EVL40" s="126"/>
      <c r="EVM40" s="126"/>
      <c r="EVN40" s="126"/>
      <c r="EVO40" s="126"/>
      <c r="EVP40" s="126"/>
      <c r="EVQ40" s="126"/>
      <c r="EVR40" s="126"/>
      <c r="EVS40" s="126"/>
      <c r="EVT40" s="126"/>
      <c r="EVU40" s="126"/>
      <c r="EVV40" s="126"/>
      <c r="EVW40" s="126"/>
      <c r="EVX40" s="126"/>
      <c r="EVY40" s="126"/>
      <c r="EVZ40" s="126"/>
      <c r="EWA40" s="126"/>
      <c r="EWB40" s="126"/>
      <c r="EWC40" s="126"/>
      <c r="EWD40" s="126"/>
      <c r="EWE40" s="126"/>
      <c r="EWF40" s="126"/>
      <c r="EWG40" s="126"/>
      <c r="EWH40" s="126"/>
      <c r="EWI40" s="126"/>
      <c r="EWJ40" s="126"/>
      <c r="EWK40" s="126"/>
      <c r="EWL40" s="126"/>
      <c r="EWM40" s="126"/>
      <c r="EWN40" s="126"/>
      <c r="EWO40" s="126"/>
      <c r="EWP40" s="126"/>
      <c r="EWQ40" s="126"/>
      <c r="EWR40" s="126"/>
      <c r="EWS40" s="126"/>
      <c r="EWT40" s="126"/>
      <c r="EWU40" s="126"/>
      <c r="EWV40" s="126"/>
      <c r="EWW40" s="126"/>
      <c r="EWX40" s="126"/>
      <c r="EWY40" s="126"/>
      <c r="EWZ40" s="126"/>
      <c r="EXA40" s="126"/>
      <c r="EXB40" s="126"/>
      <c r="EXC40" s="126"/>
      <c r="EXD40" s="126"/>
      <c r="EXE40" s="126"/>
      <c r="EXF40" s="126"/>
      <c r="EXG40" s="126"/>
      <c r="EXH40" s="126"/>
      <c r="EXI40" s="126"/>
      <c r="EXJ40" s="126"/>
      <c r="EXK40" s="126"/>
      <c r="EXL40" s="126"/>
      <c r="EXM40" s="126"/>
      <c r="EXN40" s="126"/>
      <c r="EXO40" s="126"/>
      <c r="EXP40" s="126"/>
      <c r="EXQ40" s="126"/>
      <c r="EXR40" s="126"/>
      <c r="EXS40" s="126"/>
      <c r="EXT40" s="126"/>
      <c r="EXU40" s="126"/>
      <c r="EXV40" s="126"/>
      <c r="EXW40" s="126"/>
      <c r="EXX40" s="126"/>
      <c r="EXY40" s="126"/>
      <c r="EXZ40" s="126"/>
      <c r="EYA40" s="126"/>
      <c r="EYB40" s="126"/>
      <c r="EYC40" s="126"/>
      <c r="EYD40" s="126"/>
      <c r="EYE40" s="126"/>
      <c r="EYF40" s="126"/>
      <c r="EYG40" s="126"/>
      <c r="EYH40" s="126"/>
      <c r="EYI40" s="126"/>
      <c r="EYJ40" s="126"/>
      <c r="EYK40" s="126"/>
      <c r="EYL40" s="126"/>
      <c r="EYM40" s="126"/>
      <c r="EYN40" s="126"/>
      <c r="EYO40" s="126"/>
      <c r="EYP40" s="126"/>
      <c r="EYQ40" s="126"/>
      <c r="EYR40" s="126"/>
      <c r="EYS40" s="126"/>
      <c r="EYT40" s="126"/>
      <c r="EYU40" s="126"/>
      <c r="EYV40" s="126"/>
      <c r="EYW40" s="126"/>
      <c r="EYX40" s="126"/>
      <c r="EYY40" s="126"/>
      <c r="EYZ40" s="126"/>
      <c r="EZA40" s="126"/>
      <c r="EZB40" s="126"/>
      <c r="EZC40" s="126"/>
      <c r="EZD40" s="126"/>
      <c r="EZE40" s="126"/>
      <c r="EZF40" s="126"/>
      <c r="EZG40" s="126"/>
      <c r="EZH40" s="126"/>
      <c r="EZI40" s="126"/>
      <c r="EZJ40" s="126"/>
      <c r="EZK40" s="126"/>
      <c r="EZL40" s="126"/>
      <c r="EZM40" s="126"/>
      <c r="EZN40" s="126"/>
      <c r="EZO40" s="126"/>
      <c r="EZP40" s="126"/>
      <c r="EZQ40" s="126"/>
      <c r="EZR40" s="126"/>
      <c r="EZS40" s="126"/>
      <c r="EZT40" s="126"/>
      <c r="EZU40" s="126"/>
      <c r="EZV40" s="126"/>
      <c r="EZW40" s="126"/>
      <c r="EZX40" s="126"/>
      <c r="EZY40" s="126"/>
      <c r="EZZ40" s="126"/>
      <c r="FAA40" s="126"/>
      <c r="FAB40" s="126"/>
      <c r="FAC40" s="126"/>
      <c r="FAD40" s="126"/>
      <c r="FAE40" s="126"/>
      <c r="FAF40" s="126"/>
      <c r="FAG40" s="126"/>
      <c r="FAH40" s="126"/>
      <c r="FAI40" s="126"/>
      <c r="FAJ40" s="126"/>
      <c r="FAK40" s="126"/>
      <c r="FAL40" s="126"/>
      <c r="FAM40" s="126"/>
      <c r="FAN40" s="126"/>
      <c r="FAO40" s="126"/>
      <c r="FAP40" s="126"/>
      <c r="FAQ40" s="126"/>
      <c r="FAR40" s="126"/>
      <c r="FAS40" s="126"/>
      <c r="FAT40" s="126"/>
      <c r="FAU40" s="126"/>
      <c r="FAV40" s="126"/>
      <c r="FAW40" s="126"/>
      <c r="FAX40" s="126"/>
      <c r="FAY40" s="126"/>
      <c r="FAZ40" s="126"/>
      <c r="FBA40" s="126"/>
      <c r="FBB40" s="126"/>
      <c r="FBC40" s="126"/>
      <c r="FBD40" s="126"/>
      <c r="FBE40" s="126"/>
      <c r="FBF40" s="126"/>
      <c r="FBG40" s="126"/>
      <c r="FBH40" s="126"/>
      <c r="FBI40" s="126"/>
      <c r="FBJ40" s="126"/>
      <c r="FBK40" s="126"/>
      <c r="FBL40" s="126"/>
      <c r="FBM40" s="126"/>
      <c r="FBN40" s="126"/>
      <c r="FBO40" s="126"/>
      <c r="FBP40" s="126"/>
      <c r="FBQ40" s="126"/>
      <c r="FBR40" s="126"/>
      <c r="FBS40" s="126"/>
      <c r="FBT40" s="126"/>
      <c r="FBU40" s="126"/>
      <c r="FBV40" s="126"/>
      <c r="FBW40" s="126"/>
      <c r="FBX40" s="126"/>
      <c r="FBY40" s="126"/>
      <c r="FBZ40" s="126"/>
      <c r="FCA40" s="126"/>
      <c r="FCB40" s="126"/>
      <c r="FCC40" s="126"/>
      <c r="FCD40" s="126"/>
      <c r="FCE40" s="126"/>
      <c r="FCF40" s="126"/>
      <c r="FCG40" s="126"/>
      <c r="FCH40" s="126"/>
      <c r="FCI40" s="126"/>
      <c r="FCJ40" s="126"/>
      <c r="FCK40" s="126"/>
      <c r="FCL40" s="126"/>
      <c r="FCM40" s="126"/>
      <c r="FCN40" s="126"/>
      <c r="FCO40" s="126"/>
      <c r="FCP40" s="126"/>
      <c r="FCQ40" s="126"/>
      <c r="FCR40" s="126"/>
      <c r="FCS40" s="126"/>
      <c r="FCT40" s="126"/>
      <c r="FCU40" s="126"/>
      <c r="FCV40" s="126"/>
      <c r="FCW40" s="126"/>
      <c r="FCX40" s="126"/>
      <c r="FCY40" s="126"/>
      <c r="FCZ40" s="126"/>
      <c r="FDA40" s="126"/>
      <c r="FDB40" s="126"/>
      <c r="FDC40" s="126"/>
      <c r="FDD40" s="126"/>
      <c r="FDE40" s="126"/>
      <c r="FDF40" s="126"/>
      <c r="FDG40" s="126"/>
      <c r="FDH40" s="126"/>
      <c r="FDI40" s="126"/>
      <c r="FDJ40" s="126"/>
      <c r="FDK40" s="126"/>
      <c r="FDL40" s="126"/>
      <c r="FDM40" s="126"/>
      <c r="FDN40" s="126"/>
      <c r="FDO40" s="126"/>
      <c r="FDP40" s="126"/>
      <c r="FDQ40" s="126"/>
      <c r="FDR40" s="126"/>
      <c r="FDS40" s="126"/>
      <c r="FDT40" s="126"/>
      <c r="FDU40" s="126"/>
      <c r="FDV40" s="126"/>
      <c r="FDW40" s="126"/>
      <c r="FDX40" s="126"/>
      <c r="FDY40" s="126"/>
      <c r="FDZ40" s="126"/>
      <c r="FEA40" s="126"/>
      <c r="FEB40" s="126"/>
      <c r="FEC40" s="126"/>
      <c r="FED40" s="126"/>
      <c r="FEE40" s="126"/>
      <c r="FEF40" s="126"/>
      <c r="FEG40" s="126"/>
      <c r="FEH40" s="126"/>
      <c r="FEI40" s="126"/>
      <c r="FEJ40" s="126"/>
      <c r="FEK40" s="126"/>
      <c r="FEL40" s="126"/>
      <c r="FEM40" s="126"/>
      <c r="FEN40" s="126"/>
      <c r="FEO40" s="126"/>
      <c r="FEP40" s="126"/>
      <c r="FEQ40" s="126"/>
      <c r="FER40" s="126"/>
      <c r="FES40" s="126"/>
      <c r="FET40" s="126"/>
      <c r="FEU40" s="126"/>
      <c r="FEV40" s="126"/>
      <c r="FEW40" s="126"/>
      <c r="FEX40" s="126"/>
      <c r="FEY40" s="126"/>
      <c r="FEZ40" s="126"/>
      <c r="FFA40" s="126"/>
      <c r="FFB40" s="126"/>
      <c r="FFC40" s="126"/>
      <c r="FFD40" s="126"/>
      <c r="FFE40" s="126"/>
      <c r="FFF40" s="126"/>
      <c r="FFG40" s="126"/>
      <c r="FFH40" s="126"/>
      <c r="FFI40" s="126"/>
      <c r="FFJ40" s="126"/>
      <c r="FFK40" s="126"/>
      <c r="FFL40" s="126"/>
      <c r="FFM40" s="126"/>
      <c r="FFN40" s="126"/>
      <c r="FFO40" s="126"/>
      <c r="FFP40" s="126"/>
      <c r="FFQ40" s="126"/>
      <c r="FFR40" s="126"/>
      <c r="FFS40" s="126"/>
      <c r="FFT40" s="126"/>
      <c r="FFU40" s="126"/>
      <c r="FFV40" s="126"/>
      <c r="FFW40" s="126"/>
      <c r="FFX40" s="126"/>
      <c r="FFY40" s="126"/>
      <c r="FFZ40" s="126"/>
      <c r="FGA40" s="126"/>
      <c r="FGB40" s="126"/>
      <c r="FGC40" s="126"/>
      <c r="FGD40" s="126"/>
      <c r="FGE40" s="126"/>
      <c r="FGF40" s="126"/>
      <c r="FGG40" s="126"/>
      <c r="FGH40" s="126"/>
      <c r="FGI40" s="126"/>
      <c r="FGJ40" s="126"/>
      <c r="FGK40" s="126"/>
      <c r="FGL40" s="126"/>
      <c r="FGM40" s="126"/>
      <c r="FGN40" s="126"/>
      <c r="FGO40" s="126"/>
      <c r="FGP40" s="126"/>
      <c r="FGQ40" s="126"/>
      <c r="FGR40" s="126"/>
      <c r="FGS40" s="126"/>
      <c r="FGT40" s="126"/>
      <c r="FGU40" s="126"/>
      <c r="FGV40" s="126"/>
      <c r="FGW40" s="126"/>
      <c r="FGX40" s="126"/>
      <c r="FGY40" s="126"/>
      <c r="FGZ40" s="126"/>
      <c r="FHA40" s="126"/>
      <c r="FHB40" s="126"/>
      <c r="FHC40" s="126"/>
      <c r="FHD40" s="126"/>
      <c r="FHE40" s="126"/>
      <c r="FHF40" s="126"/>
      <c r="FHG40" s="126"/>
      <c r="FHH40" s="126"/>
      <c r="FHI40" s="126"/>
      <c r="FHJ40" s="126"/>
      <c r="FHK40" s="126"/>
      <c r="FHL40" s="126"/>
      <c r="FHM40" s="126"/>
      <c r="FHN40" s="126"/>
      <c r="FHO40" s="126"/>
      <c r="FHP40" s="126"/>
      <c r="FHQ40" s="126"/>
      <c r="FHR40" s="126"/>
      <c r="FHS40" s="126"/>
      <c r="FHT40" s="126"/>
      <c r="FHU40" s="126"/>
      <c r="FHV40" s="126"/>
      <c r="FHW40" s="126"/>
      <c r="FHX40" s="126"/>
      <c r="FHY40" s="126"/>
      <c r="FHZ40" s="126"/>
      <c r="FIA40" s="126"/>
      <c r="FIB40" s="126"/>
      <c r="FIC40" s="126"/>
      <c r="FID40" s="126"/>
      <c r="FIE40" s="126"/>
      <c r="FIF40" s="126"/>
      <c r="FIG40" s="126"/>
      <c r="FIH40" s="126"/>
      <c r="FII40" s="126"/>
      <c r="FIJ40" s="126"/>
      <c r="FIK40" s="126"/>
      <c r="FIL40" s="126"/>
      <c r="FIM40" s="126"/>
      <c r="FIN40" s="126"/>
      <c r="FIO40" s="126"/>
      <c r="FIP40" s="126"/>
      <c r="FIQ40" s="126"/>
      <c r="FIR40" s="126"/>
      <c r="FIS40" s="126"/>
      <c r="FIT40" s="126"/>
      <c r="FIU40" s="126"/>
      <c r="FIV40" s="126"/>
      <c r="FIW40" s="126"/>
      <c r="FIX40" s="126"/>
      <c r="FIY40" s="126"/>
      <c r="FIZ40" s="126"/>
      <c r="FJA40" s="126"/>
      <c r="FJB40" s="126"/>
      <c r="FJC40" s="126"/>
      <c r="FJD40" s="126"/>
      <c r="FJE40" s="126"/>
      <c r="FJF40" s="126"/>
      <c r="FJG40" s="126"/>
      <c r="FJH40" s="126"/>
      <c r="FJI40" s="126"/>
      <c r="FJJ40" s="126"/>
      <c r="FJK40" s="126"/>
      <c r="FJL40" s="126"/>
      <c r="FJM40" s="126"/>
      <c r="FJN40" s="126"/>
      <c r="FJO40" s="126"/>
      <c r="FJP40" s="126"/>
      <c r="FJQ40" s="126"/>
      <c r="FJR40" s="126"/>
      <c r="FJS40" s="126"/>
      <c r="FJT40" s="126"/>
      <c r="FJU40" s="126"/>
      <c r="FJV40" s="126"/>
      <c r="FJW40" s="126"/>
      <c r="FJX40" s="126"/>
      <c r="FJY40" s="126"/>
      <c r="FJZ40" s="126"/>
      <c r="FKA40" s="126"/>
      <c r="FKB40" s="126"/>
      <c r="FKC40" s="126"/>
      <c r="FKD40" s="126"/>
      <c r="FKE40" s="126"/>
      <c r="FKF40" s="126"/>
      <c r="FKG40" s="126"/>
      <c r="FKH40" s="126"/>
      <c r="FKI40" s="126"/>
      <c r="FKJ40" s="126"/>
      <c r="FKK40" s="126"/>
      <c r="FKL40" s="126"/>
      <c r="FKM40" s="126"/>
      <c r="FKN40" s="126"/>
      <c r="FKO40" s="126"/>
      <c r="FKP40" s="126"/>
      <c r="FKQ40" s="126"/>
      <c r="FKR40" s="126"/>
      <c r="FKS40" s="126"/>
      <c r="FKT40" s="126"/>
      <c r="FKU40" s="126"/>
      <c r="FKV40" s="126"/>
      <c r="FKW40" s="126"/>
      <c r="FKX40" s="126"/>
      <c r="FKY40" s="126"/>
      <c r="FKZ40" s="126"/>
      <c r="FLA40" s="126"/>
      <c r="FLB40" s="126"/>
      <c r="FLC40" s="126"/>
      <c r="FLD40" s="126"/>
      <c r="FLE40" s="126"/>
      <c r="FLF40" s="126"/>
      <c r="FLG40" s="126"/>
      <c r="FLH40" s="126"/>
      <c r="FLI40" s="126"/>
      <c r="FLJ40" s="126"/>
      <c r="FLK40" s="126"/>
      <c r="FLL40" s="126"/>
      <c r="FLM40" s="126"/>
      <c r="FLN40" s="126"/>
      <c r="FLO40" s="126"/>
      <c r="FLP40" s="126"/>
      <c r="FLQ40" s="126"/>
      <c r="FLR40" s="126"/>
      <c r="FLS40" s="126"/>
      <c r="FLT40" s="126"/>
      <c r="FLU40" s="126"/>
      <c r="FLV40" s="126"/>
      <c r="FLW40" s="126"/>
      <c r="FLX40" s="126"/>
      <c r="FLY40" s="126"/>
      <c r="FLZ40" s="126"/>
      <c r="FMA40" s="126"/>
      <c r="FMB40" s="126"/>
      <c r="FMC40" s="126"/>
      <c r="FMD40" s="126"/>
      <c r="FME40" s="126"/>
      <c r="FMF40" s="126"/>
      <c r="FMG40" s="126"/>
      <c r="FMH40" s="126"/>
      <c r="FMI40" s="126"/>
      <c r="FMJ40" s="126"/>
      <c r="FMK40" s="126"/>
      <c r="FML40" s="126"/>
      <c r="FMM40" s="126"/>
      <c r="FMN40" s="126"/>
      <c r="FMO40" s="126"/>
      <c r="FMP40" s="126"/>
      <c r="FMQ40" s="126"/>
      <c r="FMR40" s="126"/>
      <c r="FMS40" s="126"/>
      <c r="FMT40" s="126"/>
      <c r="FMU40" s="126"/>
      <c r="FMV40" s="126"/>
      <c r="FMW40" s="126"/>
      <c r="FMX40" s="126"/>
      <c r="FMY40" s="126"/>
      <c r="FMZ40" s="126"/>
      <c r="FNA40" s="126"/>
      <c r="FNB40" s="126"/>
      <c r="FNC40" s="126"/>
      <c r="FND40" s="126"/>
      <c r="FNE40" s="126"/>
      <c r="FNF40" s="126"/>
      <c r="FNG40" s="126"/>
      <c r="FNH40" s="126"/>
      <c r="FNI40" s="126"/>
      <c r="FNJ40" s="126"/>
      <c r="FNK40" s="126"/>
      <c r="FNL40" s="126"/>
      <c r="FNM40" s="126"/>
      <c r="FNN40" s="126"/>
      <c r="FNO40" s="126"/>
      <c r="FNP40" s="126"/>
      <c r="FNQ40" s="126"/>
      <c r="FNR40" s="126"/>
      <c r="FNS40" s="126"/>
      <c r="FNT40" s="126"/>
      <c r="FNU40" s="126"/>
      <c r="FNV40" s="126"/>
      <c r="FNW40" s="126"/>
      <c r="FNX40" s="126"/>
      <c r="FNY40" s="126"/>
      <c r="FNZ40" s="126"/>
      <c r="FOA40" s="126"/>
      <c r="FOB40" s="126"/>
      <c r="FOC40" s="126"/>
      <c r="FOD40" s="126"/>
      <c r="FOE40" s="126"/>
      <c r="FOF40" s="126"/>
      <c r="FOG40" s="126"/>
      <c r="FOH40" s="126"/>
      <c r="FOI40" s="126"/>
      <c r="FOJ40" s="126"/>
      <c r="FOK40" s="126"/>
      <c r="FOL40" s="126"/>
      <c r="FOM40" s="126"/>
      <c r="FON40" s="126"/>
      <c r="FOO40" s="126"/>
      <c r="FOP40" s="126"/>
      <c r="FOQ40" s="126"/>
      <c r="FOR40" s="126"/>
      <c r="FOS40" s="126"/>
      <c r="FOT40" s="126"/>
      <c r="FOU40" s="126"/>
      <c r="FOV40" s="126"/>
      <c r="FOW40" s="126"/>
      <c r="FOX40" s="126"/>
      <c r="FOY40" s="126"/>
      <c r="FOZ40" s="126"/>
      <c r="FPA40" s="126"/>
      <c r="FPB40" s="126"/>
      <c r="FPC40" s="126"/>
      <c r="FPD40" s="126"/>
      <c r="FPE40" s="126"/>
      <c r="FPF40" s="126"/>
      <c r="FPG40" s="126"/>
      <c r="FPH40" s="126"/>
      <c r="FPI40" s="126"/>
      <c r="FPJ40" s="126"/>
      <c r="FPK40" s="126"/>
      <c r="FPL40" s="126"/>
      <c r="FPM40" s="126"/>
      <c r="FPN40" s="126"/>
      <c r="FPO40" s="126"/>
      <c r="FPP40" s="126"/>
      <c r="FPQ40" s="126"/>
      <c r="FPR40" s="126"/>
      <c r="FPS40" s="126"/>
      <c r="FPT40" s="126"/>
      <c r="FPU40" s="126"/>
      <c r="FPV40" s="126"/>
      <c r="FPW40" s="126"/>
      <c r="FPX40" s="126"/>
      <c r="FPY40" s="126"/>
      <c r="FPZ40" s="126"/>
      <c r="FQA40" s="126"/>
      <c r="FQB40" s="126"/>
      <c r="FQC40" s="126"/>
      <c r="FQD40" s="126"/>
      <c r="FQE40" s="126"/>
      <c r="FQF40" s="126"/>
      <c r="FQG40" s="126"/>
      <c r="FQH40" s="126"/>
      <c r="FQI40" s="126"/>
      <c r="FQJ40" s="126"/>
      <c r="FQK40" s="126"/>
      <c r="FQL40" s="126"/>
      <c r="FQM40" s="126"/>
      <c r="FQN40" s="126"/>
      <c r="FQO40" s="126"/>
      <c r="FQP40" s="126"/>
      <c r="FQQ40" s="126"/>
      <c r="FQR40" s="126"/>
      <c r="FQS40" s="126"/>
      <c r="FQT40" s="126"/>
      <c r="FQU40" s="126"/>
      <c r="FQV40" s="126"/>
      <c r="FQW40" s="126"/>
      <c r="FQX40" s="126"/>
      <c r="FQY40" s="126"/>
      <c r="FQZ40" s="126"/>
      <c r="FRA40" s="126"/>
      <c r="FRB40" s="126"/>
      <c r="FRC40" s="126"/>
      <c r="FRD40" s="126"/>
      <c r="FRE40" s="126"/>
      <c r="FRF40" s="126"/>
      <c r="FRG40" s="126"/>
      <c r="FRH40" s="126"/>
      <c r="FRI40" s="126"/>
      <c r="FRJ40" s="126"/>
      <c r="FRK40" s="126"/>
      <c r="FRL40" s="126"/>
      <c r="FRM40" s="126"/>
      <c r="FRN40" s="126"/>
      <c r="FRO40" s="126"/>
      <c r="FRP40" s="126"/>
      <c r="FRQ40" s="126"/>
      <c r="FRR40" s="126"/>
      <c r="FRS40" s="126"/>
      <c r="FRT40" s="126"/>
      <c r="FRU40" s="126"/>
      <c r="FRV40" s="126"/>
      <c r="FRW40" s="126"/>
      <c r="FRX40" s="126"/>
      <c r="FRY40" s="126"/>
      <c r="FRZ40" s="126"/>
      <c r="FSA40" s="126"/>
      <c r="FSB40" s="126"/>
      <c r="FSC40" s="126"/>
      <c r="FSD40" s="126"/>
      <c r="FSE40" s="126"/>
      <c r="FSF40" s="126"/>
      <c r="FSG40" s="126"/>
      <c r="FSH40" s="126"/>
      <c r="FSI40" s="126"/>
      <c r="FSJ40" s="126"/>
      <c r="FSK40" s="126"/>
      <c r="FSL40" s="126"/>
      <c r="FSM40" s="126"/>
      <c r="FSN40" s="126"/>
      <c r="FSO40" s="126"/>
      <c r="FSP40" s="126"/>
      <c r="FSQ40" s="126"/>
      <c r="FSR40" s="126"/>
      <c r="FSS40" s="126"/>
      <c r="FST40" s="126"/>
      <c r="FSU40" s="126"/>
      <c r="FSV40" s="126"/>
      <c r="FSW40" s="126"/>
      <c r="FSX40" s="126"/>
      <c r="FSY40" s="126"/>
      <c r="FSZ40" s="126"/>
      <c r="FTA40" s="126"/>
      <c r="FTB40" s="126"/>
      <c r="FTC40" s="126"/>
      <c r="FTD40" s="126"/>
      <c r="FTE40" s="126"/>
      <c r="FTF40" s="126"/>
      <c r="FTG40" s="126"/>
      <c r="FTH40" s="126"/>
      <c r="FTI40" s="126"/>
      <c r="FTJ40" s="126"/>
      <c r="FTK40" s="126"/>
      <c r="FTL40" s="126"/>
      <c r="FTM40" s="126"/>
      <c r="FTN40" s="126"/>
      <c r="FTO40" s="126"/>
      <c r="FTP40" s="126"/>
      <c r="FTQ40" s="126"/>
      <c r="FTR40" s="126"/>
      <c r="FTS40" s="126"/>
      <c r="FTT40" s="126"/>
      <c r="FTU40" s="126"/>
      <c r="FTV40" s="126"/>
      <c r="FTW40" s="126"/>
      <c r="FTX40" s="126"/>
      <c r="FTY40" s="126"/>
      <c r="FTZ40" s="126"/>
      <c r="FUA40" s="126"/>
      <c r="FUB40" s="126"/>
      <c r="FUC40" s="126"/>
      <c r="FUD40" s="126"/>
      <c r="FUE40" s="126"/>
      <c r="FUF40" s="126"/>
      <c r="FUG40" s="126"/>
      <c r="FUH40" s="126"/>
      <c r="FUI40" s="126"/>
      <c r="FUJ40" s="126"/>
      <c r="FUK40" s="126"/>
      <c r="FUL40" s="126"/>
      <c r="FUM40" s="126"/>
      <c r="FUN40" s="126"/>
      <c r="FUO40" s="126"/>
      <c r="FUP40" s="126"/>
      <c r="FUQ40" s="126"/>
      <c r="FUR40" s="126"/>
      <c r="FUS40" s="126"/>
      <c r="FUT40" s="126"/>
      <c r="FUU40" s="126"/>
      <c r="FUV40" s="126"/>
      <c r="FUW40" s="126"/>
      <c r="FUX40" s="126"/>
      <c r="FUY40" s="126"/>
      <c r="FUZ40" s="126"/>
      <c r="FVA40" s="126"/>
      <c r="FVB40" s="126"/>
      <c r="FVC40" s="126"/>
      <c r="FVD40" s="126"/>
      <c r="FVE40" s="126"/>
      <c r="FVF40" s="126"/>
      <c r="FVG40" s="126"/>
      <c r="FVH40" s="126"/>
      <c r="FVI40" s="126"/>
      <c r="FVJ40" s="126"/>
      <c r="FVK40" s="126"/>
      <c r="FVL40" s="126"/>
      <c r="FVM40" s="126"/>
      <c r="FVN40" s="126"/>
      <c r="FVO40" s="126"/>
      <c r="FVP40" s="126"/>
      <c r="FVQ40" s="126"/>
      <c r="FVR40" s="126"/>
      <c r="FVS40" s="126"/>
      <c r="FVT40" s="126"/>
      <c r="FVU40" s="126"/>
      <c r="FVV40" s="126"/>
      <c r="FVW40" s="126"/>
      <c r="FVX40" s="126"/>
      <c r="FVY40" s="126"/>
      <c r="FVZ40" s="126"/>
      <c r="FWA40" s="126"/>
      <c r="FWB40" s="126"/>
      <c r="FWC40" s="126"/>
      <c r="FWD40" s="126"/>
      <c r="FWE40" s="126"/>
      <c r="FWF40" s="126"/>
      <c r="FWG40" s="126"/>
      <c r="FWH40" s="126"/>
      <c r="FWI40" s="126"/>
      <c r="FWJ40" s="126"/>
      <c r="FWK40" s="126"/>
      <c r="FWL40" s="126"/>
      <c r="FWM40" s="126"/>
      <c r="FWN40" s="126"/>
      <c r="FWO40" s="126"/>
      <c r="FWP40" s="126"/>
      <c r="FWQ40" s="126"/>
      <c r="FWR40" s="126"/>
      <c r="FWS40" s="126"/>
      <c r="FWT40" s="126"/>
      <c r="FWU40" s="126"/>
      <c r="FWV40" s="126"/>
      <c r="FWW40" s="126"/>
      <c r="FWX40" s="126"/>
      <c r="FWY40" s="126"/>
      <c r="FWZ40" s="126"/>
      <c r="FXA40" s="126"/>
      <c r="FXB40" s="126"/>
      <c r="FXC40" s="126"/>
      <c r="FXD40" s="126"/>
      <c r="FXE40" s="126"/>
      <c r="FXF40" s="126"/>
      <c r="FXG40" s="126"/>
      <c r="FXH40" s="126"/>
      <c r="FXI40" s="126"/>
      <c r="FXJ40" s="126"/>
      <c r="FXK40" s="126"/>
      <c r="FXL40" s="126"/>
      <c r="FXM40" s="126"/>
      <c r="FXN40" s="126"/>
      <c r="FXO40" s="126"/>
      <c r="FXP40" s="126"/>
      <c r="FXQ40" s="126"/>
      <c r="FXR40" s="126"/>
      <c r="FXS40" s="126"/>
      <c r="FXT40" s="126"/>
      <c r="FXU40" s="126"/>
      <c r="FXV40" s="126"/>
      <c r="FXW40" s="126"/>
      <c r="FXX40" s="126"/>
      <c r="FXY40" s="126"/>
      <c r="FXZ40" s="126"/>
      <c r="FYA40" s="126"/>
      <c r="FYB40" s="126"/>
      <c r="FYC40" s="126"/>
      <c r="FYD40" s="126"/>
      <c r="FYE40" s="126"/>
      <c r="FYF40" s="126"/>
      <c r="FYG40" s="126"/>
      <c r="FYH40" s="126"/>
      <c r="FYI40" s="126"/>
      <c r="FYJ40" s="126"/>
      <c r="FYK40" s="126"/>
      <c r="FYL40" s="126"/>
      <c r="FYM40" s="126"/>
      <c r="FYN40" s="126"/>
      <c r="FYO40" s="126"/>
      <c r="FYP40" s="126"/>
      <c r="FYQ40" s="126"/>
      <c r="FYR40" s="126"/>
      <c r="FYS40" s="126"/>
      <c r="FYT40" s="126"/>
      <c r="FYU40" s="126"/>
      <c r="FYV40" s="126"/>
      <c r="FYW40" s="126"/>
      <c r="FYX40" s="126"/>
      <c r="FYY40" s="126"/>
      <c r="FYZ40" s="126"/>
      <c r="FZA40" s="126"/>
      <c r="FZB40" s="126"/>
      <c r="FZC40" s="126"/>
      <c r="FZD40" s="126"/>
      <c r="FZE40" s="126"/>
      <c r="FZF40" s="126"/>
      <c r="FZG40" s="126"/>
      <c r="FZH40" s="126"/>
      <c r="FZI40" s="126"/>
      <c r="FZJ40" s="126"/>
      <c r="FZK40" s="126"/>
      <c r="FZL40" s="126"/>
      <c r="FZM40" s="126"/>
      <c r="FZN40" s="126"/>
      <c r="FZO40" s="126"/>
      <c r="FZP40" s="126"/>
      <c r="FZQ40" s="126"/>
      <c r="FZR40" s="126"/>
      <c r="FZS40" s="126"/>
      <c r="FZT40" s="126"/>
      <c r="FZU40" s="126"/>
      <c r="FZV40" s="126"/>
      <c r="FZW40" s="126"/>
      <c r="FZX40" s="126"/>
      <c r="FZY40" s="126"/>
      <c r="FZZ40" s="126"/>
      <c r="GAA40" s="126"/>
      <c r="GAB40" s="126"/>
      <c r="GAC40" s="126"/>
      <c r="GAD40" s="126"/>
      <c r="GAE40" s="126"/>
      <c r="GAF40" s="126"/>
      <c r="GAG40" s="126"/>
      <c r="GAH40" s="126"/>
      <c r="GAI40" s="126"/>
      <c r="GAJ40" s="126"/>
      <c r="GAK40" s="126"/>
      <c r="GAL40" s="126"/>
      <c r="GAM40" s="126"/>
      <c r="GAN40" s="126"/>
      <c r="GAO40" s="126"/>
      <c r="GAP40" s="126"/>
      <c r="GAQ40" s="126"/>
      <c r="GAR40" s="126"/>
      <c r="GAS40" s="126"/>
      <c r="GAT40" s="126"/>
      <c r="GAU40" s="126"/>
      <c r="GAV40" s="126"/>
      <c r="GAW40" s="126"/>
      <c r="GAX40" s="126"/>
      <c r="GAY40" s="126"/>
      <c r="GAZ40" s="126"/>
      <c r="GBA40" s="126"/>
      <c r="GBB40" s="126"/>
      <c r="GBC40" s="126"/>
      <c r="GBD40" s="126"/>
      <c r="GBE40" s="126"/>
      <c r="GBF40" s="126"/>
      <c r="GBG40" s="126"/>
      <c r="GBH40" s="126"/>
      <c r="GBI40" s="126"/>
      <c r="GBJ40" s="126"/>
      <c r="GBK40" s="126"/>
      <c r="GBL40" s="126"/>
      <c r="GBM40" s="126"/>
      <c r="GBN40" s="126"/>
      <c r="GBO40" s="126"/>
      <c r="GBP40" s="126"/>
      <c r="GBQ40" s="126"/>
      <c r="GBR40" s="126"/>
      <c r="GBS40" s="126"/>
      <c r="GBT40" s="126"/>
      <c r="GBU40" s="126"/>
      <c r="GBV40" s="126"/>
      <c r="GBW40" s="126"/>
      <c r="GBX40" s="126"/>
      <c r="GBY40" s="126"/>
      <c r="GBZ40" s="126"/>
      <c r="GCA40" s="126"/>
      <c r="GCB40" s="126"/>
      <c r="GCC40" s="126"/>
      <c r="GCD40" s="126"/>
      <c r="GCE40" s="126"/>
      <c r="GCF40" s="126"/>
      <c r="GCG40" s="126"/>
      <c r="GCH40" s="126"/>
      <c r="GCI40" s="126"/>
      <c r="GCJ40" s="126"/>
      <c r="GCK40" s="126"/>
      <c r="GCL40" s="126"/>
      <c r="GCM40" s="126"/>
      <c r="GCN40" s="126"/>
      <c r="GCO40" s="126"/>
      <c r="GCP40" s="126"/>
      <c r="GCQ40" s="126"/>
      <c r="GCR40" s="126"/>
      <c r="GCS40" s="126"/>
      <c r="GCT40" s="126"/>
      <c r="GCU40" s="126"/>
      <c r="GCV40" s="126"/>
      <c r="GCW40" s="126"/>
      <c r="GCX40" s="126"/>
      <c r="GCY40" s="126"/>
      <c r="GCZ40" s="126"/>
      <c r="GDA40" s="126"/>
      <c r="GDB40" s="126"/>
      <c r="GDC40" s="126"/>
      <c r="GDD40" s="126"/>
      <c r="GDE40" s="126"/>
      <c r="GDF40" s="126"/>
      <c r="GDG40" s="126"/>
      <c r="GDH40" s="126"/>
      <c r="GDI40" s="126"/>
      <c r="GDJ40" s="126"/>
      <c r="GDK40" s="126"/>
      <c r="GDL40" s="126"/>
      <c r="GDM40" s="126"/>
      <c r="GDN40" s="126"/>
      <c r="GDO40" s="126"/>
      <c r="GDP40" s="126"/>
      <c r="GDQ40" s="126"/>
      <c r="GDR40" s="126"/>
      <c r="GDS40" s="126"/>
      <c r="GDT40" s="126"/>
      <c r="GDU40" s="126"/>
      <c r="GDV40" s="126"/>
      <c r="GDW40" s="126"/>
      <c r="GDX40" s="126"/>
      <c r="GDY40" s="126"/>
      <c r="GDZ40" s="126"/>
      <c r="GEA40" s="126"/>
      <c r="GEB40" s="126"/>
      <c r="GEC40" s="126"/>
      <c r="GED40" s="126"/>
      <c r="GEE40" s="126"/>
      <c r="GEF40" s="126"/>
      <c r="GEG40" s="126"/>
      <c r="GEH40" s="126"/>
      <c r="GEI40" s="126"/>
      <c r="GEJ40" s="126"/>
      <c r="GEK40" s="126"/>
      <c r="GEL40" s="126"/>
      <c r="GEM40" s="126"/>
      <c r="GEN40" s="126"/>
      <c r="GEO40" s="126"/>
      <c r="GEP40" s="126"/>
      <c r="GEQ40" s="126"/>
      <c r="GER40" s="126"/>
      <c r="GES40" s="126"/>
      <c r="GET40" s="126"/>
      <c r="GEU40" s="126"/>
      <c r="GEV40" s="126"/>
      <c r="GEW40" s="126"/>
      <c r="GEX40" s="126"/>
      <c r="GEY40" s="126"/>
      <c r="GEZ40" s="126"/>
      <c r="GFA40" s="126"/>
      <c r="GFB40" s="126"/>
      <c r="GFC40" s="126"/>
      <c r="GFD40" s="126"/>
      <c r="GFE40" s="126"/>
      <c r="GFF40" s="126"/>
      <c r="GFG40" s="126"/>
      <c r="GFH40" s="126"/>
      <c r="GFI40" s="126"/>
      <c r="GFJ40" s="126"/>
      <c r="GFK40" s="126"/>
      <c r="GFL40" s="126"/>
      <c r="GFM40" s="126"/>
      <c r="GFN40" s="126"/>
      <c r="GFO40" s="126"/>
      <c r="GFP40" s="126"/>
      <c r="GFQ40" s="126"/>
      <c r="GFR40" s="126"/>
      <c r="GFS40" s="126"/>
      <c r="GFT40" s="126"/>
      <c r="GFU40" s="126"/>
      <c r="GFV40" s="126"/>
      <c r="GFW40" s="126"/>
      <c r="GFX40" s="126"/>
      <c r="GFY40" s="126"/>
      <c r="GFZ40" s="126"/>
      <c r="GGA40" s="126"/>
      <c r="GGB40" s="126"/>
      <c r="GGC40" s="126"/>
      <c r="GGD40" s="126"/>
      <c r="GGE40" s="126"/>
      <c r="GGF40" s="126"/>
      <c r="GGG40" s="126"/>
      <c r="GGH40" s="126"/>
      <c r="GGI40" s="126"/>
      <c r="GGJ40" s="126"/>
      <c r="GGK40" s="126"/>
      <c r="GGL40" s="126"/>
      <c r="GGM40" s="126"/>
      <c r="GGN40" s="126"/>
      <c r="GGO40" s="126"/>
      <c r="GGP40" s="126"/>
      <c r="GGQ40" s="126"/>
      <c r="GGR40" s="126"/>
      <c r="GGS40" s="126"/>
      <c r="GGT40" s="126"/>
      <c r="GGU40" s="126"/>
      <c r="GGV40" s="126"/>
      <c r="GGW40" s="126"/>
      <c r="GGX40" s="126"/>
      <c r="GGY40" s="126"/>
      <c r="GGZ40" s="126"/>
      <c r="GHA40" s="126"/>
      <c r="GHB40" s="126"/>
      <c r="GHC40" s="126"/>
      <c r="GHD40" s="126"/>
      <c r="GHE40" s="126"/>
      <c r="GHF40" s="126"/>
      <c r="GHG40" s="126"/>
      <c r="GHH40" s="126"/>
      <c r="GHI40" s="126"/>
      <c r="GHJ40" s="126"/>
      <c r="GHK40" s="126"/>
      <c r="GHL40" s="126"/>
      <c r="GHM40" s="126"/>
      <c r="GHN40" s="126"/>
      <c r="GHO40" s="126"/>
      <c r="GHP40" s="126"/>
      <c r="GHQ40" s="126"/>
      <c r="GHR40" s="126"/>
      <c r="GHS40" s="126"/>
      <c r="GHT40" s="126"/>
      <c r="GHU40" s="126"/>
      <c r="GHV40" s="126"/>
      <c r="GHW40" s="126"/>
      <c r="GHX40" s="126"/>
      <c r="GHY40" s="126"/>
      <c r="GHZ40" s="126"/>
      <c r="GIA40" s="126"/>
      <c r="GIB40" s="126"/>
      <c r="GIC40" s="126"/>
      <c r="GID40" s="126"/>
      <c r="GIE40" s="126"/>
      <c r="GIF40" s="126"/>
      <c r="GIG40" s="126"/>
      <c r="GIH40" s="126"/>
      <c r="GII40" s="126"/>
      <c r="GIJ40" s="126"/>
      <c r="GIK40" s="126"/>
      <c r="GIL40" s="126"/>
      <c r="GIM40" s="126"/>
      <c r="GIN40" s="126"/>
      <c r="GIO40" s="126"/>
      <c r="GIP40" s="126"/>
      <c r="GIQ40" s="126"/>
      <c r="GIR40" s="126"/>
      <c r="GIS40" s="126"/>
      <c r="GIT40" s="126"/>
      <c r="GIU40" s="126"/>
      <c r="GIV40" s="126"/>
      <c r="GIW40" s="126"/>
      <c r="GIX40" s="126"/>
      <c r="GIY40" s="126"/>
      <c r="GIZ40" s="126"/>
      <c r="GJA40" s="126"/>
      <c r="GJB40" s="126"/>
      <c r="GJC40" s="126"/>
      <c r="GJD40" s="126"/>
      <c r="GJE40" s="126"/>
      <c r="GJF40" s="126"/>
      <c r="GJG40" s="126"/>
      <c r="GJH40" s="126"/>
      <c r="GJI40" s="126"/>
      <c r="GJJ40" s="126"/>
      <c r="GJK40" s="126"/>
      <c r="GJL40" s="126"/>
      <c r="GJM40" s="126"/>
      <c r="GJN40" s="126"/>
      <c r="GJO40" s="126"/>
      <c r="GJP40" s="126"/>
      <c r="GJQ40" s="126"/>
      <c r="GJR40" s="126"/>
      <c r="GJS40" s="126"/>
      <c r="GJT40" s="126"/>
      <c r="GJU40" s="126"/>
      <c r="GJV40" s="126"/>
      <c r="GJW40" s="126"/>
      <c r="GJX40" s="126"/>
      <c r="GJY40" s="126"/>
      <c r="GJZ40" s="126"/>
      <c r="GKA40" s="126"/>
      <c r="GKB40" s="126"/>
      <c r="GKC40" s="126"/>
      <c r="GKD40" s="126"/>
      <c r="GKE40" s="126"/>
      <c r="GKF40" s="126"/>
      <c r="GKG40" s="126"/>
      <c r="GKH40" s="126"/>
      <c r="GKI40" s="126"/>
      <c r="GKJ40" s="126"/>
      <c r="GKK40" s="126"/>
      <c r="GKL40" s="126"/>
      <c r="GKM40" s="126"/>
      <c r="GKN40" s="126"/>
      <c r="GKO40" s="126"/>
      <c r="GKP40" s="126"/>
      <c r="GKQ40" s="126"/>
      <c r="GKR40" s="126"/>
      <c r="GKS40" s="126"/>
      <c r="GKT40" s="126"/>
      <c r="GKU40" s="126"/>
      <c r="GKV40" s="126"/>
      <c r="GKW40" s="126"/>
      <c r="GKX40" s="126"/>
      <c r="GKY40" s="126"/>
      <c r="GKZ40" s="126"/>
      <c r="GLA40" s="126"/>
      <c r="GLB40" s="126"/>
      <c r="GLC40" s="126"/>
      <c r="GLD40" s="126"/>
      <c r="GLE40" s="126"/>
      <c r="GLF40" s="126"/>
      <c r="GLG40" s="126"/>
      <c r="GLH40" s="126"/>
      <c r="GLI40" s="126"/>
      <c r="GLJ40" s="126"/>
      <c r="GLK40" s="126"/>
      <c r="GLL40" s="126"/>
      <c r="GLM40" s="126"/>
      <c r="GLN40" s="126"/>
      <c r="GLO40" s="126"/>
      <c r="GLP40" s="126"/>
      <c r="GLQ40" s="126"/>
      <c r="GLR40" s="126"/>
      <c r="GLS40" s="126"/>
      <c r="GLT40" s="126"/>
      <c r="GLU40" s="126"/>
      <c r="GLV40" s="126"/>
      <c r="GLW40" s="126"/>
      <c r="GLX40" s="126"/>
      <c r="GLY40" s="126"/>
      <c r="GLZ40" s="126"/>
      <c r="GMA40" s="126"/>
      <c r="GMB40" s="126"/>
      <c r="GMC40" s="126"/>
      <c r="GMD40" s="126"/>
      <c r="GME40" s="126"/>
      <c r="GMF40" s="126"/>
      <c r="GMG40" s="126"/>
      <c r="GMH40" s="126"/>
      <c r="GMI40" s="126"/>
      <c r="GMJ40" s="126"/>
      <c r="GMK40" s="126"/>
      <c r="GML40" s="126"/>
      <c r="GMM40" s="126"/>
      <c r="GMN40" s="126"/>
      <c r="GMO40" s="126"/>
      <c r="GMP40" s="126"/>
      <c r="GMQ40" s="126"/>
      <c r="GMR40" s="126"/>
      <c r="GMS40" s="126"/>
      <c r="GMT40" s="126"/>
      <c r="GMU40" s="126"/>
      <c r="GMV40" s="126"/>
      <c r="GMW40" s="126"/>
      <c r="GMX40" s="126"/>
      <c r="GMY40" s="126"/>
      <c r="GMZ40" s="126"/>
      <c r="GNA40" s="126"/>
      <c r="GNB40" s="126"/>
      <c r="GNC40" s="126"/>
      <c r="GND40" s="126"/>
      <c r="GNE40" s="126"/>
      <c r="GNF40" s="126"/>
      <c r="GNG40" s="126"/>
      <c r="GNH40" s="126"/>
      <c r="GNI40" s="126"/>
      <c r="GNJ40" s="126"/>
      <c r="GNK40" s="126"/>
      <c r="GNL40" s="126"/>
      <c r="GNM40" s="126"/>
      <c r="GNN40" s="126"/>
      <c r="GNO40" s="126"/>
      <c r="GNP40" s="126"/>
      <c r="GNQ40" s="126"/>
      <c r="GNR40" s="126"/>
      <c r="GNS40" s="126"/>
      <c r="GNT40" s="126"/>
      <c r="GNU40" s="126"/>
      <c r="GNV40" s="126"/>
      <c r="GNW40" s="126"/>
      <c r="GNX40" s="126"/>
      <c r="GNY40" s="126"/>
      <c r="GNZ40" s="126"/>
      <c r="GOA40" s="126"/>
      <c r="GOB40" s="126"/>
      <c r="GOC40" s="126"/>
      <c r="GOD40" s="126"/>
      <c r="GOE40" s="126"/>
      <c r="GOF40" s="126"/>
      <c r="GOG40" s="126"/>
      <c r="GOH40" s="126"/>
      <c r="GOI40" s="126"/>
      <c r="GOJ40" s="126"/>
      <c r="GOK40" s="126"/>
      <c r="GOL40" s="126"/>
      <c r="GOM40" s="126"/>
      <c r="GON40" s="126"/>
      <c r="GOO40" s="126"/>
      <c r="GOP40" s="126"/>
      <c r="GOQ40" s="126"/>
      <c r="GOR40" s="126"/>
      <c r="GOS40" s="126"/>
      <c r="GOT40" s="126"/>
      <c r="GOU40" s="126"/>
      <c r="GOV40" s="126"/>
      <c r="GOW40" s="126"/>
      <c r="GOX40" s="126"/>
      <c r="GOY40" s="126"/>
      <c r="GOZ40" s="126"/>
      <c r="GPA40" s="126"/>
      <c r="GPB40" s="126"/>
      <c r="GPC40" s="126"/>
      <c r="GPD40" s="126"/>
      <c r="GPE40" s="126"/>
      <c r="GPF40" s="126"/>
      <c r="GPG40" s="126"/>
      <c r="GPH40" s="126"/>
      <c r="GPI40" s="126"/>
      <c r="GPJ40" s="126"/>
      <c r="GPK40" s="126"/>
      <c r="GPL40" s="126"/>
      <c r="GPM40" s="126"/>
      <c r="GPN40" s="126"/>
      <c r="GPO40" s="126"/>
      <c r="GPP40" s="126"/>
      <c r="GPQ40" s="126"/>
      <c r="GPR40" s="126"/>
      <c r="GPS40" s="126"/>
      <c r="GPT40" s="126"/>
      <c r="GPU40" s="126"/>
      <c r="GPV40" s="126"/>
      <c r="GPW40" s="126"/>
      <c r="GPX40" s="126"/>
      <c r="GPY40" s="126"/>
      <c r="GPZ40" s="126"/>
      <c r="GQA40" s="126"/>
      <c r="GQB40" s="126"/>
      <c r="GQC40" s="126"/>
      <c r="GQD40" s="126"/>
      <c r="GQE40" s="126"/>
      <c r="GQF40" s="126"/>
      <c r="GQG40" s="126"/>
      <c r="GQH40" s="126"/>
      <c r="GQI40" s="126"/>
      <c r="GQJ40" s="126"/>
      <c r="GQK40" s="126"/>
      <c r="GQL40" s="126"/>
      <c r="GQM40" s="126"/>
      <c r="GQN40" s="126"/>
      <c r="GQO40" s="126"/>
      <c r="GQP40" s="126"/>
      <c r="GQQ40" s="126"/>
      <c r="GQR40" s="126"/>
      <c r="GQS40" s="126"/>
      <c r="GQT40" s="126"/>
      <c r="GQU40" s="126"/>
      <c r="GQV40" s="126"/>
      <c r="GQW40" s="126"/>
      <c r="GQX40" s="126"/>
      <c r="GQY40" s="126"/>
      <c r="GQZ40" s="126"/>
      <c r="GRA40" s="126"/>
      <c r="GRB40" s="126"/>
      <c r="GRC40" s="126"/>
      <c r="GRD40" s="126"/>
      <c r="GRE40" s="126"/>
      <c r="GRF40" s="126"/>
      <c r="GRG40" s="126"/>
      <c r="GRH40" s="126"/>
      <c r="GRI40" s="126"/>
      <c r="GRJ40" s="126"/>
      <c r="GRK40" s="126"/>
      <c r="GRL40" s="126"/>
      <c r="GRM40" s="126"/>
      <c r="GRN40" s="126"/>
      <c r="GRO40" s="126"/>
      <c r="GRP40" s="126"/>
      <c r="GRQ40" s="126"/>
      <c r="GRR40" s="126"/>
      <c r="GRS40" s="126"/>
      <c r="GRT40" s="126"/>
      <c r="GRU40" s="126"/>
      <c r="GRV40" s="126"/>
      <c r="GRW40" s="126"/>
      <c r="GRX40" s="126"/>
      <c r="GRY40" s="126"/>
      <c r="GRZ40" s="126"/>
      <c r="GSA40" s="126"/>
      <c r="GSB40" s="126"/>
      <c r="GSC40" s="126"/>
      <c r="GSD40" s="126"/>
      <c r="GSE40" s="126"/>
      <c r="GSF40" s="126"/>
      <c r="GSG40" s="126"/>
      <c r="GSH40" s="126"/>
      <c r="GSI40" s="126"/>
      <c r="GSJ40" s="126"/>
      <c r="GSK40" s="126"/>
      <c r="GSL40" s="126"/>
      <c r="GSM40" s="126"/>
      <c r="GSN40" s="126"/>
      <c r="GSO40" s="126"/>
      <c r="GSP40" s="126"/>
      <c r="GSQ40" s="126"/>
      <c r="GSR40" s="126"/>
      <c r="GSS40" s="126"/>
      <c r="GST40" s="126"/>
      <c r="GSU40" s="126"/>
      <c r="GSV40" s="126"/>
      <c r="GSW40" s="126"/>
      <c r="GSX40" s="126"/>
      <c r="GSY40" s="126"/>
      <c r="GSZ40" s="126"/>
      <c r="GTA40" s="126"/>
      <c r="GTB40" s="126"/>
      <c r="GTC40" s="126"/>
      <c r="GTD40" s="126"/>
      <c r="GTE40" s="126"/>
      <c r="GTF40" s="126"/>
      <c r="GTG40" s="126"/>
      <c r="GTH40" s="126"/>
      <c r="GTI40" s="126"/>
      <c r="GTJ40" s="126"/>
      <c r="GTK40" s="126"/>
      <c r="GTL40" s="126"/>
      <c r="GTM40" s="126"/>
      <c r="GTN40" s="126"/>
      <c r="GTO40" s="126"/>
      <c r="GTP40" s="126"/>
      <c r="GTQ40" s="126"/>
      <c r="GTR40" s="126"/>
      <c r="GTS40" s="126"/>
      <c r="GTT40" s="126"/>
      <c r="GTU40" s="126"/>
      <c r="GTV40" s="126"/>
      <c r="GTW40" s="126"/>
      <c r="GTX40" s="126"/>
      <c r="GTY40" s="126"/>
      <c r="GTZ40" s="126"/>
      <c r="GUA40" s="126"/>
      <c r="GUB40" s="126"/>
      <c r="GUC40" s="126"/>
      <c r="GUD40" s="126"/>
      <c r="GUE40" s="126"/>
      <c r="GUF40" s="126"/>
      <c r="GUG40" s="126"/>
      <c r="GUH40" s="126"/>
      <c r="GUI40" s="126"/>
      <c r="GUJ40" s="126"/>
      <c r="GUK40" s="126"/>
      <c r="GUL40" s="126"/>
      <c r="GUM40" s="126"/>
      <c r="GUN40" s="126"/>
      <c r="GUO40" s="126"/>
      <c r="GUP40" s="126"/>
      <c r="GUQ40" s="126"/>
      <c r="GUR40" s="126"/>
      <c r="GUS40" s="126"/>
      <c r="GUT40" s="126"/>
      <c r="GUU40" s="126"/>
      <c r="GUV40" s="126"/>
      <c r="GUW40" s="126"/>
      <c r="GUX40" s="126"/>
      <c r="GUY40" s="126"/>
      <c r="GUZ40" s="126"/>
      <c r="GVA40" s="126"/>
      <c r="GVB40" s="126"/>
      <c r="GVC40" s="126"/>
      <c r="GVD40" s="126"/>
      <c r="GVE40" s="126"/>
      <c r="GVF40" s="126"/>
      <c r="GVG40" s="126"/>
      <c r="GVH40" s="126"/>
      <c r="GVI40" s="126"/>
      <c r="GVJ40" s="126"/>
      <c r="GVK40" s="126"/>
      <c r="GVL40" s="126"/>
      <c r="GVM40" s="126"/>
      <c r="GVN40" s="126"/>
      <c r="GVO40" s="126"/>
      <c r="GVP40" s="126"/>
      <c r="GVQ40" s="126"/>
      <c r="GVR40" s="126"/>
      <c r="GVS40" s="126"/>
      <c r="GVT40" s="126"/>
      <c r="GVU40" s="126"/>
      <c r="GVV40" s="126"/>
      <c r="GVW40" s="126"/>
      <c r="GVX40" s="126"/>
      <c r="GVY40" s="126"/>
      <c r="GVZ40" s="126"/>
      <c r="GWA40" s="126"/>
      <c r="GWB40" s="126"/>
      <c r="GWC40" s="126"/>
      <c r="GWD40" s="126"/>
      <c r="GWE40" s="126"/>
      <c r="GWF40" s="126"/>
      <c r="GWG40" s="126"/>
      <c r="GWH40" s="126"/>
      <c r="GWI40" s="126"/>
      <c r="GWJ40" s="126"/>
      <c r="GWK40" s="126"/>
      <c r="GWL40" s="126"/>
      <c r="GWM40" s="126"/>
      <c r="GWN40" s="126"/>
      <c r="GWO40" s="126"/>
      <c r="GWP40" s="126"/>
      <c r="GWQ40" s="126"/>
      <c r="GWR40" s="126"/>
      <c r="GWS40" s="126"/>
      <c r="GWT40" s="126"/>
      <c r="GWU40" s="126"/>
      <c r="GWV40" s="126"/>
      <c r="GWW40" s="126"/>
      <c r="GWX40" s="126"/>
      <c r="GWY40" s="126"/>
      <c r="GWZ40" s="126"/>
      <c r="GXA40" s="126"/>
      <c r="GXB40" s="126"/>
      <c r="GXC40" s="126"/>
      <c r="GXD40" s="126"/>
      <c r="GXE40" s="126"/>
      <c r="GXF40" s="126"/>
      <c r="GXG40" s="126"/>
      <c r="GXH40" s="126"/>
      <c r="GXI40" s="126"/>
      <c r="GXJ40" s="126"/>
      <c r="GXK40" s="126"/>
      <c r="GXL40" s="126"/>
      <c r="GXM40" s="126"/>
      <c r="GXN40" s="126"/>
      <c r="GXO40" s="126"/>
      <c r="GXP40" s="126"/>
      <c r="GXQ40" s="126"/>
      <c r="GXR40" s="126"/>
      <c r="GXS40" s="126"/>
      <c r="GXT40" s="126"/>
      <c r="GXU40" s="126"/>
      <c r="GXV40" s="126"/>
      <c r="GXW40" s="126"/>
      <c r="GXX40" s="126"/>
      <c r="GXY40" s="126"/>
      <c r="GXZ40" s="126"/>
      <c r="GYA40" s="126"/>
      <c r="GYB40" s="126"/>
      <c r="GYC40" s="126"/>
      <c r="GYD40" s="126"/>
      <c r="GYE40" s="126"/>
      <c r="GYF40" s="126"/>
      <c r="GYG40" s="126"/>
      <c r="GYH40" s="126"/>
      <c r="GYI40" s="126"/>
      <c r="GYJ40" s="126"/>
      <c r="GYK40" s="126"/>
      <c r="GYL40" s="126"/>
      <c r="GYM40" s="126"/>
      <c r="GYN40" s="126"/>
      <c r="GYO40" s="126"/>
      <c r="GYP40" s="126"/>
      <c r="GYQ40" s="126"/>
      <c r="GYR40" s="126"/>
      <c r="GYS40" s="126"/>
      <c r="GYT40" s="126"/>
      <c r="GYU40" s="126"/>
      <c r="GYV40" s="126"/>
      <c r="GYW40" s="126"/>
      <c r="GYX40" s="126"/>
      <c r="GYY40" s="126"/>
      <c r="GYZ40" s="126"/>
      <c r="GZA40" s="126"/>
      <c r="GZB40" s="126"/>
      <c r="GZC40" s="126"/>
      <c r="GZD40" s="126"/>
      <c r="GZE40" s="126"/>
      <c r="GZF40" s="126"/>
      <c r="GZG40" s="126"/>
      <c r="GZH40" s="126"/>
      <c r="GZI40" s="126"/>
      <c r="GZJ40" s="126"/>
      <c r="GZK40" s="126"/>
      <c r="GZL40" s="126"/>
      <c r="GZM40" s="126"/>
      <c r="GZN40" s="126"/>
      <c r="GZO40" s="126"/>
      <c r="GZP40" s="126"/>
      <c r="GZQ40" s="126"/>
      <c r="GZR40" s="126"/>
      <c r="GZS40" s="126"/>
      <c r="GZT40" s="126"/>
      <c r="GZU40" s="126"/>
      <c r="GZV40" s="126"/>
      <c r="GZW40" s="126"/>
      <c r="GZX40" s="126"/>
      <c r="GZY40" s="126"/>
      <c r="GZZ40" s="126"/>
      <c r="HAA40" s="126"/>
      <c r="HAB40" s="126"/>
      <c r="HAC40" s="126"/>
      <c r="HAD40" s="126"/>
      <c r="HAE40" s="126"/>
      <c r="HAF40" s="126"/>
      <c r="HAG40" s="126"/>
      <c r="HAH40" s="126"/>
      <c r="HAI40" s="126"/>
      <c r="HAJ40" s="126"/>
      <c r="HAK40" s="126"/>
      <c r="HAL40" s="126"/>
      <c r="HAM40" s="126"/>
      <c r="HAN40" s="126"/>
      <c r="HAO40" s="126"/>
      <c r="HAP40" s="126"/>
      <c r="HAQ40" s="126"/>
      <c r="HAR40" s="126"/>
      <c r="HAS40" s="126"/>
      <c r="HAT40" s="126"/>
      <c r="HAU40" s="126"/>
      <c r="HAV40" s="126"/>
      <c r="HAW40" s="126"/>
      <c r="HAX40" s="126"/>
      <c r="HAY40" s="126"/>
      <c r="HAZ40" s="126"/>
      <c r="HBA40" s="126"/>
      <c r="HBB40" s="126"/>
      <c r="HBC40" s="126"/>
      <c r="HBD40" s="126"/>
      <c r="HBE40" s="126"/>
      <c r="HBF40" s="126"/>
      <c r="HBG40" s="126"/>
      <c r="HBH40" s="126"/>
      <c r="HBI40" s="126"/>
      <c r="HBJ40" s="126"/>
      <c r="HBK40" s="126"/>
      <c r="HBL40" s="126"/>
      <c r="HBM40" s="126"/>
      <c r="HBN40" s="126"/>
      <c r="HBO40" s="126"/>
      <c r="HBP40" s="126"/>
      <c r="HBQ40" s="126"/>
      <c r="HBR40" s="126"/>
      <c r="HBS40" s="126"/>
      <c r="HBT40" s="126"/>
      <c r="HBU40" s="126"/>
      <c r="HBV40" s="126"/>
      <c r="HBW40" s="126"/>
      <c r="HBX40" s="126"/>
      <c r="HBY40" s="126"/>
      <c r="HBZ40" s="126"/>
      <c r="HCA40" s="126"/>
      <c r="HCB40" s="126"/>
      <c r="HCC40" s="126"/>
      <c r="HCD40" s="126"/>
      <c r="HCE40" s="126"/>
      <c r="HCF40" s="126"/>
      <c r="HCG40" s="126"/>
      <c r="HCH40" s="126"/>
      <c r="HCI40" s="126"/>
      <c r="HCJ40" s="126"/>
      <c r="HCK40" s="126"/>
      <c r="HCL40" s="126"/>
      <c r="HCM40" s="126"/>
      <c r="HCN40" s="126"/>
      <c r="HCO40" s="126"/>
      <c r="HCP40" s="126"/>
      <c r="HCQ40" s="126"/>
      <c r="HCR40" s="126"/>
      <c r="HCS40" s="126"/>
      <c r="HCT40" s="126"/>
      <c r="HCU40" s="126"/>
      <c r="HCV40" s="126"/>
      <c r="HCW40" s="126"/>
      <c r="HCX40" s="126"/>
      <c r="HCY40" s="126"/>
      <c r="HCZ40" s="126"/>
      <c r="HDA40" s="126"/>
      <c r="HDB40" s="126"/>
      <c r="HDC40" s="126"/>
      <c r="HDD40" s="126"/>
      <c r="HDE40" s="126"/>
      <c r="HDF40" s="126"/>
      <c r="HDG40" s="126"/>
      <c r="HDH40" s="126"/>
      <c r="HDI40" s="126"/>
      <c r="HDJ40" s="126"/>
      <c r="HDK40" s="126"/>
      <c r="HDL40" s="126"/>
      <c r="HDM40" s="126"/>
      <c r="HDN40" s="126"/>
      <c r="HDO40" s="126"/>
      <c r="HDP40" s="126"/>
      <c r="HDQ40" s="126"/>
      <c r="HDR40" s="126"/>
      <c r="HDS40" s="126"/>
      <c r="HDT40" s="126"/>
      <c r="HDU40" s="126"/>
      <c r="HDV40" s="126"/>
      <c r="HDW40" s="126"/>
      <c r="HDX40" s="126"/>
      <c r="HDY40" s="126"/>
      <c r="HDZ40" s="126"/>
      <c r="HEA40" s="126"/>
      <c r="HEB40" s="126"/>
      <c r="HEC40" s="126"/>
      <c r="HED40" s="126"/>
      <c r="HEE40" s="126"/>
      <c r="HEF40" s="126"/>
      <c r="HEG40" s="126"/>
      <c r="HEH40" s="126"/>
      <c r="HEI40" s="126"/>
      <c r="HEJ40" s="126"/>
      <c r="HEK40" s="126"/>
      <c r="HEL40" s="126"/>
      <c r="HEM40" s="126"/>
      <c r="HEN40" s="126"/>
      <c r="HEO40" s="126"/>
      <c r="HEP40" s="126"/>
      <c r="HEQ40" s="126"/>
      <c r="HER40" s="126"/>
      <c r="HES40" s="126"/>
      <c r="HET40" s="126"/>
      <c r="HEU40" s="126"/>
      <c r="HEV40" s="126"/>
      <c r="HEW40" s="126"/>
      <c r="HEX40" s="126"/>
      <c r="HEY40" s="126"/>
      <c r="HEZ40" s="126"/>
      <c r="HFA40" s="126"/>
      <c r="HFB40" s="126"/>
      <c r="HFC40" s="126"/>
      <c r="HFD40" s="126"/>
      <c r="HFE40" s="126"/>
      <c r="HFF40" s="126"/>
      <c r="HFG40" s="126"/>
      <c r="HFH40" s="126"/>
      <c r="HFI40" s="126"/>
      <c r="HFJ40" s="126"/>
      <c r="HFK40" s="126"/>
      <c r="HFL40" s="126"/>
      <c r="HFM40" s="126"/>
      <c r="HFN40" s="126"/>
      <c r="HFO40" s="126"/>
      <c r="HFP40" s="126"/>
      <c r="HFQ40" s="126"/>
      <c r="HFR40" s="126"/>
      <c r="HFS40" s="126"/>
      <c r="HFT40" s="126"/>
      <c r="HFU40" s="126"/>
      <c r="HFV40" s="126"/>
      <c r="HFW40" s="126"/>
      <c r="HFX40" s="126"/>
      <c r="HFY40" s="126"/>
      <c r="HFZ40" s="126"/>
      <c r="HGA40" s="126"/>
      <c r="HGB40" s="126"/>
      <c r="HGC40" s="126"/>
      <c r="HGD40" s="126"/>
      <c r="HGE40" s="126"/>
      <c r="HGF40" s="126"/>
      <c r="HGG40" s="126"/>
      <c r="HGH40" s="126"/>
      <c r="HGI40" s="126"/>
      <c r="HGJ40" s="126"/>
      <c r="HGK40" s="126"/>
      <c r="HGL40" s="126"/>
      <c r="HGM40" s="126"/>
      <c r="HGN40" s="126"/>
      <c r="HGO40" s="126"/>
      <c r="HGP40" s="126"/>
      <c r="HGQ40" s="126"/>
      <c r="HGR40" s="126"/>
      <c r="HGS40" s="126"/>
      <c r="HGT40" s="126"/>
      <c r="HGU40" s="126"/>
      <c r="HGV40" s="126"/>
      <c r="HGW40" s="126"/>
      <c r="HGX40" s="126"/>
      <c r="HGY40" s="126"/>
      <c r="HGZ40" s="126"/>
      <c r="HHA40" s="126"/>
      <c r="HHB40" s="126"/>
      <c r="HHC40" s="126"/>
      <c r="HHD40" s="126"/>
      <c r="HHE40" s="126"/>
      <c r="HHF40" s="126"/>
      <c r="HHG40" s="126"/>
      <c r="HHH40" s="126"/>
      <c r="HHI40" s="126"/>
      <c r="HHJ40" s="126"/>
      <c r="HHK40" s="126"/>
      <c r="HHL40" s="126"/>
      <c r="HHM40" s="126"/>
      <c r="HHN40" s="126"/>
      <c r="HHO40" s="126"/>
      <c r="HHP40" s="126"/>
      <c r="HHQ40" s="126"/>
      <c r="HHR40" s="126"/>
      <c r="HHS40" s="126"/>
      <c r="HHT40" s="126"/>
      <c r="HHU40" s="126"/>
      <c r="HHV40" s="126"/>
      <c r="HHW40" s="126"/>
      <c r="HHX40" s="126"/>
      <c r="HHY40" s="126"/>
      <c r="HHZ40" s="126"/>
      <c r="HIA40" s="126"/>
      <c r="HIB40" s="126"/>
      <c r="HIC40" s="126"/>
      <c r="HID40" s="126"/>
      <c r="HIE40" s="126"/>
      <c r="HIF40" s="126"/>
      <c r="HIG40" s="126"/>
      <c r="HIH40" s="126"/>
      <c r="HII40" s="126"/>
      <c r="HIJ40" s="126"/>
      <c r="HIK40" s="126"/>
      <c r="HIL40" s="126"/>
      <c r="HIM40" s="126"/>
      <c r="HIN40" s="126"/>
      <c r="HIO40" s="126"/>
      <c r="HIP40" s="126"/>
      <c r="HIQ40" s="126"/>
      <c r="HIR40" s="126"/>
      <c r="HIS40" s="126"/>
      <c r="HIT40" s="126"/>
      <c r="HIU40" s="126"/>
      <c r="HIV40" s="126"/>
      <c r="HIW40" s="126"/>
      <c r="HIX40" s="126"/>
      <c r="HIY40" s="126"/>
      <c r="HIZ40" s="126"/>
      <c r="HJA40" s="126"/>
      <c r="HJB40" s="126"/>
      <c r="HJC40" s="126"/>
      <c r="HJD40" s="126"/>
      <c r="HJE40" s="126"/>
      <c r="HJF40" s="126"/>
      <c r="HJG40" s="126"/>
      <c r="HJH40" s="126"/>
      <c r="HJI40" s="126"/>
      <c r="HJJ40" s="126"/>
      <c r="HJK40" s="126"/>
      <c r="HJL40" s="126"/>
      <c r="HJM40" s="126"/>
      <c r="HJN40" s="126"/>
      <c r="HJO40" s="126"/>
      <c r="HJP40" s="126"/>
      <c r="HJQ40" s="126"/>
      <c r="HJR40" s="126"/>
      <c r="HJS40" s="126"/>
      <c r="HJT40" s="126"/>
      <c r="HJU40" s="126"/>
      <c r="HJV40" s="126"/>
      <c r="HJW40" s="126"/>
      <c r="HJX40" s="126"/>
      <c r="HJY40" s="126"/>
      <c r="HJZ40" s="126"/>
      <c r="HKA40" s="126"/>
      <c r="HKB40" s="126"/>
      <c r="HKC40" s="126"/>
      <c r="HKD40" s="126"/>
      <c r="HKE40" s="126"/>
      <c r="HKF40" s="126"/>
      <c r="HKG40" s="126"/>
      <c r="HKH40" s="126"/>
      <c r="HKI40" s="126"/>
      <c r="HKJ40" s="126"/>
      <c r="HKK40" s="126"/>
      <c r="HKL40" s="126"/>
      <c r="HKM40" s="126"/>
      <c r="HKN40" s="126"/>
      <c r="HKO40" s="126"/>
      <c r="HKP40" s="126"/>
      <c r="HKQ40" s="126"/>
      <c r="HKR40" s="126"/>
      <c r="HKS40" s="126"/>
      <c r="HKT40" s="126"/>
      <c r="HKU40" s="126"/>
      <c r="HKV40" s="126"/>
      <c r="HKW40" s="126"/>
      <c r="HKX40" s="126"/>
      <c r="HKY40" s="126"/>
      <c r="HKZ40" s="126"/>
      <c r="HLA40" s="126"/>
      <c r="HLB40" s="126"/>
      <c r="HLC40" s="126"/>
      <c r="HLD40" s="126"/>
      <c r="HLE40" s="126"/>
      <c r="HLF40" s="126"/>
      <c r="HLG40" s="126"/>
      <c r="HLH40" s="126"/>
      <c r="HLI40" s="126"/>
      <c r="HLJ40" s="126"/>
      <c r="HLK40" s="126"/>
      <c r="HLL40" s="126"/>
      <c r="HLM40" s="126"/>
      <c r="HLN40" s="126"/>
      <c r="HLO40" s="126"/>
      <c r="HLP40" s="126"/>
      <c r="HLQ40" s="126"/>
      <c r="HLR40" s="126"/>
      <c r="HLS40" s="126"/>
      <c r="HLT40" s="126"/>
      <c r="HLU40" s="126"/>
      <c r="HLV40" s="126"/>
      <c r="HLW40" s="126"/>
      <c r="HLX40" s="126"/>
      <c r="HLY40" s="126"/>
      <c r="HLZ40" s="126"/>
      <c r="HMA40" s="126"/>
      <c r="HMB40" s="126"/>
      <c r="HMC40" s="126"/>
      <c r="HMD40" s="126"/>
      <c r="HME40" s="126"/>
      <c r="HMF40" s="126"/>
      <c r="HMG40" s="126"/>
      <c r="HMH40" s="126"/>
      <c r="HMI40" s="126"/>
      <c r="HMJ40" s="126"/>
      <c r="HMK40" s="126"/>
      <c r="HML40" s="126"/>
      <c r="HMM40" s="126"/>
      <c r="HMN40" s="126"/>
      <c r="HMO40" s="126"/>
      <c r="HMP40" s="126"/>
      <c r="HMQ40" s="126"/>
      <c r="HMR40" s="126"/>
      <c r="HMS40" s="126"/>
      <c r="HMT40" s="126"/>
      <c r="HMU40" s="126"/>
      <c r="HMV40" s="126"/>
      <c r="HMW40" s="126"/>
      <c r="HMX40" s="126"/>
      <c r="HMY40" s="126"/>
      <c r="HMZ40" s="126"/>
      <c r="HNA40" s="126"/>
      <c r="HNB40" s="126"/>
      <c r="HNC40" s="126"/>
      <c r="HND40" s="126"/>
      <c r="HNE40" s="126"/>
      <c r="HNF40" s="126"/>
      <c r="HNG40" s="126"/>
      <c r="HNH40" s="126"/>
      <c r="HNI40" s="126"/>
      <c r="HNJ40" s="126"/>
      <c r="HNK40" s="126"/>
      <c r="HNL40" s="126"/>
      <c r="HNM40" s="126"/>
      <c r="HNN40" s="126"/>
      <c r="HNO40" s="126"/>
      <c r="HNP40" s="126"/>
      <c r="HNQ40" s="126"/>
      <c r="HNR40" s="126"/>
      <c r="HNS40" s="126"/>
      <c r="HNT40" s="126"/>
      <c r="HNU40" s="126"/>
      <c r="HNV40" s="126"/>
      <c r="HNW40" s="126"/>
      <c r="HNX40" s="126"/>
      <c r="HNY40" s="126"/>
      <c r="HNZ40" s="126"/>
      <c r="HOA40" s="126"/>
      <c r="HOB40" s="126"/>
      <c r="HOC40" s="126"/>
      <c r="HOD40" s="126"/>
      <c r="HOE40" s="126"/>
      <c r="HOF40" s="126"/>
      <c r="HOG40" s="126"/>
      <c r="HOH40" s="126"/>
      <c r="HOI40" s="126"/>
      <c r="HOJ40" s="126"/>
      <c r="HOK40" s="126"/>
      <c r="HOL40" s="126"/>
      <c r="HOM40" s="126"/>
      <c r="HON40" s="126"/>
      <c r="HOO40" s="126"/>
      <c r="HOP40" s="126"/>
      <c r="HOQ40" s="126"/>
      <c r="HOR40" s="126"/>
      <c r="HOS40" s="126"/>
      <c r="HOT40" s="126"/>
      <c r="HOU40" s="126"/>
      <c r="HOV40" s="126"/>
      <c r="HOW40" s="126"/>
      <c r="HOX40" s="126"/>
      <c r="HOY40" s="126"/>
      <c r="HOZ40" s="126"/>
      <c r="HPA40" s="126"/>
      <c r="HPB40" s="126"/>
      <c r="HPC40" s="126"/>
      <c r="HPD40" s="126"/>
      <c r="HPE40" s="126"/>
      <c r="HPF40" s="126"/>
      <c r="HPG40" s="126"/>
      <c r="HPH40" s="126"/>
      <c r="HPI40" s="126"/>
      <c r="HPJ40" s="126"/>
      <c r="HPK40" s="126"/>
      <c r="HPL40" s="126"/>
      <c r="HPM40" s="126"/>
      <c r="HPN40" s="126"/>
      <c r="HPO40" s="126"/>
      <c r="HPP40" s="126"/>
      <c r="HPQ40" s="126"/>
      <c r="HPR40" s="126"/>
      <c r="HPS40" s="126"/>
      <c r="HPT40" s="126"/>
      <c r="HPU40" s="126"/>
      <c r="HPV40" s="126"/>
      <c r="HPW40" s="126"/>
      <c r="HPX40" s="126"/>
      <c r="HPY40" s="126"/>
      <c r="HPZ40" s="126"/>
      <c r="HQA40" s="126"/>
      <c r="HQB40" s="126"/>
      <c r="HQC40" s="126"/>
      <c r="HQD40" s="126"/>
      <c r="HQE40" s="126"/>
      <c r="HQF40" s="126"/>
      <c r="HQG40" s="126"/>
      <c r="HQH40" s="126"/>
      <c r="HQI40" s="126"/>
      <c r="HQJ40" s="126"/>
      <c r="HQK40" s="126"/>
      <c r="HQL40" s="126"/>
      <c r="HQM40" s="126"/>
      <c r="HQN40" s="126"/>
      <c r="HQO40" s="126"/>
      <c r="HQP40" s="126"/>
      <c r="HQQ40" s="126"/>
      <c r="HQR40" s="126"/>
      <c r="HQS40" s="126"/>
      <c r="HQT40" s="126"/>
      <c r="HQU40" s="126"/>
      <c r="HQV40" s="126"/>
      <c r="HQW40" s="126"/>
      <c r="HQX40" s="126"/>
      <c r="HQY40" s="126"/>
      <c r="HQZ40" s="126"/>
      <c r="HRA40" s="126"/>
      <c r="HRB40" s="126"/>
      <c r="HRC40" s="126"/>
      <c r="HRD40" s="126"/>
      <c r="HRE40" s="126"/>
      <c r="HRF40" s="126"/>
      <c r="HRG40" s="126"/>
      <c r="HRH40" s="126"/>
      <c r="HRI40" s="126"/>
      <c r="HRJ40" s="126"/>
      <c r="HRK40" s="126"/>
      <c r="HRL40" s="126"/>
      <c r="HRM40" s="126"/>
      <c r="HRN40" s="126"/>
      <c r="HRO40" s="126"/>
      <c r="HRP40" s="126"/>
      <c r="HRQ40" s="126"/>
      <c r="HRR40" s="126"/>
      <c r="HRS40" s="126"/>
      <c r="HRT40" s="126"/>
      <c r="HRU40" s="126"/>
      <c r="HRV40" s="126"/>
      <c r="HRW40" s="126"/>
      <c r="HRX40" s="126"/>
      <c r="HRY40" s="126"/>
      <c r="HRZ40" s="126"/>
      <c r="HSA40" s="126"/>
      <c r="HSB40" s="126"/>
      <c r="HSC40" s="126"/>
      <c r="HSD40" s="126"/>
      <c r="HSE40" s="126"/>
      <c r="HSF40" s="126"/>
      <c r="HSG40" s="126"/>
      <c r="HSH40" s="126"/>
      <c r="HSI40" s="126"/>
      <c r="HSJ40" s="126"/>
      <c r="HSK40" s="126"/>
      <c r="HSL40" s="126"/>
      <c r="HSM40" s="126"/>
      <c r="HSN40" s="126"/>
      <c r="HSO40" s="126"/>
      <c r="HSP40" s="126"/>
      <c r="HSQ40" s="126"/>
      <c r="HSR40" s="126"/>
      <c r="HSS40" s="126"/>
      <c r="HST40" s="126"/>
      <c r="HSU40" s="126"/>
      <c r="HSV40" s="126"/>
      <c r="HSW40" s="126"/>
      <c r="HSX40" s="126"/>
      <c r="HSY40" s="126"/>
      <c r="HSZ40" s="126"/>
      <c r="HTA40" s="126"/>
      <c r="HTB40" s="126"/>
      <c r="HTC40" s="126"/>
      <c r="HTD40" s="126"/>
      <c r="HTE40" s="126"/>
      <c r="HTF40" s="126"/>
      <c r="HTG40" s="126"/>
      <c r="HTH40" s="126"/>
      <c r="HTI40" s="126"/>
      <c r="HTJ40" s="126"/>
      <c r="HTK40" s="126"/>
      <c r="HTL40" s="126"/>
      <c r="HTM40" s="126"/>
      <c r="HTN40" s="126"/>
      <c r="HTO40" s="126"/>
      <c r="HTP40" s="126"/>
      <c r="HTQ40" s="126"/>
      <c r="HTR40" s="126"/>
      <c r="HTS40" s="126"/>
      <c r="HTT40" s="126"/>
      <c r="HTU40" s="126"/>
      <c r="HTV40" s="126"/>
      <c r="HTW40" s="126"/>
      <c r="HTX40" s="126"/>
      <c r="HTY40" s="126"/>
      <c r="HTZ40" s="126"/>
      <c r="HUA40" s="126"/>
      <c r="HUB40" s="126"/>
      <c r="HUC40" s="126"/>
      <c r="HUD40" s="126"/>
      <c r="HUE40" s="126"/>
      <c r="HUF40" s="126"/>
      <c r="HUG40" s="126"/>
      <c r="HUH40" s="126"/>
      <c r="HUI40" s="126"/>
      <c r="HUJ40" s="126"/>
      <c r="HUK40" s="126"/>
      <c r="HUL40" s="126"/>
      <c r="HUM40" s="126"/>
      <c r="HUN40" s="126"/>
      <c r="HUO40" s="126"/>
      <c r="HUP40" s="126"/>
      <c r="HUQ40" s="126"/>
      <c r="HUR40" s="126"/>
      <c r="HUS40" s="126"/>
      <c r="HUT40" s="126"/>
      <c r="HUU40" s="126"/>
      <c r="HUV40" s="126"/>
      <c r="HUW40" s="126"/>
      <c r="HUX40" s="126"/>
      <c r="HUY40" s="126"/>
      <c r="HUZ40" s="126"/>
      <c r="HVA40" s="126"/>
      <c r="HVB40" s="126"/>
      <c r="HVC40" s="126"/>
      <c r="HVD40" s="126"/>
      <c r="HVE40" s="126"/>
      <c r="HVF40" s="126"/>
      <c r="HVG40" s="126"/>
      <c r="HVH40" s="126"/>
      <c r="HVI40" s="126"/>
      <c r="HVJ40" s="126"/>
      <c r="HVK40" s="126"/>
      <c r="HVL40" s="126"/>
      <c r="HVM40" s="126"/>
      <c r="HVN40" s="126"/>
      <c r="HVO40" s="126"/>
      <c r="HVP40" s="126"/>
      <c r="HVQ40" s="126"/>
      <c r="HVR40" s="126"/>
      <c r="HVS40" s="126"/>
      <c r="HVT40" s="126"/>
      <c r="HVU40" s="126"/>
      <c r="HVV40" s="126"/>
      <c r="HVW40" s="126"/>
      <c r="HVX40" s="126"/>
      <c r="HVY40" s="126"/>
      <c r="HVZ40" s="126"/>
      <c r="HWA40" s="126"/>
      <c r="HWB40" s="126"/>
      <c r="HWC40" s="126"/>
      <c r="HWD40" s="126"/>
      <c r="HWE40" s="126"/>
      <c r="HWF40" s="126"/>
      <c r="HWG40" s="126"/>
      <c r="HWH40" s="126"/>
      <c r="HWI40" s="126"/>
      <c r="HWJ40" s="126"/>
      <c r="HWK40" s="126"/>
      <c r="HWL40" s="126"/>
      <c r="HWM40" s="126"/>
      <c r="HWN40" s="126"/>
      <c r="HWO40" s="126"/>
      <c r="HWP40" s="126"/>
      <c r="HWQ40" s="126"/>
      <c r="HWR40" s="126"/>
      <c r="HWS40" s="126"/>
      <c r="HWT40" s="126"/>
      <c r="HWU40" s="126"/>
      <c r="HWV40" s="126"/>
      <c r="HWW40" s="126"/>
      <c r="HWX40" s="126"/>
      <c r="HWY40" s="126"/>
      <c r="HWZ40" s="126"/>
      <c r="HXA40" s="126"/>
      <c r="HXB40" s="126"/>
      <c r="HXC40" s="126"/>
      <c r="HXD40" s="126"/>
      <c r="HXE40" s="126"/>
      <c r="HXF40" s="126"/>
      <c r="HXG40" s="126"/>
      <c r="HXH40" s="126"/>
      <c r="HXI40" s="126"/>
      <c r="HXJ40" s="126"/>
      <c r="HXK40" s="126"/>
      <c r="HXL40" s="126"/>
      <c r="HXM40" s="126"/>
      <c r="HXN40" s="126"/>
      <c r="HXO40" s="126"/>
      <c r="HXP40" s="126"/>
      <c r="HXQ40" s="126"/>
      <c r="HXR40" s="126"/>
      <c r="HXS40" s="126"/>
      <c r="HXT40" s="126"/>
      <c r="HXU40" s="126"/>
      <c r="HXV40" s="126"/>
      <c r="HXW40" s="126"/>
      <c r="HXX40" s="126"/>
      <c r="HXY40" s="126"/>
      <c r="HXZ40" s="126"/>
      <c r="HYA40" s="126"/>
      <c r="HYB40" s="126"/>
      <c r="HYC40" s="126"/>
      <c r="HYD40" s="126"/>
      <c r="HYE40" s="126"/>
      <c r="HYF40" s="126"/>
      <c r="HYG40" s="126"/>
      <c r="HYH40" s="126"/>
      <c r="HYI40" s="126"/>
      <c r="HYJ40" s="126"/>
      <c r="HYK40" s="126"/>
      <c r="HYL40" s="126"/>
      <c r="HYM40" s="126"/>
      <c r="HYN40" s="126"/>
      <c r="HYO40" s="126"/>
      <c r="HYP40" s="126"/>
      <c r="HYQ40" s="126"/>
      <c r="HYR40" s="126"/>
      <c r="HYS40" s="126"/>
      <c r="HYT40" s="126"/>
      <c r="HYU40" s="126"/>
      <c r="HYV40" s="126"/>
      <c r="HYW40" s="126"/>
      <c r="HYX40" s="126"/>
      <c r="HYY40" s="126"/>
      <c r="HYZ40" s="126"/>
      <c r="HZA40" s="126"/>
      <c r="HZB40" s="126"/>
      <c r="HZC40" s="126"/>
      <c r="HZD40" s="126"/>
      <c r="HZE40" s="126"/>
      <c r="HZF40" s="126"/>
      <c r="HZG40" s="126"/>
      <c r="HZH40" s="126"/>
      <c r="HZI40" s="126"/>
      <c r="HZJ40" s="126"/>
      <c r="HZK40" s="126"/>
      <c r="HZL40" s="126"/>
      <c r="HZM40" s="126"/>
      <c r="HZN40" s="126"/>
      <c r="HZO40" s="126"/>
      <c r="HZP40" s="126"/>
      <c r="HZQ40" s="126"/>
      <c r="HZR40" s="126"/>
      <c r="HZS40" s="126"/>
      <c r="HZT40" s="126"/>
      <c r="HZU40" s="126"/>
      <c r="HZV40" s="126"/>
      <c r="HZW40" s="126"/>
      <c r="HZX40" s="126"/>
      <c r="HZY40" s="126"/>
      <c r="HZZ40" s="126"/>
      <c r="IAA40" s="126"/>
      <c r="IAB40" s="126"/>
      <c r="IAC40" s="126"/>
      <c r="IAD40" s="126"/>
      <c r="IAE40" s="126"/>
      <c r="IAF40" s="126"/>
      <c r="IAG40" s="126"/>
      <c r="IAH40" s="126"/>
      <c r="IAI40" s="126"/>
      <c r="IAJ40" s="126"/>
      <c r="IAK40" s="126"/>
      <c r="IAL40" s="126"/>
      <c r="IAM40" s="126"/>
      <c r="IAN40" s="126"/>
      <c r="IAO40" s="126"/>
      <c r="IAP40" s="126"/>
      <c r="IAQ40" s="126"/>
      <c r="IAR40" s="126"/>
      <c r="IAS40" s="126"/>
      <c r="IAT40" s="126"/>
      <c r="IAU40" s="126"/>
      <c r="IAV40" s="126"/>
      <c r="IAW40" s="126"/>
      <c r="IAX40" s="126"/>
      <c r="IAY40" s="126"/>
      <c r="IAZ40" s="126"/>
      <c r="IBA40" s="126"/>
      <c r="IBB40" s="126"/>
      <c r="IBC40" s="126"/>
      <c r="IBD40" s="126"/>
      <c r="IBE40" s="126"/>
      <c r="IBF40" s="126"/>
      <c r="IBG40" s="126"/>
      <c r="IBH40" s="126"/>
      <c r="IBI40" s="126"/>
      <c r="IBJ40" s="126"/>
      <c r="IBK40" s="126"/>
      <c r="IBL40" s="126"/>
      <c r="IBM40" s="126"/>
      <c r="IBN40" s="126"/>
      <c r="IBO40" s="126"/>
      <c r="IBP40" s="126"/>
      <c r="IBQ40" s="126"/>
      <c r="IBR40" s="126"/>
      <c r="IBS40" s="126"/>
      <c r="IBT40" s="126"/>
      <c r="IBU40" s="126"/>
      <c r="IBV40" s="126"/>
      <c r="IBW40" s="126"/>
      <c r="IBX40" s="126"/>
      <c r="IBY40" s="126"/>
      <c r="IBZ40" s="126"/>
      <c r="ICA40" s="126"/>
      <c r="ICB40" s="126"/>
      <c r="ICC40" s="126"/>
      <c r="ICD40" s="126"/>
      <c r="ICE40" s="126"/>
      <c r="ICF40" s="126"/>
      <c r="ICG40" s="126"/>
      <c r="ICH40" s="126"/>
      <c r="ICI40" s="126"/>
      <c r="ICJ40" s="126"/>
      <c r="ICK40" s="126"/>
      <c r="ICL40" s="126"/>
      <c r="ICM40" s="126"/>
      <c r="ICN40" s="126"/>
      <c r="ICO40" s="126"/>
      <c r="ICP40" s="126"/>
      <c r="ICQ40" s="126"/>
      <c r="ICR40" s="126"/>
      <c r="ICS40" s="126"/>
      <c r="ICT40" s="126"/>
      <c r="ICU40" s="126"/>
      <c r="ICV40" s="126"/>
      <c r="ICW40" s="126"/>
      <c r="ICX40" s="126"/>
      <c r="ICY40" s="126"/>
      <c r="ICZ40" s="126"/>
      <c r="IDA40" s="126"/>
      <c r="IDB40" s="126"/>
      <c r="IDC40" s="126"/>
      <c r="IDD40" s="126"/>
      <c r="IDE40" s="126"/>
      <c r="IDF40" s="126"/>
      <c r="IDG40" s="126"/>
      <c r="IDH40" s="126"/>
      <c r="IDI40" s="126"/>
      <c r="IDJ40" s="126"/>
      <c r="IDK40" s="126"/>
      <c r="IDL40" s="126"/>
      <c r="IDM40" s="126"/>
      <c r="IDN40" s="126"/>
      <c r="IDO40" s="126"/>
      <c r="IDP40" s="126"/>
      <c r="IDQ40" s="126"/>
      <c r="IDR40" s="126"/>
      <c r="IDS40" s="126"/>
      <c r="IDT40" s="126"/>
      <c r="IDU40" s="126"/>
      <c r="IDV40" s="126"/>
      <c r="IDW40" s="126"/>
      <c r="IDX40" s="126"/>
      <c r="IDY40" s="126"/>
      <c r="IDZ40" s="126"/>
      <c r="IEA40" s="126"/>
      <c r="IEB40" s="126"/>
      <c r="IEC40" s="126"/>
      <c r="IED40" s="126"/>
      <c r="IEE40" s="126"/>
      <c r="IEF40" s="126"/>
      <c r="IEG40" s="126"/>
      <c r="IEH40" s="126"/>
      <c r="IEI40" s="126"/>
      <c r="IEJ40" s="126"/>
      <c r="IEK40" s="126"/>
      <c r="IEL40" s="126"/>
      <c r="IEM40" s="126"/>
      <c r="IEN40" s="126"/>
      <c r="IEO40" s="126"/>
      <c r="IEP40" s="126"/>
      <c r="IEQ40" s="126"/>
      <c r="IER40" s="126"/>
      <c r="IES40" s="126"/>
      <c r="IET40" s="126"/>
      <c r="IEU40" s="126"/>
      <c r="IEV40" s="126"/>
      <c r="IEW40" s="126"/>
      <c r="IEX40" s="126"/>
      <c r="IEY40" s="126"/>
      <c r="IEZ40" s="126"/>
      <c r="IFA40" s="126"/>
      <c r="IFB40" s="126"/>
      <c r="IFC40" s="126"/>
      <c r="IFD40" s="126"/>
      <c r="IFE40" s="126"/>
      <c r="IFF40" s="126"/>
      <c r="IFG40" s="126"/>
      <c r="IFH40" s="126"/>
      <c r="IFI40" s="126"/>
      <c r="IFJ40" s="126"/>
      <c r="IFK40" s="126"/>
      <c r="IFL40" s="126"/>
      <c r="IFM40" s="126"/>
      <c r="IFN40" s="126"/>
      <c r="IFO40" s="126"/>
      <c r="IFP40" s="126"/>
      <c r="IFQ40" s="126"/>
      <c r="IFR40" s="126"/>
      <c r="IFS40" s="126"/>
      <c r="IFT40" s="126"/>
      <c r="IFU40" s="126"/>
      <c r="IFV40" s="126"/>
      <c r="IFW40" s="126"/>
      <c r="IFX40" s="126"/>
      <c r="IFY40" s="126"/>
      <c r="IFZ40" s="126"/>
      <c r="IGA40" s="126"/>
      <c r="IGB40" s="126"/>
      <c r="IGC40" s="126"/>
      <c r="IGD40" s="126"/>
      <c r="IGE40" s="126"/>
      <c r="IGF40" s="126"/>
      <c r="IGG40" s="126"/>
      <c r="IGH40" s="126"/>
      <c r="IGI40" s="126"/>
      <c r="IGJ40" s="126"/>
      <c r="IGK40" s="126"/>
      <c r="IGL40" s="126"/>
      <c r="IGM40" s="126"/>
      <c r="IGN40" s="126"/>
      <c r="IGO40" s="126"/>
      <c r="IGP40" s="126"/>
      <c r="IGQ40" s="126"/>
      <c r="IGR40" s="126"/>
      <c r="IGS40" s="126"/>
      <c r="IGT40" s="126"/>
      <c r="IGU40" s="126"/>
      <c r="IGV40" s="126"/>
      <c r="IGW40" s="126"/>
      <c r="IGX40" s="126"/>
      <c r="IGY40" s="126"/>
      <c r="IGZ40" s="126"/>
      <c r="IHA40" s="126"/>
      <c r="IHB40" s="126"/>
      <c r="IHC40" s="126"/>
      <c r="IHD40" s="126"/>
      <c r="IHE40" s="126"/>
      <c r="IHF40" s="126"/>
      <c r="IHG40" s="126"/>
      <c r="IHH40" s="126"/>
      <c r="IHI40" s="126"/>
      <c r="IHJ40" s="126"/>
      <c r="IHK40" s="126"/>
      <c r="IHL40" s="126"/>
      <c r="IHM40" s="126"/>
      <c r="IHN40" s="126"/>
      <c r="IHO40" s="126"/>
      <c r="IHP40" s="126"/>
      <c r="IHQ40" s="126"/>
      <c r="IHR40" s="126"/>
      <c r="IHS40" s="126"/>
      <c r="IHT40" s="126"/>
      <c r="IHU40" s="126"/>
      <c r="IHV40" s="126"/>
      <c r="IHW40" s="126"/>
      <c r="IHX40" s="126"/>
      <c r="IHY40" s="126"/>
      <c r="IHZ40" s="126"/>
      <c r="IIA40" s="126"/>
      <c r="IIB40" s="126"/>
      <c r="IIC40" s="126"/>
      <c r="IID40" s="126"/>
      <c r="IIE40" s="126"/>
      <c r="IIF40" s="126"/>
      <c r="IIG40" s="126"/>
      <c r="IIH40" s="126"/>
      <c r="III40" s="126"/>
      <c r="IIJ40" s="126"/>
      <c r="IIK40" s="126"/>
      <c r="IIL40" s="126"/>
      <c r="IIM40" s="126"/>
      <c r="IIN40" s="126"/>
      <c r="IIO40" s="126"/>
      <c r="IIP40" s="126"/>
      <c r="IIQ40" s="126"/>
      <c r="IIR40" s="126"/>
      <c r="IIS40" s="126"/>
      <c r="IIT40" s="126"/>
      <c r="IIU40" s="126"/>
      <c r="IIV40" s="126"/>
      <c r="IIW40" s="126"/>
      <c r="IIX40" s="126"/>
      <c r="IIY40" s="126"/>
      <c r="IIZ40" s="126"/>
      <c r="IJA40" s="126"/>
      <c r="IJB40" s="126"/>
      <c r="IJC40" s="126"/>
      <c r="IJD40" s="126"/>
      <c r="IJE40" s="126"/>
      <c r="IJF40" s="126"/>
      <c r="IJG40" s="126"/>
      <c r="IJH40" s="126"/>
      <c r="IJI40" s="126"/>
      <c r="IJJ40" s="126"/>
      <c r="IJK40" s="126"/>
      <c r="IJL40" s="126"/>
      <c r="IJM40" s="126"/>
      <c r="IJN40" s="126"/>
      <c r="IJO40" s="126"/>
      <c r="IJP40" s="126"/>
      <c r="IJQ40" s="126"/>
      <c r="IJR40" s="126"/>
      <c r="IJS40" s="126"/>
      <c r="IJT40" s="126"/>
      <c r="IJU40" s="126"/>
      <c r="IJV40" s="126"/>
      <c r="IJW40" s="126"/>
      <c r="IJX40" s="126"/>
      <c r="IJY40" s="126"/>
      <c r="IJZ40" s="126"/>
      <c r="IKA40" s="126"/>
      <c r="IKB40" s="126"/>
      <c r="IKC40" s="126"/>
      <c r="IKD40" s="126"/>
      <c r="IKE40" s="126"/>
      <c r="IKF40" s="126"/>
      <c r="IKG40" s="126"/>
      <c r="IKH40" s="126"/>
      <c r="IKI40" s="126"/>
      <c r="IKJ40" s="126"/>
      <c r="IKK40" s="126"/>
      <c r="IKL40" s="126"/>
      <c r="IKM40" s="126"/>
      <c r="IKN40" s="126"/>
      <c r="IKO40" s="126"/>
      <c r="IKP40" s="126"/>
      <c r="IKQ40" s="126"/>
      <c r="IKR40" s="126"/>
      <c r="IKS40" s="126"/>
      <c r="IKT40" s="126"/>
      <c r="IKU40" s="126"/>
      <c r="IKV40" s="126"/>
      <c r="IKW40" s="126"/>
      <c r="IKX40" s="126"/>
      <c r="IKY40" s="126"/>
      <c r="IKZ40" s="126"/>
      <c r="ILA40" s="126"/>
      <c r="ILB40" s="126"/>
      <c r="ILC40" s="126"/>
      <c r="ILD40" s="126"/>
      <c r="ILE40" s="126"/>
      <c r="ILF40" s="126"/>
      <c r="ILG40" s="126"/>
      <c r="ILH40" s="126"/>
      <c r="ILI40" s="126"/>
      <c r="ILJ40" s="126"/>
      <c r="ILK40" s="126"/>
      <c r="ILL40" s="126"/>
      <c r="ILM40" s="126"/>
      <c r="ILN40" s="126"/>
      <c r="ILO40" s="126"/>
      <c r="ILP40" s="126"/>
      <c r="ILQ40" s="126"/>
      <c r="ILR40" s="126"/>
      <c r="ILS40" s="126"/>
      <c r="ILT40" s="126"/>
      <c r="ILU40" s="126"/>
      <c r="ILV40" s="126"/>
      <c r="ILW40" s="126"/>
      <c r="ILX40" s="126"/>
      <c r="ILY40" s="126"/>
      <c r="ILZ40" s="126"/>
      <c r="IMA40" s="126"/>
      <c r="IMB40" s="126"/>
      <c r="IMC40" s="126"/>
      <c r="IMD40" s="126"/>
      <c r="IME40" s="126"/>
      <c r="IMF40" s="126"/>
      <c r="IMG40" s="126"/>
      <c r="IMH40" s="126"/>
      <c r="IMI40" s="126"/>
      <c r="IMJ40" s="126"/>
      <c r="IMK40" s="126"/>
      <c r="IML40" s="126"/>
      <c r="IMM40" s="126"/>
      <c r="IMN40" s="126"/>
      <c r="IMO40" s="126"/>
      <c r="IMP40" s="126"/>
      <c r="IMQ40" s="126"/>
      <c r="IMR40" s="126"/>
      <c r="IMS40" s="126"/>
      <c r="IMT40" s="126"/>
      <c r="IMU40" s="126"/>
      <c r="IMV40" s="126"/>
      <c r="IMW40" s="126"/>
      <c r="IMX40" s="126"/>
      <c r="IMY40" s="126"/>
      <c r="IMZ40" s="126"/>
      <c r="INA40" s="126"/>
      <c r="INB40" s="126"/>
      <c r="INC40" s="126"/>
      <c r="IND40" s="126"/>
      <c r="INE40" s="126"/>
      <c r="INF40" s="126"/>
      <c r="ING40" s="126"/>
      <c r="INH40" s="126"/>
      <c r="INI40" s="126"/>
      <c r="INJ40" s="126"/>
      <c r="INK40" s="126"/>
      <c r="INL40" s="126"/>
      <c r="INM40" s="126"/>
      <c r="INN40" s="126"/>
      <c r="INO40" s="126"/>
      <c r="INP40" s="126"/>
      <c r="INQ40" s="126"/>
      <c r="INR40" s="126"/>
      <c r="INS40" s="126"/>
      <c r="INT40" s="126"/>
      <c r="INU40" s="126"/>
      <c r="INV40" s="126"/>
      <c r="INW40" s="126"/>
      <c r="INX40" s="126"/>
      <c r="INY40" s="126"/>
      <c r="INZ40" s="126"/>
      <c r="IOA40" s="126"/>
      <c r="IOB40" s="126"/>
      <c r="IOC40" s="126"/>
      <c r="IOD40" s="126"/>
      <c r="IOE40" s="126"/>
      <c r="IOF40" s="126"/>
      <c r="IOG40" s="126"/>
      <c r="IOH40" s="126"/>
      <c r="IOI40" s="126"/>
      <c r="IOJ40" s="126"/>
      <c r="IOK40" s="126"/>
      <c r="IOL40" s="126"/>
      <c r="IOM40" s="126"/>
      <c r="ION40" s="126"/>
      <c r="IOO40" s="126"/>
      <c r="IOP40" s="126"/>
      <c r="IOQ40" s="126"/>
      <c r="IOR40" s="126"/>
      <c r="IOS40" s="126"/>
      <c r="IOT40" s="126"/>
      <c r="IOU40" s="126"/>
      <c r="IOV40" s="126"/>
      <c r="IOW40" s="126"/>
      <c r="IOX40" s="126"/>
      <c r="IOY40" s="126"/>
      <c r="IOZ40" s="126"/>
      <c r="IPA40" s="126"/>
      <c r="IPB40" s="126"/>
      <c r="IPC40" s="126"/>
      <c r="IPD40" s="126"/>
      <c r="IPE40" s="126"/>
      <c r="IPF40" s="126"/>
      <c r="IPG40" s="126"/>
      <c r="IPH40" s="126"/>
      <c r="IPI40" s="126"/>
      <c r="IPJ40" s="126"/>
      <c r="IPK40" s="126"/>
      <c r="IPL40" s="126"/>
      <c r="IPM40" s="126"/>
      <c r="IPN40" s="126"/>
      <c r="IPO40" s="126"/>
      <c r="IPP40" s="126"/>
      <c r="IPQ40" s="126"/>
      <c r="IPR40" s="126"/>
      <c r="IPS40" s="126"/>
      <c r="IPT40" s="126"/>
      <c r="IPU40" s="126"/>
      <c r="IPV40" s="126"/>
      <c r="IPW40" s="126"/>
      <c r="IPX40" s="126"/>
      <c r="IPY40" s="126"/>
      <c r="IPZ40" s="126"/>
      <c r="IQA40" s="126"/>
      <c r="IQB40" s="126"/>
      <c r="IQC40" s="126"/>
      <c r="IQD40" s="126"/>
      <c r="IQE40" s="126"/>
      <c r="IQF40" s="126"/>
      <c r="IQG40" s="126"/>
      <c r="IQH40" s="126"/>
      <c r="IQI40" s="126"/>
      <c r="IQJ40" s="126"/>
      <c r="IQK40" s="126"/>
      <c r="IQL40" s="126"/>
      <c r="IQM40" s="126"/>
      <c r="IQN40" s="126"/>
      <c r="IQO40" s="126"/>
      <c r="IQP40" s="126"/>
      <c r="IQQ40" s="126"/>
      <c r="IQR40" s="126"/>
      <c r="IQS40" s="126"/>
      <c r="IQT40" s="126"/>
      <c r="IQU40" s="126"/>
      <c r="IQV40" s="126"/>
      <c r="IQW40" s="126"/>
      <c r="IQX40" s="126"/>
      <c r="IQY40" s="126"/>
      <c r="IQZ40" s="126"/>
      <c r="IRA40" s="126"/>
      <c r="IRB40" s="126"/>
      <c r="IRC40" s="126"/>
      <c r="IRD40" s="126"/>
      <c r="IRE40" s="126"/>
      <c r="IRF40" s="126"/>
      <c r="IRG40" s="126"/>
      <c r="IRH40" s="126"/>
      <c r="IRI40" s="126"/>
      <c r="IRJ40" s="126"/>
      <c r="IRK40" s="126"/>
      <c r="IRL40" s="126"/>
      <c r="IRM40" s="126"/>
      <c r="IRN40" s="126"/>
      <c r="IRO40" s="126"/>
      <c r="IRP40" s="126"/>
      <c r="IRQ40" s="126"/>
      <c r="IRR40" s="126"/>
      <c r="IRS40" s="126"/>
      <c r="IRT40" s="126"/>
      <c r="IRU40" s="126"/>
      <c r="IRV40" s="126"/>
      <c r="IRW40" s="126"/>
      <c r="IRX40" s="126"/>
      <c r="IRY40" s="126"/>
      <c r="IRZ40" s="126"/>
      <c r="ISA40" s="126"/>
      <c r="ISB40" s="126"/>
      <c r="ISC40" s="126"/>
      <c r="ISD40" s="126"/>
      <c r="ISE40" s="126"/>
      <c r="ISF40" s="126"/>
      <c r="ISG40" s="126"/>
      <c r="ISH40" s="126"/>
      <c r="ISI40" s="126"/>
      <c r="ISJ40" s="126"/>
      <c r="ISK40" s="126"/>
      <c r="ISL40" s="126"/>
      <c r="ISM40" s="126"/>
      <c r="ISN40" s="126"/>
      <c r="ISO40" s="126"/>
      <c r="ISP40" s="126"/>
      <c r="ISQ40" s="126"/>
      <c r="ISR40" s="126"/>
      <c r="ISS40" s="126"/>
      <c r="IST40" s="126"/>
      <c r="ISU40" s="126"/>
      <c r="ISV40" s="126"/>
      <c r="ISW40" s="126"/>
      <c r="ISX40" s="126"/>
      <c r="ISY40" s="126"/>
      <c r="ISZ40" s="126"/>
      <c r="ITA40" s="126"/>
      <c r="ITB40" s="126"/>
      <c r="ITC40" s="126"/>
      <c r="ITD40" s="126"/>
      <c r="ITE40" s="126"/>
      <c r="ITF40" s="126"/>
      <c r="ITG40" s="126"/>
      <c r="ITH40" s="126"/>
      <c r="ITI40" s="126"/>
      <c r="ITJ40" s="126"/>
      <c r="ITK40" s="126"/>
      <c r="ITL40" s="126"/>
      <c r="ITM40" s="126"/>
      <c r="ITN40" s="126"/>
      <c r="ITO40" s="126"/>
      <c r="ITP40" s="126"/>
      <c r="ITQ40" s="126"/>
      <c r="ITR40" s="126"/>
      <c r="ITS40" s="126"/>
      <c r="ITT40" s="126"/>
      <c r="ITU40" s="126"/>
      <c r="ITV40" s="126"/>
      <c r="ITW40" s="126"/>
      <c r="ITX40" s="126"/>
      <c r="ITY40" s="126"/>
      <c r="ITZ40" s="126"/>
      <c r="IUA40" s="126"/>
      <c r="IUB40" s="126"/>
      <c r="IUC40" s="126"/>
      <c r="IUD40" s="126"/>
      <c r="IUE40" s="126"/>
      <c r="IUF40" s="126"/>
      <c r="IUG40" s="126"/>
      <c r="IUH40" s="126"/>
      <c r="IUI40" s="126"/>
      <c r="IUJ40" s="126"/>
      <c r="IUK40" s="126"/>
      <c r="IUL40" s="126"/>
      <c r="IUM40" s="126"/>
      <c r="IUN40" s="126"/>
      <c r="IUO40" s="126"/>
      <c r="IUP40" s="126"/>
      <c r="IUQ40" s="126"/>
      <c r="IUR40" s="126"/>
      <c r="IUS40" s="126"/>
      <c r="IUT40" s="126"/>
      <c r="IUU40" s="126"/>
      <c r="IUV40" s="126"/>
      <c r="IUW40" s="126"/>
      <c r="IUX40" s="126"/>
      <c r="IUY40" s="126"/>
      <c r="IUZ40" s="126"/>
      <c r="IVA40" s="126"/>
      <c r="IVB40" s="126"/>
      <c r="IVC40" s="126"/>
      <c r="IVD40" s="126"/>
      <c r="IVE40" s="126"/>
      <c r="IVF40" s="126"/>
      <c r="IVG40" s="126"/>
      <c r="IVH40" s="126"/>
      <c r="IVI40" s="126"/>
      <c r="IVJ40" s="126"/>
      <c r="IVK40" s="126"/>
      <c r="IVL40" s="126"/>
      <c r="IVM40" s="126"/>
      <c r="IVN40" s="126"/>
      <c r="IVO40" s="126"/>
      <c r="IVP40" s="126"/>
      <c r="IVQ40" s="126"/>
      <c r="IVR40" s="126"/>
      <c r="IVS40" s="126"/>
      <c r="IVT40" s="126"/>
      <c r="IVU40" s="126"/>
      <c r="IVV40" s="126"/>
      <c r="IVW40" s="126"/>
      <c r="IVX40" s="126"/>
      <c r="IVY40" s="126"/>
      <c r="IVZ40" s="126"/>
      <c r="IWA40" s="126"/>
      <c r="IWB40" s="126"/>
      <c r="IWC40" s="126"/>
      <c r="IWD40" s="126"/>
      <c r="IWE40" s="126"/>
      <c r="IWF40" s="126"/>
      <c r="IWG40" s="126"/>
      <c r="IWH40" s="126"/>
      <c r="IWI40" s="126"/>
      <c r="IWJ40" s="126"/>
      <c r="IWK40" s="126"/>
      <c r="IWL40" s="126"/>
      <c r="IWM40" s="126"/>
      <c r="IWN40" s="126"/>
      <c r="IWO40" s="126"/>
      <c r="IWP40" s="126"/>
      <c r="IWQ40" s="126"/>
      <c r="IWR40" s="126"/>
      <c r="IWS40" s="126"/>
      <c r="IWT40" s="126"/>
      <c r="IWU40" s="126"/>
      <c r="IWV40" s="126"/>
      <c r="IWW40" s="126"/>
      <c r="IWX40" s="126"/>
      <c r="IWY40" s="126"/>
      <c r="IWZ40" s="126"/>
      <c r="IXA40" s="126"/>
      <c r="IXB40" s="126"/>
      <c r="IXC40" s="126"/>
      <c r="IXD40" s="126"/>
      <c r="IXE40" s="126"/>
      <c r="IXF40" s="126"/>
      <c r="IXG40" s="126"/>
      <c r="IXH40" s="126"/>
      <c r="IXI40" s="126"/>
      <c r="IXJ40" s="126"/>
      <c r="IXK40" s="126"/>
      <c r="IXL40" s="126"/>
      <c r="IXM40" s="126"/>
      <c r="IXN40" s="126"/>
      <c r="IXO40" s="126"/>
      <c r="IXP40" s="126"/>
      <c r="IXQ40" s="126"/>
      <c r="IXR40" s="126"/>
      <c r="IXS40" s="126"/>
      <c r="IXT40" s="126"/>
      <c r="IXU40" s="126"/>
      <c r="IXV40" s="126"/>
      <c r="IXW40" s="126"/>
      <c r="IXX40" s="126"/>
      <c r="IXY40" s="126"/>
      <c r="IXZ40" s="126"/>
      <c r="IYA40" s="126"/>
      <c r="IYB40" s="126"/>
      <c r="IYC40" s="126"/>
      <c r="IYD40" s="126"/>
      <c r="IYE40" s="126"/>
      <c r="IYF40" s="126"/>
      <c r="IYG40" s="126"/>
      <c r="IYH40" s="126"/>
      <c r="IYI40" s="126"/>
      <c r="IYJ40" s="126"/>
      <c r="IYK40" s="126"/>
      <c r="IYL40" s="126"/>
      <c r="IYM40" s="126"/>
      <c r="IYN40" s="126"/>
      <c r="IYO40" s="126"/>
      <c r="IYP40" s="126"/>
      <c r="IYQ40" s="126"/>
      <c r="IYR40" s="126"/>
      <c r="IYS40" s="126"/>
      <c r="IYT40" s="126"/>
      <c r="IYU40" s="126"/>
      <c r="IYV40" s="126"/>
      <c r="IYW40" s="126"/>
      <c r="IYX40" s="126"/>
      <c r="IYY40" s="126"/>
      <c r="IYZ40" s="126"/>
      <c r="IZA40" s="126"/>
      <c r="IZB40" s="126"/>
      <c r="IZC40" s="126"/>
      <c r="IZD40" s="126"/>
      <c r="IZE40" s="126"/>
      <c r="IZF40" s="126"/>
      <c r="IZG40" s="126"/>
      <c r="IZH40" s="126"/>
      <c r="IZI40" s="126"/>
      <c r="IZJ40" s="126"/>
      <c r="IZK40" s="126"/>
      <c r="IZL40" s="126"/>
      <c r="IZM40" s="126"/>
      <c r="IZN40" s="126"/>
      <c r="IZO40" s="126"/>
      <c r="IZP40" s="126"/>
      <c r="IZQ40" s="126"/>
      <c r="IZR40" s="126"/>
      <c r="IZS40" s="126"/>
      <c r="IZT40" s="126"/>
      <c r="IZU40" s="126"/>
      <c r="IZV40" s="126"/>
      <c r="IZW40" s="126"/>
      <c r="IZX40" s="126"/>
      <c r="IZY40" s="126"/>
      <c r="IZZ40" s="126"/>
      <c r="JAA40" s="126"/>
      <c r="JAB40" s="126"/>
      <c r="JAC40" s="126"/>
      <c r="JAD40" s="126"/>
      <c r="JAE40" s="126"/>
      <c r="JAF40" s="126"/>
      <c r="JAG40" s="126"/>
      <c r="JAH40" s="126"/>
      <c r="JAI40" s="126"/>
      <c r="JAJ40" s="126"/>
      <c r="JAK40" s="126"/>
      <c r="JAL40" s="126"/>
      <c r="JAM40" s="126"/>
      <c r="JAN40" s="126"/>
      <c r="JAO40" s="126"/>
      <c r="JAP40" s="126"/>
      <c r="JAQ40" s="126"/>
      <c r="JAR40" s="126"/>
      <c r="JAS40" s="126"/>
      <c r="JAT40" s="126"/>
      <c r="JAU40" s="126"/>
      <c r="JAV40" s="126"/>
      <c r="JAW40" s="126"/>
      <c r="JAX40" s="126"/>
      <c r="JAY40" s="126"/>
      <c r="JAZ40" s="126"/>
      <c r="JBA40" s="126"/>
      <c r="JBB40" s="126"/>
      <c r="JBC40" s="126"/>
      <c r="JBD40" s="126"/>
      <c r="JBE40" s="126"/>
      <c r="JBF40" s="126"/>
      <c r="JBG40" s="126"/>
      <c r="JBH40" s="126"/>
      <c r="JBI40" s="126"/>
      <c r="JBJ40" s="126"/>
      <c r="JBK40" s="126"/>
      <c r="JBL40" s="126"/>
      <c r="JBM40" s="126"/>
      <c r="JBN40" s="126"/>
      <c r="JBO40" s="126"/>
      <c r="JBP40" s="126"/>
      <c r="JBQ40" s="126"/>
      <c r="JBR40" s="126"/>
      <c r="JBS40" s="126"/>
      <c r="JBT40" s="126"/>
      <c r="JBU40" s="126"/>
      <c r="JBV40" s="126"/>
      <c r="JBW40" s="126"/>
      <c r="JBX40" s="126"/>
      <c r="JBY40" s="126"/>
      <c r="JBZ40" s="126"/>
      <c r="JCA40" s="126"/>
      <c r="JCB40" s="126"/>
      <c r="JCC40" s="126"/>
      <c r="JCD40" s="126"/>
      <c r="JCE40" s="126"/>
      <c r="JCF40" s="126"/>
      <c r="JCG40" s="126"/>
      <c r="JCH40" s="126"/>
      <c r="JCI40" s="126"/>
      <c r="JCJ40" s="126"/>
      <c r="JCK40" s="126"/>
      <c r="JCL40" s="126"/>
      <c r="JCM40" s="126"/>
      <c r="JCN40" s="126"/>
      <c r="JCO40" s="126"/>
      <c r="JCP40" s="126"/>
      <c r="JCQ40" s="126"/>
      <c r="JCR40" s="126"/>
      <c r="JCS40" s="126"/>
      <c r="JCT40" s="126"/>
      <c r="JCU40" s="126"/>
      <c r="JCV40" s="126"/>
      <c r="JCW40" s="126"/>
      <c r="JCX40" s="126"/>
      <c r="JCY40" s="126"/>
      <c r="JCZ40" s="126"/>
      <c r="JDA40" s="126"/>
      <c r="JDB40" s="126"/>
      <c r="JDC40" s="126"/>
      <c r="JDD40" s="126"/>
      <c r="JDE40" s="126"/>
      <c r="JDF40" s="126"/>
      <c r="JDG40" s="126"/>
      <c r="JDH40" s="126"/>
      <c r="JDI40" s="126"/>
      <c r="JDJ40" s="126"/>
      <c r="JDK40" s="126"/>
      <c r="JDL40" s="126"/>
      <c r="JDM40" s="126"/>
      <c r="JDN40" s="126"/>
      <c r="JDO40" s="126"/>
      <c r="JDP40" s="126"/>
      <c r="JDQ40" s="126"/>
      <c r="JDR40" s="126"/>
      <c r="JDS40" s="126"/>
      <c r="JDT40" s="126"/>
      <c r="JDU40" s="126"/>
      <c r="JDV40" s="126"/>
      <c r="JDW40" s="126"/>
      <c r="JDX40" s="126"/>
      <c r="JDY40" s="126"/>
      <c r="JDZ40" s="126"/>
      <c r="JEA40" s="126"/>
      <c r="JEB40" s="126"/>
      <c r="JEC40" s="126"/>
      <c r="JED40" s="126"/>
      <c r="JEE40" s="126"/>
      <c r="JEF40" s="126"/>
      <c r="JEG40" s="126"/>
      <c r="JEH40" s="126"/>
      <c r="JEI40" s="126"/>
      <c r="JEJ40" s="126"/>
      <c r="JEK40" s="126"/>
      <c r="JEL40" s="126"/>
      <c r="JEM40" s="126"/>
      <c r="JEN40" s="126"/>
      <c r="JEO40" s="126"/>
      <c r="JEP40" s="126"/>
      <c r="JEQ40" s="126"/>
      <c r="JER40" s="126"/>
      <c r="JES40" s="126"/>
      <c r="JET40" s="126"/>
      <c r="JEU40" s="126"/>
      <c r="JEV40" s="126"/>
      <c r="JEW40" s="126"/>
      <c r="JEX40" s="126"/>
      <c r="JEY40" s="126"/>
      <c r="JEZ40" s="126"/>
      <c r="JFA40" s="126"/>
      <c r="JFB40" s="126"/>
      <c r="JFC40" s="126"/>
      <c r="JFD40" s="126"/>
      <c r="JFE40" s="126"/>
      <c r="JFF40" s="126"/>
      <c r="JFG40" s="126"/>
      <c r="JFH40" s="126"/>
      <c r="JFI40" s="126"/>
      <c r="JFJ40" s="126"/>
      <c r="JFK40" s="126"/>
      <c r="JFL40" s="126"/>
      <c r="JFM40" s="126"/>
      <c r="JFN40" s="126"/>
      <c r="JFO40" s="126"/>
      <c r="JFP40" s="126"/>
      <c r="JFQ40" s="126"/>
      <c r="JFR40" s="126"/>
      <c r="JFS40" s="126"/>
      <c r="JFT40" s="126"/>
      <c r="JFU40" s="126"/>
      <c r="JFV40" s="126"/>
      <c r="JFW40" s="126"/>
      <c r="JFX40" s="126"/>
      <c r="JFY40" s="126"/>
      <c r="JFZ40" s="126"/>
      <c r="JGA40" s="126"/>
      <c r="JGB40" s="126"/>
      <c r="JGC40" s="126"/>
      <c r="JGD40" s="126"/>
      <c r="JGE40" s="126"/>
      <c r="JGF40" s="126"/>
      <c r="JGG40" s="126"/>
      <c r="JGH40" s="126"/>
      <c r="JGI40" s="126"/>
      <c r="JGJ40" s="126"/>
      <c r="JGK40" s="126"/>
      <c r="JGL40" s="126"/>
      <c r="JGM40" s="126"/>
      <c r="JGN40" s="126"/>
      <c r="JGO40" s="126"/>
      <c r="JGP40" s="126"/>
      <c r="JGQ40" s="126"/>
      <c r="JGR40" s="126"/>
      <c r="JGS40" s="126"/>
      <c r="JGT40" s="126"/>
      <c r="JGU40" s="126"/>
      <c r="JGV40" s="126"/>
      <c r="JGW40" s="126"/>
      <c r="JGX40" s="126"/>
      <c r="JGY40" s="126"/>
      <c r="JGZ40" s="126"/>
      <c r="JHA40" s="126"/>
      <c r="JHB40" s="126"/>
      <c r="JHC40" s="126"/>
      <c r="JHD40" s="126"/>
      <c r="JHE40" s="126"/>
      <c r="JHF40" s="126"/>
      <c r="JHG40" s="126"/>
      <c r="JHH40" s="126"/>
      <c r="JHI40" s="126"/>
      <c r="JHJ40" s="126"/>
      <c r="JHK40" s="126"/>
      <c r="JHL40" s="126"/>
      <c r="JHM40" s="126"/>
      <c r="JHN40" s="126"/>
      <c r="JHO40" s="126"/>
      <c r="JHP40" s="126"/>
      <c r="JHQ40" s="126"/>
      <c r="JHR40" s="126"/>
      <c r="JHS40" s="126"/>
      <c r="JHT40" s="126"/>
      <c r="JHU40" s="126"/>
      <c r="JHV40" s="126"/>
      <c r="JHW40" s="126"/>
      <c r="JHX40" s="126"/>
      <c r="JHY40" s="126"/>
      <c r="JHZ40" s="126"/>
      <c r="JIA40" s="126"/>
      <c r="JIB40" s="126"/>
      <c r="JIC40" s="126"/>
      <c r="JID40" s="126"/>
      <c r="JIE40" s="126"/>
      <c r="JIF40" s="126"/>
      <c r="JIG40" s="126"/>
      <c r="JIH40" s="126"/>
      <c r="JII40" s="126"/>
      <c r="JIJ40" s="126"/>
      <c r="JIK40" s="126"/>
      <c r="JIL40" s="126"/>
      <c r="JIM40" s="126"/>
      <c r="JIN40" s="126"/>
      <c r="JIO40" s="126"/>
      <c r="JIP40" s="126"/>
      <c r="JIQ40" s="126"/>
      <c r="JIR40" s="126"/>
      <c r="JIS40" s="126"/>
      <c r="JIT40" s="126"/>
      <c r="JIU40" s="126"/>
      <c r="JIV40" s="126"/>
      <c r="JIW40" s="126"/>
      <c r="JIX40" s="126"/>
      <c r="JIY40" s="126"/>
      <c r="JIZ40" s="126"/>
      <c r="JJA40" s="126"/>
      <c r="JJB40" s="126"/>
      <c r="JJC40" s="126"/>
      <c r="JJD40" s="126"/>
      <c r="JJE40" s="126"/>
      <c r="JJF40" s="126"/>
      <c r="JJG40" s="126"/>
      <c r="JJH40" s="126"/>
      <c r="JJI40" s="126"/>
      <c r="JJJ40" s="126"/>
      <c r="JJK40" s="126"/>
      <c r="JJL40" s="126"/>
      <c r="JJM40" s="126"/>
      <c r="JJN40" s="126"/>
      <c r="JJO40" s="126"/>
      <c r="JJP40" s="126"/>
      <c r="JJQ40" s="126"/>
      <c r="JJR40" s="126"/>
      <c r="JJS40" s="126"/>
      <c r="JJT40" s="126"/>
      <c r="JJU40" s="126"/>
      <c r="JJV40" s="126"/>
      <c r="JJW40" s="126"/>
      <c r="JJX40" s="126"/>
      <c r="JJY40" s="126"/>
      <c r="JJZ40" s="126"/>
      <c r="JKA40" s="126"/>
      <c r="JKB40" s="126"/>
      <c r="JKC40" s="126"/>
      <c r="JKD40" s="126"/>
      <c r="JKE40" s="126"/>
      <c r="JKF40" s="126"/>
      <c r="JKG40" s="126"/>
      <c r="JKH40" s="126"/>
      <c r="JKI40" s="126"/>
      <c r="JKJ40" s="126"/>
      <c r="JKK40" s="126"/>
      <c r="JKL40" s="126"/>
      <c r="JKM40" s="126"/>
      <c r="JKN40" s="126"/>
      <c r="JKO40" s="126"/>
      <c r="JKP40" s="126"/>
      <c r="JKQ40" s="126"/>
      <c r="JKR40" s="126"/>
      <c r="JKS40" s="126"/>
      <c r="JKT40" s="126"/>
      <c r="JKU40" s="126"/>
      <c r="JKV40" s="126"/>
      <c r="JKW40" s="126"/>
      <c r="JKX40" s="126"/>
      <c r="JKY40" s="126"/>
      <c r="JKZ40" s="126"/>
      <c r="JLA40" s="126"/>
      <c r="JLB40" s="126"/>
      <c r="JLC40" s="126"/>
      <c r="JLD40" s="126"/>
      <c r="JLE40" s="126"/>
      <c r="JLF40" s="126"/>
      <c r="JLG40" s="126"/>
      <c r="JLH40" s="126"/>
      <c r="JLI40" s="126"/>
      <c r="JLJ40" s="126"/>
      <c r="JLK40" s="126"/>
      <c r="JLL40" s="126"/>
      <c r="JLM40" s="126"/>
      <c r="JLN40" s="126"/>
      <c r="JLO40" s="126"/>
      <c r="JLP40" s="126"/>
      <c r="JLQ40" s="126"/>
      <c r="JLR40" s="126"/>
      <c r="JLS40" s="126"/>
      <c r="JLT40" s="126"/>
      <c r="JLU40" s="126"/>
      <c r="JLV40" s="126"/>
      <c r="JLW40" s="126"/>
      <c r="JLX40" s="126"/>
      <c r="JLY40" s="126"/>
      <c r="JLZ40" s="126"/>
      <c r="JMA40" s="126"/>
      <c r="JMB40" s="126"/>
      <c r="JMC40" s="126"/>
      <c r="JMD40" s="126"/>
      <c r="JME40" s="126"/>
      <c r="JMF40" s="126"/>
      <c r="JMG40" s="126"/>
      <c r="JMH40" s="126"/>
      <c r="JMI40" s="126"/>
      <c r="JMJ40" s="126"/>
      <c r="JMK40" s="126"/>
      <c r="JML40" s="126"/>
      <c r="JMM40" s="126"/>
      <c r="JMN40" s="126"/>
      <c r="JMO40" s="126"/>
      <c r="JMP40" s="126"/>
      <c r="JMQ40" s="126"/>
      <c r="JMR40" s="126"/>
      <c r="JMS40" s="126"/>
      <c r="JMT40" s="126"/>
      <c r="JMU40" s="126"/>
      <c r="JMV40" s="126"/>
      <c r="JMW40" s="126"/>
      <c r="JMX40" s="126"/>
      <c r="JMY40" s="126"/>
      <c r="JMZ40" s="126"/>
      <c r="JNA40" s="126"/>
      <c r="JNB40" s="126"/>
      <c r="JNC40" s="126"/>
      <c r="JND40" s="126"/>
      <c r="JNE40" s="126"/>
      <c r="JNF40" s="126"/>
      <c r="JNG40" s="126"/>
      <c r="JNH40" s="126"/>
      <c r="JNI40" s="126"/>
      <c r="JNJ40" s="126"/>
      <c r="JNK40" s="126"/>
      <c r="JNL40" s="126"/>
      <c r="JNM40" s="126"/>
      <c r="JNN40" s="126"/>
      <c r="JNO40" s="126"/>
      <c r="JNP40" s="126"/>
      <c r="JNQ40" s="126"/>
      <c r="JNR40" s="126"/>
      <c r="JNS40" s="126"/>
      <c r="JNT40" s="126"/>
      <c r="JNU40" s="126"/>
      <c r="JNV40" s="126"/>
      <c r="JNW40" s="126"/>
      <c r="JNX40" s="126"/>
      <c r="JNY40" s="126"/>
      <c r="JNZ40" s="126"/>
      <c r="JOA40" s="126"/>
      <c r="JOB40" s="126"/>
      <c r="JOC40" s="126"/>
      <c r="JOD40" s="126"/>
      <c r="JOE40" s="126"/>
      <c r="JOF40" s="126"/>
      <c r="JOG40" s="126"/>
      <c r="JOH40" s="126"/>
      <c r="JOI40" s="126"/>
      <c r="JOJ40" s="126"/>
      <c r="JOK40" s="126"/>
      <c r="JOL40" s="126"/>
      <c r="JOM40" s="126"/>
      <c r="JON40" s="126"/>
      <c r="JOO40" s="126"/>
      <c r="JOP40" s="126"/>
      <c r="JOQ40" s="126"/>
      <c r="JOR40" s="126"/>
      <c r="JOS40" s="126"/>
      <c r="JOT40" s="126"/>
      <c r="JOU40" s="126"/>
      <c r="JOV40" s="126"/>
      <c r="JOW40" s="126"/>
      <c r="JOX40" s="126"/>
      <c r="JOY40" s="126"/>
      <c r="JOZ40" s="126"/>
      <c r="JPA40" s="126"/>
      <c r="JPB40" s="126"/>
      <c r="JPC40" s="126"/>
      <c r="JPD40" s="126"/>
      <c r="JPE40" s="126"/>
      <c r="JPF40" s="126"/>
      <c r="JPG40" s="126"/>
      <c r="JPH40" s="126"/>
      <c r="JPI40" s="126"/>
      <c r="JPJ40" s="126"/>
      <c r="JPK40" s="126"/>
      <c r="JPL40" s="126"/>
      <c r="JPM40" s="126"/>
      <c r="JPN40" s="126"/>
      <c r="JPO40" s="126"/>
      <c r="JPP40" s="126"/>
      <c r="JPQ40" s="126"/>
      <c r="JPR40" s="126"/>
      <c r="JPS40" s="126"/>
      <c r="JPT40" s="126"/>
      <c r="JPU40" s="126"/>
      <c r="JPV40" s="126"/>
      <c r="JPW40" s="126"/>
      <c r="JPX40" s="126"/>
      <c r="JPY40" s="126"/>
      <c r="JPZ40" s="126"/>
      <c r="JQA40" s="126"/>
      <c r="JQB40" s="126"/>
      <c r="JQC40" s="126"/>
      <c r="JQD40" s="126"/>
      <c r="JQE40" s="126"/>
      <c r="JQF40" s="126"/>
      <c r="JQG40" s="126"/>
      <c r="JQH40" s="126"/>
      <c r="JQI40" s="126"/>
      <c r="JQJ40" s="126"/>
      <c r="JQK40" s="126"/>
      <c r="JQL40" s="126"/>
      <c r="JQM40" s="126"/>
      <c r="JQN40" s="126"/>
      <c r="JQO40" s="126"/>
      <c r="JQP40" s="126"/>
      <c r="JQQ40" s="126"/>
      <c r="JQR40" s="126"/>
      <c r="JQS40" s="126"/>
      <c r="JQT40" s="126"/>
      <c r="JQU40" s="126"/>
      <c r="JQV40" s="126"/>
      <c r="JQW40" s="126"/>
      <c r="JQX40" s="126"/>
      <c r="JQY40" s="126"/>
      <c r="JQZ40" s="126"/>
      <c r="JRA40" s="126"/>
      <c r="JRB40" s="126"/>
      <c r="JRC40" s="126"/>
      <c r="JRD40" s="126"/>
      <c r="JRE40" s="126"/>
      <c r="JRF40" s="126"/>
      <c r="JRG40" s="126"/>
      <c r="JRH40" s="126"/>
      <c r="JRI40" s="126"/>
      <c r="JRJ40" s="126"/>
      <c r="JRK40" s="126"/>
      <c r="JRL40" s="126"/>
      <c r="JRM40" s="126"/>
      <c r="JRN40" s="126"/>
      <c r="JRO40" s="126"/>
      <c r="JRP40" s="126"/>
      <c r="JRQ40" s="126"/>
      <c r="JRR40" s="126"/>
      <c r="JRS40" s="126"/>
      <c r="JRT40" s="126"/>
      <c r="JRU40" s="126"/>
      <c r="JRV40" s="126"/>
      <c r="JRW40" s="126"/>
      <c r="JRX40" s="126"/>
      <c r="JRY40" s="126"/>
      <c r="JRZ40" s="126"/>
      <c r="JSA40" s="126"/>
      <c r="JSB40" s="126"/>
      <c r="JSC40" s="126"/>
      <c r="JSD40" s="126"/>
      <c r="JSE40" s="126"/>
      <c r="JSF40" s="126"/>
      <c r="JSG40" s="126"/>
      <c r="JSH40" s="126"/>
      <c r="JSI40" s="126"/>
      <c r="JSJ40" s="126"/>
      <c r="JSK40" s="126"/>
      <c r="JSL40" s="126"/>
      <c r="JSM40" s="126"/>
      <c r="JSN40" s="126"/>
      <c r="JSO40" s="126"/>
      <c r="JSP40" s="126"/>
      <c r="JSQ40" s="126"/>
      <c r="JSR40" s="126"/>
      <c r="JSS40" s="126"/>
      <c r="JST40" s="126"/>
      <c r="JSU40" s="126"/>
      <c r="JSV40" s="126"/>
      <c r="JSW40" s="126"/>
      <c r="JSX40" s="126"/>
      <c r="JSY40" s="126"/>
      <c r="JSZ40" s="126"/>
      <c r="JTA40" s="126"/>
      <c r="JTB40" s="126"/>
      <c r="JTC40" s="126"/>
      <c r="JTD40" s="126"/>
      <c r="JTE40" s="126"/>
      <c r="JTF40" s="126"/>
      <c r="JTG40" s="126"/>
      <c r="JTH40" s="126"/>
      <c r="JTI40" s="126"/>
      <c r="JTJ40" s="126"/>
      <c r="JTK40" s="126"/>
      <c r="JTL40" s="126"/>
      <c r="JTM40" s="126"/>
      <c r="JTN40" s="126"/>
      <c r="JTO40" s="126"/>
      <c r="JTP40" s="126"/>
      <c r="JTQ40" s="126"/>
      <c r="JTR40" s="126"/>
      <c r="JTS40" s="126"/>
      <c r="JTT40" s="126"/>
      <c r="JTU40" s="126"/>
      <c r="JTV40" s="126"/>
      <c r="JTW40" s="126"/>
      <c r="JTX40" s="126"/>
      <c r="JTY40" s="126"/>
      <c r="JTZ40" s="126"/>
      <c r="JUA40" s="126"/>
      <c r="JUB40" s="126"/>
      <c r="JUC40" s="126"/>
      <c r="JUD40" s="126"/>
      <c r="JUE40" s="126"/>
      <c r="JUF40" s="126"/>
      <c r="JUG40" s="126"/>
      <c r="JUH40" s="126"/>
      <c r="JUI40" s="126"/>
      <c r="JUJ40" s="126"/>
      <c r="JUK40" s="126"/>
      <c r="JUL40" s="126"/>
      <c r="JUM40" s="126"/>
      <c r="JUN40" s="126"/>
      <c r="JUO40" s="126"/>
      <c r="JUP40" s="126"/>
      <c r="JUQ40" s="126"/>
      <c r="JUR40" s="126"/>
      <c r="JUS40" s="126"/>
      <c r="JUT40" s="126"/>
      <c r="JUU40" s="126"/>
      <c r="JUV40" s="126"/>
      <c r="JUW40" s="126"/>
      <c r="JUX40" s="126"/>
      <c r="JUY40" s="126"/>
      <c r="JUZ40" s="126"/>
      <c r="JVA40" s="126"/>
      <c r="JVB40" s="126"/>
      <c r="JVC40" s="126"/>
      <c r="JVD40" s="126"/>
      <c r="JVE40" s="126"/>
      <c r="JVF40" s="126"/>
      <c r="JVG40" s="126"/>
      <c r="JVH40" s="126"/>
      <c r="JVI40" s="126"/>
      <c r="JVJ40" s="126"/>
      <c r="JVK40" s="126"/>
      <c r="JVL40" s="126"/>
      <c r="JVM40" s="126"/>
      <c r="JVN40" s="126"/>
      <c r="JVO40" s="126"/>
      <c r="JVP40" s="126"/>
      <c r="JVQ40" s="126"/>
      <c r="JVR40" s="126"/>
      <c r="JVS40" s="126"/>
      <c r="JVT40" s="126"/>
      <c r="JVU40" s="126"/>
      <c r="JVV40" s="126"/>
      <c r="JVW40" s="126"/>
      <c r="JVX40" s="126"/>
      <c r="JVY40" s="126"/>
      <c r="JVZ40" s="126"/>
      <c r="JWA40" s="126"/>
      <c r="JWB40" s="126"/>
      <c r="JWC40" s="126"/>
      <c r="JWD40" s="126"/>
      <c r="JWE40" s="126"/>
      <c r="JWF40" s="126"/>
      <c r="JWG40" s="126"/>
      <c r="JWH40" s="126"/>
      <c r="JWI40" s="126"/>
      <c r="JWJ40" s="126"/>
      <c r="JWK40" s="126"/>
      <c r="JWL40" s="126"/>
      <c r="JWM40" s="126"/>
      <c r="JWN40" s="126"/>
      <c r="JWO40" s="126"/>
      <c r="JWP40" s="126"/>
      <c r="JWQ40" s="126"/>
      <c r="JWR40" s="126"/>
      <c r="JWS40" s="126"/>
      <c r="JWT40" s="126"/>
      <c r="JWU40" s="126"/>
      <c r="JWV40" s="126"/>
      <c r="JWW40" s="126"/>
      <c r="JWX40" s="126"/>
      <c r="JWY40" s="126"/>
      <c r="JWZ40" s="126"/>
      <c r="JXA40" s="126"/>
      <c r="JXB40" s="126"/>
      <c r="JXC40" s="126"/>
      <c r="JXD40" s="126"/>
      <c r="JXE40" s="126"/>
      <c r="JXF40" s="126"/>
      <c r="JXG40" s="126"/>
      <c r="JXH40" s="126"/>
      <c r="JXI40" s="126"/>
      <c r="JXJ40" s="126"/>
      <c r="JXK40" s="126"/>
      <c r="JXL40" s="126"/>
      <c r="JXM40" s="126"/>
      <c r="JXN40" s="126"/>
      <c r="JXO40" s="126"/>
      <c r="JXP40" s="126"/>
      <c r="JXQ40" s="126"/>
      <c r="JXR40" s="126"/>
      <c r="JXS40" s="126"/>
      <c r="JXT40" s="126"/>
      <c r="JXU40" s="126"/>
      <c r="JXV40" s="126"/>
      <c r="JXW40" s="126"/>
      <c r="JXX40" s="126"/>
      <c r="JXY40" s="126"/>
      <c r="JXZ40" s="126"/>
      <c r="JYA40" s="126"/>
      <c r="JYB40" s="126"/>
      <c r="JYC40" s="126"/>
      <c r="JYD40" s="126"/>
      <c r="JYE40" s="126"/>
      <c r="JYF40" s="126"/>
      <c r="JYG40" s="126"/>
      <c r="JYH40" s="126"/>
      <c r="JYI40" s="126"/>
      <c r="JYJ40" s="126"/>
      <c r="JYK40" s="126"/>
      <c r="JYL40" s="126"/>
      <c r="JYM40" s="126"/>
      <c r="JYN40" s="126"/>
      <c r="JYO40" s="126"/>
      <c r="JYP40" s="126"/>
      <c r="JYQ40" s="126"/>
      <c r="JYR40" s="126"/>
      <c r="JYS40" s="126"/>
      <c r="JYT40" s="126"/>
      <c r="JYU40" s="126"/>
      <c r="JYV40" s="126"/>
      <c r="JYW40" s="126"/>
      <c r="JYX40" s="126"/>
      <c r="JYY40" s="126"/>
      <c r="JYZ40" s="126"/>
      <c r="JZA40" s="126"/>
      <c r="JZB40" s="126"/>
      <c r="JZC40" s="126"/>
      <c r="JZD40" s="126"/>
      <c r="JZE40" s="126"/>
      <c r="JZF40" s="126"/>
      <c r="JZG40" s="126"/>
      <c r="JZH40" s="126"/>
      <c r="JZI40" s="126"/>
      <c r="JZJ40" s="126"/>
      <c r="JZK40" s="126"/>
      <c r="JZL40" s="126"/>
      <c r="JZM40" s="126"/>
      <c r="JZN40" s="126"/>
      <c r="JZO40" s="126"/>
      <c r="JZP40" s="126"/>
      <c r="JZQ40" s="126"/>
      <c r="JZR40" s="126"/>
      <c r="JZS40" s="126"/>
      <c r="JZT40" s="126"/>
      <c r="JZU40" s="126"/>
      <c r="JZV40" s="126"/>
      <c r="JZW40" s="126"/>
      <c r="JZX40" s="126"/>
      <c r="JZY40" s="126"/>
      <c r="JZZ40" s="126"/>
      <c r="KAA40" s="126"/>
      <c r="KAB40" s="126"/>
      <c r="KAC40" s="126"/>
      <c r="KAD40" s="126"/>
      <c r="KAE40" s="126"/>
      <c r="KAF40" s="126"/>
      <c r="KAG40" s="126"/>
      <c r="KAH40" s="126"/>
      <c r="KAI40" s="126"/>
      <c r="KAJ40" s="126"/>
      <c r="KAK40" s="126"/>
      <c r="KAL40" s="126"/>
      <c r="KAM40" s="126"/>
      <c r="KAN40" s="126"/>
      <c r="KAO40" s="126"/>
      <c r="KAP40" s="126"/>
      <c r="KAQ40" s="126"/>
      <c r="KAR40" s="126"/>
      <c r="KAS40" s="126"/>
      <c r="KAT40" s="126"/>
      <c r="KAU40" s="126"/>
      <c r="KAV40" s="126"/>
      <c r="KAW40" s="126"/>
      <c r="KAX40" s="126"/>
      <c r="KAY40" s="126"/>
      <c r="KAZ40" s="126"/>
      <c r="KBA40" s="126"/>
      <c r="KBB40" s="126"/>
      <c r="KBC40" s="126"/>
      <c r="KBD40" s="126"/>
      <c r="KBE40" s="126"/>
      <c r="KBF40" s="126"/>
      <c r="KBG40" s="126"/>
      <c r="KBH40" s="126"/>
      <c r="KBI40" s="126"/>
      <c r="KBJ40" s="126"/>
      <c r="KBK40" s="126"/>
      <c r="KBL40" s="126"/>
      <c r="KBM40" s="126"/>
      <c r="KBN40" s="126"/>
      <c r="KBO40" s="126"/>
      <c r="KBP40" s="126"/>
      <c r="KBQ40" s="126"/>
      <c r="KBR40" s="126"/>
      <c r="KBS40" s="126"/>
      <c r="KBT40" s="126"/>
      <c r="KBU40" s="126"/>
      <c r="KBV40" s="126"/>
      <c r="KBW40" s="126"/>
      <c r="KBX40" s="126"/>
      <c r="KBY40" s="126"/>
      <c r="KBZ40" s="126"/>
      <c r="KCA40" s="126"/>
      <c r="KCB40" s="126"/>
      <c r="KCC40" s="126"/>
      <c r="KCD40" s="126"/>
      <c r="KCE40" s="126"/>
      <c r="KCF40" s="126"/>
      <c r="KCG40" s="126"/>
      <c r="KCH40" s="126"/>
      <c r="KCI40" s="126"/>
      <c r="KCJ40" s="126"/>
      <c r="KCK40" s="126"/>
      <c r="KCL40" s="126"/>
      <c r="KCM40" s="126"/>
      <c r="KCN40" s="126"/>
      <c r="KCO40" s="126"/>
      <c r="KCP40" s="126"/>
      <c r="KCQ40" s="126"/>
      <c r="KCR40" s="126"/>
      <c r="KCS40" s="126"/>
      <c r="KCT40" s="126"/>
      <c r="KCU40" s="126"/>
      <c r="KCV40" s="126"/>
      <c r="KCW40" s="126"/>
      <c r="KCX40" s="126"/>
      <c r="KCY40" s="126"/>
      <c r="KCZ40" s="126"/>
      <c r="KDA40" s="126"/>
      <c r="KDB40" s="126"/>
      <c r="KDC40" s="126"/>
      <c r="KDD40" s="126"/>
      <c r="KDE40" s="126"/>
      <c r="KDF40" s="126"/>
      <c r="KDG40" s="126"/>
      <c r="KDH40" s="126"/>
      <c r="KDI40" s="126"/>
      <c r="KDJ40" s="126"/>
      <c r="KDK40" s="126"/>
      <c r="KDL40" s="126"/>
      <c r="KDM40" s="126"/>
      <c r="KDN40" s="126"/>
      <c r="KDO40" s="126"/>
      <c r="KDP40" s="126"/>
      <c r="KDQ40" s="126"/>
      <c r="KDR40" s="126"/>
      <c r="KDS40" s="126"/>
      <c r="KDT40" s="126"/>
      <c r="KDU40" s="126"/>
      <c r="KDV40" s="126"/>
      <c r="KDW40" s="126"/>
      <c r="KDX40" s="126"/>
      <c r="KDY40" s="126"/>
      <c r="KDZ40" s="126"/>
      <c r="KEA40" s="126"/>
      <c r="KEB40" s="126"/>
      <c r="KEC40" s="126"/>
      <c r="KED40" s="126"/>
      <c r="KEE40" s="126"/>
      <c r="KEF40" s="126"/>
      <c r="KEG40" s="126"/>
      <c r="KEH40" s="126"/>
      <c r="KEI40" s="126"/>
      <c r="KEJ40" s="126"/>
      <c r="KEK40" s="126"/>
      <c r="KEL40" s="126"/>
      <c r="KEM40" s="126"/>
      <c r="KEN40" s="126"/>
      <c r="KEO40" s="126"/>
      <c r="KEP40" s="126"/>
      <c r="KEQ40" s="126"/>
      <c r="KER40" s="126"/>
      <c r="KES40" s="126"/>
      <c r="KET40" s="126"/>
      <c r="KEU40" s="126"/>
      <c r="KEV40" s="126"/>
      <c r="KEW40" s="126"/>
      <c r="KEX40" s="126"/>
      <c r="KEY40" s="126"/>
      <c r="KEZ40" s="126"/>
      <c r="KFA40" s="126"/>
      <c r="KFB40" s="126"/>
      <c r="KFC40" s="126"/>
      <c r="KFD40" s="126"/>
      <c r="KFE40" s="126"/>
      <c r="KFF40" s="126"/>
      <c r="KFG40" s="126"/>
      <c r="KFH40" s="126"/>
      <c r="KFI40" s="126"/>
      <c r="KFJ40" s="126"/>
      <c r="KFK40" s="126"/>
      <c r="KFL40" s="126"/>
      <c r="KFM40" s="126"/>
      <c r="KFN40" s="126"/>
      <c r="KFO40" s="126"/>
      <c r="KFP40" s="126"/>
      <c r="KFQ40" s="126"/>
      <c r="KFR40" s="126"/>
      <c r="KFS40" s="126"/>
      <c r="KFT40" s="126"/>
      <c r="KFU40" s="126"/>
      <c r="KFV40" s="126"/>
      <c r="KFW40" s="126"/>
      <c r="KFX40" s="126"/>
      <c r="KFY40" s="126"/>
      <c r="KFZ40" s="126"/>
      <c r="KGA40" s="126"/>
      <c r="KGB40" s="126"/>
      <c r="KGC40" s="126"/>
      <c r="KGD40" s="126"/>
      <c r="KGE40" s="126"/>
      <c r="KGF40" s="126"/>
      <c r="KGG40" s="126"/>
      <c r="KGH40" s="126"/>
      <c r="KGI40" s="126"/>
      <c r="KGJ40" s="126"/>
      <c r="KGK40" s="126"/>
      <c r="KGL40" s="126"/>
      <c r="KGM40" s="126"/>
      <c r="KGN40" s="126"/>
      <c r="KGO40" s="126"/>
      <c r="KGP40" s="126"/>
      <c r="KGQ40" s="126"/>
      <c r="KGR40" s="126"/>
      <c r="KGS40" s="126"/>
      <c r="KGT40" s="126"/>
      <c r="KGU40" s="126"/>
      <c r="KGV40" s="126"/>
      <c r="KGW40" s="126"/>
      <c r="KGX40" s="126"/>
      <c r="KGY40" s="126"/>
      <c r="KGZ40" s="126"/>
      <c r="KHA40" s="126"/>
      <c r="KHB40" s="126"/>
      <c r="KHC40" s="126"/>
      <c r="KHD40" s="126"/>
      <c r="KHE40" s="126"/>
      <c r="KHF40" s="126"/>
      <c r="KHG40" s="126"/>
      <c r="KHH40" s="126"/>
      <c r="KHI40" s="126"/>
      <c r="KHJ40" s="126"/>
      <c r="KHK40" s="126"/>
      <c r="KHL40" s="126"/>
      <c r="KHM40" s="126"/>
      <c r="KHN40" s="126"/>
      <c r="KHO40" s="126"/>
      <c r="KHP40" s="126"/>
      <c r="KHQ40" s="126"/>
      <c r="KHR40" s="126"/>
      <c r="KHS40" s="126"/>
      <c r="KHT40" s="126"/>
      <c r="KHU40" s="126"/>
      <c r="KHV40" s="126"/>
      <c r="KHW40" s="126"/>
      <c r="KHX40" s="126"/>
      <c r="KHY40" s="126"/>
      <c r="KHZ40" s="126"/>
      <c r="KIA40" s="126"/>
      <c r="KIB40" s="126"/>
      <c r="KIC40" s="126"/>
      <c r="KID40" s="126"/>
      <c r="KIE40" s="126"/>
      <c r="KIF40" s="126"/>
      <c r="KIG40" s="126"/>
      <c r="KIH40" s="126"/>
      <c r="KII40" s="126"/>
      <c r="KIJ40" s="126"/>
      <c r="KIK40" s="126"/>
      <c r="KIL40" s="126"/>
      <c r="KIM40" s="126"/>
      <c r="KIN40" s="126"/>
      <c r="KIO40" s="126"/>
      <c r="KIP40" s="126"/>
      <c r="KIQ40" s="126"/>
      <c r="KIR40" s="126"/>
      <c r="KIS40" s="126"/>
      <c r="KIT40" s="126"/>
      <c r="KIU40" s="126"/>
      <c r="KIV40" s="126"/>
      <c r="KIW40" s="126"/>
      <c r="KIX40" s="126"/>
      <c r="KIY40" s="126"/>
      <c r="KIZ40" s="126"/>
      <c r="KJA40" s="126"/>
      <c r="KJB40" s="126"/>
      <c r="KJC40" s="126"/>
      <c r="KJD40" s="126"/>
      <c r="KJE40" s="126"/>
      <c r="KJF40" s="126"/>
      <c r="KJG40" s="126"/>
      <c r="KJH40" s="126"/>
      <c r="KJI40" s="126"/>
      <c r="KJJ40" s="126"/>
      <c r="KJK40" s="126"/>
      <c r="KJL40" s="126"/>
      <c r="KJM40" s="126"/>
      <c r="KJN40" s="126"/>
      <c r="KJO40" s="126"/>
      <c r="KJP40" s="126"/>
      <c r="KJQ40" s="126"/>
      <c r="KJR40" s="126"/>
      <c r="KJS40" s="126"/>
      <c r="KJT40" s="126"/>
      <c r="KJU40" s="126"/>
      <c r="KJV40" s="126"/>
      <c r="KJW40" s="126"/>
      <c r="KJX40" s="126"/>
      <c r="KJY40" s="126"/>
      <c r="KJZ40" s="126"/>
      <c r="KKA40" s="126"/>
      <c r="KKB40" s="126"/>
      <c r="KKC40" s="126"/>
      <c r="KKD40" s="126"/>
      <c r="KKE40" s="126"/>
      <c r="KKF40" s="126"/>
      <c r="KKG40" s="126"/>
      <c r="KKH40" s="126"/>
      <c r="KKI40" s="126"/>
      <c r="KKJ40" s="126"/>
      <c r="KKK40" s="126"/>
      <c r="KKL40" s="126"/>
      <c r="KKM40" s="126"/>
      <c r="KKN40" s="126"/>
      <c r="KKO40" s="126"/>
      <c r="KKP40" s="126"/>
      <c r="KKQ40" s="126"/>
      <c r="KKR40" s="126"/>
      <c r="KKS40" s="126"/>
      <c r="KKT40" s="126"/>
      <c r="KKU40" s="126"/>
      <c r="KKV40" s="126"/>
      <c r="KKW40" s="126"/>
      <c r="KKX40" s="126"/>
      <c r="KKY40" s="126"/>
      <c r="KKZ40" s="126"/>
      <c r="KLA40" s="126"/>
      <c r="KLB40" s="126"/>
      <c r="KLC40" s="126"/>
      <c r="KLD40" s="126"/>
      <c r="KLE40" s="126"/>
      <c r="KLF40" s="126"/>
      <c r="KLG40" s="126"/>
      <c r="KLH40" s="126"/>
      <c r="KLI40" s="126"/>
      <c r="KLJ40" s="126"/>
      <c r="KLK40" s="126"/>
      <c r="KLL40" s="126"/>
      <c r="KLM40" s="126"/>
      <c r="KLN40" s="126"/>
      <c r="KLO40" s="126"/>
      <c r="KLP40" s="126"/>
      <c r="KLQ40" s="126"/>
      <c r="KLR40" s="126"/>
      <c r="KLS40" s="126"/>
      <c r="KLT40" s="126"/>
      <c r="KLU40" s="126"/>
      <c r="KLV40" s="126"/>
      <c r="KLW40" s="126"/>
      <c r="KLX40" s="126"/>
      <c r="KLY40" s="126"/>
      <c r="KLZ40" s="126"/>
      <c r="KMA40" s="126"/>
      <c r="KMB40" s="126"/>
      <c r="KMC40" s="126"/>
      <c r="KMD40" s="126"/>
      <c r="KME40" s="126"/>
      <c r="KMF40" s="126"/>
      <c r="KMG40" s="126"/>
      <c r="KMH40" s="126"/>
      <c r="KMI40" s="126"/>
      <c r="KMJ40" s="126"/>
      <c r="KMK40" s="126"/>
      <c r="KML40" s="126"/>
      <c r="KMM40" s="126"/>
      <c r="KMN40" s="126"/>
      <c r="KMO40" s="126"/>
      <c r="KMP40" s="126"/>
      <c r="KMQ40" s="126"/>
      <c r="KMR40" s="126"/>
      <c r="KMS40" s="126"/>
      <c r="KMT40" s="126"/>
      <c r="KMU40" s="126"/>
      <c r="KMV40" s="126"/>
      <c r="KMW40" s="126"/>
      <c r="KMX40" s="126"/>
      <c r="KMY40" s="126"/>
      <c r="KMZ40" s="126"/>
      <c r="KNA40" s="126"/>
      <c r="KNB40" s="126"/>
      <c r="KNC40" s="126"/>
      <c r="KND40" s="126"/>
      <c r="KNE40" s="126"/>
      <c r="KNF40" s="126"/>
      <c r="KNG40" s="126"/>
      <c r="KNH40" s="126"/>
      <c r="KNI40" s="126"/>
      <c r="KNJ40" s="126"/>
      <c r="KNK40" s="126"/>
      <c r="KNL40" s="126"/>
      <c r="KNM40" s="126"/>
      <c r="KNN40" s="126"/>
      <c r="KNO40" s="126"/>
      <c r="KNP40" s="126"/>
      <c r="KNQ40" s="126"/>
      <c r="KNR40" s="126"/>
      <c r="KNS40" s="126"/>
      <c r="KNT40" s="126"/>
      <c r="KNU40" s="126"/>
      <c r="KNV40" s="126"/>
      <c r="KNW40" s="126"/>
      <c r="KNX40" s="126"/>
      <c r="KNY40" s="126"/>
      <c r="KNZ40" s="126"/>
      <c r="KOA40" s="126"/>
      <c r="KOB40" s="126"/>
      <c r="KOC40" s="126"/>
      <c r="KOD40" s="126"/>
      <c r="KOE40" s="126"/>
      <c r="KOF40" s="126"/>
      <c r="KOG40" s="126"/>
      <c r="KOH40" s="126"/>
      <c r="KOI40" s="126"/>
      <c r="KOJ40" s="126"/>
      <c r="KOK40" s="126"/>
      <c r="KOL40" s="126"/>
      <c r="KOM40" s="126"/>
      <c r="KON40" s="126"/>
      <c r="KOO40" s="126"/>
      <c r="KOP40" s="126"/>
      <c r="KOQ40" s="126"/>
      <c r="KOR40" s="126"/>
      <c r="KOS40" s="126"/>
      <c r="KOT40" s="126"/>
      <c r="KOU40" s="126"/>
      <c r="KOV40" s="126"/>
      <c r="KOW40" s="126"/>
      <c r="KOX40" s="126"/>
      <c r="KOY40" s="126"/>
      <c r="KOZ40" s="126"/>
      <c r="KPA40" s="126"/>
      <c r="KPB40" s="126"/>
      <c r="KPC40" s="126"/>
      <c r="KPD40" s="126"/>
      <c r="KPE40" s="126"/>
      <c r="KPF40" s="126"/>
      <c r="KPG40" s="126"/>
      <c r="KPH40" s="126"/>
      <c r="KPI40" s="126"/>
      <c r="KPJ40" s="126"/>
      <c r="KPK40" s="126"/>
      <c r="KPL40" s="126"/>
      <c r="KPM40" s="126"/>
      <c r="KPN40" s="126"/>
      <c r="KPO40" s="126"/>
      <c r="KPP40" s="126"/>
      <c r="KPQ40" s="126"/>
      <c r="KPR40" s="126"/>
      <c r="KPS40" s="126"/>
      <c r="KPT40" s="126"/>
      <c r="KPU40" s="126"/>
      <c r="KPV40" s="126"/>
      <c r="KPW40" s="126"/>
      <c r="KPX40" s="126"/>
      <c r="KPY40" s="126"/>
      <c r="KPZ40" s="126"/>
      <c r="KQA40" s="126"/>
      <c r="KQB40" s="126"/>
      <c r="KQC40" s="126"/>
      <c r="KQD40" s="126"/>
      <c r="KQE40" s="126"/>
      <c r="KQF40" s="126"/>
      <c r="KQG40" s="126"/>
      <c r="KQH40" s="126"/>
      <c r="KQI40" s="126"/>
      <c r="KQJ40" s="126"/>
      <c r="KQK40" s="126"/>
      <c r="KQL40" s="126"/>
      <c r="KQM40" s="126"/>
      <c r="KQN40" s="126"/>
      <c r="KQO40" s="126"/>
      <c r="KQP40" s="126"/>
      <c r="KQQ40" s="126"/>
      <c r="KQR40" s="126"/>
      <c r="KQS40" s="126"/>
      <c r="KQT40" s="126"/>
      <c r="KQU40" s="126"/>
      <c r="KQV40" s="126"/>
      <c r="KQW40" s="126"/>
      <c r="KQX40" s="126"/>
      <c r="KQY40" s="126"/>
      <c r="KQZ40" s="126"/>
      <c r="KRA40" s="126"/>
      <c r="KRB40" s="126"/>
      <c r="KRC40" s="126"/>
      <c r="KRD40" s="126"/>
      <c r="KRE40" s="126"/>
      <c r="KRF40" s="126"/>
      <c r="KRG40" s="126"/>
      <c r="KRH40" s="126"/>
      <c r="KRI40" s="126"/>
      <c r="KRJ40" s="126"/>
      <c r="KRK40" s="126"/>
      <c r="KRL40" s="126"/>
      <c r="KRM40" s="126"/>
      <c r="KRN40" s="126"/>
      <c r="KRO40" s="126"/>
      <c r="KRP40" s="126"/>
      <c r="KRQ40" s="126"/>
      <c r="KRR40" s="126"/>
      <c r="KRS40" s="126"/>
      <c r="KRT40" s="126"/>
      <c r="KRU40" s="126"/>
      <c r="KRV40" s="126"/>
      <c r="KRW40" s="126"/>
      <c r="KRX40" s="126"/>
      <c r="KRY40" s="126"/>
      <c r="KRZ40" s="126"/>
      <c r="KSA40" s="126"/>
      <c r="KSB40" s="126"/>
      <c r="KSC40" s="126"/>
      <c r="KSD40" s="126"/>
      <c r="KSE40" s="126"/>
      <c r="KSF40" s="126"/>
      <c r="KSG40" s="126"/>
      <c r="KSH40" s="126"/>
      <c r="KSI40" s="126"/>
      <c r="KSJ40" s="126"/>
      <c r="KSK40" s="126"/>
      <c r="KSL40" s="126"/>
      <c r="KSM40" s="126"/>
      <c r="KSN40" s="126"/>
      <c r="KSO40" s="126"/>
      <c r="KSP40" s="126"/>
      <c r="KSQ40" s="126"/>
      <c r="KSR40" s="126"/>
      <c r="KSS40" s="126"/>
      <c r="KST40" s="126"/>
      <c r="KSU40" s="126"/>
      <c r="KSV40" s="126"/>
      <c r="KSW40" s="126"/>
      <c r="KSX40" s="126"/>
      <c r="KSY40" s="126"/>
      <c r="KSZ40" s="126"/>
      <c r="KTA40" s="126"/>
      <c r="KTB40" s="126"/>
      <c r="KTC40" s="126"/>
      <c r="KTD40" s="126"/>
      <c r="KTE40" s="126"/>
      <c r="KTF40" s="126"/>
      <c r="KTG40" s="126"/>
      <c r="KTH40" s="126"/>
      <c r="KTI40" s="126"/>
      <c r="KTJ40" s="126"/>
      <c r="KTK40" s="126"/>
      <c r="KTL40" s="126"/>
      <c r="KTM40" s="126"/>
      <c r="KTN40" s="126"/>
      <c r="KTO40" s="126"/>
      <c r="KTP40" s="126"/>
      <c r="KTQ40" s="126"/>
      <c r="KTR40" s="126"/>
      <c r="KTS40" s="126"/>
      <c r="KTT40" s="126"/>
      <c r="KTU40" s="126"/>
      <c r="KTV40" s="126"/>
      <c r="KTW40" s="126"/>
      <c r="KTX40" s="126"/>
      <c r="KTY40" s="126"/>
      <c r="KTZ40" s="126"/>
      <c r="KUA40" s="126"/>
      <c r="KUB40" s="126"/>
      <c r="KUC40" s="126"/>
      <c r="KUD40" s="126"/>
      <c r="KUE40" s="126"/>
      <c r="KUF40" s="126"/>
      <c r="KUG40" s="126"/>
      <c r="KUH40" s="126"/>
      <c r="KUI40" s="126"/>
      <c r="KUJ40" s="126"/>
      <c r="KUK40" s="126"/>
      <c r="KUL40" s="126"/>
      <c r="KUM40" s="126"/>
      <c r="KUN40" s="126"/>
      <c r="KUO40" s="126"/>
      <c r="KUP40" s="126"/>
      <c r="KUQ40" s="126"/>
      <c r="KUR40" s="126"/>
      <c r="KUS40" s="126"/>
      <c r="KUT40" s="126"/>
      <c r="KUU40" s="126"/>
      <c r="KUV40" s="126"/>
      <c r="KUW40" s="126"/>
      <c r="KUX40" s="126"/>
      <c r="KUY40" s="126"/>
      <c r="KUZ40" s="126"/>
      <c r="KVA40" s="126"/>
      <c r="KVB40" s="126"/>
      <c r="KVC40" s="126"/>
      <c r="KVD40" s="126"/>
      <c r="KVE40" s="126"/>
      <c r="KVF40" s="126"/>
      <c r="KVG40" s="126"/>
      <c r="KVH40" s="126"/>
      <c r="KVI40" s="126"/>
      <c r="KVJ40" s="126"/>
      <c r="KVK40" s="126"/>
      <c r="KVL40" s="126"/>
      <c r="KVM40" s="126"/>
      <c r="KVN40" s="126"/>
      <c r="KVO40" s="126"/>
      <c r="KVP40" s="126"/>
      <c r="KVQ40" s="126"/>
      <c r="KVR40" s="126"/>
      <c r="KVS40" s="126"/>
      <c r="KVT40" s="126"/>
      <c r="KVU40" s="126"/>
      <c r="KVV40" s="126"/>
      <c r="KVW40" s="126"/>
      <c r="KVX40" s="126"/>
      <c r="KVY40" s="126"/>
      <c r="KVZ40" s="126"/>
      <c r="KWA40" s="126"/>
      <c r="KWB40" s="126"/>
      <c r="KWC40" s="126"/>
      <c r="KWD40" s="126"/>
      <c r="KWE40" s="126"/>
      <c r="KWF40" s="126"/>
      <c r="KWG40" s="126"/>
      <c r="KWH40" s="126"/>
      <c r="KWI40" s="126"/>
      <c r="KWJ40" s="126"/>
      <c r="KWK40" s="126"/>
      <c r="KWL40" s="126"/>
      <c r="KWM40" s="126"/>
      <c r="KWN40" s="126"/>
      <c r="KWO40" s="126"/>
      <c r="KWP40" s="126"/>
      <c r="KWQ40" s="126"/>
      <c r="KWR40" s="126"/>
      <c r="KWS40" s="126"/>
      <c r="KWT40" s="126"/>
      <c r="KWU40" s="126"/>
      <c r="KWV40" s="126"/>
      <c r="KWW40" s="126"/>
      <c r="KWX40" s="126"/>
      <c r="KWY40" s="126"/>
      <c r="KWZ40" s="126"/>
      <c r="KXA40" s="126"/>
      <c r="KXB40" s="126"/>
      <c r="KXC40" s="126"/>
      <c r="KXD40" s="126"/>
      <c r="KXE40" s="126"/>
      <c r="KXF40" s="126"/>
      <c r="KXG40" s="126"/>
      <c r="KXH40" s="126"/>
      <c r="KXI40" s="126"/>
      <c r="KXJ40" s="126"/>
      <c r="KXK40" s="126"/>
      <c r="KXL40" s="126"/>
      <c r="KXM40" s="126"/>
      <c r="KXN40" s="126"/>
      <c r="KXO40" s="126"/>
      <c r="KXP40" s="126"/>
      <c r="KXQ40" s="126"/>
      <c r="KXR40" s="126"/>
      <c r="KXS40" s="126"/>
      <c r="KXT40" s="126"/>
      <c r="KXU40" s="126"/>
      <c r="KXV40" s="126"/>
      <c r="KXW40" s="126"/>
      <c r="KXX40" s="126"/>
      <c r="KXY40" s="126"/>
      <c r="KXZ40" s="126"/>
      <c r="KYA40" s="126"/>
      <c r="KYB40" s="126"/>
      <c r="KYC40" s="126"/>
      <c r="KYD40" s="126"/>
      <c r="KYE40" s="126"/>
      <c r="KYF40" s="126"/>
      <c r="KYG40" s="126"/>
      <c r="KYH40" s="126"/>
      <c r="KYI40" s="126"/>
      <c r="KYJ40" s="126"/>
      <c r="KYK40" s="126"/>
      <c r="KYL40" s="126"/>
      <c r="KYM40" s="126"/>
      <c r="KYN40" s="126"/>
      <c r="KYO40" s="126"/>
      <c r="KYP40" s="126"/>
      <c r="KYQ40" s="126"/>
      <c r="KYR40" s="126"/>
      <c r="KYS40" s="126"/>
      <c r="KYT40" s="126"/>
      <c r="KYU40" s="126"/>
      <c r="KYV40" s="126"/>
      <c r="KYW40" s="126"/>
      <c r="KYX40" s="126"/>
      <c r="KYY40" s="126"/>
      <c r="KYZ40" s="126"/>
      <c r="KZA40" s="126"/>
      <c r="KZB40" s="126"/>
      <c r="KZC40" s="126"/>
      <c r="KZD40" s="126"/>
      <c r="KZE40" s="126"/>
      <c r="KZF40" s="126"/>
      <c r="KZG40" s="126"/>
      <c r="KZH40" s="126"/>
      <c r="KZI40" s="126"/>
      <c r="KZJ40" s="126"/>
      <c r="KZK40" s="126"/>
      <c r="KZL40" s="126"/>
      <c r="KZM40" s="126"/>
      <c r="KZN40" s="126"/>
      <c r="KZO40" s="126"/>
      <c r="KZP40" s="126"/>
      <c r="KZQ40" s="126"/>
      <c r="KZR40" s="126"/>
      <c r="KZS40" s="126"/>
      <c r="KZT40" s="126"/>
      <c r="KZU40" s="126"/>
      <c r="KZV40" s="126"/>
      <c r="KZW40" s="126"/>
      <c r="KZX40" s="126"/>
      <c r="KZY40" s="126"/>
      <c r="KZZ40" s="126"/>
      <c r="LAA40" s="126"/>
      <c r="LAB40" s="126"/>
      <c r="LAC40" s="126"/>
      <c r="LAD40" s="126"/>
      <c r="LAE40" s="126"/>
      <c r="LAF40" s="126"/>
      <c r="LAG40" s="126"/>
      <c r="LAH40" s="126"/>
      <c r="LAI40" s="126"/>
      <c r="LAJ40" s="126"/>
      <c r="LAK40" s="126"/>
      <c r="LAL40" s="126"/>
      <c r="LAM40" s="126"/>
      <c r="LAN40" s="126"/>
      <c r="LAO40" s="126"/>
      <c r="LAP40" s="126"/>
      <c r="LAQ40" s="126"/>
      <c r="LAR40" s="126"/>
      <c r="LAS40" s="126"/>
      <c r="LAT40" s="126"/>
      <c r="LAU40" s="126"/>
      <c r="LAV40" s="126"/>
      <c r="LAW40" s="126"/>
      <c r="LAX40" s="126"/>
      <c r="LAY40" s="126"/>
      <c r="LAZ40" s="126"/>
      <c r="LBA40" s="126"/>
      <c r="LBB40" s="126"/>
      <c r="LBC40" s="126"/>
      <c r="LBD40" s="126"/>
      <c r="LBE40" s="126"/>
      <c r="LBF40" s="126"/>
      <c r="LBG40" s="126"/>
      <c r="LBH40" s="126"/>
      <c r="LBI40" s="126"/>
      <c r="LBJ40" s="126"/>
      <c r="LBK40" s="126"/>
      <c r="LBL40" s="126"/>
      <c r="LBM40" s="126"/>
      <c r="LBN40" s="126"/>
      <c r="LBO40" s="126"/>
      <c r="LBP40" s="126"/>
      <c r="LBQ40" s="126"/>
      <c r="LBR40" s="126"/>
      <c r="LBS40" s="126"/>
      <c r="LBT40" s="126"/>
      <c r="LBU40" s="126"/>
      <c r="LBV40" s="126"/>
      <c r="LBW40" s="126"/>
      <c r="LBX40" s="126"/>
      <c r="LBY40" s="126"/>
      <c r="LBZ40" s="126"/>
      <c r="LCA40" s="126"/>
      <c r="LCB40" s="126"/>
      <c r="LCC40" s="126"/>
      <c r="LCD40" s="126"/>
      <c r="LCE40" s="126"/>
      <c r="LCF40" s="126"/>
      <c r="LCG40" s="126"/>
      <c r="LCH40" s="126"/>
      <c r="LCI40" s="126"/>
      <c r="LCJ40" s="126"/>
      <c r="LCK40" s="126"/>
      <c r="LCL40" s="126"/>
      <c r="LCM40" s="126"/>
      <c r="LCN40" s="126"/>
      <c r="LCO40" s="126"/>
      <c r="LCP40" s="126"/>
      <c r="LCQ40" s="126"/>
      <c r="LCR40" s="126"/>
      <c r="LCS40" s="126"/>
      <c r="LCT40" s="126"/>
      <c r="LCU40" s="126"/>
      <c r="LCV40" s="126"/>
      <c r="LCW40" s="126"/>
      <c r="LCX40" s="126"/>
      <c r="LCY40" s="126"/>
      <c r="LCZ40" s="126"/>
      <c r="LDA40" s="126"/>
      <c r="LDB40" s="126"/>
      <c r="LDC40" s="126"/>
      <c r="LDD40" s="126"/>
      <c r="LDE40" s="126"/>
      <c r="LDF40" s="126"/>
      <c r="LDG40" s="126"/>
      <c r="LDH40" s="126"/>
      <c r="LDI40" s="126"/>
      <c r="LDJ40" s="126"/>
      <c r="LDK40" s="126"/>
      <c r="LDL40" s="126"/>
      <c r="LDM40" s="126"/>
      <c r="LDN40" s="126"/>
      <c r="LDO40" s="126"/>
      <c r="LDP40" s="126"/>
      <c r="LDQ40" s="126"/>
      <c r="LDR40" s="126"/>
      <c r="LDS40" s="126"/>
      <c r="LDT40" s="126"/>
      <c r="LDU40" s="126"/>
      <c r="LDV40" s="126"/>
      <c r="LDW40" s="126"/>
      <c r="LDX40" s="126"/>
      <c r="LDY40" s="126"/>
      <c r="LDZ40" s="126"/>
      <c r="LEA40" s="126"/>
      <c r="LEB40" s="126"/>
      <c r="LEC40" s="126"/>
      <c r="LED40" s="126"/>
      <c r="LEE40" s="126"/>
      <c r="LEF40" s="126"/>
      <c r="LEG40" s="126"/>
      <c r="LEH40" s="126"/>
      <c r="LEI40" s="126"/>
      <c r="LEJ40" s="126"/>
      <c r="LEK40" s="126"/>
      <c r="LEL40" s="126"/>
      <c r="LEM40" s="126"/>
      <c r="LEN40" s="126"/>
      <c r="LEO40" s="126"/>
      <c r="LEP40" s="126"/>
      <c r="LEQ40" s="126"/>
      <c r="LER40" s="126"/>
      <c r="LES40" s="126"/>
      <c r="LET40" s="126"/>
      <c r="LEU40" s="126"/>
      <c r="LEV40" s="126"/>
      <c r="LEW40" s="126"/>
      <c r="LEX40" s="126"/>
      <c r="LEY40" s="126"/>
      <c r="LEZ40" s="126"/>
      <c r="LFA40" s="126"/>
      <c r="LFB40" s="126"/>
      <c r="LFC40" s="126"/>
      <c r="LFD40" s="126"/>
      <c r="LFE40" s="126"/>
      <c r="LFF40" s="126"/>
      <c r="LFG40" s="126"/>
      <c r="LFH40" s="126"/>
      <c r="LFI40" s="126"/>
      <c r="LFJ40" s="126"/>
      <c r="LFK40" s="126"/>
      <c r="LFL40" s="126"/>
      <c r="LFM40" s="126"/>
      <c r="LFN40" s="126"/>
      <c r="LFO40" s="126"/>
      <c r="LFP40" s="126"/>
      <c r="LFQ40" s="126"/>
      <c r="LFR40" s="126"/>
      <c r="LFS40" s="126"/>
      <c r="LFT40" s="126"/>
      <c r="LFU40" s="126"/>
      <c r="LFV40" s="126"/>
      <c r="LFW40" s="126"/>
      <c r="LFX40" s="126"/>
      <c r="LFY40" s="126"/>
      <c r="LFZ40" s="126"/>
      <c r="LGA40" s="126"/>
      <c r="LGB40" s="126"/>
      <c r="LGC40" s="126"/>
      <c r="LGD40" s="126"/>
      <c r="LGE40" s="126"/>
      <c r="LGF40" s="126"/>
      <c r="LGG40" s="126"/>
      <c r="LGH40" s="126"/>
      <c r="LGI40" s="126"/>
      <c r="LGJ40" s="126"/>
      <c r="LGK40" s="126"/>
      <c r="LGL40" s="126"/>
      <c r="LGM40" s="126"/>
      <c r="LGN40" s="126"/>
      <c r="LGO40" s="126"/>
      <c r="LGP40" s="126"/>
      <c r="LGQ40" s="126"/>
      <c r="LGR40" s="126"/>
      <c r="LGS40" s="126"/>
      <c r="LGT40" s="126"/>
      <c r="LGU40" s="126"/>
      <c r="LGV40" s="126"/>
      <c r="LGW40" s="126"/>
      <c r="LGX40" s="126"/>
      <c r="LGY40" s="126"/>
      <c r="LGZ40" s="126"/>
      <c r="LHA40" s="126"/>
      <c r="LHB40" s="126"/>
      <c r="LHC40" s="126"/>
      <c r="LHD40" s="126"/>
      <c r="LHE40" s="126"/>
      <c r="LHF40" s="126"/>
      <c r="LHG40" s="126"/>
      <c r="LHH40" s="126"/>
      <c r="LHI40" s="126"/>
      <c r="LHJ40" s="126"/>
      <c r="LHK40" s="126"/>
      <c r="LHL40" s="126"/>
      <c r="LHM40" s="126"/>
      <c r="LHN40" s="126"/>
      <c r="LHO40" s="126"/>
      <c r="LHP40" s="126"/>
      <c r="LHQ40" s="126"/>
      <c r="LHR40" s="126"/>
      <c r="LHS40" s="126"/>
      <c r="LHT40" s="126"/>
      <c r="LHU40" s="126"/>
      <c r="LHV40" s="126"/>
      <c r="LHW40" s="126"/>
      <c r="LHX40" s="126"/>
      <c r="LHY40" s="126"/>
      <c r="LHZ40" s="126"/>
      <c r="LIA40" s="126"/>
      <c r="LIB40" s="126"/>
      <c r="LIC40" s="126"/>
      <c r="LID40" s="126"/>
      <c r="LIE40" s="126"/>
      <c r="LIF40" s="126"/>
      <c r="LIG40" s="126"/>
      <c r="LIH40" s="126"/>
      <c r="LII40" s="126"/>
      <c r="LIJ40" s="126"/>
      <c r="LIK40" s="126"/>
      <c r="LIL40" s="126"/>
      <c r="LIM40" s="126"/>
      <c r="LIN40" s="126"/>
      <c r="LIO40" s="126"/>
      <c r="LIP40" s="126"/>
      <c r="LIQ40" s="126"/>
      <c r="LIR40" s="126"/>
      <c r="LIS40" s="126"/>
      <c r="LIT40" s="126"/>
      <c r="LIU40" s="126"/>
      <c r="LIV40" s="126"/>
      <c r="LIW40" s="126"/>
      <c r="LIX40" s="126"/>
      <c r="LIY40" s="126"/>
      <c r="LIZ40" s="126"/>
      <c r="LJA40" s="126"/>
      <c r="LJB40" s="126"/>
      <c r="LJC40" s="126"/>
      <c r="LJD40" s="126"/>
      <c r="LJE40" s="126"/>
      <c r="LJF40" s="126"/>
      <c r="LJG40" s="126"/>
      <c r="LJH40" s="126"/>
      <c r="LJI40" s="126"/>
      <c r="LJJ40" s="126"/>
      <c r="LJK40" s="126"/>
      <c r="LJL40" s="126"/>
      <c r="LJM40" s="126"/>
      <c r="LJN40" s="126"/>
      <c r="LJO40" s="126"/>
      <c r="LJP40" s="126"/>
      <c r="LJQ40" s="126"/>
      <c r="LJR40" s="126"/>
      <c r="LJS40" s="126"/>
      <c r="LJT40" s="126"/>
      <c r="LJU40" s="126"/>
      <c r="LJV40" s="126"/>
      <c r="LJW40" s="126"/>
      <c r="LJX40" s="126"/>
      <c r="LJY40" s="126"/>
      <c r="LJZ40" s="126"/>
      <c r="LKA40" s="126"/>
      <c r="LKB40" s="126"/>
      <c r="LKC40" s="126"/>
      <c r="LKD40" s="126"/>
      <c r="LKE40" s="126"/>
      <c r="LKF40" s="126"/>
      <c r="LKG40" s="126"/>
      <c r="LKH40" s="126"/>
      <c r="LKI40" s="126"/>
      <c r="LKJ40" s="126"/>
      <c r="LKK40" s="126"/>
      <c r="LKL40" s="126"/>
      <c r="LKM40" s="126"/>
      <c r="LKN40" s="126"/>
      <c r="LKO40" s="126"/>
      <c r="LKP40" s="126"/>
      <c r="LKQ40" s="126"/>
      <c r="LKR40" s="126"/>
      <c r="LKS40" s="126"/>
      <c r="LKT40" s="126"/>
      <c r="LKU40" s="126"/>
      <c r="LKV40" s="126"/>
      <c r="LKW40" s="126"/>
      <c r="LKX40" s="126"/>
      <c r="LKY40" s="126"/>
      <c r="LKZ40" s="126"/>
      <c r="LLA40" s="126"/>
      <c r="LLB40" s="126"/>
      <c r="LLC40" s="126"/>
      <c r="LLD40" s="126"/>
      <c r="LLE40" s="126"/>
      <c r="LLF40" s="126"/>
      <c r="LLG40" s="126"/>
      <c r="LLH40" s="126"/>
      <c r="LLI40" s="126"/>
      <c r="LLJ40" s="126"/>
      <c r="LLK40" s="126"/>
      <c r="LLL40" s="126"/>
      <c r="LLM40" s="126"/>
      <c r="LLN40" s="126"/>
      <c r="LLO40" s="126"/>
      <c r="LLP40" s="126"/>
      <c r="LLQ40" s="126"/>
      <c r="LLR40" s="126"/>
      <c r="LLS40" s="126"/>
      <c r="LLT40" s="126"/>
      <c r="LLU40" s="126"/>
      <c r="LLV40" s="126"/>
      <c r="LLW40" s="126"/>
      <c r="LLX40" s="126"/>
      <c r="LLY40" s="126"/>
      <c r="LLZ40" s="126"/>
      <c r="LMA40" s="126"/>
      <c r="LMB40" s="126"/>
      <c r="LMC40" s="126"/>
      <c r="LMD40" s="126"/>
      <c r="LME40" s="126"/>
      <c r="LMF40" s="126"/>
      <c r="LMG40" s="126"/>
      <c r="LMH40" s="126"/>
      <c r="LMI40" s="126"/>
      <c r="LMJ40" s="126"/>
      <c r="LMK40" s="126"/>
      <c r="LML40" s="126"/>
      <c r="LMM40" s="126"/>
      <c r="LMN40" s="126"/>
      <c r="LMO40" s="126"/>
      <c r="LMP40" s="126"/>
      <c r="LMQ40" s="126"/>
      <c r="LMR40" s="126"/>
      <c r="LMS40" s="126"/>
      <c r="LMT40" s="126"/>
      <c r="LMU40" s="126"/>
      <c r="LMV40" s="126"/>
      <c r="LMW40" s="126"/>
      <c r="LMX40" s="126"/>
      <c r="LMY40" s="126"/>
      <c r="LMZ40" s="126"/>
      <c r="LNA40" s="126"/>
      <c r="LNB40" s="126"/>
      <c r="LNC40" s="126"/>
      <c r="LND40" s="126"/>
      <c r="LNE40" s="126"/>
      <c r="LNF40" s="126"/>
      <c r="LNG40" s="126"/>
      <c r="LNH40" s="126"/>
      <c r="LNI40" s="126"/>
      <c r="LNJ40" s="126"/>
      <c r="LNK40" s="126"/>
      <c r="LNL40" s="126"/>
      <c r="LNM40" s="126"/>
      <c r="LNN40" s="126"/>
      <c r="LNO40" s="126"/>
      <c r="LNP40" s="126"/>
      <c r="LNQ40" s="126"/>
      <c r="LNR40" s="126"/>
      <c r="LNS40" s="126"/>
      <c r="LNT40" s="126"/>
      <c r="LNU40" s="126"/>
      <c r="LNV40" s="126"/>
      <c r="LNW40" s="126"/>
      <c r="LNX40" s="126"/>
      <c r="LNY40" s="126"/>
      <c r="LNZ40" s="126"/>
      <c r="LOA40" s="126"/>
      <c r="LOB40" s="126"/>
      <c r="LOC40" s="126"/>
      <c r="LOD40" s="126"/>
      <c r="LOE40" s="126"/>
      <c r="LOF40" s="126"/>
      <c r="LOG40" s="126"/>
      <c r="LOH40" s="126"/>
      <c r="LOI40" s="126"/>
      <c r="LOJ40" s="126"/>
      <c r="LOK40" s="126"/>
      <c r="LOL40" s="126"/>
      <c r="LOM40" s="126"/>
      <c r="LON40" s="126"/>
      <c r="LOO40" s="126"/>
      <c r="LOP40" s="126"/>
      <c r="LOQ40" s="126"/>
      <c r="LOR40" s="126"/>
      <c r="LOS40" s="126"/>
      <c r="LOT40" s="126"/>
      <c r="LOU40" s="126"/>
      <c r="LOV40" s="126"/>
      <c r="LOW40" s="126"/>
      <c r="LOX40" s="126"/>
      <c r="LOY40" s="126"/>
      <c r="LOZ40" s="126"/>
      <c r="LPA40" s="126"/>
      <c r="LPB40" s="126"/>
      <c r="LPC40" s="126"/>
      <c r="LPD40" s="126"/>
      <c r="LPE40" s="126"/>
      <c r="LPF40" s="126"/>
      <c r="LPG40" s="126"/>
      <c r="LPH40" s="126"/>
      <c r="LPI40" s="126"/>
      <c r="LPJ40" s="126"/>
      <c r="LPK40" s="126"/>
      <c r="LPL40" s="126"/>
      <c r="LPM40" s="126"/>
      <c r="LPN40" s="126"/>
      <c r="LPO40" s="126"/>
      <c r="LPP40" s="126"/>
      <c r="LPQ40" s="126"/>
      <c r="LPR40" s="126"/>
      <c r="LPS40" s="126"/>
      <c r="LPT40" s="126"/>
      <c r="LPU40" s="126"/>
      <c r="LPV40" s="126"/>
      <c r="LPW40" s="126"/>
      <c r="LPX40" s="126"/>
      <c r="LPY40" s="126"/>
      <c r="LPZ40" s="126"/>
      <c r="LQA40" s="126"/>
      <c r="LQB40" s="126"/>
      <c r="LQC40" s="126"/>
      <c r="LQD40" s="126"/>
      <c r="LQE40" s="126"/>
      <c r="LQF40" s="126"/>
      <c r="LQG40" s="126"/>
      <c r="LQH40" s="126"/>
      <c r="LQI40" s="126"/>
      <c r="LQJ40" s="126"/>
      <c r="LQK40" s="126"/>
      <c r="LQL40" s="126"/>
      <c r="LQM40" s="126"/>
      <c r="LQN40" s="126"/>
      <c r="LQO40" s="126"/>
      <c r="LQP40" s="126"/>
      <c r="LQQ40" s="126"/>
      <c r="LQR40" s="126"/>
      <c r="LQS40" s="126"/>
      <c r="LQT40" s="126"/>
      <c r="LQU40" s="126"/>
      <c r="LQV40" s="126"/>
      <c r="LQW40" s="126"/>
      <c r="LQX40" s="126"/>
      <c r="LQY40" s="126"/>
      <c r="LQZ40" s="126"/>
      <c r="LRA40" s="126"/>
      <c r="LRB40" s="126"/>
      <c r="LRC40" s="126"/>
      <c r="LRD40" s="126"/>
      <c r="LRE40" s="126"/>
      <c r="LRF40" s="126"/>
      <c r="LRG40" s="126"/>
      <c r="LRH40" s="126"/>
      <c r="LRI40" s="126"/>
      <c r="LRJ40" s="126"/>
      <c r="LRK40" s="126"/>
      <c r="LRL40" s="126"/>
      <c r="LRM40" s="126"/>
      <c r="LRN40" s="126"/>
      <c r="LRO40" s="126"/>
      <c r="LRP40" s="126"/>
      <c r="LRQ40" s="126"/>
      <c r="LRR40" s="126"/>
      <c r="LRS40" s="126"/>
      <c r="LRT40" s="126"/>
      <c r="LRU40" s="126"/>
      <c r="LRV40" s="126"/>
      <c r="LRW40" s="126"/>
      <c r="LRX40" s="126"/>
      <c r="LRY40" s="126"/>
      <c r="LRZ40" s="126"/>
      <c r="LSA40" s="126"/>
      <c r="LSB40" s="126"/>
      <c r="LSC40" s="126"/>
      <c r="LSD40" s="126"/>
      <c r="LSE40" s="126"/>
      <c r="LSF40" s="126"/>
      <c r="LSG40" s="126"/>
      <c r="LSH40" s="126"/>
      <c r="LSI40" s="126"/>
      <c r="LSJ40" s="126"/>
      <c r="LSK40" s="126"/>
      <c r="LSL40" s="126"/>
      <c r="LSM40" s="126"/>
      <c r="LSN40" s="126"/>
      <c r="LSO40" s="126"/>
      <c r="LSP40" s="126"/>
      <c r="LSQ40" s="126"/>
      <c r="LSR40" s="126"/>
      <c r="LSS40" s="126"/>
      <c r="LST40" s="126"/>
      <c r="LSU40" s="126"/>
      <c r="LSV40" s="126"/>
      <c r="LSW40" s="126"/>
      <c r="LSX40" s="126"/>
      <c r="LSY40" s="126"/>
      <c r="LSZ40" s="126"/>
      <c r="LTA40" s="126"/>
      <c r="LTB40" s="126"/>
      <c r="LTC40" s="126"/>
      <c r="LTD40" s="126"/>
      <c r="LTE40" s="126"/>
      <c r="LTF40" s="126"/>
      <c r="LTG40" s="126"/>
      <c r="LTH40" s="126"/>
      <c r="LTI40" s="126"/>
      <c r="LTJ40" s="126"/>
      <c r="LTK40" s="126"/>
      <c r="LTL40" s="126"/>
      <c r="LTM40" s="126"/>
      <c r="LTN40" s="126"/>
      <c r="LTO40" s="126"/>
      <c r="LTP40" s="126"/>
      <c r="LTQ40" s="126"/>
      <c r="LTR40" s="126"/>
      <c r="LTS40" s="126"/>
      <c r="LTT40" s="126"/>
      <c r="LTU40" s="126"/>
      <c r="LTV40" s="126"/>
      <c r="LTW40" s="126"/>
      <c r="LTX40" s="126"/>
      <c r="LTY40" s="126"/>
      <c r="LTZ40" s="126"/>
      <c r="LUA40" s="126"/>
      <c r="LUB40" s="126"/>
      <c r="LUC40" s="126"/>
      <c r="LUD40" s="126"/>
      <c r="LUE40" s="126"/>
      <c r="LUF40" s="126"/>
      <c r="LUG40" s="126"/>
      <c r="LUH40" s="126"/>
      <c r="LUI40" s="126"/>
      <c r="LUJ40" s="126"/>
      <c r="LUK40" s="126"/>
      <c r="LUL40" s="126"/>
      <c r="LUM40" s="126"/>
      <c r="LUN40" s="126"/>
      <c r="LUO40" s="126"/>
      <c r="LUP40" s="126"/>
      <c r="LUQ40" s="126"/>
      <c r="LUR40" s="126"/>
      <c r="LUS40" s="126"/>
      <c r="LUT40" s="126"/>
      <c r="LUU40" s="126"/>
      <c r="LUV40" s="126"/>
      <c r="LUW40" s="126"/>
      <c r="LUX40" s="126"/>
      <c r="LUY40" s="126"/>
      <c r="LUZ40" s="126"/>
      <c r="LVA40" s="126"/>
      <c r="LVB40" s="126"/>
      <c r="LVC40" s="126"/>
      <c r="LVD40" s="126"/>
      <c r="LVE40" s="126"/>
      <c r="LVF40" s="126"/>
      <c r="LVG40" s="126"/>
      <c r="LVH40" s="126"/>
      <c r="LVI40" s="126"/>
      <c r="LVJ40" s="126"/>
      <c r="LVK40" s="126"/>
      <c r="LVL40" s="126"/>
      <c r="LVM40" s="126"/>
      <c r="LVN40" s="126"/>
      <c r="LVO40" s="126"/>
      <c r="LVP40" s="126"/>
      <c r="LVQ40" s="126"/>
      <c r="LVR40" s="126"/>
      <c r="LVS40" s="126"/>
      <c r="LVT40" s="126"/>
      <c r="LVU40" s="126"/>
      <c r="LVV40" s="126"/>
      <c r="LVW40" s="126"/>
      <c r="LVX40" s="126"/>
      <c r="LVY40" s="126"/>
      <c r="LVZ40" s="126"/>
      <c r="LWA40" s="126"/>
      <c r="LWB40" s="126"/>
      <c r="LWC40" s="126"/>
      <c r="LWD40" s="126"/>
      <c r="LWE40" s="126"/>
      <c r="LWF40" s="126"/>
      <c r="LWG40" s="126"/>
      <c r="LWH40" s="126"/>
      <c r="LWI40" s="126"/>
      <c r="LWJ40" s="126"/>
      <c r="LWK40" s="126"/>
      <c r="LWL40" s="126"/>
      <c r="LWM40" s="126"/>
      <c r="LWN40" s="126"/>
      <c r="LWO40" s="126"/>
      <c r="LWP40" s="126"/>
      <c r="LWQ40" s="126"/>
      <c r="LWR40" s="126"/>
      <c r="LWS40" s="126"/>
      <c r="LWT40" s="126"/>
      <c r="LWU40" s="126"/>
      <c r="LWV40" s="126"/>
      <c r="LWW40" s="126"/>
      <c r="LWX40" s="126"/>
      <c r="LWY40" s="126"/>
      <c r="LWZ40" s="126"/>
      <c r="LXA40" s="126"/>
      <c r="LXB40" s="126"/>
      <c r="LXC40" s="126"/>
      <c r="LXD40" s="126"/>
      <c r="LXE40" s="126"/>
      <c r="LXF40" s="126"/>
      <c r="LXG40" s="126"/>
      <c r="LXH40" s="126"/>
      <c r="LXI40" s="126"/>
      <c r="LXJ40" s="126"/>
      <c r="LXK40" s="126"/>
      <c r="LXL40" s="126"/>
      <c r="LXM40" s="126"/>
      <c r="LXN40" s="126"/>
      <c r="LXO40" s="126"/>
      <c r="LXP40" s="126"/>
      <c r="LXQ40" s="126"/>
      <c r="LXR40" s="126"/>
      <c r="LXS40" s="126"/>
      <c r="LXT40" s="126"/>
      <c r="LXU40" s="126"/>
      <c r="LXV40" s="126"/>
      <c r="LXW40" s="126"/>
      <c r="LXX40" s="126"/>
      <c r="LXY40" s="126"/>
      <c r="LXZ40" s="126"/>
      <c r="LYA40" s="126"/>
      <c r="LYB40" s="126"/>
      <c r="LYC40" s="126"/>
      <c r="LYD40" s="126"/>
      <c r="LYE40" s="126"/>
      <c r="LYF40" s="126"/>
      <c r="LYG40" s="126"/>
      <c r="LYH40" s="126"/>
      <c r="LYI40" s="126"/>
      <c r="LYJ40" s="126"/>
      <c r="LYK40" s="126"/>
      <c r="LYL40" s="126"/>
      <c r="LYM40" s="126"/>
      <c r="LYN40" s="126"/>
      <c r="LYO40" s="126"/>
      <c r="LYP40" s="126"/>
      <c r="LYQ40" s="126"/>
      <c r="LYR40" s="126"/>
      <c r="LYS40" s="126"/>
      <c r="LYT40" s="126"/>
      <c r="LYU40" s="126"/>
      <c r="LYV40" s="126"/>
      <c r="LYW40" s="126"/>
      <c r="LYX40" s="126"/>
      <c r="LYY40" s="126"/>
      <c r="LYZ40" s="126"/>
      <c r="LZA40" s="126"/>
      <c r="LZB40" s="126"/>
      <c r="LZC40" s="126"/>
      <c r="LZD40" s="126"/>
      <c r="LZE40" s="126"/>
      <c r="LZF40" s="126"/>
      <c r="LZG40" s="126"/>
      <c r="LZH40" s="126"/>
      <c r="LZI40" s="126"/>
      <c r="LZJ40" s="126"/>
      <c r="LZK40" s="126"/>
      <c r="LZL40" s="126"/>
      <c r="LZM40" s="126"/>
      <c r="LZN40" s="126"/>
      <c r="LZO40" s="126"/>
      <c r="LZP40" s="126"/>
      <c r="LZQ40" s="126"/>
      <c r="LZR40" s="126"/>
      <c r="LZS40" s="126"/>
      <c r="LZT40" s="126"/>
      <c r="LZU40" s="126"/>
      <c r="LZV40" s="126"/>
      <c r="LZW40" s="126"/>
      <c r="LZX40" s="126"/>
      <c r="LZY40" s="126"/>
      <c r="LZZ40" s="126"/>
      <c r="MAA40" s="126"/>
      <c r="MAB40" s="126"/>
      <c r="MAC40" s="126"/>
      <c r="MAD40" s="126"/>
      <c r="MAE40" s="126"/>
      <c r="MAF40" s="126"/>
      <c r="MAG40" s="126"/>
      <c r="MAH40" s="126"/>
      <c r="MAI40" s="126"/>
      <c r="MAJ40" s="126"/>
      <c r="MAK40" s="126"/>
      <c r="MAL40" s="126"/>
      <c r="MAM40" s="126"/>
      <c r="MAN40" s="126"/>
      <c r="MAO40" s="126"/>
      <c r="MAP40" s="126"/>
      <c r="MAQ40" s="126"/>
      <c r="MAR40" s="126"/>
      <c r="MAS40" s="126"/>
      <c r="MAT40" s="126"/>
      <c r="MAU40" s="126"/>
      <c r="MAV40" s="126"/>
      <c r="MAW40" s="126"/>
      <c r="MAX40" s="126"/>
      <c r="MAY40" s="126"/>
      <c r="MAZ40" s="126"/>
      <c r="MBA40" s="126"/>
      <c r="MBB40" s="126"/>
      <c r="MBC40" s="126"/>
      <c r="MBD40" s="126"/>
      <c r="MBE40" s="126"/>
      <c r="MBF40" s="126"/>
      <c r="MBG40" s="126"/>
      <c r="MBH40" s="126"/>
      <c r="MBI40" s="126"/>
      <c r="MBJ40" s="126"/>
      <c r="MBK40" s="126"/>
      <c r="MBL40" s="126"/>
      <c r="MBM40" s="126"/>
      <c r="MBN40" s="126"/>
      <c r="MBO40" s="126"/>
      <c r="MBP40" s="126"/>
      <c r="MBQ40" s="126"/>
      <c r="MBR40" s="126"/>
      <c r="MBS40" s="126"/>
      <c r="MBT40" s="126"/>
      <c r="MBU40" s="126"/>
      <c r="MBV40" s="126"/>
      <c r="MBW40" s="126"/>
      <c r="MBX40" s="126"/>
      <c r="MBY40" s="126"/>
      <c r="MBZ40" s="126"/>
      <c r="MCA40" s="126"/>
      <c r="MCB40" s="126"/>
      <c r="MCC40" s="126"/>
      <c r="MCD40" s="126"/>
      <c r="MCE40" s="126"/>
      <c r="MCF40" s="126"/>
      <c r="MCG40" s="126"/>
      <c r="MCH40" s="126"/>
      <c r="MCI40" s="126"/>
      <c r="MCJ40" s="126"/>
      <c r="MCK40" s="126"/>
      <c r="MCL40" s="126"/>
      <c r="MCM40" s="126"/>
      <c r="MCN40" s="126"/>
      <c r="MCO40" s="126"/>
      <c r="MCP40" s="126"/>
      <c r="MCQ40" s="126"/>
      <c r="MCR40" s="126"/>
      <c r="MCS40" s="126"/>
      <c r="MCT40" s="126"/>
      <c r="MCU40" s="126"/>
      <c r="MCV40" s="126"/>
      <c r="MCW40" s="126"/>
      <c r="MCX40" s="126"/>
      <c r="MCY40" s="126"/>
      <c r="MCZ40" s="126"/>
      <c r="MDA40" s="126"/>
      <c r="MDB40" s="126"/>
      <c r="MDC40" s="126"/>
      <c r="MDD40" s="126"/>
      <c r="MDE40" s="126"/>
      <c r="MDF40" s="126"/>
      <c r="MDG40" s="126"/>
      <c r="MDH40" s="126"/>
      <c r="MDI40" s="126"/>
      <c r="MDJ40" s="126"/>
      <c r="MDK40" s="126"/>
      <c r="MDL40" s="126"/>
      <c r="MDM40" s="126"/>
      <c r="MDN40" s="126"/>
      <c r="MDO40" s="126"/>
      <c r="MDP40" s="126"/>
      <c r="MDQ40" s="126"/>
      <c r="MDR40" s="126"/>
      <c r="MDS40" s="126"/>
      <c r="MDT40" s="126"/>
      <c r="MDU40" s="126"/>
      <c r="MDV40" s="126"/>
      <c r="MDW40" s="126"/>
      <c r="MDX40" s="126"/>
      <c r="MDY40" s="126"/>
      <c r="MDZ40" s="126"/>
      <c r="MEA40" s="126"/>
      <c r="MEB40" s="126"/>
      <c r="MEC40" s="126"/>
      <c r="MED40" s="126"/>
      <c r="MEE40" s="126"/>
      <c r="MEF40" s="126"/>
      <c r="MEG40" s="126"/>
      <c r="MEH40" s="126"/>
      <c r="MEI40" s="126"/>
      <c r="MEJ40" s="126"/>
      <c r="MEK40" s="126"/>
      <c r="MEL40" s="126"/>
      <c r="MEM40" s="126"/>
      <c r="MEN40" s="126"/>
      <c r="MEO40" s="126"/>
      <c r="MEP40" s="126"/>
      <c r="MEQ40" s="126"/>
      <c r="MER40" s="126"/>
      <c r="MES40" s="126"/>
      <c r="MET40" s="126"/>
      <c r="MEU40" s="126"/>
      <c r="MEV40" s="126"/>
      <c r="MEW40" s="126"/>
      <c r="MEX40" s="126"/>
      <c r="MEY40" s="126"/>
      <c r="MEZ40" s="126"/>
      <c r="MFA40" s="126"/>
      <c r="MFB40" s="126"/>
      <c r="MFC40" s="126"/>
      <c r="MFD40" s="126"/>
      <c r="MFE40" s="126"/>
      <c r="MFF40" s="126"/>
      <c r="MFG40" s="126"/>
      <c r="MFH40" s="126"/>
      <c r="MFI40" s="126"/>
      <c r="MFJ40" s="126"/>
      <c r="MFK40" s="126"/>
      <c r="MFL40" s="126"/>
      <c r="MFM40" s="126"/>
      <c r="MFN40" s="126"/>
      <c r="MFO40" s="126"/>
      <c r="MFP40" s="126"/>
      <c r="MFQ40" s="126"/>
      <c r="MFR40" s="126"/>
      <c r="MFS40" s="126"/>
      <c r="MFT40" s="126"/>
      <c r="MFU40" s="126"/>
      <c r="MFV40" s="126"/>
      <c r="MFW40" s="126"/>
      <c r="MFX40" s="126"/>
      <c r="MFY40" s="126"/>
      <c r="MFZ40" s="126"/>
      <c r="MGA40" s="126"/>
      <c r="MGB40" s="126"/>
      <c r="MGC40" s="126"/>
      <c r="MGD40" s="126"/>
      <c r="MGE40" s="126"/>
      <c r="MGF40" s="126"/>
      <c r="MGG40" s="126"/>
      <c r="MGH40" s="126"/>
      <c r="MGI40" s="126"/>
      <c r="MGJ40" s="126"/>
      <c r="MGK40" s="126"/>
      <c r="MGL40" s="126"/>
      <c r="MGM40" s="126"/>
      <c r="MGN40" s="126"/>
      <c r="MGO40" s="126"/>
      <c r="MGP40" s="126"/>
      <c r="MGQ40" s="126"/>
      <c r="MGR40" s="126"/>
      <c r="MGS40" s="126"/>
      <c r="MGT40" s="126"/>
      <c r="MGU40" s="126"/>
      <c r="MGV40" s="126"/>
      <c r="MGW40" s="126"/>
      <c r="MGX40" s="126"/>
      <c r="MGY40" s="126"/>
      <c r="MGZ40" s="126"/>
      <c r="MHA40" s="126"/>
      <c r="MHB40" s="126"/>
      <c r="MHC40" s="126"/>
      <c r="MHD40" s="126"/>
      <c r="MHE40" s="126"/>
      <c r="MHF40" s="126"/>
      <c r="MHG40" s="126"/>
      <c r="MHH40" s="126"/>
      <c r="MHI40" s="126"/>
      <c r="MHJ40" s="126"/>
      <c r="MHK40" s="126"/>
      <c r="MHL40" s="126"/>
      <c r="MHM40" s="126"/>
      <c r="MHN40" s="126"/>
      <c r="MHO40" s="126"/>
      <c r="MHP40" s="126"/>
      <c r="MHQ40" s="126"/>
      <c r="MHR40" s="126"/>
      <c r="MHS40" s="126"/>
      <c r="MHT40" s="126"/>
      <c r="MHU40" s="126"/>
      <c r="MHV40" s="126"/>
      <c r="MHW40" s="126"/>
      <c r="MHX40" s="126"/>
      <c r="MHY40" s="126"/>
      <c r="MHZ40" s="126"/>
      <c r="MIA40" s="126"/>
      <c r="MIB40" s="126"/>
      <c r="MIC40" s="126"/>
      <c r="MID40" s="126"/>
      <c r="MIE40" s="126"/>
      <c r="MIF40" s="126"/>
      <c r="MIG40" s="126"/>
      <c r="MIH40" s="126"/>
      <c r="MII40" s="126"/>
      <c r="MIJ40" s="126"/>
      <c r="MIK40" s="126"/>
      <c r="MIL40" s="126"/>
      <c r="MIM40" s="126"/>
      <c r="MIN40" s="126"/>
      <c r="MIO40" s="126"/>
      <c r="MIP40" s="126"/>
      <c r="MIQ40" s="126"/>
      <c r="MIR40" s="126"/>
      <c r="MIS40" s="126"/>
      <c r="MIT40" s="126"/>
      <c r="MIU40" s="126"/>
      <c r="MIV40" s="126"/>
      <c r="MIW40" s="126"/>
      <c r="MIX40" s="126"/>
      <c r="MIY40" s="126"/>
      <c r="MIZ40" s="126"/>
      <c r="MJA40" s="126"/>
      <c r="MJB40" s="126"/>
      <c r="MJC40" s="126"/>
      <c r="MJD40" s="126"/>
      <c r="MJE40" s="126"/>
      <c r="MJF40" s="126"/>
      <c r="MJG40" s="126"/>
      <c r="MJH40" s="126"/>
      <c r="MJI40" s="126"/>
      <c r="MJJ40" s="126"/>
      <c r="MJK40" s="126"/>
      <c r="MJL40" s="126"/>
      <c r="MJM40" s="126"/>
      <c r="MJN40" s="126"/>
      <c r="MJO40" s="126"/>
      <c r="MJP40" s="126"/>
      <c r="MJQ40" s="126"/>
      <c r="MJR40" s="126"/>
      <c r="MJS40" s="126"/>
      <c r="MJT40" s="126"/>
      <c r="MJU40" s="126"/>
      <c r="MJV40" s="126"/>
      <c r="MJW40" s="126"/>
      <c r="MJX40" s="126"/>
      <c r="MJY40" s="126"/>
      <c r="MJZ40" s="126"/>
      <c r="MKA40" s="126"/>
      <c r="MKB40" s="126"/>
      <c r="MKC40" s="126"/>
      <c r="MKD40" s="126"/>
      <c r="MKE40" s="126"/>
      <c r="MKF40" s="126"/>
      <c r="MKG40" s="126"/>
      <c r="MKH40" s="126"/>
      <c r="MKI40" s="126"/>
      <c r="MKJ40" s="126"/>
      <c r="MKK40" s="126"/>
      <c r="MKL40" s="126"/>
      <c r="MKM40" s="126"/>
      <c r="MKN40" s="126"/>
      <c r="MKO40" s="126"/>
      <c r="MKP40" s="126"/>
      <c r="MKQ40" s="126"/>
      <c r="MKR40" s="126"/>
      <c r="MKS40" s="126"/>
      <c r="MKT40" s="126"/>
      <c r="MKU40" s="126"/>
      <c r="MKV40" s="126"/>
      <c r="MKW40" s="126"/>
      <c r="MKX40" s="126"/>
      <c r="MKY40" s="126"/>
      <c r="MKZ40" s="126"/>
      <c r="MLA40" s="126"/>
      <c r="MLB40" s="126"/>
      <c r="MLC40" s="126"/>
      <c r="MLD40" s="126"/>
      <c r="MLE40" s="126"/>
      <c r="MLF40" s="126"/>
      <c r="MLG40" s="126"/>
      <c r="MLH40" s="126"/>
      <c r="MLI40" s="126"/>
      <c r="MLJ40" s="126"/>
      <c r="MLK40" s="126"/>
      <c r="MLL40" s="126"/>
      <c r="MLM40" s="126"/>
      <c r="MLN40" s="126"/>
      <c r="MLO40" s="126"/>
      <c r="MLP40" s="126"/>
      <c r="MLQ40" s="126"/>
      <c r="MLR40" s="126"/>
      <c r="MLS40" s="126"/>
      <c r="MLT40" s="126"/>
      <c r="MLU40" s="126"/>
      <c r="MLV40" s="126"/>
      <c r="MLW40" s="126"/>
      <c r="MLX40" s="126"/>
      <c r="MLY40" s="126"/>
      <c r="MLZ40" s="126"/>
      <c r="MMA40" s="126"/>
      <c r="MMB40" s="126"/>
      <c r="MMC40" s="126"/>
      <c r="MMD40" s="126"/>
      <c r="MME40" s="126"/>
      <c r="MMF40" s="126"/>
      <c r="MMG40" s="126"/>
      <c r="MMH40" s="126"/>
      <c r="MMI40" s="126"/>
      <c r="MMJ40" s="126"/>
      <c r="MMK40" s="126"/>
      <c r="MML40" s="126"/>
      <c r="MMM40" s="126"/>
      <c r="MMN40" s="126"/>
      <c r="MMO40" s="126"/>
      <c r="MMP40" s="126"/>
      <c r="MMQ40" s="126"/>
      <c r="MMR40" s="126"/>
      <c r="MMS40" s="126"/>
      <c r="MMT40" s="126"/>
      <c r="MMU40" s="126"/>
      <c r="MMV40" s="126"/>
      <c r="MMW40" s="126"/>
      <c r="MMX40" s="126"/>
      <c r="MMY40" s="126"/>
      <c r="MMZ40" s="126"/>
      <c r="MNA40" s="126"/>
      <c r="MNB40" s="126"/>
      <c r="MNC40" s="126"/>
      <c r="MND40" s="126"/>
      <c r="MNE40" s="126"/>
      <c r="MNF40" s="126"/>
      <c r="MNG40" s="126"/>
      <c r="MNH40" s="126"/>
      <c r="MNI40" s="126"/>
      <c r="MNJ40" s="126"/>
      <c r="MNK40" s="126"/>
      <c r="MNL40" s="126"/>
      <c r="MNM40" s="126"/>
      <c r="MNN40" s="126"/>
      <c r="MNO40" s="126"/>
      <c r="MNP40" s="126"/>
      <c r="MNQ40" s="126"/>
      <c r="MNR40" s="126"/>
      <c r="MNS40" s="126"/>
      <c r="MNT40" s="126"/>
      <c r="MNU40" s="126"/>
      <c r="MNV40" s="126"/>
      <c r="MNW40" s="126"/>
      <c r="MNX40" s="126"/>
      <c r="MNY40" s="126"/>
      <c r="MNZ40" s="126"/>
      <c r="MOA40" s="126"/>
      <c r="MOB40" s="126"/>
      <c r="MOC40" s="126"/>
      <c r="MOD40" s="126"/>
      <c r="MOE40" s="126"/>
      <c r="MOF40" s="126"/>
      <c r="MOG40" s="126"/>
      <c r="MOH40" s="126"/>
      <c r="MOI40" s="126"/>
      <c r="MOJ40" s="126"/>
      <c r="MOK40" s="126"/>
      <c r="MOL40" s="126"/>
      <c r="MOM40" s="126"/>
      <c r="MON40" s="126"/>
      <c r="MOO40" s="126"/>
      <c r="MOP40" s="126"/>
      <c r="MOQ40" s="126"/>
      <c r="MOR40" s="126"/>
      <c r="MOS40" s="126"/>
      <c r="MOT40" s="126"/>
      <c r="MOU40" s="126"/>
      <c r="MOV40" s="126"/>
      <c r="MOW40" s="126"/>
      <c r="MOX40" s="126"/>
      <c r="MOY40" s="126"/>
      <c r="MOZ40" s="126"/>
      <c r="MPA40" s="126"/>
      <c r="MPB40" s="126"/>
      <c r="MPC40" s="126"/>
      <c r="MPD40" s="126"/>
      <c r="MPE40" s="126"/>
      <c r="MPF40" s="126"/>
      <c r="MPG40" s="126"/>
      <c r="MPH40" s="126"/>
      <c r="MPI40" s="126"/>
      <c r="MPJ40" s="126"/>
      <c r="MPK40" s="126"/>
      <c r="MPL40" s="126"/>
      <c r="MPM40" s="126"/>
      <c r="MPN40" s="126"/>
      <c r="MPO40" s="126"/>
      <c r="MPP40" s="126"/>
      <c r="MPQ40" s="126"/>
      <c r="MPR40" s="126"/>
      <c r="MPS40" s="126"/>
      <c r="MPT40" s="126"/>
      <c r="MPU40" s="126"/>
      <c r="MPV40" s="126"/>
      <c r="MPW40" s="126"/>
      <c r="MPX40" s="126"/>
      <c r="MPY40" s="126"/>
      <c r="MPZ40" s="126"/>
      <c r="MQA40" s="126"/>
      <c r="MQB40" s="126"/>
      <c r="MQC40" s="126"/>
      <c r="MQD40" s="126"/>
      <c r="MQE40" s="126"/>
      <c r="MQF40" s="126"/>
      <c r="MQG40" s="126"/>
      <c r="MQH40" s="126"/>
      <c r="MQI40" s="126"/>
      <c r="MQJ40" s="126"/>
      <c r="MQK40" s="126"/>
      <c r="MQL40" s="126"/>
      <c r="MQM40" s="126"/>
      <c r="MQN40" s="126"/>
      <c r="MQO40" s="126"/>
      <c r="MQP40" s="126"/>
      <c r="MQQ40" s="126"/>
      <c r="MQR40" s="126"/>
      <c r="MQS40" s="126"/>
      <c r="MQT40" s="126"/>
      <c r="MQU40" s="126"/>
      <c r="MQV40" s="126"/>
      <c r="MQW40" s="126"/>
      <c r="MQX40" s="126"/>
      <c r="MQY40" s="126"/>
      <c r="MQZ40" s="126"/>
      <c r="MRA40" s="126"/>
      <c r="MRB40" s="126"/>
      <c r="MRC40" s="126"/>
      <c r="MRD40" s="126"/>
      <c r="MRE40" s="126"/>
      <c r="MRF40" s="126"/>
      <c r="MRG40" s="126"/>
      <c r="MRH40" s="126"/>
      <c r="MRI40" s="126"/>
      <c r="MRJ40" s="126"/>
      <c r="MRK40" s="126"/>
      <c r="MRL40" s="126"/>
      <c r="MRM40" s="126"/>
      <c r="MRN40" s="126"/>
      <c r="MRO40" s="126"/>
      <c r="MRP40" s="126"/>
      <c r="MRQ40" s="126"/>
      <c r="MRR40" s="126"/>
      <c r="MRS40" s="126"/>
      <c r="MRT40" s="126"/>
      <c r="MRU40" s="126"/>
      <c r="MRV40" s="126"/>
      <c r="MRW40" s="126"/>
      <c r="MRX40" s="126"/>
      <c r="MRY40" s="126"/>
      <c r="MRZ40" s="126"/>
      <c r="MSA40" s="126"/>
      <c r="MSB40" s="126"/>
      <c r="MSC40" s="126"/>
      <c r="MSD40" s="126"/>
      <c r="MSE40" s="126"/>
      <c r="MSF40" s="126"/>
      <c r="MSG40" s="126"/>
      <c r="MSH40" s="126"/>
      <c r="MSI40" s="126"/>
      <c r="MSJ40" s="126"/>
      <c r="MSK40" s="126"/>
      <c r="MSL40" s="126"/>
      <c r="MSM40" s="126"/>
      <c r="MSN40" s="126"/>
      <c r="MSO40" s="126"/>
      <c r="MSP40" s="126"/>
      <c r="MSQ40" s="126"/>
      <c r="MSR40" s="126"/>
      <c r="MSS40" s="126"/>
      <c r="MST40" s="126"/>
      <c r="MSU40" s="126"/>
      <c r="MSV40" s="126"/>
      <c r="MSW40" s="126"/>
      <c r="MSX40" s="126"/>
      <c r="MSY40" s="126"/>
      <c r="MSZ40" s="126"/>
      <c r="MTA40" s="126"/>
      <c r="MTB40" s="126"/>
      <c r="MTC40" s="126"/>
      <c r="MTD40" s="126"/>
      <c r="MTE40" s="126"/>
      <c r="MTF40" s="126"/>
      <c r="MTG40" s="126"/>
      <c r="MTH40" s="126"/>
      <c r="MTI40" s="126"/>
      <c r="MTJ40" s="126"/>
      <c r="MTK40" s="126"/>
      <c r="MTL40" s="126"/>
      <c r="MTM40" s="126"/>
      <c r="MTN40" s="126"/>
      <c r="MTO40" s="126"/>
      <c r="MTP40" s="126"/>
      <c r="MTQ40" s="126"/>
      <c r="MTR40" s="126"/>
      <c r="MTS40" s="126"/>
      <c r="MTT40" s="126"/>
      <c r="MTU40" s="126"/>
      <c r="MTV40" s="126"/>
      <c r="MTW40" s="126"/>
      <c r="MTX40" s="126"/>
      <c r="MTY40" s="126"/>
      <c r="MTZ40" s="126"/>
      <c r="MUA40" s="126"/>
      <c r="MUB40" s="126"/>
      <c r="MUC40" s="126"/>
      <c r="MUD40" s="126"/>
      <c r="MUE40" s="126"/>
      <c r="MUF40" s="126"/>
      <c r="MUG40" s="126"/>
      <c r="MUH40" s="126"/>
      <c r="MUI40" s="126"/>
      <c r="MUJ40" s="126"/>
      <c r="MUK40" s="126"/>
      <c r="MUL40" s="126"/>
      <c r="MUM40" s="126"/>
      <c r="MUN40" s="126"/>
      <c r="MUO40" s="126"/>
      <c r="MUP40" s="126"/>
      <c r="MUQ40" s="126"/>
      <c r="MUR40" s="126"/>
      <c r="MUS40" s="126"/>
      <c r="MUT40" s="126"/>
      <c r="MUU40" s="126"/>
      <c r="MUV40" s="126"/>
      <c r="MUW40" s="126"/>
      <c r="MUX40" s="126"/>
      <c r="MUY40" s="126"/>
      <c r="MUZ40" s="126"/>
      <c r="MVA40" s="126"/>
      <c r="MVB40" s="126"/>
      <c r="MVC40" s="126"/>
      <c r="MVD40" s="126"/>
      <c r="MVE40" s="126"/>
      <c r="MVF40" s="126"/>
      <c r="MVG40" s="126"/>
      <c r="MVH40" s="126"/>
      <c r="MVI40" s="126"/>
      <c r="MVJ40" s="126"/>
      <c r="MVK40" s="126"/>
      <c r="MVL40" s="126"/>
      <c r="MVM40" s="126"/>
      <c r="MVN40" s="126"/>
      <c r="MVO40" s="126"/>
      <c r="MVP40" s="126"/>
      <c r="MVQ40" s="126"/>
      <c r="MVR40" s="126"/>
      <c r="MVS40" s="126"/>
      <c r="MVT40" s="126"/>
      <c r="MVU40" s="126"/>
      <c r="MVV40" s="126"/>
      <c r="MVW40" s="126"/>
      <c r="MVX40" s="126"/>
      <c r="MVY40" s="126"/>
      <c r="MVZ40" s="126"/>
      <c r="MWA40" s="126"/>
      <c r="MWB40" s="126"/>
      <c r="MWC40" s="126"/>
      <c r="MWD40" s="126"/>
      <c r="MWE40" s="126"/>
      <c r="MWF40" s="126"/>
      <c r="MWG40" s="126"/>
      <c r="MWH40" s="126"/>
      <c r="MWI40" s="126"/>
      <c r="MWJ40" s="126"/>
      <c r="MWK40" s="126"/>
      <c r="MWL40" s="126"/>
      <c r="MWM40" s="126"/>
      <c r="MWN40" s="126"/>
      <c r="MWO40" s="126"/>
      <c r="MWP40" s="126"/>
      <c r="MWQ40" s="126"/>
      <c r="MWR40" s="126"/>
      <c r="MWS40" s="126"/>
      <c r="MWT40" s="126"/>
      <c r="MWU40" s="126"/>
      <c r="MWV40" s="126"/>
      <c r="MWW40" s="126"/>
      <c r="MWX40" s="126"/>
      <c r="MWY40" s="126"/>
      <c r="MWZ40" s="126"/>
      <c r="MXA40" s="126"/>
      <c r="MXB40" s="126"/>
      <c r="MXC40" s="126"/>
      <c r="MXD40" s="126"/>
      <c r="MXE40" s="126"/>
      <c r="MXF40" s="126"/>
      <c r="MXG40" s="126"/>
      <c r="MXH40" s="126"/>
      <c r="MXI40" s="126"/>
      <c r="MXJ40" s="126"/>
      <c r="MXK40" s="126"/>
      <c r="MXL40" s="126"/>
      <c r="MXM40" s="126"/>
      <c r="MXN40" s="126"/>
      <c r="MXO40" s="126"/>
      <c r="MXP40" s="126"/>
      <c r="MXQ40" s="126"/>
      <c r="MXR40" s="126"/>
      <c r="MXS40" s="126"/>
      <c r="MXT40" s="126"/>
      <c r="MXU40" s="126"/>
      <c r="MXV40" s="126"/>
      <c r="MXW40" s="126"/>
      <c r="MXX40" s="126"/>
      <c r="MXY40" s="126"/>
      <c r="MXZ40" s="126"/>
      <c r="MYA40" s="126"/>
      <c r="MYB40" s="126"/>
      <c r="MYC40" s="126"/>
      <c r="MYD40" s="126"/>
      <c r="MYE40" s="126"/>
      <c r="MYF40" s="126"/>
      <c r="MYG40" s="126"/>
      <c r="MYH40" s="126"/>
      <c r="MYI40" s="126"/>
      <c r="MYJ40" s="126"/>
      <c r="MYK40" s="126"/>
      <c r="MYL40" s="126"/>
      <c r="MYM40" s="126"/>
      <c r="MYN40" s="126"/>
      <c r="MYO40" s="126"/>
      <c r="MYP40" s="126"/>
      <c r="MYQ40" s="126"/>
      <c r="MYR40" s="126"/>
      <c r="MYS40" s="126"/>
      <c r="MYT40" s="126"/>
      <c r="MYU40" s="126"/>
      <c r="MYV40" s="126"/>
      <c r="MYW40" s="126"/>
      <c r="MYX40" s="126"/>
      <c r="MYY40" s="126"/>
      <c r="MYZ40" s="126"/>
      <c r="MZA40" s="126"/>
      <c r="MZB40" s="126"/>
      <c r="MZC40" s="126"/>
      <c r="MZD40" s="126"/>
      <c r="MZE40" s="126"/>
      <c r="MZF40" s="126"/>
      <c r="MZG40" s="126"/>
      <c r="MZH40" s="126"/>
      <c r="MZI40" s="126"/>
      <c r="MZJ40" s="126"/>
      <c r="MZK40" s="126"/>
      <c r="MZL40" s="126"/>
      <c r="MZM40" s="126"/>
      <c r="MZN40" s="126"/>
      <c r="MZO40" s="126"/>
      <c r="MZP40" s="126"/>
      <c r="MZQ40" s="126"/>
      <c r="MZR40" s="126"/>
      <c r="MZS40" s="126"/>
      <c r="MZT40" s="126"/>
      <c r="MZU40" s="126"/>
      <c r="MZV40" s="126"/>
      <c r="MZW40" s="126"/>
      <c r="MZX40" s="126"/>
      <c r="MZY40" s="126"/>
      <c r="MZZ40" s="126"/>
      <c r="NAA40" s="126"/>
      <c r="NAB40" s="126"/>
      <c r="NAC40" s="126"/>
      <c r="NAD40" s="126"/>
      <c r="NAE40" s="126"/>
      <c r="NAF40" s="126"/>
      <c r="NAG40" s="126"/>
      <c r="NAH40" s="126"/>
      <c r="NAI40" s="126"/>
      <c r="NAJ40" s="126"/>
      <c r="NAK40" s="126"/>
      <c r="NAL40" s="126"/>
      <c r="NAM40" s="126"/>
      <c r="NAN40" s="126"/>
      <c r="NAO40" s="126"/>
      <c r="NAP40" s="126"/>
      <c r="NAQ40" s="126"/>
      <c r="NAR40" s="126"/>
      <c r="NAS40" s="126"/>
      <c r="NAT40" s="126"/>
      <c r="NAU40" s="126"/>
      <c r="NAV40" s="126"/>
      <c r="NAW40" s="126"/>
      <c r="NAX40" s="126"/>
      <c r="NAY40" s="126"/>
      <c r="NAZ40" s="126"/>
      <c r="NBA40" s="126"/>
      <c r="NBB40" s="126"/>
      <c r="NBC40" s="126"/>
      <c r="NBD40" s="126"/>
      <c r="NBE40" s="126"/>
      <c r="NBF40" s="126"/>
      <c r="NBG40" s="126"/>
      <c r="NBH40" s="126"/>
      <c r="NBI40" s="126"/>
      <c r="NBJ40" s="126"/>
      <c r="NBK40" s="126"/>
      <c r="NBL40" s="126"/>
      <c r="NBM40" s="126"/>
      <c r="NBN40" s="126"/>
      <c r="NBO40" s="126"/>
      <c r="NBP40" s="126"/>
      <c r="NBQ40" s="126"/>
      <c r="NBR40" s="126"/>
      <c r="NBS40" s="126"/>
      <c r="NBT40" s="126"/>
      <c r="NBU40" s="126"/>
      <c r="NBV40" s="126"/>
      <c r="NBW40" s="126"/>
      <c r="NBX40" s="126"/>
      <c r="NBY40" s="126"/>
      <c r="NBZ40" s="126"/>
      <c r="NCA40" s="126"/>
      <c r="NCB40" s="126"/>
      <c r="NCC40" s="126"/>
      <c r="NCD40" s="126"/>
      <c r="NCE40" s="126"/>
      <c r="NCF40" s="126"/>
      <c r="NCG40" s="126"/>
      <c r="NCH40" s="126"/>
      <c r="NCI40" s="126"/>
      <c r="NCJ40" s="126"/>
      <c r="NCK40" s="126"/>
      <c r="NCL40" s="126"/>
      <c r="NCM40" s="126"/>
      <c r="NCN40" s="126"/>
      <c r="NCO40" s="126"/>
      <c r="NCP40" s="126"/>
      <c r="NCQ40" s="126"/>
      <c r="NCR40" s="126"/>
      <c r="NCS40" s="126"/>
      <c r="NCT40" s="126"/>
      <c r="NCU40" s="126"/>
      <c r="NCV40" s="126"/>
      <c r="NCW40" s="126"/>
      <c r="NCX40" s="126"/>
      <c r="NCY40" s="126"/>
      <c r="NCZ40" s="126"/>
      <c r="NDA40" s="126"/>
      <c r="NDB40" s="126"/>
      <c r="NDC40" s="126"/>
      <c r="NDD40" s="126"/>
      <c r="NDE40" s="126"/>
      <c r="NDF40" s="126"/>
      <c r="NDG40" s="126"/>
      <c r="NDH40" s="126"/>
      <c r="NDI40" s="126"/>
      <c r="NDJ40" s="126"/>
      <c r="NDK40" s="126"/>
      <c r="NDL40" s="126"/>
      <c r="NDM40" s="126"/>
      <c r="NDN40" s="126"/>
      <c r="NDO40" s="126"/>
      <c r="NDP40" s="126"/>
      <c r="NDQ40" s="126"/>
      <c r="NDR40" s="126"/>
      <c r="NDS40" s="126"/>
      <c r="NDT40" s="126"/>
      <c r="NDU40" s="126"/>
      <c r="NDV40" s="126"/>
      <c r="NDW40" s="126"/>
      <c r="NDX40" s="126"/>
      <c r="NDY40" s="126"/>
      <c r="NDZ40" s="126"/>
      <c r="NEA40" s="126"/>
      <c r="NEB40" s="126"/>
      <c r="NEC40" s="126"/>
      <c r="NED40" s="126"/>
      <c r="NEE40" s="126"/>
      <c r="NEF40" s="126"/>
      <c r="NEG40" s="126"/>
      <c r="NEH40" s="126"/>
      <c r="NEI40" s="126"/>
      <c r="NEJ40" s="126"/>
      <c r="NEK40" s="126"/>
      <c r="NEL40" s="126"/>
      <c r="NEM40" s="126"/>
      <c r="NEN40" s="126"/>
      <c r="NEO40" s="126"/>
      <c r="NEP40" s="126"/>
      <c r="NEQ40" s="126"/>
      <c r="NER40" s="126"/>
      <c r="NES40" s="126"/>
      <c r="NET40" s="126"/>
      <c r="NEU40" s="126"/>
      <c r="NEV40" s="126"/>
      <c r="NEW40" s="126"/>
      <c r="NEX40" s="126"/>
      <c r="NEY40" s="126"/>
      <c r="NEZ40" s="126"/>
      <c r="NFA40" s="126"/>
      <c r="NFB40" s="126"/>
      <c r="NFC40" s="126"/>
      <c r="NFD40" s="126"/>
      <c r="NFE40" s="126"/>
      <c r="NFF40" s="126"/>
      <c r="NFG40" s="126"/>
      <c r="NFH40" s="126"/>
      <c r="NFI40" s="126"/>
      <c r="NFJ40" s="126"/>
      <c r="NFK40" s="126"/>
      <c r="NFL40" s="126"/>
      <c r="NFM40" s="126"/>
      <c r="NFN40" s="126"/>
      <c r="NFO40" s="126"/>
      <c r="NFP40" s="126"/>
      <c r="NFQ40" s="126"/>
      <c r="NFR40" s="126"/>
      <c r="NFS40" s="126"/>
      <c r="NFT40" s="126"/>
      <c r="NFU40" s="126"/>
      <c r="NFV40" s="126"/>
      <c r="NFW40" s="126"/>
      <c r="NFX40" s="126"/>
      <c r="NFY40" s="126"/>
      <c r="NFZ40" s="126"/>
      <c r="NGA40" s="126"/>
      <c r="NGB40" s="126"/>
      <c r="NGC40" s="126"/>
      <c r="NGD40" s="126"/>
      <c r="NGE40" s="126"/>
      <c r="NGF40" s="126"/>
      <c r="NGG40" s="126"/>
      <c r="NGH40" s="126"/>
      <c r="NGI40" s="126"/>
      <c r="NGJ40" s="126"/>
      <c r="NGK40" s="126"/>
      <c r="NGL40" s="126"/>
      <c r="NGM40" s="126"/>
      <c r="NGN40" s="126"/>
      <c r="NGO40" s="126"/>
      <c r="NGP40" s="126"/>
      <c r="NGQ40" s="126"/>
      <c r="NGR40" s="126"/>
      <c r="NGS40" s="126"/>
      <c r="NGT40" s="126"/>
      <c r="NGU40" s="126"/>
      <c r="NGV40" s="126"/>
      <c r="NGW40" s="126"/>
      <c r="NGX40" s="126"/>
      <c r="NGY40" s="126"/>
      <c r="NGZ40" s="126"/>
      <c r="NHA40" s="126"/>
      <c r="NHB40" s="126"/>
      <c r="NHC40" s="126"/>
      <c r="NHD40" s="126"/>
      <c r="NHE40" s="126"/>
      <c r="NHF40" s="126"/>
      <c r="NHG40" s="126"/>
      <c r="NHH40" s="126"/>
      <c r="NHI40" s="126"/>
      <c r="NHJ40" s="126"/>
      <c r="NHK40" s="126"/>
      <c r="NHL40" s="126"/>
      <c r="NHM40" s="126"/>
      <c r="NHN40" s="126"/>
      <c r="NHO40" s="126"/>
      <c r="NHP40" s="126"/>
      <c r="NHQ40" s="126"/>
      <c r="NHR40" s="126"/>
      <c r="NHS40" s="126"/>
      <c r="NHT40" s="126"/>
      <c r="NHU40" s="126"/>
      <c r="NHV40" s="126"/>
      <c r="NHW40" s="126"/>
      <c r="NHX40" s="126"/>
      <c r="NHY40" s="126"/>
      <c r="NHZ40" s="126"/>
      <c r="NIA40" s="126"/>
      <c r="NIB40" s="126"/>
      <c r="NIC40" s="126"/>
      <c r="NID40" s="126"/>
      <c r="NIE40" s="126"/>
      <c r="NIF40" s="126"/>
      <c r="NIG40" s="126"/>
      <c r="NIH40" s="126"/>
      <c r="NII40" s="126"/>
      <c r="NIJ40" s="126"/>
      <c r="NIK40" s="126"/>
      <c r="NIL40" s="126"/>
      <c r="NIM40" s="126"/>
      <c r="NIN40" s="126"/>
      <c r="NIO40" s="126"/>
      <c r="NIP40" s="126"/>
      <c r="NIQ40" s="126"/>
      <c r="NIR40" s="126"/>
      <c r="NIS40" s="126"/>
      <c r="NIT40" s="126"/>
      <c r="NIU40" s="126"/>
      <c r="NIV40" s="126"/>
      <c r="NIW40" s="126"/>
      <c r="NIX40" s="126"/>
      <c r="NIY40" s="126"/>
      <c r="NIZ40" s="126"/>
      <c r="NJA40" s="126"/>
      <c r="NJB40" s="126"/>
      <c r="NJC40" s="126"/>
      <c r="NJD40" s="126"/>
      <c r="NJE40" s="126"/>
      <c r="NJF40" s="126"/>
      <c r="NJG40" s="126"/>
      <c r="NJH40" s="126"/>
      <c r="NJI40" s="126"/>
      <c r="NJJ40" s="126"/>
      <c r="NJK40" s="126"/>
      <c r="NJL40" s="126"/>
      <c r="NJM40" s="126"/>
      <c r="NJN40" s="126"/>
      <c r="NJO40" s="126"/>
      <c r="NJP40" s="126"/>
      <c r="NJQ40" s="126"/>
      <c r="NJR40" s="126"/>
      <c r="NJS40" s="126"/>
      <c r="NJT40" s="126"/>
      <c r="NJU40" s="126"/>
      <c r="NJV40" s="126"/>
      <c r="NJW40" s="126"/>
      <c r="NJX40" s="126"/>
      <c r="NJY40" s="126"/>
      <c r="NJZ40" s="126"/>
      <c r="NKA40" s="126"/>
      <c r="NKB40" s="126"/>
      <c r="NKC40" s="126"/>
      <c r="NKD40" s="126"/>
      <c r="NKE40" s="126"/>
      <c r="NKF40" s="126"/>
      <c r="NKG40" s="126"/>
      <c r="NKH40" s="126"/>
      <c r="NKI40" s="126"/>
      <c r="NKJ40" s="126"/>
      <c r="NKK40" s="126"/>
      <c r="NKL40" s="126"/>
      <c r="NKM40" s="126"/>
      <c r="NKN40" s="126"/>
      <c r="NKO40" s="126"/>
      <c r="NKP40" s="126"/>
      <c r="NKQ40" s="126"/>
      <c r="NKR40" s="126"/>
      <c r="NKS40" s="126"/>
      <c r="NKT40" s="126"/>
      <c r="NKU40" s="126"/>
      <c r="NKV40" s="126"/>
      <c r="NKW40" s="126"/>
      <c r="NKX40" s="126"/>
      <c r="NKY40" s="126"/>
      <c r="NKZ40" s="126"/>
      <c r="NLA40" s="126"/>
      <c r="NLB40" s="126"/>
      <c r="NLC40" s="126"/>
      <c r="NLD40" s="126"/>
      <c r="NLE40" s="126"/>
      <c r="NLF40" s="126"/>
      <c r="NLG40" s="126"/>
      <c r="NLH40" s="126"/>
      <c r="NLI40" s="126"/>
      <c r="NLJ40" s="126"/>
      <c r="NLK40" s="126"/>
      <c r="NLL40" s="126"/>
      <c r="NLM40" s="126"/>
      <c r="NLN40" s="126"/>
      <c r="NLO40" s="126"/>
      <c r="NLP40" s="126"/>
      <c r="NLQ40" s="126"/>
      <c r="NLR40" s="126"/>
      <c r="NLS40" s="126"/>
      <c r="NLT40" s="126"/>
      <c r="NLU40" s="126"/>
      <c r="NLV40" s="126"/>
      <c r="NLW40" s="126"/>
      <c r="NLX40" s="126"/>
      <c r="NLY40" s="126"/>
      <c r="NLZ40" s="126"/>
      <c r="NMA40" s="126"/>
      <c r="NMB40" s="126"/>
      <c r="NMC40" s="126"/>
      <c r="NMD40" s="126"/>
      <c r="NME40" s="126"/>
      <c r="NMF40" s="126"/>
      <c r="NMG40" s="126"/>
      <c r="NMH40" s="126"/>
      <c r="NMI40" s="126"/>
      <c r="NMJ40" s="126"/>
      <c r="NMK40" s="126"/>
      <c r="NML40" s="126"/>
      <c r="NMM40" s="126"/>
      <c r="NMN40" s="126"/>
      <c r="NMO40" s="126"/>
      <c r="NMP40" s="126"/>
      <c r="NMQ40" s="126"/>
      <c r="NMR40" s="126"/>
      <c r="NMS40" s="126"/>
      <c r="NMT40" s="126"/>
      <c r="NMU40" s="126"/>
      <c r="NMV40" s="126"/>
      <c r="NMW40" s="126"/>
      <c r="NMX40" s="126"/>
      <c r="NMY40" s="126"/>
      <c r="NMZ40" s="126"/>
      <c r="NNA40" s="126"/>
      <c r="NNB40" s="126"/>
      <c r="NNC40" s="126"/>
      <c r="NND40" s="126"/>
      <c r="NNE40" s="126"/>
      <c r="NNF40" s="126"/>
      <c r="NNG40" s="126"/>
      <c r="NNH40" s="126"/>
      <c r="NNI40" s="126"/>
      <c r="NNJ40" s="126"/>
      <c r="NNK40" s="126"/>
      <c r="NNL40" s="126"/>
      <c r="NNM40" s="126"/>
      <c r="NNN40" s="126"/>
      <c r="NNO40" s="126"/>
      <c r="NNP40" s="126"/>
      <c r="NNQ40" s="126"/>
      <c r="NNR40" s="126"/>
      <c r="NNS40" s="126"/>
      <c r="NNT40" s="126"/>
      <c r="NNU40" s="126"/>
      <c r="NNV40" s="126"/>
      <c r="NNW40" s="126"/>
      <c r="NNX40" s="126"/>
      <c r="NNY40" s="126"/>
      <c r="NNZ40" s="126"/>
      <c r="NOA40" s="126"/>
      <c r="NOB40" s="126"/>
      <c r="NOC40" s="126"/>
      <c r="NOD40" s="126"/>
      <c r="NOE40" s="126"/>
      <c r="NOF40" s="126"/>
      <c r="NOG40" s="126"/>
      <c r="NOH40" s="126"/>
      <c r="NOI40" s="126"/>
      <c r="NOJ40" s="126"/>
      <c r="NOK40" s="126"/>
      <c r="NOL40" s="126"/>
      <c r="NOM40" s="126"/>
      <c r="NON40" s="126"/>
      <c r="NOO40" s="126"/>
      <c r="NOP40" s="126"/>
      <c r="NOQ40" s="126"/>
      <c r="NOR40" s="126"/>
      <c r="NOS40" s="126"/>
      <c r="NOT40" s="126"/>
      <c r="NOU40" s="126"/>
      <c r="NOV40" s="126"/>
      <c r="NOW40" s="126"/>
      <c r="NOX40" s="126"/>
      <c r="NOY40" s="126"/>
      <c r="NOZ40" s="126"/>
      <c r="NPA40" s="126"/>
      <c r="NPB40" s="126"/>
      <c r="NPC40" s="126"/>
      <c r="NPD40" s="126"/>
      <c r="NPE40" s="126"/>
      <c r="NPF40" s="126"/>
      <c r="NPG40" s="126"/>
      <c r="NPH40" s="126"/>
      <c r="NPI40" s="126"/>
      <c r="NPJ40" s="126"/>
      <c r="NPK40" s="126"/>
      <c r="NPL40" s="126"/>
      <c r="NPM40" s="126"/>
      <c r="NPN40" s="126"/>
      <c r="NPO40" s="126"/>
      <c r="NPP40" s="126"/>
      <c r="NPQ40" s="126"/>
      <c r="NPR40" s="126"/>
      <c r="NPS40" s="126"/>
      <c r="NPT40" s="126"/>
      <c r="NPU40" s="126"/>
      <c r="NPV40" s="126"/>
      <c r="NPW40" s="126"/>
      <c r="NPX40" s="126"/>
      <c r="NPY40" s="126"/>
      <c r="NPZ40" s="126"/>
      <c r="NQA40" s="126"/>
      <c r="NQB40" s="126"/>
      <c r="NQC40" s="126"/>
      <c r="NQD40" s="126"/>
      <c r="NQE40" s="126"/>
      <c r="NQF40" s="126"/>
      <c r="NQG40" s="126"/>
      <c r="NQH40" s="126"/>
      <c r="NQI40" s="126"/>
      <c r="NQJ40" s="126"/>
      <c r="NQK40" s="126"/>
      <c r="NQL40" s="126"/>
      <c r="NQM40" s="126"/>
      <c r="NQN40" s="126"/>
      <c r="NQO40" s="126"/>
      <c r="NQP40" s="126"/>
      <c r="NQQ40" s="126"/>
      <c r="NQR40" s="126"/>
      <c r="NQS40" s="126"/>
      <c r="NQT40" s="126"/>
      <c r="NQU40" s="126"/>
      <c r="NQV40" s="126"/>
      <c r="NQW40" s="126"/>
      <c r="NQX40" s="126"/>
      <c r="NQY40" s="126"/>
      <c r="NQZ40" s="126"/>
      <c r="NRA40" s="126"/>
      <c r="NRB40" s="126"/>
      <c r="NRC40" s="126"/>
      <c r="NRD40" s="126"/>
      <c r="NRE40" s="126"/>
      <c r="NRF40" s="126"/>
      <c r="NRG40" s="126"/>
      <c r="NRH40" s="126"/>
      <c r="NRI40" s="126"/>
      <c r="NRJ40" s="126"/>
      <c r="NRK40" s="126"/>
      <c r="NRL40" s="126"/>
      <c r="NRM40" s="126"/>
      <c r="NRN40" s="126"/>
      <c r="NRO40" s="126"/>
      <c r="NRP40" s="126"/>
      <c r="NRQ40" s="126"/>
      <c r="NRR40" s="126"/>
      <c r="NRS40" s="126"/>
      <c r="NRT40" s="126"/>
      <c r="NRU40" s="126"/>
      <c r="NRV40" s="126"/>
      <c r="NRW40" s="126"/>
      <c r="NRX40" s="126"/>
      <c r="NRY40" s="126"/>
      <c r="NRZ40" s="126"/>
      <c r="NSA40" s="126"/>
      <c r="NSB40" s="126"/>
      <c r="NSC40" s="126"/>
      <c r="NSD40" s="126"/>
      <c r="NSE40" s="126"/>
      <c r="NSF40" s="126"/>
      <c r="NSG40" s="126"/>
      <c r="NSH40" s="126"/>
      <c r="NSI40" s="126"/>
      <c r="NSJ40" s="126"/>
      <c r="NSK40" s="126"/>
      <c r="NSL40" s="126"/>
      <c r="NSM40" s="126"/>
      <c r="NSN40" s="126"/>
      <c r="NSO40" s="126"/>
      <c r="NSP40" s="126"/>
      <c r="NSQ40" s="126"/>
      <c r="NSR40" s="126"/>
      <c r="NSS40" s="126"/>
      <c r="NST40" s="126"/>
      <c r="NSU40" s="126"/>
      <c r="NSV40" s="126"/>
      <c r="NSW40" s="126"/>
      <c r="NSX40" s="126"/>
      <c r="NSY40" s="126"/>
      <c r="NSZ40" s="126"/>
      <c r="NTA40" s="126"/>
      <c r="NTB40" s="126"/>
      <c r="NTC40" s="126"/>
      <c r="NTD40" s="126"/>
      <c r="NTE40" s="126"/>
      <c r="NTF40" s="126"/>
      <c r="NTG40" s="126"/>
      <c r="NTH40" s="126"/>
      <c r="NTI40" s="126"/>
      <c r="NTJ40" s="126"/>
      <c r="NTK40" s="126"/>
      <c r="NTL40" s="126"/>
      <c r="NTM40" s="126"/>
      <c r="NTN40" s="126"/>
      <c r="NTO40" s="126"/>
      <c r="NTP40" s="126"/>
      <c r="NTQ40" s="126"/>
      <c r="NTR40" s="126"/>
      <c r="NTS40" s="126"/>
      <c r="NTT40" s="126"/>
      <c r="NTU40" s="126"/>
      <c r="NTV40" s="126"/>
      <c r="NTW40" s="126"/>
      <c r="NTX40" s="126"/>
      <c r="NTY40" s="126"/>
      <c r="NTZ40" s="126"/>
      <c r="NUA40" s="126"/>
      <c r="NUB40" s="126"/>
      <c r="NUC40" s="126"/>
      <c r="NUD40" s="126"/>
      <c r="NUE40" s="126"/>
      <c r="NUF40" s="126"/>
      <c r="NUG40" s="126"/>
      <c r="NUH40" s="126"/>
      <c r="NUI40" s="126"/>
      <c r="NUJ40" s="126"/>
      <c r="NUK40" s="126"/>
      <c r="NUL40" s="126"/>
      <c r="NUM40" s="126"/>
      <c r="NUN40" s="126"/>
      <c r="NUO40" s="126"/>
      <c r="NUP40" s="126"/>
      <c r="NUQ40" s="126"/>
      <c r="NUR40" s="126"/>
      <c r="NUS40" s="126"/>
      <c r="NUT40" s="126"/>
      <c r="NUU40" s="126"/>
      <c r="NUV40" s="126"/>
      <c r="NUW40" s="126"/>
      <c r="NUX40" s="126"/>
      <c r="NUY40" s="126"/>
      <c r="NUZ40" s="126"/>
      <c r="NVA40" s="126"/>
      <c r="NVB40" s="126"/>
      <c r="NVC40" s="126"/>
      <c r="NVD40" s="126"/>
      <c r="NVE40" s="126"/>
      <c r="NVF40" s="126"/>
      <c r="NVG40" s="126"/>
      <c r="NVH40" s="126"/>
      <c r="NVI40" s="126"/>
      <c r="NVJ40" s="126"/>
      <c r="NVK40" s="126"/>
      <c r="NVL40" s="126"/>
      <c r="NVM40" s="126"/>
      <c r="NVN40" s="126"/>
      <c r="NVO40" s="126"/>
      <c r="NVP40" s="126"/>
      <c r="NVQ40" s="126"/>
      <c r="NVR40" s="126"/>
      <c r="NVS40" s="126"/>
      <c r="NVT40" s="126"/>
      <c r="NVU40" s="126"/>
      <c r="NVV40" s="126"/>
      <c r="NVW40" s="126"/>
      <c r="NVX40" s="126"/>
      <c r="NVY40" s="126"/>
      <c r="NVZ40" s="126"/>
      <c r="NWA40" s="126"/>
      <c r="NWB40" s="126"/>
      <c r="NWC40" s="126"/>
      <c r="NWD40" s="126"/>
      <c r="NWE40" s="126"/>
      <c r="NWF40" s="126"/>
      <c r="NWG40" s="126"/>
      <c r="NWH40" s="126"/>
      <c r="NWI40" s="126"/>
      <c r="NWJ40" s="126"/>
      <c r="NWK40" s="126"/>
      <c r="NWL40" s="126"/>
      <c r="NWM40" s="126"/>
      <c r="NWN40" s="126"/>
      <c r="NWO40" s="126"/>
      <c r="NWP40" s="126"/>
      <c r="NWQ40" s="126"/>
      <c r="NWR40" s="126"/>
      <c r="NWS40" s="126"/>
      <c r="NWT40" s="126"/>
      <c r="NWU40" s="126"/>
      <c r="NWV40" s="126"/>
      <c r="NWW40" s="126"/>
      <c r="NWX40" s="126"/>
      <c r="NWY40" s="126"/>
      <c r="NWZ40" s="126"/>
      <c r="NXA40" s="126"/>
      <c r="NXB40" s="126"/>
      <c r="NXC40" s="126"/>
      <c r="NXD40" s="126"/>
      <c r="NXE40" s="126"/>
      <c r="NXF40" s="126"/>
      <c r="NXG40" s="126"/>
      <c r="NXH40" s="126"/>
      <c r="NXI40" s="126"/>
      <c r="NXJ40" s="126"/>
      <c r="NXK40" s="126"/>
      <c r="NXL40" s="126"/>
      <c r="NXM40" s="126"/>
      <c r="NXN40" s="126"/>
      <c r="NXO40" s="126"/>
      <c r="NXP40" s="126"/>
      <c r="NXQ40" s="126"/>
      <c r="NXR40" s="126"/>
      <c r="NXS40" s="126"/>
      <c r="NXT40" s="126"/>
      <c r="NXU40" s="126"/>
      <c r="NXV40" s="126"/>
      <c r="NXW40" s="126"/>
      <c r="NXX40" s="126"/>
      <c r="NXY40" s="126"/>
      <c r="NXZ40" s="126"/>
      <c r="NYA40" s="126"/>
      <c r="NYB40" s="126"/>
      <c r="NYC40" s="126"/>
      <c r="NYD40" s="126"/>
      <c r="NYE40" s="126"/>
      <c r="NYF40" s="126"/>
      <c r="NYG40" s="126"/>
      <c r="NYH40" s="126"/>
      <c r="NYI40" s="126"/>
      <c r="NYJ40" s="126"/>
      <c r="NYK40" s="126"/>
      <c r="NYL40" s="126"/>
      <c r="NYM40" s="126"/>
      <c r="NYN40" s="126"/>
      <c r="NYO40" s="126"/>
      <c r="NYP40" s="126"/>
      <c r="NYQ40" s="126"/>
      <c r="NYR40" s="126"/>
      <c r="NYS40" s="126"/>
      <c r="NYT40" s="126"/>
      <c r="NYU40" s="126"/>
      <c r="NYV40" s="126"/>
      <c r="NYW40" s="126"/>
      <c r="NYX40" s="126"/>
      <c r="NYY40" s="126"/>
      <c r="NYZ40" s="126"/>
      <c r="NZA40" s="126"/>
      <c r="NZB40" s="126"/>
      <c r="NZC40" s="126"/>
      <c r="NZD40" s="126"/>
      <c r="NZE40" s="126"/>
      <c r="NZF40" s="126"/>
      <c r="NZG40" s="126"/>
      <c r="NZH40" s="126"/>
      <c r="NZI40" s="126"/>
      <c r="NZJ40" s="126"/>
      <c r="NZK40" s="126"/>
      <c r="NZL40" s="126"/>
      <c r="NZM40" s="126"/>
      <c r="NZN40" s="126"/>
      <c r="NZO40" s="126"/>
      <c r="NZP40" s="126"/>
      <c r="NZQ40" s="126"/>
      <c r="NZR40" s="126"/>
      <c r="NZS40" s="126"/>
      <c r="NZT40" s="126"/>
      <c r="NZU40" s="126"/>
      <c r="NZV40" s="126"/>
      <c r="NZW40" s="126"/>
      <c r="NZX40" s="126"/>
      <c r="NZY40" s="126"/>
      <c r="NZZ40" s="126"/>
      <c r="OAA40" s="126"/>
      <c r="OAB40" s="126"/>
      <c r="OAC40" s="126"/>
      <c r="OAD40" s="126"/>
      <c r="OAE40" s="126"/>
      <c r="OAF40" s="126"/>
      <c r="OAG40" s="126"/>
      <c r="OAH40" s="126"/>
      <c r="OAI40" s="126"/>
      <c r="OAJ40" s="126"/>
      <c r="OAK40" s="126"/>
      <c r="OAL40" s="126"/>
      <c r="OAM40" s="126"/>
      <c r="OAN40" s="126"/>
      <c r="OAO40" s="126"/>
      <c r="OAP40" s="126"/>
      <c r="OAQ40" s="126"/>
      <c r="OAR40" s="126"/>
      <c r="OAS40" s="126"/>
      <c r="OAT40" s="126"/>
      <c r="OAU40" s="126"/>
      <c r="OAV40" s="126"/>
      <c r="OAW40" s="126"/>
      <c r="OAX40" s="126"/>
      <c r="OAY40" s="126"/>
      <c r="OAZ40" s="126"/>
      <c r="OBA40" s="126"/>
      <c r="OBB40" s="126"/>
      <c r="OBC40" s="126"/>
      <c r="OBD40" s="126"/>
      <c r="OBE40" s="126"/>
      <c r="OBF40" s="126"/>
      <c r="OBG40" s="126"/>
      <c r="OBH40" s="126"/>
      <c r="OBI40" s="126"/>
      <c r="OBJ40" s="126"/>
      <c r="OBK40" s="126"/>
      <c r="OBL40" s="126"/>
      <c r="OBM40" s="126"/>
      <c r="OBN40" s="126"/>
      <c r="OBO40" s="126"/>
      <c r="OBP40" s="126"/>
      <c r="OBQ40" s="126"/>
      <c r="OBR40" s="126"/>
      <c r="OBS40" s="126"/>
      <c r="OBT40" s="126"/>
      <c r="OBU40" s="126"/>
      <c r="OBV40" s="126"/>
      <c r="OBW40" s="126"/>
      <c r="OBX40" s="126"/>
      <c r="OBY40" s="126"/>
      <c r="OBZ40" s="126"/>
      <c r="OCA40" s="126"/>
      <c r="OCB40" s="126"/>
      <c r="OCC40" s="126"/>
      <c r="OCD40" s="126"/>
      <c r="OCE40" s="126"/>
      <c r="OCF40" s="126"/>
      <c r="OCG40" s="126"/>
      <c r="OCH40" s="126"/>
      <c r="OCI40" s="126"/>
      <c r="OCJ40" s="126"/>
      <c r="OCK40" s="126"/>
      <c r="OCL40" s="126"/>
      <c r="OCM40" s="126"/>
      <c r="OCN40" s="126"/>
      <c r="OCO40" s="126"/>
      <c r="OCP40" s="126"/>
      <c r="OCQ40" s="126"/>
      <c r="OCR40" s="126"/>
      <c r="OCS40" s="126"/>
      <c r="OCT40" s="126"/>
      <c r="OCU40" s="126"/>
      <c r="OCV40" s="126"/>
      <c r="OCW40" s="126"/>
      <c r="OCX40" s="126"/>
      <c r="OCY40" s="126"/>
      <c r="OCZ40" s="126"/>
      <c r="ODA40" s="126"/>
      <c r="ODB40" s="126"/>
      <c r="ODC40" s="126"/>
      <c r="ODD40" s="126"/>
      <c r="ODE40" s="126"/>
      <c r="ODF40" s="126"/>
      <c r="ODG40" s="126"/>
      <c r="ODH40" s="126"/>
      <c r="ODI40" s="126"/>
      <c r="ODJ40" s="126"/>
      <c r="ODK40" s="126"/>
      <c r="ODL40" s="126"/>
      <c r="ODM40" s="126"/>
      <c r="ODN40" s="126"/>
      <c r="ODO40" s="126"/>
      <c r="ODP40" s="126"/>
      <c r="ODQ40" s="126"/>
      <c r="ODR40" s="126"/>
      <c r="ODS40" s="126"/>
      <c r="ODT40" s="126"/>
      <c r="ODU40" s="126"/>
      <c r="ODV40" s="126"/>
      <c r="ODW40" s="126"/>
      <c r="ODX40" s="126"/>
      <c r="ODY40" s="126"/>
      <c r="ODZ40" s="126"/>
      <c r="OEA40" s="126"/>
      <c r="OEB40" s="126"/>
      <c r="OEC40" s="126"/>
      <c r="OED40" s="126"/>
      <c r="OEE40" s="126"/>
      <c r="OEF40" s="126"/>
      <c r="OEG40" s="126"/>
      <c r="OEH40" s="126"/>
      <c r="OEI40" s="126"/>
      <c r="OEJ40" s="126"/>
      <c r="OEK40" s="126"/>
      <c r="OEL40" s="126"/>
      <c r="OEM40" s="126"/>
      <c r="OEN40" s="126"/>
      <c r="OEO40" s="126"/>
      <c r="OEP40" s="126"/>
      <c r="OEQ40" s="126"/>
      <c r="OER40" s="126"/>
      <c r="OES40" s="126"/>
      <c r="OET40" s="126"/>
      <c r="OEU40" s="126"/>
      <c r="OEV40" s="126"/>
      <c r="OEW40" s="126"/>
      <c r="OEX40" s="126"/>
      <c r="OEY40" s="126"/>
      <c r="OEZ40" s="126"/>
      <c r="OFA40" s="126"/>
      <c r="OFB40" s="126"/>
      <c r="OFC40" s="126"/>
      <c r="OFD40" s="126"/>
      <c r="OFE40" s="126"/>
      <c r="OFF40" s="126"/>
      <c r="OFG40" s="126"/>
      <c r="OFH40" s="126"/>
      <c r="OFI40" s="126"/>
      <c r="OFJ40" s="126"/>
      <c r="OFK40" s="126"/>
      <c r="OFL40" s="126"/>
      <c r="OFM40" s="126"/>
      <c r="OFN40" s="126"/>
      <c r="OFO40" s="126"/>
      <c r="OFP40" s="126"/>
      <c r="OFQ40" s="126"/>
      <c r="OFR40" s="126"/>
      <c r="OFS40" s="126"/>
      <c r="OFT40" s="126"/>
      <c r="OFU40" s="126"/>
      <c r="OFV40" s="126"/>
      <c r="OFW40" s="126"/>
      <c r="OFX40" s="126"/>
      <c r="OFY40" s="126"/>
      <c r="OFZ40" s="126"/>
      <c r="OGA40" s="126"/>
      <c r="OGB40" s="126"/>
      <c r="OGC40" s="126"/>
      <c r="OGD40" s="126"/>
      <c r="OGE40" s="126"/>
      <c r="OGF40" s="126"/>
      <c r="OGG40" s="126"/>
      <c r="OGH40" s="126"/>
      <c r="OGI40" s="126"/>
      <c r="OGJ40" s="126"/>
      <c r="OGK40" s="126"/>
      <c r="OGL40" s="126"/>
      <c r="OGM40" s="126"/>
      <c r="OGN40" s="126"/>
      <c r="OGO40" s="126"/>
      <c r="OGP40" s="126"/>
      <c r="OGQ40" s="126"/>
      <c r="OGR40" s="126"/>
      <c r="OGS40" s="126"/>
      <c r="OGT40" s="126"/>
      <c r="OGU40" s="126"/>
      <c r="OGV40" s="126"/>
      <c r="OGW40" s="126"/>
      <c r="OGX40" s="126"/>
      <c r="OGY40" s="126"/>
      <c r="OGZ40" s="126"/>
      <c r="OHA40" s="126"/>
      <c r="OHB40" s="126"/>
      <c r="OHC40" s="126"/>
      <c r="OHD40" s="126"/>
      <c r="OHE40" s="126"/>
      <c r="OHF40" s="126"/>
      <c r="OHG40" s="126"/>
      <c r="OHH40" s="126"/>
      <c r="OHI40" s="126"/>
      <c r="OHJ40" s="126"/>
      <c r="OHK40" s="126"/>
      <c r="OHL40" s="126"/>
      <c r="OHM40" s="126"/>
      <c r="OHN40" s="126"/>
      <c r="OHO40" s="126"/>
      <c r="OHP40" s="126"/>
      <c r="OHQ40" s="126"/>
      <c r="OHR40" s="126"/>
      <c r="OHS40" s="126"/>
      <c r="OHT40" s="126"/>
      <c r="OHU40" s="126"/>
      <c r="OHV40" s="126"/>
      <c r="OHW40" s="126"/>
      <c r="OHX40" s="126"/>
      <c r="OHY40" s="126"/>
      <c r="OHZ40" s="126"/>
      <c r="OIA40" s="126"/>
      <c r="OIB40" s="126"/>
      <c r="OIC40" s="126"/>
      <c r="OID40" s="126"/>
      <c r="OIE40" s="126"/>
      <c r="OIF40" s="126"/>
      <c r="OIG40" s="126"/>
      <c r="OIH40" s="126"/>
      <c r="OII40" s="126"/>
      <c r="OIJ40" s="126"/>
      <c r="OIK40" s="126"/>
      <c r="OIL40" s="126"/>
      <c r="OIM40" s="126"/>
      <c r="OIN40" s="126"/>
      <c r="OIO40" s="126"/>
      <c r="OIP40" s="126"/>
      <c r="OIQ40" s="126"/>
      <c r="OIR40" s="126"/>
      <c r="OIS40" s="126"/>
      <c r="OIT40" s="126"/>
      <c r="OIU40" s="126"/>
      <c r="OIV40" s="126"/>
      <c r="OIW40" s="126"/>
      <c r="OIX40" s="126"/>
      <c r="OIY40" s="126"/>
      <c r="OIZ40" s="126"/>
      <c r="OJA40" s="126"/>
      <c r="OJB40" s="126"/>
      <c r="OJC40" s="126"/>
      <c r="OJD40" s="126"/>
      <c r="OJE40" s="126"/>
      <c r="OJF40" s="126"/>
      <c r="OJG40" s="126"/>
      <c r="OJH40" s="126"/>
      <c r="OJI40" s="126"/>
      <c r="OJJ40" s="126"/>
      <c r="OJK40" s="126"/>
      <c r="OJL40" s="126"/>
      <c r="OJM40" s="126"/>
      <c r="OJN40" s="126"/>
      <c r="OJO40" s="126"/>
      <c r="OJP40" s="126"/>
      <c r="OJQ40" s="126"/>
      <c r="OJR40" s="126"/>
      <c r="OJS40" s="126"/>
      <c r="OJT40" s="126"/>
      <c r="OJU40" s="126"/>
      <c r="OJV40" s="126"/>
      <c r="OJW40" s="126"/>
      <c r="OJX40" s="126"/>
      <c r="OJY40" s="126"/>
      <c r="OJZ40" s="126"/>
      <c r="OKA40" s="126"/>
      <c r="OKB40" s="126"/>
      <c r="OKC40" s="126"/>
      <c r="OKD40" s="126"/>
      <c r="OKE40" s="126"/>
      <c r="OKF40" s="126"/>
      <c r="OKG40" s="126"/>
      <c r="OKH40" s="126"/>
      <c r="OKI40" s="126"/>
      <c r="OKJ40" s="126"/>
      <c r="OKK40" s="126"/>
      <c r="OKL40" s="126"/>
      <c r="OKM40" s="126"/>
      <c r="OKN40" s="126"/>
      <c r="OKO40" s="126"/>
      <c r="OKP40" s="126"/>
      <c r="OKQ40" s="126"/>
      <c r="OKR40" s="126"/>
      <c r="OKS40" s="126"/>
      <c r="OKT40" s="126"/>
      <c r="OKU40" s="126"/>
      <c r="OKV40" s="126"/>
      <c r="OKW40" s="126"/>
      <c r="OKX40" s="126"/>
      <c r="OKY40" s="126"/>
      <c r="OKZ40" s="126"/>
      <c r="OLA40" s="126"/>
      <c r="OLB40" s="126"/>
      <c r="OLC40" s="126"/>
      <c r="OLD40" s="126"/>
      <c r="OLE40" s="126"/>
      <c r="OLF40" s="126"/>
      <c r="OLG40" s="126"/>
      <c r="OLH40" s="126"/>
      <c r="OLI40" s="126"/>
      <c r="OLJ40" s="126"/>
      <c r="OLK40" s="126"/>
      <c r="OLL40" s="126"/>
      <c r="OLM40" s="126"/>
      <c r="OLN40" s="126"/>
      <c r="OLO40" s="126"/>
      <c r="OLP40" s="126"/>
      <c r="OLQ40" s="126"/>
      <c r="OLR40" s="126"/>
      <c r="OLS40" s="126"/>
      <c r="OLT40" s="126"/>
      <c r="OLU40" s="126"/>
      <c r="OLV40" s="126"/>
      <c r="OLW40" s="126"/>
      <c r="OLX40" s="126"/>
      <c r="OLY40" s="126"/>
      <c r="OLZ40" s="126"/>
      <c r="OMA40" s="126"/>
      <c r="OMB40" s="126"/>
      <c r="OMC40" s="126"/>
      <c r="OMD40" s="126"/>
      <c r="OME40" s="126"/>
      <c r="OMF40" s="126"/>
      <c r="OMG40" s="126"/>
      <c r="OMH40" s="126"/>
      <c r="OMI40" s="126"/>
      <c r="OMJ40" s="126"/>
      <c r="OMK40" s="126"/>
      <c r="OML40" s="126"/>
      <c r="OMM40" s="126"/>
      <c r="OMN40" s="126"/>
      <c r="OMO40" s="126"/>
      <c r="OMP40" s="126"/>
      <c r="OMQ40" s="126"/>
      <c r="OMR40" s="126"/>
      <c r="OMS40" s="126"/>
      <c r="OMT40" s="126"/>
      <c r="OMU40" s="126"/>
      <c r="OMV40" s="126"/>
      <c r="OMW40" s="126"/>
      <c r="OMX40" s="126"/>
      <c r="OMY40" s="126"/>
      <c r="OMZ40" s="126"/>
      <c r="ONA40" s="126"/>
      <c r="ONB40" s="126"/>
      <c r="ONC40" s="126"/>
      <c r="OND40" s="126"/>
      <c r="ONE40" s="126"/>
      <c r="ONF40" s="126"/>
      <c r="ONG40" s="126"/>
      <c r="ONH40" s="126"/>
      <c r="ONI40" s="126"/>
      <c r="ONJ40" s="126"/>
      <c r="ONK40" s="126"/>
      <c r="ONL40" s="126"/>
      <c r="ONM40" s="126"/>
      <c r="ONN40" s="126"/>
      <c r="ONO40" s="126"/>
      <c r="ONP40" s="126"/>
      <c r="ONQ40" s="126"/>
      <c r="ONR40" s="126"/>
      <c r="ONS40" s="126"/>
      <c r="ONT40" s="126"/>
      <c r="ONU40" s="126"/>
      <c r="ONV40" s="126"/>
      <c r="ONW40" s="126"/>
      <c r="ONX40" s="126"/>
      <c r="ONY40" s="126"/>
      <c r="ONZ40" s="126"/>
      <c r="OOA40" s="126"/>
      <c r="OOB40" s="126"/>
      <c r="OOC40" s="126"/>
      <c r="OOD40" s="126"/>
      <c r="OOE40" s="126"/>
      <c r="OOF40" s="126"/>
      <c r="OOG40" s="126"/>
      <c r="OOH40" s="126"/>
      <c r="OOI40" s="126"/>
      <c r="OOJ40" s="126"/>
      <c r="OOK40" s="126"/>
      <c r="OOL40" s="126"/>
      <c r="OOM40" s="126"/>
      <c r="OON40" s="126"/>
      <c r="OOO40" s="126"/>
      <c r="OOP40" s="126"/>
      <c r="OOQ40" s="126"/>
      <c r="OOR40" s="126"/>
      <c r="OOS40" s="126"/>
      <c r="OOT40" s="126"/>
      <c r="OOU40" s="126"/>
      <c r="OOV40" s="126"/>
      <c r="OOW40" s="126"/>
      <c r="OOX40" s="126"/>
      <c r="OOY40" s="126"/>
      <c r="OOZ40" s="126"/>
      <c r="OPA40" s="126"/>
      <c r="OPB40" s="126"/>
      <c r="OPC40" s="126"/>
      <c r="OPD40" s="126"/>
      <c r="OPE40" s="126"/>
      <c r="OPF40" s="126"/>
      <c r="OPG40" s="126"/>
      <c r="OPH40" s="126"/>
      <c r="OPI40" s="126"/>
      <c r="OPJ40" s="126"/>
      <c r="OPK40" s="126"/>
      <c r="OPL40" s="126"/>
      <c r="OPM40" s="126"/>
      <c r="OPN40" s="126"/>
      <c r="OPO40" s="126"/>
      <c r="OPP40" s="126"/>
      <c r="OPQ40" s="126"/>
      <c r="OPR40" s="126"/>
      <c r="OPS40" s="126"/>
      <c r="OPT40" s="126"/>
      <c r="OPU40" s="126"/>
      <c r="OPV40" s="126"/>
      <c r="OPW40" s="126"/>
      <c r="OPX40" s="126"/>
      <c r="OPY40" s="126"/>
      <c r="OPZ40" s="126"/>
      <c r="OQA40" s="126"/>
      <c r="OQB40" s="126"/>
      <c r="OQC40" s="126"/>
      <c r="OQD40" s="126"/>
      <c r="OQE40" s="126"/>
      <c r="OQF40" s="126"/>
      <c r="OQG40" s="126"/>
      <c r="OQH40" s="126"/>
      <c r="OQI40" s="126"/>
      <c r="OQJ40" s="126"/>
      <c r="OQK40" s="126"/>
      <c r="OQL40" s="126"/>
      <c r="OQM40" s="126"/>
      <c r="OQN40" s="126"/>
      <c r="OQO40" s="126"/>
      <c r="OQP40" s="126"/>
      <c r="OQQ40" s="126"/>
      <c r="OQR40" s="126"/>
      <c r="OQS40" s="126"/>
      <c r="OQT40" s="126"/>
      <c r="OQU40" s="126"/>
      <c r="OQV40" s="126"/>
      <c r="OQW40" s="126"/>
      <c r="OQX40" s="126"/>
      <c r="OQY40" s="126"/>
      <c r="OQZ40" s="126"/>
      <c r="ORA40" s="126"/>
      <c r="ORB40" s="126"/>
      <c r="ORC40" s="126"/>
      <c r="ORD40" s="126"/>
      <c r="ORE40" s="126"/>
      <c r="ORF40" s="126"/>
      <c r="ORG40" s="126"/>
      <c r="ORH40" s="126"/>
      <c r="ORI40" s="126"/>
      <c r="ORJ40" s="126"/>
      <c r="ORK40" s="126"/>
      <c r="ORL40" s="126"/>
      <c r="ORM40" s="126"/>
      <c r="ORN40" s="126"/>
      <c r="ORO40" s="126"/>
      <c r="ORP40" s="126"/>
      <c r="ORQ40" s="126"/>
      <c r="ORR40" s="126"/>
      <c r="ORS40" s="126"/>
      <c r="ORT40" s="126"/>
      <c r="ORU40" s="126"/>
      <c r="ORV40" s="126"/>
      <c r="ORW40" s="126"/>
      <c r="ORX40" s="126"/>
      <c r="ORY40" s="126"/>
      <c r="ORZ40" s="126"/>
      <c r="OSA40" s="126"/>
      <c r="OSB40" s="126"/>
      <c r="OSC40" s="126"/>
      <c r="OSD40" s="126"/>
      <c r="OSE40" s="126"/>
      <c r="OSF40" s="126"/>
      <c r="OSG40" s="126"/>
      <c r="OSH40" s="126"/>
      <c r="OSI40" s="126"/>
      <c r="OSJ40" s="126"/>
      <c r="OSK40" s="126"/>
      <c r="OSL40" s="126"/>
      <c r="OSM40" s="126"/>
      <c r="OSN40" s="126"/>
      <c r="OSO40" s="126"/>
      <c r="OSP40" s="126"/>
      <c r="OSQ40" s="126"/>
      <c r="OSR40" s="126"/>
      <c r="OSS40" s="126"/>
      <c r="OST40" s="126"/>
      <c r="OSU40" s="126"/>
      <c r="OSV40" s="126"/>
      <c r="OSW40" s="126"/>
      <c r="OSX40" s="126"/>
      <c r="OSY40" s="126"/>
      <c r="OSZ40" s="126"/>
      <c r="OTA40" s="126"/>
      <c r="OTB40" s="126"/>
      <c r="OTC40" s="126"/>
      <c r="OTD40" s="126"/>
      <c r="OTE40" s="126"/>
      <c r="OTF40" s="126"/>
      <c r="OTG40" s="126"/>
      <c r="OTH40" s="126"/>
      <c r="OTI40" s="126"/>
      <c r="OTJ40" s="126"/>
      <c r="OTK40" s="126"/>
      <c r="OTL40" s="126"/>
      <c r="OTM40" s="126"/>
      <c r="OTN40" s="126"/>
      <c r="OTO40" s="126"/>
      <c r="OTP40" s="126"/>
      <c r="OTQ40" s="126"/>
      <c r="OTR40" s="126"/>
      <c r="OTS40" s="126"/>
      <c r="OTT40" s="126"/>
      <c r="OTU40" s="126"/>
      <c r="OTV40" s="126"/>
      <c r="OTW40" s="126"/>
      <c r="OTX40" s="126"/>
      <c r="OTY40" s="126"/>
      <c r="OTZ40" s="126"/>
      <c r="OUA40" s="126"/>
      <c r="OUB40" s="126"/>
      <c r="OUC40" s="126"/>
      <c r="OUD40" s="126"/>
      <c r="OUE40" s="126"/>
      <c r="OUF40" s="126"/>
      <c r="OUG40" s="126"/>
      <c r="OUH40" s="126"/>
      <c r="OUI40" s="126"/>
      <c r="OUJ40" s="126"/>
      <c r="OUK40" s="126"/>
      <c r="OUL40" s="126"/>
      <c r="OUM40" s="126"/>
      <c r="OUN40" s="126"/>
      <c r="OUO40" s="126"/>
      <c r="OUP40" s="126"/>
      <c r="OUQ40" s="126"/>
      <c r="OUR40" s="126"/>
      <c r="OUS40" s="126"/>
      <c r="OUT40" s="126"/>
      <c r="OUU40" s="126"/>
      <c r="OUV40" s="126"/>
      <c r="OUW40" s="126"/>
      <c r="OUX40" s="126"/>
      <c r="OUY40" s="126"/>
      <c r="OUZ40" s="126"/>
      <c r="OVA40" s="126"/>
      <c r="OVB40" s="126"/>
      <c r="OVC40" s="126"/>
      <c r="OVD40" s="126"/>
      <c r="OVE40" s="126"/>
      <c r="OVF40" s="126"/>
      <c r="OVG40" s="126"/>
      <c r="OVH40" s="126"/>
      <c r="OVI40" s="126"/>
      <c r="OVJ40" s="126"/>
      <c r="OVK40" s="126"/>
      <c r="OVL40" s="126"/>
      <c r="OVM40" s="126"/>
      <c r="OVN40" s="126"/>
      <c r="OVO40" s="126"/>
      <c r="OVP40" s="126"/>
      <c r="OVQ40" s="126"/>
      <c r="OVR40" s="126"/>
      <c r="OVS40" s="126"/>
      <c r="OVT40" s="126"/>
      <c r="OVU40" s="126"/>
      <c r="OVV40" s="126"/>
      <c r="OVW40" s="126"/>
      <c r="OVX40" s="126"/>
      <c r="OVY40" s="126"/>
      <c r="OVZ40" s="126"/>
      <c r="OWA40" s="126"/>
      <c r="OWB40" s="126"/>
      <c r="OWC40" s="126"/>
      <c r="OWD40" s="126"/>
      <c r="OWE40" s="126"/>
      <c r="OWF40" s="126"/>
      <c r="OWG40" s="126"/>
      <c r="OWH40" s="126"/>
      <c r="OWI40" s="126"/>
      <c r="OWJ40" s="126"/>
      <c r="OWK40" s="126"/>
      <c r="OWL40" s="126"/>
      <c r="OWM40" s="126"/>
      <c r="OWN40" s="126"/>
      <c r="OWO40" s="126"/>
      <c r="OWP40" s="126"/>
      <c r="OWQ40" s="126"/>
      <c r="OWR40" s="126"/>
      <c r="OWS40" s="126"/>
      <c r="OWT40" s="126"/>
      <c r="OWU40" s="126"/>
      <c r="OWV40" s="126"/>
      <c r="OWW40" s="126"/>
      <c r="OWX40" s="126"/>
      <c r="OWY40" s="126"/>
      <c r="OWZ40" s="126"/>
      <c r="OXA40" s="126"/>
      <c r="OXB40" s="126"/>
      <c r="OXC40" s="126"/>
      <c r="OXD40" s="126"/>
      <c r="OXE40" s="126"/>
      <c r="OXF40" s="126"/>
      <c r="OXG40" s="126"/>
      <c r="OXH40" s="126"/>
      <c r="OXI40" s="126"/>
      <c r="OXJ40" s="126"/>
      <c r="OXK40" s="126"/>
      <c r="OXL40" s="126"/>
      <c r="OXM40" s="126"/>
      <c r="OXN40" s="126"/>
      <c r="OXO40" s="126"/>
      <c r="OXP40" s="126"/>
      <c r="OXQ40" s="126"/>
      <c r="OXR40" s="126"/>
      <c r="OXS40" s="126"/>
      <c r="OXT40" s="126"/>
      <c r="OXU40" s="126"/>
      <c r="OXV40" s="126"/>
      <c r="OXW40" s="126"/>
      <c r="OXX40" s="126"/>
      <c r="OXY40" s="126"/>
      <c r="OXZ40" s="126"/>
      <c r="OYA40" s="126"/>
      <c r="OYB40" s="126"/>
      <c r="OYC40" s="126"/>
      <c r="OYD40" s="126"/>
      <c r="OYE40" s="126"/>
      <c r="OYF40" s="126"/>
      <c r="OYG40" s="126"/>
      <c r="OYH40" s="126"/>
      <c r="OYI40" s="126"/>
      <c r="OYJ40" s="126"/>
      <c r="OYK40" s="126"/>
      <c r="OYL40" s="126"/>
      <c r="OYM40" s="126"/>
      <c r="OYN40" s="126"/>
      <c r="OYO40" s="126"/>
      <c r="OYP40" s="126"/>
      <c r="OYQ40" s="126"/>
      <c r="OYR40" s="126"/>
      <c r="OYS40" s="126"/>
      <c r="OYT40" s="126"/>
      <c r="OYU40" s="126"/>
      <c r="OYV40" s="126"/>
      <c r="OYW40" s="126"/>
      <c r="OYX40" s="126"/>
      <c r="OYY40" s="126"/>
      <c r="OYZ40" s="126"/>
      <c r="OZA40" s="126"/>
      <c r="OZB40" s="126"/>
      <c r="OZC40" s="126"/>
      <c r="OZD40" s="126"/>
      <c r="OZE40" s="126"/>
      <c r="OZF40" s="126"/>
      <c r="OZG40" s="126"/>
      <c r="OZH40" s="126"/>
      <c r="OZI40" s="126"/>
      <c r="OZJ40" s="126"/>
      <c r="OZK40" s="126"/>
      <c r="OZL40" s="126"/>
      <c r="OZM40" s="126"/>
      <c r="OZN40" s="126"/>
      <c r="OZO40" s="126"/>
      <c r="OZP40" s="126"/>
      <c r="OZQ40" s="126"/>
      <c r="OZR40" s="126"/>
      <c r="OZS40" s="126"/>
      <c r="OZT40" s="126"/>
      <c r="OZU40" s="126"/>
      <c r="OZV40" s="126"/>
      <c r="OZW40" s="126"/>
      <c r="OZX40" s="126"/>
      <c r="OZY40" s="126"/>
      <c r="OZZ40" s="126"/>
      <c r="PAA40" s="126"/>
      <c r="PAB40" s="126"/>
      <c r="PAC40" s="126"/>
      <c r="PAD40" s="126"/>
      <c r="PAE40" s="126"/>
      <c r="PAF40" s="126"/>
      <c r="PAG40" s="126"/>
      <c r="PAH40" s="126"/>
      <c r="PAI40" s="126"/>
      <c r="PAJ40" s="126"/>
      <c r="PAK40" s="126"/>
      <c r="PAL40" s="126"/>
      <c r="PAM40" s="126"/>
      <c r="PAN40" s="126"/>
      <c r="PAO40" s="126"/>
      <c r="PAP40" s="126"/>
      <c r="PAQ40" s="126"/>
      <c r="PAR40" s="126"/>
      <c r="PAS40" s="126"/>
      <c r="PAT40" s="126"/>
      <c r="PAU40" s="126"/>
      <c r="PAV40" s="126"/>
      <c r="PAW40" s="126"/>
      <c r="PAX40" s="126"/>
      <c r="PAY40" s="126"/>
      <c r="PAZ40" s="126"/>
      <c r="PBA40" s="126"/>
      <c r="PBB40" s="126"/>
      <c r="PBC40" s="126"/>
      <c r="PBD40" s="126"/>
      <c r="PBE40" s="126"/>
      <c r="PBF40" s="126"/>
      <c r="PBG40" s="126"/>
      <c r="PBH40" s="126"/>
      <c r="PBI40" s="126"/>
      <c r="PBJ40" s="126"/>
      <c r="PBK40" s="126"/>
      <c r="PBL40" s="126"/>
      <c r="PBM40" s="126"/>
      <c r="PBN40" s="126"/>
      <c r="PBO40" s="126"/>
      <c r="PBP40" s="126"/>
      <c r="PBQ40" s="126"/>
      <c r="PBR40" s="126"/>
      <c r="PBS40" s="126"/>
      <c r="PBT40" s="126"/>
      <c r="PBU40" s="126"/>
      <c r="PBV40" s="126"/>
      <c r="PBW40" s="126"/>
      <c r="PBX40" s="126"/>
      <c r="PBY40" s="126"/>
      <c r="PBZ40" s="126"/>
      <c r="PCA40" s="126"/>
      <c r="PCB40" s="126"/>
      <c r="PCC40" s="126"/>
      <c r="PCD40" s="126"/>
      <c r="PCE40" s="126"/>
      <c r="PCF40" s="126"/>
      <c r="PCG40" s="126"/>
      <c r="PCH40" s="126"/>
      <c r="PCI40" s="126"/>
      <c r="PCJ40" s="126"/>
      <c r="PCK40" s="126"/>
      <c r="PCL40" s="126"/>
      <c r="PCM40" s="126"/>
      <c r="PCN40" s="126"/>
      <c r="PCO40" s="126"/>
      <c r="PCP40" s="126"/>
      <c r="PCQ40" s="126"/>
      <c r="PCR40" s="126"/>
      <c r="PCS40" s="126"/>
      <c r="PCT40" s="126"/>
      <c r="PCU40" s="126"/>
      <c r="PCV40" s="126"/>
      <c r="PCW40" s="126"/>
      <c r="PCX40" s="126"/>
      <c r="PCY40" s="126"/>
      <c r="PCZ40" s="126"/>
      <c r="PDA40" s="126"/>
      <c r="PDB40" s="126"/>
      <c r="PDC40" s="126"/>
      <c r="PDD40" s="126"/>
      <c r="PDE40" s="126"/>
      <c r="PDF40" s="126"/>
      <c r="PDG40" s="126"/>
      <c r="PDH40" s="126"/>
      <c r="PDI40" s="126"/>
      <c r="PDJ40" s="126"/>
      <c r="PDK40" s="126"/>
      <c r="PDL40" s="126"/>
      <c r="PDM40" s="126"/>
      <c r="PDN40" s="126"/>
      <c r="PDO40" s="126"/>
      <c r="PDP40" s="126"/>
      <c r="PDQ40" s="126"/>
      <c r="PDR40" s="126"/>
      <c r="PDS40" s="126"/>
      <c r="PDT40" s="126"/>
      <c r="PDU40" s="126"/>
      <c r="PDV40" s="126"/>
      <c r="PDW40" s="126"/>
      <c r="PDX40" s="126"/>
      <c r="PDY40" s="126"/>
      <c r="PDZ40" s="126"/>
      <c r="PEA40" s="126"/>
      <c r="PEB40" s="126"/>
      <c r="PEC40" s="126"/>
      <c r="PED40" s="126"/>
      <c r="PEE40" s="126"/>
      <c r="PEF40" s="126"/>
      <c r="PEG40" s="126"/>
      <c r="PEH40" s="126"/>
      <c r="PEI40" s="126"/>
      <c r="PEJ40" s="126"/>
      <c r="PEK40" s="126"/>
      <c r="PEL40" s="126"/>
      <c r="PEM40" s="126"/>
      <c r="PEN40" s="126"/>
      <c r="PEO40" s="126"/>
      <c r="PEP40" s="126"/>
      <c r="PEQ40" s="126"/>
      <c r="PER40" s="126"/>
      <c r="PES40" s="126"/>
      <c r="PET40" s="126"/>
      <c r="PEU40" s="126"/>
      <c r="PEV40" s="126"/>
      <c r="PEW40" s="126"/>
      <c r="PEX40" s="126"/>
      <c r="PEY40" s="126"/>
      <c r="PEZ40" s="126"/>
      <c r="PFA40" s="126"/>
      <c r="PFB40" s="126"/>
      <c r="PFC40" s="126"/>
      <c r="PFD40" s="126"/>
      <c r="PFE40" s="126"/>
      <c r="PFF40" s="126"/>
      <c r="PFG40" s="126"/>
      <c r="PFH40" s="126"/>
      <c r="PFI40" s="126"/>
      <c r="PFJ40" s="126"/>
      <c r="PFK40" s="126"/>
      <c r="PFL40" s="126"/>
      <c r="PFM40" s="126"/>
      <c r="PFN40" s="126"/>
      <c r="PFO40" s="126"/>
      <c r="PFP40" s="126"/>
      <c r="PFQ40" s="126"/>
      <c r="PFR40" s="126"/>
      <c r="PFS40" s="126"/>
      <c r="PFT40" s="126"/>
      <c r="PFU40" s="126"/>
      <c r="PFV40" s="126"/>
      <c r="PFW40" s="126"/>
      <c r="PFX40" s="126"/>
      <c r="PFY40" s="126"/>
      <c r="PFZ40" s="126"/>
      <c r="PGA40" s="126"/>
      <c r="PGB40" s="126"/>
      <c r="PGC40" s="126"/>
      <c r="PGD40" s="126"/>
      <c r="PGE40" s="126"/>
      <c r="PGF40" s="126"/>
      <c r="PGG40" s="126"/>
      <c r="PGH40" s="126"/>
      <c r="PGI40" s="126"/>
      <c r="PGJ40" s="126"/>
      <c r="PGK40" s="126"/>
      <c r="PGL40" s="126"/>
      <c r="PGM40" s="126"/>
      <c r="PGN40" s="126"/>
      <c r="PGO40" s="126"/>
      <c r="PGP40" s="126"/>
      <c r="PGQ40" s="126"/>
      <c r="PGR40" s="126"/>
      <c r="PGS40" s="126"/>
      <c r="PGT40" s="126"/>
      <c r="PGU40" s="126"/>
      <c r="PGV40" s="126"/>
      <c r="PGW40" s="126"/>
      <c r="PGX40" s="126"/>
      <c r="PGY40" s="126"/>
      <c r="PGZ40" s="126"/>
      <c r="PHA40" s="126"/>
      <c r="PHB40" s="126"/>
      <c r="PHC40" s="126"/>
      <c r="PHD40" s="126"/>
      <c r="PHE40" s="126"/>
      <c r="PHF40" s="126"/>
      <c r="PHG40" s="126"/>
      <c r="PHH40" s="126"/>
      <c r="PHI40" s="126"/>
      <c r="PHJ40" s="126"/>
      <c r="PHK40" s="126"/>
      <c r="PHL40" s="126"/>
      <c r="PHM40" s="126"/>
      <c r="PHN40" s="126"/>
      <c r="PHO40" s="126"/>
      <c r="PHP40" s="126"/>
      <c r="PHQ40" s="126"/>
      <c r="PHR40" s="126"/>
      <c r="PHS40" s="126"/>
      <c r="PHT40" s="126"/>
      <c r="PHU40" s="126"/>
      <c r="PHV40" s="126"/>
      <c r="PHW40" s="126"/>
      <c r="PHX40" s="126"/>
      <c r="PHY40" s="126"/>
      <c r="PHZ40" s="126"/>
      <c r="PIA40" s="126"/>
      <c r="PIB40" s="126"/>
      <c r="PIC40" s="126"/>
      <c r="PID40" s="126"/>
      <c r="PIE40" s="126"/>
      <c r="PIF40" s="126"/>
      <c r="PIG40" s="126"/>
      <c r="PIH40" s="126"/>
      <c r="PII40" s="126"/>
      <c r="PIJ40" s="126"/>
      <c r="PIK40" s="126"/>
      <c r="PIL40" s="126"/>
      <c r="PIM40" s="126"/>
      <c r="PIN40" s="126"/>
      <c r="PIO40" s="126"/>
      <c r="PIP40" s="126"/>
      <c r="PIQ40" s="126"/>
      <c r="PIR40" s="126"/>
      <c r="PIS40" s="126"/>
      <c r="PIT40" s="126"/>
      <c r="PIU40" s="126"/>
      <c r="PIV40" s="126"/>
      <c r="PIW40" s="126"/>
      <c r="PIX40" s="126"/>
      <c r="PIY40" s="126"/>
      <c r="PIZ40" s="126"/>
      <c r="PJA40" s="126"/>
      <c r="PJB40" s="126"/>
      <c r="PJC40" s="126"/>
      <c r="PJD40" s="126"/>
      <c r="PJE40" s="126"/>
      <c r="PJF40" s="126"/>
      <c r="PJG40" s="126"/>
      <c r="PJH40" s="126"/>
      <c r="PJI40" s="126"/>
      <c r="PJJ40" s="126"/>
      <c r="PJK40" s="126"/>
      <c r="PJL40" s="126"/>
      <c r="PJM40" s="126"/>
      <c r="PJN40" s="126"/>
      <c r="PJO40" s="126"/>
      <c r="PJP40" s="126"/>
      <c r="PJQ40" s="126"/>
      <c r="PJR40" s="126"/>
      <c r="PJS40" s="126"/>
      <c r="PJT40" s="126"/>
      <c r="PJU40" s="126"/>
      <c r="PJV40" s="126"/>
      <c r="PJW40" s="126"/>
      <c r="PJX40" s="126"/>
      <c r="PJY40" s="126"/>
      <c r="PJZ40" s="126"/>
      <c r="PKA40" s="126"/>
      <c r="PKB40" s="126"/>
      <c r="PKC40" s="126"/>
      <c r="PKD40" s="126"/>
      <c r="PKE40" s="126"/>
      <c r="PKF40" s="126"/>
      <c r="PKG40" s="126"/>
      <c r="PKH40" s="126"/>
      <c r="PKI40" s="126"/>
      <c r="PKJ40" s="126"/>
      <c r="PKK40" s="126"/>
      <c r="PKL40" s="126"/>
      <c r="PKM40" s="126"/>
      <c r="PKN40" s="126"/>
      <c r="PKO40" s="126"/>
      <c r="PKP40" s="126"/>
      <c r="PKQ40" s="126"/>
      <c r="PKR40" s="126"/>
      <c r="PKS40" s="126"/>
      <c r="PKT40" s="126"/>
      <c r="PKU40" s="126"/>
      <c r="PKV40" s="126"/>
      <c r="PKW40" s="126"/>
      <c r="PKX40" s="126"/>
      <c r="PKY40" s="126"/>
      <c r="PKZ40" s="126"/>
      <c r="PLA40" s="126"/>
      <c r="PLB40" s="126"/>
      <c r="PLC40" s="126"/>
      <c r="PLD40" s="126"/>
      <c r="PLE40" s="126"/>
      <c r="PLF40" s="126"/>
      <c r="PLG40" s="126"/>
      <c r="PLH40" s="126"/>
      <c r="PLI40" s="126"/>
      <c r="PLJ40" s="126"/>
      <c r="PLK40" s="126"/>
      <c r="PLL40" s="126"/>
      <c r="PLM40" s="126"/>
      <c r="PLN40" s="126"/>
      <c r="PLO40" s="126"/>
      <c r="PLP40" s="126"/>
      <c r="PLQ40" s="126"/>
      <c r="PLR40" s="126"/>
      <c r="PLS40" s="126"/>
      <c r="PLT40" s="126"/>
      <c r="PLU40" s="126"/>
      <c r="PLV40" s="126"/>
      <c r="PLW40" s="126"/>
      <c r="PLX40" s="126"/>
      <c r="PLY40" s="126"/>
      <c r="PLZ40" s="126"/>
      <c r="PMA40" s="126"/>
      <c r="PMB40" s="126"/>
      <c r="PMC40" s="126"/>
      <c r="PMD40" s="126"/>
      <c r="PME40" s="126"/>
      <c r="PMF40" s="126"/>
      <c r="PMG40" s="126"/>
      <c r="PMH40" s="126"/>
      <c r="PMI40" s="126"/>
      <c r="PMJ40" s="126"/>
      <c r="PMK40" s="126"/>
      <c r="PML40" s="126"/>
      <c r="PMM40" s="126"/>
      <c r="PMN40" s="126"/>
      <c r="PMO40" s="126"/>
      <c r="PMP40" s="126"/>
      <c r="PMQ40" s="126"/>
      <c r="PMR40" s="126"/>
      <c r="PMS40" s="126"/>
      <c r="PMT40" s="126"/>
      <c r="PMU40" s="126"/>
      <c r="PMV40" s="126"/>
      <c r="PMW40" s="126"/>
      <c r="PMX40" s="126"/>
      <c r="PMY40" s="126"/>
      <c r="PMZ40" s="126"/>
      <c r="PNA40" s="126"/>
      <c r="PNB40" s="126"/>
      <c r="PNC40" s="126"/>
      <c r="PND40" s="126"/>
      <c r="PNE40" s="126"/>
      <c r="PNF40" s="126"/>
      <c r="PNG40" s="126"/>
      <c r="PNH40" s="126"/>
      <c r="PNI40" s="126"/>
      <c r="PNJ40" s="126"/>
      <c r="PNK40" s="126"/>
      <c r="PNL40" s="126"/>
      <c r="PNM40" s="126"/>
      <c r="PNN40" s="126"/>
      <c r="PNO40" s="126"/>
      <c r="PNP40" s="126"/>
      <c r="PNQ40" s="126"/>
      <c r="PNR40" s="126"/>
      <c r="PNS40" s="126"/>
      <c r="PNT40" s="126"/>
      <c r="PNU40" s="126"/>
      <c r="PNV40" s="126"/>
      <c r="PNW40" s="126"/>
      <c r="PNX40" s="126"/>
      <c r="PNY40" s="126"/>
      <c r="PNZ40" s="126"/>
      <c r="POA40" s="126"/>
      <c r="POB40" s="126"/>
      <c r="POC40" s="126"/>
      <c r="POD40" s="126"/>
      <c r="POE40" s="126"/>
      <c r="POF40" s="126"/>
      <c r="POG40" s="126"/>
      <c r="POH40" s="126"/>
      <c r="POI40" s="126"/>
      <c r="POJ40" s="126"/>
      <c r="POK40" s="126"/>
      <c r="POL40" s="126"/>
      <c r="POM40" s="126"/>
      <c r="PON40" s="126"/>
      <c r="POO40" s="126"/>
      <c r="POP40" s="126"/>
      <c r="POQ40" s="126"/>
      <c r="POR40" s="126"/>
      <c r="POS40" s="126"/>
      <c r="POT40" s="126"/>
      <c r="POU40" s="126"/>
      <c r="POV40" s="126"/>
      <c r="POW40" s="126"/>
      <c r="POX40" s="126"/>
      <c r="POY40" s="126"/>
      <c r="POZ40" s="126"/>
      <c r="PPA40" s="126"/>
      <c r="PPB40" s="126"/>
      <c r="PPC40" s="126"/>
      <c r="PPD40" s="126"/>
      <c r="PPE40" s="126"/>
      <c r="PPF40" s="126"/>
      <c r="PPG40" s="126"/>
      <c r="PPH40" s="126"/>
      <c r="PPI40" s="126"/>
      <c r="PPJ40" s="126"/>
      <c r="PPK40" s="126"/>
      <c r="PPL40" s="126"/>
      <c r="PPM40" s="126"/>
      <c r="PPN40" s="126"/>
      <c r="PPO40" s="126"/>
      <c r="PPP40" s="126"/>
      <c r="PPQ40" s="126"/>
      <c r="PPR40" s="126"/>
      <c r="PPS40" s="126"/>
      <c r="PPT40" s="126"/>
      <c r="PPU40" s="126"/>
      <c r="PPV40" s="126"/>
      <c r="PPW40" s="126"/>
      <c r="PPX40" s="126"/>
      <c r="PPY40" s="126"/>
      <c r="PPZ40" s="126"/>
      <c r="PQA40" s="126"/>
      <c r="PQB40" s="126"/>
      <c r="PQC40" s="126"/>
      <c r="PQD40" s="126"/>
      <c r="PQE40" s="126"/>
      <c r="PQF40" s="126"/>
      <c r="PQG40" s="126"/>
      <c r="PQH40" s="126"/>
      <c r="PQI40" s="126"/>
      <c r="PQJ40" s="126"/>
      <c r="PQK40" s="126"/>
      <c r="PQL40" s="126"/>
      <c r="PQM40" s="126"/>
      <c r="PQN40" s="126"/>
      <c r="PQO40" s="126"/>
      <c r="PQP40" s="126"/>
      <c r="PQQ40" s="126"/>
      <c r="PQR40" s="126"/>
      <c r="PQS40" s="126"/>
      <c r="PQT40" s="126"/>
      <c r="PQU40" s="126"/>
      <c r="PQV40" s="126"/>
      <c r="PQW40" s="126"/>
      <c r="PQX40" s="126"/>
      <c r="PQY40" s="126"/>
      <c r="PQZ40" s="126"/>
      <c r="PRA40" s="126"/>
      <c r="PRB40" s="126"/>
      <c r="PRC40" s="126"/>
      <c r="PRD40" s="126"/>
      <c r="PRE40" s="126"/>
      <c r="PRF40" s="126"/>
      <c r="PRG40" s="126"/>
      <c r="PRH40" s="126"/>
      <c r="PRI40" s="126"/>
      <c r="PRJ40" s="126"/>
      <c r="PRK40" s="126"/>
      <c r="PRL40" s="126"/>
      <c r="PRM40" s="126"/>
      <c r="PRN40" s="126"/>
      <c r="PRO40" s="126"/>
      <c r="PRP40" s="126"/>
      <c r="PRQ40" s="126"/>
      <c r="PRR40" s="126"/>
      <c r="PRS40" s="126"/>
      <c r="PRT40" s="126"/>
      <c r="PRU40" s="126"/>
      <c r="PRV40" s="126"/>
      <c r="PRW40" s="126"/>
      <c r="PRX40" s="126"/>
      <c r="PRY40" s="126"/>
      <c r="PRZ40" s="126"/>
      <c r="PSA40" s="126"/>
      <c r="PSB40" s="126"/>
      <c r="PSC40" s="126"/>
      <c r="PSD40" s="126"/>
      <c r="PSE40" s="126"/>
      <c r="PSF40" s="126"/>
      <c r="PSG40" s="126"/>
      <c r="PSH40" s="126"/>
      <c r="PSI40" s="126"/>
      <c r="PSJ40" s="126"/>
      <c r="PSK40" s="126"/>
      <c r="PSL40" s="126"/>
      <c r="PSM40" s="126"/>
      <c r="PSN40" s="126"/>
      <c r="PSO40" s="126"/>
      <c r="PSP40" s="126"/>
      <c r="PSQ40" s="126"/>
      <c r="PSR40" s="126"/>
      <c r="PSS40" s="126"/>
      <c r="PST40" s="126"/>
      <c r="PSU40" s="126"/>
      <c r="PSV40" s="126"/>
      <c r="PSW40" s="126"/>
      <c r="PSX40" s="126"/>
      <c r="PSY40" s="126"/>
      <c r="PSZ40" s="126"/>
      <c r="PTA40" s="126"/>
      <c r="PTB40" s="126"/>
      <c r="PTC40" s="126"/>
      <c r="PTD40" s="126"/>
      <c r="PTE40" s="126"/>
      <c r="PTF40" s="126"/>
      <c r="PTG40" s="126"/>
      <c r="PTH40" s="126"/>
      <c r="PTI40" s="126"/>
      <c r="PTJ40" s="126"/>
      <c r="PTK40" s="126"/>
      <c r="PTL40" s="126"/>
      <c r="PTM40" s="126"/>
      <c r="PTN40" s="126"/>
      <c r="PTO40" s="126"/>
      <c r="PTP40" s="126"/>
      <c r="PTQ40" s="126"/>
      <c r="PTR40" s="126"/>
      <c r="PTS40" s="126"/>
      <c r="PTT40" s="126"/>
      <c r="PTU40" s="126"/>
      <c r="PTV40" s="126"/>
      <c r="PTW40" s="126"/>
      <c r="PTX40" s="126"/>
      <c r="PTY40" s="126"/>
      <c r="PTZ40" s="126"/>
      <c r="PUA40" s="126"/>
      <c r="PUB40" s="126"/>
      <c r="PUC40" s="126"/>
      <c r="PUD40" s="126"/>
      <c r="PUE40" s="126"/>
      <c r="PUF40" s="126"/>
      <c r="PUG40" s="126"/>
      <c r="PUH40" s="126"/>
      <c r="PUI40" s="126"/>
      <c r="PUJ40" s="126"/>
      <c r="PUK40" s="126"/>
      <c r="PUL40" s="126"/>
      <c r="PUM40" s="126"/>
      <c r="PUN40" s="126"/>
      <c r="PUO40" s="126"/>
      <c r="PUP40" s="126"/>
      <c r="PUQ40" s="126"/>
      <c r="PUR40" s="126"/>
      <c r="PUS40" s="126"/>
      <c r="PUT40" s="126"/>
      <c r="PUU40" s="126"/>
      <c r="PUV40" s="126"/>
      <c r="PUW40" s="126"/>
      <c r="PUX40" s="126"/>
      <c r="PUY40" s="126"/>
      <c r="PUZ40" s="126"/>
      <c r="PVA40" s="126"/>
      <c r="PVB40" s="126"/>
      <c r="PVC40" s="126"/>
      <c r="PVD40" s="126"/>
      <c r="PVE40" s="126"/>
      <c r="PVF40" s="126"/>
      <c r="PVG40" s="126"/>
      <c r="PVH40" s="126"/>
      <c r="PVI40" s="126"/>
      <c r="PVJ40" s="126"/>
      <c r="PVK40" s="126"/>
      <c r="PVL40" s="126"/>
      <c r="PVM40" s="126"/>
      <c r="PVN40" s="126"/>
      <c r="PVO40" s="126"/>
      <c r="PVP40" s="126"/>
      <c r="PVQ40" s="126"/>
      <c r="PVR40" s="126"/>
      <c r="PVS40" s="126"/>
      <c r="PVT40" s="126"/>
      <c r="PVU40" s="126"/>
      <c r="PVV40" s="126"/>
      <c r="PVW40" s="126"/>
      <c r="PVX40" s="126"/>
      <c r="PVY40" s="126"/>
      <c r="PVZ40" s="126"/>
      <c r="PWA40" s="126"/>
      <c r="PWB40" s="126"/>
      <c r="PWC40" s="126"/>
      <c r="PWD40" s="126"/>
      <c r="PWE40" s="126"/>
      <c r="PWF40" s="126"/>
      <c r="PWG40" s="126"/>
      <c r="PWH40" s="126"/>
      <c r="PWI40" s="126"/>
      <c r="PWJ40" s="126"/>
      <c r="PWK40" s="126"/>
      <c r="PWL40" s="126"/>
      <c r="PWM40" s="126"/>
      <c r="PWN40" s="126"/>
      <c r="PWO40" s="126"/>
      <c r="PWP40" s="126"/>
      <c r="PWQ40" s="126"/>
      <c r="PWR40" s="126"/>
      <c r="PWS40" s="126"/>
      <c r="PWT40" s="126"/>
      <c r="PWU40" s="126"/>
      <c r="PWV40" s="126"/>
      <c r="PWW40" s="126"/>
      <c r="PWX40" s="126"/>
      <c r="PWY40" s="126"/>
      <c r="PWZ40" s="126"/>
      <c r="PXA40" s="126"/>
      <c r="PXB40" s="126"/>
      <c r="PXC40" s="126"/>
      <c r="PXD40" s="126"/>
      <c r="PXE40" s="126"/>
      <c r="PXF40" s="126"/>
      <c r="PXG40" s="126"/>
      <c r="PXH40" s="126"/>
      <c r="PXI40" s="126"/>
      <c r="PXJ40" s="126"/>
      <c r="PXK40" s="126"/>
      <c r="PXL40" s="126"/>
      <c r="PXM40" s="126"/>
      <c r="PXN40" s="126"/>
      <c r="PXO40" s="126"/>
      <c r="PXP40" s="126"/>
      <c r="PXQ40" s="126"/>
      <c r="PXR40" s="126"/>
      <c r="PXS40" s="126"/>
      <c r="PXT40" s="126"/>
      <c r="PXU40" s="126"/>
      <c r="PXV40" s="126"/>
      <c r="PXW40" s="126"/>
      <c r="PXX40" s="126"/>
      <c r="PXY40" s="126"/>
      <c r="PXZ40" s="126"/>
      <c r="PYA40" s="126"/>
      <c r="PYB40" s="126"/>
      <c r="PYC40" s="126"/>
      <c r="PYD40" s="126"/>
      <c r="PYE40" s="126"/>
      <c r="PYF40" s="126"/>
      <c r="PYG40" s="126"/>
      <c r="PYH40" s="126"/>
      <c r="PYI40" s="126"/>
      <c r="PYJ40" s="126"/>
      <c r="PYK40" s="126"/>
      <c r="PYL40" s="126"/>
      <c r="PYM40" s="126"/>
      <c r="PYN40" s="126"/>
      <c r="PYO40" s="126"/>
      <c r="PYP40" s="126"/>
      <c r="PYQ40" s="126"/>
      <c r="PYR40" s="126"/>
      <c r="PYS40" s="126"/>
      <c r="PYT40" s="126"/>
      <c r="PYU40" s="126"/>
      <c r="PYV40" s="126"/>
      <c r="PYW40" s="126"/>
      <c r="PYX40" s="126"/>
      <c r="PYY40" s="126"/>
      <c r="PYZ40" s="126"/>
      <c r="PZA40" s="126"/>
      <c r="PZB40" s="126"/>
      <c r="PZC40" s="126"/>
      <c r="PZD40" s="126"/>
      <c r="PZE40" s="126"/>
      <c r="PZF40" s="126"/>
      <c r="PZG40" s="126"/>
      <c r="PZH40" s="126"/>
      <c r="PZI40" s="126"/>
      <c r="PZJ40" s="126"/>
      <c r="PZK40" s="126"/>
      <c r="PZL40" s="126"/>
      <c r="PZM40" s="126"/>
      <c r="PZN40" s="126"/>
      <c r="PZO40" s="126"/>
      <c r="PZP40" s="126"/>
      <c r="PZQ40" s="126"/>
      <c r="PZR40" s="126"/>
      <c r="PZS40" s="126"/>
      <c r="PZT40" s="126"/>
      <c r="PZU40" s="126"/>
      <c r="PZV40" s="126"/>
      <c r="PZW40" s="126"/>
      <c r="PZX40" s="126"/>
      <c r="PZY40" s="126"/>
      <c r="PZZ40" s="126"/>
      <c r="QAA40" s="126"/>
      <c r="QAB40" s="126"/>
      <c r="QAC40" s="126"/>
      <c r="QAD40" s="126"/>
      <c r="QAE40" s="126"/>
      <c r="QAF40" s="126"/>
      <c r="QAG40" s="126"/>
      <c r="QAH40" s="126"/>
      <c r="QAI40" s="126"/>
      <c r="QAJ40" s="126"/>
      <c r="QAK40" s="126"/>
      <c r="QAL40" s="126"/>
      <c r="QAM40" s="126"/>
      <c r="QAN40" s="126"/>
      <c r="QAO40" s="126"/>
      <c r="QAP40" s="126"/>
      <c r="QAQ40" s="126"/>
      <c r="QAR40" s="126"/>
      <c r="QAS40" s="126"/>
      <c r="QAT40" s="126"/>
      <c r="QAU40" s="126"/>
      <c r="QAV40" s="126"/>
      <c r="QAW40" s="126"/>
      <c r="QAX40" s="126"/>
      <c r="QAY40" s="126"/>
      <c r="QAZ40" s="126"/>
      <c r="QBA40" s="126"/>
      <c r="QBB40" s="126"/>
      <c r="QBC40" s="126"/>
      <c r="QBD40" s="126"/>
      <c r="QBE40" s="126"/>
      <c r="QBF40" s="126"/>
      <c r="QBG40" s="126"/>
      <c r="QBH40" s="126"/>
      <c r="QBI40" s="126"/>
      <c r="QBJ40" s="126"/>
      <c r="QBK40" s="126"/>
      <c r="QBL40" s="126"/>
      <c r="QBM40" s="126"/>
      <c r="QBN40" s="126"/>
      <c r="QBO40" s="126"/>
      <c r="QBP40" s="126"/>
      <c r="QBQ40" s="126"/>
      <c r="QBR40" s="126"/>
      <c r="QBS40" s="126"/>
      <c r="QBT40" s="126"/>
      <c r="QBU40" s="126"/>
      <c r="QBV40" s="126"/>
      <c r="QBW40" s="126"/>
      <c r="QBX40" s="126"/>
      <c r="QBY40" s="126"/>
      <c r="QBZ40" s="126"/>
      <c r="QCA40" s="126"/>
      <c r="QCB40" s="126"/>
      <c r="QCC40" s="126"/>
      <c r="QCD40" s="126"/>
      <c r="QCE40" s="126"/>
      <c r="QCF40" s="126"/>
      <c r="QCG40" s="126"/>
      <c r="QCH40" s="126"/>
      <c r="QCI40" s="126"/>
      <c r="QCJ40" s="126"/>
      <c r="QCK40" s="126"/>
      <c r="QCL40" s="126"/>
      <c r="QCM40" s="126"/>
      <c r="QCN40" s="126"/>
      <c r="QCO40" s="126"/>
      <c r="QCP40" s="126"/>
      <c r="QCQ40" s="126"/>
      <c r="QCR40" s="126"/>
      <c r="QCS40" s="126"/>
      <c r="QCT40" s="126"/>
      <c r="QCU40" s="126"/>
      <c r="QCV40" s="126"/>
      <c r="QCW40" s="126"/>
      <c r="QCX40" s="126"/>
      <c r="QCY40" s="126"/>
      <c r="QCZ40" s="126"/>
      <c r="QDA40" s="126"/>
      <c r="QDB40" s="126"/>
      <c r="QDC40" s="126"/>
      <c r="QDD40" s="126"/>
      <c r="QDE40" s="126"/>
      <c r="QDF40" s="126"/>
      <c r="QDG40" s="126"/>
      <c r="QDH40" s="126"/>
      <c r="QDI40" s="126"/>
      <c r="QDJ40" s="126"/>
      <c r="QDK40" s="126"/>
      <c r="QDL40" s="126"/>
      <c r="QDM40" s="126"/>
      <c r="QDN40" s="126"/>
      <c r="QDO40" s="126"/>
      <c r="QDP40" s="126"/>
      <c r="QDQ40" s="126"/>
      <c r="QDR40" s="126"/>
      <c r="QDS40" s="126"/>
      <c r="QDT40" s="126"/>
      <c r="QDU40" s="126"/>
      <c r="QDV40" s="126"/>
      <c r="QDW40" s="126"/>
      <c r="QDX40" s="126"/>
      <c r="QDY40" s="126"/>
      <c r="QDZ40" s="126"/>
      <c r="QEA40" s="126"/>
      <c r="QEB40" s="126"/>
      <c r="QEC40" s="126"/>
      <c r="QED40" s="126"/>
      <c r="QEE40" s="126"/>
      <c r="QEF40" s="126"/>
      <c r="QEG40" s="126"/>
      <c r="QEH40" s="126"/>
      <c r="QEI40" s="126"/>
      <c r="QEJ40" s="126"/>
      <c r="QEK40" s="126"/>
      <c r="QEL40" s="126"/>
      <c r="QEM40" s="126"/>
      <c r="QEN40" s="126"/>
      <c r="QEO40" s="126"/>
      <c r="QEP40" s="126"/>
      <c r="QEQ40" s="126"/>
      <c r="QER40" s="126"/>
      <c r="QES40" s="126"/>
      <c r="QET40" s="126"/>
      <c r="QEU40" s="126"/>
      <c r="QEV40" s="126"/>
      <c r="QEW40" s="126"/>
      <c r="QEX40" s="126"/>
      <c r="QEY40" s="126"/>
      <c r="QEZ40" s="126"/>
      <c r="QFA40" s="126"/>
      <c r="QFB40" s="126"/>
      <c r="QFC40" s="126"/>
      <c r="QFD40" s="126"/>
      <c r="QFE40" s="126"/>
      <c r="QFF40" s="126"/>
      <c r="QFG40" s="126"/>
      <c r="QFH40" s="126"/>
      <c r="QFI40" s="126"/>
      <c r="QFJ40" s="126"/>
      <c r="QFK40" s="126"/>
      <c r="QFL40" s="126"/>
      <c r="QFM40" s="126"/>
      <c r="QFN40" s="126"/>
      <c r="QFO40" s="126"/>
      <c r="QFP40" s="126"/>
      <c r="QFQ40" s="126"/>
      <c r="QFR40" s="126"/>
      <c r="QFS40" s="126"/>
      <c r="QFT40" s="126"/>
      <c r="QFU40" s="126"/>
      <c r="QFV40" s="126"/>
      <c r="QFW40" s="126"/>
      <c r="QFX40" s="126"/>
      <c r="QFY40" s="126"/>
      <c r="QFZ40" s="126"/>
      <c r="QGA40" s="126"/>
      <c r="QGB40" s="126"/>
      <c r="QGC40" s="126"/>
      <c r="QGD40" s="126"/>
      <c r="QGE40" s="126"/>
      <c r="QGF40" s="126"/>
      <c r="QGG40" s="126"/>
      <c r="QGH40" s="126"/>
      <c r="QGI40" s="126"/>
      <c r="QGJ40" s="126"/>
      <c r="QGK40" s="126"/>
      <c r="QGL40" s="126"/>
      <c r="QGM40" s="126"/>
      <c r="QGN40" s="126"/>
      <c r="QGO40" s="126"/>
      <c r="QGP40" s="126"/>
      <c r="QGQ40" s="126"/>
      <c r="QGR40" s="126"/>
      <c r="QGS40" s="126"/>
      <c r="QGT40" s="126"/>
      <c r="QGU40" s="126"/>
      <c r="QGV40" s="126"/>
      <c r="QGW40" s="126"/>
      <c r="QGX40" s="126"/>
      <c r="QGY40" s="126"/>
      <c r="QGZ40" s="126"/>
      <c r="QHA40" s="126"/>
      <c r="QHB40" s="126"/>
      <c r="QHC40" s="126"/>
      <c r="QHD40" s="126"/>
      <c r="QHE40" s="126"/>
      <c r="QHF40" s="126"/>
      <c r="QHG40" s="126"/>
      <c r="QHH40" s="126"/>
      <c r="QHI40" s="126"/>
      <c r="QHJ40" s="126"/>
      <c r="QHK40" s="126"/>
      <c r="QHL40" s="126"/>
      <c r="QHM40" s="126"/>
      <c r="QHN40" s="126"/>
      <c r="QHO40" s="126"/>
      <c r="QHP40" s="126"/>
      <c r="QHQ40" s="126"/>
      <c r="QHR40" s="126"/>
      <c r="QHS40" s="126"/>
      <c r="QHT40" s="126"/>
      <c r="QHU40" s="126"/>
      <c r="QHV40" s="126"/>
      <c r="QHW40" s="126"/>
      <c r="QHX40" s="126"/>
      <c r="QHY40" s="126"/>
      <c r="QHZ40" s="126"/>
      <c r="QIA40" s="126"/>
      <c r="QIB40" s="126"/>
      <c r="QIC40" s="126"/>
      <c r="QID40" s="126"/>
      <c r="QIE40" s="126"/>
      <c r="QIF40" s="126"/>
      <c r="QIG40" s="126"/>
      <c r="QIH40" s="126"/>
      <c r="QII40" s="126"/>
      <c r="QIJ40" s="126"/>
      <c r="QIK40" s="126"/>
      <c r="QIL40" s="126"/>
      <c r="QIM40" s="126"/>
      <c r="QIN40" s="126"/>
      <c r="QIO40" s="126"/>
      <c r="QIP40" s="126"/>
      <c r="QIQ40" s="126"/>
      <c r="QIR40" s="126"/>
      <c r="QIS40" s="126"/>
      <c r="QIT40" s="126"/>
      <c r="QIU40" s="126"/>
      <c r="QIV40" s="126"/>
      <c r="QIW40" s="126"/>
      <c r="QIX40" s="126"/>
      <c r="QIY40" s="126"/>
      <c r="QIZ40" s="126"/>
      <c r="QJA40" s="126"/>
      <c r="QJB40" s="126"/>
      <c r="QJC40" s="126"/>
      <c r="QJD40" s="126"/>
      <c r="QJE40" s="126"/>
      <c r="QJF40" s="126"/>
      <c r="QJG40" s="126"/>
      <c r="QJH40" s="126"/>
      <c r="QJI40" s="126"/>
      <c r="QJJ40" s="126"/>
      <c r="QJK40" s="126"/>
      <c r="QJL40" s="126"/>
      <c r="QJM40" s="126"/>
      <c r="QJN40" s="126"/>
      <c r="QJO40" s="126"/>
      <c r="QJP40" s="126"/>
      <c r="QJQ40" s="126"/>
      <c r="QJR40" s="126"/>
      <c r="QJS40" s="126"/>
      <c r="QJT40" s="126"/>
      <c r="QJU40" s="126"/>
      <c r="QJV40" s="126"/>
      <c r="QJW40" s="126"/>
      <c r="QJX40" s="126"/>
      <c r="QJY40" s="126"/>
      <c r="QJZ40" s="126"/>
      <c r="QKA40" s="126"/>
      <c r="QKB40" s="126"/>
      <c r="QKC40" s="126"/>
      <c r="QKD40" s="126"/>
      <c r="QKE40" s="126"/>
      <c r="QKF40" s="126"/>
      <c r="QKG40" s="126"/>
      <c r="QKH40" s="126"/>
      <c r="QKI40" s="126"/>
      <c r="QKJ40" s="126"/>
      <c r="QKK40" s="126"/>
      <c r="QKL40" s="126"/>
      <c r="QKM40" s="126"/>
      <c r="QKN40" s="126"/>
      <c r="QKO40" s="126"/>
      <c r="QKP40" s="126"/>
      <c r="QKQ40" s="126"/>
      <c r="QKR40" s="126"/>
      <c r="QKS40" s="126"/>
      <c r="QKT40" s="126"/>
      <c r="QKU40" s="126"/>
      <c r="QKV40" s="126"/>
      <c r="QKW40" s="126"/>
      <c r="QKX40" s="126"/>
      <c r="QKY40" s="126"/>
      <c r="QKZ40" s="126"/>
      <c r="QLA40" s="126"/>
      <c r="QLB40" s="126"/>
      <c r="QLC40" s="126"/>
      <c r="QLD40" s="126"/>
      <c r="QLE40" s="126"/>
      <c r="QLF40" s="126"/>
      <c r="QLG40" s="126"/>
      <c r="QLH40" s="126"/>
      <c r="QLI40" s="126"/>
      <c r="QLJ40" s="126"/>
      <c r="QLK40" s="126"/>
      <c r="QLL40" s="126"/>
      <c r="QLM40" s="126"/>
      <c r="QLN40" s="126"/>
      <c r="QLO40" s="126"/>
      <c r="QLP40" s="126"/>
      <c r="QLQ40" s="126"/>
      <c r="QLR40" s="126"/>
      <c r="QLS40" s="126"/>
      <c r="QLT40" s="126"/>
      <c r="QLU40" s="126"/>
      <c r="QLV40" s="126"/>
      <c r="QLW40" s="126"/>
      <c r="QLX40" s="126"/>
      <c r="QLY40" s="126"/>
      <c r="QLZ40" s="126"/>
      <c r="QMA40" s="126"/>
      <c r="QMB40" s="126"/>
      <c r="QMC40" s="126"/>
      <c r="QMD40" s="126"/>
      <c r="QME40" s="126"/>
      <c r="QMF40" s="126"/>
      <c r="QMG40" s="126"/>
      <c r="QMH40" s="126"/>
      <c r="QMI40" s="126"/>
      <c r="QMJ40" s="126"/>
      <c r="QMK40" s="126"/>
      <c r="QML40" s="126"/>
      <c r="QMM40" s="126"/>
      <c r="QMN40" s="126"/>
      <c r="QMO40" s="126"/>
      <c r="QMP40" s="126"/>
      <c r="QMQ40" s="126"/>
      <c r="QMR40" s="126"/>
      <c r="QMS40" s="126"/>
      <c r="QMT40" s="126"/>
      <c r="QMU40" s="126"/>
      <c r="QMV40" s="126"/>
      <c r="QMW40" s="126"/>
      <c r="QMX40" s="126"/>
      <c r="QMY40" s="126"/>
      <c r="QMZ40" s="126"/>
      <c r="QNA40" s="126"/>
      <c r="QNB40" s="126"/>
      <c r="QNC40" s="126"/>
      <c r="QND40" s="126"/>
      <c r="QNE40" s="126"/>
      <c r="QNF40" s="126"/>
      <c r="QNG40" s="126"/>
      <c r="QNH40" s="126"/>
      <c r="QNI40" s="126"/>
      <c r="QNJ40" s="126"/>
      <c r="QNK40" s="126"/>
      <c r="QNL40" s="126"/>
      <c r="QNM40" s="126"/>
      <c r="QNN40" s="126"/>
      <c r="QNO40" s="126"/>
      <c r="QNP40" s="126"/>
      <c r="QNQ40" s="126"/>
      <c r="QNR40" s="126"/>
      <c r="QNS40" s="126"/>
      <c r="QNT40" s="126"/>
      <c r="QNU40" s="126"/>
      <c r="QNV40" s="126"/>
      <c r="QNW40" s="126"/>
      <c r="QNX40" s="126"/>
      <c r="QNY40" s="126"/>
      <c r="QNZ40" s="126"/>
      <c r="QOA40" s="126"/>
      <c r="QOB40" s="126"/>
      <c r="QOC40" s="126"/>
      <c r="QOD40" s="126"/>
      <c r="QOE40" s="126"/>
      <c r="QOF40" s="126"/>
      <c r="QOG40" s="126"/>
      <c r="QOH40" s="126"/>
      <c r="QOI40" s="126"/>
      <c r="QOJ40" s="126"/>
      <c r="QOK40" s="126"/>
      <c r="QOL40" s="126"/>
      <c r="QOM40" s="126"/>
      <c r="QON40" s="126"/>
      <c r="QOO40" s="126"/>
      <c r="QOP40" s="126"/>
      <c r="QOQ40" s="126"/>
      <c r="QOR40" s="126"/>
      <c r="QOS40" s="126"/>
      <c r="QOT40" s="126"/>
      <c r="QOU40" s="126"/>
      <c r="QOV40" s="126"/>
      <c r="QOW40" s="126"/>
      <c r="QOX40" s="126"/>
      <c r="QOY40" s="126"/>
      <c r="QOZ40" s="126"/>
      <c r="QPA40" s="126"/>
      <c r="QPB40" s="126"/>
      <c r="QPC40" s="126"/>
      <c r="QPD40" s="126"/>
      <c r="QPE40" s="126"/>
      <c r="QPF40" s="126"/>
      <c r="QPG40" s="126"/>
      <c r="QPH40" s="126"/>
      <c r="QPI40" s="126"/>
      <c r="QPJ40" s="126"/>
      <c r="QPK40" s="126"/>
      <c r="QPL40" s="126"/>
      <c r="QPM40" s="126"/>
      <c r="QPN40" s="126"/>
      <c r="QPO40" s="126"/>
      <c r="QPP40" s="126"/>
      <c r="QPQ40" s="126"/>
      <c r="QPR40" s="126"/>
      <c r="QPS40" s="126"/>
      <c r="QPT40" s="126"/>
      <c r="QPU40" s="126"/>
      <c r="QPV40" s="126"/>
      <c r="QPW40" s="126"/>
      <c r="QPX40" s="126"/>
      <c r="QPY40" s="126"/>
      <c r="QPZ40" s="126"/>
      <c r="QQA40" s="126"/>
      <c r="QQB40" s="126"/>
      <c r="QQC40" s="126"/>
      <c r="QQD40" s="126"/>
      <c r="QQE40" s="126"/>
      <c r="QQF40" s="126"/>
      <c r="QQG40" s="126"/>
      <c r="QQH40" s="126"/>
      <c r="QQI40" s="126"/>
      <c r="QQJ40" s="126"/>
      <c r="QQK40" s="126"/>
      <c r="QQL40" s="126"/>
      <c r="QQM40" s="126"/>
      <c r="QQN40" s="126"/>
      <c r="QQO40" s="126"/>
      <c r="QQP40" s="126"/>
      <c r="QQQ40" s="126"/>
      <c r="QQR40" s="126"/>
      <c r="QQS40" s="126"/>
      <c r="QQT40" s="126"/>
      <c r="QQU40" s="126"/>
      <c r="QQV40" s="126"/>
      <c r="QQW40" s="126"/>
      <c r="QQX40" s="126"/>
      <c r="QQY40" s="126"/>
      <c r="QQZ40" s="126"/>
      <c r="QRA40" s="126"/>
      <c r="QRB40" s="126"/>
      <c r="QRC40" s="126"/>
      <c r="QRD40" s="126"/>
      <c r="QRE40" s="126"/>
      <c r="QRF40" s="126"/>
      <c r="QRG40" s="126"/>
      <c r="QRH40" s="126"/>
      <c r="QRI40" s="126"/>
      <c r="QRJ40" s="126"/>
      <c r="QRK40" s="126"/>
      <c r="QRL40" s="126"/>
      <c r="QRM40" s="126"/>
      <c r="QRN40" s="126"/>
      <c r="QRO40" s="126"/>
      <c r="QRP40" s="126"/>
      <c r="QRQ40" s="126"/>
      <c r="QRR40" s="126"/>
      <c r="QRS40" s="126"/>
      <c r="QRT40" s="126"/>
      <c r="QRU40" s="126"/>
      <c r="QRV40" s="126"/>
      <c r="QRW40" s="126"/>
      <c r="QRX40" s="126"/>
      <c r="QRY40" s="126"/>
      <c r="QRZ40" s="126"/>
      <c r="QSA40" s="126"/>
      <c r="QSB40" s="126"/>
      <c r="QSC40" s="126"/>
      <c r="QSD40" s="126"/>
      <c r="QSE40" s="126"/>
      <c r="QSF40" s="126"/>
      <c r="QSG40" s="126"/>
      <c r="QSH40" s="126"/>
      <c r="QSI40" s="126"/>
      <c r="QSJ40" s="126"/>
      <c r="QSK40" s="126"/>
      <c r="QSL40" s="126"/>
      <c r="QSM40" s="126"/>
      <c r="QSN40" s="126"/>
      <c r="QSO40" s="126"/>
      <c r="QSP40" s="126"/>
      <c r="QSQ40" s="126"/>
      <c r="QSR40" s="126"/>
      <c r="QSS40" s="126"/>
      <c r="QST40" s="126"/>
      <c r="QSU40" s="126"/>
      <c r="QSV40" s="126"/>
      <c r="QSW40" s="126"/>
      <c r="QSX40" s="126"/>
      <c r="QSY40" s="126"/>
      <c r="QSZ40" s="126"/>
      <c r="QTA40" s="126"/>
      <c r="QTB40" s="126"/>
      <c r="QTC40" s="126"/>
      <c r="QTD40" s="126"/>
      <c r="QTE40" s="126"/>
      <c r="QTF40" s="126"/>
      <c r="QTG40" s="126"/>
      <c r="QTH40" s="126"/>
      <c r="QTI40" s="126"/>
      <c r="QTJ40" s="126"/>
      <c r="QTK40" s="126"/>
      <c r="QTL40" s="126"/>
      <c r="QTM40" s="126"/>
      <c r="QTN40" s="126"/>
      <c r="QTO40" s="126"/>
      <c r="QTP40" s="126"/>
      <c r="QTQ40" s="126"/>
      <c r="QTR40" s="126"/>
      <c r="QTS40" s="126"/>
      <c r="QTT40" s="126"/>
      <c r="QTU40" s="126"/>
      <c r="QTV40" s="126"/>
      <c r="QTW40" s="126"/>
      <c r="QTX40" s="126"/>
      <c r="QTY40" s="126"/>
      <c r="QTZ40" s="126"/>
      <c r="QUA40" s="126"/>
      <c r="QUB40" s="126"/>
      <c r="QUC40" s="126"/>
      <c r="QUD40" s="126"/>
      <c r="QUE40" s="126"/>
      <c r="QUF40" s="126"/>
      <c r="QUG40" s="126"/>
      <c r="QUH40" s="126"/>
      <c r="QUI40" s="126"/>
      <c r="QUJ40" s="126"/>
      <c r="QUK40" s="126"/>
      <c r="QUL40" s="126"/>
      <c r="QUM40" s="126"/>
      <c r="QUN40" s="126"/>
      <c r="QUO40" s="126"/>
      <c r="QUP40" s="126"/>
      <c r="QUQ40" s="126"/>
      <c r="QUR40" s="126"/>
      <c r="QUS40" s="126"/>
      <c r="QUT40" s="126"/>
      <c r="QUU40" s="126"/>
      <c r="QUV40" s="126"/>
      <c r="QUW40" s="126"/>
      <c r="QUX40" s="126"/>
      <c r="QUY40" s="126"/>
      <c r="QUZ40" s="126"/>
      <c r="QVA40" s="126"/>
      <c r="QVB40" s="126"/>
      <c r="QVC40" s="126"/>
      <c r="QVD40" s="126"/>
      <c r="QVE40" s="126"/>
      <c r="QVF40" s="126"/>
      <c r="QVG40" s="126"/>
      <c r="QVH40" s="126"/>
      <c r="QVI40" s="126"/>
      <c r="QVJ40" s="126"/>
      <c r="QVK40" s="126"/>
      <c r="QVL40" s="126"/>
      <c r="QVM40" s="126"/>
      <c r="QVN40" s="126"/>
      <c r="QVO40" s="126"/>
      <c r="QVP40" s="126"/>
      <c r="QVQ40" s="126"/>
      <c r="QVR40" s="126"/>
      <c r="QVS40" s="126"/>
      <c r="QVT40" s="126"/>
      <c r="QVU40" s="126"/>
      <c r="QVV40" s="126"/>
      <c r="QVW40" s="126"/>
      <c r="QVX40" s="126"/>
      <c r="QVY40" s="126"/>
      <c r="QVZ40" s="126"/>
      <c r="QWA40" s="126"/>
      <c r="QWB40" s="126"/>
      <c r="QWC40" s="126"/>
      <c r="QWD40" s="126"/>
      <c r="QWE40" s="126"/>
      <c r="QWF40" s="126"/>
      <c r="QWG40" s="126"/>
      <c r="QWH40" s="126"/>
      <c r="QWI40" s="126"/>
      <c r="QWJ40" s="126"/>
      <c r="QWK40" s="126"/>
      <c r="QWL40" s="126"/>
      <c r="QWM40" s="126"/>
      <c r="QWN40" s="126"/>
      <c r="QWO40" s="126"/>
      <c r="QWP40" s="126"/>
      <c r="QWQ40" s="126"/>
      <c r="QWR40" s="126"/>
      <c r="QWS40" s="126"/>
      <c r="QWT40" s="126"/>
      <c r="QWU40" s="126"/>
      <c r="QWV40" s="126"/>
      <c r="QWW40" s="126"/>
      <c r="QWX40" s="126"/>
      <c r="QWY40" s="126"/>
      <c r="QWZ40" s="126"/>
      <c r="QXA40" s="126"/>
      <c r="QXB40" s="126"/>
      <c r="QXC40" s="126"/>
      <c r="QXD40" s="126"/>
      <c r="QXE40" s="126"/>
      <c r="QXF40" s="126"/>
      <c r="QXG40" s="126"/>
      <c r="QXH40" s="126"/>
      <c r="QXI40" s="126"/>
      <c r="QXJ40" s="126"/>
      <c r="QXK40" s="126"/>
      <c r="QXL40" s="126"/>
      <c r="QXM40" s="126"/>
      <c r="QXN40" s="126"/>
      <c r="QXO40" s="126"/>
      <c r="QXP40" s="126"/>
      <c r="QXQ40" s="126"/>
      <c r="QXR40" s="126"/>
      <c r="QXS40" s="126"/>
      <c r="QXT40" s="126"/>
      <c r="QXU40" s="126"/>
      <c r="QXV40" s="126"/>
      <c r="QXW40" s="126"/>
      <c r="QXX40" s="126"/>
      <c r="QXY40" s="126"/>
      <c r="QXZ40" s="126"/>
      <c r="QYA40" s="126"/>
      <c r="QYB40" s="126"/>
      <c r="QYC40" s="126"/>
      <c r="QYD40" s="126"/>
      <c r="QYE40" s="126"/>
      <c r="QYF40" s="126"/>
      <c r="QYG40" s="126"/>
      <c r="QYH40" s="126"/>
      <c r="QYI40" s="126"/>
      <c r="QYJ40" s="126"/>
      <c r="QYK40" s="126"/>
      <c r="QYL40" s="126"/>
      <c r="QYM40" s="126"/>
      <c r="QYN40" s="126"/>
      <c r="QYO40" s="126"/>
      <c r="QYP40" s="126"/>
      <c r="QYQ40" s="126"/>
      <c r="QYR40" s="126"/>
      <c r="QYS40" s="126"/>
      <c r="QYT40" s="126"/>
      <c r="QYU40" s="126"/>
      <c r="QYV40" s="126"/>
      <c r="QYW40" s="126"/>
      <c r="QYX40" s="126"/>
      <c r="QYY40" s="126"/>
      <c r="QYZ40" s="126"/>
      <c r="QZA40" s="126"/>
      <c r="QZB40" s="126"/>
      <c r="QZC40" s="126"/>
      <c r="QZD40" s="126"/>
      <c r="QZE40" s="126"/>
      <c r="QZF40" s="126"/>
      <c r="QZG40" s="126"/>
      <c r="QZH40" s="126"/>
      <c r="QZI40" s="126"/>
      <c r="QZJ40" s="126"/>
      <c r="QZK40" s="126"/>
      <c r="QZL40" s="126"/>
      <c r="QZM40" s="126"/>
      <c r="QZN40" s="126"/>
      <c r="QZO40" s="126"/>
      <c r="QZP40" s="126"/>
      <c r="QZQ40" s="126"/>
      <c r="QZR40" s="126"/>
      <c r="QZS40" s="126"/>
      <c r="QZT40" s="126"/>
      <c r="QZU40" s="126"/>
      <c r="QZV40" s="126"/>
      <c r="QZW40" s="126"/>
      <c r="QZX40" s="126"/>
      <c r="QZY40" s="126"/>
      <c r="QZZ40" s="126"/>
      <c r="RAA40" s="126"/>
      <c r="RAB40" s="126"/>
      <c r="RAC40" s="126"/>
      <c r="RAD40" s="126"/>
      <c r="RAE40" s="126"/>
      <c r="RAF40" s="126"/>
      <c r="RAG40" s="126"/>
      <c r="RAH40" s="126"/>
      <c r="RAI40" s="126"/>
      <c r="RAJ40" s="126"/>
      <c r="RAK40" s="126"/>
      <c r="RAL40" s="126"/>
      <c r="RAM40" s="126"/>
      <c r="RAN40" s="126"/>
      <c r="RAO40" s="126"/>
      <c r="RAP40" s="126"/>
      <c r="RAQ40" s="126"/>
      <c r="RAR40" s="126"/>
      <c r="RAS40" s="126"/>
      <c r="RAT40" s="126"/>
      <c r="RAU40" s="126"/>
      <c r="RAV40" s="126"/>
      <c r="RAW40" s="126"/>
      <c r="RAX40" s="126"/>
      <c r="RAY40" s="126"/>
      <c r="RAZ40" s="126"/>
      <c r="RBA40" s="126"/>
      <c r="RBB40" s="126"/>
      <c r="RBC40" s="126"/>
      <c r="RBD40" s="126"/>
      <c r="RBE40" s="126"/>
      <c r="RBF40" s="126"/>
      <c r="RBG40" s="126"/>
      <c r="RBH40" s="126"/>
      <c r="RBI40" s="126"/>
      <c r="RBJ40" s="126"/>
      <c r="RBK40" s="126"/>
      <c r="RBL40" s="126"/>
      <c r="RBM40" s="126"/>
      <c r="RBN40" s="126"/>
      <c r="RBO40" s="126"/>
      <c r="RBP40" s="126"/>
      <c r="RBQ40" s="126"/>
      <c r="RBR40" s="126"/>
      <c r="RBS40" s="126"/>
      <c r="RBT40" s="126"/>
      <c r="RBU40" s="126"/>
      <c r="RBV40" s="126"/>
      <c r="RBW40" s="126"/>
      <c r="RBX40" s="126"/>
      <c r="RBY40" s="126"/>
      <c r="RBZ40" s="126"/>
      <c r="RCA40" s="126"/>
      <c r="RCB40" s="126"/>
      <c r="RCC40" s="126"/>
      <c r="RCD40" s="126"/>
      <c r="RCE40" s="126"/>
      <c r="RCF40" s="126"/>
      <c r="RCG40" s="126"/>
      <c r="RCH40" s="126"/>
      <c r="RCI40" s="126"/>
      <c r="RCJ40" s="126"/>
      <c r="RCK40" s="126"/>
      <c r="RCL40" s="126"/>
      <c r="RCM40" s="126"/>
      <c r="RCN40" s="126"/>
      <c r="RCO40" s="126"/>
      <c r="RCP40" s="126"/>
      <c r="RCQ40" s="126"/>
      <c r="RCR40" s="126"/>
      <c r="RCS40" s="126"/>
      <c r="RCT40" s="126"/>
      <c r="RCU40" s="126"/>
      <c r="RCV40" s="126"/>
      <c r="RCW40" s="126"/>
      <c r="RCX40" s="126"/>
      <c r="RCY40" s="126"/>
      <c r="RCZ40" s="126"/>
      <c r="RDA40" s="126"/>
      <c r="RDB40" s="126"/>
      <c r="RDC40" s="126"/>
      <c r="RDD40" s="126"/>
      <c r="RDE40" s="126"/>
      <c r="RDF40" s="126"/>
      <c r="RDG40" s="126"/>
      <c r="RDH40" s="126"/>
      <c r="RDI40" s="126"/>
      <c r="RDJ40" s="126"/>
      <c r="RDK40" s="126"/>
      <c r="RDL40" s="126"/>
      <c r="RDM40" s="126"/>
      <c r="RDN40" s="126"/>
      <c r="RDO40" s="126"/>
      <c r="RDP40" s="126"/>
      <c r="RDQ40" s="126"/>
      <c r="RDR40" s="126"/>
      <c r="RDS40" s="126"/>
      <c r="RDT40" s="126"/>
      <c r="RDU40" s="126"/>
      <c r="RDV40" s="126"/>
      <c r="RDW40" s="126"/>
      <c r="RDX40" s="126"/>
      <c r="RDY40" s="126"/>
      <c r="RDZ40" s="126"/>
      <c r="REA40" s="126"/>
      <c r="REB40" s="126"/>
      <c r="REC40" s="126"/>
      <c r="RED40" s="126"/>
      <c r="REE40" s="126"/>
      <c r="REF40" s="126"/>
      <c r="REG40" s="126"/>
      <c r="REH40" s="126"/>
      <c r="REI40" s="126"/>
      <c r="REJ40" s="126"/>
      <c r="REK40" s="126"/>
      <c r="REL40" s="126"/>
      <c r="REM40" s="126"/>
      <c r="REN40" s="126"/>
      <c r="REO40" s="126"/>
      <c r="REP40" s="126"/>
      <c r="REQ40" s="126"/>
      <c r="RER40" s="126"/>
      <c r="RES40" s="126"/>
      <c r="RET40" s="126"/>
      <c r="REU40" s="126"/>
      <c r="REV40" s="126"/>
      <c r="REW40" s="126"/>
      <c r="REX40" s="126"/>
      <c r="REY40" s="126"/>
      <c r="REZ40" s="126"/>
      <c r="RFA40" s="126"/>
      <c r="RFB40" s="126"/>
      <c r="RFC40" s="126"/>
      <c r="RFD40" s="126"/>
      <c r="RFE40" s="126"/>
      <c r="RFF40" s="126"/>
      <c r="RFG40" s="126"/>
      <c r="RFH40" s="126"/>
      <c r="RFI40" s="126"/>
      <c r="RFJ40" s="126"/>
      <c r="RFK40" s="126"/>
      <c r="RFL40" s="126"/>
      <c r="RFM40" s="126"/>
      <c r="RFN40" s="126"/>
      <c r="RFO40" s="126"/>
      <c r="RFP40" s="126"/>
      <c r="RFQ40" s="126"/>
      <c r="RFR40" s="126"/>
      <c r="RFS40" s="126"/>
      <c r="RFT40" s="126"/>
      <c r="RFU40" s="126"/>
      <c r="RFV40" s="126"/>
      <c r="RFW40" s="126"/>
      <c r="RFX40" s="126"/>
      <c r="RFY40" s="126"/>
      <c r="RFZ40" s="126"/>
      <c r="RGA40" s="126"/>
      <c r="RGB40" s="126"/>
      <c r="RGC40" s="126"/>
      <c r="RGD40" s="126"/>
      <c r="RGE40" s="126"/>
      <c r="RGF40" s="126"/>
      <c r="RGG40" s="126"/>
      <c r="RGH40" s="126"/>
      <c r="RGI40" s="126"/>
      <c r="RGJ40" s="126"/>
      <c r="RGK40" s="126"/>
      <c r="RGL40" s="126"/>
      <c r="RGM40" s="126"/>
      <c r="RGN40" s="126"/>
      <c r="RGO40" s="126"/>
      <c r="RGP40" s="126"/>
      <c r="RGQ40" s="126"/>
      <c r="RGR40" s="126"/>
      <c r="RGS40" s="126"/>
      <c r="RGT40" s="126"/>
      <c r="RGU40" s="126"/>
      <c r="RGV40" s="126"/>
      <c r="RGW40" s="126"/>
      <c r="RGX40" s="126"/>
      <c r="RGY40" s="126"/>
      <c r="RGZ40" s="126"/>
      <c r="RHA40" s="126"/>
      <c r="RHB40" s="126"/>
      <c r="RHC40" s="126"/>
      <c r="RHD40" s="126"/>
      <c r="RHE40" s="126"/>
      <c r="RHF40" s="126"/>
      <c r="RHG40" s="126"/>
      <c r="RHH40" s="126"/>
      <c r="RHI40" s="126"/>
      <c r="RHJ40" s="126"/>
      <c r="RHK40" s="126"/>
      <c r="RHL40" s="126"/>
      <c r="RHM40" s="126"/>
      <c r="RHN40" s="126"/>
      <c r="RHO40" s="126"/>
      <c r="RHP40" s="126"/>
      <c r="RHQ40" s="126"/>
      <c r="RHR40" s="126"/>
      <c r="RHS40" s="126"/>
      <c r="RHT40" s="126"/>
      <c r="RHU40" s="126"/>
      <c r="RHV40" s="126"/>
      <c r="RHW40" s="126"/>
      <c r="RHX40" s="126"/>
      <c r="RHY40" s="126"/>
      <c r="RHZ40" s="126"/>
      <c r="RIA40" s="126"/>
      <c r="RIB40" s="126"/>
      <c r="RIC40" s="126"/>
      <c r="RID40" s="126"/>
      <c r="RIE40" s="126"/>
      <c r="RIF40" s="126"/>
      <c r="RIG40" s="126"/>
      <c r="RIH40" s="126"/>
      <c r="RII40" s="126"/>
      <c r="RIJ40" s="126"/>
      <c r="RIK40" s="126"/>
      <c r="RIL40" s="126"/>
      <c r="RIM40" s="126"/>
      <c r="RIN40" s="126"/>
      <c r="RIO40" s="126"/>
      <c r="RIP40" s="126"/>
      <c r="RIQ40" s="126"/>
      <c r="RIR40" s="126"/>
      <c r="RIS40" s="126"/>
      <c r="RIT40" s="126"/>
      <c r="RIU40" s="126"/>
      <c r="RIV40" s="126"/>
      <c r="RIW40" s="126"/>
      <c r="RIX40" s="126"/>
      <c r="RIY40" s="126"/>
      <c r="RIZ40" s="126"/>
      <c r="RJA40" s="126"/>
      <c r="RJB40" s="126"/>
      <c r="RJC40" s="126"/>
      <c r="RJD40" s="126"/>
      <c r="RJE40" s="126"/>
      <c r="RJF40" s="126"/>
      <c r="RJG40" s="126"/>
      <c r="RJH40" s="126"/>
      <c r="RJI40" s="126"/>
      <c r="RJJ40" s="126"/>
      <c r="RJK40" s="126"/>
      <c r="RJL40" s="126"/>
      <c r="RJM40" s="126"/>
      <c r="RJN40" s="126"/>
      <c r="RJO40" s="126"/>
      <c r="RJP40" s="126"/>
      <c r="RJQ40" s="126"/>
      <c r="RJR40" s="126"/>
      <c r="RJS40" s="126"/>
      <c r="RJT40" s="126"/>
      <c r="RJU40" s="126"/>
      <c r="RJV40" s="126"/>
      <c r="RJW40" s="126"/>
      <c r="RJX40" s="126"/>
      <c r="RJY40" s="126"/>
      <c r="RJZ40" s="126"/>
      <c r="RKA40" s="126"/>
      <c r="RKB40" s="126"/>
      <c r="RKC40" s="126"/>
      <c r="RKD40" s="126"/>
      <c r="RKE40" s="126"/>
      <c r="RKF40" s="126"/>
      <c r="RKG40" s="126"/>
      <c r="RKH40" s="126"/>
      <c r="RKI40" s="126"/>
      <c r="RKJ40" s="126"/>
      <c r="RKK40" s="126"/>
      <c r="RKL40" s="126"/>
      <c r="RKM40" s="126"/>
      <c r="RKN40" s="126"/>
      <c r="RKO40" s="126"/>
      <c r="RKP40" s="126"/>
      <c r="RKQ40" s="126"/>
      <c r="RKR40" s="126"/>
      <c r="RKS40" s="126"/>
      <c r="RKT40" s="126"/>
      <c r="RKU40" s="126"/>
      <c r="RKV40" s="126"/>
      <c r="RKW40" s="126"/>
      <c r="RKX40" s="126"/>
      <c r="RKY40" s="126"/>
      <c r="RKZ40" s="126"/>
      <c r="RLA40" s="126"/>
      <c r="RLB40" s="126"/>
      <c r="RLC40" s="126"/>
      <c r="RLD40" s="126"/>
      <c r="RLE40" s="126"/>
      <c r="RLF40" s="126"/>
      <c r="RLG40" s="126"/>
      <c r="RLH40" s="126"/>
      <c r="RLI40" s="126"/>
      <c r="RLJ40" s="126"/>
      <c r="RLK40" s="126"/>
      <c r="RLL40" s="126"/>
      <c r="RLM40" s="126"/>
      <c r="RLN40" s="126"/>
      <c r="RLO40" s="126"/>
      <c r="RLP40" s="126"/>
      <c r="RLQ40" s="126"/>
      <c r="RLR40" s="126"/>
      <c r="RLS40" s="126"/>
      <c r="RLT40" s="126"/>
      <c r="RLU40" s="126"/>
      <c r="RLV40" s="126"/>
      <c r="RLW40" s="126"/>
      <c r="RLX40" s="126"/>
      <c r="RLY40" s="126"/>
      <c r="RLZ40" s="126"/>
      <c r="RMA40" s="126"/>
      <c r="RMB40" s="126"/>
      <c r="RMC40" s="126"/>
      <c r="RMD40" s="126"/>
      <c r="RME40" s="126"/>
      <c r="RMF40" s="126"/>
      <c r="RMG40" s="126"/>
      <c r="RMH40" s="126"/>
      <c r="RMI40" s="126"/>
      <c r="RMJ40" s="126"/>
      <c r="RMK40" s="126"/>
      <c r="RML40" s="126"/>
      <c r="RMM40" s="126"/>
      <c r="RMN40" s="126"/>
      <c r="RMO40" s="126"/>
      <c r="RMP40" s="126"/>
      <c r="RMQ40" s="126"/>
      <c r="RMR40" s="126"/>
      <c r="RMS40" s="126"/>
      <c r="RMT40" s="126"/>
      <c r="RMU40" s="126"/>
      <c r="RMV40" s="126"/>
      <c r="RMW40" s="126"/>
      <c r="RMX40" s="126"/>
      <c r="RMY40" s="126"/>
      <c r="RMZ40" s="126"/>
      <c r="RNA40" s="126"/>
      <c r="RNB40" s="126"/>
      <c r="RNC40" s="126"/>
      <c r="RND40" s="126"/>
      <c r="RNE40" s="126"/>
      <c r="RNF40" s="126"/>
      <c r="RNG40" s="126"/>
      <c r="RNH40" s="126"/>
      <c r="RNI40" s="126"/>
      <c r="RNJ40" s="126"/>
      <c r="RNK40" s="126"/>
      <c r="RNL40" s="126"/>
      <c r="RNM40" s="126"/>
      <c r="RNN40" s="126"/>
      <c r="RNO40" s="126"/>
      <c r="RNP40" s="126"/>
      <c r="RNQ40" s="126"/>
      <c r="RNR40" s="126"/>
      <c r="RNS40" s="126"/>
      <c r="RNT40" s="126"/>
      <c r="RNU40" s="126"/>
      <c r="RNV40" s="126"/>
      <c r="RNW40" s="126"/>
      <c r="RNX40" s="126"/>
      <c r="RNY40" s="126"/>
      <c r="RNZ40" s="126"/>
      <c r="ROA40" s="126"/>
      <c r="ROB40" s="126"/>
      <c r="ROC40" s="126"/>
      <c r="ROD40" s="126"/>
      <c r="ROE40" s="126"/>
      <c r="ROF40" s="126"/>
      <c r="ROG40" s="126"/>
      <c r="ROH40" s="126"/>
      <c r="ROI40" s="126"/>
      <c r="ROJ40" s="126"/>
      <c r="ROK40" s="126"/>
      <c r="ROL40" s="126"/>
      <c r="ROM40" s="126"/>
      <c r="RON40" s="126"/>
      <c r="ROO40" s="126"/>
      <c r="ROP40" s="126"/>
      <c r="ROQ40" s="126"/>
      <c r="ROR40" s="126"/>
      <c r="ROS40" s="126"/>
      <c r="ROT40" s="126"/>
      <c r="ROU40" s="126"/>
      <c r="ROV40" s="126"/>
      <c r="ROW40" s="126"/>
      <c r="ROX40" s="126"/>
      <c r="ROY40" s="126"/>
      <c r="ROZ40" s="126"/>
      <c r="RPA40" s="126"/>
      <c r="RPB40" s="126"/>
      <c r="RPC40" s="126"/>
      <c r="RPD40" s="126"/>
      <c r="RPE40" s="126"/>
      <c r="RPF40" s="126"/>
      <c r="RPG40" s="126"/>
      <c r="RPH40" s="126"/>
      <c r="RPI40" s="126"/>
      <c r="RPJ40" s="126"/>
      <c r="RPK40" s="126"/>
      <c r="RPL40" s="126"/>
      <c r="RPM40" s="126"/>
      <c r="RPN40" s="126"/>
      <c r="RPO40" s="126"/>
      <c r="RPP40" s="126"/>
      <c r="RPQ40" s="126"/>
      <c r="RPR40" s="126"/>
      <c r="RPS40" s="126"/>
      <c r="RPT40" s="126"/>
      <c r="RPU40" s="126"/>
      <c r="RPV40" s="126"/>
      <c r="RPW40" s="126"/>
      <c r="RPX40" s="126"/>
      <c r="RPY40" s="126"/>
      <c r="RPZ40" s="126"/>
      <c r="RQA40" s="126"/>
      <c r="RQB40" s="126"/>
      <c r="RQC40" s="126"/>
      <c r="RQD40" s="126"/>
      <c r="RQE40" s="126"/>
      <c r="RQF40" s="126"/>
      <c r="RQG40" s="126"/>
      <c r="RQH40" s="126"/>
      <c r="RQI40" s="126"/>
      <c r="RQJ40" s="126"/>
      <c r="RQK40" s="126"/>
      <c r="RQL40" s="126"/>
      <c r="RQM40" s="126"/>
      <c r="RQN40" s="126"/>
      <c r="RQO40" s="126"/>
      <c r="RQP40" s="126"/>
      <c r="RQQ40" s="126"/>
      <c r="RQR40" s="126"/>
      <c r="RQS40" s="126"/>
      <c r="RQT40" s="126"/>
      <c r="RQU40" s="126"/>
      <c r="RQV40" s="126"/>
      <c r="RQW40" s="126"/>
      <c r="RQX40" s="126"/>
      <c r="RQY40" s="126"/>
      <c r="RQZ40" s="126"/>
      <c r="RRA40" s="126"/>
      <c r="RRB40" s="126"/>
      <c r="RRC40" s="126"/>
      <c r="RRD40" s="126"/>
      <c r="RRE40" s="126"/>
      <c r="RRF40" s="126"/>
      <c r="RRG40" s="126"/>
      <c r="RRH40" s="126"/>
      <c r="RRI40" s="126"/>
      <c r="RRJ40" s="126"/>
      <c r="RRK40" s="126"/>
      <c r="RRL40" s="126"/>
      <c r="RRM40" s="126"/>
      <c r="RRN40" s="126"/>
      <c r="RRO40" s="126"/>
      <c r="RRP40" s="126"/>
      <c r="RRQ40" s="126"/>
      <c r="RRR40" s="126"/>
      <c r="RRS40" s="126"/>
      <c r="RRT40" s="126"/>
      <c r="RRU40" s="126"/>
      <c r="RRV40" s="126"/>
      <c r="RRW40" s="126"/>
      <c r="RRX40" s="126"/>
      <c r="RRY40" s="126"/>
      <c r="RRZ40" s="126"/>
      <c r="RSA40" s="126"/>
      <c r="RSB40" s="126"/>
      <c r="RSC40" s="126"/>
      <c r="RSD40" s="126"/>
      <c r="RSE40" s="126"/>
      <c r="RSF40" s="126"/>
      <c r="RSG40" s="126"/>
      <c r="RSH40" s="126"/>
      <c r="RSI40" s="126"/>
      <c r="RSJ40" s="126"/>
      <c r="RSK40" s="126"/>
      <c r="RSL40" s="126"/>
      <c r="RSM40" s="126"/>
      <c r="RSN40" s="126"/>
      <c r="RSO40" s="126"/>
      <c r="RSP40" s="126"/>
      <c r="RSQ40" s="126"/>
      <c r="RSR40" s="126"/>
      <c r="RSS40" s="126"/>
      <c r="RST40" s="126"/>
      <c r="RSU40" s="126"/>
      <c r="RSV40" s="126"/>
      <c r="RSW40" s="126"/>
      <c r="RSX40" s="126"/>
      <c r="RSY40" s="126"/>
      <c r="RSZ40" s="126"/>
      <c r="RTA40" s="126"/>
      <c r="RTB40" s="126"/>
      <c r="RTC40" s="126"/>
      <c r="RTD40" s="126"/>
      <c r="RTE40" s="126"/>
      <c r="RTF40" s="126"/>
      <c r="RTG40" s="126"/>
      <c r="RTH40" s="126"/>
      <c r="RTI40" s="126"/>
      <c r="RTJ40" s="126"/>
      <c r="RTK40" s="126"/>
      <c r="RTL40" s="126"/>
      <c r="RTM40" s="126"/>
      <c r="RTN40" s="126"/>
      <c r="RTO40" s="126"/>
      <c r="RTP40" s="126"/>
      <c r="RTQ40" s="126"/>
      <c r="RTR40" s="126"/>
      <c r="RTS40" s="126"/>
      <c r="RTT40" s="126"/>
      <c r="RTU40" s="126"/>
      <c r="RTV40" s="126"/>
      <c r="RTW40" s="126"/>
      <c r="RTX40" s="126"/>
      <c r="RTY40" s="126"/>
      <c r="RTZ40" s="126"/>
      <c r="RUA40" s="126"/>
      <c r="RUB40" s="126"/>
      <c r="RUC40" s="126"/>
      <c r="RUD40" s="126"/>
      <c r="RUE40" s="126"/>
      <c r="RUF40" s="126"/>
      <c r="RUG40" s="126"/>
      <c r="RUH40" s="126"/>
      <c r="RUI40" s="126"/>
      <c r="RUJ40" s="126"/>
      <c r="RUK40" s="126"/>
      <c r="RUL40" s="126"/>
      <c r="RUM40" s="126"/>
      <c r="RUN40" s="126"/>
      <c r="RUO40" s="126"/>
      <c r="RUP40" s="126"/>
      <c r="RUQ40" s="126"/>
      <c r="RUR40" s="126"/>
      <c r="RUS40" s="126"/>
      <c r="RUT40" s="126"/>
      <c r="RUU40" s="126"/>
      <c r="RUV40" s="126"/>
      <c r="RUW40" s="126"/>
      <c r="RUX40" s="126"/>
      <c r="RUY40" s="126"/>
      <c r="RUZ40" s="126"/>
      <c r="RVA40" s="126"/>
      <c r="RVB40" s="126"/>
      <c r="RVC40" s="126"/>
      <c r="RVD40" s="126"/>
      <c r="RVE40" s="126"/>
      <c r="RVF40" s="126"/>
      <c r="RVG40" s="126"/>
      <c r="RVH40" s="126"/>
      <c r="RVI40" s="126"/>
      <c r="RVJ40" s="126"/>
      <c r="RVK40" s="126"/>
      <c r="RVL40" s="126"/>
      <c r="RVM40" s="126"/>
      <c r="RVN40" s="126"/>
      <c r="RVO40" s="126"/>
      <c r="RVP40" s="126"/>
      <c r="RVQ40" s="126"/>
      <c r="RVR40" s="126"/>
      <c r="RVS40" s="126"/>
      <c r="RVT40" s="126"/>
      <c r="RVU40" s="126"/>
      <c r="RVV40" s="126"/>
      <c r="RVW40" s="126"/>
      <c r="RVX40" s="126"/>
      <c r="RVY40" s="126"/>
      <c r="RVZ40" s="126"/>
      <c r="RWA40" s="126"/>
      <c r="RWB40" s="126"/>
      <c r="RWC40" s="126"/>
      <c r="RWD40" s="126"/>
      <c r="RWE40" s="126"/>
      <c r="RWF40" s="126"/>
      <c r="RWG40" s="126"/>
      <c r="RWH40" s="126"/>
      <c r="RWI40" s="126"/>
      <c r="RWJ40" s="126"/>
      <c r="RWK40" s="126"/>
      <c r="RWL40" s="126"/>
      <c r="RWM40" s="126"/>
      <c r="RWN40" s="126"/>
      <c r="RWO40" s="126"/>
      <c r="RWP40" s="126"/>
      <c r="RWQ40" s="126"/>
      <c r="RWR40" s="126"/>
      <c r="RWS40" s="126"/>
      <c r="RWT40" s="126"/>
      <c r="RWU40" s="126"/>
      <c r="RWV40" s="126"/>
      <c r="RWW40" s="126"/>
      <c r="RWX40" s="126"/>
      <c r="RWY40" s="126"/>
      <c r="RWZ40" s="126"/>
      <c r="RXA40" s="126"/>
      <c r="RXB40" s="126"/>
      <c r="RXC40" s="126"/>
      <c r="RXD40" s="126"/>
      <c r="RXE40" s="126"/>
      <c r="RXF40" s="126"/>
      <c r="RXG40" s="126"/>
      <c r="RXH40" s="126"/>
      <c r="RXI40" s="126"/>
      <c r="RXJ40" s="126"/>
      <c r="RXK40" s="126"/>
      <c r="RXL40" s="126"/>
      <c r="RXM40" s="126"/>
      <c r="RXN40" s="126"/>
      <c r="RXO40" s="126"/>
      <c r="RXP40" s="126"/>
      <c r="RXQ40" s="126"/>
      <c r="RXR40" s="126"/>
      <c r="RXS40" s="126"/>
      <c r="RXT40" s="126"/>
      <c r="RXU40" s="126"/>
      <c r="RXV40" s="126"/>
      <c r="RXW40" s="126"/>
      <c r="RXX40" s="126"/>
      <c r="RXY40" s="126"/>
      <c r="RXZ40" s="126"/>
      <c r="RYA40" s="126"/>
      <c r="RYB40" s="126"/>
      <c r="RYC40" s="126"/>
      <c r="RYD40" s="126"/>
      <c r="RYE40" s="126"/>
      <c r="RYF40" s="126"/>
      <c r="RYG40" s="126"/>
      <c r="RYH40" s="126"/>
      <c r="RYI40" s="126"/>
      <c r="RYJ40" s="126"/>
      <c r="RYK40" s="126"/>
      <c r="RYL40" s="126"/>
      <c r="RYM40" s="126"/>
      <c r="RYN40" s="126"/>
      <c r="RYO40" s="126"/>
      <c r="RYP40" s="126"/>
      <c r="RYQ40" s="126"/>
      <c r="RYR40" s="126"/>
      <c r="RYS40" s="126"/>
      <c r="RYT40" s="126"/>
      <c r="RYU40" s="126"/>
      <c r="RYV40" s="126"/>
      <c r="RYW40" s="126"/>
      <c r="RYX40" s="126"/>
      <c r="RYY40" s="126"/>
      <c r="RYZ40" s="126"/>
      <c r="RZA40" s="126"/>
      <c r="RZB40" s="126"/>
      <c r="RZC40" s="126"/>
      <c r="RZD40" s="126"/>
      <c r="RZE40" s="126"/>
      <c r="RZF40" s="126"/>
      <c r="RZG40" s="126"/>
      <c r="RZH40" s="126"/>
      <c r="RZI40" s="126"/>
      <c r="RZJ40" s="126"/>
      <c r="RZK40" s="126"/>
      <c r="RZL40" s="126"/>
      <c r="RZM40" s="126"/>
      <c r="RZN40" s="126"/>
      <c r="RZO40" s="126"/>
      <c r="RZP40" s="126"/>
      <c r="RZQ40" s="126"/>
      <c r="RZR40" s="126"/>
      <c r="RZS40" s="126"/>
      <c r="RZT40" s="126"/>
      <c r="RZU40" s="126"/>
      <c r="RZV40" s="126"/>
      <c r="RZW40" s="126"/>
      <c r="RZX40" s="126"/>
      <c r="RZY40" s="126"/>
      <c r="RZZ40" s="126"/>
      <c r="SAA40" s="126"/>
      <c r="SAB40" s="126"/>
      <c r="SAC40" s="126"/>
      <c r="SAD40" s="126"/>
      <c r="SAE40" s="126"/>
      <c r="SAF40" s="126"/>
      <c r="SAG40" s="126"/>
      <c r="SAH40" s="126"/>
      <c r="SAI40" s="126"/>
      <c r="SAJ40" s="126"/>
      <c r="SAK40" s="126"/>
      <c r="SAL40" s="126"/>
      <c r="SAM40" s="126"/>
      <c r="SAN40" s="126"/>
      <c r="SAO40" s="126"/>
      <c r="SAP40" s="126"/>
      <c r="SAQ40" s="126"/>
      <c r="SAR40" s="126"/>
      <c r="SAS40" s="126"/>
      <c r="SAT40" s="126"/>
      <c r="SAU40" s="126"/>
      <c r="SAV40" s="126"/>
      <c r="SAW40" s="126"/>
      <c r="SAX40" s="126"/>
      <c r="SAY40" s="126"/>
      <c r="SAZ40" s="126"/>
      <c r="SBA40" s="126"/>
      <c r="SBB40" s="126"/>
      <c r="SBC40" s="126"/>
      <c r="SBD40" s="126"/>
      <c r="SBE40" s="126"/>
      <c r="SBF40" s="126"/>
      <c r="SBG40" s="126"/>
      <c r="SBH40" s="126"/>
      <c r="SBI40" s="126"/>
      <c r="SBJ40" s="126"/>
      <c r="SBK40" s="126"/>
      <c r="SBL40" s="126"/>
      <c r="SBM40" s="126"/>
      <c r="SBN40" s="126"/>
      <c r="SBO40" s="126"/>
      <c r="SBP40" s="126"/>
      <c r="SBQ40" s="126"/>
      <c r="SBR40" s="126"/>
      <c r="SBS40" s="126"/>
      <c r="SBT40" s="126"/>
      <c r="SBU40" s="126"/>
      <c r="SBV40" s="126"/>
      <c r="SBW40" s="126"/>
      <c r="SBX40" s="126"/>
      <c r="SBY40" s="126"/>
      <c r="SBZ40" s="126"/>
      <c r="SCA40" s="126"/>
      <c r="SCB40" s="126"/>
      <c r="SCC40" s="126"/>
      <c r="SCD40" s="126"/>
      <c r="SCE40" s="126"/>
      <c r="SCF40" s="126"/>
      <c r="SCG40" s="126"/>
      <c r="SCH40" s="126"/>
      <c r="SCI40" s="126"/>
      <c r="SCJ40" s="126"/>
      <c r="SCK40" s="126"/>
      <c r="SCL40" s="126"/>
      <c r="SCM40" s="126"/>
      <c r="SCN40" s="126"/>
      <c r="SCO40" s="126"/>
      <c r="SCP40" s="126"/>
      <c r="SCQ40" s="126"/>
      <c r="SCR40" s="126"/>
      <c r="SCS40" s="126"/>
      <c r="SCT40" s="126"/>
      <c r="SCU40" s="126"/>
      <c r="SCV40" s="126"/>
      <c r="SCW40" s="126"/>
      <c r="SCX40" s="126"/>
      <c r="SCY40" s="126"/>
      <c r="SCZ40" s="126"/>
      <c r="SDA40" s="126"/>
      <c r="SDB40" s="126"/>
      <c r="SDC40" s="126"/>
      <c r="SDD40" s="126"/>
      <c r="SDE40" s="126"/>
      <c r="SDF40" s="126"/>
      <c r="SDG40" s="126"/>
      <c r="SDH40" s="126"/>
      <c r="SDI40" s="126"/>
      <c r="SDJ40" s="126"/>
      <c r="SDK40" s="126"/>
      <c r="SDL40" s="126"/>
      <c r="SDM40" s="126"/>
      <c r="SDN40" s="126"/>
      <c r="SDO40" s="126"/>
      <c r="SDP40" s="126"/>
      <c r="SDQ40" s="126"/>
      <c r="SDR40" s="126"/>
      <c r="SDS40" s="126"/>
      <c r="SDT40" s="126"/>
      <c r="SDU40" s="126"/>
      <c r="SDV40" s="126"/>
      <c r="SDW40" s="126"/>
      <c r="SDX40" s="126"/>
      <c r="SDY40" s="126"/>
      <c r="SDZ40" s="126"/>
      <c r="SEA40" s="126"/>
      <c r="SEB40" s="126"/>
      <c r="SEC40" s="126"/>
      <c r="SED40" s="126"/>
      <c r="SEE40" s="126"/>
      <c r="SEF40" s="126"/>
      <c r="SEG40" s="126"/>
      <c r="SEH40" s="126"/>
      <c r="SEI40" s="126"/>
      <c r="SEJ40" s="126"/>
      <c r="SEK40" s="126"/>
      <c r="SEL40" s="126"/>
      <c r="SEM40" s="126"/>
      <c r="SEN40" s="126"/>
      <c r="SEO40" s="126"/>
      <c r="SEP40" s="126"/>
      <c r="SEQ40" s="126"/>
      <c r="SER40" s="126"/>
      <c r="SES40" s="126"/>
      <c r="SET40" s="126"/>
      <c r="SEU40" s="126"/>
      <c r="SEV40" s="126"/>
      <c r="SEW40" s="126"/>
      <c r="SEX40" s="126"/>
      <c r="SEY40" s="126"/>
      <c r="SEZ40" s="126"/>
      <c r="SFA40" s="126"/>
      <c r="SFB40" s="126"/>
      <c r="SFC40" s="126"/>
      <c r="SFD40" s="126"/>
      <c r="SFE40" s="126"/>
      <c r="SFF40" s="126"/>
      <c r="SFG40" s="126"/>
      <c r="SFH40" s="126"/>
      <c r="SFI40" s="126"/>
      <c r="SFJ40" s="126"/>
      <c r="SFK40" s="126"/>
      <c r="SFL40" s="126"/>
      <c r="SFM40" s="126"/>
      <c r="SFN40" s="126"/>
      <c r="SFO40" s="126"/>
      <c r="SFP40" s="126"/>
      <c r="SFQ40" s="126"/>
      <c r="SFR40" s="126"/>
      <c r="SFS40" s="126"/>
      <c r="SFT40" s="126"/>
      <c r="SFU40" s="126"/>
      <c r="SFV40" s="126"/>
      <c r="SFW40" s="126"/>
      <c r="SFX40" s="126"/>
      <c r="SFY40" s="126"/>
      <c r="SFZ40" s="126"/>
      <c r="SGA40" s="126"/>
      <c r="SGB40" s="126"/>
      <c r="SGC40" s="126"/>
      <c r="SGD40" s="126"/>
      <c r="SGE40" s="126"/>
      <c r="SGF40" s="126"/>
      <c r="SGG40" s="126"/>
      <c r="SGH40" s="126"/>
      <c r="SGI40" s="126"/>
      <c r="SGJ40" s="126"/>
      <c r="SGK40" s="126"/>
      <c r="SGL40" s="126"/>
      <c r="SGM40" s="126"/>
      <c r="SGN40" s="126"/>
      <c r="SGO40" s="126"/>
      <c r="SGP40" s="126"/>
      <c r="SGQ40" s="126"/>
      <c r="SGR40" s="126"/>
      <c r="SGS40" s="126"/>
      <c r="SGT40" s="126"/>
      <c r="SGU40" s="126"/>
      <c r="SGV40" s="126"/>
      <c r="SGW40" s="126"/>
      <c r="SGX40" s="126"/>
      <c r="SGY40" s="126"/>
      <c r="SGZ40" s="126"/>
      <c r="SHA40" s="126"/>
      <c r="SHB40" s="126"/>
      <c r="SHC40" s="126"/>
      <c r="SHD40" s="126"/>
      <c r="SHE40" s="126"/>
      <c r="SHF40" s="126"/>
      <c r="SHG40" s="126"/>
      <c r="SHH40" s="126"/>
      <c r="SHI40" s="126"/>
      <c r="SHJ40" s="126"/>
      <c r="SHK40" s="126"/>
      <c r="SHL40" s="126"/>
      <c r="SHM40" s="126"/>
      <c r="SHN40" s="126"/>
      <c r="SHO40" s="126"/>
      <c r="SHP40" s="126"/>
      <c r="SHQ40" s="126"/>
      <c r="SHR40" s="126"/>
      <c r="SHS40" s="126"/>
      <c r="SHT40" s="126"/>
      <c r="SHU40" s="126"/>
      <c r="SHV40" s="126"/>
      <c r="SHW40" s="126"/>
      <c r="SHX40" s="126"/>
      <c r="SHY40" s="126"/>
      <c r="SHZ40" s="126"/>
      <c r="SIA40" s="126"/>
      <c r="SIB40" s="126"/>
      <c r="SIC40" s="126"/>
      <c r="SID40" s="126"/>
      <c r="SIE40" s="126"/>
      <c r="SIF40" s="126"/>
      <c r="SIG40" s="126"/>
      <c r="SIH40" s="126"/>
      <c r="SII40" s="126"/>
      <c r="SIJ40" s="126"/>
      <c r="SIK40" s="126"/>
      <c r="SIL40" s="126"/>
      <c r="SIM40" s="126"/>
      <c r="SIN40" s="126"/>
      <c r="SIO40" s="126"/>
      <c r="SIP40" s="126"/>
      <c r="SIQ40" s="126"/>
      <c r="SIR40" s="126"/>
      <c r="SIS40" s="126"/>
      <c r="SIT40" s="126"/>
      <c r="SIU40" s="126"/>
      <c r="SIV40" s="126"/>
      <c r="SIW40" s="126"/>
      <c r="SIX40" s="126"/>
      <c r="SIY40" s="126"/>
      <c r="SIZ40" s="126"/>
      <c r="SJA40" s="126"/>
      <c r="SJB40" s="126"/>
      <c r="SJC40" s="126"/>
      <c r="SJD40" s="126"/>
      <c r="SJE40" s="126"/>
      <c r="SJF40" s="126"/>
      <c r="SJG40" s="126"/>
      <c r="SJH40" s="126"/>
      <c r="SJI40" s="126"/>
      <c r="SJJ40" s="126"/>
      <c r="SJK40" s="126"/>
      <c r="SJL40" s="126"/>
      <c r="SJM40" s="126"/>
      <c r="SJN40" s="126"/>
      <c r="SJO40" s="126"/>
      <c r="SJP40" s="126"/>
      <c r="SJQ40" s="126"/>
      <c r="SJR40" s="126"/>
      <c r="SJS40" s="126"/>
      <c r="SJT40" s="126"/>
      <c r="SJU40" s="126"/>
      <c r="SJV40" s="126"/>
      <c r="SJW40" s="126"/>
      <c r="SJX40" s="126"/>
      <c r="SJY40" s="126"/>
      <c r="SJZ40" s="126"/>
      <c r="SKA40" s="126"/>
      <c r="SKB40" s="126"/>
      <c r="SKC40" s="126"/>
      <c r="SKD40" s="126"/>
      <c r="SKE40" s="126"/>
      <c r="SKF40" s="126"/>
      <c r="SKG40" s="126"/>
      <c r="SKH40" s="126"/>
      <c r="SKI40" s="126"/>
      <c r="SKJ40" s="126"/>
      <c r="SKK40" s="126"/>
      <c r="SKL40" s="126"/>
      <c r="SKM40" s="126"/>
      <c r="SKN40" s="126"/>
      <c r="SKO40" s="126"/>
      <c r="SKP40" s="126"/>
      <c r="SKQ40" s="126"/>
      <c r="SKR40" s="126"/>
      <c r="SKS40" s="126"/>
      <c r="SKT40" s="126"/>
      <c r="SKU40" s="126"/>
      <c r="SKV40" s="126"/>
      <c r="SKW40" s="126"/>
      <c r="SKX40" s="126"/>
      <c r="SKY40" s="126"/>
      <c r="SKZ40" s="126"/>
      <c r="SLA40" s="126"/>
      <c r="SLB40" s="126"/>
      <c r="SLC40" s="126"/>
      <c r="SLD40" s="126"/>
      <c r="SLE40" s="126"/>
      <c r="SLF40" s="126"/>
      <c r="SLG40" s="126"/>
      <c r="SLH40" s="126"/>
      <c r="SLI40" s="126"/>
      <c r="SLJ40" s="126"/>
      <c r="SLK40" s="126"/>
      <c r="SLL40" s="126"/>
      <c r="SLM40" s="126"/>
      <c r="SLN40" s="126"/>
      <c r="SLO40" s="126"/>
      <c r="SLP40" s="126"/>
      <c r="SLQ40" s="126"/>
      <c r="SLR40" s="126"/>
      <c r="SLS40" s="126"/>
      <c r="SLT40" s="126"/>
      <c r="SLU40" s="126"/>
      <c r="SLV40" s="126"/>
      <c r="SLW40" s="126"/>
      <c r="SLX40" s="126"/>
      <c r="SLY40" s="126"/>
      <c r="SLZ40" s="126"/>
      <c r="SMA40" s="126"/>
      <c r="SMB40" s="126"/>
      <c r="SMC40" s="126"/>
      <c r="SMD40" s="126"/>
      <c r="SME40" s="126"/>
      <c r="SMF40" s="126"/>
      <c r="SMG40" s="126"/>
      <c r="SMH40" s="126"/>
      <c r="SMI40" s="126"/>
      <c r="SMJ40" s="126"/>
      <c r="SMK40" s="126"/>
      <c r="SML40" s="126"/>
      <c r="SMM40" s="126"/>
      <c r="SMN40" s="126"/>
      <c r="SMO40" s="126"/>
      <c r="SMP40" s="126"/>
      <c r="SMQ40" s="126"/>
      <c r="SMR40" s="126"/>
      <c r="SMS40" s="126"/>
      <c r="SMT40" s="126"/>
      <c r="SMU40" s="126"/>
      <c r="SMV40" s="126"/>
      <c r="SMW40" s="126"/>
      <c r="SMX40" s="126"/>
      <c r="SMY40" s="126"/>
      <c r="SMZ40" s="126"/>
      <c r="SNA40" s="126"/>
      <c r="SNB40" s="126"/>
      <c r="SNC40" s="126"/>
      <c r="SND40" s="126"/>
      <c r="SNE40" s="126"/>
      <c r="SNF40" s="126"/>
      <c r="SNG40" s="126"/>
      <c r="SNH40" s="126"/>
      <c r="SNI40" s="126"/>
      <c r="SNJ40" s="126"/>
      <c r="SNK40" s="126"/>
      <c r="SNL40" s="126"/>
      <c r="SNM40" s="126"/>
      <c r="SNN40" s="126"/>
      <c r="SNO40" s="126"/>
      <c r="SNP40" s="126"/>
      <c r="SNQ40" s="126"/>
      <c r="SNR40" s="126"/>
      <c r="SNS40" s="126"/>
      <c r="SNT40" s="126"/>
      <c r="SNU40" s="126"/>
      <c r="SNV40" s="126"/>
      <c r="SNW40" s="126"/>
      <c r="SNX40" s="126"/>
      <c r="SNY40" s="126"/>
      <c r="SNZ40" s="126"/>
      <c r="SOA40" s="126"/>
      <c r="SOB40" s="126"/>
      <c r="SOC40" s="126"/>
      <c r="SOD40" s="126"/>
      <c r="SOE40" s="126"/>
      <c r="SOF40" s="126"/>
      <c r="SOG40" s="126"/>
      <c r="SOH40" s="126"/>
      <c r="SOI40" s="126"/>
      <c r="SOJ40" s="126"/>
      <c r="SOK40" s="126"/>
      <c r="SOL40" s="126"/>
      <c r="SOM40" s="126"/>
      <c r="SON40" s="126"/>
      <c r="SOO40" s="126"/>
      <c r="SOP40" s="126"/>
      <c r="SOQ40" s="126"/>
      <c r="SOR40" s="126"/>
      <c r="SOS40" s="126"/>
      <c r="SOT40" s="126"/>
      <c r="SOU40" s="126"/>
      <c r="SOV40" s="126"/>
      <c r="SOW40" s="126"/>
      <c r="SOX40" s="126"/>
      <c r="SOY40" s="126"/>
      <c r="SOZ40" s="126"/>
      <c r="SPA40" s="126"/>
      <c r="SPB40" s="126"/>
      <c r="SPC40" s="126"/>
      <c r="SPD40" s="126"/>
      <c r="SPE40" s="126"/>
      <c r="SPF40" s="126"/>
      <c r="SPG40" s="126"/>
      <c r="SPH40" s="126"/>
      <c r="SPI40" s="126"/>
      <c r="SPJ40" s="126"/>
      <c r="SPK40" s="126"/>
      <c r="SPL40" s="126"/>
      <c r="SPM40" s="126"/>
      <c r="SPN40" s="126"/>
      <c r="SPO40" s="126"/>
      <c r="SPP40" s="126"/>
      <c r="SPQ40" s="126"/>
      <c r="SPR40" s="126"/>
      <c r="SPS40" s="126"/>
      <c r="SPT40" s="126"/>
      <c r="SPU40" s="126"/>
      <c r="SPV40" s="126"/>
      <c r="SPW40" s="126"/>
      <c r="SPX40" s="126"/>
      <c r="SPY40" s="126"/>
      <c r="SPZ40" s="126"/>
      <c r="SQA40" s="126"/>
      <c r="SQB40" s="126"/>
      <c r="SQC40" s="126"/>
      <c r="SQD40" s="126"/>
      <c r="SQE40" s="126"/>
      <c r="SQF40" s="126"/>
      <c r="SQG40" s="126"/>
      <c r="SQH40" s="126"/>
      <c r="SQI40" s="126"/>
      <c r="SQJ40" s="126"/>
      <c r="SQK40" s="126"/>
      <c r="SQL40" s="126"/>
      <c r="SQM40" s="126"/>
      <c r="SQN40" s="126"/>
      <c r="SQO40" s="126"/>
      <c r="SQP40" s="126"/>
      <c r="SQQ40" s="126"/>
      <c r="SQR40" s="126"/>
      <c r="SQS40" s="126"/>
      <c r="SQT40" s="126"/>
      <c r="SQU40" s="126"/>
      <c r="SQV40" s="126"/>
      <c r="SQW40" s="126"/>
      <c r="SQX40" s="126"/>
      <c r="SQY40" s="126"/>
      <c r="SQZ40" s="126"/>
      <c r="SRA40" s="126"/>
      <c r="SRB40" s="126"/>
      <c r="SRC40" s="126"/>
      <c r="SRD40" s="126"/>
      <c r="SRE40" s="126"/>
      <c r="SRF40" s="126"/>
      <c r="SRG40" s="126"/>
      <c r="SRH40" s="126"/>
      <c r="SRI40" s="126"/>
      <c r="SRJ40" s="126"/>
      <c r="SRK40" s="126"/>
      <c r="SRL40" s="126"/>
      <c r="SRM40" s="126"/>
      <c r="SRN40" s="126"/>
      <c r="SRO40" s="126"/>
      <c r="SRP40" s="126"/>
      <c r="SRQ40" s="126"/>
      <c r="SRR40" s="126"/>
      <c r="SRS40" s="126"/>
      <c r="SRT40" s="126"/>
      <c r="SRU40" s="126"/>
      <c r="SRV40" s="126"/>
      <c r="SRW40" s="126"/>
      <c r="SRX40" s="126"/>
      <c r="SRY40" s="126"/>
      <c r="SRZ40" s="126"/>
      <c r="SSA40" s="126"/>
      <c r="SSB40" s="126"/>
      <c r="SSC40" s="126"/>
      <c r="SSD40" s="126"/>
      <c r="SSE40" s="126"/>
      <c r="SSF40" s="126"/>
      <c r="SSG40" s="126"/>
      <c r="SSH40" s="126"/>
      <c r="SSI40" s="126"/>
      <c r="SSJ40" s="126"/>
      <c r="SSK40" s="126"/>
      <c r="SSL40" s="126"/>
      <c r="SSM40" s="126"/>
      <c r="SSN40" s="126"/>
      <c r="SSO40" s="126"/>
      <c r="SSP40" s="126"/>
      <c r="SSQ40" s="126"/>
      <c r="SSR40" s="126"/>
      <c r="SSS40" s="126"/>
      <c r="SST40" s="126"/>
      <c r="SSU40" s="126"/>
      <c r="SSV40" s="126"/>
      <c r="SSW40" s="126"/>
      <c r="SSX40" s="126"/>
      <c r="SSY40" s="126"/>
      <c r="SSZ40" s="126"/>
      <c r="STA40" s="126"/>
      <c r="STB40" s="126"/>
      <c r="STC40" s="126"/>
      <c r="STD40" s="126"/>
      <c r="STE40" s="126"/>
      <c r="STF40" s="126"/>
      <c r="STG40" s="126"/>
      <c r="STH40" s="126"/>
      <c r="STI40" s="126"/>
      <c r="STJ40" s="126"/>
      <c r="STK40" s="126"/>
      <c r="STL40" s="126"/>
      <c r="STM40" s="126"/>
      <c r="STN40" s="126"/>
      <c r="STO40" s="126"/>
      <c r="STP40" s="126"/>
      <c r="STQ40" s="126"/>
      <c r="STR40" s="126"/>
      <c r="STS40" s="126"/>
      <c r="STT40" s="126"/>
      <c r="STU40" s="126"/>
      <c r="STV40" s="126"/>
      <c r="STW40" s="126"/>
      <c r="STX40" s="126"/>
      <c r="STY40" s="126"/>
      <c r="STZ40" s="126"/>
      <c r="SUA40" s="126"/>
      <c r="SUB40" s="126"/>
      <c r="SUC40" s="126"/>
      <c r="SUD40" s="126"/>
      <c r="SUE40" s="126"/>
      <c r="SUF40" s="126"/>
      <c r="SUG40" s="126"/>
      <c r="SUH40" s="126"/>
      <c r="SUI40" s="126"/>
      <c r="SUJ40" s="126"/>
      <c r="SUK40" s="126"/>
      <c r="SUL40" s="126"/>
      <c r="SUM40" s="126"/>
      <c r="SUN40" s="126"/>
      <c r="SUO40" s="126"/>
      <c r="SUP40" s="126"/>
      <c r="SUQ40" s="126"/>
      <c r="SUR40" s="126"/>
      <c r="SUS40" s="126"/>
      <c r="SUT40" s="126"/>
      <c r="SUU40" s="126"/>
      <c r="SUV40" s="126"/>
      <c r="SUW40" s="126"/>
      <c r="SUX40" s="126"/>
      <c r="SUY40" s="126"/>
      <c r="SUZ40" s="126"/>
      <c r="SVA40" s="126"/>
      <c r="SVB40" s="126"/>
      <c r="SVC40" s="126"/>
      <c r="SVD40" s="126"/>
      <c r="SVE40" s="126"/>
      <c r="SVF40" s="126"/>
      <c r="SVG40" s="126"/>
      <c r="SVH40" s="126"/>
      <c r="SVI40" s="126"/>
      <c r="SVJ40" s="126"/>
      <c r="SVK40" s="126"/>
      <c r="SVL40" s="126"/>
      <c r="SVM40" s="126"/>
      <c r="SVN40" s="126"/>
      <c r="SVO40" s="126"/>
      <c r="SVP40" s="126"/>
      <c r="SVQ40" s="126"/>
      <c r="SVR40" s="126"/>
      <c r="SVS40" s="126"/>
      <c r="SVT40" s="126"/>
      <c r="SVU40" s="126"/>
      <c r="SVV40" s="126"/>
      <c r="SVW40" s="126"/>
      <c r="SVX40" s="126"/>
      <c r="SVY40" s="126"/>
      <c r="SVZ40" s="126"/>
      <c r="SWA40" s="126"/>
      <c r="SWB40" s="126"/>
      <c r="SWC40" s="126"/>
      <c r="SWD40" s="126"/>
      <c r="SWE40" s="126"/>
      <c r="SWF40" s="126"/>
      <c r="SWG40" s="126"/>
      <c r="SWH40" s="126"/>
      <c r="SWI40" s="126"/>
      <c r="SWJ40" s="126"/>
      <c r="SWK40" s="126"/>
      <c r="SWL40" s="126"/>
      <c r="SWM40" s="126"/>
      <c r="SWN40" s="126"/>
      <c r="SWO40" s="126"/>
      <c r="SWP40" s="126"/>
      <c r="SWQ40" s="126"/>
      <c r="SWR40" s="126"/>
      <c r="SWS40" s="126"/>
      <c r="SWT40" s="126"/>
      <c r="SWU40" s="126"/>
      <c r="SWV40" s="126"/>
      <c r="SWW40" s="126"/>
      <c r="SWX40" s="126"/>
      <c r="SWY40" s="126"/>
      <c r="SWZ40" s="126"/>
      <c r="SXA40" s="126"/>
      <c r="SXB40" s="126"/>
      <c r="SXC40" s="126"/>
      <c r="SXD40" s="126"/>
      <c r="SXE40" s="126"/>
      <c r="SXF40" s="126"/>
      <c r="SXG40" s="126"/>
      <c r="SXH40" s="126"/>
      <c r="SXI40" s="126"/>
      <c r="SXJ40" s="126"/>
      <c r="SXK40" s="126"/>
      <c r="SXL40" s="126"/>
      <c r="SXM40" s="126"/>
      <c r="SXN40" s="126"/>
      <c r="SXO40" s="126"/>
      <c r="SXP40" s="126"/>
      <c r="SXQ40" s="126"/>
      <c r="SXR40" s="126"/>
      <c r="SXS40" s="126"/>
      <c r="SXT40" s="126"/>
      <c r="SXU40" s="126"/>
      <c r="SXV40" s="126"/>
      <c r="SXW40" s="126"/>
      <c r="SXX40" s="126"/>
      <c r="SXY40" s="126"/>
      <c r="SXZ40" s="126"/>
      <c r="SYA40" s="126"/>
      <c r="SYB40" s="126"/>
      <c r="SYC40" s="126"/>
      <c r="SYD40" s="126"/>
      <c r="SYE40" s="126"/>
      <c r="SYF40" s="126"/>
      <c r="SYG40" s="126"/>
      <c r="SYH40" s="126"/>
      <c r="SYI40" s="126"/>
      <c r="SYJ40" s="126"/>
      <c r="SYK40" s="126"/>
      <c r="SYL40" s="126"/>
      <c r="SYM40" s="126"/>
      <c r="SYN40" s="126"/>
      <c r="SYO40" s="126"/>
      <c r="SYP40" s="126"/>
      <c r="SYQ40" s="126"/>
      <c r="SYR40" s="126"/>
      <c r="SYS40" s="126"/>
      <c r="SYT40" s="126"/>
      <c r="SYU40" s="126"/>
      <c r="SYV40" s="126"/>
      <c r="SYW40" s="126"/>
      <c r="SYX40" s="126"/>
      <c r="SYY40" s="126"/>
      <c r="SYZ40" s="126"/>
      <c r="SZA40" s="126"/>
      <c r="SZB40" s="126"/>
      <c r="SZC40" s="126"/>
      <c r="SZD40" s="126"/>
      <c r="SZE40" s="126"/>
      <c r="SZF40" s="126"/>
      <c r="SZG40" s="126"/>
      <c r="SZH40" s="126"/>
      <c r="SZI40" s="126"/>
      <c r="SZJ40" s="126"/>
      <c r="SZK40" s="126"/>
      <c r="SZL40" s="126"/>
      <c r="SZM40" s="126"/>
      <c r="SZN40" s="126"/>
      <c r="SZO40" s="126"/>
      <c r="SZP40" s="126"/>
      <c r="SZQ40" s="126"/>
      <c r="SZR40" s="126"/>
      <c r="SZS40" s="126"/>
      <c r="SZT40" s="126"/>
      <c r="SZU40" s="126"/>
      <c r="SZV40" s="126"/>
      <c r="SZW40" s="126"/>
      <c r="SZX40" s="126"/>
      <c r="SZY40" s="126"/>
      <c r="SZZ40" s="126"/>
      <c r="TAA40" s="126"/>
      <c r="TAB40" s="126"/>
      <c r="TAC40" s="126"/>
      <c r="TAD40" s="126"/>
      <c r="TAE40" s="126"/>
      <c r="TAF40" s="126"/>
      <c r="TAG40" s="126"/>
      <c r="TAH40" s="126"/>
      <c r="TAI40" s="126"/>
      <c r="TAJ40" s="126"/>
      <c r="TAK40" s="126"/>
      <c r="TAL40" s="126"/>
      <c r="TAM40" s="126"/>
      <c r="TAN40" s="126"/>
      <c r="TAO40" s="126"/>
      <c r="TAP40" s="126"/>
      <c r="TAQ40" s="126"/>
      <c r="TAR40" s="126"/>
      <c r="TAS40" s="126"/>
      <c r="TAT40" s="126"/>
      <c r="TAU40" s="126"/>
      <c r="TAV40" s="126"/>
      <c r="TAW40" s="126"/>
      <c r="TAX40" s="126"/>
      <c r="TAY40" s="126"/>
      <c r="TAZ40" s="126"/>
      <c r="TBA40" s="126"/>
      <c r="TBB40" s="126"/>
      <c r="TBC40" s="126"/>
      <c r="TBD40" s="126"/>
      <c r="TBE40" s="126"/>
      <c r="TBF40" s="126"/>
      <c r="TBG40" s="126"/>
      <c r="TBH40" s="126"/>
      <c r="TBI40" s="126"/>
      <c r="TBJ40" s="126"/>
      <c r="TBK40" s="126"/>
      <c r="TBL40" s="126"/>
      <c r="TBM40" s="126"/>
      <c r="TBN40" s="126"/>
      <c r="TBO40" s="126"/>
      <c r="TBP40" s="126"/>
      <c r="TBQ40" s="126"/>
      <c r="TBR40" s="126"/>
      <c r="TBS40" s="126"/>
      <c r="TBT40" s="126"/>
      <c r="TBU40" s="126"/>
      <c r="TBV40" s="126"/>
      <c r="TBW40" s="126"/>
      <c r="TBX40" s="126"/>
      <c r="TBY40" s="126"/>
      <c r="TBZ40" s="126"/>
      <c r="TCA40" s="126"/>
      <c r="TCB40" s="126"/>
      <c r="TCC40" s="126"/>
      <c r="TCD40" s="126"/>
      <c r="TCE40" s="126"/>
      <c r="TCF40" s="126"/>
      <c r="TCG40" s="126"/>
      <c r="TCH40" s="126"/>
      <c r="TCI40" s="126"/>
      <c r="TCJ40" s="126"/>
      <c r="TCK40" s="126"/>
      <c r="TCL40" s="126"/>
      <c r="TCM40" s="126"/>
      <c r="TCN40" s="126"/>
      <c r="TCO40" s="126"/>
      <c r="TCP40" s="126"/>
      <c r="TCQ40" s="126"/>
      <c r="TCR40" s="126"/>
      <c r="TCS40" s="126"/>
      <c r="TCT40" s="126"/>
      <c r="TCU40" s="126"/>
      <c r="TCV40" s="126"/>
      <c r="TCW40" s="126"/>
      <c r="TCX40" s="126"/>
      <c r="TCY40" s="126"/>
      <c r="TCZ40" s="126"/>
      <c r="TDA40" s="126"/>
      <c r="TDB40" s="126"/>
      <c r="TDC40" s="126"/>
      <c r="TDD40" s="126"/>
      <c r="TDE40" s="126"/>
      <c r="TDF40" s="126"/>
      <c r="TDG40" s="126"/>
      <c r="TDH40" s="126"/>
      <c r="TDI40" s="126"/>
      <c r="TDJ40" s="126"/>
      <c r="TDK40" s="126"/>
      <c r="TDL40" s="126"/>
      <c r="TDM40" s="126"/>
      <c r="TDN40" s="126"/>
      <c r="TDO40" s="126"/>
      <c r="TDP40" s="126"/>
      <c r="TDQ40" s="126"/>
      <c r="TDR40" s="126"/>
      <c r="TDS40" s="126"/>
      <c r="TDT40" s="126"/>
      <c r="TDU40" s="126"/>
      <c r="TDV40" s="126"/>
      <c r="TDW40" s="126"/>
      <c r="TDX40" s="126"/>
      <c r="TDY40" s="126"/>
      <c r="TDZ40" s="126"/>
      <c r="TEA40" s="126"/>
      <c r="TEB40" s="126"/>
      <c r="TEC40" s="126"/>
      <c r="TED40" s="126"/>
      <c r="TEE40" s="126"/>
      <c r="TEF40" s="126"/>
      <c r="TEG40" s="126"/>
      <c r="TEH40" s="126"/>
      <c r="TEI40" s="126"/>
      <c r="TEJ40" s="126"/>
      <c r="TEK40" s="126"/>
      <c r="TEL40" s="126"/>
      <c r="TEM40" s="126"/>
      <c r="TEN40" s="126"/>
      <c r="TEO40" s="126"/>
      <c r="TEP40" s="126"/>
      <c r="TEQ40" s="126"/>
      <c r="TER40" s="126"/>
      <c r="TES40" s="126"/>
      <c r="TET40" s="126"/>
      <c r="TEU40" s="126"/>
      <c r="TEV40" s="126"/>
      <c r="TEW40" s="126"/>
      <c r="TEX40" s="126"/>
      <c r="TEY40" s="126"/>
      <c r="TEZ40" s="126"/>
      <c r="TFA40" s="126"/>
      <c r="TFB40" s="126"/>
      <c r="TFC40" s="126"/>
      <c r="TFD40" s="126"/>
      <c r="TFE40" s="126"/>
      <c r="TFF40" s="126"/>
      <c r="TFG40" s="126"/>
      <c r="TFH40" s="126"/>
      <c r="TFI40" s="126"/>
      <c r="TFJ40" s="126"/>
      <c r="TFK40" s="126"/>
      <c r="TFL40" s="126"/>
      <c r="TFM40" s="126"/>
      <c r="TFN40" s="126"/>
      <c r="TFO40" s="126"/>
      <c r="TFP40" s="126"/>
      <c r="TFQ40" s="126"/>
      <c r="TFR40" s="126"/>
      <c r="TFS40" s="126"/>
      <c r="TFT40" s="126"/>
      <c r="TFU40" s="126"/>
      <c r="TFV40" s="126"/>
      <c r="TFW40" s="126"/>
      <c r="TFX40" s="126"/>
      <c r="TFY40" s="126"/>
      <c r="TFZ40" s="126"/>
      <c r="TGA40" s="126"/>
      <c r="TGB40" s="126"/>
      <c r="TGC40" s="126"/>
      <c r="TGD40" s="126"/>
      <c r="TGE40" s="126"/>
      <c r="TGF40" s="126"/>
      <c r="TGG40" s="126"/>
      <c r="TGH40" s="126"/>
      <c r="TGI40" s="126"/>
      <c r="TGJ40" s="126"/>
      <c r="TGK40" s="126"/>
      <c r="TGL40" s="126"/>
      <c r="TGM40" s="126"/>
      <c r="TGN40" s="126"/>
      <c r="TGO40" s="126"/>
      <c r="TGP40" s="126"/>
      <c r="TGQ40" s="126"/>
      <c r="TGR40" s="126"/>
      <c r="TGS40" s="126"/>
      <c r="TGT40" s="126"/>
      <c r="TGU40" s="126"/>
      <c r="TGV40" s="126"/>
      <c r="TGW40" s="126"/>
      <c r="TGX40" s="126"/>
      <c r="TGY40" s="126"/>
      <c r="TGZ40" s="126"/>
      <c r="THA40" s="126"/>
      <c r="THB40" s="126"/>
      <c r="THC40" s="126"/>
      <c r="THD40" s="126"/>
      <c r="THE40" s="126"/>
      <c r="THF40" s="126"/>
      <c r="THG40" s="126"/>
      <c r="THH40" s="126"/>
      <c r="THI40" s="126"/>
      <c r="THJ40" s="126"/>
      <c r="THK40" s="126"/>
      <c r="THL40" s="126"/>
      <c r="THM40" s="126"/>
      <c r="THN40" s="126"/>
      <c r="THO40" s="126"/>
      <c r="THP40" s="126"/>
      <c r="THQ40" s="126"/>
      <c r="THR40" s="126"/>
      <c r="THS40" s="126"/>
      <c r="THT40" s="126"/>
      <c r="THU40" s="126"/>
      <c r="THV40" s="126"/>
      <c r="THW40" s="126"/>
      <c r="THX40" s="126"/>
      <c r="THY40" s="126"/>
      <c r="THZ40" s="126"/>
      <c r="TIA40" s="126"/>
      <c r="TIB40" s="126"/>
      <c r="TIC40" s="126"/>
      <c r="TID40" s="126"/>
      <c r="TIE40" s="126"/>
      <c r="TIF40" s="126"/>
      <c r="TIG40" s="126"/>
      <c r="TIH40" s="126"/>
      <c r="TII40" s="126"/>
      <c r="TIJ40" s="126"/>
      <c r="TIK40" s="126"/>
      <c r="TIL40" s="126"/>
      <c r="TIM40" s="126"/>
      <c r="TIN40" s="126"/>
      <c r="TIO40" s="126"/>
      <c r="TIP40" s="126"/>
      <c r="TIQ40" s="126"/>
      <c r="TIR40" s="126"/>
      <c r="TIS40" s="126"/>
      <c r="TIT40" s="126"/>
      <c r="TIU40" s="126"/>
      <c r="TIV40" s="126"/>
      <c r="TIW40" s="126"/>
      <c r="TIX40" s="126"/>
      <c r="TIY40" s="126"/>
      <c r="TIZ40" s="126"/>
      <c r="TJA40" s="126"/>
      <c r="TJB40" s="126"/>
      <c r="TJC40" s="126"/>
      <c r="TJD40" s="126"/>
      <c r="TJE40" s="126"/>
      <c r="TJF40" s="126"/>
      <c r="TJG40" s="126"/>
      <c r="TJH40" s="126"/>
      <c r="TJI40" s="126"/>
      <c r="TJJ40" s="126"/>
      <c r="TJK40" s="126"/>
      <c r="TJL40" s="126"/>
      <c r="TJM40" s="126"/>
      <c r="TJN40" s="126"/>
      <c r="TJO40" s="126"/>
      <c r="TJP40" s="126"/>
      <c r="TJQ40" s="126"/>
      <c r="TJR40" s="126"/>
      <c r="TJS40" s="126"/>
      <c r="TJT40" s="126"/>
      <c r="TJU40" s="126"/>
      <c r="TJV40" s="126"/>
      <c r="TJW40" s="126"/>
      <c r="TJX40" s="126"/>
      <c r="TJY40" s="126"/>
      <c r="TJZ40" s="126"/>
      <c r="TKA40" s="126"/>
      <c r="TKB40" s="126"/>
      <c r="TKC40" s="126"/>
      <c r="TKD40" s="126"/>
      <c r="TKE40" s="126"/>
      <c r="TKF40" s="126"/>
      <c r="TKG40" s="126"/>
      <c r="TKH40" s="126"/>
      <c r="TKI40" s="126"/>
      <c r="TKJ40" s="126"/>
      <c r="TKK40" s="126"/>
      <c r="TKL40" s="126"/>
      <c r="TKM40" s="126"/>
      <c r="TKN40" s="126"/>
      <c r="TKO40" s="126"/>
      <c r="TKP40" s="126"/>
      <c r="TKQ40" s="126"/>
      <c r="TKR40" s="126"/>
      <c r="TKS40" s="126"/>
      <c r="TKT40" s="126"/>
      <c r="TKU40" s="126"/>
      <c r="TKV40" s="126"/>
      <c r="TKW40" s="126"/>
      <c r="TKX40" s="126"/>
      <c r="TKY40" s="126"/>
      <c r="TKZ40" s="126"/>
      <c r="TLA40" s="126"/>
      <c r="TLB40" s="126"/>
      <c r="TLC40" s="126"/>
      <c r="TLD40" s="126"/>
      <c r="TLE40" s="126"/>
      <c r="TLF40" s="126"/>
      <c r="TLG40" s="126"/>
      <c r="TLH40" s="126"/>
      <c r="TLI40" s="126"/>
      <c r="TLJ40" s="126"/>
      <c r="TLK40" s="126"/>
      <c r="TLL40" s="126"/>
      <c r="TLM40" s="126"/>
      <c r="TLN40" s="126"/>
      <c r="TLO40" s="126"/>
      <c r="TLP40" s="126"/>
      <c r="TLQ40" s="126"/>
      <c r="TLR40" s="126"/>
      <c r="TLS40" s="126"/>
      <c r="TLT40" s="126"/>
      <c r="TLU40" s="126"/>
      <c r="TLV40" s="126"/>
      <c r="TLW40" s="126"/>
      <c r="TLX40" s="126"/>
      <c r="TLY40" s="126"/>
      <c r="TLZ40" s="126"/>
      <c r="TMA40" s="126"/>
      <c r="TMB40" s="126"/>
      <c r="TMC40" s="126"/>
      <c r="TMD40" s="126"/>
      <c r="TME40" s="126"/>
      <c r="TMF40" s="126"/>
      <c r="TMG40" s="126"/>
      <c r="TMH40" s="126"/>
      <c r="TMI40" s="126"/>
      <c r="TMJ40" s="126"/>
      <c r="TMK40" s="126"/>
      <c r="TML40" s="126"/>
      <c r="TMM40" s="126"/>
      <c r="TMN40" s="126"/>
      <c r="TMO40" s="126"/>
      <c r="TMP40" s="126"/>
      <c r="TMQ40" s="126"/>
      <c r="TMR40" s="126"/>
      <c r="TMS40" s="126"/>
      <c r="TMT40" s="126"/>
      <c r="TMU40" s="126"/>
      <c r="TMV40" s="126"/>
      <c r="TMW40" s="126"/>
      <c r="TMX40" s="126"/>
      <c r="TMY40" s="126"/>
      <c r="TMZ40" s="126"/>
      <c r="TNA40" s="126"/>
      <c r="TNB40" s="126"/>
      <c r="TNC40" s="126"/>
      <c r="TND40" s="126"/>
      <c r="TNE40" s="126"/>
      <c r="TNF40" s="126"/>
      <c r="TNG40" s="126"/>
      <c r="TNH40" s="126"/>
      <c r="TNI40" s="126"/>
      <c r="TNJ40" s="126"/>
      <c r="TNK40" s="126"/>
      <c r="TNL40" s="126"/>
      <c r="TNM40" s="126"/>
      <c r="TNN40" s="126"/>
      <c r="TNO40" s="126"/>
      <c r="TNP40" s="126"/>
      <c r="TNQ40" s="126"/>
      <c r="TNR40" s="126"/>
      <c r="TNS40" s="126"/>
      <c r="TNT40" s="126"/>
      <c r="TNU40" s="126"/>
      <c r="TNV40" s="126"/>
      <c r="TNW40" s="126"/>
      <c r="TNX40" s="126"/>
      <c r="TNY40" s="126"/>
      <c r="TNZ40" s="126"/>
      <c r="TOA40" s="126"/>
      <c r="TOB40" s="126"/>
      <c r="TOC40" s="126"/>
      <c r="TOD40" s="126"/>
      <c r="TOE40" s="126"/>
      <c r="TOF40" s="126"/>
      <c r="TOG40" s="126"/>
      <c r="TOH40" s="126"/>
      <c r="TOI40" s="126"/>
      <c r="TOJ40" s="126"/>
      <c r="TOK40" s="126"/>
      <c r="TOL40" s="126"/>
      <c r="TOM40" s="126"/>
      <c r="TON40" s="126"/>
      <c r="TOO40" s="126"/>
      <c r="TOP40" s="126"/>
      <c r="TOQ40" s="126"/>
      <c r="TOR40" s="126"/>
      <c r="TOS40" s="126"/>
      <c r="TOT40" s="126"/>
      <c r="TOU40" s="126"/>
      <c r="TOV40" s="126"/>
      <c r="TOW40" s="126"/>
      <c r="TOX40" s="126"/>
      <c r="TOY40" s="126"/>
      <c r="TOZ40" s="126"/>
      <c r="TPA40" s="126"/>
      <c r="TPB40" s="126"/>
      <c r="TPC40" s="126"/>
      <c r="TPD40" s="126"/>
      <c r="TPE40" s="126"/>
      <c r="TPF40" s="126"/>
      <c r="TPG40" s="126"/>
      <c r="TPH40" s="126"/>
      <c r="TPI40" s="126"/>
      <c r="TPJ40" s="126"/>
      <c r="TPK40" s="126"/>
      <c r="TPL40" s="126"/>
      <c r="TPM40" s="126"/>
      <c r="TPN40" s="126"/>
      <c r="TPO40" s="126"/>
      <c r="TPP40" s="126"/>
      <c r="TPQ40" s="126"/>
      <c r="TPR40" s="126"/>
      <c r="TPS40" s="126"/>
      <c r="TPT40" s="126"/>
      <c r="TPU40" s="126"/>
      <c r="TPV40" s="126"/>
      <c r="TPW40" s="126"/>
      <c r="TPX40" s="126"/>
      <c r="TPY40" s="126"/>
      <c r="TPZ40" s="126"/>
      <c r="TQA40" s="126"/>
      <c r="TQB40" s="126"/>
      <c r="TQC40" s="126"/>
      <c r="TQD40" s="126"/>
      <c r="TQE40" s="126"/>
      <c r="TQF40" s="126"/>
      <c r="TQG40" s="126"/>
      <c r="TQH40" s="126"/>
      <c r="TQI40" s="126"/>
      <c r="TQJ40" s="126"/>
      <c r="TQK40" s="126"/>
      <c r="TQL40" s="126"/>
      <c r="TQM40" s="126"/>
      <c r="TQN40" s="126"/>
      <c r="TQO40" s="126"/>
      <c r="TQP40" s="126"/>
      <c r="TQQ40" s="126"/>
      <c r="TQR40" s="126"/>
      <c r="TQS40" s="126"/>
      <c r="TQT40" s="126"/>
      <c r="TQU40" s="126"/>
      <c r="TQV40" s="126"/>
      <c r="TQW40" s="126"/>
      <c r="TQX40" s="126"/>
      <c r="TQY40" s="126"/>
      <c r="TQZ40" s="126"/>
      <c r="TRA40" s="126"/>
      <c r="TRB40" s="126"/>
      <c r="TRC40" s="126"/>
      <c r="TRD40" s="126"/>
      <c r="TRE40" s="126"/>
      <c r="TRF40" s="126"/>
      <c r="TRG40" s="126"/>
      <c r="TRH40" s="126"/>
      <c r="TRI40" s="126"/>
      <c r="TRJ40" s="126"/>
      <c r="TRK40" s="126"/>
      <c r="TRL40" s="126"/>
      <c r="TRM40" s="126"/>
      <c r="TRN40" s="126"/>
      <c r="TRO40" s="126"/>
      <c r="TRP40" s="126"/>
      <c r="TRQ40" s="126"/>
      <c r="TRR40" s="126"/>
      <c r="TRS40" s="126"/>
      <c r="TRT40" s="126"/>
      <c r="TRU40" s="126"/>
      <c r="TRV40" s="126"/>
      <c r="TRW40" s="126"/>
      <c r="TRX40" s="126"/>
      <c r="TRY40" s="126"/>
      <c r="TRZ40" s="126"/>
      <c r="TSA40" s="126"/>
      <c r="TSB40" s="126"/>
      <c r="TSC40" s="126"/>
      <c r="TSD40" s="126"/>
      <c r="TSE40" s="126"/>
      <c r="TSF40" s="126"/>
      <c r="TSG40" s="126"/>
      <c r="TSH40" s="126"/>
      <c r="TSI40" s="126"/>
      <c r="TSJ40" s="126"/>
      <c r="TSK40" s="126"/>
      <c r="TSL40" s="126"/>
      <c r="TSM40" s="126"/>
      <c r="TSN40" s="126"/>
      <c r="TSO40" s="126"/>
      <c r="TSP40" s="126"/>
      <c r="TSQ40" s="126"/>
      <c r="TSR40" s="126"/>
      <c r="TSS40" s="126"/>
      <c r="TST40" s="126"/>
      <c r="TSU40" s="126"/>
      <c r="TSV40" s="126"/>
      <c r="TSW40" s="126"/>
      <c r="TSX40" s="126"/>
      <c r="TSY40" s="126"/>
      <c r="TSZ40" s="126"/>
      <c r="TTA40" s="126"/>
      <c r="TTB40" s="126"/>
      <c r="TTC40" s="126"/>
      <c r="TTD40" s="126"/>
      <c r="TTE40" s="126"/>
      <c r="TTF40" s="126"/>
      <c r="TTG40" s="126"/>
      <c r="TTH40" s="126"/>
      <c r="TTI40" s="126"/>
      <c r="TTJ40" s="126"/>
      <c r="TTK40" s="126"/>
      <c r="TTL40" s="126"/>
      <c r="TTM40" s="126"/>
      <c r="TTN40" s="126"/>
      <c r="TTO40" s="126"/>
      <c r="TTP40" s="126"/>
      <c r="TTQ40" s="126"/>
      <c r="TTR40" s="126"/>
      <c r="TTS40" s="126"/>
      <c r="TTT40" s="126"/>
      <c r="TTU40" s="126"/>
      <c r="TTV40" s="126"/>
      <c r="TTW40" s="126"/>
      <c r="TTX40" s="126"/>
      <c r="TTY40" s="126"/>
      <c r="TTZ40" s="126"/>
      <c r="TUA40" s="126"/>
      <c r="TUB40" s="126"/>
      <c r="TUC40" s="126"/>
      <c r="TUD40" s="126"/>
      <c r="TUE40" s="126"/>
      <c r="TUF40" s="126"/>
      <c r="TUG40" s="126"/>
      <c r="TUH40" s="126"/>
      <c r="TUI40" s="126"/>
      <c r="TUJ40" s="126"/>
      <c r="TUK40" s="126"/>
      <c r="TUL40" s="126"/>
      <c r="TUM40" s="126"/>
      <c r="TUN40" s="126"/>
      <c r="TUO40" s="126"/>
      <c r="TUP40" s="126"/>
      <c r="TUQ40" s="126"/>
      <c r="TUR40" s="126"/>
      <c r="TUS40" s="126"/>
      <c r="TUT40" s="126"/>
      <c r="TUU40" s="126"/>
      <c r="TUV40" s="126"/>
      <c r="TUW40" s="126"/>
      <c r="TUX40" s="126"/>
      <c r="TUY40" s="126"/>
      <c r="TUZ40" s="126"/>
      <c r="TVA40" s="126"/>
      <c r="TVB40" s="126"/>
      <c r="TVC40" s="126"/>
      <c r="TVD40" s="126"/>
      <c r="TVE40" s="126"/>
      <c r="TVF40" s="126"/>
      <c r="TVG40" s="126"/>
      <c r="TVH40" s="126"/>
      <c r="TVI40" s="126"/>
      <c r="TVJ40" s="126"/>
      <c r="TVK40" s="126"/>
      <c r="TVL40" s="126"/>
      <c r="TVM40" s="126"/>
      <c r="TVN40" s="126"/>
      <c r="TVO40" s="126"/>
      <c r="TVP40" s="126"/>
      <c r="TVQ40" s="126"/>
      <c r="TVR40" s="126"/>
      <c r="TVS40" s="126"/>
      <c r="TVT40" s="126"/>
      <c r="TVU40" s="126"/>
      <c r="TVV40" s="126"/>
      <c r="TVW40" s="126"/>
      <c r="TVX40" s="126"/>
      <c r="TVY40" s="126"/>
      <c r="TVZ40" s="126"/>
      <c r="TWA40" s="126"/>
      <c r="TWB40" s="126"/>
      <c r="TWC40" s="126"/>
      <c r="TWD40" s="126"/>
      <c r="TWE40" s="126"/>
      <c r="TWF40" s="126"/>
      <c r="TWG40" s="126"/>
      <c r="TWH40" s="126"/>
      <c r="TWI40" s="126"/>
      <c r="TWJ40" s="126"/>
      <c r="TWK40" s="126"/>
      <c r="TWL40" s="126"/>
      <c r="TWM40" s="126"/>
      <c r="TWN40" s="126"/>
      <c r="TWO40" s="126"/>
      <c r="TWP40" s="126"/>
      <c r="TWQ40" s="126"/>
      <c r="TWR40" s="126"/>
      <c r="TWS40" s="126"/>
      <c r="TWT40" s="126"/>
      <c r="TWU40" s="126"/>
      <c r="TWV40" s="126"/>
      <c r="TWW40" s="126"/>
      <c r="TWX40" s="126"/>
      <c r="TWY40" s="126"/>
      <c r="TWZ40" s="126"/>
      <c r="TXA40" s="126"/>
      <c r="TXB40" s="126"/>
      <c r="TXC40" s="126"/>
      <c r="TXD40" s="126"/>
      <c r="TXE40" s="126"/>
      <c r="TXF40" s="126"/>
      <c r="TXG40" s="126"/>
      <c r="TXH40" s="126"/>
      <c r="TXI40" s="126"/>
      <c r="TXJ40" s="126"/>
      <c r="TXK40" s="126"/>
      <c r="TXL40" s="126"/>
      <c r="TXM40" s="126"/>
      <c r="TXN40" s="126"/>
      <c r="TXO40" s="126"/>
      <c r="TXP40" s="126"/>
      <c r="TXQ40" s="126"/>
      <c r="TXR40" s="126"/>
      <c r="TXS40" s="126"/>
      <c r="TXT40" s="126"/>
      <c r="TXU40" s="126"/>
      <c r="TXV40" s="126"/>
      <c r="TXW40" s="126"/>
      <c r="TXX40" s="126"/>
      <c r="TXY40" s="126"/>
      <c r="TXZ40" s="126"/>
      <c r="TYA40" s="126"/>
      <c r="TYB40" s="126"/>
      <c r="TYC40" s="126"/>
      <c r="TYD40" s="126"/>
      <c r="TYE40" s="126"/>
      <c r="TYF40" s="126"/>
      <c r="TYG40" s="126"/>
      <c r="TYH40" s="126"/>
      <c r="TYI40" s="126"/>
      <c r="TYJ40" s="126"/>
      <c r="TYK40" s="126"/>
      <c r="TYL40" s="126"/>
      <c r="TYM40" s="126"/>
      <c r="TYN40" s="126"/>
      <c r="TYO40" s="126"/>
      <c r="TYP40" s="126"/>
      <c r="TYQ40" s="126"/>
      <c r="TYR40" s="126"/>
      <c r="TYS40" s="126"/>
      <c r="TYT40" s="126"/>
      <c r="TYU40" s="126"/>
      <c r="TYV40" s="126"/>
      <c r="TYW40" s="126"/>
      <c r="TYX40" s="126"/>
      <c r="TYY40" s="126"/>
      <c r="TYZ40" s="126"/>
      <c r="TZA40" s="126"/>
      <c r="TZB40" s="126"/>
      <c r="TZC40" s="126"/>
      <c r="TZD40" s="126"/>
      <c r="TZE40" s="126"/>
      <c r="TZF40" s="126"/>
      <c r="TZG40" s="126"/>
      <c r="TZH40" s="126"/>
      <c r="TZI40" s="126"/>
      <c r="TZJ40" s="126"/>
      <c r="TZK40" s="126"/>
      <c r="TZL40" s="126"/>
      <c r="TZM40" s="126"/>
      <c r="TZN40" s="126"/>
      <c r="TZO40" s="126"/>
      <c r="TZP40" s="126"/>
      <c r="TZQ40" s="126"/>
      <c r="TZR40" s="126"/>
      <c r="TZS40" s="126"/>
      <c r="TZT40" s="126"/>
      <c r="TZU40" s="126"/>
      <c r="TZV40" s="126"/>
      <c r="TZW40" s="126"/>
      <c r="TZX40" s="126"/>
      <c r="TZY40" s="126"/>
      <c r="TZZ40" s="126"/>
      <c r="UAA40" s="126"/>
      <c r="UAB40" s="126"/>
      <c r="UAC40" s="126"/>
      <c r="UAD40" s="126"/>
      <c r="UAE40" s="126"/>
      <c r="UAF40" s="126"/>
      <c r="UAG40" s="126"/>
      <c r="UAH40" s="126"/>
      <c r="UAI40" s="126"/>
      <c r="UAJ40" s="126"/>
      <c r="UAK40" s="126"/>
      <c r="UAL40" s="126"/>
      <c r="UAM40" s="126"/>
      <c r="UAN40" s="126"/>
      <c r="UAO40" s="126"/>
      <c r="UAP40" s="126"/>
      <c r="UAQ40" s="126"/>
      <c r="UAR40" s="126"/>
      <c r="UAS40" s="126"/>
      <c r="UAT40" s="126"/>
      <c r="UAU40" s="126"/>
      <c r="UAV40" s="126"/>
      <c r="UAW40" s="126"/>
      <c r="UAX40" s="126"/>
      <c r="UAY40" s="126"/>
      <c r="UAZ40" s="126"/>
      <c r="UBA40" s="126"/>
      <c r="UBB40" s="126"/>
      <c r="UBC40" s="126"/>
      <c r="UBD40" s="126"/>
      <c r="UBE40" s="126"/>
      <c r="UBF40" s="126"/>
      <c r="UBG40" s="126"/>
      <c r="UBH40" s="126"/>
      <c r="UBI40" s="126"/>
      <c r="UBJ40" s="126"/>
      <c r="UBK40" s="126"/>
      <c r="UBL40" s="126"/>
      <c r="UBM40" s="126"/>
      <c r="UBN40" s="126"/>
      <c r="UBO40" s="126"/>
      <c r="UBP40" s="126"/>
      <c r="UBQ40" s="126"/>
      <c r="UBR40" s="126"/>
      <c r="UBS40" s="126"/>
      <c r="UBT40" s="126"/>
      <c r="UBU40" s="126"/>
      <c r="UBV40" s="126"/>
      <c r="UBW40" s="126"/>
      <c r="UBX40" s="126"/>
      <c r="UBY40" s="126"/>
      <c r="UBZ40" s="126"/>
      <c r="UCA40" s="126"/>
      <c r="UCB40" s="126"/>
      <c r="UCC40" s="126"/>
      <c r="UCD40" s="126"/>
      <c r="UCE40" s="126"/>
      <c r="UCF40" s="126"/>
      <c r="UCG40" s="126"/>
      <c r="UCH40" s="126"/>
      <c r="UCI40" s="126"/>
      <c r="UCJ40" s="126"/>
      <c r="UCK40" s="126"/>
      <c r="UCL40" s="126"/>
      <c r="UCM40" s="126"/>
      <c r="UCN40" s="126"/>
      <c r="UCO40" s="126"/>
      <c r="UCP40" s="126"/>
      <c r="UCQ40" s="126"/>
      <c r="UCR40" s="126"/>
      <c r="UCS40" s="126"/>
      <c r="UCT40" s="126"/>
      <c r="UCU40" s="126"/>
      <c r="UCV40" s="126"/>
      <c r="UCW40" s="126"/>
      <c r="UCX40" s="126"/>
      <c r="UCY40" s="126"/>
      <c r="UCZ40" s="126"/>
      <c r="UDA40" s="126"/>
      <c r="UDB40" s="126"/>
      <c r="UDC40" s="126"/>
      <c r="UDD40" s="126"/>
      <c r="UDE40" s="126"/>
      <c r="UDF40" s="126"/>
      <c r="UDG40" s="126"/>
      <c r="UDH40" s="126"/>
      <c r="UDI40" s="126"/>
      <c r="UDJ40" s="126"/>
      <c r="UDK40" s="126"/>
      <c r="UDL40" s="126"/>
      <c r="UDM40" s="126"/>
      <c r="UDN40" s="126"/>
      <c r="UDO40" s="126"/>
      <c r="UDP40" s="126"/>
      <c r="UDQ40" s="126"/>
      <c r="UDR40" s="126"/>
      <c r="UDS40" s="126"/>
      <c r="UDT40" s="126"/>
      <c r="UDU40" s="126"/>
      <c r="UDV40" s="126"/>
      <c r="UDW40" s="126"/>
      <c r="UDX40" s="126"/>
      <c r="UDY40" s="126"/>
      <c r="UDZ40" s="126"/>
      <c r="UEA40" s="126"/>
      <c r="UEB40" s="126"/>
      <c r="UEC40" s="126"/>
      <c r="UED40" s="126"/>
      <c r="UEE40" s="126"/>
      <c r="UEF40" s="126"/>
      <c r="UEG40" s="126"/>
      <c r="UEH40" s="126"/>
      <c r="UEI40" s="126"/>
      <c r="UEJ40" s="126"/>
      <c r="UEK40" s="126"/>
      <c r="UEL40" s="126"/>
      <c r="UEM40" s="126"/>
      <c r="UEN40" s="126"/>
      <c r="UEO40" s="126"/>
      <c r="UEP40" s="126"/>
      <c r="UEQ40" s="126"/>
      <c r="UER40" s="126"/>
      <c r="UES40" s="126"/>
      <c r="UET40" s="126"/>
      <c r="UEU40" s="126"/>
      <c r="UEV40" s="126"/>
      <c r="UEW40" s="126"/>
      <c r="UEX40" s="126"/>
      <c r="UEY40" s="126"/>
      <c r="UEZ40" s="126"/>
      <c r="UFA40" s="126"/>
      <c r="UFB40" s="126"/>
      <c r="UFC40" s="126"/>
      <c r="UFD40" s="126"/>
      <c r="UFE40" s="126"/>
      <c r="UFF40" s="126"/>
      <c r="UFG40" s="126"/>
      <c r="UFH40" s="126"/>
      <c r="UFI40" s="126"/>
      <c r="UFJ40" s="126"/>
      <c r="UFK40" s="126"/>
      <c r="UFL40" s="126"/>
      <c r="UFM40" s="126"/>
      <c r="UFN40" s="126"/>
      <c r="UFO40" s="126"/>
      <c r="UFP40" s="126"/>
      <c r="UFQ40" s="126"/>
      <c r="UFR40" s="126"/>
      <c r="UFS40" s="126"/>
      <c r="UFT40" s="126"/>
      <c r="UFU40" s="126"/>
      <c r="UFV40" s="126"/>
      <c r="UFW40" s="126"/>
      <c r="UFX40" s="126"/>
      <c r="UFY40" s="126"/>
      <c r="UFZ40" s="126"/>
      <c r="UGA40" s="126"/>
      <c r="UGB40" s="126"/>
      <c r="UGC40" s="126"/>
      <c r="UGD40" s="126"/>
      <c r="UGE40" s="126"/>
      <c r="UGF40" s="126"/>
      <c r="UGG40" s="126"/>
      <c r="UGH40" s="126"/>
      <c r="UGI40" s="126"/>
      <c r="UGJ40" s="126"/>
      <c r="UGK40" s="126"/>
      <c r="UGL40" s="126"/>
      <c r="UGM40" s="126"/>
      <c r="UGN40" s="126"/>
      <c r="UGO40" s="126"/>
      <c r="UGP40" s="126"/>
      <c r="UGQ40" s="126"/>
      <c r="UGR40" s="126"/>
      <c r="UGS40" s="126"/>
      <c r="UGT40" s="126"/>
      <c r="UGU40" s="126"/>
      <c r="UGV40" s="126"/>
      <c r="UGW40" s="126"/>
      <c r="UGX40" s="126"/>
      <c r="UGY40" s="126"/>
      <c r="UGZ40" s="126"/>
      <c r="UHA40" s="126"/>
      <c r="UHB40" s="126"/>
      <c r="UHC40" s="126"/>
      <c r="UHD40" s="126"/>
      <c r="UHE40" s="126"/>
      <c r="UHF40" s="126"/>
      <c r="UHG40" s="126"/>
      <c r="UHH40" s="126"/>
      <c r="UHI40" s="126"/>
      <c r="UHJ40" s="126"/>
      <c r="UHK40" s="126"/>
      <c r="UHL40" s="126"/>
      <c r="UHM40" s="126"/>
      <c r="UHN40" s="126"/>
      <c r="UHO40" s="126"/>
      <c r="UHP40" s="126"/>
      <c r="UHQ40" s="126"/>
      <c r="UHR40" s="126"/>
      <c r="UHS40" s="126"/>
      <c r="UHT40" s="126"/>
      <c r="UHU40" s="126"/>
      <c r="UHV40" s="126"/>
      <c r="UHW40" s="126"/>
      <c r="UHX40" s="126"/>
      <c r="UHY40" s="126"/>
      <c r="UHZ40" s="126"/>
      <c r="UIA40" s="126"/>
      <c r="UIB40" s="126"/>
      <c r="UIC40" s="126"/>
      <c r="UID40" s="126"/>
      <c r="UIE40" s="126"/>
      <c r="UIF40" s="126"/>
      <c r="UIG40" s="126"/>
      <c r="UIH40" s="126"/>
      <c r="UII40" s="126"/>
      <c r="UIJ40" s="126"/>
      <c r="UIK40" s="126"/>
      <c r="UIL40" s="126"/>
      <c r="UIM40" s="126"/>
      <c r="UIN40" s="126"/>
      <c r="UIO40" s="126"/>
      <c r="UIP40" s="126"/>
      <c r="UIQ40" s="126"/>
      <c r="UIR40" s="126"/>
      <c r="UIS40" s="126"/>
      <c r="UIT40" s="126"/>
      <c r="UIU40" s="126"/>
      <c r="UIV40" s="126"/>
      <c r="UIW40" s="126"/>
      <c r="UIX40" s="126"/>
      <c r="UIY40" s="126"/>
      <c r="UIZ40" s="126"/>
      <c r="UJA40" s="126"/>
      <c r="UJB40" s="126"/>
      <c r="UJC40" s="126"/>
      <c r="UJD40" s="126"/>
      <c r="UJE40" s="126"/>
      <c r="UJF40" s="126"/>
      <c r="UJG40" s="126"/>
      <c r="UJH40" s="126"/>
      <c r="UJI40" s="126"/>
      <c r="UJJ40" s="126"/>
      <c r="UJK40" s="126"/>
      <c r="UJL40" s="126"/>
      <c r="UJM40" s="126"/>
      <c r="UJN40" s="126"/>
      <c r="UJO40" s="126"/>
      <c r="UJP40" s="126"/>
      <c r="UJQ40" s="126"/>
      <c r="UJR40" s="126"/>
      <c r="UJS40" s="126"/>
      <c r="UJT40" s="126"/>
      <c r="UJU40" s="126"/>
      <c r="UJV40" s="126"/>
      <c r="UJW40" s="126"/>
      <c r="UJX40" s="126"/>
      <c r="UJY40" s="126"/>
      <c r="UJZ40" s="126"/>
      <c r="UKA40" s="126"/>
      <c r="UKB40" s="126"/>
      <c r="UKC40" s="126"/>
      <c r="UKD40" s="126"/>
      <c r="UKE40" s="126"/>
      <c r="UKF40" s="126"/>
      <c r="UKG40" s="126"/>
      <c r="UKH40" s="126"/>
      <c r="UKI40" s="126"/>
      <c r="UKJ40" s="126"/>
      <c r="UKK40" s="126"/>
      <c r="UKL40" s="126"/>
      <c r="UKM40" s="126"/>
      <c r="UKN40" s="126"/>
      <c r="UKO40" s="126"/>
      <c r="UKP40" s="126"/>
      <c r="UKQ40" s="126"/>
      <c r="UKR40" s="126"/>
      <c r="UKS40" s="126"/>
      <c r="UKT40" s="126"/>
      <c r="UKU40" s="126"/>
      <c r="UKV40" s="126"/>
      <c r="UKW40" s="126"/>
      <c r="UKX40" s="126"/>
      <c r="UKY40" s="126"/>
      <c r="UKZ40" s="126"/>
      <c r="ULA40" s="126"/>
      <c r="ULB40" s="126"/>
      <c r="ULC40" s="126"/>
      <c r="ULD40" s="126"/>
      <c r="ULE40" s="126"/>
      <c r="ULF40" s="126"/>
      <c r="ULG40" s="126"/>
      <c r="ULH40" s="126"/>
      <c r="ULI40" s="126"/>
      <c r="ULJ40" s="126"/>
      <c r="ULK40" s="126"/>
      <c r="ULL40" s="126"/>
      <c r="ULM40" s="126"/>
      <c r="ULN40" s="126"/>
      <c r="ULO40" s="126"/>
      <c r="ULP40" s="126"/>
      <c r="ULQ40" s="126"/>
      <c r="ULR40" s="126"/>
      <c r="ULS40" s="126"/>
      <c r="ULT40" s="126"/>
      <c r="ULU40" s="126"/>
      <c r="ULV40" s="126"/>
      <c r="ULW40" s="126"/>
      <c r="ULX40" s="126"/>
      <c r="ULY40" s="126"/>
      <c r="ULZ40" s="126"/>
      <c r="UMA40" s="126"/>
      <c r="UMB40" s="126"/>
      <c r="UMC40" s="126"/>
      <c r="UMD40" s="126"/>
      <c r="UME40" s="126"/>
      <c r="UMF40" s="126"/>
      <c r="UMG40" s="126"/>
      <c r="UMH40" s="126"/>
      <c r="UMI40" s="126"/>
      <c r="UMJ40" s="126"/>
      <c r="UMK40" s="126"/>
      <c r="UML40" s="126"/>
      <c r="UMM40" s="126"/>
      <c r="UMN40" s="126"/>
      <c r="UMO40" s="126"/>
      <c r="UMP40" s="126"/>
      <c r="UMQ40" s="126"/>
      <c r="UMR40" s="126"/>
      <c r="UMS40" s="126"/>
      <c r="UMT40" s="126"/>
      <c r="UMU40" s="126"/>
      <c r="UMV40" s="126"/>
      <c r="UMW40" s="126"/>
      <c r="UMX40" s="126"/>
      <c r="UMY40" s="126"/>
      <c r="UMZ40" s="126"/>
      <c r="UNA40" s="126"/>
      <c r="UNB40" s="126"/>
      <c r="UNC40" s="126"/>
      <c r="UND40" s="126"/>
      <c r="UNE40" s="126"/>
      <c r="UNF40" s="126"/>
      <c r="UNG40" s="126"/>
      <c r="UNH40" s="126"/>
      <c r="UNI40" s="126"/>
      <c r="UNJ40" s="126"/>
      <c r="UNK40" s="126"/>
      <c r="UNL40" s="126"/>
      <c r="UNM40" s="126"/>
      <c r="UNN40" s="126"/>
      <c r="UNO40" s="126"/>
      <c r="UNP40" s="126"/>
      <c r="UNQ40" s="126"/>
      <c r="UNR40" s="126"/>
      <c r="UNS40" s="126"/>
      <c r="UNT40" s="126"/>
      <c r="UNU40" s="126"/>
      <c r="UNV40" s="126"/>
      <c r="UNW40" s="126"/>
      <c r="UNX40" s="126"/>
      <c r="UNY40" s="126"/>
      <c r="UNZ40" s="126"/>
      <c r="UOA40" s="126"/>
      <c r="UOB40" s="126"/>
      <c r="UOC40" s="126"/>
      <c r="UOD40" s="126"/>
      <c r="UOE40" s="126"/>
      <c r="UOF40" s="126"/>
      <c r="UOG40" s="126"/>
      <c r="UOH40" s="126"/>
      <c r="UOI40" s="126"/>
      <c r="UOJ40" s="126"/>
      <c r="UOK40" s="126"/>
      <c r="UOL40" s="126"/>
      <c r="UOM40" s="126"/>
      <c r="UON40" s="126"/>
      <c r="UOO40" s="126"/>
      <c r="UOP40" s="126"/>
      <c r="UOQ40" s="126"/>
      <c r="UOR40" s="126"/>
      <c r="UOS40" s="126"/>
      <c r="UOT40" s="126"/>
      <c r="UOU40" s="126"/>
      <c r="UOV40" s="126"/>
      <c r="UOW40" s="126"/>
      <c r="UOX40" s="126"/>
      <c r="UOY40" s="126"/>
      <c r="UOZ40" s="126"/>
      <c r="UPA40" s="126"/>
      <c r="UPB40" s="126"/>
      <c r="UPC40" s="126"/>
      <c r="UPD40" s="126"/>
      <c r="UPE40" s="126"/>
      <c r="UPF40" s="126"/>
      <c r="UPG40" s="126"/>
      <c r="UPH40" s="126"/>
      <c r="UPI40" s="126"/>
      <c r="UPJ40" s="126"/>
      <c r="UPK40" s="126"/>
      <c r="UPL40" s="126"/>
      <c r="UPM40" s="126"/>
      <c r="UPN40" s="126"/>
      <c r="UPO40" s="126"/>
      <c r="UPP40" s="126"/>
      <c r="UPQ40" s="126"/>
      <c r="UPR40" s="126"/>
      <c r="UPS40" s="126"/>
      <c r="UPT40" s="126"/>
      <c r="UPU40" s="126"/>
      <c r="UPV40" s="126"/>
      <c r="UPW40" s="126"/>
      <c r="UPX40" s="126"/>
      <c r="UPY40" s="126"/>
      <c r="UPZ40" s="126"/>
      <c r="UQA40" s="126"/>
      <c r="UQB40" s="126"/>
      <c r="UQC40" s="126"/>
      <c r="UQD40" s="126"/>
      <c r="UQE40" s="126"/>
      <c r="UQF40" s="126"/>
      <c r="UQG40" s="126"/>
      <c r="UQH40" s="126"/>
      <c r="UQI40" s="126"/>
      <c r="UQJ40" s="126"/>
      <c r="UQK40" s="126"/>
      <c r="UQL40" s="126"/>
      <c r="UQM40" s="126"/>
      <c r="UQN40" s="126"/>
      <c r="UQO40" s="126"/>
      <c r="UQP40" s="126"/>
      <c r="UQQ40" s="126"/>
      <c r="UQR40" s="126"/>
      <c r="UQS40" s="126"/>
      <c r="UQT40" s="126"/>
      <c r="UQU40" s="126"/>
      <c r="UQV40" s="126"/>
      <c r="UQW40" s="126"/>
      <c r="UQX40" s="126"/>
      <c r="UQY40" s="126"/>
      <c r="UQZ40" s="126"/>
      <c r="URA40" s="126"/>
      <c r="URB40" s="126"/>
      <c r="URC40" s="126"/>
      <c r="URD40" s="126"/>
      <c r="URE40" s="126"/>
      <c r="URF40" s="126"/>
      <c r="URG40" s="126"/>
      <c r="URH40" s="126"/>
      <c r="URI40" s="126"/>
      <c r="URJ40" s="126"/>
      <c r="URK40" s="126"/>
      <c r="URL40" s="126"/>
      <c r="URM40" s="126"/>
      <c r="URN40" s="126"/>
      <c r="URO40" s="126"/>
      <c r="URP40" s="126"/>
      <c r="URQ40" s="126"/>
      <c r="URR40" s="126"/>
      <c r="URS40" s="126"/>
      <c r="URT40" s="126"/>
      <c r="URU40" s="126"/>
      <c r="URV40" s="126"/>
      <c r="URW40" s="126"/>
      <c r="URX40" s="126"/>
      <c r="URY40" s="126"/>
      <c r="URZ40" s="126"/>
      <c r="USA40" s="126"/>
      <c r="USB40" s="126"/>
      <c r="USC40" s="126"/>
      <c r="USD40" s="126"/>
      <c r="USE40" s="126"/>
      <c r="USF40" s="126"/>
      <c r="USG40" s="126"/>
      <c r="USH40" s="126"/>
      <c r="USI40" s="126"/>
      <c r="USJ40" s="126"/>
      <c r="USK40" s="126"/>
      <c r="USL40" s="126"/>
      <c r="USM40" s="126"/>
      <c r="USN40" s="126"/>
      <c r="USO40" s="126"/>
      <c r="USP40" s="126"/>
      <c r="USQ40" s="126"/>
      <c r="USR40" s="126"/>
      <c r="USS40" s="126"/>
      <c r="UST40" s="126"/>
      <c r="USU40" s="126"/>
      <c r="USV40" s="126"/>
      <c r="USW40" s="126"/>
      <c r="USX40" s="126"/>
      <c r="USY40" s="126"/>
      <c r="USZ40" s="126"/>
      <c r="UTA40" s="126"/>
      <c r="UTB40" s="126"/>
      <c r="UTC40" s="126"/>
      <c r="UTD40" s="126"/>
      <c r="UTE40" s="126"/>
      <c r="UTF40" s="126"/>
      <c r="UTG40" s="126"/>
      <c r="UTH40" s="126"/>
      <c r="UTI40" s="126"/>
      <c r="UTJ40" s="126"/>
      <c r="UTK40" s="126"/>
      <c r="UTL40" s="126"/>
      <c r="UTM40" s="126"/>
      <c r="UTN40" s="126"/>
      <c r="UTO40" s="126"/>
      <c r="UTP40" s="126"/>
      <c r="UTQ40" s="126"/>
      <c r="UTR40" s="126"/>
      <c r="UTS40" s="126"/>
      <c r="UTT40" s="126"/>
      <c r="UTU40" s="126"/>
      <c r="UTV40" s="126"/>
      <c r="UTW40" s="126"/>
      <c r="UTX40" s="126"/>
      <c r="UTY40" s="126"/>
      <c r="UTZ40" s="126"/>
      <c r="UUA40" s="126"/>
      <c r="UUB40" s="126"/>
      <c r="UUC40" s="126"/>
      <c r="UUD40" s="126"/>
      <c r="UUE40" s="126"/>
      <c r="UUF40" s="126"/>
      <c r="UUG40" s="126"/>
      <c r="UUH40" s="126"/>
      <c r="UUI40" s="126"/>
      <c r="UUJ40" s="126"/>
      <c r="UUK40" s="126"/>
      <c r="UUL40" s="126"/>
      <c r="UUM40" s="126"/>
      <c r="UUN40" s="126"/>
      <c r="UUO40" s="126"/>
      <c r="UUP40" s="126"/>
      <c r="UUQ40" s="126"/>
      <c r="UUR40" s="126"/>
      <c r="UUS40" s="126"/>
      <c r="UUT40" s="126"/>
      <c r="UUU40" s="126"/>
      <c r="UUV40" s="126"/>
      <c r="UUW40" s="126"/>
      <c r="UUX40" s="126"/>
      <c r="UUY40" s="126"/>
      <c r="UUZ40" s="126"/>
      <c r="UVA40" s="126"/>
      <c r="UVB40" s="126"/>
      <c r="UVC40" s="126"/>
      <c r="UVD40" s="126"/>
      <c r="UVE40" s="126"/>
      <c r="UVF40" s="126"/>
      <c r="UVG40" s="126"/>
      <c r="UVH40" s="126"/>
      <c r="UVI40" s="126"/>
      <c r="UVJ40" s="126"/>
      <c r="UVK40" s="126"/>
      <c r="UVL40" s="126"/>
      <c r="UVM40" s="126"/>
      <c r="UVN40" s="126"/>
      <c r="UVO40" s="126"/>
      <c r="UVP40" s="126"/>
      <c r="UVQ40" s="126"/>
      <c r="UVR40" s="126"/>
      <c r="UVS40" s="126"/>
      <c r="UVT40" s="126"/>
      <c r="UVU40" s="126"/>
      <c r="UVV40" s="126"/>
      <c r="UVW40" s="126"/>
      <c r="UVX40" s="126"/>
      <c r="UVY40" s="126"/>
      <c r="UVZ40" s="126"/>
      <c r="UWA40" s="126"/>
      <c r="UWB40" s="126"/>
      <c r="UWC40" s="126"/>
      <c r="UWD40" s="126"/>
      <c r="UWE40" s="126"/>
      <c r="UWF40" s="126"/>
      <c r="UWG40" s="126"/>
      <c r="UWH40" s="126"/>
      <c r="UWI40" s="126"/>
      <c r="UWJ40" s="126"/>
      <c r="UWK40" s="126"/>
      <c r="UWL40" s="126"/>
      <c r="UWM40" s="126"/>
      <c r="UWN40" s="126"/>
      <c r="UWO40" s="126"/>
      <c r="UWP40" s="126"/>
      <c r="UWQ40" s="126"/>
      <c r="UWR40" s="126"/>
      <c r="UWS40" s="126"/>
      <c r="UWT40" s="126"/>
      <c r="UWU40" s="126"/>
      <c r="UWV40" s="126"/>
      <c r="UWW40" s="126"/>
      <c r="UWX40" s="126"/>
      <c r="UWY40" s="126"/>
      <c r="UWZ40" s="126"/>
      <c r="UXA40" s="126"/>
      <c r="UXB40" s="126"/>
      <c r="UXC40" s="126"/>
      <c r="UXD40" s="126"/>
      <c r="UXE40" s="126"/>
      <c r="UXF40" s="126"/>
      <c r="UXG40" s="126"/>
      <c r="UXH40" s="126"/>
      <c r="UXI40" s="126"/>
      <c r="UXJ40" s="126"/>
      <c r="UXK40" s="126"/>
      <c r="UXL40" s="126"/>
      <c r="UXM40" s="126"/>
      <c r="UXN40" s="126"/>
      <c r="UXO40" s="126"/>
      <c r="UXP40" s="126"/>
      <c r="UXQ40" s="126"/>
      <c r="UXR40" s="126"/>
      <c r="UXS40" s="126"/>
      <c r="UXT40" s="126"/>
      <c r="UXU40" s="126"/>
      <c r="UXV40" s="126"/>
      <c r="UXW40" s="126"/>
      <c r="UXX40" s="126"/>
      <c r="UXY40" s="126"/>
      <c r="UXZ40" s="126"/>
      <c r="UYA40" s="126"/>
      <c r="UYB40" s="126"/>
      <c r="UYC40" s="126"/>
      <c r="UYD40" s="126"/>
      <c r="UYE40" s="126"/>
      <c r="UYF40" s="126"/>
      <c r="UYG40" s="126"/>
      <c r="UYH40" s="126"/>
      <c r="UYI40" s="126"/>
      <c r="UYJ40" s="126"/>
      <c r="UYK40" s="126"/>
      <c r="UYL40" s="126"/>
      <c r="UYM40" s="126"/>
      <c r="UYN40" s="126"/>
      <c r="UYO40" s="126"/>
      <c r="UYP40" s="126"/>
      <c r="UYQ40" s="126"/>
      <c r="UYR40" s="126"/>
      <c r="UYS40" s="126"/>
      <c r="UYT40" s="126"/>
      <c r="UYU40" s="126"/>
      <c r="UYV40" s="126"/>
      <c r="UYW40" s="126"/>
      <c r="UYX40" s="126"/>
      <c r="UYY40" s="126"/>
      <c r="UYZ40" s="126"/>
      <c r="UZA40" s="126"/>
      <c r="UZB40" s="126"/>
      <c r="UZC40" s="126"/>
      <c r="UZD40" s="126"/>
      <c r="UZE40" s="126"/>
      <c r="UZF40" s="126"/>
      <c r="UZG40" s="126"/>
      <c r="UZH40" s="126"/>
      <c r="UZI40" s="126"/>
      <c r="UZJ40" s="126"/>
      <c r="UZK40" s="126"/>
      <c r="UZL40" s="126"/>
      <c r="UZM40" s="126"/>
      <c r="UZN40" s="126"/>
      <c r="UZO40" s="126"/>
      <c r="UZP40" s="126"/>
      <c r="UZQ40" s="126"/>
      <c r="UZR40" s="126"/>
      <c r="UZS40" s="126"/>
      <c r="UZT40" s="126"/>
      <c r="UZU40" s="126"/>
      <c r="UZV40" s="126"/>
      <c r="UZW40" s="126"/>
      <c r="UZX40" s="126"/>
      <c r="UZY40" s="126"/>
      <c r="UZZ40" s="126"/>
      <c r="VAA40" s="126"/>
      <c r="VAB40" s="126"/>
      <c r="VAC40" s="126"/>
      <c r="VAD40" s="126"/>
      <c r="VAE40" s="126"/>
      <c r="VAF40" s="126"/>
      <c r="VAG40" s="126"/>
      <c r="VAH40" s="126"/>
      <c r="VAI40" s="126"/>
      <c r="VAJ40" s="126"/>
      <c r="VAK40" s="126"/>
      <c r="VAL40" s="126"/>
      <c r="VAM40" s="126"/>
      <c r="VAN40" s="126"/>
      <c r="VAO40" s="126"/>
      <c r="VAP40" s="126"/>
      <c r="VAQ40" s="126"/>
      <c r="VAR40" s="126"/>
      <c r="VAS40" s="126"/>
      <c r="VAT40" s="126"/>
      <c r="VAU40" s="126"/>
      <c r="VAV40" s="126"/>
      <c r="VAW40" s="126"/>
      <c r="VAX40" s="126"/>
      <c r="VAY40" s="126"/>
      <c r="VAZ40" s="126"/>
      <c r="VBA40" s="126"/>
      <c r="VBB40" s="126"/>
      <c r="VBC40" s="126"/>
      <c r="VBD40" s="126"/>
      <c r="VBE40" s="126"/>
      <c r="VBF40" s="126"/>
      <c r="VBG40" s="126"/>
      <c r="VBH40" s="126"/>
      <c r="VBI40" s="126"/>
      <c r="VBJ40" s="126"/>
      <c r="VBK40" s="126"/>
      <c r="VBL40" s="126"/>
      <c r="VBM40" s="126"/>
      <c r="VBN40" s="126"/>
      <c r="VBO40" s="126"/>
      <c r="VBP40" s="126"/>
      <c r="VBQ40" s="126"/>
      <c r="VBR40" s="126"/>
      <c r="VBS40" s="126"/>
      <c r="VBT40" s="126"/>
      <c r="VBU40" s="126"/>
      <c r="VBV40" s="126"/>
      <c r="VBW40" s="126"/>
      <c r="VBX40" s="126"/>
      <c r="VBY40" s="126"/>
      <c r="VBZ40" s="126"/>
      <c r="VCA40" s="126"/>
      <c r="VCB40" s="126"/>
      <c r="VCC40" s="126"/>
      <c r="VCD40" s="126"/>
      <c r="VCE40" s="126"/>
      <c r="VCF40" s="126"/>
      <c r="VCG40" s="126"/>
      <c r="VCH40" s="126"/>
      <c r="VCI40" s="126"/>
      <c r="VCJ40" s="126"/>
      <c r="VCK40" s="126"/>
      <c r="VCL40" s="126"/>
      <c r="VCM40" s="126"/>
      <c r="VCN40" s="126"/>
      <c r="VCO40" s="126"/>
      <c r="VCP40" s="126"/>
      <c r="VCQ40" s="126"/>
      <c r="VCR40" s="126"/>
      <c r="VCS40" s="126"/>
      <c r="VCT40" s="126"/>
      <c r="VCU40" s="126"/>
      <c r="VCV40" s="126"/>
      <c r="VCW40" s="126"/>
      <c r="VCX40" s="126"/>
      <c r="VCY40" s="126"/>
      <c r="VCZ40" s="126"/>
      <c r="VDA40" s="126"/>
      <c r="VDB40" s="126"/>
      <c r="VDC40" s="126"/>
      <c r="VDD40" s="126"/>
      <c r="VDE40" s="126"/>
      <c r="VDF40" s="126"/>
      <c r="VDG40" s="126"/>
      <c r="VDH40" s="126"/>
      <c r="VDI40" s="126"/>
      <c r="VDJ40" s="126"/>
      <c r="VDK40" s="126"/>
      <c r="VDL40" s="126"/>
      <c r="VDM40" s="126"/>
      <c r="VDN40" s="126"/>
      <c r="VDO40" s="126"/>
      <c r="VDP40" s="126"/>
      <c r="VDQ40" s="126"/>
      <c r="VDR40" s="126"/>
      <c r="VDS40" s="126"/>
      <c r="VDT40" s="126"/>
      <c r="VDU40" s="126"/>
      <c r="VDV40" s="126"/>
      <c r="VDW40" s="126"/>
      <c r="VDX40" s="126"/>
      <c r="VDY40" s="126"/>
      <c r="VDZ40" s="126"/>
      <c r="VEA40" s="126"/>
      <c r="VEB40" s="126"/>
      <c r="VEC40" s="126"/>
      <c r="VED40" s="126"/>
      <c r="VEE40" s="126"/>
      <c r="VEF40" s="126"/>
      <c r="VEG40" s="126"/>
      <c r="VEH40" s="126"/>
      <c r="VEI40" s="126"/>
      <c r="VEJ40" s="126"/>
      <c r="VEK40" s="126"/>
      <c r="VEL40" s="126"/>
      <c r="VEM40" s="126"/>
      <c r="VEN40" s="126"/>
      <c r="VEO40" s="126"/>
      <c r="VEP40" s="126"/>
      <c r="VEQ40" s="126"/>
      <c r="VER40" s="126"/>
      <c r="VES40" s="126"/>
      <c r="VET40" s="126"/>
      <c r="VEU40" s="126"/>
      <c r="VEV40" s="126"/>
      <c r="VEW40" s="126"/>
      <c r="VEX40" s="126"/>
      <c r="VEY40" s="126"/>
      <c r="VEZ40" s="126"/>
      <c r="VFA40" s="126"/>
      <c r="VFB40" s="126"/>
      <c r="VFC40" s="126"/>
      <c r="VFD40" s="126"/>
      <c r="VFE40" s="126"/>
      <c r="VFF40" s="126"/>
      <c r="VFG40" s="126"/>
      <c r="VFH40" s="126"/>
      <c r="VFI40" s="126"/>
      <c r="VFJ40" s="126"/>
      <c r="VFK40" s="126"/>
      <c r="VFL40" s="126"/>
      <c r="VFM40" s="126"/>
      <c r="VFN40" s="126"/>
      <c r="VFO40" s="126"/>
      <c r="VFP40" s="126"/>
      <c r="VFQ40" s="126"/>
      <c r="VFR40" s="126"/>
      <c r="VFS40" s="126"/>
      <c r="VFT40" s="126"/>
      <c r="VFU40" s="126"/>
      <c r="VFV40" s="126"/>
      <c r="VFW40" s="126"/>
      <c r="VFX40" s="126"/>
      <c r="VFY40" s="126"/>
      <c r="VFZ40" s="126"/>
      <c r="VGA40" s="126"/>
      <c r="VGB40" s="126"/>
      <c r="VGC40" s="126"/>
      <c r="VGD40" s="126"/>
      <c r="VGE40" s="126"/>
      <c r="VGF40" s="126"/>
      <c r="VGG40" s="126"/>
      <c r="VGH40" s="126"/>
      <c r="VGI40" s="126"/>
      <c r="VGJ40" s="126"/>
      <c r="VGK40" s="126"/>
      <c r="VGL40" s="126"/>
      <c r="VGM40" s="126"/>
      <c r="VGN40" s="126"/>
      <c r="VGO40" s="126"/>
      <c r="VGP40" s="126"/>
      <c r="VGQ40" s="126"/>
      <c r="VGR40" s="126"/>
      <c r="VGS40" s="126"/>
      <c r="VGT40" s="126"/>
      <c r="VGU40" s="126"/>
      <c r="VGV40" s="126"/>
      <c r="VGW40" s="126"/>
      <c r="VGX40" s="126"/>
      <c r="VGY40" s="126"/>
      <c r="VGZ40" s="126"/>
      <c r="VHA40" s="126"/>
      <c r="VHB40" s="126"/>
      <c r="VHC40" s="126"/>
      <c r="VHD40" s="126"/>
      <c r="VHE40" s="126"/>
      <c r="VHF40" s="126"/>
      <c r="VHG40" s="126"/>
      <c r="VHH40" s="126"/>
      <c r="VHI40" s="126"/>
      <c r="VHJ40" s="126"/>
      <c r="VHK40" s="126"/>
      <c r="VHL40" s="126"/>
      <c r="VHM40" s="126"/>
      <c r="VHN40" s="126"/>
      <c r="VHO40" s="126"/>
      <c r="VHP40" s="126"/>
      <c r="VHQ40" s="126"/>
      <c r="VHR40" s="126"/>
      <c r="VHS40" s="126"/>
      <c r="VHT40" s="126"/>
      <c r="VHU40" s="126"/>
      <c r="VHV40" s="126"/>
      <c r="VHW40" s="126"/>
      <c r="VHX40" s="126"/>
      <c r="VHY40" s="126"/>
      <c r="VHZ40" s="126"/>
      <c r="VIA40" s="126"/>
      <c r="VIB40" s="126"/>
      <c r="VIC40" s="126"/>
      <c r="VID40" s="126"/>
      <c r="VIE40" s="126"/>
      <c r="VIF40" s="126"/>
      <c r="VIG40" s="126"/>
      <c r="VIH40" s="126"/>
      <c r="VII40" s="126"/>
      <c r="VIJ40" s="126"/>
      <c r="VIK40" s="126"/>
      <c r="VIL40" s="126"/>
      <c r="VIM40" s="126"/>
      <c r="VIN40" s="126"/>
      <c r="VIO40" s="126"/>
      <c r="VIP40" s="126"/>
      <c r="VIQ40" s="126"/>
      <c r="VIR40" s="126"/>
      <c r="VIS40" s="126"/>
      <c r="VIT40" s="126"/>
      <c r="VIU40" s="126"/>
      <c r="VIV40" s="126"/>
      <c r="VIW40" s="126"/>
      <c r="VIX40" s="126"/>
      <c r="VIY40" s="126"/>
      <c r="VIZ40" s="126"/>
      <c r="VJA40" s="126"/>
      <c r="VJB40" s="126"/>
      <c r="VJC40" s="126"/>
      <c r="VJD40" s="126"/>
      <c r="VJE40" s="126"/>
      <c r="VJF40" s="126"/>
      <c r="VJG40" s="126"/>
      <c r="VJH40" s="126"/>
      <c r="VJI40" s="126"/>
      <c r="VJJ40" s="126"/>
      <c r="VJK40" s="126"/>
      <c r="VJL40" s="126"/>
      <c r="VJM40" s="126"/>
      <c r="VJN40" s="126"/>
      <c r="VJO40" s="126"/>
      <c r="VJP40" s="126"/>
      <c r="VJQ40" s="126"/>
      <c r="VJR40" s="126"/>
      <c r="VJS40" s="126"/>
      <c r="VJT40" s="126"/>
      <c r="VJU40" s="126"/>
      <c r="VJV40" s="126"/>
      <c r="VJW40" s="126"/>
      <c r="VJX40" s="126"/>
      <c r="VJY40" s="126"/>
      <c r="VJZ40" s="126"/>
      <c r="VKA40" s="126"/>
      <c r="VKB40" s="126"/>
      <c r="VKC40" s="126"/>
      <c r="VKD40" s="126"/>
      <c r="VKE40" s="126"/>
      <c r="VKF40" s="126"/>
      <c r="VKG40" s="126"/>
      <c r="VKH40" s="126"/>
      <c r="VKI40" s="126"/>
      <c r="VKJ40" s="126"/>
      <c r="VKK40" s="126"/>
      <c r="VKL40" s="126"/>
      <c r="VKM40" s="126"/>
      <c r="VKN40" s="126"/>
      <c r="VKO40" s="126"/>
      <c r="VKP40" s="126"/>
      <c r="VKQ40" s="126"/>
      <c r="VKR40" s="126"/>
      <c r="VKS40" s="126"/>
      <c r="VKT40" s="126"/>
      <c r="VKU40" s="126"/>
      <c r="VKV40" s="126"/>
      <c r="VKW40" s="126"/>
      <c r="VKX40" s="126"/>
      <c r="VKY40" s="126"/>
      <c r="VKZ40" s="126"/>
      <c r="VLA40" s="126"/>
      <c r="VLB40" s="126"/>
      <c r="VLC40" s="126"/>
      <c r="VLD40" s="126"/>
      <c r="VLE40" s="126"/>
      <c r="VLF40" s="126"/>
      <c r="VLG40" s="126"/>
      <c r="VLH40" s="126"/>
      <c r="VLI40" s="126"/>
      <c r="VLJ40" s="126"/>
      <c r="VLK40" s="126"/>
      <c r="VLL40" s="126"/>
      <c r="VLM40" s="126"/>
      <c r="VLN40" s="126"/>
      <c r="VLO40" s="126"/>
      <c r="VLP40" s="126"/>
      <c r="VLQ40" s="126"/>
      <c r="VLR40" s="126"/>
      <c r="VLS40" s="126"/>
      <c r="VLT40" s="126"/>
      <c r="VLU40" s="126"/>
      <c r="VLV40" s="126"/>
      <c r="VLW40" s="126"/>
      <c r="VLX40" s="126"/>
      <c r="VLY40" s="126"/>
      <c r="VLZ40" s="126"/>
      <c r="VMA40" s="126"/>
      <c r="VMB40" s="126"/>
      <c r="VMC40" s="126"/>
      <c r="VMD40" s="126"/>
      <c r="VME40" s="126"/>
      <c r="VMF40" s="126"/>
      <c r="VMG40" s="126"/>
      <c r="VMH40" s="126"/>
      <c r="VMI40" s="126"/>
      <c r="VMJ40" s="126"/>
      <c r="VMK40" s="126"/>
      <c r="VML40" s="126"/>
      <c r="VMM40" s="126"/>
      <c r="VMN40" s="126"/>
      <c r="VMO40" s="126"/>
      <c r="VMP40" s="126"/>
      <c r="VMQ40" s="126"/>
      <c r="VMR40" s="126"/>
      <c r="VMS40" s="126"/>
      <c r="VMT40" s="126"/>
      <c r="VMU40" s="126"/>
      <c r="VMV40" s="126"/>
      <c r="VMW40" s="126"/>
      <c r="VMX40" s="126"/>
      <c r="VMY40" s="126"/>
      <c r="VMZ40" s="126"/>
      <c r="VNA40" s="126"/>
      <c r="VNB40" s="126"/>
      <c r="VNC40" s="126"/>
      <c r="VND40" s="126"/>
      <c r="VNE40" s="126"/>
      <c r="VNF40" s="126"/>
      <c r="VNG40" s="126"/>
      <c r="VNH40" s="126"/>
      <c r="VNI40" s="126"/>
      <c r="VNJ40" s="126"/>
      <c r="VNK40" s="126"/>
      <c r="VNL40" s="126"/>
      <c r="VNM40" s="126"/>
      <c r="VNN40" s="126"/>
      <c r="VNO40" s="126"/>
      <c r="VNP40" s="126"/>
      <c r="VNQ40" s="126"/>
      <c r="VNR40" s="126"/>
      <c r="VNS40" s="126"/>
      <c r="VNT40" s="126"/>
      <c r="VNU40" s="126"/>
      <c r="VNV40" s="126"/>
      <c r="VNW40" s="126"/>
      <c r="VNX40" s="126"/>
      <c r="VNY40" s="126"/>
      <c r="VNZ40" s="126"/>
      <c r="VOA40" s="126"/>
      <c r="VOB40" s="126"/>
      <c r="VOC40" s="126"/>
      <c r="VOD40" s="126"/>
      <c r="VOE40" s="126"/>
      <c r="VOF40" s="126"/>
      <c r="VOG40" s="126"/>
      <c r="VOH40" s="126"/>
      <c r="VOI40" s="126"/>
      <c r="VOJ40" s="126"/>
      <c r="VOK40" s="126"/>
      <c r="VOL40" s="126"/>
      <c r="VOM40" s="126"/>
      <c r="VON40" s="126"/>
      <c r="VOO40" s="126"/>
      <c r="VOP40" s="126"/>
      <c r="VOQ40" s="126"/>
      <c r="VOR40" s="126"/>
      <c r="VOS40" s="126"/>
      <c r="VOT40" s="126"/>
      <c r="VOU40" s="126"/>
      <c r="VOV40" s="126"/>
      <c r="VOW40" s="126"/>
      <c r="VOX40" s="126"/>
      <c r="VOY40" s="126"/>
      <c r="VOZ40" s="126"/>
      <c r="VPA40" s="126"/>
      <c r="VPB40" s="126"/>
      <c r="VPC40" s="126"/>
      <c r="VPD40" s="126"/>
      <c r="VPE40" s="126"/>
      <c r="VPF40" s="126"/>
      <c r="VPG40" s="126"/>
      <c r="VPH40" s="126"/>
      <c r="VPI40" s="126"/>
      <c r="VPJ40" s="126"/>
      <c r="VPK40" s="126"/>
      <c r="VPL40" s="126"/>
      <c r="VPM40" s="126"/>
      <c r="VPN40" s="126"/>
      <c r="VPO40" s="126"/>
      <c r="VPP40" s="126"/>
      <c r="VPQ40" s="126"/>
      <c r="VPR40" s="126"/>
      <c r="VPS40" s="126"/>
      <c r="VPT40" s="126"/>
      <c r="VPU40" s="126"/>
      <c r="VPV40" s="126"/>
      <c r="VPW40" s="126"/>
      <c r="VPX40" s="126"/>
      <c r="VPY40" s="126"/>
      <c r="VPZ40" s="126"/>
      <c r="VQA40" s="126"/>
      <c r="VQB40" s="126"/>
      <c r="VQC40" s="126"/>
      <c r="VQD40" s="126"/>
      <c r="VQE40" s="126"/>
      <c r="VQF40" s="126"/>
      <c r="VQG40" s="126"/>
      <c r="VQH40" s="126"/>
      <c r="VQI40" s="126"/>
      <c r="VQJ40" s="126"/>
      <c r="VQK40" s="126"/>
      <c r="VQL40" s="126"/>
      <c r="VQM40" s="126"/>
      <c r="VQN40" s="126"/>
      <c r="VQO40" s="126"/>
      <c r="VQP40" s="126"/>
      <c r="VQQ40" s="126"/>
      <c r="VQR40" s="126"/>
      <c r="VQS40" s="126"/>
      <c r="VQT40" s="126"/>
      <c r="VQU40" s="126"/>
      <c r="VQV40" s="126"/>
      <c r="VQW40" s="126"/>
      <c r="VQX40" s="126"/>
      <c r="VQY40" s="126"/>
      <c r="VQZ40" s="126"/>
      <c r="VRA40" s="126"/>
      <c r="VRB40" s="126"/>
      <c r="VRC40" s="126"/>
      <c r="VRD40" s="126"/>
      <c r="VRE40" s="126"/>
      <c r="VRF40" s="126"/>
      <c r="VRG40" s="126"/>
      <c r="VRH40" s="126"/>
      <c r="VRI40" s="126"/>
      <c r="VRJ40" s="126"/>
      <c r="VRK40" s="126"/>
      <c r="VRL40" s="126"/>
      <c r="VRM40" s="126"/>
      <c r="VRN40" s="126"/>
      <c r="VRO40" s="126"/>
      <c r="VRP40" s="126"/>
      <c r="VRQ40" s="126"/>
      <c r="VRR40" s="126"/>
      <c r="VRS40" s="126"/>
      <c r="VRT40" s="126"/>
      <c r="VRU40" s="126"/>
      <c r="VRV40" s="126"/>
      <c r="VRW40" s="126"/>
      <c r="VRX40" s="126"/>
      <c r="VRY40" s="126"/>
      <c r="VRZ40" s="126"/>
      <c r="VSA40" s="126"/>
      <c r="VSB40" s="126"/>
      <c r="VSC40" s="126"/>
      <c r="VSD40" s="126"/>
      <c r="VSE40" s="126"/>
      <c r="VSF40" s="126"/>
      <c r="VSG40" s="126"/>
      <c r="VSH40" s="126"/>
      <c r="VSI40" s="126"/>
      <c r="VSJ40" s="126"/>
      <c r="VSK40" s="126"/>
      <c r="VSL40" s="126"/>
      <c r="VSM40" s="126"/>
      <c r="VSN40" s="126"/>
      <c r="VSO40" s="126"/>
      <c r="VSP40" s="126"/>
      <c r="VSQ40" s="126"/>
      <c r="VSR40" s="126"/>
      <c r="VSS40" s="126"/>
      <c r="VST40" s="126"/>
      <c r="VSU40" s="126"/>
      <c r="VSV40" s="126"/>
      <c r="VSW40" s="126"/>
      <c r="VSX40" s="126"/>
      <c r="VSY40" s="126"/>
      <c r="VSZ40" s="126"/>
      <c r="VTA40" s="126"/>
      <c r="VTB40" s="126"/>
      <c r="VTC40" s="126"/>
      <c r="VTD40" s="126"/>
      <c r="VTE40" s="126"/>
      <c r="VTF40" s="126"/>
      <c r="VTG40" s="126"/>
      <c r="VTH40" s="126"/>
      <c r="VTI40" s="126"/>
      <c r="VTJ40" s="126"/>
      <c r="VTK40" s="126"/>
      <c r="VTL40" s="126"/>
      <c r="VTM40" s="126"/>
      <c r="VTN40" s="126"/>
      <c r="VTO40" s="126"/>
      <c r="VTP40" s="126"/>
      <c r="VTQ40" s="126"/>
      <c r="VTR40" s="126"/>
      <c r="VTS40" s="126"/>
      <c r="VTT40" s="126"/>
      <c r="VTU40" s="126"/>
      <c r="VTV40" s="126"/>
      <c r="VTW40" s="126"/>
      <c r="VTX40" s="126"/>
      <c r="VTY40" s="126"/>
      <c r="VTZ40" s="126"/>
      <c r="VUA40" s="126"/>
      <c r="VUB40" s="126"/>
      <c r="VUC40" s="126"/>
      <c r="VUD40" s="126"/>
      <c r="VUE40" s="126"/>
      <c r="VUF40" s="126"/>
      <c r="VUG40" s="126"/>
      <c r="VUH40" s="126"/>
      <c r="VUI40" s="126"/>
      <c r="VUJ40" s="126"/>
      <c r="VUK40" s="126"/>
      <c r="VUL40" s="126"/>
      <c r="VUM40" s="126"/>
      <c r="VUN40" s="126"/>
      <c r="VUO40" s="126"/>
      <c r="VUP40" s="126"/>
      <c r="VUQ40" s="126"/>
      <c r="VUR40" s="126"/>
      <c r="VUS40" s="126"/>
      <c r="VUT40" s="126"/>
      <c r="VUU40" s="126"/>
      <c r="VUV40" s="126"/>
      <c r="VUW40" s="126"/>
      <c r="VUX40" s="126"/>
      <c r="VUY40" s="126"/>
      <c r="VUZ40" s="126"/>
      <c r="VVA40" s="126"/>
      <c r="VVB40" s="126"/>
      <c r="VVC40" s="126"/>
      <c r="VVD40" s="126"/>
      <c r="VVE40" s="126"/>
      <c r="VVF40" s="126"/>
      <c r="VVG40" s="126"/>
      <c r="VVH40" s="126"/>
      <c r="VVI40" s="126"/>
      <c r="VVJ40" s="126"/>
      <c r="VVK40" s="126"/>
      <c r="VVL40" s="126"/>
      <c r="VVM40" s="126"/>
      <c r="VVN40" s="126"/>
      <c r="VVO40" s="126"/>
      <c r="VVP40" s="126"/>
      <c r="VVQ40" s="126"/>
      <c r="VVR40" s="126"/>
      <c r="VVS40" s="126"/>
      <c r="VVT40" s="126"/>
      <c r="VVU40" s="126"/>
      <c r="VVV40" s="126"/>
      <c r="VVW40" s="126"/>
      <c r="VVX40" s="126"/>
      <c r="VVY40" s="126"/>
      <c r="VVZ40" s="126"/>
      <c r="VWA40" s="126"/>
      <c r="VWB40" s="126"/>
      <c r="VWC40" s="126"/>
      <c r="VWD40" s="126"/>
      <c r="VWE40" s="126"/>
      <c r="VWF40" s="126"/>
      <c r="VWG40" s="126"/>
      <c r="VWH40" s="126"/>
      <c r="VWI40" s="126"/>
      <c r="VWJ40" s="126"/>
      <c r="VWK40" s="126"/>
      <c r="VWL40" s="126"/>
      <c r="VWM40" s="126"/>
      <c r="VWN40" s="126"/>
      <c r="VWO40" s="126"/>
      <c r="VWP40" s="126"/>
      <c r="VWQ40" s="126"/>
      <c r="VWR40" s="126"/>
      <c r="VWS40" s="126"/>
      <c r="VWT40" s="126"/>
      <c r="VWU40" s="126"/>
      <c r="VWV40" s="126"/>
      <c r="VWW40" s="126"/>
      <c r="VWX40" s="126"/>
      <c r="VWY40" s="126"/>
      <c r="VWZ40" s="126"/>
      <c r="VXA40" s="126"/>
      <c r="VXB40" s="126"/>
      <c r="VXC40" s="126"/>
      <c r="VXD40" s="126"/>
      <c r="VXE40" s="126"/>
      <c r="VXF40" s="126"/>
      <c r="VXG40" s="126"/>
      <c r="VXH40" s="126"/>
      <c r="VXI40" s="126"/>
      <c r="VXJ40" s="126"/>
      <c r="VXK40" s="126"/>
      <c r="VXL40" s="126"/>
      <c r="VXM40" s="126"/>
      <c r="VXN40" s="126"/>
      <c r="VXO40" s="126"/>
      <c r="VXP40" s="126"/>
      <c r="VXQ40" s="126"/>
      <c r="VXR40" s="126"/>
      <c r="VXS40" s="126"/>
      <c r="VXT40" s="126"/>
      <c r="VXU40" s="126"/>
      <c r="VXV40" s="126"/>
      <c r="VXW40" s="126"/>
      <c r="VXX40" s="126"/>
      <c r="VXY40" s="126"/>
      <c r="VXZ40" s="126"/>
      <c r="VYA40" s="126"/>
      <c r="VYB40" s="126"/>
      <c r="VYC40" s="126"/>
      <c r="VYD40" s="126"/>
      <c r="VYE40" s="126"/>
      <c r="VYF40" s="126"/>
      <c r="VYG40" s="126"/>
      <c r="VYH40" s="126"/>
      <c r="VYI40" s="126"/>
      <c r="VYJ40" s="126"/>
      <c r="VYK40" s="126"/>
      <c r="VYL40" s="126"/>
      <c r="VYM40" s="126"/>
      <c r="VYN40" s="126"/>
      <c r="VYO40" s="126"/>
      <c r="VYP40" s="126"/>
      <c r="VYQ40" s="126"/>
      <c r="VYR40" s="126"/>
      <c r="VYS40" s="126"/>
      <c r="VYT40" s="126"/>
      <c r="VYU40" s="126"/>
      <c r="VYV40" s="126"/>
      <c r="VYW40" s="126"/>
      <c r="VYX40" s="126"/>
      <c r="VYY40" s="126"/>
      <c r="VYZ40" s="126"/>
      <c r="VZA40" s="126"/>
      <c r="VZB40" s="126"/>
      <c r="VZC40" s="126"/>
      <c r="VZD40" s="126"/>
      <c r="VZE40" s="126"/>
      <c r="VZF40" s="126"/>
      <c r="VZG40" s="126"/>
      <c r="VZH40" s="126"/>
      <c r="VZI40" s="126"/>
      <c r="VZJ40" s="126"/>
      <c r="VZK40" s="126"/>
      <c r="VZL40" s="126"/>
      <c r="VZM40" s="126"/>
      <c r="VZN40" s="126"/>
      <c r="VZO40" s="126"/>
      <c r="VZP40" s="126"/>
      <c r="VZQ40" s="126"/>
      <c r="VZR40" s="126"/>
      <c r="VZS40" s="126"/>
      <c r="VZT40" s="126"/>
      <c r="VZU40" s="126"/>
      <c r="VZV40" s="126"/>
      <c r="VZW40" s="126"/>
      <c r="VZX40" s="126"/>
      <c r="VZY40" s="126"/>
      <c r="VZZ40" s="126"/>
      <c r="WAA40" s="126"/>
      <c r="WAB40" s="126"/>
      <c r="WAC40" s="126"/>
      <c r="WAD40" s="126"/>
      <c r="WAE40" s="126"/>
      <c r="WAF40" s="126"/>
      <c r="WAG40" s="126"/>
      <c r="WAH40" s="126"/>
      <c r="WAI40" s="126"/>
      <c r="WAJ40" s="126"/>
      <c r="WAK40" s="126"/>
      <c r="WAL40" s="126"/>
      <c r="WAM40" s="126"/>
      <c r="WAN40" s="126"/>
      <c r="WAO40" s="126"/>
      <c r="WAP40" s="126"/>
      <c r="WAQ40" s="126"/>
      <c r="WAR40" s="126"/>
      <c r="WAS40" s="126"/>
      <c r="WAT40" s="126"/>
      <c r="WAU40" s="126"/>
      <c r="WAV40" s="126"/>
      <c r="WAW40" s="126"/>
      <c r="WAX40" s="126"/>
      <c r="WAY40" s="126"/>
      <c r="WAZ40" s="126"/>
      <c r="WBA40" s="126"/>
      <c r="WBB40" s="126"/>
      <c r="WBC40" s="126"/>
      <c r="WBD40" s="126"/>
      <c r="WBE40" s="126"/>
      <c r="WBF40" s="126"/>
      <c r="WBG40" s="126"/>
      <c r="WBH40" s="126"/>
      <c r="WBI40" s="126"/>
      <c r="WBJ40" s="126"/>
      <c r="WBK40" s="126"/>
      <c r="WBL40" s="126"/>
      <c r="WBM40" s="126"/>
      <c r="WBN40" s="126"/>
      <c r="WBO40" s="126"/>
      <c r="WBP40" s="126"/>
      <c r="WBQ40" s="126"/>
      <c r="WBR40" s="126"/>
      <c r="WBS40" s="126"/>
      <c r="WBT40" s="126"/>
      <c r="WBU40" s="126"/>
      <c r="WBV40" s="126"/>
      <c r="WBW40" s="126"/>
      <c r="WBX40" s="126"/>
      <c r="WBY40" s="126"/>
      <c r="WBZ40" s="126"/>
      <c r="WCA40" s="126"/>
      <c r="WCB40" s="126"/>
      <c r="WCC40" s="126"/>
      <c r="WCD40" s="126"/>
      <c r="WCE40" s="126"/>
      <c r="WCF40" s="126"/>
      <c r="WCG40" s="126"/>
      <c r="WCH40" s="126"/>
      <c r="WCI40" s="126"/>
      <c r="WCJ40" s="126"/>
      <c r="WCK40" s="126"/>
      <c r="WCL40" s="126"/>
      <c r="WCM40" s="126"/>
      <c r="WCN40" s="126"/>
      <c r="WCO40" s="126"/>
      <c r="WCP40" s="126"/>
      <c r="WCQ40" s="126"/>
      <c r="WCR40" s="126"/>
      <c r="WCS40" s="126"/>
      <c r="WCT40" s="126"/>
      <c r="WCU40" s="126"/>
      <c r="WCV40" s="126"/>
      <c r="WCW40" s="126"/>
      <c r="WCX40" s="126"/>
      <c r="WCY40" s="126"/>
      <c r="WCZ40" s="126"/>
      <c r="WDA40" s="126"/>
      <c r="WDB40" s="126"/>
      <c r="WDC40" s="126"/>
      <c r="WDD40" s="126"/>
      <c r="WDE40" s="126"/>
      <c r="WDF40" s="126"/>
      <c r="WDG40" s="126"/>
      <c r="WDH40" s="126"/>
      <c r="WDI40" s="126"/>
      <c r="WDJ40" s="126"/>
      <c r="WDK40" s="126"/>
      <c r="WDL40" s="126"/>
      <c r="WDM40" s="126"/>
      <c r="WDN40" s="126"/>
      <c r="WDO40" s="126"/>
      <c r="WDP40" s="126"/>
      <c r="WDQ40" s="126"/>
      <c r="WDR40" s="126"/>
      <c r="WDS40" s="126"/>
      <c r="WDT40" s="126"/>
      <c r="WDU40" s="126"/>
      <c r="WDV40" s="126"/>
      <c r="WDW40" s="126"/>
      <c r="WDX40" s="126"/>
      <c r="WDY40" s="126"/>
      <c r="WDZ40" s="126"/>
      <c r="WEA40" s="126"/>
      <c r="WEB40" s="126"/>
      <c r="WEC40" s="126"/>
      <c r="WED40" s="126"/>
      <c r="WEE40" s="126"/>
      <c r="WEF40" s="126"/>
      <c r="WEG40" s="126"/>
      <c r="WEH40" s="126"/>
      <c r="WEI40" s="126"/>
      <c r="WEJ40" s="126"/>
      <c r="WEK40" s="126"/>
      <c r="WEL40" s="126"/>
      <c r="WEM40" s="126"/>
      <c r="WEN40" s="126"/>
      <c r="WEO40" s="126"/>
      <c r="WEP40" s="126"/>
      <c r="WEQ40" s="126"/>
      <c r="WER40" s="126"/>
      <c r="WES40" s="126"/>
      <c r="WET40" s="126"/>
      <c r="WEU40" s="126"/>
      <c r="WEV40" s="126"/>
      <c r="WEW40" s="126"/>
      <c r="WEX40" s="126"/>
      <c r="WEY40" s="126"/>
      <c r="WEZ40" s="126"/>
      <c r="WFA40" s="126"/>
      <c r="WFB40" s="126"/>
      <c r="WFC40" s="126"/>
      <c r="WFD40" s="126"/>
      <c r="WFE40" s="126"/>
      <c r="WFF40" s="126"/>
      <c r="WFG40" s="126"/>
      <c r="WFH40" s="126"/>
      <c r="WFI40" s="126"/>
      <c r="WFJ40" s="126"/>
      <c r="WFK40" s="126"/>
      <c r="WFL40" s="126"/>
      <c r="WFM40" s="126"/>
      <c r="WFN40" s="126"/>
      <c r="WFO40" s="126"/>
      <c r="WFP40" s="126"/>
      <c r="WFQ40" s="126"/>
      <c r="WFR40" s="126"/>
      <c r="WFS40" s="126"/>
      <c r="WFT40" s="126"/>
      <c r="WFU40" s="126"/>
      <c r="WFV40" s="126"/>
      <c r="WFW40" s="126"/>
      <c r="WFX40" s="126"/>
      <c r="WFY40" s="126"/>
      <c r="WFZ40" s="126"/>
      <c r="WGA40" s="126"/>
      <c r="WGB40" s="126"/>
      <c r="WGC40" s="126"/>
      <c r="WGD40" s="126"/>
      <c r="WGE40" s="126"/>
      <c r="WGF40" s="126"/>
      <c r="WGG40" s="126"/>
      <c r="WGH40" s="126"/>
      <c r="WGI40" s="126"/>
      <c r="WGJ40" s="126"/>
      <c r="WGK40" s="126"/>
      <c r="WGL40" s="126"/>
      <c r="WGM40" s="126"/>
      <c r="WGN40" s="126"/>
      <c r="WGO40" s="126"/>
      <c r="WGP40" s="126"/>
      <c r="WGQ40" s="126"/>
      <c r="WGR40" s="126"/>
      <c r="WGS40" s="126"/>
      <c r="WGT40" s="126"/>
      <c r="WGU40" s="126"/>
      <c r="WGV40" s="126"/>
      <c r="WGW40" s="126"/>
      <c r="WGX40" s="126"/>
      <c r="WGY40" s="126"/>
      <c r="WGZ40" s="126"/>
      <c r="WHA40" s="126"/>
      <c r="WHB40" s="126"/>
      <c r="WHC40" s="126"/>
      <c r="WHD40" s="126"/>
      <c r="WHE40" s="126"/>
      <c r="WHF40" s="126"/>
      <c r="WHG40" s="126"/>
      <c r="WHH40" s="126"/>
      <c r="WHI40" s="126"/>
      <c r="WHJ40" s="126"/>
      <c r="WHK40" s="126"/>
      <c r="WHL40" s="126"/>
      <c r="WHM40" s="126"/>
      <c r="WHN40" s="126"/>
      <c r="WHO40" s="126"/>
      <c r="WHP40" s="126"/>
      <c r="WHQ40" s="126"/>
      <c r="WHR40" s="126"/>
      <c r="WHS40" s="126"/>
      <c r="WHT40" s="126"/>
      <c r="WHU40" s="126"/>
      <c r="WHV40" s="126"/>
      <c r="WHW40" s="126"/>
      <c r="WHX40" s="126"/>
      <c r="WHY40" s="126"/>
      <c r="WHZ40" s="126"/>
      <c r="WIA40" s="126"/>
      <c r="WIB40" s="126"/>
      <c r="WIC40" s="126"/>
      <c r="WID40" s="126"/>
      <c r="WIE40" s="126"/>
      <c r="WIF40" s="126"/>
      <c r="WIG40" s="126"/>
      <c r="WIH40" s="126"/>
      <c r="WII40" s="126"/>
      <c r="WIJ40" s="126"/>
      <c r="WIK40" s="126"/>
      <c r="WIL40" s="126"/>
      <c r="WIM40" s="126"/>
      <c r="WIN40" s="126"/>
      <c r="WIO40" s="126"/>
      <c r="WIP40" s="126"/>
      <c r="WIQ40" s="126"/>
      <c r="WIR40" s="126"/>
      <c r="WIS40" s="126"/>
      <c r="WIT40" s="126"/>
      <c r="WIU40" s="126"/>
      <c r="WIV40" s="126"/>
      <c r="WIW40" s="126"/>
      <c r="WIX40" s="126"/>
      <c r="WIY40" s="126"/>
      <c r="WIZ40" s="126"/>
      <c r="WJA40" s="126"/>
      <c r="WJB40" s="126"/>
      <c r="WJC40" s="126"/>
      <c r="WJD40" s="126"/>
      <c r="WJE40" s="126"/>
      <c r="WJF40" s="126"/>
      <c r="WJG40" s="126"/>
      <c r="WJH40" s="126"/>
      <c r="WJI40" s="126"/>
      <c r="WJJ40" s="126"/>
      <c r="WJK40" s="126"/>
      <c r="WJL40" s="126"/>
      <c r="WJM40" s="126"/>
      <c r="WJN40" s="126"/>
      <c r="WJO40" s="126"/>
      <c r="WJP40" s="126"/>
      <c r="WJQ40" s="126"/>
      <c r="WJR40" s="126"/>
      <c r="WJS40" s="126"/>
      <c r="WJT40" s="126"/>
      <c r="WJU40" s="126"/>
      <c r="WJV40" s="126"/>
      <c r="WJW40" s="126"/>
      <c r="WJX40" s="126"/>
      <c r="WJY40" s="126"/>
      <c r="WJZ40" s="126"/>
      <c r="WKA40" s="126"/>
      <c r="WKB40" s="126"/>
      <c r="WKC40" s="126"/>
      <c r="WKD40" s="126"/>
      <c r="WKE40" s="126"/>
      <c r="WKF40" s="126"/>
      <c r="WKG40" s="126"/>
      <c r="WKH40" s="126"/>
      <c r="WKI40" s="126"/>
      <c r="WKJ40" s="126"/>
      <c r="WKK40" s="126"/>
      <c r="WKL40" s="126"/>
      <c r="WKM40" s="126"/>
      <c r="WKN40" s="126"/>
      <c r="WKO40" s="126"/>
      <c r="WKP40" s="126"/>
      <c r="WKQ40" s="126"/>
      <c r="WKR40" s="126"/>
      <c r="WKS40" s="126"/>
      <c r="WKT40" s="126"/>
      <c r="WKU40" s="126"/>
      <c r="WKV40" s="126"/>
      <c r="WKW40" s="126"/>
      <c r="WKX40" s="126"/>
      <c r="WKY40" s="126"/>
      <c r="WKZ40" s="126"/>
      <c r="WLA40" s="126"/>
      <c r="WLB40" s="126"/>
      <c r="WLC40" s="126"/>
      <c r="WLD40" s="126"/>
      <c r="WLE40" s="126"/>
      <c r="WLF40" s="126"/>
      <c r="WLG40" s="126"/>
      <c r="WLH40" s="126"/>
      <c r="WLI40" s="126"/>
      <c r="WLJ40" s="126"/>
      <c r="WLK40" s="126"/>
      <c r="WLL40" s="126"/>
      <c r="WLM40" s="126"/>
      <c r="WLN40" s="126"/>
      <c r="WLO40" s="126"/>
      <c r="WLP40" s="126"/>
      <c r="WLQ40" s="126"/>
      <c r="WLR40" s="126"/>
      <c r="WLS40" s="126"/>
      <c r="WLT40" s="126"/>
      <c r="WLU40" s="126"/>
      <c r="WLV40" s="126"/>
      <c r="WLW40" s="126"/>
      <c r="WLX40" s="126"/>
      <c r="WLY40" s="126"/>
      <c r="WLZ40" s="126"/>
      <c r="WMA40" s="126"/>
      <c r="WMB40" s="126"/>
      <c r="WMC40" s="126"/>
      <c r="WMD40" s="126"/>
      <c r="WME40" s="126"/>
      <c r="WMF40" s="126"/>
      <c r="WMG40" s="126"/>
      <c r="WMH40" s="126"/>
      <c r="WMI40" s="126"/>
      <c r="WMJ40" s="126"/>
      <c r="WMK40" s="126"/>
      <c r="WML40" s="126"/>
      <c r="WMM40" s="126"/>
      <c r="WMN40" s="126"/>
      <c r="WMO40" s="126"/>
      <c r="WMP40" s="126"/>
      <c r="WMQ40" s="126"/>
      <c r="WMR40" s="126"/>
      <c r="WMS40" s="126"/>
      <c r="WMT40" s="126"/>
      <c r="WMU40" s="126"/>
      <c r="WMV40" s="126"/>
      <c r="WMW40" s="126"/>
      <c r="WMX40" s="126"/>
      <c r="WMY40" s="126"/>
      <c r="WMZ40" s="126"/>
      <c r="WNA40" s="126"/>
      <c r="WNB40" s="126"/>
      <c r="WNC40" s="126"/>
      <c r="WND40" s="126"/>
      <c r="WNE40" s="126"/>
      <c r="WNF40" s="126"/>
      <c r="WNG40" s="126"/>
      <c r="WNH40" s="126"/>
      <c r="WNI40" s="126"/>
      <c r="WNJ40" s="126"/>
      <c r="WNK40" s="126"/>
      <c r="WNL40" s="126"/>
      <c r="WNM40" s="126"/>
      <c r="WNN40" s="126"/>
      <c r="WNO40" s="126"/>
      <c r="WNP40" s="126"/>
      <c r="WNQ40" s="126"/>
      <c r="WNR40" s="126"/>
      <c r="WNS40" s="126"/>
      <c r="WNT40" s="126"/>
      <c r="WNU40" s="126"/>
      <c r="WNV40" s="126"/>
      <c r="WNW40" s="126"/>
      <c r="WNX40" s="126"/>
      <c r="WNY40" s="126"/>
      <c r="WNZ40" s="126"/>
      <c r="WOA40" s="126"/>
      <c r="WOB40" s="126"/>
      <c r="WOC40" s="126"/>
      <c r="WOD40" s="126"/>
      <c r="WOE40" s="126"/>
      <c r="WOF40" s="126"/>
      <c r="WOG40" s="126"/>
      <c r="WOH40" s="126"/>
      <c r="WOI40" s="126"/>
      <c r="WOJ40" s="126"/>
      <c r="WOK40" s="126"/>
      <c r="WOL40" s="126"/>
      <c r="WOM40" s="126"/>
      <c r="WON40" s="126"/>
      <c r="WOO40" s="126"/>
      <c r="WOP40" s="126"/>
      <c r="WOQ40" s="126"/>
      <c r="WOR40" s="126"/>
      <c r="WOS40" s="126"/>
      <c r="WOT40" s="126"/>
      <c r="WOU40" s="126"/>
      <c r="WOV40" s="126"/>
      <c r="WOW40" s="126"/>
      <c r="WOX40" s="126"/>
      <c r="WOY40" s="126"/>
      <c r="WOZ40" s="126"/>
      <c r="WPA40" s="126"/>
      <c r="WPB40" s="126"/>
      <c r="WPC40" s="126"/>
      <c r="WPD40" s="126"/>
      <c r="WPE40" s="126"/>
      <c r="WPF40" s="126"/>
      <c r="WPG40" s="126"/>
      <c r="WPH40" s="126"/>
      <c r="WPI40" s="126"/>
      <c r="WPJ40" s="126"/>
      <c r="WPK40" s="126"/>
      <c r="WPL40" s="126"/>
      <c r="WPM40" s="126"/>
      <c r="WPN40" s="126"/>
      <c r="WPO40" s="126"/>
      <c r="WPP40" s="126"/>
      <c r="WPQ40" s="126"/>
      <c r="WPR40" s="126"/>
      <c r="WPS40" s="126"/>
      <c r="WPT40" s="126"/>
      <c r="WPU40" s="126"/>
      <c r="WPV40" s="126"/>
      <c r="WPW40" s="126"/>
      <c r="WPX40" s="126"/>
      <c r="WPY40" s="126"/>
      <c r="WPZ40" s="126"/>
      <c r="WQA40" s="126"/>
      <c r="WQB40" s="126"/>
      <c r="WQC40" s="126"/>
      <c r="WQD40" s="126"/>
      <c r="WQE40" s="126"/>
      <c r="WQF40" s="126"/>
      <c r="WQG40" s="126"/>
      <c r="WQH40" s="126"/>
      <c r="WQI40" s="126"/>
      <c r="WQJ40" s="126"/>
      <c r="WQK40" s="126"/>
      <c r="WQL40" s="126"/>
      <c r="WQM40" s="126"/>
      <c r="WQN40" s="126"/>
      <c r="WQO40" s="126"/>
      <c r="WQP40" s="126"/>
      <c r="WQQ40" s="126"/>
      <c r="WQR40" s="126"/>
      <c r="WQS40" s="126"/>
      <c r="WQT40" s="126"/>
      <c r="WQU40" s="126"/>
      <c r="WQV40" s="126"/>
      <c r="WQW40" s="126"/>
      <c r="WQX40" s="126"/>
      <c r="WQY40" s="126"/>
      <c r="WQZ40" s="126"/>
      <c r="WRA40" s="126"/>
      <c r="WRB40" s="126"/>
      <c r="WRC40" s="126"/>
      <c r="WRD40" s="126"/>
      <c r="WRE40" s="126"/>
      <c r="WRF40" s="126"/>
      <c r="WRG40" s="126"/>
      <c r="WRH40" s="126"/>
      <c r="WRI40" s="126"/>
      <c r="WRJ40" s="126"/>
      <c r="WRK40" s="126"/>
      <c r="WRL40" s="126"/>
      <c r="WRM40" s="126"/>
      <c r="WRN40" s="126"/>
      <c r="WRO40" s="126"/>
      <c r="WRP40" s="126"/>
      <c r="WRQ40" s="126"/>
      <c r="WRR40" s="126"/>
      <c r="WRS40" s="126"/>
      <c r="WRT40" s="126"/>
      <c r="WRU40" s="126"/>
      <c r="WRV40" s="126"/>
      <c r="WRW40" s="126"/>
      <c r="WRX40" s="126"/>
      <c r="WRY40" s="126"/>
      <c r="WRZ40" s="126"/>
      <c r="WSA40" s="126"/>
      <c r="WSB40" s="126"/>
      <c r="WSC40" s="126"/>
      <c r="WSD40" s="126"/>
      <c r="WSE40" s="126"/>
      <c r="WSF40" s="126"/>
      <c r="WSG40" s="126"/>
      <c r="WSH40" s="126"/>
      <c r="WSI40" s="126"/>
      <c r="WSJ40" s="126"/>
      <c r="WSK40" s="126"/>
      <c r="WSL40" s="126"/>
      <c r="WSM40" s="126"/>
      <c r="WSN40" s="126"/>
      <c r="WSO40" s="126"/>
      <c r="WSP40" s="126"/>
      <c r="WSQ40" s="126"/>
      <c r="WSR40" s="126"/>
      <c r="WSS40" s="126"/>
      <c r="WST40" s="126"/>
      <c r="WSU40" s="126"/>
      <c r="WSV40" s="126"/>
      <c r="WSW40" s="126"/>
      <c r="WSX40" s="126"/>
      <c r="WSY40" s="126"/>
      <c r="WSZ40" s="126"/>
      <c r="WTA40" s="126"/>
      <c r="WTB40" s="126"/>
      <c r="WTC40" s="126"/>
      <c r="WTD40" s="126"/>
      <c r="WTE40" s="126"/>
      <c r="WTF40" s="126"/>
      <c r="WTG40" s="126"/>
      <c r="WTH40" s="126"/>
      <c r="WTI40" s="126"/>
      <c r="WTJ40" s="126"/>
      <c r="WTK40" s="126"/>
      <c r="WTL40" s="126"/>
      <c r="WTM40" s="126"/>
      <c r="WTN40" s="126"/>
      <c r="WTO40" s="126"/>
      <c r="WTP40" s="126"/>
      <c r="WTQ40" s="126"/>
      <c r="WTR40" s="126"/>
      <c r="WTS40" s="126"/>
      <c r="WTT40" s="126"/>
      <c r="WTU40" s="126"/>
      <c r="WTV40" s="126"/>
      <c r="WTW40" s="126"/>
      <c r="WTX40" s="126"/>
      <c r="WTY40" s="126"/>
      <c r="WTZ40" s="126"/>
      <c r="WUA40" s="126"/>
      <c r="WUB40" s="126"/>
      <c r="WUC40" s="126"/>
      <c r="WUD40" s="126"/>
      <c r="WUE40" s="126"/>
      <c r="WUF40" s="126"/>
      <c r="WUG40" s="126"/>
      <c r="WUH40" s="126"/>
      <c r="WUI40" s="126"/>
      <c r="WUJ40" s="126"/>
      <c r="WUK40" s="126"/>
      <c r="WUL40" s="126"/>
      <c r="WUM40" s="126"/>
      <c r="WUN40" s="126"/>
      <c r="WUO40" s="126"/>
      <c r="WUP40" s="126"/>
      <c r="WUQ40" s="126"/>
      <c r="WUR40" s="126"/>
      <c r="WUS40" s="126"/>
      <c r="WUT40" s="126"/>
      <c r="WUU40" s="126"/>
      <c r="WUV40" s="126"/>
      <c r="WUW40" s="126"/>
      <c r="WUX40" s="126"/>
      <c r="WUY40" s="126"/>
      <c r="WUZ40" s="126"/>
      <c r="WVA40" s="126"/>
      <c r="WVB40" s="126"/>
      <c r="WVC40" s="126"/>
      <c r="WVD40" s="126"/>
      <c r="WVE40" s="126"/>
      <c r="WVF40" s="126"/>
      <c r="WVG40" s="126"/>
      <c r="WVH40" s="126"/>
      <c r="WVI40" s="126"/>
      <c r="WVJ40" s="126"/>
      <c r="WVK40" s="126"/>
      <c r="WVL40" s="126"/>
      <c r="WVM40" s="126"/>
      <c r="WVN40" s="126"/>
      <c r="WVO40" s="126"/>
      <c r="WVP40" s="126"/>
      <c r="WVQ40" s="126"/>
      <c r="WVR40" s="126"/>
      <c r="WVS40" s="126"/>
      <c r="WVT40" s="126"/>
      <c r="WVU40" s="126"/>
      <c r="WVV40" s="126"/>
      <c r="WVW40" s="126"/>
      <c r="WVX40" s="126"/>
      <c r="WVY40" s="126"/>
      <c r="WVZ40" s="126"/>
      <c r="WWA40" s="126"/>
      <c r="WWB40" s="126"/>
      <c r="WWC40" s="126"/>
      <c r="WWD40" s="126"/>
      <c r="WWE40" s="126"/>
      <c r="WWF40" s="126"/>
      <c r="WWG40" s="126"/>
      <c r="WWH40" s="126"/>
      <c r="WWI40" s="126"/>
      <c r="WWJ40" s="126"/>
      <c r="WWK40" s="126"/>
      <c r="WWL40" s="126"/>
      <c r="WWM40" s="126"/>
      <c r="WWN40" s="126"/>
      <c r="WWO40" s="126"/>
      <c r="WWP40" s="126"/>
      <c r="WWQ40" s="126"/>
      <c r="WWR40" s="126"/>
      <c r="WWS40" s="126"/>
      <c r="WWT40" s="126"/>
      <c r="WWU40" s="126"/>
      <c r="WWV40" s="126"/>
      <c r="WWW40" s="126"/>
      <c r="WWX40" s="126"/>
      <c r="WWY40" s="126"/>
      <c r="WWZ40" s="126"/>
      <c r="WXA40" s="126"/>
      <c r="WXB40" s="126"/>
      <c r="WXC40" s="126"/>
      <c r="WXD40" s="126"/>
      <c r="WXE40" s="126"/>
      <c r="WXF40" s="126"/>
      <c r="WXG40" s="126"/>
      <c r="WXH40" s="126"/>
      <c r="WXI40" s="126"/>
      <c r="WXJ40" s="126"/>
      <c r="WXK40" s="126"/>
      <c r="WXL40" s="126"/>
      <c r="WXM40" s="126"/>
      <c r="WXN40" s="126"/>
      <c r="WXO40" s="126"/>
      <c r="WXP40" s="126"/>
      <c r="WXQ40" s="126"/>
      <c r="WXR40" s="126"/>
      <c r="WXS40" s="126"/>
      <c r="WXT40" s="126"/>
      <c r="WXU40" s="126"/>
      <c r="WXV40" s="126"/>
      <c r="WXW40" s="126"/>
      <c r="WXX40" s="126"/>
      <c r="WXY40" s="126"/>
      <c r="WXZ40" s="126"/>
      <c r="WYA40" s="126"/>
      <c r="WYB40" s="126"/>
      <c r="WYC40" s="126"/>
      <c r="WYD40" s="126"/>
      <c r="WYE40" s="126"/>
      <c r="WYF40" s="126"/>
      <c r="WYG40" s="126"/>
      <c r="WYH40" s="126"/>
      <c r="WYI40" s="126"/>
      <c r="WYJ40" s="126"/>
      <c r="WYK40" s="126"/>
      <c r="WYL40" s="126"/>
      <c r="WYM40" s="126"/>
      <c r="WYN40" s="126"/>
      <c r="WYO40" s="126"/>
      <c r="WYP40" s="126"/>
      <c r="WYQ40" s="126"/>
      <c r="WYR40" s="126"/>
      <c r="WYS40" s="126"/>
      <c r="WYT40" s="126"/>
      <c r="WYU40" s="126"/>
      <c r="WYV40" s="126"/>
      <c r="WYW40" s="126"/>
      <c r="WYX40" s="126"/>
      <c r="WYY40" s="126"/>
      <c r="WYZ40" s="126"/>
      <c r="WZA40" s="126"/>
      <c r="WZB40" s="126"/>
      <c r="WZC40" s="126"/>
      <c r="WZD40" s="126"/>
      <c r="WZE40" s="126"/>
      <c r="WZF40" s="126"/>
      <c r="WZG40" s="126"/>
      <c r="WZH40" s="126"/>
      <c r="WZI40" s="126"/>
      <c r="WZJ40" s="126"/>
      <c r="WZK40" s="126"/>
      <c r="WZL40" s="126"/>
      <c r="WZM40" s="126"/>
      <c r="WZN40" s="126"/>
      <c r="WZO40" s="126"/>
      <c r="WZP40" s="126"/>
      <c r="WZQ40" s="126"/>
      <c r="WZR40" s="126"/>
      <c r="WZS40" s="126"/>
      <c r="WZT40" s="126"/>
      <c r="WZU40" s="126"/>
      <c r="WZV40" s="126"/>
      <c r="WZW40" s="126"/>
      <c r="WZX40" s="126"/>
      <c r="WZY40" s="126"/>
      <c r="WZZ40" s="126"/>
      <c r="XAA40" s="126"/>
      <c r="XAB40" s="126"/>
      <c r="XAC40" s="126"/>
      <c r="XAD40" s="126"/>
      <c r="XAE40" s="126"/>
      <c r="XAF40" s="126"/>
      <c r="XAG40" s="126"/>
      <c r="XAH40" s="126"/>
      <c r="XAI40" s="126"/>
      <c r="XAJ40" s="126"/>
      <c r="XAK40" s="126"/>
      <c r="XAL40" s="126"/>
      <c r="XAM40" s="126"/>
      <c r="XAN40" s="126"/>
      <c r="XAO40" s="126"/>
      <c r="XAP40" s="126"/>
      <c r="XAQ40" s="126"/>
      <c r="XAR40" s="126"/>
      <c r="XAS40" s="126"/>
      <c r="XAT40" s="126"/>
      <c r="XAU40" s="126"/>
      <c r="XAV40" s="126"/>
      <c r="XAW40" s="126"/>
      <c r="XAX40" s="126"/>
      <c r="XAY40" s="126"/>
      <c r="XAZ40" s="126"/>
      <c r="XBA40" s="126"/>
      <c r="XBB40" s="126"/>
      <c r="XBC40" s="126"/>
      <c r="XBD40" s="126"/>
      <c r="XBE40" s="126"/>
      <c r="XBF40" s="126"/>
      <c r="XBG40" s="126"/>
      <c r="XBH40" s="126"/>
      <c r="XBI40" s="126"/>
      <c r="XBJ40" s="126"/>
      <c r="XBK40" s="126"/>
      <c r="XBL40" s="126"/>
      <c r="XBM40" s="126"/>
      <c r="XBN40" s="126"/>
      <c r="XBO40" s="126"/>
      <c r="XBP40" s="126"/>
      <c r="XBQ40" s="126"/>
      <c r="XBR40" s="126"/>
      <c r="XBS40" s="126"/>
      <c r="XBT40" s="126"/>
      <c r="XBU40" s="126"/>
      <c r="XBV40" s="126"/>
      <c r="XBW40" s="126"/>
      <c r="XBX40" s="126"/>
      <c r="XBY40" s="126"/>
      <c r="XBZ40" s="126"/>
      <c r="XCA40" s="126"/>
      <c r="XCB40" s="126"/>
      <c r="XCC40" s="126"/>
      <c r="XCD40" s="126"/>
      <c r="XCE40" s="126"/>
      <c r="XCF40" s="126"/>
      <c r="XCG40" s="126"/>
      <c r="XCH40" s="126"/>
      <c r="XCI40" s="126"/>
      <c r="XCJ40" s="126"/>
      <c r="XCK40" s="126"/>
      <c r="XCL40" s="126"/>
      <c r="XCM40" s="126"/>
      <c r="XCN40" s="126"/>
      <c r="XCO40" s="126"/>
      <c r="XCP40" s="126"/>
      <c r="XCQ40" s="126"/>
      <c r="XCR40" s="126"/>
      <c r="XCS40" s="126"/>
      <c r="XCT40" s="126"/>
      <c r="XCU40" s="126"/>
      <c r="XCV40" s="126"/>
      <c r="XCW40" s="126"/>
      <c r="XCX40" s="126"/>
      <c r="XCY40" s="126"/>
      <c r="XCZ40" s="126"/>
      <c r="XDA40" s="126"/>
      <c r="XDB40" s="126"/>
      <c r="XDC40" s="126"/>
      <c r="XDD40" s="126"/>
      <c r="XDE40" s="126"/>
      <c r="XDF40" s="126"/>
      <c r="XDG40" s="126"/>
      <c r="XDH40" s="126"/>
      <c r="XDI40" s="126"/>
      <c r="XDJ40" s="126"/>
      <c r="XDK40" s="126"/>
      <c r="XDL40" s="126"/>
      <c r="XDM40" s="126"/>
      <c r="XDN40" s="126"/>
      <c r="XDO40" s="126"/>
      <c r="XDP40" s="126"/>
      <c r="XDQ40" s="126"/>
      <c r="XDR40" s="126"/>
      <c r="XDS40" s="126"/>
      <c r="XDT40" s="126"/>
      <c r="XDU40" s="126"/>
      <c r="XDV40" s="126"/>
      <c r="XDW40" s="126"/>
      <c r="XDX40" s="126"/>
      <c r="XDY40" s="126"/>
      <c r="XDZ40" s="126"/>
      <c r="XEA40" s="126"/>
      <c r="XEB40" s="126"/>
      <c r="XEC40" s="126"/>
      <c r="XED40" s="126"/>
    </row>
    <row r="41" spans="1:16358" s="121" customFormat="1" ht="15" customHeight="1">
      <c r="A41" s="197" t="s">
        <v>292</v>
      </c>
      <c r="B41" s="197" t="s">
        <v>292</v>
      </c>
      <c r="C41" s="184">
        <f t="shared" si="2"/>
        <v>7.9146024518533517E-2</v>
      </c>
      <c r="D41" s="184">
        <f t="shared" si="2"/>
        <v>7.8921414546010371E-2</v>
      </c>
      <c r="E41" s="184">
        <f t="shared" si="2"/>
        <v>0.13549847006409646</v>
      </c>
      <c r="F41" s="184">
        <f t="shared" si="2"/>
        <v>0.15878553438656109</v>
      </c>
      <c r="G41" s="184">
        <f t="shared" si="2"/>
        <v>0.18157853350208569</v>
      </c>
    </row>
    <row r="42" spans="1:16358" s="121" customFormat="1" ht="15" customHeight="1" thickBot="1">
      <c r="A42" s="183" t="s">
        <v>293</v>
      </c>
      <c r="B42" s="183" t="s">
        <v>293</v>
      </c>
      <c r="C42" s="182">
        <f t="shared" si="2"/>
        <v>-0.49090909090909091</v>
      </c>
      <c r="D42" s="182">
        <f t="shared" si="2"/>
        <v>-0.16207211281255621</v>
      </c>
      <c r="E42" s="182">
        <f t="shared" si="2"/>
        <v>7.6327965796939304E-2</v>
      </c>
      <c r="F42" s="182">
        <f t="shared" si="2"/>
        <v>-8.8781414040261353E-2</v>
      </c>
      <c r="G42" s="182">
        <f t="shared" si="2"/>
        <v>-2.6068821689259645E-2</v>
      </c>
    </row>
    <row r="43" spans="1:16358" s="121" customFormat="1" ht="14.25">
      <c r="A43" s="181" t="s">
        <v>326</v>
      </c>
      <c r="B43" s="180" t="s">
        <v>200</v>
      </c>
      <c r="C43" s="179">
        <f t="shared" si="2"/>
        <v>2.6274810059011944E-2</v>
      </c>
      <c r="D43" s="179">
        <f t="shared" si="2"/>
        <v>1.8077694245945609E-2</v>
      </c>
      <c r="E43" s="179">
        <f t="shared" si="2"/>
        <v>3.9576870194707854E-2</v>
      </c>
      <c r="F43" s="179">
        <f t="shared" si="2"/>
        <v>4.3936495418929022E-2</v>
      </c>
      <c r="G43" s="179">
        <f t="shared" si="2"/>
        <v>4.3127503030899135E-2</v>
      </c>
    </row>
    <row r="44" spans="1:16358" s="121" customFormat="1" ht="15" thickBot="1">
      <c r="A44" s="178" t="s">
        <v>329</v>
      </c>
      <c r="B44" s="189" t="s">
        <v>200</v>
      </c>
      <c r="C44" s="188">
        <f>C27/C13</f>
        <v>2.9516346023422683E-2</v>
      </c>
      <c r="D44" s="188">
        <f>D27/D13</f>
        <v>2.0558203831416766E-2</v>
      </c>
      <c r="E44" s="188">
        <f>E27/E13</f>
        <v>4.5041134839537103E-2</v>
      </c>
      <c r="F44" s="188">
        <f>F27/F13</f>
        <v>5.0867610756928944E-2</v>
      </c>
      <c r="G44" s="188">
        <f>G27/G13</f>
        <v>4.9072440849096767E-2</v>
      </c>
    </row>
    <row r="45" spans="1:16358" s="121" customFormat="1" ht="14.25" customHeight="1">
      <c r="A45" s="191"/>
      <c r="B45" s="191"/>
      <c r="C45" s="190"/>
      <c r="D45" s="190"/>
      <c r="E45" s="190"/>
      <c r="F45" s="190"/>
      <c r="G45" s="190"/>
    </row>
    <row r="46" spans="1:16358" s="121" customFormat="1" ht="14.25">
      <c r="A46" s="121" t="s">
        <v>7</v>
      </c>
      <c r="B46" s="191"/>
      <c r="C46" s="173">
        <v>43774</v>
      </c>
      <c r="D46" s="173">
        <v>40257</v>
      </c>
      <c r="E46" s="173">
        <v>39241</v>
      </c>
      <c r="F46" s="173">
        <v>36983</v>
      </c>
      <c r="G46" s="173">
        <v>36303</v>
      </c>
    </row>
    <row r="47" spans="1:16358" s="121" customFormat="1" ht="14.25">
      <c r="A47" s="121" t="s">
        <v>295</v>
      </c>
      <c r="B47" s="191"/>
      <c r="C47" s="173">
        <v>41918</v>
      </c>
      <c r="D47" s="173">
        <v>31096</v>
      </c>
      <c r="E47" s="173">
        <v>27158</v>
      </c>
      <c r="F47" s="173">
        <v>29601</v>
      </c>
      <c r="G47" s="173">
        <v>15552</v>
      </c>
    </row>
    <row r="48" spans="1:16358" s="121" customFormat="1" ht="14.25">
      <c r="A48" s="121" t="s">
        <v>296</v>
      </c>
      <c r="B48" s="191"/>
      <c r="C48" s="173">
        <v>-7303</v>
      </c>
      <c r="D48" s="173">
        <v>-39582</v>
      </c>
      <c r="E48" s="173">
        <v>14792</v>
      </c>
      <c r="F48" s="173">
        <v>29283</v>
      </c>
      <c r="G48" s="173">
        <v>39081</v>
      </c>
    </row>
    <row r="49" spans="1:16358" s="121" customFormat="1" ht="15" thickBot="1">
      <c r="A49" s="104" t="s">
        <v>292</v>
      </c>
      <c r="B49" s="191"/>
      <c r="C49" s="173">
        <v>7345</v>
      </c>
      <c r="D49" s="173">
        <v>8853</v>
      </c>
      <c r="E49" s="173">
        <v>22003</v>
      </c>
      <c r="F49" s="173">
        <v>18245</v>
      </c>
      <c r="G49" s="173">
        <v>16788</v>
      </c>
    </row>
    <row r="50" spans="1:16358" s="124" customFormat="1" ht="16.5" customHeight="1" thickBot="1">
      <c r="A50" s="185" t="s">
        <v>321</v>
      </c>
      <c r="B50" s="161" t="s">
        <v>299</v>
      </c>
      <c r="C50" s="195">
        <f>SUM(C46:C49)</f>
        <v>85734</v>
      </c>
      <c r="D50" s="195">
        <f>SUM(D46:D49)</f>
        <v>40624</v>
      </c>
      <c r="E50" s="195">
        <f>SUM(E46:E49)</f>
        <v>103194</v>
      </c>
      <c r="F50" s="195">
        <f>SUM(F46:F49)</f>
        <v>114112</v>
      </c>
      <c r="G50" s="195">
        <f>SUM(G46:G49)</f>
        <v>107724</v>
      </c>
    </row>
    <row r="51" spans="1:16358" ht="14.25" customHeight="1">
      <c r="A51" s="192"/>
      <c r="B51" s="193"/>
      <c r="C51" s="194"/>
      <c r="D51" s="194"/>
      <c r="E51" s="194"/>
      <c r="F51" s="194"/>
      <c r="G51" s="194"/>
    </row>
    <row r="52" spans="1:16358" s="130" customFormat="1" ht="14.25" customHeight="1">
      <c r="A52" s="196" t="s">
        <v>7</v>
      </c>
      <c r="B52" s="196" t="s">
        <v>7</v>
      </c>
      <c r="C52" s="184">
        <f>C46/C6</f>
        <v>0.27287291405631503</v>
      </c>
      <c r="D52" s="184">
        <f>D46/D6</f>
        <v>0.37353858144972718</v>
      </c>
      <c r="E52" s="184">
        <f>E46/E6</f>
        <v>0.27978524676658062</v>
      </c>
      <c r="F52" s="184">
        <f>F46/F6</f>
        <v>0.23564155824296254</v>
      </c>
      <c r="G52" s="184">
        <f>G46/G6</f>
        <v>0.20976148103635564</v>
      </c>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c r="WYE52" s="121"/>
      <c r="WYF52" s="121"/>
      <c r="WYG52" s="121"/>
      <c r="WYH52" s="121"/>
      <c r="WYI52" s="121"/>
      <c r="WYJ52" s="121"/>
      <c r="WYK52" s="121"/>
      <c r="WYL52" s="121"/>
      <c r="WYM52" s="121"/>
      <c r="WYN52" s="121"/>
      <c r="WYO52" s="121"/>
      <c r="WYP52" s="121"/>
      <c r="WYQ52" s="121"/>
      <c r="WYR52" s="121"/>
      <c r="WYS52" s="121"/>
      <c r="WYT52" s="121"/>
      <c r="WYU52" s="121"/>
      <c r="WYV52" s="121"/>
      <c r="WYW52" s="121"/>
      <c r="WYX52" s="121"/>
      <c r="WYY52" s="121"/>
      <c r="WYZ52" s="121"/>
      <c r="WZA52" s="121"/>
      <c r="WZB52" s="121"/>
      <c r="WZC52" s="121"/>
      <c r="WZD52" s="121"/>
      <c r="WZE52" s="121"/>
      <c r="WZF52" s="121"/>
      <c r="WZG52" s="121"/>
      <c r="WZH52" s="121"/>
      <c r="WZI52" s="121"/>
      <c r="WZJ52" s="121"/>
      <c r="WZK52" s="121"/>
      <c r="WZL52" s="121"/>
      <c r="WZM52" s="121"/>
      <c r="WZN52" s="121"/>
      <c r="WZO52" s="121"/>
      <c r="WZP52" s="121"/>
      <c r="WZQ52" s="121"/>
      <c r="WZR52" s="121"/>
      <c r="WZS52" s="121"/>
      <c r="WZT52" s="121"/>
      <c r="WZU52" s="121"/>
      <c r="WZV52" s="121"/>
      <c r="WZW52" s="121"/>
      <c r="WZX52" s="121"/>
      <c r="WZY52" s="121"/>
      <c r="WZZ52" s="121"/>
      <c r="XAA52" s="121"/>
      <c r="XAB52" s="121"/>
      <c r="XAC52" s="121"/>
      <c r="XAD52" s="121"/>
      <c r="XAE52" s="121"/>
      <c r="XAF52" s="121"/>
      <c r="XAG52" s="121"/>
      <c r="XAH52" s="121"/>
      <c r="XAI52" s="121"/>
      <c r="XAJ52" s="121"/>
      <c r="XAK52" s="121"/>
      <c r="XAL52" s="121"/>
      <c r="XAM52" s="121"/>
      <c r="XAN52" s="121"/>
      <c r="XAO52" s="121"/>
      <c r="XAP52" s="121"/>
      <c r="XAQ52" s="121"/>
      <c r="XAR52" s="121"/>
      <c r="XAS52" s="121"/>
      <c r="XAT52" s="121"/>
      <c r="XAU52" s="121"/>
      <c r="XAV52" s="121"/>
      <c r="XAW52" s="121"/>
      <c r="XAX52" s="121"/>
      <c r="XAY52" s="121"/>
      <c r="XAZ52" s="121"/>
      <c r="XBA52" s="121"/>
      <c r="XBB52" s="121"/>
      <c r="XBC52" s="121"/>
      <c r="XBD52" s="121"/>
      <c r="XBE52" s="121"/>
      <c r="XBF52" s="121"/>
      <c r="XBG52" s="121"/>
      <c r="XBH52" s="121"/>
      <c r="XBI52" s="121"/>
      <c r="XBJ52" s="121"/>
      <c r="XBK52" s="121"/>
      <c r="XBL52" s="121"/>
      <c r="XBM52" s="121"/>
      <c r="XBN52" s="121"/>
      <c r="XBO52" s="121"/>
      <c r="XBP52" s="121"/>
      <c r="XBQ52" s="121"/>
      <c r="XBR52" s="121"/>
      <c r="XBS52" s="121"/>
      <c r="XBT52" s="121"/>
      <c r="XBU52" s="121"/>
      <c r="XBV52" s="121"/>
      <c r="XBW52" s="121"/>
      <c r="XBX52" s="121"/>
      <c r="XBY52" s="121"/>
      <c r="XBZ52" s="121"/>
      <c r="XCA52" s="121"/>
      <c r="XCB52" s="121"/>
      <c r="XCC52" s="121"/>
      <c r="XCD52" s="121"/>
      <c r="XCE52" s="121"/>
      <c r="XCF52" s="121"/>
      <c r="XCG52" s="121"/>
      <c r="XCH52" s="121"/>
      <c r="XCI52" s="121"/>
      <c r="XCJ52" s="121"/>
      <c r="XCK52" s="121"/>
      <c r="XCL52" s="121"/>
      <c r="XCM52" s="121"/>
      <c r="XCN52" s="121"/>
      <c r="XCO52" s="121"/>
      <c r="XCP52" s="121"/>
      <c r="XCQ52" s="121"/>
      <c r="XCR52" s="121"/>
      <c r="XCS52" s="121"/>
      <c r="XCT52" s="121"/>
      <c r="XCU52" s="121"/>
      <c r="XCV52" s="121"/>
      <c r="XCW52" s="121"/>
      <c r="XCX52" s="121"/>
      <c r="XCY52" s="121"/>
      <c r="XCZ52" s="121"/>
      <c r="XDA52" s="121"/>
      <c r="XDB52" s="121"/>
      <c r="XDC52" s="121"/>
      <c r="XDD52" s="121"/>
      <c r="XDE52" s="121"/>
      <c r="XDF52" s="121"/>
      <c r="XDG52" s="121"/>
      <c r="XDH52" s="121"/>
      <c r="XDI52" s="121"/>
      <c r="XDJ52" s="121"/>
      <c r="XDK52" s="121"/>
      <c r="XDL52" s="121"/>
      <c r="XDM52" s="121"/>
      <c r="XDN52" s="121"/>
      <c r="XDO52" s="121"/>
      <c r="XDP52" s="121"/>
      <c r="XDQ52" s="121"/>
      <c r="XDR52" s="121"/>
      <c r="XDS52" s="121"/>
      <c r="XDT52" s="121"/>
      <c r="XDU52" s="121"/>
      <c r="XDV52" s="121"/>
      <c r="XDW52" s="121"/>
      <c r="XDX52" s="121"/>
      <c r="XDY52" s="121"/>
      <c r="XDZ52" s="121"/>
      <c r="XEA52" s="121"/>
      <c r="XEB52" s="121"/>
      <c r="XEC52" s="121"/>
      <c r="XED52" s="121"/>
    </row>
    <row r="53" spans="1:16358" s="130" customFormat="1" ht="14.25" customHeight="1">
      <c r="A53" s="196" t="s">
        <v>295</v>
      </c>
      <c r="B53" s="196" t="s">
        <v>295</v>
      </c>
      <c r="C53" s="184">
        <f t="shared" ref="C53:D55" si="3">C47/C7</f>
        <v>1.8698751067244668E-2</v>
      </c>
      <c r="D53" s="184">
        <f t="shared" si="3"/>
        <v>1.3753224794194774E-2</v>
      </c>
      <c r="E53" s="184">
        <f t="shared" ref="E53:G53" si="4">E47/E7</f>
        <v>1.3111810459167319E-2</v>
      </c>
      <c r="F53" s="184">
        <f t="shared" si="4"/>
        <v>1.7959398327090023E-2</v>
      </c>
      <c r="G53" s="184">
        <f t="shared" si="4"/>
        <v>9.8702749358990632E-3</v>
      </c>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JN53" s="121"/>
      <c r="JO53" s="121"/>
      <c r="JP53" s="121"/>
      <c r="JQ53" s="121"/>
      <c r="JR53" s="121"/>
      <c r="JS53" s="121"/>
      <c r="JT53" s="121"/>
      <c r="JU53" s="121"/>
      <c r="JV53" s="121"/>
      <c r="JW53" s="121"/>
      <c r="JX53" s="121"/>
      <c r="JY53" s="121"/>
      <c r="JZ53" s="121"/>
      <c r="KA53" s="121"/>
      <c r="KB53" s="121"/>
      <c r="KC53" s="121"/>
      <c r="KD53" s="121"/>
      <c r="KE53" s="121"/>
      <c r="KF53" s="121"/>
      <c r="KG53" s="121"/>
      <c r="KH53" s="121"/>
      <c r="KI53" s="121"/>
      <c r="KJ53" s="121"/>
      <c r="KK53" s="121"/>
      <c r="KL53" s="121"/>
      <c r="KM53" s="121"/>
      <c r="KN53" s="121"/>
      <c r="KO53" s="121"/>
      <c r="KP53" s="121"/>
      <c r="KQ53" s="121"/>
      <c r="KR53" s="121"/>
      <c r="KS53" s="121"/>
      <c r="KT53" s="121"/>
      <c r="KU53" s="121"/>
      <c r="KV53" s="121"/>
      <c r="KW53" s="121"/>
      <c r="KX53" s="121"/>
      <c r="KY53" s="121"/>
      <c r="KZ53" s="121"/>
      <c r="LA53" s="121"/>
      <c r="LB53" s="121"/>
      <c r="LC53" s="121"/>
      <c r="LD53" s="121"/>
      <c r="LE53" s="121"/>
      <c r="LF53" s="121"/>
      <c r="LG53" s="121"/>
      <c r="LH53" s="121"/>
      <c r="LI53" s="121"/>
      <c r="LJ53" s="121"/>
      <c r="LK53" s="121"/>
      <c r="LL53" s="121"/>
      <c r="LM53" s="121"/>
      <c r="LN53" s="121"/>
      <c r="LO53" s="121"/>
      <c r="LP53" s="121"/>
      <c r="LQ53" s="121"/>
      <c r="LR53" s="121"/>
      <c r="LS53" s="121"/>
      <c r="LT53" s="121"/>
      <c r="LU53" s="121"/>
      <c r="LV53" s="121"/>
      <c r="LW53" s="121"/>
      <c r="LX53" s="121"/>
      <c r="LY53" s="121"/>
      <c r="LZ53" s="121"/>
      <c r="MA53" s="121"/>
      <c r="MB53" s="121"/>
      <c r="MC53" s="121"/>
      <c r="MD53" s="121"/>
      <c r="ME53" s="121"/>
      <c r="MF53" s="121"/>
      <c r="MG53" s="121"/>
      <c r="MH53" s="121"/>
      <c r="MI53" s="121"/>
      <c r="MJ53" s="121"/>
      <c r="MK53" s="121"/>
      <c r="ML53" s="121"/>
      <c r="MM53" s="121"/>
      <c r="MN53" s="121"/>
      <c r="MO53" s="121"/>
      <c r="MP53" s="121"/>
      <c r="MQ53" s="121"/>
      <c r="MR53" s="121"/>
      <c r="MS53" s="121"/>
      <c r="MT53" s="121"/>
      <c r="MU53" s="121"/>
      <c r="MV53" s="121"/>
      <c r="MW53" s="121"/>
      <c r="MX53" s="121"/>
      <c r="MY53" s="121"/>
      <c r="MZ53" s="121"/>
      <c r="NA53" s="121"/>
      <c r="NB53" s="121"/>
      <c r="NC53" s="121"/>
      <c r="ND53" s="121"/>
      <c r="NE53" s="121"/>
      <c r="NF53" s="121"/>
      <c r="NG53" s="121"/>
      <c r="NH53" s="121"/>
      <c r="NI53" s="121"/>
      <c r="NJ53" s="121"/>
      <c r="NK53" s="121"/>
      <c r="NL53" s="121"/>
      <c r="NM53" s="121"/>
      <c r="NN53" s="121"/>
      <c r="NO53" s="121"/>
      <c r="NP53" s="121"/>
      <c r="NQ53" s="121"/>
      <c r="NR53" s="121"/>
      <c r="NS53" s="121"/>
      <c r="NT53" s="121"/>
      <c r="NU53" s="121"/>
      <c r="NV53" s="121"/>
      <c r="NW53" s="121"/>
      <c r="NX53" s="121"/>
      <c r="NY53" s="121"/>
      <c r="NZ53" s="121"/>
      <c r="OA53" s="121"/>
      <c r="OB53" s="121"/>
      <c r="OC53" s="121"/>
      <c r="OD53" s="121"/>
      <c r="OE53" s="121"/>
      <c r="OF53" s="121"/>
      <c r="OG53" s="121"/>
      <c r="OH53" s="121"/>
      <c r="OI53" s="121"/>
      <c r="OJ53" s="121"/>
      <c r="OK53" s="121"/>
      <c r="OL53" s="121"/>
      <c r="OM53" s="121"/>
      <c r="ON53" s="121"/>
      <c r="OO53" s="121"/>
      <c r="OP53" s="121"/>
      <c r="OQ53" s="121"/>
      <c r="OR53" s="121"/>
      <c r="OS53" s="121"/>
      <c r="OT53" s="121"/>
      <c r="OU53" s="121"/>
      <c r="OV53" s="121"/>
      <c r="OW53" s="121"/>
      <c r="OX53" s="121"/>
      <c r="OY53" s="121"/>
      <c r="OZ53" s="121"/>
      <c r="PA53" s="121"/>
      <c r="PB53" s="121"/>
      <c r="PC53" s="121"/>
      <c r="PD53" s="121"/>
      <c r="PE53" s="121"/>
      <c r="PF53" s="121"/>
      <c r="PG53" s="121"/>
      <c r="PH53" s="121"/>
      <c r="PI53" s="121"/>
      <c r="PJ53" s="121"/>
      <c r="PK53" s="121"/>
      <c r="PL53" s="121"/>
      <c r="PM53" s="121"/>
      <c r="PN53" s="121"/>
      <c r="PO53" s="121"/>
      <c r="PP53" s="121"/>
      <c r="PQ53" s="121"/>
      <c r="PR53" s="121"/>
      <c r="PS53" s="121"/>
      <c r="PT53" s="121"/>
      <c r="PU53" s="121"/>
      <c r="PV53" s="121"/>
      <c r="PW53" s="121"/>
      <c r="PX53" s="121"/>
      <c r="PY53" s="121"/>
      <c r="PZ53" s="121"/>
      <c r="QA53" s="121"/>
      <c r="QB53" s="121"/>
      <c r="QC53" s="121"/>
      <c r="QD53" s="121"/>
      <c r="QE53" s="121"/>
      <c r="QF53" s="121"/>
      <c r="QG53" s="121"/>
      <c r="QH53" s="121"/>
      <c r="QI53" s="121"/>
      <c r="QJ53" s="121"/>
      <c r="QK53" s="121"/>
      <c r="QL53" s="121"/>
      <c r="QM53" s="121"/>
      <c r="QN53" s="121"/>
      <c r="QO53" s="121"/>
      <c r="QP53" s="121"/>
      <c r="QQ53" s="121"/>
      <c r="QR53" s="121"/>
      <c r="QS53" s="121"/>
      <c r="QT53" s="121"/>
      <c r="QU53" s="121"/>
      <c r="QV53" s="121"/>
      <c r="QW53" s="121"/>
      <c r="QX53" s="121"/>
      <c r="QY53" s="121"/>
      <c r="QZ53" s="121"/>
      <c r="RA53" s="121"/>
      <c r="RB53" s="121"/>
      <c r="RC53" s="121"/>
      <c r="RD53" s="121"/>
      <c r="RE53" s="121"/>
      <c r="RF53" s="121"/>
      <c r="RG53" s="121"/>
      <c r="RH53" s="121"/>
      <c r="RI53" s="121"/>
      <c r="RJ53" s="121"/>
      <c r="RK53" s="121"/>
      <c r="RL53" s="121"/>
      <c r="RM53" s="121"/>
      <c r="RN53" s="121"/>
      <c r="RO53" s="121"/>
      <c r="RP53" s="121"/>
      <c r="RQ53" s="121"/>
      <c r="RR53" s="121"/>
      <c r="RS53" s="121"/>
      <c r="RT53" s="121"/>
      <c r="RU53" s="121"/>
      <c r="RV53" s="121"/>
      <c r="RW53" s="121"/>
      <c r="RX53" s="121"/>
      <c r="RY53" s="121"/>
      <c r="RZ53" s="121"/>
      <c r="SA53" s="121"/>
      <c r="SB53" s="121"/>
      <c r="SC53" s="121"/>
      <c r="SD53" s="121"/>
      <c r="SE53" s="121"/>
      <c r="SF53" s="121"/>
      <c r="SG53" s="121"/>
      <c r="SH53" s="121"/>
      <c r="SI53" s="121"/>
      <c r="SJ53" s="121"/>
      <c r="SK53" s="121"/>
      <c r="SL53" s="121"/>
      <c r="SM53" s="121"/>
      <c r="SN53" s="121"/>
      <c r="SO53" s="121"/>
      <c r="SP53" s="121"/>
      <c r="SQ53" s="121"/>
      <c r="SR53" s="121"/>
      <c r="SS53" s="121"/>
      <c r="ST53" s="121"/>
      <c r="SU53" s="121"/>
      <c r="SV53" s="121"/>
      <c r="SW53" s="121"/>
      <c r="SX53" s="121"/>
      <c r="SY53" s="121"/>
      <c r="SZ53" s="121"/>
      <c r="TA53" s="121"/>
      <c r="TB53" s="121"/>
      <c r="TC53" s="121"/>
      <c r="TD53" s="121"/>
      <c r="TE53" s="121"/>
      <c r="TF53" s="121"/>
      <c r="TG53" s="121"/>
      <c r="TH53" s="121"/>
      <c r="TI53" s="121"/>
      <c r="TJ53" s="121"/>
      <c r="TK53" s="121"/>
      <c r="TL53" s="121"/>
      <c r="TM53" s="121"/>
      <c r="TN53" s="121"/>
      <c r="TO53" s="121"/>
      <c r="TP53" s="121"/>
      <c r="TQ53" s="121"/>
      <c r="TR53" s="121"/>
      <c r="TS53" s="121"/>
      <c r="TT53" s="121"/>
      <c r="TU53" s="121"/>
      <c r="TV53" s="121"/>
      <c r="TW53" s="121"/>
      <c r="TX53" s="121"/>
      <c r="TY53" s="121"/>
      <c r="TZ53" s="121"/>
      <c r="UA53" s="121"/>
      <c r="UB53" s="121"/>
      <c r="UC53" s="121"/>
      <c r="UD53" s="121"/>
      <c r="UE53" s="121"/>
      <c r="UF53" s="121"/>
      <c r="UG53" s="121"/>
      <c r="UH53" s="121"/>
      <c r="UI53" s="121"/>
      <c r="UJ53" s="121"/>
      <c r="UK53" s="121"/>
      <c r="UL53" s="121"/>
      <c r="UM53" s="121"/>
      <c r="UN53" s="121"/>
      <c r="UO53" s="121"/>
      <c r="UP53" s="121"/>
      <c r="UQ53" s="121"/>
      <c r="UR53" s="121"/>
      <c r="US53" s="121"/>
      <c r="UT53" s="121"/>
      <c r="UU53" s="121"/>
      <c r="UV53" s="121"/>
      <c r="UW53" s="121"/>
      <c r="UX53" s="121"/>
      <c r="UY53" s="121"/>
      <c r="UZ53" s="121"/>
      <c r="VA53" s="121"/>
      <c r="VB53" s="121"/>
      <c r="VC53" s="121"/>
      <c r="VD53" s="121"/>
      <c r="VE53" s="121"/>
      <c r="VF53" s="121"/>
      <c r="VG53" s="121"/>
      <c r="VH53" s="121"/>
      <c r="VI53" s="121"/>
      <c r="VJ53" s="121"/>
      <c r="VK53" s="121"/>
      <c r="VL53" s="121"/>
      <c r="VM53" s="121"/>
      <c r="VN53" s="121"/>
      <c r="VO53" s="121"/>
      <c r="VP53" s="121"/>
      <c r="VQ53" s="121"/>
      <c r="VR53" s="121"/>
      <c r="VS53" s="121"/>
      <c r="VT53" s="121"/>
      <c r="VU53" s="121"/>
      <c r="VV53" s="121"/>
      <c r="VW53" s="121"/>
      <c r="VX53" s="121"/>
      <c r="VY53" s="121"/>
      <c r="VZ53" s="121"/>
      <c r="WA53" s="121"/>
      <c r="WB53" s="121"/>
      <c r="WC53" s="121"/>
      <c r="WD53" s="121"/>
      <c r="WE53" s="121"/>
      <c r="WF53" s="121"/>
      <c r="WG53" s="121"/>
      <c r="WH53" s="121"/>
      <c r="WI53" s="121"/>
      <c r="WJ53" s="121"/>
      <c r="WK53" s="121"/>
      <c r="WL53" s="121"/>
      <c r="WM53" s="121"/>
      <c r="WN53" s="121"/>
      <c r="WO53" s="121"/>
      <c r="WP53" s="121"/>
      <c r="WQ53" s="121"/>
      <c r="WR53" s="121"/>
      <c r="WS53" s="121"/>
      <c r="WT53" s="121"/>
      <c r="WU53" s="121"/>
      <c r="WV53" s="121"/>
      <c r="WW53" s="121"/>
      <c r="WX53" s="121"/>
      <c r="WY53" s="121"/>
      <c r="WZ53" s="121"/>
      <c r="XA53" s="121"/>
      <c r="XB53" s="121"/>
      <c r="XC53" s="121"/>
      <c r="XD53" s="121"/>
      <c r="XE53" s="121"/>
      <c r="XF53" s="121"/>
      <c r="XG53" s="121"/>
      <c r="XH53" s="121"/>
      <c r="XI53" s="121"/>
      <c r="XJ53" s="121"/>
      <c r="XK53" s="121"/>
      <c r="XL53" s="121"/>
      <c r="XM53" s="121"/>
      <c r="XN53" s="121"/>
      <c r="XO53" s="121"/>
      <c r="XP53" s="121"/>
      <c r="XQ53" s="121"/>
      <c r="XR53" s="121"/>
      <c r="XS53" s="121"/>
      <c r="XT53" s="121"/>
      <c r="XU53" s="121"/>
      <c r="XV53" s="121"/>
      <c r="XW53" s="121"/>
      <c r="XX53" s="121"/>
      <c r="XY53" s="121"/>
      <c r="XZ53" s="121"/>
      <c r="YA53" s="121"/>
      <c r="YB53" s="121"/>
      <c r="YC53" s="121"/>
      <c r="YD53" s="121"/>
      <c r="YE53" s="121"/>
      <c r="YF53" s="121"/>
      <c r="YG53" s="121"/>
      <c r="YH53" s="121"/>
      <c r="YI53" s="121"/>
      <c r="YJ53" s="121"/>
      <c r="YK53" s="121"/>
      <c r="YL53" s="121"/>
      <c r="YM53" s="121"/>
      <c r="YN53" s="121"/>
      <c r="YO53" s="121"/>
      <c r="YP53" s="121"/>
      <c r="YQ53" s="121"/>
      <c r="YR53" s="121"/>
      <c r="YS53" s="121"/>
      <c r="YT53" s="121"/>
      <c r="YU53" s="121"/>
      <c r="YV53" s="121"/>
      <c r="YW53" s="121"/>
      <c r="YX53" s="121"/>
      <c r="YY53" s="121"/>
      <c r="YZ53" s="121"/>
      <c r="ZA53" s="121"/>
      <c r="ZB53" s="121"/>
      <c r="ZC53" s="121"/>
      <c r="ZD53" s="121"/>
      <c r="ZE53" s="121"/>
      <c r="ZF53" s="121"/>
      <c r="ZG53" s="121"/>
      <c r="ZH53" s="121"/>
      <c r="ZI53" s="121"/>
      <c r="ZJ53" s="121"/>
      <c r="ZK53" s="121"/>
      <c r="ZL53" s="121"/>
      <c r="ZM53" s="121"/>
      <c r="ZN53" s="121"/>
      <c r="ZO53" s="121"/>
      <c r="ZP53" s="121"/>
      <c r="ZQ53" s="121"/>
      <c r="ZR53" s="121"/>
      <c r="ZS53" s="121"/>
      <c r="ZT53" s="121"/>
      <c r="ZU53" s="121"/>
      <c r="ZV53" s="121"/>
      <c r="ZW53" s="121"/>
      <c r="ZX53" s="121"/>
      <c r="ZY53" s="121"/>
      <c r="ZZ53" s="121"/>
      <c r="AAA53" s="121"/>
      <c r="AAB53" s="121"/>
      <c r="AAC53" s="121"/>
      <c r="AAD53" s="121"/>
      <c r="AAE53" s="121"/>
      <c r="AAF53" s="121"/>
      <c r="AAG53" s="121"/>
      <c r="AAH53" s="121"/>
      <c r="AAI53" s="121"/>
      <c r="AAJ53" s="121"/>
      <c r="AAK53" s="121"/>
      <c r="AAL53" s="121"/>
      <c r="AAM53" s="121"/>
      <c r="AAN53" s="121"/>
      <c r="AAO53" s="121"/>
      <c r="AAP53" s="121"/>
      <c r="AAQ53" s="121"/>
      <c r="AAR53" s="121"/>
      <c r="AAS53" s="121"/>
      <c r="AAT53" s="121"/>
      <c r="AAU53" s="121"/>
      <c r="AAV53" s="121"/>
      <c r="AAW53" s="121"/>
      <c r="AAX53" s="121"/>
      <c r="AAY53" s="121"/>
      <c r="AAZ53" s="121"/>
      <c r="ABA53" s="121"/>
      <c r="ABB53" s="121"/>
      <c r="ABC53" s="121"/>
      <c r="ABD53" s="121"/>
      <c r="ABE53" s="121"/>
      <c r="ABF53" s="121"/>
      <c r="ABG53" s="121"/>
      <c r="ABH53" s="121"/>
      <c r="ABI53" s="121"/>
      <c r="ABJ53" s="121"/>
      <c r="ABK53" s="121"/>
      <c r="ABL53" s="121"/>
      <c r="ABM53" s="121"/>
      <c r="ABN53" s="121"/>
      <c r="ABO53" s="121"/>
      <c r="ABP53" s="121"/>
      <c r="ABQ53" s="121"/>
      <c r="ABR53" s="121"/>
      <c r="ABS53" s="121"/>
      <c r="ABT53" s="121"/>
      <c r="ABU53" s="121"/>
      <c r="ABV53" s="121"/>
      <c r="ABW53" s="121"/>
      <c r="ABX53" s="121"/>
      <c r="ABY53" s="121"/>
      <c r="ABZ53" s="121"/>
      <c r="ACA53" s="121"/>
      <c r="ACB53" s="121"/>
      <c r="ACC53" s="121"/>
      <c r="ACD53" s="121"/>
      <c r="ACE53" s="121"/>
      <c r="ACF53" s="121"/>
      <c r="ACG53" s="121"/>
      <c r="ACH53" s="121"/>
      <c r="ACI53" s="121"/>
      <c r="ACJ53" s="121"/>
      <c r="ACK53" s="121"/>
      <c r="ACL53" s="121"/>
      <c r="ACM53" s="121"/>
      <c r="ACN53" s="121"/>
      <c r="ACO53" s="121"/>
      <c r="ACP53" s="121"/>
      <c r="ACQ53" s="121"/>
      <c r="ACR53" s="121"/>
      <c r="ACS53" s="121"/>
      <c r="ACT53" s="121"/>
      <c r="ACU53" s="121"/>
      <c r="ACV53" s="121"/>
      <c r="ACW53" s="121"/>
      <c r="ACX53" s="121"/>
      <c r="ACY53" s="121"/>
      <c r="ACZ53" s="121"/>
      <c r="ADA53" s="121"/>
      <c r="ADB53" s="121"/>
      <c r="ADC53" s="121"/>
      <c r="ADD53" s="121"/>
      <c r="ADE53" s="121"/>
      <c r="ADF53" s="121"/>
      <c r="ADG53" s="121"/>
      <c r="ADH53" s="121"/>
      <c r="ADI53" s="121"/>
      <c r="ADJ53" s="121"/>
      <c r="ADK53" s="121"/>
      <c r="ADL53" s="121"/>
      <c r="ADM53" s="121"/>
      <c r="ADN53" s="121"/>
      <c r="ADO53" s="121"/>
      <c r="ADP53" s="121"/>
      <c r="ADQ53" s="121"/>
      <c r="ADR53" s="121"/>
      <c r="ADS53" s="121"/>
      <c r="ADT53" s="121"/>
      <c r="ADU53" s="121"/>
      <c r="ADV53" s="121"/>
      <c r="ADW53" s="121"/>
      <c r="ADX53" s="121"/>
      <c r="ADY53" s="121"/>
      <c r="ADZ53" s="121"/>
      <c r="AEA53" s="121"/>
      <c r="AEB53" s="121"/>
      <c r="AEC53" s="121"/>
      <c r="AED53" s="121"/>
      <c r="AEE53" s="121"/>
      <c r="AEF53" s="121"/>
      <c r="AEG53" s="121"/>
      <c r="AEH53" s="121"/>
      <c r="AEI53" s="121"/>
      <c r="AEJ53" s="121"/>
      <c r="AEK53" s="121"/>
      <c r="AEL53" s="121"/>
      <c r="AEM53" s="121"/>
      <c r="AEN53" s="121"/>
      <c r="AEO53" s="121"/>
      <c r="AEP53" s="121"/>
      <c r="AEQ53" s="121"/>
      <c r="AER53" s="121"/>
      <c r="AES53" s="121"/>
      <c r="AET53" s="121"/>
      <c r="AEU53" s="121"/>
      <c r="AEV53" s="121"/>
      <c r="AEW53" s="121"/>
      <c r="AEX53" s="121"/>
      <c r="AEY53" s="121"/>
      <c r="AEZ53" s="121"/>
      <c r="AFA53" s="121"/>
      <c r="AFB53" s="121"/>
      <c r="AFC53" s="121"/>
      <c r="AFD53" s="121"/>
      <c r="AFE53" s="121"/>
      <c r="AFF53" s="121"/>
      <c r="AFG53" s="121"/>
      <c r="AFH53" s="121"/>
      <c r="AFI53" s="121"/>
      <c r="AFJ53" s="121"/>
      <c r="AFK53" s="121"/>
      <c r="AFL53" s="121"/>
      <c r="AFM53" s="121"/>
      <c r="AFN53" s="121"/>
      <c r="AFO53" s="121"/>
      <c r="AFP53" s="121"/>
      <c r="AFQ53" s="121"/>
      <c r="AFR53" s="121"/>
      <c r="AFS53" s="121"/>
      <c r="AFT53" s="121"/>
      <c r="AFU53" s="121"/>
      <c r="AFV53" s="121"/>
      <c r="AFW53" s="121"/>
      <c r="AFX53" s="121"/>
      <c r="AFY53" s="121"/>
      <c r="AFZ53" s="121"/>
      <c r="AGA53" s="121"/>
      <c r="AGB53" s="121"/>
      <c r="AGC53" s="121"/>
      <c r="AGD53" s="121"/>
      <c r="AGE53" s="121"/>
      <c r="AGF53" s="121"/>
      <c r="AGG53" s="121"/>
      <c r="AGH53" s="121"/>
      <c r="AGI53" s="121"/>
      <c r="AGJ53" s="121"/>
      <c r="AGK53" s="121"/>
      <c r="AGL53" s="121"/>
      <c r="AGM53" s="121"/>
      <c r="AGN53" s="121"/>
      <c r="AGO53" s="121"/>
      <c r="AGP53" s="121"/>
      <c r="AGQ53" s="121"/>
      <c r="AGR53" s="121"/>
      <c r="AGS53" s="121"/>
      <c r="AGT53" s="121"/>
      <c r="AGU53" s="121"/>
      <c r="AGV53" s="121"/>
      <c r="AGW53" s="121"/>
      <c r="AGX53" s="121"/>
      <c r="AGY53" s="121"/>
      <c r="AGZ53" s="121"/>
      <c r="AHA53" s="121"/>
      <c r="AHB53" s="121"/>
      <c r="AHC53" s="121"/>
      <c r="AHD53" s="121"/>
      <c r="AHE53" s="121"/>
      <c r="AHF53" s="121"/>
      <c r="AHG53" s="121"/>
      <c r="AHH53" s="121"/>
      <c r="AHI53" s="121"/>
      <c r="AHJ53" s="121"/>
      <c r="AHK53" s="121"/>
      <c r="AHL53" s="121"/>
      <c r="AHM53" s="121"/>
      <c r="AHN53" s="121"/>
      <c r="AHO53" s="121"/>
      <c r="AHP53" s="121"/>
      <c r="AHQ53" s="121"/>
      <c r="AHR53" s="121"/>
      <c r="AHS53" s="121"/>
      <c r="AHT53" s="121"/>
      <c r="AHU53" s="121"/>
      <c r="AHV53" s="121"/>
      <c r="AHW53" s="121"/>
      <c r="AHX53" s="121"/>
      <c r="AHY53" s="121"/>
      <c r="AHZ53" s="121"/>
      <c r="AIA53" s="121"/>
      <c r="AIB53" s="121"/>
      <c r="AIC53" s="121"/>
      <c r="AID53" s="121"/>
      <c r="AIE53" s="121"/>
      <c r="AIF53" s="121"/>
      <c r="AIG53" s="121"/>
      <c r="AIH53" s="121"/>
      <c r="AII53" s="121"/>
      <c r="AIJ53" s="121"/>
      <c r="AIK53" s="121"/>
      <c r="AIL53" s="121"/>
      <c r="AIM53" s="121"/>
      <c r="AIN53" s="121"/>
      <c r="AIO53" s="121"/>
      <c r="AIP53" s="121"/>
      <c r="AIQ53" s="121"/>
      <c r="AIR53" s="121"/>
      <c r="AIS53" s="121"/>
      <c r="AIT53" s="121"/>
      <c r="AIU53" s="121"/>
      <c r="AIV53" s="121"/>
      <c r="AIW53" s="121"/>
      <c r="AIX53" s="121"/>
      <c r="AIY53" s="121"/>
      <c r="AIZ53" s="121"/>
      <c r="AJA53" s="121"/>
      <c r="AJB53" s="121"/>
      <c r="AJC53" s="121"/>
      <c r="AJD53" s="121"/>
      <c r="AJE53" s="121"/>
      <c r="AJF53" s="121"/>
      <c r="AJG53" s="121"/>
      <c r="AJH53" s="121"/>
      <c r="AJI53" s="121"/>
      <c r="AJJ53" s="121"/>
      <c r="AJK53" s="121"/>
      <c r="AJL53" s="121"/>
      <c r="AJM53" s="121"/>
      <c r="AJN53" s="121"/>
      <c r="AJO53" s="121"/>
      <c r="AJP53" s="121"/>
      <c r="AJQ53" s="121"/>
      <c r="AJR53" s="121"/>
      <c r="AJS53" s="121"/>
      <c r="AJT53" s="121"/>
      <c r="AJU53" s="121"/>
      <c r="AJV53" s="121"/>
      <c r="AJW53" s="121"/>
      <c r="AJX53" s="121"/>
      <c r="AJY53" s="121"/>
      <c r="AJZ53" s="121"/>
      <c r="AKA53" s="121"/>
      <c r="AKB53" s="121"/>
      <c r="AKC53" s="121"/>
      <c r="AKD53" s="121"/>
      <c r="AKE53" s="121"/>
      <c r="AKF53" s="121"/>
      <c r="AKG53" s="121"/>
      <c r="AKH53" s="121"/>
      <c r="AKI53" s="121"/>
      <c r="AKJ53" s="121"/>
      <c r="AKK53" s="121"/>
      <c r="AKL53" s="121"/>
      <c r="AKM53" s="121"/>
      <c r="AKN53" s="121"/>
      <c r="AKO53" s="121"/>
      <c r="AKP53" s="121"/>
      <c r="AKQ53" s="121"/>
      <c r="AKR53" s="121"/>
      <c r="AKS53" s="121"/>
      <c r="AKT53" s="121"/>
      <c r="AKU53" s="121"/>
      <c r="AKV53" s="121"/>
      <c r="AKW53" s="121"/>
      <c r="AKX53" s="121"/>
      <c r="AKY53" s="121"/>
      <c r="AKZ53" s="121"/>
      <c r="ALA53" s="121"/>
      <c r="ALB53" s="121"/>
      <c r="ALC53" s="121"/>
      <c r="ALD53" s="121"/>
      <c r="ALE53" s="121"/>
      <c r="ALF53" s="121"/>
      <c r="ALG53" s="121"/>
      <c r="ALH53" s="121"/>
      <c r="ALI53" s="121"/>
      <c r="ALJ53" s="121"/>
      <c r="ALK53" s="121"/>
      <c r="ALL53" s="121"/>
      <c r="ALM53" s="121"/>
      <c r="ALN53" s="121"/>
      <c r="ALO53" s="121"/>
      <c r="ALP53" s="121"/>
      <c r="ALQ53" s="121"/>
      <c r="ALR53" s="121"/>
      <c r="ALS53" s="121"/>
      <c r="ALT53" s="121"/>
      <c r="ALU53" s="121"/>
      <c r="ALV53" s="121"/>
      <c r="ALW53" s="121"/>
      <c r="ALX53" s="121"/>
      <c r="ALY53" s="121"/>
      <c r="ALZ53" s="121"/>
      <c r="AMA53" s="121"/>
      <c r="AMB53" s="121"/>
      <c r="AMC53" s="121"/>
      <c r="AMD53" s="121"/>
      <c r="AME53" s="121"/>
      <c r="AMF53" s="121"/>
      <c r="AMG53" s="121"/>
      <c r="AMH53" s="121"/>
      <c r="AMI53" s="121"/>
      <c r="AMJ53" s="121"/>
      <c r="AMK53" s="121"/>
      <c r="AML53" s="121"/>
      <c r="AMM53" s="121"/>
      <c r="AMN53" s="121"/>
      <c r="AMO53" s="121"/>
      <c r="AMP53" s="121"/>
      <c r="AMQ53" s="121"/>
      <c r="AMR53" s="121"/>
      <c r="AMS53" s="121"/>
      <c r="AMT53" s="121"/>
      <c r="AMU53" s="121"/>
      <c r="AMV53" s="121"/>
      <c r="AMW53" s="121"/>
      <c r="AMX53" s="121"/>
      <c r="AMY53" s="121"/>
      <c r="AMZ53" s="121"/>
      <c r="ANA53" s="121"/>
      <c r="ANB53" s="121"/>
      <c r="ANC53" s="121"/>
      <c r="AND53" s="121"/>
      <c r="ANE53" s="121"/>
      <c r="ANF53" s="121"/>
      <c r="ANG53" s="121"/>
      <c r="ANH53" s="121"/>
      <c r="ANI53" s="121"/>
      <c r="ANJ53" s="121"/>
      <c r="ANK53" s="121"/>
      <c r="ANL53" s="121"/>
      <c r="ANM53" s="121"/>
      <c r="ANN53" s="121"/>
      <c r="ANO53" s="121"/>
      <c r="ANP53" s="121"/>
      <c r="ANQ53" s="121"/>
      <c r="ANR53" s="121"/>
      <c r="ANS53" s="121"/>
      <c r="ANT53" s="121"/>
      <c r="ANU53" s="121"/>
      <c r="ANV53" s="121"/>
      <c r="ANW53" s="121"/>
      <c r="ANX53" s="121"/>
      <c r="ANY53" s="121"/>
      <c r="ANZ53" s="121"/>
      <c r="AOA53" s="121"/>
      <c r="AOB53" s="121"/>
      <c r="AOC53" s="121"/>
      <c r="AOD53" s="121"/>
      <c r="AOE53" s="121"/>
      <c r="AOF53" s="121"/>
      <c r="AOG53" s="121"/>
      <c r="AOH53" s="121"/>
      <c r="AOI53" s="121"/>
      <c r="AOJ53" s="121"/>
      <c r="AOK53" s="121"/>
      <c r="AOL53" s="121"/>
      <c r="AOM53" s="121"/>
      <c r="AON53" s="121"/>
      <c r="AOO53" s="121"/>
      <c r="AOP53" s="121"/>
      <c r="AOQ53" s="121"/>
      <c r="AOR53" s="121"/>
      <c r="AOS53" s="121"/>
      <c r="AOT53" s="121"/>
      <c r="AOU53" s="121"/>
      <c r="AOV53" s="121"/>
      <c r="AOW53" s="121"/>
      <c r="AOX53" s="121"/>
      <c r="AOY53" s="121"/>
      <c r="AOZ53" s="121"/>
      <c r="APA53" s="121"/>
      <c r="APB53" s="121"/>
      <c r="APC53" s="121"/>
      <c r="APD53" s="121"/>
      <c r="APE53" s="121"/>
      <c r="APF53" s="121"/>
      <c r="APG53" s="121"/>
      <c r="APH53" s="121"/>
      <c r="API53" s="121"/>
      <c r="APJ53" s="121"/>
      <c r="APK53" s="121"/>
      <c r="APL53" s="121"/>
      <c r="APM53" s="121"/>
      <c r="APN53" s="121"/>
      <c r="APO53" s="121"/>
      <c r="APP53" s="121"/>
      <c r="APQ53" s="121"/>
      <c r="APR53" s="121"/>
      <c r="APS53" s="121"/>
      <c r="APT53" s="121"/>
      <c r="APU53" s="121"/>
      <c r="APV53" s="121"/>
      <c r="APW53" s="121"/>
      <c r="APX53" s="121"/>
      <c r="APY53" s="121"/>
      <c r="APZ53" s="121"/>
      <c r="AQA53" s="121"/>
      <c r="AQB53" s="121"/>
      <c r="AQC53" s="121"/>
      <c r="AQD53" s="121"/>
      <c r="AQE53" s="121"/>
      <c r="AQF53" s="121"/>
      <c r="AQG53" s="121"/>
      <c r="AQH53" s="121"/>
      <c r="AQI53" s="121"/>
      <c r="AQJ53" s="121"/>
      <c r="AQK53" s="121"/>
      <c r="AQL53" s="121"/>
      <c r="AQM53" s="121"/>
      <c r="AQN53" s="121"/>
      <c r="AQO53" s="121"/>
      <c r="AQP53" s="121"/>
      <c r="AQQ53" s="121"/>
      <c r="AQR53" s="121"/>
      <c r="AQS53" s="121"/>
      <c r="AQT53" s="121"/>
      <c r="AQU53" s="121"/>
      <c r="AQV53" s="121"/>
      <c r="AQW53" s="121"/>
      <c r="AQX53" s="121"/>
      <c r="AQY53" s="121"/>
      <c r="AQZ53" s="121"/>
      <c r="ARA53" s="121"/>
      <c r="ARB53" s="121"/>
      <c r="ARC53" s="121"/>
      <c r="ARD53" s="121"/>
      <c r="ARE53" s="121"/>
      <c r="ARF53" s="121"/>
      <c r="ARG53" s="121"/>
      <c r="ARH53" s="121"/>
      <c r="ARI53" s="121"/>
      <c r="ARJ53" s="121"/>
      <c r="ARK53" s="121"/>
      <c r="ARL53" s="121"/>
      <c r="ARM53" s="121"/>
      <c r="ARN53" s="121"/>
      <c r="ARO53" s="121"/>
      <c r="ARP53" s="121"/>
      <c r="ARQ53" s="121"/>
      <c r="ARR53" s="121"/>
      <c r="ARS53" s="121"/>
      <c r="ART53" s="121"/>
      <c r="ARU53" s="121"/>
      <c r="ARV53" s="121"/>
      <c r="ARW53" s="121"/>
      <c r="ARX53" s="121"/>
      <c r="ARY53" s="121"/>
      <c r="ARZ53" s="121"/>
      <c r="ASA53" s="121"/>
      <c r="ASB53" s="121"/>
      <c r="ASC53" s="121"/>
      <c r="ASD53" s="121"/>
      <c r="ASE53" s="121"/>
      <c r="ASF53" s="121"/>
      <c r="ASG53" s="121"/>
      <c r="ASH53" s="121"/>
      <c r="ASI53" s="121"/>
      <c r="ASJ53" s="121"/>
      <c r="ASK53" s="121"/>
      <c r="ASL53" s="121"/>
      <c r="ASM53" s="121"/>
      <c r="ASN53" s="121"/>
      <c r="ASO53" s="121"/>
      <c r="ASP53" s="121"/>
      <c r="ASQ53" s="121"/>
      <c r="ASR53" s="121"/>
      <c r="ASS53" s="121"/>
      <c r="AST53" s="121"/>
      <c r="ASU53" s="121"/>
      <c r="ASV53" s="121"/>
      <c r="ASW53" s="121"/>
      <c r="ASX53" s="121"/>
      <c r="ASY53" s="121"/>
      <c r="ASZ53" s="121"/>
      <c r="ATA53" s="121"/>
      <c r="ATB53" s="121"/>
      <c r="ATC53" s="121"/>
      <c r="ATD53" s="121"/>
      <c r="ATE53" s="121"/>
      <c r="ATF53" s="121"/>
      <c r="ATG53" s="121"/>
      <c r="ATH53" s="121"/>
      <c r="ATI53" s="121"/>
      <c r="ATJ53" s="121"/>
      <c r="ATK53" s="121"/>
      <c r="ATL53" s="121"/>
      <c r="ATM53" s="121"/>
      <c r="ATN53" s="121"/>
      <c r="ATO53" s="121"/>
      <c r="ATP53" s="121"/>
      <c r="ATQ53" s="121"/>
      <c r="ATR53" s="121"/>
      <c r="ATS53" s="121"/>
      <c r="ATT53" s="121"/>
      <c r="ATU53" s="121"/>
      <c r="ATV53" s="121"/>
      <c r="ATW53" s="121"/>
      <c r="ATX53" s="121"/>
      <c r="ATY53" s="121"/>
      <c r="ATZ53" s="121"/>
      <c r="AUA53" s="121"/>
      <c r="AUB53" s="121"/>
      <c r="AUC53" s="121"/>
      <c r="AUD53" s="121"/>
      <c r="AUE53" s="121"/>
      <c r="AUF53" s="121"/>
      <c r="AUG53" s="121"/>
      <c r="AUH53" s="121"/>
      <c r="AUI53" s="121"/>
      <c r="AUJ53" s="121"/>
      <c r="AUK53" s="121"/>
      <c r="AUL53" s="121"/>
      <c r="AUM53" s="121"/>
      <c r="AUN53" s="121"/>
      <c r="AUO53" s="121"/>
      <c r="AUP53" s="121"/>
      <c r="AUQ53" s="121"/>
      <c r="AUR53" s="121"/>
      <c r="AUS53" s="121"/>
      <c r="AUT53" s="121"/>
      <c r="AUU53" s="121"/>
      <c r="AUV53" s="121"/>
      <c r="AUW53" s="121"/>
      <c r="AUX53" s="121"/>
      <c r="AUY53" s="121"/>
      <c r="AUZ53" s="121"/>
      <c r="AVA53" s="121"/>
      <c r="AVB53" s="121"/>
      <c r="AVC53" s="121"/>
      <c r="AVD53" s="121"/>
      <c r="AVE53" s="121"/>
      <c r="AVF53" s="121"/>
      <c r="AVG53" s="121"/>
      <c r="AVH53" s="121"/>
      <c r="AVI53" s="121"/>
      <c r="AVJ53" s="121"/>
      <c r="AVK53" s="121"/>
      <c r="AVL53" s="121"/>
      <c r="AVM53" s="121"/>
      <c r="AVN53" s="121"/>
      <c r="AVO53" s="121"/>
      <c r="AVP53" s="121"/>
      <c r="AVQ53" s="121"/>
      <c r="AVR53" s="121"/>
      <c r="AVS53" s="121"/>
      <c r="AVT53" s="121"/>
      <c r="AVU53" s="121"/>
      <c r="AVV53" s="121"/>
      <c r="AVW53" s="121"/>
      <c r="AVX53" s="121"/>
      <c r="AVY53" s="121"/>
      <c r="AVZ53" s="121"/>
      <c r="AWA53" s="121"/>
      <c r="AWB53" s="121"/>
      <c r="AWC53" s="121"/>
      <c r="AWD53" s="121"/>
      <c r="AWE53" s="121"/>
      <c r="AWF53" s="121"/>
      <c r="AWG53" s="121"/>
      <c r="AWH53" s="121"/>
      <c r="AWI53" s="121"/>
      <c r="AWJ53" s="121"/>
      <c r="AWK53" s="121"/>
      <c r="AWL53" s="121"/>
      <c r="AWM53" s="121"/>
      <c r="AWN53" s="121"/>
      <c r="AWO53" s="121"/>
      <c r="AWP53" s="121"/>
      <c r="AWQ53" s="121"/>
      <c r="AWR53" s="121"/>
      <c r="AWS53" s="121"/>
      <c r="AWT53" s="121"/>
      <c r="AWU53" s="121"/>
      <c r="AWV53" s="121"/>
      <c r="AWW53" s="121"/>
      <c r="AWX53" s="121"/>
      <c r="AWY53" s="121"/>
      <c r="AWZ53" s="121"/>
      <c r="AXA53" s="121"/>
      <c r="AXB53" s="121"/>
      <c r="AXC53" s="121"/>
      <c r="AXD53" s="121"/>
      <c r="AXE53" s="121"/>
      <c r="AXF53" s="121"/>
      <c r="AXG53" s="121"/>
      <c r="AXH53" s="121"/>
      <c r="AXI53" s="121"/>
      <c r="AXJ53" s="121"/>
      <c r="AXK53" s="121"/>
      <c r="AXL53" s="121"/>
      <c r="AXM53" s="121"/>
      <c r="AXN53" s="121"/>
      <c r="AXO53" s="121"/>
      <c r="AXP53" s="121"/>
      <c r="AXQ53" s="121"/>
      <c r="AXR53" s="121"/>
      <c r="AXS53" s="121"/>
      <c r="AXT53" s="121"/>
      <c r="AXU53" s="121"/>
      <c r="AXV53" s="121"/>
      <c r="AXW53" s="121"/>
      <c r="AXX53" s="121"/>
      <c r="AXY53" s="121"/>
      <c r="AXZ53" s="121"/>
      <c r="AYA53" s="121"/>
      <c r="AYB53" s="121"/>
      <c r="AYC53" s="121"/>
      <c r="AYD53" s="121"/>
      <c r="AYE53" s="121"/>
      <c r="AYF53" s="121"/>
      <c r="AYG53" s="121"/>
      <c r="AYH53" s="121"/>
      <c r="AYI53" s="121"/>
      <c r="AYJ53" s="121"/>
      <c r="AYK53" s="121"/>
      <c r="AYL53" s="121"/>
      <c r="AYM53" s="121"/>
      <c r="AYN53" s="121"/>
      <c r="AYO53" s="121"/>
      <c r="AYP53" s="121"/>
      <c r="AYQ53" s="121"/>
      <c r="AYR53" s="121"/>
      <c r="AYS53" s="121"/>
      <c r="AYT53" s="121"/>
      <c r="AYU53" s="121"/>
      <c r="AYV53" s="121"/>
      <c r="AYW53" s="121"/>
      <c r="AYX53" s="121"/>
      <c r="AYY53" s="121"/>
      <c r="AYZ53" s="121"/>
      <c r="AZA53" s="121"/>
      <c r="AZB53" s="121"/>
      <c r="AZC53" s="121"/>
      <c r="AZD53" s="121"/>
      <c r="AZE53" s="121"/>
      <c r="AZF53" s="121"/>
      <c r="AZG53" s="121"/>
      <c r="AZH53" s="121"/>
      <c r="AZI53" s="121"/>
      <c r="AZJ53" s="121"/>
      <c r="AZK53" s="121"/>
      <c r="AZL53" s="121"/>
      <c r="AZM53" s="121"/>
      <c r="AZN53" s="121"/>
      <c r="AZO53" s="121"/>
      <c r="AZP53" s="121"/>
      <c r="AZQ53" s="121"/>
      <c r="AZR53" s="121"/>
      <c r="AZS53" s="121"/>
      <c r="AZT53" s="121"/>
      <c r="AZU53" s="121"/>
      <c r="AZV53" s="121"/>
      <c r="AZW53" s="121"/>
      <c r="AZX53" s="121"/>
      <c r="AZY53" s="121"/>
      <c r="AZZ53" s="121"/>
      <c r="BAA53" s="121"/>
      <c r="BAB53" s="121"/>
      <c r="BAC53" s="121"/>
      <c r="BAD53" s="121"/>
      <c r="BAE53" s="121"/>
      <c r="BAF53" s="121"/>
      <c r="BAG53" s="121"/>
      <c r="BAH53" s="121"/>
      <c r="BAI53" s="121"/>
      <c r="BAJ53" s="121"/>
      <c r="BAK53" s="121"/>
      <c r="BAL53" s="121"/>
      <c r="BAM53" s="121"/>
      <c r="BAN53" s="121"/>
      <c r="BAO53" s="121"/>
      <c r="BAP53" s="121"/>
      <c r="BAQ53" s="121"/>
      <c r="BAR53" s="121"/>
      <c r="BAS53" s="121"/>
      <c r="BAT53" s="121"/>
      <c r="BAU53" s="121"/>
      <c r="BAV53" s="121"/>
      <c r="BAW53" s="121"/>
      <c r="BAX53" s="121"/>
      <c r="BAY53" s="121"/>
      <c r="BAZ53" s="121"/>
      <c r="BBA53" s="121"/>
      <c r="BBB53" s="121"/>
      <c r="BBC53" s="121"/>
      <c r="BBD53" s="121"/>
      <c r="BBE53" s="121"/>
      <c r="BBF53" s="121"/>
      <c r="BBG53" s="121"/>
      <c r="BBH53" s="121"/>
      <c r="BBI53" s="121"/>
      <c r="BBJ53" s="121"/>
      <c r="BBK53" s="121"/>
      <c r="BBL53" s="121"/>
      <c r="BBM53" s="121"/>
      <c r="BBN53" s="121"/>
      <c r="BBO53" s="121"/>
      <c r="BBP53" s="121"/>
      <c r="BBQ53" s="121"/>
      <c r="BBR53" s="121"/>
      <c r="BBS53" s="121"/>
      <c r="BBT53" s="121"/>
      <c r="BBU53" s="121"/>
      <c r="BBV53" s="121"/>
      <c r="BBW53" s="121"/>
      <c r="BBX53" s="121"/>
      <c r="BBY53" s="121"/>
      <c r="BBZ53" s="121"/>
      <c r="BCA53" s="121"/>
      <c r="BCB53" s="121"/>
      <c r="BCC53" s="121"/>
      <c r="BCD53" s="121"/>
      <c r="BCE53" s="121"/>
      <c r="BCF53" s="121"/>
      <c r="BCG53" s="121"/>
      <c r="BCH53" s="121"/>
      <c r="BCI53" s="121"/>
      <c r="BCJ53" s="121"/>
      <c r="BCK53" s="121"/>
      <c r="BCL53" s="121"/>
      <c r="BCM53" s="121"/>
      <c r="BCN53" s="121"/>
      <c r="BCO53" s="121"/>
      <c r="BCP53" s="121"/>
      <c r="BCQ53" s="121"/>
      <c r="BCR53" s="121"/>
      <c r="BCS53" s="121"/>
      <c r="BCT53" s="121"/>
      <c r="BCU53" s="121"/>
      <c r="BCV53" s="121"/>
      <c r="BCW53" s="121"/>
      <c r="BCX53" s="121"/>
      <c r="BCY53" s="121"/>
      <c r="BCZ53" s="121"/>
      <c r="BDA53" s="121"/>
      <c r="BDB53" s="121"/>
      <c r="BDC53" s="121"/>
      <c r="BDD53" s="121"/>
      <c r="BDE53" s="121"/>
      <c r="BDF53" s="121"/>
      <c r="BDG53" s="121"/>
      <c r="BDH53" s="121"/>
      <c r="BDI53" s="121"/>
      <c r="BDJ53" s="121"/>
      <c r="BDK53" s="121"/>
      <c r="BDL53" s="121"/>
      <c r="BDM53" s="121"/>
      <c r="BDN53" s="121"/>
      <c r="BDO53" s="121"/>
      <c r="BDP53" s="121"/>
      <c r="BDQ53" s="121"/>
      <c r="BDR53" s="121"/>
      <c r="BDS53" s="121"/>
      <c r="BDT53" s="121"/>
      <c r="BDU53" s="121"/>
      <c r="BDV53" s="121"/>
      <c r="BDW53" s="121"/>
      <c r="BDX53" s="121"/>
      <c r="BDY53" s="121"/>
      <c r="BDZ53" s="121"/>
      <c r="BEA53" s="121"/>
      <c r="BEB53" s="121"/>
      <c r="BEC53" s="121"/>
      <c r="BED53" s="121"/>
      <c r="BEE53" s="121"/>
      <c r="BEF53" s="121"/>
      <c r="BEG53" s="121"/>
      <c r="BEH53" s="121"/>
      <c r="BEI53" s="121"/>
      <c r="BEJ53" s="121"/>
      <c r="BEK53" s="121"/>
      <c r="BEL53" s="121"/>
      <c r="BEM53" s="121"/>
      <c r="BEN53" s="121"/>
      <c r="BEO53" s="121"/>
      <c r="BEP53" s="121"/>
      <c r="BEQ53" s="121"/>
      <c r="BER53" s="121"/>
      <c r="BES53" s="121"/>
      <c r="BET53" s="121"/>
      <c r="BEU53" s="121"/>
      <c r="BEV53" s="121"/>
      <c r="BEW53" s="121"/>
      <c r="BEX53" s="121"/>
      <c r="BEY53" s="121"/>
      <c r="BEZ53" s="121"/>
      <c r="BFA53" s="121"/>
      <c r="BFB53" s="121"/>
      <c r="BFC53" s="121"/>
      <c r="BFD53" s="121"/>
      <c r="BFE53" s="121"/>
      <c r="BFF53" s="121"/>
      <c r="BFG53" s="121"/>
      <c r="BFH53" s="121"/>
      <c r="BFI53" s="121"/>
      <c r="BFJ53" s="121"/>
      <c r="BFK53" s="121"/>
      <c r="BFL53" s="121"/>
      <c r="BFM53" s="121"/>
      <c r="BFN53" s="121"/>
      <c r="BFO53" s="121"/>
      <c r="BFP53" s="121"/>
      <c r="BFQ53" s="121"/>
      <c r="BFR53" s="121"/>
      <c r="BFS53" s="121"/>
      <c r="BFT53" s="121"/>
      <c r="BFU53" s="121"/>
      <c r="BFV53" s="121"/>
      <c r="BFW53" s="121"/>
      <c r="BFX53" s="121"/>
      <c r="BFY53" s="121"/>
      <c r="BFZ53" s="121"/>
      <c r="BGA53" s="121"/>
      <c r="BGB53" s="121"/>
      <c r="BGC53" s="121"/>
      <c r="BGD53" s="121"/>
      <c r="BGE53" s="121"/>
      <c r="BGF53" s="121"/>
      <c r="BGG53" s="121"/>
      <c r="BGH53" s="121"/>
      <c r="BGI53" s="121"/>
      <c r="BGJ53" s="121"/>
      <c r="BGK53" s="121"/>
      <c r="BGL53" s="121"/>
      <c r="BGM53" s="121"/>
      <c r="BGN53" s="121"/>
      <c r="BGO53" s="121"/>
      <c r="BGP53" s="121"/>
      <c r="BGQ53" s="121"/>
      <c r="BGR53" s="121"/>
      <c r="BGS53" s="121"/>
      <c r="BGT53" s="121"/>
      <c r="BGU53" s="121"/>
      <c r="BGV53" s="121"/>
      <c r="BGW53" s="121"/>
      <c r="BGX53" s="121"/>
      <c r="BGY53" s="121"/>
      <c r="BGZ53" s="121"/>
      <c r="BHA53" s="121"/>
      <c r="BHB53" s="121"/>
      <c r="BHC53" s="121"/>
      <c r="BHD53" s="121"/>
      <c r="BHE53" s="121"/>
      <c r="BHF53" s="121"/>
      <c r="BHG53" s="121"/>
      <c r="BHH53" s="121"/>
      <c r="BHI53" s="121"/>
      <c r="BHJ53" s="121"/>
      <c r="BHK53" s="121"/>
      <c r="BHL53" s="121"/>
      <c r="BHM53" s="121"/>
      <c r="BHN53" s="121"/>
      <c r="BHO53" s="121"/>
      <c r="BHP53" s="121"/>
      <c r="BHQ53" s="121"/>
      <c r="BHR53" s="121"/>
      <c r="BHS53" s="121"/>
      <c r="BHT53" s="121"/>
      <c r="BHU53" s="121"/>
      <c r="BHV53" s="121"/>
      <c r="BHW53" s="121"/>
      <c r="BHX53" s="121"/>
      <c r="BHY53" s="121"/>
      <c r="BHZ53" s="121"/>
      <c r="BIA53" s="121"/>
      <c r="BIB53" s="121"/>
      <c r="BIC53" s="121"/>
      <c r="BID53" s="121"/>
      <c r="BIE53" s="121"/>
      <c r="BIF53" s="121"/>
      <c r="BIG53" s="121"/>
      <c r="BIH53" s="121"/>
      <c r="BII53" s="121"/>
      <c r="BIJ53" s="121"/>
      <c r="BIK53" s="121"/>
      <c r="BIL53" s="121"/>
      <c r="BIM53" s="121"/>
      <c r="BIN53" s="121"/>
      <c r="BIO53" s="121"/>
      <c r="BIP53" s="121"/>
      <c r="BIQ53" s="121"/>
      <c r="BIR53" s="121"/>
      <c r="BIS53" s="121"/>
      <c r="BIT53" s="121"/>
      <c r="BIU53" s="121"/>
      <c r="BIV53" s="121"/>
      <c r="BIW53" s="121"/>
      <c r="BIX53" s="121"/>
      <c r="BIY53" s="121"/>
      <c r="BIZ53" s="121"/>
      <c r="BJA53" s="121"/>
      <c r="BJB53" s="121"/>
      <c r="BJC53" s="121"/>
      <c r="BJD53" s="121"/>
      <c r="BJE53" s="121"/>
      <c r="BJF53" s="121"/>
      <c r="BJG53" s="121"/>
      <c r="BJH53" s="121"/>
      <c r="BJI53" s="121"/>
      <c r="BJJ53" s="121"/>
      <c r="BJK53" s="121"/>
      <c r="BJL53" s="121"/>
      <c r="BJM53" s="121"/>
      <c r="BJN53" s="121"/>
      <c r="BJO53" s="121"/>
      <c r="BJP53" s="121"/>
      <c r="BJQ53" s="121"/>
      <c r="BJR53" s="121"/>
      <c r="BJS53" s="121"/>
      <c r="BJT53" s="121"/>
      <c r="BJU53" s="121"/>
      <c r="BJV53" s="121"/>
      <c r="BJW53" s="121"/>
      <c r="BJX53" s="121"/>
      <c r="BJY53" s="121"/>
      <c r="BJZ53" s="121"/>
      <c r="BKA53" s="121"/>
      <c r="BKB53" s="121"/>
      <c r="BKC53" s="121"/>
      <c r="BKD53" s="121"/>
      <c r="BKE53" s="121"/>
      <c r="BKF53" s="121"/>
      <c r="BKG53" s="121"/>
      <c r="BKH53" s="121"/>
      <c r="BKI53" s="121"/>
      <c r="BKJ53" s="121"/>
      <c r="BKK53" s="121"/>
      <c r="BKL53" s="121"/>
      <c r="BKM53" s="121"/>
      <c r="BKN53" s="121"/>
      <c r="BKO53" s="121"/>
      <c r="BKP53" s="121"/>
      <c r="BKQ53" s="121"/>
      <c r="BKR53" s="121"/>
      <c r="BKS53" s="121"/>
      <c r="BKT53" s="121"/>
      <c r="BKU53" s="121"/>
      <c r="BKV53" s="121"/>
      <c r="BKW53" s="121"/>
      <c r="BKX53" s="121"/>
      <c r="BKY53" s="121"/>
      <c r="BKZ53" s="121"/>
      <c r="BLA53" s="121"/>
      <c r="BLB53" s="121"/>
      <c r="BLC53" s="121"/>
      <c r="BLD53" s="121"/>
      <c r="BLE53" s="121"/>
      <c r="BLF53" s="121"/>
      <c r="BLG53" s="121"/>
      <c r="BLH53" s="121"/>
      <c r="BLI53" s="121"/>
      <c r="BLJ53" s="121"/>
      <c r="BLK53" s="121"/>
      <c r="BLL53" s="121"/>
      <c r="BLM53" s="121"/>
      <c r="BLN53" s="121"/>
      <c r="BLO53" s="121"/>
      <c r="BLP53" s="121"/>
      <c r="BLQ53" s="121"/>
      <c r="BLR53" s="121"/>
      <c r="BLS53" s="121"/>
      <c r="BLT53" s="121"/>
      <c r="BLU53" s="121"/>
      <c r="BLV53" s="121"/>
      <c r="BLW53" s="121"/>
      <c r="BLX53" s="121"/>
      <c r="BLY53" s="121"/>
      <c r="BLZ53" s="121"/>
      <c r="BMA53" s="121"/>
      <c r="BMB53" s="121"/>
      <c r="BMC53" s="121"/>
      <c r="BMD53" s="121"/>
      <c r="BME53" s="121"/>
      <c r="BMF53" s="121"/>
      <c r="BMG53" s="121"/>
      <c r="BMH53" s="121"/>
      <c r="BMI53" s="121"/>
      <c r="BMJ53" s="121"/>
      <c r="BMK53" s="121"/>
      <c r="BML53" s="121"/>
      <c r="BMM53" s="121"/>
      <c r="BMN53" s="121"/>
      <c r="BMO53" s="121"/>
      <c r="BMP53" s="121"/>
      <c r="BMQ53" s="121"/>
      <c r="BMR53" s="121"/>
      <c r="BMS53" s="121"/>
      <c r="BMT53" s="121"/>
      <c r="BMU53" s="121"/>
      <c r="BMV53" s="121"/>
      <c r="BMW53" s="121"/>
      <c r="BMX53" s="121"/>
      <c r="BMY53" s="121"/>
      <c r="BMZ53" s="121"/>
      <c r="BNA53" s="121"/>
      <c r="BNB53" s="121"/>
      <c r="BNC53" s="121"/>
      <c r="BND53" s="121"/>
      <c r="BNE53" s="121"/>
      <c r="BNF53" s="121"/>
      <c r="BNG53" s="121"/>
      <c r="BNH53" s="121"/>
      <c r="BNI53" s="121"/>
      <c r="BNJ53" s="121"/>
      <c r="BNK53" s="121"/>
      <c r="BNL53" s="121"/>
      <c r="BNM53" s="121"/>
      <c r="BNN53" s="121"/>
      <c r="BNO53" s="121"/>
      <c r="BNP53" s="121"/>
      <c r="BNQ53" s="121"/>
      <c r="BNR53" s="121"/>
      <c r="BNS53" s="121"/>
      <c r="BNT53" s="121"/>
      <c r="BNU53" s="121"/>
      <c r="BNV53" s="121"/>
      <c r="BNW53" s="121"/>
      <c r="BNX53" s="121"/>
      <c r="BNY53" s="121"/>
      <c r="BNZ53" s="121"/>
      <c r="BOA53" s="121"/>
      <c r="BOB53" s="121"/>
      <c r="BOC53" s="121"/>
      <c r="BOD53" s="121"/>
      <c r="BOE53" s="121"/>
      <c r="BOF53" s="121"/>
      <c r="BOG53" s="121"/>
      <c r="BOH53" s="121"/>
      <c r="BOI53" s="121"/>
      <c r="BOJ53" s="121"/>
      <c r="BOK53" s="121"/>
      <c r="BOL53" s="121"/>
      <c r="BOM53" s="121"/>
      <c r="BON53" s="121"/>
      <c r="BOO53" s="121"/>
      <c r="BOP53" s="121"/>
      <c r="BOQ53" s="121"/>
      <c r="BOR53" s="121"/>
      <c r="BOS53" s="121"/>
      <c r="BOT53" s="121"/>
      <c r="BOU53" s="121"/>
      <c r="BOV53" s="121"/>
      <c r="BOW53" s="121"/>
      <c r="BOX53" s="121"/>
      <c r="BOY53" s="121"/>
      <c r="BOZ53" s="121"/>
      <c r="BPA53" s="121"/>
      <c r="BPB53" s="121"/>
      <c r="BPC53" s="121"/>
      <c r="BPD53" s="121"/>
      <c r="BPE53" s="121"/>
      <c r="BPF53" s="121"/>
      <c r="BPG53" s="121"/>
      <c r="BPH53" s="121"/>
      <c r="BPI53" s="121"/>
      <c r="BPJ53" s="121"/>
      <c r="BPK53" s="121"/>
      <c r="BPL53" s="121"/>
      <c r="BPM53" s="121"/>
      <c r="BPN53" s="121"/>
      <c r="BPO53" s="121"/>
      <c r="BPP53" s="121"/>
      <c r="BPQ53" s="121"/>
      <c r="BPR53" s="121"/>
      <c r="BPS53" s="121"/>
      <c r="BPT53" s="121"/>
      <c r="BPU53" s="121"/>
      <c r="BPV53" s="121"/>
      <c r="BPW53" s="121"/>
      <c r="BPX53" s="121"/>
      <c r="BPY53" s="121"/>
      <c r="BPZ53" s="121"/>
      <c r="BQA53" s="121"/>
      <c r="BQB53" s="121"/>
      <c r="BQC53" s="121"/>
      <c r="BQD53" s="121"/>
      <c r="BQE53" s="121"/>
      <c r="BQF53" s="121"/>
      <c r="BQG53" s="121"/>
      <c r="BQH53" s="121"/>
      <c r="BQI53" s="121"/>
      <c r="BQJ53" s="121"/>
      <c r="BQK53" s="121"/>
      <c r="BQL53" s="121"/>
      <c r="BQM53" s="121"/>
      <c r="BQN53" s="121"/>
      <c r="BQO53" s="121"/>
      <c r="BQP53" s="121"/>
      <c r="BQQ53" s="121"/>
      <c r="BQR53" s="121"/>
      <c r="BQS53" s="121"/>
      <c r="BQT53" s="121"/>
      <c r="BQU53" s="121"/>
      <c r="BQV53" s="121"/>
      <c r="BQW53" s="121"/>
      <c r="BQX53" s="121"/>
      <c r="BQY53" s="121"/>
      <c r="BQZ53" s="121"/>
      <c r="BRA53" s="121"/>
      <c r="BRB53" s="121"/>
      <c r="BRC53" s="121"/>
      <c r="BRD53" s="121"/>
      <c r="BRE53" s="121"/>
      <c r="BRF53" s="121"/>
      <c r="BRG53" s="121"/>
      <c r="BRH53" s="121"/>
      <c r="BRI53" s="121"/>
      <c r="BRJ53" s="121"/>
      <c r="BRK53" s="121"/>
      <c r="BRL53" s="121"/>
      <c r="BRM53" s="121"/>
      <c r="BRN53" s="121"/>
      <c r="BRO53" s="121"/>
      <c r="BRP53" s="121"/>
      <c r="BRQ53" s="121"/>
      <c r="BRR53" s="121"/>
      <c r="BRS53" s="121"/>
      <c r="BRT53" s="121"/>
      <c r="BRU53" s="121"/>
      <c r="BRV53" s="121"/>
      <c r="BRW53" s="121"/>
      <c r="BRX53" s="121"/>
      <c r="BRY53" s="121"/>
      <c r="BRZ53" s="121"/>
      <c r="BSA53" s="121"/>
      <c r="BSB53" s="121"/>
      <c r="BSC53" s="121"/>
      <c r="BSD53" s="121"/>
      <c r="BSE53" s="121"/>
      <c r="BSF53" s="121"/>
      <c r="BSG53" s="121"/>
      <c r="BSH53" s="121"/>
      <c r="BSI53" s="121"/>
      <c r="BSJ53" s="121"/>
      <c r="BSK53" s="121"/>
      <c r="BSL53" s="121"/>
      <c r="BSM53" s="121"/>
      <c r="BSN53" s="121"/>
      <c r="BSO53" s="121"/>
      <c r="BSP53" s="121"/>
      <c r="BSQ53" s="121"/>
      <c r="BSR53" s="121"/>
      <c r="BSS53" s="121"/>
      <c r="BST53" s="121"/>
      <c r="BSU53" s="121"/>
      <c r="BSV53" s="121"/>
      <c r="BSW53" s="121"/>
      <c r="BSX53" s="121"/>
      <c r="BSY53" s="121"/>
      <c r="BSZ53" s="121"/>
      <c r="BTA53" s="121"/>
      <c r="BTB53" s="121"/>
      <c r="BTC53" s="121"/>
      <c r="BTD53" s="121"/>
      <c r="BTE53" s="121"/>
      <c r="BTF53" s="121"/>
      <c r="BTG53" s="121"/>
      <c r="BTH53" s="121"/>
      <c r="BTI53" s="121"/>
      <c r="BTJ53" s="121"/>
      <c r="BTK53" s="121"/>
      <c r="BTL53" s="121"/>
      <c r="BTM53" s="121"/>
      <c r="BTN53" s="121"/>
      <c r="BTO53" s="121"/>
      <c r="BTP53" s="121"/>
      <c r="BTQ53" s="121"/>
      <c r="BTR53" s="121"/>
      <c r="BTS53" s="121"/>
      <c r="BTT53" s="121"/>
      <c r="BTU53" s="121"/>
      <c r="BTV53" s="121"/>
      <c r="BTW53" s="121"/>
      <c r="BTX53" s="121"/>
      <c r="BTY53" s="121"/>
      <c r="BTZ53" s="121"/>
      <c r="BUA53" s="121"/>
      <c r="BUB53" s="121"/>
      <c r="BUC53" s="121"/>
      <c r="BUD53" s="121"/>
      <c r="BUE53" s="121"/>
      <c r="BUF53" s="121"/>
      <c r="BUG53" s="121"/>
      <c r="BUH53" s="121"/>
      <c r="BUI53" s="121"/>
      <c r="BUJ53" s="121"/>
      <c r="BUK53" s="121"/>
      <c r="BUL53" s="121"/>
      <c r="BUM53" s="121"/>
      <c r="BUN53" s="121"/>
      <c r="BUO53" s="121"/>
      <c r="BUP53" s="121"/>
      <c r="BUQ53" s="121"/>
      <c r="BUR53" s="121"/>
      <c r="BUS53" s="121"/>
      <c r="BUT53" s="121"/>
      <c r="BUU53" s="121"/>
      <c r="BUV53" s="121"/>
      <c r="BUW53" s="121"/>
      <c r="BUX53" s="121"/>
      <c r="BUY53" s="121"/>
      <c r="BUZ53" s="121"/>
      <c r="BVA53" s="121"/>
      <c r="BVB53" s="121"/>
      <c r="BVC53" s="121"/>
      <c r="BVD53" s="121"/>
      <c r="BVE53" s="121"/>
      <c r="BVF53" s="121"/>
      <c r="BVG53" s="121"/>
      <c r="BVH53" s="121"/>
      <c r="BVI53" s="121"/>
      <c r="BVJ53" s="121"/>
      <c r="BVK53" s="121"/>
      <c r="BVL53" s="121"/>
      <c r="BVM53" s="121"/>
      <c r="BVN53" s="121"/>
      <c r="BVO53" s="121"/>
      <c r="BVP53" s="121"/>
      <c r="BVQ53" s="121"/>
      <c r="BVR53" s="121"/>
      <c r="BVS53" s="121"/>
      <c r="BVT53" s="121"/>
      <c r="BVU53" s="121"/>
      <c r="BVV53" s="121"/>
      <c r="BVW53" s="121"/>
      <c r="BVX53" s="121"/>
      <c r="BVY53" s="121"/>
      <c r="BVZ53" s="121"/>
      <c r="BWA53" s="121"/>
      <c r="BWB53" s="121"/>
      <c r="BWC53" s="121"/>
      <c r="BWD53" s="121"/>
      <c r="BWE53" s="121"/>
      <c r="BWF53" s="121"/>
      <c r="BWG53" s="121"/>
      <c r="BWH53" s="121"/>
      <c r="BWI53" s="121"/>
      <c r="BWJ53" s="121"/>
      <c r="BWK53" s="121"/>
      <c r="BWL53" s="121"/>
      <c r="BWM53" s="121"/>
      <c r="BWN53" s="121"/>
      <c r="BWO53" s="121"/>
      <c r="BWP53" s="121"/>
      <c r="BWQ53" s="121"/>
      <c r="BWR53" s="121"/>
      <c r="BWS53" s="121"/>
      <c r="BWT53" s="121"/>
      <c r="BWU53" s="121"/>
      <c r="BWV53" s="121"/>
      <c r="BWW53" s="121"/>
      <c r="BWX53" s="121"/>
      <c r="BWY53" s="121"/>
      <c r="BWZ53" s="121"/>
      <c r="BXA53" s="121"/>
      <c r="BXB53" s="121"/>
      <c r="BXC53" s="121"/>
      <c r="BXD53" s="121"/>
      <c r="BXE53" s="121"/>
      <c r="BXF53" s="121"/>
      <c r="BXG53" s="121"/>
      <c r="BXH53" s="121"/>
      <c r="BXI53" s="121"/>
      <c r="BXJ53" s="121"/>
      <c r="BXK53" s="121"/>
      <c r="BXL53" s="121"/>
      <c r="BXM53" s="121"/>
      <c r="BXN53" s="121"/>
      <c r="BXO53" s="121"/>
      <c r="BXP53" s="121"/>
      <c r="BXQ53" s="121"/>
      <c r="BXR53" s="121"/>
      <c r="BXS53" s="121"/>
      <c r="BXT53" s="121"/>
      <c r="BXU53" s="121"/>
      <c r="BXV53" s="121"/>
      <c r="BXW53" s="121"/>
      <c r="BXX53" s="121"/>
      <c r="BXY53" s="121"/>
      <c r="BXZ53" s="121"/>
      <c r="BYA53" s="121"/>
      <c r="BYB53" s="121"/>
      <c r="BYC53" s="121"/>
      <c r="BYD53" s="121"/>
      <c r="BYE53" s="121"/>
      <c r="BYF53" s="121"/>
      <c r="BYG53" s="121"/>
      <c r="BYH53" s="121"/>
      <c r="BYI53" s="121"/>
      <c r="BYJ53" s="121"/>
      <c r="BYK53" s="121"/>
      <c r="BYL53" s="121"/>
      <c r="BYM53" s="121"/>
      <c r="BYN53" s="121"/>
      <c r="BYO53" s="121"/>
      <c r="BYP53" s="121"/>
      <c r="BYQ53" s="121"/>
      <c r="BYR53" s="121"/>
      <c r="BYS53" s="121"/>
      <c r="BYT53" s="121"/>
      <c r="BYU53" s="121"/>
      <c r="BYV53" s="121"/>
      <c r="BYW53" s="121"/>
      <c r="BYX53" s="121"/>
      <c r="BYY53" s="121"/>
      <c r="BYZ53" s="121"/>
      <c r="BZA53" s="121"/>
      <c r="BZB53" s="121"/>
      <c r="BZC53" s="121"/>
      <c r="BZD53" s="121"/>
      <c r="BZE53" s="121"/>
      <c r="BZF53" s="121"/>
      <c r="BZG53" s="121"/>
      <c r="BZH53" s="121"/>
      <c r="BZI53" s="121"/>
      <c r="BZJ53" s="121"/>
      <c r="BZK53" s="121"/>
      <c r="BZL53" s="121"/>
      <c r="BZM53" s="121"/>
      <c r="BZN53" s="121"/>
      <c r="BZO53" s="121"/>
      <c r="BZP53" s="121"/>
      <c r="BZQ53" s="121"/>
      <c r="BZR53" s="121"/>
      <c r="BZS53" s="121"/>
      <c r="BZT53" s="121"/>
      <c r="BZU53" s="121"/>
      <c r="BZV53" s="121"/>
      <c r="BZW53" s="121"/>
      <c r="BZX53" s="121"/>
      <c r="BZY53" s="121"/>
      <c r="BZZ53" s="121"/>
      <c r="CAA53" s="121"/>
      <c r="CAB53" s="121"/>
      <c r="CAC53" s="121"/>
      <c r="CAD53" s="121"/>
      <c r="CAE53" s="121"/>
      <c r="CAF53" s="121"/>
      <c r="CAG53" s="121"/>
      <c r="CAH53" s="121"/>
      <c r="CAI53" s="121"/>
      <c r="CAJ53" s="121"/>
      <c r="CAK53" s="121"/>
      <c r="CAL53" s="121"/>
      <c r="CAM53" s="121"/>
      <c r="CAN53" s="121"/>
      <c r="CAO53" s="121"/>
      <c r="CAP53" s="121"/>
      <c r="CAQ53" s="121"/>
      <c r="CAR53" s="121"/>
      <c r="CAS53" s="121"/>
      <c r="CAT53" s="121"/>
      <c r="CAU53" s="121"/>
      <c r="CAV53" s="121"/>
      <c r="CAW53" s="121"/>
      <c r="CAX53" s="121"/>
      <c r="CAY53" s="121"/>
      <c r="CAZ53" s="121"/>
      <c r="CBA53" s="121"/>
      <c r="CBB53" s="121"/>
      <c r="CBC53" s="121"/>
      <c r="CBD53" s="121"/>
      <c r="CBE53" s="121"/>
      <c r="CBF53" s="121"/>
      <c r="CBG53" s="121"/>
      <c r="CBH53" s="121"/>
      <c r="CBI53" s="121"/>
      <c r="CBJ53" s="121"/>
      <c r="CBK53" s="121"/>
      <c r="CBL53" s="121"/>
      <c r="CBM53" s="121"/>
      <c r="CBN53" s="121"/>
      <c r="CBO53" s="121"/>
      <c r="CBP53" s="121"/>
      <c r="CBQ53" s="121"/>
      <c r="CBR53" s="121"/>
      <c r="CBS53" s="121"/>
      <c r="CBT53" s="121"/>
      <c r="CBU53" s="121"/>
      <c r="CBV53" s="121"/>
      <c r="CBW53" s="121"/>
      <c r="CBX53" s="121"/>
      <c r="CBY53" s="121"/>
      <c r="CBZ53" s="121"/>
      <c r="CCA53" s="121"/>
      <c r="CCB53" s="121"/>
      <c r="CCC53" s="121"/>
      <c r="CCD53" s="121"/>
      <c r="CCE53" s="121"/>
      <c r="CCF53" s="121"/>
      <c r="CCG53" s="121"/>
      <c r="CCH53" s="121"/>
      <c r="CCI53" s="121"/>
      <c r="CCJ53" s="121"/>
      <c r="CCK53" s="121"/>
      <c r="CCL53" s="121"/>
      <c r="CCM53" s="121"/>
      <c r="CCN53" s="121"/>
      <c r="CCO53" s="121"/>
      <c r="CCP53" s="121"/>
      <c r="CCQ53" s="121"/>
      <c r="CCR53" s="121"/>
      <c r="CCS53" s="121"/>
      <c r="CCT53" s="121"/>
      <c r="CCU53" s="121"/>
      <c r="CCV53" s="121"/>
      <c r="CCW53" s="121"/>
      <c r="CCX53" s="121"/>
      <c r="CCY53" s="121"/>
      <c r="CCZ53" s="121"/>
      <c r="CDA53" s="121"/>
      <c r="CDB53" s="121"/>
      <c r="CDC53" s="121"/>
      <c r="CDD53" s="121"/>
      <c r="CDE53" s="121"/>
      <c r="CDF53" s="121"/>
      <c r="CDG53" s="121"/>
      <c r="CDH53" s="121"/>
      <c r="CDI53" s="121"/>
      <c r="CDJ53" s="121"/>
      <c r="CDK53" s="121"/>
      <c r="CDL53" s="121"/>
      <c r="CDM53" s="121"/>
      <c r="CDN53" s="121"/>
      <c r="CDO53" s="121"/>
      <c r="CDP53" s="121"/>
      <c r="CDQ53" s="121"/>
      <c r="CDR53" s="121"/>
      <c r="CDS53" s="121"/>
      <c r="CDT53" s="121"/>
      <c r="CDU53" s="121"/>
      <c r="CDV53" s="121"/>
      <c r="CDW53" s="121"/>
      <c r="CDX53" s="121"/>
      <c r="CDY53" s="121"/>
      <c r="CDZ53" s="121"/>
      <c r="CEA53" s="121"/>
      <c r="CEB53" s="121"/>
      <c r="CEC53" s="121"/>
      <c r="CED53" s="121"/>
      <c r="CEE53" s="121"/>
      <c r="CEF53" s="121"/>
      <c r="CEG53" s="121"/>
      <c r="CEH53" s="121"/>
      <c r="CEI53" s="121"/>
      <c r="CEJ53" s="121"/>
      <c r="CEK53" s="121"/>
      <c r="CEL53" s="121"/>
      <c r="CEM53" s="121"/>
      <c r="CEN53" s="121"/>
      <c r="CEO53" s="121"/>
      <c r="CEP53" s="121"/>
      <c r="CEQ53" s="121"/>
      <c r="CER53" s="121"/>
      <c r="CES53" s="121"/>
      <c r="CET53" s="121"/>
      <c r="CEU53" s="121"/>
      <c r="CEV53" s="121"/>
      <c r="CEW53" s="121"/>
      <c r="CEX53" s="121"/>
      <c r="CEY53" s="121"/>
      <c r="CEZ53" s="121"/>
      <c r="CFA53" s="121"/>
      <c r="CFB53" s="121"/>
      <c r="CFC53" s="121"/>
      <c r="CFD53" s="121"/>
      <c r="CFE53" s="121"/>
      <c r="CFF53" s="121"/>
      <c r="CFG53" s="121"/>
      <c r="CFH53" s="121"/>
      <c r="CFI53" s="121"/>
      <c r="CFJ53" s="121"/>
      <c r="CFK53" s="121"/>
      <c r="CFL53" s="121"/>
      <c r="CFM53" s="121"/>
      <c r="CFN53" s="121"/>
      <c r="CFO53" s="121"/>
      <c r="CFP53" s="121"/>
      <c r="CFQ53" s="121"/>
      <c r="CFR53" s="121"/>
      <c r="CFS53" s="121"/>
      <c r="CFT53" s="121"/>
      <c r="CFU53" s="121"/>
      <c r="CFV53" s="121"/>
      <c r="CFW53" s="121"/>
      <c r="CFX53" s="121"/>
      <c r="CFY53" s="121"/>
      <c r="CFZ53" s="121"/>
      <c r="CGA53" s="121"/>
      <c r="CGB53" s="121"/>
      <c r="CGC53" s="121"/>
      <c r="CGD53" s="121"/>
      <c r="CGE53" s="121"/>
      <c r="CGF53" s="121"/>
      <c r="CGG53" s="121"/>
      <c r="CGH53" s="121"/>
      <c r="CGI53" s="121"/>
      <c r="CGJ53" s="121"/>
      <c r="CGK53" s="121"/>
      <c r="CGL53" s="121"/>
      <c r="CGM53" s="121"/>
      <c r="CGN53" s="121"/>
      <c r="CGO53" s="121"/>
      <c r="CGP53" s="121"/>
      <c r="CGQ53" s="121"/>
      <c r="CGR53" s="121"/>
      <c r="CGS53" s="121"/>
      <c r="CGT53" s="121"/>
      <c r="CGU53" s="121"/>
      <c r="CGV53" s="121"/>
      <c r="CGW53" s="121"/>
      <c r="CGX53" s="121"/>
      <c r="CGY53" s="121"/>
      <c r="CGZ53" s="121"/>
      <c r="CHA53" s="121"/>
      <c r="CHB53" s="121"/>
      <c r="CHC53" s="121"/>
      <c r="CHD53" s="121"/>
      <c r="CHE53" s="121"/>
      <c r="CHF53" s="121"/>
      <c r="CHG53" s="121"/>
      <c r="CHH53" s="121"/>
      <c r="CHI53" s="121"/>
      <c r="CHJ53" s="121"/>
      <c r="CHK53" s="121"/>
      <c r="CHL53" s="121"/>
      <c r="CHM53" s="121"/>
      <c r="CHN53" s="121"/>
      <c r="CHO53" s="121"/>
      <c r="CHP53" s="121"/>
      <c r="CHQ53" s="121"/>
      <c r="CHR53" s="121"/>
      <c r="CHS53" s="121"/>
      <c r="CHT53" s="121"/>
      <c r="CHU53" s="121"/>
      <c r="CHV53" s="121"/>
      <c r="CHW53" s="121"/>
      <c r="CHX53" s="121"/>
      <c r="CHY53" s="121"/>
      <c r="CHZ53" s="121"/>
      <c r="CIA53" s="121"/>
      <c r="CIB53" s="121"/>
      <c r="CIC53" s="121"/>
      <c r="CID53" s="121"/>
      <c r="CIE53" s="121"/>
      <c r="CIF53" s="121"/>
      <c r="CIG53" s="121"/>
      <c r="CIH53" s="121"/>
      <c r="CII53" s="121"/>
      <c r="CIJ53" s="121"/>
      <c r="CIK53" s="121"/>
      <c r="CIL53" s="121"/>
      <c r="CIM53" s="121"/>
      <c r="CIN53" s="121"/>
      <c r="CIO53" s="121"/>
      <c r="CIP53" s="121"/>
      <c r="CIQ53" s="121"/>
      <c r="CIR53" s="121"/>
      <c r="CIS53" s="121"/>
      <c r="CIT53" s="121"/>
      <c r="CIU53" s="121"/>
      <c r="CIV53" s="121"/>
      <c r="CIW53" s="121"/>
      <c r="CIX53" s="121"/>
      <c r="CIY53" s="121"/>
      <c r="CIZ53" s="121"/>
      <c r="CJA53" s="121"/>
      <c r="CJB53" s="121"/>
      <c r="CJC53" s="121"/>
      <c r="CJD53" s="121"/>
      <c r="CJE53" s="121"/>
      <c r="CJF53" s="121"/>
      <c r="CJG53" s="121"/>
      <c r="CJH53" s="121"/>
      <c r="CJI53" s="121"/>
      <c r="CJJ53" s="121"/>
      <c r="CJK53" s="121"/>
      <c r="CJL53" s="121"/>
      <c r="CJM53" s="121"/>
      <c r="CJN53" s="121"/>
      <c r="CJO53" s="121"/>
      <c r="CJP53" s="121"/>
      <c r="CJQ53" s="121"/>
      <c r="CJR53" s="121"/>
      <c r="CJS53" s="121"/>
      <c r="CJT53" s="121"/>
      <c r="CJU53" s="121"/>
      <c r="CJV53" s="121"/>
      <c r="CJW53" s="121"/>
      <c r="CJX53" s="121"/>
      <c r="CJY53" s="121"/>
      <c r="CJZ53" s="121"/>
      <c r="CKA53" s="121"/>
      <c r="CKB53" s="121"/>
      <c r="CKC53" s="121"/>
      <c r="CKD53" s="121"/>
      <c r="CKE53" s="121"/>
      <c r="CKF53" s="121"/>
      <c r="CKG53" s="121"/>
      <c r="CKH53" s="121"/>
      <c r="CKI53" s="121"/>
      <c r="CKJ53" s="121"/>
      <c r="CKK53" s="121"/>
      <c r="CKL53" s="121"/>
      <c r="CKM53" s="121"/>
      <c r="CKN53" s="121"/>
      <c r="CKO53" s="121"/>
      <c r="CKP53" s="121"/>
      <c r="CKQ53" s="121"/>
      <c r="CKR53" s="121"/>
      <c r="CKS53" s="121"/>
      <c r="CKT53" s="121"/>
      <c r="CKU53" s="121"/>
      <c r="CKV53" s="121"/>
      <c r="CKW53" s="121"/>
      <c r="CKX53" s="121"/>
      <c r="CKY53" s="121"/>
      <c r="CKZ53" s="121"/>
      <c r="CLA53" s="121"/>
      <c r="CLB53" s="121"/>
      <c r="CLC53" s="121"/>
      <c r="CLD53" s="121"/>
      <c r="CLE53" s="121"/>
      <c r="CLF53" s="121"/>
      <c r="CLG53" s="121"/>
      <c r="CLH53" s="121"/>
      <c r="CLI53" s="121"/>
      <c r="CLJ53" s="121"/>
      <c r="CLK53" s="121"/>
      <c r="CLL53" s="121"/>
      <c r="CLM53" s="121"/>
      <c r="CLN53" s="121"/>
      <c r="CLO53" s="121"/>
      <c r="CLP53" s="121"/>
      <c r="CLQ53" s="121"/>
      <c r="CLR53" s="121"/>
      <c r="CLS53" s="121"/>
      <c r="CLT53" s="121"/>
      <c r="CLU53" s="121"/>
      <c r="CLV53" s="121"/>
      <c r="CLW53" s="121"/>
      <c r="CLX53" s="121"/>
      <c r="CLY53" s="121"/>
      <c r="CLZ53" s="121"/>
      <c r="CMA53" s="121"/>
      <c r="CMB53" s="121"/>
      <c r="CMC53" s="121"/>
      <c r="CMD53" s="121"/>
      <c r="CME53" s="121"/>
      <c r="CMF53" s="121"/>
      <c r="CMG53" s="121"/>
      <c r="CMH53" s="121"/>
      <c r="CMI53" s="121"/>
      <c r="CMJ53" s="121"/>
      <c r="CMK53" s="121"/>
      <c r="CML53" s="121"/>
      <c r="CMM53" s="121"/>
      <c r="CMN53" s="121"/>
      <c r="CMO53" s="121"/>
      <c r="CMP53" s="121"/>
      <c r="CMQ53" s="121"/>
      <c r="CMR53" s="121"/>
      <c r="CMS53" s="121"/>
      <c r="CMT53" s="121"/>
      <c r="CMU53" s="121"/>
      <c r="CMV53" s="121"/>
      <c r="CMW53" s="121"/>
      <c r="CMX53" s="121"/>
      <c r="CMY53" s="121"/>
      <c r="CMZ53" s="121"/>
      <c r="CNA53" s="121"/>
      <c r="CNB53" s="121"/>
      <c r="CNC53" s="121"/>
      <c r="CND53" s="121"/>
      <c r="CNE53" s="121"/>
      <c r="CNF53" s="121"/>
      <c r="CNG53" s="121"/>
      <c r="CNH53" s="121"/>
      <c r="CNI53" s="121"/>
      <c r="CNJ53" s="121"/>
      <c r="CNK53" s="121"/>
      <c r="CNL53" s="121"/>
      <c r="CNM53" s="121"/>
      <c r="CNN53" s="121"/>
      <c r="CNO53" s="121"/>
      <c r="CNP53" s="121"/>
      <c r="CNQ53" s="121"/>
      <c r="CNR53" s="121"/>
      <c r="CNS53" s="121"/>
      <c r="CNT53" s="121"/>
      <c r="CNU53" s="121"/>
      <c r="CNV53" s="121"/>
      <c r="CNW53" s="121"/>
      <c r="CNX53" s="121"/>
      <c r="CNY53" s="121"/>
      <c r="CNZ53" s="121"/>
      <c r="COA53" s="121"/>
      <c r="COB53" s="121"/>
      <c r="COC53" s="121"/>
      <c r="COD53" s="121"/>
      <c r="COE53" s="121"/>
      <c r="COF53" s="121"/>
      <c r="COG53" s="121"/>
      <c r="COH53" s="121"/>
      <c r="COI53" s="121"/>
      <c r="COJ53" s="121"/>
      <c r="COK53" s="121"/>
      <c r="COL53" s="121"/>
      <c r="COM53" s="121"/>
      <c r="CON53" s="121"/>
      <c r="COO53" s="121"/>
      <c r="COP53" s="121"/>
      <c r="COQ53" s="121"/>
      <c r="COR53" s="121"/>
      <c r="COS53" s="121"/>
      <c r="COT53" s="121"/>
      <c r="COU53" s="121"/>
      <c r="COV53" s="121"/>
      <c r="COW53" s="121"/>
      <c r="COX53" s="121"/>
      <c r="COY53" s="121"/>
      <c r="COZ53" s="121"/>
      <c r="CPA53" s="121"/>
      <c r="CPB53" s="121"/>
      <c r="CPC53" s="121"/>
      <c r="CPD53" s="121"/>
      <c r="CPE53" s="121"/>
      <c r="CPF53" s="121"/>
      <c r="CPG53" s="121"/>
      <c r="CPH53" s="121"/>
      <c r="CPI53" s="121"/>
      <c r="CPJ53" s="121"/>
      <c r="CPK53" s="121"/>
      <c r="CPL53" s="121"/>
      <c r="CPM53" s="121"/>
      <c r="CPN53" s="121"/>
      <c r="CPO53" s="121"/>
      <c r="CPP53" s="121"/>
      <c r="CPQ53" s="121"/>
      <c r="CPR53" s="121"/>
      <c r="CPS53" s="121"/>
      <c r="CPT53" s="121"/>
      <c r="CPU53" s="121"/>
      <c r="CPV53" s="121"/>
      <c r="CPW53" s="121"/>
      <c r="CPX53" s="121"/>
      <c r="CPY53" s="121"/>
      <c r="CPZ53" s="121"/>
      <c r="CQA53" s="121"/>
      <c r="CQB53" s="121"/>
      <c r="CQC53" s="121"/>
      <c r="CQD53" s="121"/>
      <c r="CQE53" s="121"/>
      <c r="CQF53" s="121"/>
      <c r="CQG53" s="121"/>
      <c r="CQH53" s="121"/>
      <c r="CQI53" s="121"/>
      <c r="CQJ53" s="121"/>
      <c r="CQK53" s="121"/>
      <c r="CQL53" s="121"/>
      <c r="CQM53" s="121"/>
      <c r="CQN53" s="121"/>
      <c r="CQO53" s="121"/>
      <c r="CQP53" s="121"/>
      <c r="CQQ53" s="121"/>
      <c r="CQR53" s="121"/>
      <c r="CQS53" s="121"/>
      <c r="CQT53" s="121"/>
      <c r="CQU53" s="121"/>
      <c r="CQV53" s="121"/>
      <c r="CQW53" s="121"/>
      <c r="CQX53" s="121"/>
      <c r="CQY53" s="121"/>
      <c r="CQZ53" s="121"/>
      <c r="CRA53" s="121"/>
      <c r="CRB53" s="121"/>
      <c r="CRC53" s="121"/>
      <c r="CRD53" s="121"/>
      <c r="CRE53" s="121"/>
      <c r="CRF53" s="121"/>
      <c r="CRG53" s="121"/>
      <c r="CRH53" s="121"/>
      <c r="CRI53" s="121"/>
      <c r="CRJ53" s="121"/>
      <c r="CRK53" s="121"/>
      <c r="CRL53" s="121"/>
      <c r="CRM53" s="121"/>
      <c r="CRN53" s="121"/>
      <c r="CRO53" s="121"/>
      <c r="CRP53" s="121"/>
      <c r="CRQ53" s="121"/>
      <c r="CRR53" s="121"/>
      <c r="CRS53" s="121"/>
      <c r="CRT53" s="121"/>
      <c r="CRU53" s="121"/>
      <c r="CRV53" s="121"/>
      <c r="CRW53" s="121"/>
      <c r="CRX53" s="121"/>
      <c r="CRY53" s="121"/>
      <c r="CRZ53" s="121"/>
      <c r="CSA53" s="121"/>
      <c r="CSB53" s="121"/>
      <c r="CSC53" s="121"/>
      <c r="CSD53" s="121"/>
      <c r="CSE53" s="121"/>
      <c r="CSF53" s="121"/>
      <c r="CSG53" s="121"/>
      <c r="CSH53" s="121"/>
      <c r="CSI53" s="121"/>
      <c r="CSJ53" s="121"/>
      <c r="CSK53" s="121"/>
      <c r="CSL53" s="121"/>
      <c r="CSM53" s="121"/>
      <c r="CSN53" s="121"/>
      <c r="CSO53" s="121"/>
      <c r="CSP53" s="121"/>
      <c r="CSQ53" s="121"/>
      <c r="CSR53" s="121"/>
      <c r="CSS53" s="121"/>
      <c r="CST53" s="121"/>
      <c r="CSU53" s="121"/>
      <c r="CSV53" s="121"/>
      <c r="CSW53" s="121"/>
      <c r="CSX53" s="121"/>
      <c r="CSY53" s="121"/>
      <c r="CSZ53" s="121"/>
      <c r="CTA53" s="121"/>
      <c r="CTB53" s="121"/>
      <c r="CTC53" s="121"/>
      <c r="CTD53" s="121"/>
      <c r="CTE53" s="121"/>
      <c r="CTF53" s="121"/>
      <c r="CTG53" s="121"/>
      <c r="CTH53" s="121"/>
      <c r="CTI53" s="121"/>
      <c r="CTJ53" s="121"/>
      <c r="CTK53" s="121"/>
      <c r="CTL53" s="121"/>
      <c r="CTM53" s="121"/>
      <c r="CTN53" s="121"/>
      <c r="CTO53" s="121"/>
      <c r="CTP53" s="121"/>
      <c r="CTQ53" s="121"/>
      <c r="CTR53" s="121"/>
      <c r="CTS53" s="121"/>
      <c r="CTT53" s="121"/>
      <c r="CTU53" s="121"/>
      <c r="CTV53" s="121"/>
      <c r="CTW53" s="121"/>
      <c r="CTX53" s="121"/>
      <c r="CTY53" s="121"/>
      <c r="CTZ53" s="121"/>
      <c r="CUA53" s="121"/>
      <c r="CUB53" s="121"/>
      <c r="CUC53" s="121"/>
      <c r="CUD53" s="121"/>
      <c r="CUE53" s="121"/>
      <c r="CUF53" s="121"/>
      <c r="CUG53" s="121"/>
      <c r="CUH53" s="121"/>
      <c r="CUI53" s="121"/>
      <c r="CUJ53" s="121"/>
      <c r="CUK53" s="121"/>
      <c r="CUL53" s="121"/>
      <c r="CUM53" s="121"/>
      <c r="CUN53" s="121"/>
      <c r="CUO53" s="121"/>
      <c r="CUP53" s="121"/>
      <c r="CUQ53" s="121"/>
      <c r="CUR53" s="121"/>
      <c r="CUS53" s="121"/>
      <c r="CUT53" s="121"/>
      <c r="CUU53" s="121"/>
      <c r="CUV53" s="121"/>
      <c r="CUW53" s="121"/>
      <c r="CUX53" s="121"/>
      <c r="CUY53" s="121"/>
      <c r="CUZ53" s="121"/>
      <c r="CVA53" s="121"/>
      <c r="CVB53" s="121"/>
      <c r="CVC53" s="121"/>
      <c r="CVD53" s="121"/>
      <c r="CVE53" s="121"/>
      <c r="CVF53" s="121"/>
      <c r="CVG53" s="121"/>
      <c r="CVH53" s="121"/>
      <c r="CVI53" s="121"/>
      <c r="CVJ53" s="121"/>
      <c r="CVK53" s="121"/>
      <c r="CVL53" s="121"/>
      <c r="CVM53" s="121"/>
      <c r="CVN53" s="121"/>
      <c r="CVO53" s="121"/>
      <c r="CVP53" s="121"/>
      <c r="CVQ53" s="121"/>
      <c r="CVR53" s="121"/>
      <c r="CVS53" s="121"/>
      <c r="CVT53" s="121"/>
      <c r="CVU53" s="121"/>
      <c r="CVV53" s="121"/>
      <c r="CVW53" s="121"/>
      <c r="CVX53" s="121"/>
      <c r="CVY53" s="121"/>
      <c r="CVZ53" s="121"/>
      <c r="CWA53" s="121"/>
      <c r="CWB53" s="121"/>
      <c r="CWC53" s="121"/>
      <c r="CWD53" s="121"/>
      <c r="CWE53" s="121"/>
      <c r="CWF53" s="121"/>
      <c r="CWG53" s="121"/>
      <c r="CWH53" s="121"/>
      <c r="CWI53" s="121"/>
      <c r="CWJ53" s="121"/>
      <c r="CWK53" s="121"/>
      <c r="CWL53" s="121"/>
      <c r="CWM53" s="121"/>
      <c r="CWN53" s="121"/>
      <c r="CWO53" s="121"/>
      <c r="CWP53" s="121"/>
      <c r="CWQ53" s="121"/>
      <c r="CWR53" s="121"/>
      <c r="CWS53" s="121"/>
      <c r="CWT53" s="121"/>
      <c r="CWU53" s="121"/>
      <c r="CWV53" s="121"/>
      <c r="CWW53" s="121"/>
      <c r="CWX53" s="121"/>
      <c r="CWY53" s="121"/>
      <c r="CWZ53" s="121"/>
      <c r="CXA53" s="121"/>
      <c r="CXB53" s="121"/>
      <c r="CXC53" s="121"/>
      <c r="CXD53" s="121"/>
      <c r="CXE53" s="121"/>
      <c r="CXF53" s="121"/>
      <c r="CXG53" s="121"/>
      <c r="CXH53" s="121"/>
      <c r="CXI53" s="121"/>
      <c r="CXJ53" s="121"/>
      <c r="CXK53" s="121"/>
      <c r="CXL53" s="121"/>
      <c r="CXM53" s="121"/>
      <c r="CXN53" s="121"/>
      <c r="CXO53" s="121"/>
      <c r="CXP53" s="121"/>
      <c r="CXQ53" s="121"/>
      <c r="CXR53" s="121"/>
      <c r="CXS53" s="121"/>
      <c r="CXT53" s="121"/>
      <c r="CXU53" s="121"/>
      <c r="CXV53" s="121"/>
      <c r="CXW53" s="121"/>
      <c r="CXX53" s="121"/>
      <c r="CXY53" s="121"/>
      <c r="CXZ53" s="121"/>
      <c r="CYA53" s="121"/>
      <c r="CYB53" s="121"/>
      <c r="CYC53" s="121"/>
      <c r="CYD53" s="121"/>
      <c r="CYE53" s="121"/>
      <c r="CYF53" s="121"/>
      <c r="CYG53" s="121"/>
      <c r="CYH53" s="121"/>
      <c r="CYI53" s="121"/>
      <c r="CYJ53" s="121"/>
      <c r="CYK53" s="121"/>
      <c r="CYL53" s="121"/>
      <c r="CYM53" s="121"/>
      <c r="CYN53" s="121"/>
      <c r="CYO53" s="121"/>
      <c r="CYP53" s="121"/>
      <c r="CYQ53" s="121"/>
      <c r="CYR53" s="121"/>
      <c r="CYS53" s="121"/>
      <c r="CYT53" s="121"/>
      <c r="CYU53" s="121"/>
      <c r="CYV53" s="121"/>
      <c r="CYW53" s="121"/>
      <c r="CYX53" s="121"/>
      <c r="CYY53" s="121"/>
      <c r="CYZ53" s="121"/>
      <c r="CZA53" s="121"/>
      <c r="CZB53" s="121"/>
      <c r="CZC53" s="121"/>
      <c r="CZD53" s="121"/>
      <c r="CZE53" s="121"/>
      <c r="CZF53" s="121"/>
      <c r="CZG53" s="121"/>
      <c r="CZH53" s="121"/>
      <c r="CZI53" s="121"/>
      <c r="CZJ53" s="121"/>
      <c r="CZK53" s="121"/>
      <c r="CZL53" s="121"/>
      <c r="CZM53" s="121"/>
      <c r="CZN53" s="121"/>
      <c r="CZO53" s="121"/>
      <c r="CZP53" s="121"/>
      <c r="CZQ53" s="121"/>
      <c r="CZR53" s="121"/>
      <c r="CZS53" s="121"/>
      <c r="CZT53" s="121"/>
      <c r="CZU53" s="121"/>
      <c r="CZV53" s="121"/>
      <c r="CZW53" s="121"/>
      <c r="CZX53" s="121"/>
      <c r="CZY53" s="121"/>
      <c r="CZZ53" s="121"/>
      <c r="DAA53" s="121"/>
      <c r="DAB53" s="121"/>
      <c r="DAC53" s="121"/>
      <c r="DAD53" s="121"/>
      <c r="DAE53" s="121"/>
      <c r="DAF53" s="121"/>
      <c r="DAG53" s="121"/>
      <c r="DAH53" s="121"/>
      <c r="DAI53" s="121"/>
      <c r="DAJ53" s="121"/>
      <c r="DAK53" s="121"/>
      <c r="DAL53" s="121"/>
      <c r="DAM53" s="121"/>
      <c r="DAN53" s="121"/>
      <c r="DAO53" s="121"/>
      <c r="DAP53" s="121"/>
      <c r="DAQ53" s="121"/>
      <c r="DAR53" s="121"/>
      <c r="DAS53" s="121"/>
      <c r="DAT53" s="121"/>
      <c r="DAU53" s="121"/>
      <c r="DAV53" s="121"/>
      <c r="DAW53" s="121"/>
      <c r="DAX53" s="121"/>
      <c r="DAY53" s="121"/>
      <c r="DAZ53" s="121"/>
      <c r="DBA53" s="121"/>
      <c r="DBB53" s="121"/>
      <c r="DBC53" s="121"/>
      <c r="DBD53" s="121"/>
      <c r="DBE53" s="121"/>
      <c r="DBF53" s="121"/>
      <c r="DBG53" s="121"/>
      <c r="DBH53" s="121"/>
      <c r="DBI53" s="121"/>
      <c r="DBJ53" s="121"/>
      <c r="DBK53" s="121"/>
      <c r="DBL53" s="121"/>
      <c r="DBM53" s="121"/>
      <c r="DBN53" s="121"/>
      <c r="DBO53" s="121"/>
      <c r="DBP53" s="121"/>
      <c r="DBQ53" s="121"/>
      <c r="DBR53" s="121"/>
      <c r="DBS53" s="121"/>
      <c r="DBT53" s="121"/>
      <c r="DBU53" s="121"/>
      <c r="DBV53" s="121"/>
      <c r="DBW53" s="121"/>
      <c r="DBX53" s="121"/>
      <c r="DBY53" s="121"/>
      <c r="DBZ53" s="121"/>
      <c r="DCA53" s="121"/>
      <c r="DCB53" s="121"/>
      <c r="DCC53" s="121"/>
      <c r="DCD53" s="121"/>
      <c r="DCE53" s="121"/>
      <c r="DCF53" s="121"/>
      <c r="DCG53" s="121"/>
      <c r="DCH53" s="121"/>
      <c r="DCI53" s="121"/>
      <c r="DCJ53" s="121"/>
      <c r="DCK53" s="121"/>
      <c r="DCL53" s="121"/>
      <c r="DCM53" s="121"/>
      <c r="DCN53" s="121"/>
      <c r="DCO53" s="121"/>
      <c r="DCP53" s="121"/>
      <c r="DCQ53" s="121"/>
      <c r="DCR53" s="121"/>
      <c r="DCS53" s="121"/>
      <c r="DCT53" s="121"/>
      <c r="DCU53" s="121"/>
      <c r="DCV53" s="121"/>
      <c r="DCW53" s="121"/>
      <c r="DCX53" s="121"/>
      <c r="DCY53" s="121"/>
      <c r="DCZ53" s="121"/>
      <c r="DDA53" s="121"/>
      <c r="DDB53" s="121"/>
      <c r="DDC53" s="121"/>
      <c r="DDD53" s="121"/>
      <c r="DDE53" s="121"/>
      <c r="DDF53" s="121"/>
      <c r="DDG53" s="121"/>
      <c r="DDH53" s="121"/>
      <c r="DDI53" s="121"/>
      <c r="DDJ53" s="121"/>
      <c r="DDK53" s="121"/>
      <c r="DDL53" s="121"/>
      <c r="DDM53" s="121"/>
      <c r="DDN53" s="121"/>
      <c r="DDO53" s="121"/>
      <c r="DDP53" s="121"/>
      <c r="DDQ53" s="121"/>
      <c r="DDR53" s="121"/>
      <c r="DDS53" s="121"/>
      <c r="DDT53" s="121"/>
      <c r="DDU53" s="121"/>
      <c r="DDV53" s="121"/>
      <c r="DDW53" s="121"/>
      <c r="DDX53" s="121"/>
      <c r="DDY53" s="121"/>
      <c r="DDZ53" s="121"/>
      <c r="DEA53" s="121"/>
      <c r="DEB53" s="121"/>
      <c r="DEC53" s="121"/>
      <c r="DED53" s="121"/>
      <c r="DEE53" s="121"/>
      <c r="DEF53" s="121"/>
      <c r="DEG53" s="121"/>
      <c r="DEH53" s="121"/>
      <c r="DEI53" s="121"/>
      <c r="DEJ53" s="121"/>
      <c r="DEK53" s="121"/>
      <c r="DEL53" s="121"/>
      <c r="DEM53" s="121"/>
      <c r="DEN53" s="121"/>
      <c r="DEO53" s="121"/>
      <c r="DEP53" s="121"/>
      <c r="DEQ53" s="121"/>
      <c r="DER53" s="121"/>
      <c r="DES53" s="121"/>
      <c r="DET53" s="121"/>
      <c r="DEU53" s="121"/>
      <c r="DEV53" s="121"/>
      <c r="DEW53" s="121"/>
      <c r="DEX53" s="121"/>
      <c r="DEY53" s="121"/>
      <c r="DEZ53" s="121"/>
      <c r="DFA53" s="121"/>
      <c r="DFB53" s="121"/>
      <c r="DFC53" s="121"/>
      <c r="DFD53" s="121"/>
      <c r="DFE53" s="121"/>
      <c r="DFF53" s="121"/>
      <c r="DFG53" s="121"/>
      <c r="DFH53" s="121"/>
      <c r="DFI53" s="121"/>
      <c r="DFJ53" s="121"/>
      <c r="DFK53" s="121"/>
      <c r="DFL53" s="121"/>
      <c r="DFM53" s="121"/>
      <c r="DFN53" s="121"/>
      <c r="DFO53" s="121"/>
      <c r="DFP53" s="121"/>
      <c r="DFQ53" s="121"/>
      <c r="DFR53" s="121"/>
      <c r="DFS53" s="121"/>
      <c r="DFT53" s="121"/>
      <c r="DFU53" s="121"/>
      <c r="DFV53" s="121"/>
      <c r="DFW53" s="121"/>
      <c r="DFX53" s="121"/>
      <c r="DFY53" s="121"/>
      <c r="DFZ53" s="121"/>
      <c r="DGA53" s="121"/>
      <c r="DGB53" s="121"/>
      <c r="DGC53" s="121"/>
      <c r="DGD53" s="121"/>
      <c r="DGE53" s="121"/>
      <c r="DGF53" s="121"/>
      <c r="DGG53" s="121"/>
      <c r="DGH53" s="121"/>
      <c r="DGI53" s="121"/>
      <c r="DGJ53" s="121"/>
      <c r="DGK53" s="121"/>
      <c r="DGL53" s="121"/>
      <c r="DGM53" s="121"/>
      <c r="DGN53" s="121"/>
      <c r="DGO53" s="121"/>
      <c r="DGP53" s="121"/>
      <c r="DGQ53" s="121"/>
      <c r="DGR53" s="121"/>
      <c r="DGS53" s="121"/>
      <c r="DGT53" s="121"/>
      <c r="DGU53" s="121"/>
      <c r="DGV53" s="121"/>
      <c r="DGW53" s="121"/>
      <c r="DGX53" s="121"/>
      <c r="DGY53" s="121"/>
      <c r="DGZ53" s="121"/>
      <c r="DHA53" s="121"/>
      <c r="DHB53" s="121"/>
      <c r="DHC53" s="121"/>
      <c r="DHD53" s="121"/>
      <c r="DHE53" s="121"/>
      <c r="DHF53" s="121"/>
      <c r="DHG53" s="121"/>
      <c r="DHH53" s="121"/>
      <c r="DHI53" s="121"/>
      <c r="DHJ53" s="121"/>
      <c r="DHK53" s="121"/>
      <c r="DHL53" s="121"/>
      <c r="DHM53" s="121"/>
      <c r="DHN53" s="121"/>
      <c r="DHO53" s="121"/>
      <c r="DHP53" s="121"/>
      <c r="DHQ53" s="121"/>
      <c r="DHR53" s="121"/>
      <c r="DHS53" s="121"/>
      <c r="DHT53" s="121"/>
      <c r="DHU53" s="121"/>
      <c r="DHV53" s="121"/>
      <c r="DHW53" s="121"/>
      <c r="DHX53" s="121"/>
      <c r="DHY53" s="121"/>
      <c r="DHZ53" s="121"/>
      <c r="DIA53" s="121"/>
      <c r="DIB53" s="121"/>
      <c r="DIC53" s="121"/>
      <c r="DID53" s="121"/>
      <c r="DIE53" s="121"/>
      <c r="DIF53" s="121"/>
      <c r="DIG53" s="121"/>
      <c r="DIH53" s="121"/>
      <c r="DII53" s="121"/>
      <c r="DIJ53" s="121"/>
      <c r="DIK53" s="121"/>
      <c r="DIL53" s="121"/>
      <c r="DIM53" s="121"/>
      <c r="DIN53" s="121"/>
      <c r="DIO53" s="121"/>
      <c r="DIP53" s="121"/>
      <c r="DIQ53" s="121"/>
      <c r="DIR53" s="121"/>
      <c r="DIS53" s="121"/>
      <c r="DIT53" s="121"/>
      <c r="DIU53" s="121"/>
      <c r="DIV53" s="121"/>
      <c r="DIW53" s="121"/>
      <c r="DIX53" s="121"/>
      <c r="DIY53" s="121"/>
      <c r="DIZ53" s="121"/>
      <c r="DJA53" s="121"/>
      <c r="DJB53" s="121"/>
      <c r="DJC53" s="121"/>
      <c r="DJD53" s="121"/>
      <c r="DJE53" s="121"/>
      <c r="DJF53" s="121"/>
      <c r="DJG53" s="121"/>
      <c r="DJH53" s="121"/>
      <c r="DJI53" s="121"/>
      <c r="DJJ53" s="121"/>
      <c r="DJK53" s="121"/>
      <c r="DJL53" s="121"/>
      <c r="DJM53" s="121"/>
      <c r="DJN53" s="121"/>
      <c r="DJO53" s="121"/>
      <c r="DJP53" s="121"/>
      <c r="DJQ53" s="121"/>
      <c r="DJR53" s="121"/>
      <c r="DJS53" s="121"/>
      <c r="DJT53" s="121"/>
      <c r="DJU53" s="121"/>
      <c r="DJV53" s="121"/>
      <c r="DJW53" s="121"/>
      <c r="DJX53" s="121"/>
      <c r="DJY53" s="121"/>
      <c r="DJZ53" s="121"/>
      <c r="DKA53" s="121"/>
      <c r="DKB53" s="121"/>
      <c r="DKC53" s="121"/>
      <c r="DKD53" s="121"/>
      <c r="DKE53" s="121"/>
      <c r="DKF53" s="121"/>
      <c r="DKG53" s="121"/>
      <c r="DKH53" s="121"/>
      <c r="DKI53" s="121"/>
      <c r="DKJ53" s="121"/>
      <c r="DKK53" s="121"/>
      <c r="DKL53" s="121"/>
      <c r="DKM53" s="121"/>
      <c r="DKN53" s="121"/>
      <c r="DKO53" s="121"/>
      <c r="DKP53" s="121"/>
      <c r="DKQ53" s="121"/>
      <c r="DKR53" s="121"/>
      <c r="DKS53" s="121"/>
      <c r="DKT53" s="121"/>
      <c r="DKU53" s="121"/>
      <c r="DKV53" s="121"/>
      <c r="DKW53" s="121"/>
      <c r="DKX53" s="121"/>
      <c r="DKY53" s="121"/>
      <c r="DKZ53" s="121"/>
      <c r="DLA53" s="121"/>
      <c r="DLB53" s="121"/>
      <c r="DLC53" s="121"/>
      <c r="DLD53" s="121"/>
      <c r="DLE53" s="121"/>
      <c r="DLF53" s="121"/>
      <c r="DLG53" s="121"/>
      <c r="DLH53" s="121"/>
      <c r="DLI53" s="121"/>
      <c r="DLJ53" s="121"/>
      <c r="DLK53" s="121"/>
      <c r="DLL53" s="121"/>
      <c r="DLM53" s="121"/>
      <c r="DLN53" s="121"/>
      <c r="DLO53" s="121"/>
      <c r="DLP53" s="121"/>
      <c r="DLQ53" s="121"/>
      <c r="DLR53" s="121"/>
      <c r="DLS53" s="121"/>
      <c r="DLT53" s="121"/>
      <c r="DLU53" s="121"/>
      <c r="DLV53" s="121"/>
      <c r="DLW53" s="121"/>
      <c r="DLX53" s="121"/>
      <c r="DLY53" s="121"/>
      <c r="DLZ53" s="121"/>
      <c r="DMA53" s="121"/>
      <c r="DMB53" s="121"/>
      <c r="DMC53" s="121"/>
      <c r="DMD53" s="121"/>
      <c r="DME53" s="121"/>
      <c r="DMF53" s="121"/>
      <c r="DMG53" s="121"/>
      <c r="DMH53" s="121"/>
      <c r="DMI53" s="121"/>
      <c r="DMJ53" s="121"/>
      <c r="DMK53" s="121"/>
      <c r="DML53" s="121"/>
      <c r="DMM53" s="121"/>
      <c r="DMN53" s="121"/>
      <c r="DMO53" s="121"/>
      <c r="DMP53" s="121"/>
      <c r="DMQ53" s="121"/>
      <c r="DMR53" s="121"/>
      <c r="DMS53" s="121"/>
      <c r="DMT53" s="121"/>
      <c r="DMU53" s="121"/>
      <c r="DMV53" s="121"/>
      <c r="DMW53" s="121"/>
      <c r="DMX53" s="121"/>
      <c r="DMY53" s="121"/>
      <c r="DMZ53" s="121"/>
      <c r="DNA53" s="121"/>
      <c r="DNB53" s="121"/>
      <c r="DNC53" s="121"/>
      <c r="DND53" s="121"/>
      <c r="DNE53" s="121"/>
      <c r="DNF53" s="121"/>
      <c r="DNG53" s="121"/>
      <c r="DNH53" s="121"/>
      <c r="DNI53" s="121"/>
      <c r="DNJ53" s="121"/>
      <c r="DNK53" s="121"/>
      <c r="DNL53" s="121"/>
      <c r="DNM53" s="121"/>
      <c r="DNN53" s="121"/>
      <c r="DNO53" s="121"/>
      <c r="DNP53" s="121"/>
      <c r="DNQ53" s="121"/>
      <c r="DNR53" s="121"/>
      <c r="DNS53" s="121"/>
      <c r="DNT53" s="121"/>
      <c r="DNU53" s="121"/>
      <c r="DNV53" s="121"/>
      <c r="DNW53" s="121"/>
      <c r="DNX53" s="121"/>
      <c r="DNY53" s="121"/>
      <c r="DNZ53" s="121"/>
      <c r="DOA53" s="121"/>
      <c r="DOB53" s="121"/>
      <c r="DOC53" s="121"/>
      <c r="DOD53" s="121"/>
      <c r="DOE53" s="121"/>
      <c r="DOF53" s="121"/>
      <c r="DOG53" s="121"/>
      <c r="DOH53" s="121"/>
      <c r="DOI53" s="121"/>
      <c r="DOJ53" s="121"/>
      <c r="DOK53" s="121"/>
      <c r="DOL53" s="121"/>
      <c r="DOM53" s="121"/>
      <c r="DON53" s="121"/>
      <c r="DOO53" s="121"/>
      <c r="DOP53" s="121"/>
      <c r="DOQ53" s="121"/>
      <c r="DOR53" s="121"/>
      <c r="DOS53" s="121"/>
      <c r="DOT53" s="121"/>
      <c r="DOU53" s="121"/>
      <c r="DOV53" s="121"/>
      <c r="DOW53" s="121"/>
      <c r="DOX53" s="121"/>
      <c r="DOY53" s="121"/>
      <c r="DOZ53" s="121"/>
      <c r="DPA53" s="121"/>
      <c r="DPB53" s="121"/>
      <c r="DPC53" s="121"/>
      <c r="DPD53" s="121"/>
      <c r="DPE53" s="121"/>
      <c r="DPF53" s="121"/>
      <c r="DPG53" s="121"/>
      <c r="DPH53" s="121"/>
      <c r="DPI53" s="121"/>
      <c r="DPJ53" s="121"/>
      <c r="DPK53" s="121"/>
      <c r="DPL53" s="121"/>
      <c r="DPM53" s="121"/>
      <c r="DPN53" s="121"/>
      <c r="DPO53" s="121"/>
      <c r="DPP53" s="121"/>
      <c r="DPQ53" s="121"/>
      <c r="DPR53" s="121"/>
      <c r="DPS53" s="121"/>
      <c r="DPT53" s="121"/>
      <c r="DPU53" s="121"/>
      <c r="DPV53" s="121"/>
      <c r="DPW53" s="121"/>
      <c r="DPX53" s="121"/>
      <c r="DPY53" s="121"/>
      <c r="DPZ53" s="121"/>
      <c r="DQA53" s="121"/>
      <c r="DQB53" s="121"/>
      <c r="DQC53" s="121"/>
      <c r="DQD53" s="121"/>
      <c r="DQE53" s="121"/>
      <c r="DQF53" s="121"/>
      <c r="DQG53" s="121"/>
      <c r="DQH53" s="121"/>
      <c r="DQI53" s="121"/>
      <c r="DQJ53" s="121"/>
      <c r="DQK53" s="121"/>
      <c r="DQL53" s="121"/>
      <c r="DQM53" s="121"/>
      <c r="DQN53" s="121"/>
      <c r="DQO53" s="121"/>
      <c r="DQP53" s="121"/>
      <c r="DQQ53" s="121"/>
      <c r="DQR53" s="121"/>
      <c r="DQS53" s="121"/>
      <c r="DQT53" s="121"/>
      <c r="DQU53" s="121"/>
      <c r="DQV53" s="121"/>
      <c r="DQW53" s="121"/>
      <c r="DQX53" s="121"/>
      <c r="DQY53" s="121"/>
      <c r="DQZ53" s="121"/>
      <c r="DRA53" s="121"/>
      <c r="DRB53" s="121"/>
      <c r="DRC53" s="121"/>
      <c r="DRD53" s="121"/>
      <c r="DRE53" s="121"/>
      <c r="DRF53" s="121"/>
      <c r="DRG53" s="121"/>
      <c r="DRH53" s="121"/>
      <c r="DRI53" s="121"/>
      <c r="DRJ53" s="121"/>
      <c r="DRK53" s="121"/>
      <c r="DRL53" s="121"/>
      <c r="DRM53" s="121"/>
      <c r="DRN53" s="121"/>
      <c r="DRO53" s="121"/>
      <c r="DRP53" s="121"/>
      <c r="DRQ53" s="121"/>
      <c r="DRR53" s="121"/>
      <c r="DRS53" s="121"/>
      <c r="DRT53" s="121"/>
      <c r="DRU53" s="121"/>
      <c r="DRV53" s="121"/>
      <c r="DRW53" s="121"/>
      <c r="DRX53" s="121"/>
      <c r="DRY53" s="121"/>
      <c r="DRZ53" s="121"/>
      <c r="DSA53" s="121"/>
      <c r="DSB53" s="121"/>
      <c r="DSC53" s="121"/>
      <c r="DSD53" s="121"/>
      <c r="DSE53" s="121"/>
      <c r="DSF53" s="121"/>
      <c r="DSG53" s="121"/>
      <c r="DSH53" s="121"/>
      <c r="DSI53" s="121"/>
      <c r="DSJ53" s="121"/>
      <c r="DSK53" s="121"/>
      <c r="DSL53" s="121"/>
      <c r="DSM53" s="121"/>
      <c r="DSN53" s="121"/>
      <c r="DSO53" s="121"/>
      <c r="DSP53" s="121"/>
      <c r="DSQ53" s="121"/>
      <c r="DSR53" s="121"/>
      <c r="DSS53" s="121"/>
      <c r="DST53" s="121"/>
      <c r="DSU53" s="121"/>
      <c r="DSV53" s="121"/>
      <c r="DSW53" s="121"/>
      <c r="DSX53" s="121"/>
      <c r="DSY53" s="121"/>
      <c r="DSZ53" s="121"/>
      <c r="DTA53" s="121"/>
      <c r="DTB53" s="121"/>
      <c r="DTC53" s="121"/>
      <c r="DTD53" s="121"/>
      <c r="DTE53" s="121"/>
      <c r="DTF53" s="121"/>
      <c r="DTG53" s="121"/>
      <c r="DTH53" s="121"/>
      <c r="DTI53" s="121"/>
      <c r="DTJ53" s="121"/>
      <c r="DTK53" s="121"/>
      <c r="DTL53" s="121"/>
      <c r="DTM53" s="121"/>
      <c r="DTN53" s="121"/>
      <c r="DTO53" s="121"/>
      <c r="DTP53" s="121"/>
      <c r="DTQ53" s="121"/>
      <c r="DTR53" s="121"/>
      <c r="DTS53" s="121"/>
      <c r="DTT53" s="121"/>
      <c r="DTU53" s="121"/>
      <c r="DTV53" s="121"/>
      <c r="DTW53" s="121"/>
      <c r="DTX53" s="121"/>
      <c r="DTY53" s="121"/>
      <c r="DTZ53" s="121"/>
      <c r="DUA53" s="121"/>
      <c r="DUB53" s="121"/>
      <c r="DUC53" s="121"/>
      <c r="DUD53" s="121"/>
      <c r="DUE53" s="121"/>
      <c r="DUF53" s="121"/>
      <c r="DUG53" s="121"/>
      <c r="DUH53" s="121"/>
      <c r="DUI53" s="121"/>
      <c r="DUJ53" s="121"/>
      <c r="DUK53" s="121"/>
      <c r="DUL53" s="121"/>
      <c r="DUM53" s="121"/>
      <c r="DUN53" s="121"/>
      <c r="DUO53" s="121"/>
      <c r="DUP53" s="121"/>
      <c r="DUQ53" s="121"/>
      <c r="DUR53" s="121"/>
      <c r="DUS53" s="121"/>
      <c r="DUT53" s="121"/>
      <c r="DUU53" s="121"/>
      <c r="DUV53" s="121"/>
      <c r="DUW53" s="121"/>
      <c r="DUX53" s="121"/>
      <c r="DUY53" s="121"/>
      <c r="DUZ53" s="121"/>
      <c r="DVA53" s="121"/>
      <c r="DVB53" s="121"/>
      <c r="DVC53" s="121"/>
      <c r="DVD53" s="121"/>
      <c r="DVE53" s="121"/>
      <c r="DVF53" s="121"/>
      <c r="DVG53" s="121"/>
      <c r="DVH53" s="121"/>
      <c r="DVI53" s="121"/>
      <c r="DVJ53" s="121"/>
      <c r="DVK53" s="121"/>
      <c r="DVL53" s="121"/>
      <c r="DVM53" s="121"/>
      <c r="DVN53" s="121"/>
      <c r="DVO53" s="121"/>
      <c r="DVP53" s="121"/>
      <c r="DVQ53" s="121"/>
      <c r="DVR53" s="121"/>
      <c r="DVS53" s="121"/>
      <c r="DVT53" s="121"/>
      <c r="DVU53" s="121"/>
      <c r="DVV53" s="121"/>
      <c r="DVW53" s="121"/>
      <c r="DVX53" s="121"/>
      <c r="DVY53" s="121"/>
      <c r="DVZ53" s="121"/>
      <c r="DWA53" s="121"/>
      <c r="DWB53" s="121"/>
      <c r="DWC53" s="121"/>
      <c r="DWD53" s="121"/>
      <c r="DWE53" s="121"/>
      <c r="DWF53" s="121"/>
      <c r="DWG53" s="121"/>
      <c r="DWH53" s="121"/>
      <c r="DWI53" s="121"/>
      <c r="DWJ53" s="121"/>
      <c r="DWK53" s="121"/>
      <c r="DWL53" s="121"/>
      <c r="DWM53" s="121"/>
      <c r="DWN53" s="121"/>
      <c r="DWO53" s="121"/>
      <c r="DWP53" s="121"/>
      <c r="DWQ53" s="121"/>
      <c r="DWR53" s="121"/>
      <c r="DWS53" s="121"/>
      <c r="DWT53" s="121"/>
      <c r="DWU53" s="121"/>
      <c r="DWV53" s="121"/>
      <c r="DWW53" s="121"/>
      <c r="DWX53" s="121"/>
      <c r="DWY53" s="121"/>
      <c r="DWZ53" s="121"/>
      <c r="DXA53" s="121"/>
      <c r="DXB53" s="121"/>
      <c r="DXC53" s="121"/>
      <c r="DXD53" s="121"/>
      <c r="DXE53" s="121"/>
      <c r="DXF53" s="121"/>
      <c r="DXG53" s="121"/>
      <c r="DXH53" s="121"/>
      <c r="DXI53" s="121"/>
      <c r="DXJ53" s="121"/>
      <c r="DXK53" s="121"/>
      <c r="DXL53" s="121"/>
      <c r="DXM53" s="121"/>
      <c r="DXN53" s="121"/>
      <c r="DXO53" s="121"/>
      <c r="DXP53" s="121"/>
      <c r="DXQ53" s="121"/>
      <c r="DXR53" s="121"/>
      <c r="DXS53" s="121"/>
      <c r="DXT53" s="121"/>
      <c r="DXU53" s="121"/>
      <c r="DXV53" s="121"/>
      <c r="DXW53" s="121"/>
      <c r="DXX53" s="121"/>
      <c r="DXY53" s="121"/>
      <c r="DXZ53" s="121"/>
      <c r="DYA53" s="121"/>
      <c r="DYB53" s="121"/>
      <c r="DYC53" s="121"/>
      <c r="DYD53" s="121"/>
      <c r="DYE53" s="121"/>
      <c r="DYF53" s="121"/>
      <c r="DYG53" s="121"/>
      <c r="DYH53" s="121"/>
      <c r="DYI53" s="121"/>
      <c r="DYJ53" s="121"/>
      <c r="DYK53" s="121"/>
      <c r="DYL53" s="121"/>
      <c r="DYM53" s="121"/>
      <c r="DYN53" s="121"/>
      <c r="DYO53" s="121"/>
      <c r="DYP53" s="121"/>
      <c r="DYQ53" s="121"/>
      <c r="DYR53" s="121"/>
      <c r="DYS53" s="121"/>
      <c r="DYT53" s="121"/>
      <c r="DYU53" s="121"/>
      <c r="DYV53" s="121"/>
      <c r="DYW53" s="121"/>
      <c r="DYX53" s="121"/>
      <c r="DYY53" s="121"/>
      <c r="DYZ53" s="121"/>
      <c r="DZA53" s="121"/>
      <c r="DZB53" s="121"/>
      <c r="DZC53" s="121"/>
      <c r="DZD53" s="121"/>
      <c r="DZE53" s="121"/>
      <c r="DZF53" s="121"/>
      <c r="DZG53" s="121"/>
      <c r="DZH53" s="121"/>
      <c r="DZI53" s="121"/>
      <c r="DZJ53" s="121"/>
      <c r="DZK53" s="121"/>
      <c r="DZL53" s="121"/>
      <c r="DZM53" s="121"/>
      <c r="DZN53" s="121"/>
      <c r="DZO53" s="121"/>
      <c r="DZP53" s="121"/>
      <c r="DZQ53" s="121"/>
      <c r="DZR53" s="121"/>
      <c r="DZS53" s="121"/>
      <c r="DZT53" s="121"/>
      <c r="DZU53" s="121"/>
      <c r="DZV53" s="121"/>
      <c r="DZW53" s="121"/>
      <c r="DZX53" s="121"/>
      <c r="DZY53" s="121"/>
      <c r="DZZ53" s="121"/>
      <c r="EAA53" s="121"/>
      <c r="EAB53" s="121"/>
      <c r="EAC53" s="121"/>
      <c r="EAD53" s="121"/>
      <c r="EAE53" s="121"/>
      <c r="EAF53" s="121"/>
      <c r="EAG53" s="121"/>
      <c r="EAH53" s="121"/>
      <c r="EAI53" s="121"/>
      <c r="EAJ53" s="121"/>
      <c r="EAK53" s="121"/>
      <c r="EAL53" s="121"/>
      <c r="EAM53" s="121"/>
      <c r="EAN53" s="121"/>
      <c r="EAO53" s="121"/>
      <c r="EAP53" s="121"/>
      <c r="EAQ53" s="121"/>
      <c r="EAR53" s="121"/>
      <c r="EAS53" s="121"/>
      <c r="EAT53" s="121"/>
      <c r="EAU53" s="121"/>
      <c r="EAV53" s="121"/>
      <c r="EAW53" s="121"/>
      <c r="EAX53" s="121"/>
      <c r="EAY53" s="121"/>
      <c r="EAZ53" s="121"/>
      <c r="EBA53" s="121"/>
      <c r="EBB53" s="121"/>
      <c r="EBC53" s="121"/>
      <c r="EBD53" s="121"/>
      <c r="EBE53" s="121"/>
      <c r="EBF53" s="121"/>
      <c r="EBG53" s="121"/>
      <c r="EBH53" s="121"/>
      <c r="EBI53" s="121"/>
      <c r="EBJ53" s="121"/>
      <c r="EBK53" s="121"/>
      <c r="EBL53" s="121"/>
      <c r="EBM53" s="121"/>
      <c r="EBN53" s="121"/>
      <c r="EBO53" s="121"/>
      <c r="EBP53" s="121"/>
      <c r="EBQ53" s="121"/>
      <c r="EBR53" s="121"/>
      <c r="EBS53" s="121"/>
      <c r="EBT53" s="121"/>
      <c r="EBU53" s="121"/>
      <c r="EBV53" s="121"/>
      <c r="EBW53" s="121"/>
      <c r="EBX53" s="121"/>
      <c r="EBY53" s="121"/>
      <c r="EBZ53" s="121"/>
      <c r="ECA53" s="121"/>
      <c r="ECB53" s="121"/>
      <c r="ECC53" s="121"/>
      <c r="ECD53" s="121"/>
      <c r="ECE53" s="121"/>
      <c r="ECF53" s="121"/>
      <c r="ECG53" s="121"/>
      <c r="ECH53" s="121"/>
      <c r="ECI53" s="121"/>
      <c r="ECJ53" s="121"/>
      <c r="ECK53" s="121"/>
      <c r="ECL53" s="121"/>
      <c r="ECM53" s="121"/>
      <c r="ECN53" s="121"/>
      <c r="ECO53" s="121"/>
      <c r="ECP53" s="121"/>
      <c r="ECQ53" s="121"/>
      <c r="ECR53" s="121"/>
      <c r="ECS53" s="121"/>
      <c r="ECT53" s="121"/>
      <c r="ECU53" s="121"/>
      <c r="ECV53" s="121"/>
      <c r="ECW53" s="121"/>
      <c r="ECX53" s="121"/>
      <c r="ECY53" s="121"/>
      <c r="ECZ53" s="121"/>
      <c r="EDA53" s="121"/>
      <c r="EDB53" s="121"/>
      <c r="EDC53" s="121"/>
      <c r="EDD53" s="121"/>
      <c r="EDE53" s="121"/>
      <c r="EDF53" s="121"/>
      <c r="EDG53" s="121"/>
      <c r="EDH53" s="121"/>
      <c r="EDI53" s="121"/>
      <c r="EDJ53" s="121"/>
      <c r="EDK53" s="121"/>
      <c r="EDL53" s="121"/>
      <c r="EDM53" s="121"/>
      <c r="EDN53" s="121"/>
      <c r="EDO53" s="121"/>
      <c r="EDP53" s="121"/>
      <c r="EDQ53" s="121"/>
      <c r="EDR53" s="121"/>
      <c r="EDS53" s="121"/>
      <c r="EDT53" s="121"/>
      <c r="EDU53" s="121"/>
      <c r="EDV53" s="121"/>
      <c r="EDW53" s="121"/>
      <c r="EDX53" s="121"/>
      <c r="EDY53" s="121"/>
      <c r="EDZ53" s="121"/>
      <c r="EEA53" s="121"/>
      <c r="EEB53" s="121"/>
      <c r="EEC53" s="121"/>
      <c r="EED53" s="121"/>
      <c r="EEE53" s="121"/>
      <c r="EEF53" s="121"/>
      <c r="EEG53" s="121"/>
      <c r="EEH53" s="121"/>
      <c r="EEI53" s="121"/>
      <c r="EEJ53" s="121"/>
      <c r="EEK53" s="121"/>
      <c r="EEL53" s="121"/>
      <c r="EEM53" s="121"/>
      <c r="EEN53" s="121"/>
      <c r="EEO53" s="121"/>
      <c r="EEP53" s="121"/>
      <c r="EEQ53" s="121"/>
      <c r="EER53" s="121"/>
      <c r="EES53" s="121"/>
      <c r="EET53" s="121"/>
      <c r="EEU53" s="121"/>
      <c r="EEV53" s="121"/>
      <c r="EEW53" s="121"/>
      <c r="EEX53" s="121"/>
      <c r="EEY53" s="121"/>
      <c r="EEZ53" s="121"/>
      <c r="EFA53" s="121"/>
      <c r="EFB53" s="121"/>
      <c r="EFC53" s="121"/>
      <c r="EFD53" s="121"/>
      <c r="EFE53" s="121"/>
      <c r="EFF53" s="121"/>
      <c r="EFG53" s="121"/>
      <c r="EFH53" s="121"/>
      <c r="EFI53" s="121"/>
      <c r="EFJ53" s="121"/>
      <c r="EFK53" s="121"/>
      <c r="EFL53" s="121"/>
      <c r="EFM53" s="121"/>
      <c r="EFN53" s="121"/>
      <c r="EFO53" s="121"/>
      <c r="EFP53" s="121"/>
      <c r="EFQ53" s="121"/>
      <c r="EFR53" s="121"/>
      <c r="EFS53" s="121"/>
      <c r="EFT53" s="121"/>
      <c r="EFU53" s="121"/>
      <c r="EFV53" s="121"/>
      <c r="EFW53" s="121"/>
      <c r="EFX53" s="121"/>
      <c r="EFY53" s="121"/>
      <c r="EFZ53" s="121"/>
      <c r="EGA53" s="121"/>
      <c r="EGB53" s="121"/>
      <c r="EGC53" s="121"/>
      <c r="EGD53" s="121"/>
      <c r="EGE53" s="121"/>
      <c r="EGF53" s="121"/>
      <c r="EGG53" s="121"/>
      <c r="EGH53" s="121"/>
      <c r="EGI53" s="121"/>
      <c r="EGJ53" s="121"/>
      <c r="EGK53" s="121"/>
      <c r="EGL53" s="121"/>
      <c r="EGM53" s="121"/>
      <c r="EGN53" s="121"/>
      <c r="EGO53" s="121"/>
      <c r="EGP53" s="121"/>
      <c r="EGQ53" s="121"/>
      <c r="EGR53" s="121"/>
      <c r="EGS53" s="121"/>
      <c r="EGT53" s="121"/>
      <c r="EGU53" s="121"/>
      <c r="EGV53" s="121"/>
      <c r="EGW53" s="121"/>
      <c r="EGX53" s="121"/>
      <c r="EGY53" s="121"/>
      <c r="EGZ53" s="121"/>
      <c r="EHA53" s="121"/>
      <c r="EHB53" s="121"/>
      <c r="EHC53" s="121"/>
      <c r="EHD53" s="121"/>
      <c r="EHE53" s="121"/>
      <c r="EHF53" s="121"/>
      <c r="EHG53" s="121"/>
      <c r="EHH53" s="121"/>
      <c r="EHI53" s="121"/>
      <c r="EHJ53" s="121"/>
      <c r="EHK53" s="121"/>
      <c r="EHL53" s="121"/>
      <c r="EHM53" s="121"/>
      <c r="EHN53" s="121"/>
      <c r="EHO53" s="121"/>
      <c r="EHP53" s="121"/>
      <c r="EHQ53" s="121"/>
      <c r="EHR53" s="121"/>
      <c r="EHS53" s="121"/>
      <c r="EHT53" s="121"/>
      <c r="EHU53" s="121"/>
      <c r="EHV53" s="121"/>
      <c r="EHW53" s="121"/>
      <c r="EHX53" s="121"/>
      <c r="EHY53" s="121"/>
      <c r="EHZ53" s="121"/>
      <c r="EIA53" s="121"/>
      <c r="EIB53" s="121"/>
      <c r="EIC53" s="121"/>
      <c r="EID53" s="121"/>
      <c r="EIE53" s="121"/>
      <c r="EIF53" s="121"/>
      <c r="EIG53" s="121"/>
      <c r="EIH53" s="121"/>
      <c r="EII53" s="121"/>
      <c r="EIJ53" s="121"/>
      <c r="EIK53" s="121"/>
      <c r="EIL53" s="121"/>
      <c r="EIM53" s="121"/>
      <c r="EIN53" s="121"/>
      <c r="EIO53" s="121"/>
      <c r="EIP53" s="121"/>
      <c r="EIQ53" s="121"/>
      <c r="EIR53" s="121"/>
      <c r="EIS53" s="121"/>
      <c r="EIT53" s="121"/>
      <c r="EIU53" s="121"/>
      <c r="EIV53" s="121"/>
      <c r="EIW53" s="121"/>
      <c r="EIX53" s="121"/>
      <c r="EIY53" s="121"/>
      <c r="EIZ53" s="121"/>
      <c r="EJA53" s="121"/>
      <c r="EJB53" s="121"/>
      <c r="EJC53" s="121"/>
      <c r="EJD53" s="121"/>
      <c r="EJE53" s="121"/>
      <c r="EJF53" s="121"/>
      <c r="EJG53" s="121"/>
      <c r="EJH53" s="121"/>
      <c r="EJI53" s="121"/>
      <c r="EJJ53" s="121"/>
      <c r="EJK53" s="121"/>
      <c r="EJL53" s="121"/>
      <c r="EJM53" s="121"/>
      <c r="EJN53" s="121"/>
      <c r="EJO53" s="121"/>
      <c r="EJP53" s="121"/>
      <c r="EJQ53" s="121"/>
      <c r="EJR53" s="121"/>
      <c r="EJS53" s="121"/>
      <c r="EJT53" s="121"/>
      <c r="EJU53" s="121"/>
      <c r="EJV53" s="121"/>
      <c r="EJW53" s="121"/>
      <c r="EJX53" s="121"/>
      <c r="EJY53" s="121"/>
      <c r="EJZ53" s="121"/>
      <c r="EKA53" s="121"/>
      <c r="EKB53" s="121"/>
      <c r="EKC53" s="121"/>
      <c r="EKD53" s="121"/>
      <c r="EKE53" s="121"/>
      <c r="EKF53" s="121"/>
      <c r="EKG53" s="121"/>
      <c r="EKH53" s="121"/>
      <c r="EKI53" s="121"/>
      <c r="EKJ53" s="121"/>
      <c r="EKK53" s="121"/>
      <c r="EKL53" s="121"/>
      <c r="EKM53" s="121"/>
      <c r="EKN53" s="121"/>
      <c r="EKO53" s="121"/>
      <c r="EKP53" s="121"/>
      <c r="EKQ53" s="121"/>
      <c r="EKR53" s="121"/>
      <c r="EKS53" s="121"/>
      <c r="EKT53" s="121"/>
      <c r="EKU53" s="121"/>
      <c r="EKV53" s="121"/>
      <c r="EKW53" s="121"/>
      <c r="EKX53" s="121"/>
      <c r="EKY53" s="121"/>
      <c r="EKZ53" s="121"/>
      <c r="ELA53" s="121"/>
      <c r="ELB53" s="121"/>
      <c r="ELC53" s="121"/>
      <c r="ELD53" s="121"/>
      <c r="ELE53" s="121"/>
      <c r="ELF53" s="121"/>
      <c r="ELG53" s="121"/>
      <c r="ELH53" s="121"/>
      <c r="ELI53" s="121"/>
      <c r="ELJ53" s="121"/>
      <c r="ELK53" s="121"/>
      <c r="ELL53" s="121"/>
      <c r="ELM53" s="121"/>
      <c r="ELN53" s="121"/>
      <c r="ELO53" s="121"/>
      <c r="ELP53" s="121"/>
      <c r="ELQ53" s="121"/>
      <c r="ELR53" s="121"/>
      <c r="ELS53" s="121"/>
      <c r="ELT53" s="121"/>
      <c r="ELU53" s="121"/>
      <c r="ELV53" s="121"/>
      <c r="ELW53" s="121"/>
      <c r="ELX53" s="121"/>
      <c r="ELY53" s="121"/>
      <c r="ELZ53" s="121"/>
      <c r="EMA53" s="121"/>
      <c r="EMB53" s="121"/>
      <c r="EMC53" s="121"/>
      <c r="EMD53" s="121"/>
      <c r="EME53" s="121"/>
      <c r="EMF53" s="121"/>
      <c r="EMG53" s="121"/>
      <c r="EMH53" s="121"/>
      <c r="EMI53" s="121"/>
      <c r="EMJ53" s="121"/>
      <c r="EMK53" s="121"/>
      <c r="EML53" s="121"/>
      <c r="EMM53" s="121"/>
      <c r="EMN53" s="121"/>
      <c r="EMO53" s="121"/>
      <c r="EMP53" s="121"/>
      <c r="EMQ53" s="121"/>
      <c r="EMR53" s="121"/>
      <c r="EMS53" s="121"/>
      <c r="EMT53" s="121"/>
      <c r="EMU53" s="121"/>
      <c r="EMV53" s="121"/>
      <c r="EMW53" s="121"/>
      <c r="EMX53" s="121"/>
      <c r="EMY53" s="121"/>
      <c r="EMZ53" s="121"/>
      <c r="ENA53" s="121"/>
      <c r="ENB53" s="121"/>
      <c r="ENC53" s="121"/>
      <c r="END53" s="121"/>
      <c r="ENE53" s="121"/>
      <c r="ENF53" s="121"/>
      <c r="ENG53" s="121"/>
      <c r="ENH53" s="121"/>
      <c r="ENI53" s="121"/>
      <c r="ENJ53" s="121"/>
      <c r="ENK53" s="121"/>
      <c r="ENL53" s="121"/>
      <c r="ENM53" s="121"/>
      <c r="ENN53" s="121"/>
      <c r="ENO53" s="121"/>
      <c r="ENP53" s="121"/>
      <c r="ENQ53" s="121"/>
      <c r="ENR53" s="121"/>
      <c r="ENS53" s="121"/>
      <c r="ENT53" s="121"/>
      <c r="ENU53" s="121"/>
      <c r="ENV53" s="121"/>
      <c r="ENW53" s="121"/>
      <c r="ENX53" s="121"/>
      <c r="ENY53" s="121"/>
      <c r="ENZ53" s="121"/>
      <c r="EOA53" s="121"/>
      <c r="EOB53" s="121"/>
      <c r="EOC53" s="121"/>
      <c r="EOD53" s="121"/>
      <c r="EOE53" s="121"/>
      <c r="EOF53" s="121"/>
      <c r="EOG53" s="121"/>
      <c r="EOH53" s="121"/>
      <c r="EOI53" s="121"/>
      <c r="EOJ53" s="121"/>
      <c r="EOK53" s="121"/>
      <c r="EOL53" s="121"/>
      <c r="EOM53" s="121"/>
      <c r="EON53" s="121"/>
      <c r="EOO53" s="121"/>
      <c r="EOP53" s="121"/>
      <c r="EOQ53" s="121"/>
      <c r="EOR53" s="121"/>
      <c r="EOS53" s="121"/>
      <c r="EOT53" s="121"/>
      <c r="EOU53" s="121"/>
      <c r="EOV53" s="121"/>
      <c r="EOW53" s="121"/>
      <c r="EOX53" s="121"/>
      <c r="EOY53" s="121"/>
      <c r="EOZ53" s="121"/>
      <c r="EPA53" s="121"/>
      <c r="EPB53" s="121"/>
      <c r="EPC53" s="121"/>
      <c r="EPD53" s="121"/>
      <c r="EPE53" s="121"/>
      <c r="EPF53" s="121"/>
      <c r="EPG53" s="121"/>
      <c r="EPH53" s="121"/>
      <c r="EPI53" s="121"/>
      <c r="EPJ53" s="121"/>
      <c r="EPK53" s="121"/>
      <c r="EPL53" s="121"/>
      <c r="EPM53" s="121"/>
      <c r="EPN53" s="121"/>
      <c r="EPO53" s="121"/>
      <c r="EPP53" s="121"/>
      <c r="EPQ53" s="121"/>
      <c r="EPR53" s="121"/>
      <c r="EPS53" s="121"/>
      <c r="EPT53" s="121"/>
      <c r="EPU53" s="121"/>
      <c r="EPV53" s="121"/>
      <c r="EPW53" s="121"/>
      <c r="EPX53" s="121"/>
      <c r="EPY53" s="121"/>
      <c r="EPZ53" s="121"/>
      <c r="EQA53" s="121"/>
      <c r="EQB53" s="121"/>
      <c r="EQC53" s="121"/>
      <c r="EQD53" s="121"/>
      <c r="EQE53" s="121"/>
      <c r="EQF53" s="121"/>
      <c r="EQG53" s="121"/>
      <c r="EQH53" s="121"/>
      <c r="EQI53" s="121"/>
      <c r="EQJ53" s="121"/>
      <c r="EQK53" s="121"/>
      <c r="EQL53" s="121"/>
      <c r="EQM53" s="121"/>
      <c r="EQN53" s="121"/>
      <c r="EQO53" s="121"/>
      <c r="EQP53" s="121"/>
      <c r="EQQ53" s="121"/>
      <c r="EQR53" s="121"/>
      <c r="EQS53" s="121"/>
      <c r="EQT53" s="121"/>
      <c r="EQU53" s="121"/>
      <c r="EQV53" s="121"/>
      <c r="EQW53" s="121"/>
      <c r="EQX53" s="121"/>
      <c r="EQY53" s="121"/>
      <c r="EQZ53" s="121"/>
      <c r="ERA53" s="121"/>
      <c r="ERB53" s="121"/>
      <c r="ERC53" s="121"/>
      <c r="ERD53" s="121"/>
      <c r="ERE53" s="121"/>
      <c r="ERF53" s="121"/>
      <c r="ERG53" s="121"/>
      <c r="ERH53" s="121"/>
      <c r="ERI53" s="121"/>
      <c r="ERJ53" s="121"/>
      <c r="ERK53" s="121"/>
      <c r="ERL53" s="121"/>
      <c r="ERM53" s="121"/>
      <c r="ERN53" s="121"/>
      <c r="ERO53" s="121"/>
      <c r="ERP53" s="121"/>
      <c r="ERQ53" s="121"/>
      <c r="ERR53" s="121"/>
      <c r="ERS53" s="121"/>
      <c r="ERT53" s="121"/>
      <c r="ERU53" s="121"/>
      <c r="ERV53" s="121"/>
      <c r="ERW53" s="121"/>
      <c r="ERX53" s="121"/>
      <c r="ERY53" s="121"/>
      <c r="ERZ53" s="121"/>
      <c r="ESA53" s="121"/>
      <c r="ESB53" s="121"/>
      <c r="ESC53" s="121"/>
      <c r="ESD53" s="121"/>
      <c r="ESE53" s="121"/>
      <c r="ESF53" s="121"/>
      <c r="ESG53" s="121"/>
      <c r="ESH53" s="121"/>
      <c r="ESI53" s="121"/>
      <c r="ESJ53" s="121"/>
      <c r="ESK53" s="121"/>
      <c r="ESL53" s="121"/>
      <c r="ESM53" s="121"/>
      <c r="ESN53" s="121"/>
      <c r="ESO53" s="121"/>
      <c r="ESP53" s="121"/>
      <c r="ESQ53" s="121"/>
      <c r="ESR53" s="121"/>
      <c r="ESS53" s="121"/>
      <c r="EST53" s="121"/>
      <c r="ESU53" s="121"/>
      <c r="ESV53" s="121"/>
      <c r="ESW53" s="121"/>
      <c r="ESX53" s="121"/>
      <c r="ESY53" s="121"/>
      <c r="ESZ53" s="121"/>
      <c r="ETA53" s="121"/>
      <c r="ETB53" s="121"/>
      <c r="ETC53" s="121"/>
      <c r="ETD53" s="121"/>
      <c r="ETE53" s="121"/>
      <c r="ETF53" s="121"/>
      <c r="ETG53" s="121"/>
      <c r="ETH53" s="121"/>
      <c r="ETI53" s="121"/>
      <c r="ETJ53" s="121"/>
      <c r="ETK53" s="121"/>
      <c r="ETL53" s="121"/>
      <c r="ETM53" s="121"/>
      <c r="ETN53" s="121"/>
      <c r="ETO53" s="121"/>
      <c r="ETP53" s="121"/>
      <c r="ETQ53" s="121"/>
      <c r="ETR53" s="121"/>
      <c r="ETS53" s="121"/>
      <c r="ETT53" s="121"/>
      <c r="ETU53" s="121"/>
      <c r="ETV53" s="121"/>
      <c r="ETW53" s="121"/>
      <c r="ETX53" s="121"/>
      <c r="ETY53" s="121"/>
      <c r="ETZ53" s="121"/>
      <c r="EUA53" s="121"/>
      <c r="EUB53" s="121"/>
      <c r="EUC53" s="121"/>
      <c r="EUD53" s="121"/>
      <c r="EUE53" s="121"/>
      <c r="EUF53" s="121"/>
      <c r="EUG53" s="121"/>
      <c r="EUH53" s="121"/>
      <c r="EUI53" s="121"/>
      <c r="EUJ53" s="121"/>
      <c r="EUK53" s="121"/>
      <c r="EUL53" s="121"/>
      <c r="EUM53" s="121"/>
      <c r="EUN53" s="121"/>
      <c r="EUO53" s="121"/>
      <c r="EUP53" s="121"/>
      <c r="EUQ53" s="121"/>
      <c r="EUR53" s="121"/>
      <c r="EUS53" s="121"/>
      <c r="EUT53" s="121"/>
      <c r="EUU53" s="121"/>
      <c r="EUV53" s="121"/>
      <c r="EUW53" s="121"/>
      <c r="EUX53" s="121"/>
      <c r="EUY53" s="121"/>
      <c r="EUZ53" s="121"/>
      <c r="EVA53" s="121"/>
      <c r="EVB53" s="121"/>
      <c r="EVC53" s="121"/>
      <c r="EVD53" s="121"/>
      <c r="EVE53" s="121"/>
      <c r="EVF53" s="121"/>
      <c r="EVG53" s="121"/>
      <c r="EVH53" s="121"/>
      <c r="EVI53" s="121"/>
      <c r="EVJ53" s="121"/>
      <c r="EVK53" s="121"/>
      <c r="EVL53" s="121"/>
      <c r="EVM53" s="121"/>
      <c r="EVN53" s="121"/>
      <c r="EVO53" s="121"/>
      <c r="EVP53" s="121"/>
      <c r="EVQ53" s="121"/>
      <c r="EVR53" s="121"/>
      <c r="EVS53" s="121"/>
      <c r="EVT53" s="121"/>
      <c r="EVU53" s="121"/>
      <c r="EVV53" s="121"/>
      <c r="EVW53" s="121"/>
      <c r="EVX53" s="121"/>
      <c r="EVY53" s="121"/>
      <c r="EVZ53" s="121"/>
      <c r="EWA53" s="121"/>
      <c r="EWB53" s="121"/>
      <c r="EWC53" s="121"/>
      <c r="EWD53" s="121"/>
      <c r="EWE53" s="121"/>
      <c r="EWF53" s="121"/>
      <c r="EWG53" s="121"/>
      <c r="EWH53" s="121"/>
      <c r="EWI53" s="121"/>
      <c r="EWJ53" s="121"/>
      <c r="EWK53" s="121"/>
      <c r="EWL53" s="121"/>
      <c r="EWM53" s="121"/>
      <c r="EWN53" s="121"/>
      <c r="EWO53" s="121"/>
      <c r="EWP53" s="121"/>
      <c r="EWQ53" s="121"/>
      <c r="EWR53" s="121"/>
      <c r="EWS53" s="121"/>
      <c r="EWT53" s="121"/>
      <c r="EWU53" s="121"/>
      <c r="EWV53" s="121"/>
      <c r="EWW53" s="121"/>
      <c r="EWX53" s="121"/>
      <c r="EWY53" s="121"/>
      <c r="EWZ53" s="121"/>
      <c r="EXA53" s="121"/>
      <c r="EXB53" s="121"/>
      <c r="EXC53" s="121"/>
      <c r="EXD53" s="121"/>
      <c r="EXE53" s="121"/>
      <c r="EXF53" s="121"/>
      <c r="EXG53" s="121"/>
      <c r="EXH53" s="121"/>
      <c r="EXI53" s="121"/>
      <c r="EXJ53" s="121"/>
      <c r="EXK53" s="121"/>
      <c r="EXL53" s="121"/>
      <c r="EXM53" s="121"/>
      <c r="EXN53" s="121"/>
      <c r="EXO53" s="121"/>
      <c r="EXP53" s="121"/>
      <c r="EXQ53" s="121"/>
      <c r="EXR53" s="121"/>
      <c r="EXS53" s="121"/>
      <c r="EXT53" s="121"/>
      <c r="EXU53" s="121"/>
      <c r="EXV53" s="121"/>
      <c r="EXW53" s="121"/>
      <c r="EXX53" s="121"/>
      <c r="EXY53" s="121"/>
      <c r="EXZ53" s="121"/>
      <c r="EYA53" s="121"/>
      <c r="EYB53" s="121"/>
      <c r="EYC53" s="121"/>
      <c r="EYD53" s="121"/>
      <c r="EYE53" s="121"/>
      <c r="EYF53" s="121"/>
      <c r="EYG53" s="121"/>
      <c r="EYH53" s="121"/>
      <c r="EYI53" s="121"/>
      <c r="EYJ53" s="121"/>
      <c r="EYK53" s="121"/>
      <c r="EYL53" s="121"/>
      <c r="EYM53" s="121"/>
      <c r="EYN53" s="121"/>
      <c r="EYO53" s="121"/>
      <c r="EYP53" s="121"/>
      <c r="EYQ53" s="121"/>
      <c r="EYR53" s="121"/>
      <c r="EYS53" s="121"/>
      <c r="EYT53" s="121"/>
      <c r="EYU53" s="121"/>
      <c r="EYV53" s="121"/>
      <c r="EYW53" s="121"/>
      <c r="EYX53" s="121"/>
      <c r="EYY53" s="121"/>
      <c r="EYZ53" s="121"/>
      <c r="EZA53" s="121"/>
      <c r="EZB53" s="121"/>
      <c r="EZC53" s="121"/>
      <c r="EZD53" s="121"/>
      <c r="EZE53" s="121"/>
      <c r="EZF53" s="121"/>
      <c r="EZG53" s="121"/>
      <c r="EZH53" s="121"/>
      <c r="EZI53" s="121"/>
      <c r="EZJ53" s="121"/>
      <c r="EZK53" s="121"/>
      <c r="EZL53" s="121"/>
      <c r="EZM53" s="121"/>
      <c r="EZN53" s="121"/>
      <c r="EZO53" s="121"/>
      <c r="EZP53" s="121"/>
      <c r="EZQ53" s="121"/>
      <c r="EZR53" s="121"/>
      <c r="EZS53" s="121"/>
      <c r="EZT53" s="121"/>
      <c r="EZU53" s="121"/>
      <c r="EZV53" s="121"/>
      <c r="EZW53" s="121"/>
      <c r="EZX53" s="121"/>
      <c r="EZY53" s="121"/>
      <c r="EZZ53" s="121"/>
      <c r="FAA53" s="121"/>
      <c r="FAB53" s="121"/>
      <c r="FAC53" s="121"/>
      <c r="FAD53" s="121"/>
      <c r="FAE53" s="121"/>
      <c r="FAF53" s="121"/>
      <c r="FAG53" s="121"/>
      <c r="FAH53" s="121"/>
      <c r="FAI53" s="121"/>
      <c r="FAJ53" s="121"/>
      <c r="FAK53" s="121"/>
      <c r="FAL53" s="121"/>
      <c r="FAM53" s="121"/>
      <c r="FAN53" s="121"/>
      <c r="FAO53" s="121"/>
      <c r="FAP53" s="121"/>
      <c r="FAQ53" s="121"/>
      <c r="FAR53" s="121"/>
      <c r="FAS53" s="121"/>
      <c r="FAT53" s="121"/>
      <c r="FAU53" s="121"/>
      <c r="FAV53" s="121"/>
      <c r="FAW53" s="121"/>
      <c r="FAX53" s="121"/>
      <c r="FAY53" s="121"/>
      <c r="FAZ53" s="121"/>
      <c r="FBA53" s="121"/>
      <c r="FBB53" s="121"/>
      <c r="FBC53" s="121"/>
      <c r="FBD53" s="121"/>
      <c r="FBE53" s="121"/>
      <c r="FBF53" s="121"/>
      <c r="FBG53" s="121"/>
      <c r="FBH53" s="121"/>
      <c r="FBI53" s="121"/>
      <c r="FBJ53" s="121"/>
      <c r="FBK53" s="121"/>
      <c r="FBL53" s="121"/>
      <c r="FBM53" s="121"/>
      <c r="FBN53" s="121"/>
      <c r="FBO53" s="121"/>
      <c r="FBP53" s="121"/>
      <c r="FBQ53" s="121"/>
      <c r="FBR53" s="121"/>
      <c r="FBS53" s="121"/>
      <c r="FBT53" s="121"/>
      <c r="FBU53" s="121"/>
      <c r="FBV53" s="121"/>
      <c r="FBW53" s="121"/>
      <c r="FBX53" s="121"/>
      <c r="FBY53" s="121"/>
      <c r="FBZ53" s="121"/>
      <c r="FCA53" s="121"/>
      <c r="FCB53" s="121"/>
      <c r="FCC53" s="121"/>
      <c r="FCD53" s="121"/>
      <c r="FCE53" s="121"/>
      <c r="FCF53" s="121"/>
      <c r="FCG53" s="121"/>
      <c r="FCH53" s="121"/>
      <c r="FCI53" s="121"/>
      <c r="FCJ53" s="121"/>
      <c r="FCK53" s="121"/>
      <c r="FCL53" s="121"/>
      <c r="FCM53" s="121"/>
      <c r="FCN53" s="121"/>
      <c r="FCO53" s="121"/>
      <c r="FCP53" s="121"/>
      <c r="FCQ53" s="121"/>
      <c r="FCR53" s="121"/>
      <c r="FCS53" s="121"/>
      <c r="FCT53" s="121"/>
      <c r="FCU53" s="121"/>
      <c r="FCV53" s="121"/>
      <c r="FCW53" s="121"/>
      <c r="FCX53" s="121"/>
      <c r="FCY53" s="121"/>
      <c r="FCZ53" s="121"/>
      <c r="FDA53" s="121"/>
      <c r="FDB53" s="121"/>
      <c r="FDC53" s="121"/>
      <c r="FDD53" s="121"/>
      <c r="FDE53" s="121"/>
      <c r="FDF53" s="121"/>
      <c r="FDG53" s="121"/>
      <c r="FDH53" s="121"/>
      <c r="FDI53" s="121"/>
      <c r="FDJ53" s="121"/>
      <c r="FDK53" s="121"/>
      <c r="FDL53" s="121"/>
      <c r="FDM53" s="121"/>
      <c r="FDN53" s="121"/>
      <c r="FDO53" s="121"/>
      <c r="FDP53" s="121"/>
      <c r="FDQ53" s="121"/>
      <c r="FDR53" s="121"/>
      <c r="FDS53" s="121"/>
      <c r="FDT53" s="121"/>
      <c r="FDU53" s="121"/>
      <c r="FDV53" s="121"/>
      <c r="FDW53" s="121"/>
      <c r="FDX53" s="121"/>
      <c r="FDY53" s="121"/>
      <c r="FDZ53" s="121"/>
      <c r="FEA53" s="121"/>
      <c r="FEB53" s="121"/>
      <c r="FEC53" s="121"/>
      <c r="FED53" s="121"/>
      <c r="FEE53" s="121"/>
      <c r="FEF53" s="121"/>
      <c r="FEG53" s="121"/>
      <c r="FEH53" s="121"/>
      <c r="FEI53" s="121"/>
      <c r="FEJ53" s="121"/>
      <c r="FEK53" s="121"/>
      <c r="FEL53" s="121"/>
      <c r="FEM53" s="121"/>
      <c r="FEN53" s="121"/>
      <c r="FEO53" s="121"/>
      <c r="FEP53" s="121"/>
      <c r="FEQ53" s="121"/>
      <c r="FER53" s="121"/>
      <c r="FES53" s="121"/>
      <c r="FET53" s="121"/>
      <c r="FEU53" s="121"/>
      <c r="FEV53" s="121"/>
      <c r="FEW53" s="121"/>
      <c r="FEX53" s="121"/>
      <c r="FEY53" s="121"/>
      <c r="FEZ53" s="121"/>
      <c r="FFA53" s="121"/>
      <c r="FFB53" s="121"/>
      <c r="FFC53" s="121"/>
      <c r="FFD53" s="121"/>
      <c r="FFE53" s="121"/>
      <c r="FFF53" s="121"/>
      <c r="FFG53" s="121"/>
      <c r="FFH53" s="121"/>
      <c r="FFI53" s="121"/>
      <c r="FFJ53" s="121"/>
      <c r="FFK53" s="121"/>
      <c r="FFL53" s="121"/>
      <c r="FFM53" s="121"/>
      <c r="FFN53" s="121"/>
      <c r="FFO53" s="121"/>
      <c r="FFP53" s="121"/>
      <c r="FFQ53" s="121"/>
      <c r="FFR53" s="121"/>
      <c r="FFS53" s="121"/>
      <c r="FFT53" s="121"/>
      <c r="FFU53" s="121"/>
      <c r="FFV53" s="121"/>
      <c r="FFW53" s="121"/>
      <c r="FFX53" s="121"/>
      <c r="FFY53" s="121"/>
      <c r="FFZ53" s="121"/>
      <c r="FGA53" s="121"/>
      <c r="FGB53" s="121"/>
      <c r="FGC53" s="121"/>
      <c r="FGD53" s="121"/>
      <c r="FGE53" s="121"/>
      <c r="FGF53" s="121"/>
      <c r="FGG53" s="121"/>
      <c r="FGH53" s="121"/>
      <c r="FGI53" s="121"/>
      <c r="FGJ53" s="121"/>
      <c r="FGK53" s="121"/>
      <c r="FGL53" s="121"/>
      <c r="FGM53" s="121"/>
      <c r="FGN53" s="121"/>
      <c r="FGO53" s="121"/>
      <c r="FGP53" s="121"/>
      <c r="FGQ53" s="121"/>
      <c r="FGR53" s="121"/>
      <c r="FGS53" s="121"/>
      <c r="FGT53" s="121"/>
      <c r="FGU53" s="121"/>
      <c r="FGV53" s="121"/>
      <c r="FGW53" s="121"/>
      <c r="FGX53" s="121"/>
      <c r="FGY53" s="121"/>
      <c r="FGZ53" s="121"/>
      <c r="FHA53" s="121"/>
      <c r="FHB53" s="121"/>
      <c r="FHC53" s="121"/>
      <c r="FHD53" s="121"/>
      <c r="FHE53" s="121"/>
      <c r="FHF53" s="121"/>
      <c r="FHG53" s="121"/>
      <c r="FHH53" s="121"/>
      <c r="FHI53" s="121"/>
      <c r="FHJ53" s="121"/>
      <c r="FHK53" s="121"/>
      <c r="FHL53" s="121"/>
      <c r="FHM53" s="121"/>
      <c r="FHN53" s="121"/>
      <c r="FHO53" s="121"/>
      <c r="FHP53" s="121"/>
      <c r="FHQ53" s="121"/>
      <c r="FHR53" s="121"/>
      <c r="FHS53" s="121"/>
      <c r="FHT53" s="121"/>
      <c r="FHU53" s="121"/>
      <c r="FHV53" s="121"/>
      <c r="FHW53" s="121"/>
      <c r="FHX53" s="121"/>
      <c r="FHY53" s="121"/>
      <c r="FHZ53" s="121"/>
      <c r="FIA53" s="121"/>
      <c r="FIB53" s="121"/>
      <c r="FIC53" s="121"/>
      <c r="FID53" s="121"/>
      <c r="FIE53" s="121"/>
      <c r="FIF53" s="121"/>
      <c r="FIG53" s="121"/>
      <c r="FIH53" s="121"/>
      <c r="FII53" s="121"/>
      <c r="FIJ53" s="121"/>
      <c r="FIK53" s="121"/>
      <c r="FIL53" s="121"/>
      <c r="FIM53" s="121"/>
      <c r="FIN53" s="121"/>
      <c r="FIO53" s="121"/>
      <c r="FIP53" s="121"/>
      <c r="FIQ53" s="121"/>
      <c r="FIR53" s="121"/>
      <c r="FIS53" s="121"/>
      <c r="FIT53" s="121"/>
      <c r="FIU53" s="121"/>
      <c r="FIV53" s="121"/>
      <c r="FIW53" s="121"/>
      <c r="FIX53" s="121"/>
      <c r="FIY53" s="121"/>
      <c r="FIZ53" s="121"/>
      <c r="FJA53" s="121"/>
      <c r="FJB53" s="121"/>
      <c r="FJC53" s="121"/>
      <c r="FJD53" s="121"/>
      <c r="FJE53" s="121"/>
      <c r="FJF53" s="121"/>
      <c r="FJG53" s="121"/>
      <c r="FJH53" s="121"/>
      <c r="FJI53" s="121"/>
      <c r="FJJ53" s="121"/>
      <c r="FJK53" s="121"/>
      <c r="FJL53" s="121"/>
      <c r="FJM53" s="121"/>
      <c r="FJN53" s="121"/>
      <c r="FJO53" s="121"/>
      <c r="FJP53" s="121"/>
      <c r="FJQ53" s="121"/>
      <c r="FJR53" s="121"/>
      <c r="FJS53" s="121"/>
      <c r="FJT53" s="121"/>
      <c r="FJU53" s="121"/>
      <c r="FJV53" s="121"/>
      <c r="FJW53" s="121"/>
      <c r="FJX53" s="121"/>
      <c r="FJY53" s="121"/>
      <c r="FJZ53" s="121"/>
      <c r="FKA53" s="121"/>
      <c r="FKB53" s="121"/>
      <c r="FKC53" s="121"/>
      <c r="FKD53" s="121"/>
      <c r="FKE53" s="121"/>
      <c r="FKF53" s="121"/>
      <c r="FKG53" s="121"/>
      <c r="FKH53" s="121"/>
      <c r="FKI53" s="121"/>
      <c r="FKJ53" s="121"/>
      <c r="FKK53" s="121"/>
      <c r="FKL53" s="121"/>
      <c r="FKM53" s="121"/>
      <c r="FKN53" s="121"/>
      <c r="FKO53" s="121"/>
      <c r="FKP53" s="121"/>
      <c r="FKQ53" s="121"/>
      <c r="FKR53" s="121"/>
      <c r="FKS53" s="121"/>
      <c r="FKT53" s="121"/>
      <c r="FKU53" s="121"/>
      <c r="FKV53" s="121"/>
      <c r="FKW53" s="121"/>
      <c r="FKX53" s="121"/>
      <c r="FKY53" s="121"/>
      <c r="FKZ53" s="121"/>
      <c r="FLA53" s="121"/>
      <c r="FLB53" s="121"/>
      <c r="FLC53" s="121"/>
      <c r="FLD53" s="121"/>
      <c r="FLE53" s="121"/>
      <c r="FLF53" s="121"/>
      <c r="FLG53" s="121"/>
      <c r="FLH53" s="121"/>
      <c r="FLI53" s="121"/>
      <c r="FLJ53" s="121"/>
      <c r="FLK53" s="121"/>
      <c r="FLL53" s="121"/>
      <c r="FLM53" s="121"/>
      <c r="FLN53" s="121"/>
      <c r="FLO53" s="121"/>
      <c r="FLP53" s="121"/>
      <c r="FLQ53" s="121"/>
      <c r="FLR53" s="121"/>
      <c r="FLS53" s="121"/>
      <c r="FLT53" s="121"/>
      <c r="FLU53" s="121"/>
      <c r="FLV53" s="121"/>
      <c r="FLW53" s="121"/>
      <c r="FLX53" s="121"/>
      <c r="FLY53" s="121"/>
      <c r="FLZ53" s="121"/>
      <c r="FMA53" s="121"/>
      <c r="FMB53" s="121"/>
      <c r="FMC53" s="121"/>
      <c r="FMD53" s="121"/>
      <c r="FME53" s="121"/>
      <c r="FMF53" s="121"/>
      <c r="FMG53" s="121"/>
      <c r="FMH53" s="121"/>
      <c r="FMI53" s="121"/>
      <c r="FMJ53" s="121"/>
      <c r="FMK53" s="121"/>
      <c r="FML53" s="121"/>
      <c r="FMM53" s="121"/>
      <c r="FMN53" s="121"/>
      <c r="FMO53" s="121"/>
      <c r="FMP53" s="121"/>
      <c r="FMQ53" s="121"/>
      <c r="FMR53" s="121"/>
      <c r="FMS53" s="121"/>
      <c r="FMT53" s="121"/>
      <c r="FMU53" s="121"/>
      <c r="FMV53" s="121"/>
      <c r="FMW53" s="121"/>
      <c r="FMX53" s="121"/>
      <c r="FMY53" s="121"/>
      <c r="FMZ53" s="121"/>
      <c r="FNA53" s="121"/>
      <c r="FNB53" s="121"/>
      <c r="FNC53" s="121"/>
      <c r="FND53" s="121"/>
      <c r="FNE53" s="121"/>
      <c r="FNF53" s="121"/>
      <c r="FNG53" s="121"/>
      <c r="FNH53" s="121"/>
      <c r="FNI53" s="121"/>
      <c r="FNJ53" s="121"/>
      <c r="FNK53" s="121"/>
      <c r="FNL53" s="121"/>
      <c r="FNM53" s="121"/>
      <c r="FNN53" s="121"/>
      <c r="FNO53" s="121"/>
      <c r="FNP53" s="121"/>
      <c r="FNQ53" s="121"/>
      <c r="FNR53" s="121"/>
      <c r="FNS53" s="121"/>
      <c r="FNT53" s="121"/>
      <c r="FNU53" s="121"/>
      <c r="FNV53" s="121"/>
      <c r="FNW53" s="121"/>
      <c r="FNX53" s="121"/>
      <c r="FNY53" s="121"/>
      <c r="FNZ53" s="121"/>
      <c r="FOA53" s="121"/>
      <c r="FOB53" s="121"/>
      <c r="FOC53" s="121"/>
      <c r="FOD53" s="121"/>
      <c r="FOE53" s="121"/>
      <c r="FOF53" s="121"/>
      <c r="FOG53" s="121"/>
      <c r="FOH53" s="121"/>
      <c r="FOI53" s="121"/>
      <c r="FOJ53" s="121"/>
      <c r="FOK53" s="121"/>
      <c r="FOL53" s="121"/>
      <c r="FOM53" s="121"/>
      <c r="FON53" s="121"/>
      <c r="FOO53" s="121"/>
      <c r="FOP53" s="121"/>
      <c r="FOQ53" s="121"/>
      <c r="FOR53" s="121"/>
      <c r="FOS53" s="121"/>
      <c r="FOT53" s="121"/>
      <c r="FOU53" s="121"/>
      <c r="FOV53" s="121"/>
      <c r="FOW53" s="121"/>
      <c r="FOX53" s="121"/>
      <c r="FOY53" s="121"/>
      <c r="FOZ53" s="121"/>
      <c r="FPA53" s="121"/>
      <c r="FPB53" s="121"/>
      <c r="FPC53" s="121"/>
      <c r="FPD53" s="121"/>
      <c r="FPE53" s="121"/>
      <c r="FPF53" s="121"/>
      <c r="FPG53" s="121"/>
      <c r="FPH53" s="121"/>
      <c r="FPI53" s="121"/>
      <c r="FPJ53" s="121"/>
      <c r="FPK53" s="121"/>
      <c r="FPL53" s="121"/>
      <c r="FPM53" s="121"/>
      <c r="FPN53" s="121"/>
      <c r="FPO53" s="121"/>
      <c r="FPP53" s="121"/>
      <c r="FPQ53" s="121"/>
      <c r="FPR53" s="121"/>
      <c r="FPS53" s="121"/>
      <c r="FPT53" s="121"/>
      <c r="FPU53" s="121"/>
      <c r="FPV53" s="121"/>
      <c r="FPW53" s="121"/>
      <c r="FPX53" s="121"/>
      <c r="FPY53" s="121"/>
      <c r="FPZ53" s="121"/>
      <c r="FQA53" s="121"/>
      <c r="FQB53" s="121"/>
      <c r="FQC53" s="121"/>
      <c r="FQD53" s="121"/>
      <c r="FQE53" s="121"/>
      <c r="FQF53" s="121"/>
      <c r="FQG53" s="121"/>
      <c r="FQH53" s="121"/>
      <c r="FQI53" s="121"/>
      <c r="FQJ53" s="121"/>
      <c r="FQK53" s="121"/>
      <c r="FQL53" s="121"/>
      <c r="FQM53" s="121"/>
      <c r="FQN53" s="121"/>
      <c r="FQO53" s="121"/>
      <c r="FQP53" s="121"/>
      <c r="FQQ53" s="121"/>
      <c r="FQR53" s="121"/>
      <c r="FQS53" s="121"/>
      <c r="FQT53" s="121"/>
      <c r="FQU53" s="121"/>
      <c r="FQV53" s="121"/>
      <c r="FQW53" s="121"/>
      <c r="FQX53" s="121"/>
      <c r="FQY53" s="121"/>
      <c r="FQZ53" s="121"/>
      <c r="FRA53" s="121"/>
      <c r="FRB53" s="121"/>
      <c r="FRC53" s="121"/>
      <c r="FRD53" s="121"/>
      <c r="FRE53" s="121"/>
      <c r="FRF53" s="121"/>
      <c r="FRG53" s="121"/>
      <c r="FRH53" s="121"/>
      <c r="FRI53" s="121"/>
      <c r="FRJ53" s="121"/>
      <c r="FRK53" s="121"/>
      <c r="FRL53" s="121"/>
      <c r="FRM53" s="121"/>
      <c r="FRN53" s="121"/>
      <c r="FRO53" s="121"/>
      <c r="FRP53" s="121"/>
      <c r="FRQ53" s="121"/>
      <c r="FRR53" s="121"/>
      <c r="FRS53" s="121"/>
      <c r="FRT53" s="121"/>
      <c r="FRU53" s="121"/>
      <c r="FRV53" s="121"/>
      <c r="FRW53" s="121"/>
      <c r="FRX53" s="121"/>
      <c r="FRY53" s="121"/>
      <c r="FRZ53" s="121"/>
      <c r="FSA53" s="121"/>
      <c r="FSB53" s="121"/>
      <c r="FSC53" s="121"/>
      <c r="FSD53" s="121"/>
      <c r="FSE53" s="121"/>
      <c r="FSF53" s="121"/>
      <c r="FSG53" s="121"/>
      <c r="FSH53" s="121"/>
      <c r="FSI53" s="121"/>
      <c r="FSJ53" s="121"/>
      <c r="FSK53" s="121"/>
      <c r="FSL53" s="121"/>
      <c r="FSM53" s="121"/>
      <c r="FSN53" s="121"/>
      <c r="FSO53" s="121"/>
      <c r="FSP53" s="121"/>
      <c r="FSQ53" s="121"/>
      <c r="FSR53" s="121"/>
      <c r="FSS53" s="121"/>
      <c r="FST53" s="121"/>
      <c r="FSU53" s="121"/>
      <c r="FSV53" s="121"/>
      <c r="FSW53" s="121"/>
      <c r="FSX53" s="121"/>
      <c r="FSY53" s="121"/>
      <c r="FSZ53" s="121"/>
      <c r="FTA53" s="121"/>
      <c r="FTB53" s="121"/>
      <c r="FTC53" s="121"/>
      <c r="FTD53" s="121"/>
      <c r="FTE53" s="121"/>
      <c r="FTF53" s="121"/>
      <c r="FTG53" s="121"/>
      <c r="FTH53" s="121"/>
      <c r="FTI53" s="121"/>
      <c r="FTJ53" s="121"/>
      <c r="FTK53" s="121"/>
      <c r="FTL53" s="121"/>
      <c r="FTM53" s="121"/>
      <c r="FTN53" s="121"/>
      <c r="FTO53" s="121"/>
      <c r="FTP53" s="121"/>
      <c r="FTQ53" s="121"/>
      <c r="FTR53" s="121"/>
      <c r="FTS53" s="121"/>
      <c r="FTT53" s="121"/>
      <c r="FTU53" s="121"/>
      <c r="FTV53" s="121"/>
      <c r="FTW53" s="121"/>
      <c r="FTX53" s="121"/>
      <c r="FTY53" s="121"/>
      <c r="FTZ53" s="121"/>
      <c r="FUA53" s="121"/>
      <c r="FUB53" s="121"/>
      <c r="FUC53" s="121"/>
      <c r="FUD53" s="121"/>
      <c r="FUE53" s="121"/>
      <c r="FUF53" s="121"/>
      <c r="FUG53" s="121"/>
      <c r="FUH53" s="121"/>
      <c r="FUI53" s="121"/>
      <c r="FUJ53" s="121"/>
      <c r="FUK53" s="121"/>
      <c r="FUL53" s="121"/>
      <c r="FUM53" s="121"/>
      <c r="FUN53" s="121"/>
      <c r="FUO53" s="121"/>
      <c r="FUP53" s="121"/>
      <c r="FUQ53" s="121"/>
      <c r="FUR53" s="121"/>
      <c r="FUS53" s="121"/>
      <c r="FUT53" s="121"/>
      <c r="FUU53" s="121"/>
      <c r="FUV53" s="121"/>
      <c r="FUW53" s="121"/>
      <c r="FUX53" s="121"/>
      <c r="FUY53" s="121"/>
      <c r="FUZ53" s="121"/>
      <c r="FVA53" s="121"/>
      <c r="FVB53" s="121"/>
      <c r="FVC53" s="121"/>
      <c r="FVD53" s="121"/>
      <c r="FVE53" s="121"/>
      <c r="FVF53" s="121"/>
      <c r="FVG53" s="121"/>
      <c r="FVH53" s="121"/>
      <c r="FVI53" s="121"/>
      <c r="FVJ53" s="121"/>
      <c r="FVK53" s="121"/>
      <c r="FVL53" s="121"/>
      <c r="FVM53" s="121"/>
      <c r="FVN53" s="121"/>
      <c r="FVO53" s="121"/>
      <c r="FVP53" s="121"/>
      <c r="FVQ53" s="121"/>
      <c r="FVR53" s="121"/>
      <c r="FVS53" s="121"/>
      <c r="FVT53" s="121"/>
      <c r="FVU53" s="121"/>
      <c r="FVV53" s="121"/>
      <c r="FVW53" s="121"/>
      <c r="FVX53" s="121"/>
      <c r="FVY53" s="121"/>
      <c r="FVZ53" s="121"/>
      <c r="FWA53" s="121"/>
      <c r="FWB53" s="121"/>
      <c r="FWC53" s="121"/>
      <c r="FWD53" s="121"/>
      <c r="FWE53" s="121"/>
      <c r="FWF53" s="121"/>
      <c r="FWG53" s="121"/>
      <c r="FWH53" s="121"/>
      <c r="FWI53" s="121"/>
      <c r="FWJ53" s="121"/>
      <c r="FWK53" s="121"/>
      <c r="FWL53" s="121"/>
      <c r="FWM53" s="121"/>
      <c r="FWN53" s="121"/>
      <c r="FWO53" s="121"/>
      <c r="FWP53" s="121"/>
      <c r="FWQ53" s="121"/>
      <c r="FWR53" s="121"/>
      <c r="FWS53" s="121"/>
      <c r="FWT53" s="121"/>
      <c r="FWU53" s="121"/>
      <c r="FWV53" s="121"/>
      <c r="FWW53" s="121"/>
      <c r="FWX53" s="121"/>
      <c r="FWY53" s="121"/>
      <c r="FWZ53" s="121"/>
      <c r="FXA53" s="121"/>
      <c r="FXB53" s="121"/>
      <c r="FXC53" s="121"/>
      <c r="FXD53" s="121"/>
      <c r="FXE53" s="121"/>
      <c r="FXF53" s="121"/>
      <c r="FXG53" s="121"/>
      <c r="FXH53" s="121"/>
      <c r="FXI53" s="121"/>
      <c r="FXJ53" s="121"/>
      <c r="FXK53" s="121"/>
      <c r="FXL53" s="121"/>
      <c r="FXM53" s="121"/>
      <c r="FXN53" s="121"/>
      <c r="FXO53" s="121"/>
      <c r="FXP53" s="121"/>
      <c r="FXQ53" s="121"/>
      <c r="FXR53" s="121"/>
      <c r="FXS53" s="121"/>
      <c r="FXT53" s="121"/>
      <c r="FXU53" s="121"/>
      <c r="FXV53" s="121"/>
      <c r="FXW53" s="121"/>
      <c r="FXX53" s="121"/>
      <c r="FXY53" s="121"/>
      <c r="FXZ53" s="121"/>
      <c r="FYA53" s="121"/>
      <c r="FYB53" s="121"/>
      <c r="FYC53" s="121"/>
      <c r="FYD53" s="121"/>
      <c r="FYE53" s="121"/>
      <c r="FYF53" s="121"/>
      <c r="FYG53" s="121"/>
      <c r="FYH53" s="121"/>
      <c r="FYI53" s="121"/>
      <c r="FYJ53" s="121"/>
      <c r="FYK53" s="121"/>
      <c r="FYL53" s="121"/>
      <c r="FYM53" s="121"/>
      <c r="FYN53" s="121"/>
      <c r="FYO53" s="121"/>
      <c r="FYP53" s="121"/>
      <c r="FYQ53" s="121"/>
      <c r="FYR53" s="121"/>
      <c r="FYS53" s="121"/>
      <c r="FYT53" s="121"/>
      <c r="FYU53" s="121"/>
      <c r="FYV53" s="121"/>
      <c r="FYW53" s="121"/>
      <c r="FYX53" s="121"/>
      <c r="FYY53" s="121"/>
      <c r="FYZ53" s="121"/>
      <c r="FZA53" s="121"/>
      <c r="FZB53" s="121"/>
      <c r="FZC53" s="121"/>
      <c r="FZD53" s="121"/>
      <c r="FZE53" s="121"/>
      <c r="FZF53" s="121"/>
      <c r="FZG53" s="121"/>
      <c r="FZH53" s="121"/>
      <c r="FZI53" s="121"/>
      <c r="FZJ53" s="121"/>
      <c r="FZK53" s="121"/>
      <c r="FZL53" s="121"/>
      <c r="FZM53" s="121"/>
      <c r="FZN53" s="121"/>
      <c r="FZO53" s="121"/>
      <c r="FZP53" s="121"/>
      <c r="FZQ53" s="121"/>
      <c r="FZR53" s="121"/>
      <c r="FZS53" s="121"/>
      <c r="FZT53" s="121"/>
      <c r="FZU53" s="121"/>
      <c r="FZV53" s="121"/>
      <c r="FZW53" s="121"/>
      <c r="FZX53" s="121"/>
      <c r="FZY53" s="121"/>
      <c r="FZZ53" s="121"/>
      <c r="GAA53" s="121"/>
      <c r="GAB53" s="121"/>
      <c r="GAC53" s="121"/>
      <c r="GAD53" s="121"/>
      <c r="GAE53" s="121"/>
      <c r="GAF53" s="121"/>
      <c r="GAG53" s="121"/>
      <c r="GAH53" s="121"/>
      <c r="GAI53" s="121"/>
      <c r="GAJ53" s="121"/>
      <c r="GAK53" s="121"/>
      <c r="GAL53" s="121"/>
      <c r="GAM53" s="121"/>
      <c r="GAN53" s="121"/>
      <c r="GAO53" s="121"/>
      <c r="GAP53" s="121"/>
      <c r="GAQ53" s="121"/>
      <c r="GAR53" s="121"/>
      <c r="GAS53" s="121"/>
      <c r="GAT53" s="121"/>
      <c r="GAU53" s="121"/>
      <c r="GAV53" s="121"/>
      <c r="GAW53" s="121"/>
      <c r="GAX53" s="121"/>
      <c r="GAY53" s="121"/>
      <c r="GAZ53" s="121"/>
      <c r="GBA53" s="121"/>
      <c r="GBB53" s="121"/>
      <c r="GBC53" s="121"/>
      <c r="GBD53" s="121"/>
      <c r="GBE53" s="121"/>
      <c r="GBF53" s="121"/>
      <c r="GBG53" s="121"/>
      <c r="GBH53" s="121"/>
      <c r="GBI53" s="121"/>
      <c r="GBJ53" s="121"/>
      <c r="GBK53" s="121"/>
      <c r="GBL53" s="121"/>
      <c r="GBM53" s="121"/>
      <c r="GBN53" s="121"/>
      <c r="GBO53" s="121"/>
      <c r="GBP53" s="121"/>
      <c r="GBQ53" s="121"/>
      <c r="GBR53" s="121"/>
      <c r="GBS53" s="121"/>
      <c r="GBT53" s="121"/>
      <c r="GBU53" s="121"/>
      <c r="GBV53" s="121"/>
      <c r="GBW53" s="121"/>
      <c r="GBX53" s="121"/>
      <c r="GBY53" s="121"/>
      <c r="GBZ53" s="121"/>
      <c r="GCA53" s="121"/>
      <c r="GCB53" s="121"/>
      <c r="GCC53" s="121"/>
      <c r="GCD53" s="121"/>
      <c r="GCE53" s="121"/>
      <c r="GCF53" s="121"/>
      <c r="GCG53" s="121"/>
      <c r="GCH53" s="121"/>
      <c r="GCI53" s="121"/>
      <c r="GCJ53" s="121"/>
      <c r="GCK53" s="121"/>
      <c r="GCL53" s="121"/>
      <c r="GCM53" s="121"/>
      <c r="GCN53" s="121"/>
      <c r="GCO53" s="121"/>
      <c r="GCP53" s="121"/>
      <c r="GCQ53" s="121"/>
      <c r="GCR53" s="121"/>
      <c r="GCS53" s="121"/>
      <c r="GCT53" s="121"/>
      <c r="GCU53" s="121"/>
      <c r="GCV53" s="121"/>
      <c r="GCW53" s="121"/>
      <c r="GCX53" s="121"/>
      <c r="GCY53" s="121"/>
      <c r="GCZ53" s="121"/>
      <c r="GDA53" s="121"/>
      <c r="GDB53" s="121"/>
      <c r="GDC53" s="121"/>
      <c r="GDD53" s="121"/>
      <c r="GDE53" s="121"/>
      <c r="GDF53" s="121"/>
      <c r="GDG53" s="121"/>
      <c r="GDH53" s="121"/>
      <c r="GDI53" s="121"/>
      <c r="GDJ53" s="121"/>
      <c r="GDK53" s="121"/>
      <c r="GDL53" s="121"/>
      <c r="GDM53" s="121"/>
      <c r="GDN53" s="121"/>
      <c r="GDO53" s="121"/>
      <c r="GDP53" s="121"/>
      <c r="GDQ53" s="121"/>
      <c r="GDR53" s="121"/>
      <c r="GDS53" s="121"/>
      <c r="GDT53" s="121"/>
      <c r="GDU53" s="121"/>
      <c r="GDV53" s="121"/>
      <c r="GDW53" s="121"/>
      <c r="GDX53" s="121"/>
      <c r="GDY53" s="121"/>
      <c r="GDZ53" s="121"/>
      <c r="GEA53" s="121"/>
      <c r="GEB53" s="121"/>
      <c r="GEC53" s="121"/>
      <c r="GED53" s="121"/>
      <c r="GEE53" s="121"/>
      <c r="GEF53" s="121"/>
      <c r="GEG53" s="121"/>
      <c r="GEH53" s="121"/>
      <c r="GEI53" s="121"/>
      <c r="GEJ53" s="121"/>
      <c r="GEK53" s="121"/>
      <c r="GEL53" s="121"/>
      <c r="GEM53" s="121"/>
      <c r="GEN53" s="121"/>
      <c r="GEO53" s="121"/>
      <c r="GEP53" s="121"/>
      <c r="GEQ53" s="121"/>
      <c r="GER53" s="121"/>
      <c r="GES53" s="121"/>
      <c r="GET53" s="121"/>
      <c r="GEU53" s="121"/>
      <c r="GEV53" s="121"/>
      <c r="GEW53" s="121"/>
      <c r="GEX53" s="121"/>
      <c r="GEY53" s="121"/>
      <c r="GEZ53" s="121"/>
      <c r="GFA53" s="121"/>
      <c r="GFB53" s="121"/>
      <c r="GFC53" s="121"/>
      <c r="GFD53" s="121"/>
      <c r="GFE53" s="121"/>
      <c r="GFF53" s="121"/>
      <c r="GFG53" s="121"/>
      <c r="GFH53" s="121"/>
      <c r="GFI53" s="121"/>
      <c r="GFJ53" s="121"/>
      <c r="GFK53" s="121"/>
      <c r="GFL53" s="121"/>
      <c r="GFM53" s="121"/>
      <c r="GFN53" s="121"/>
      <c r="GFO53" s="121"/>
      <c r="GFP53" s="121"/>
      <c r="GFQ53" s="121"/>
      <c r="GFR53" s="121"/>
      <c r="GFS53" s="121"/>
      <c r="GFT53" s="121"/>
      <c r="GFU53" s="121"/>
      <c r="GFV53" s="121"/>
      <c r="GFW53" s="121"/>
      <c r="GFX53" s="121"/>
      <c r="GFY53" s="121"/>
      <c r="GFZ53" s="121"/>
      <c r="GGA53" s="121"/>
      <c r="GGB53" s="121"/>
      <c r="GGC53" s="121"/>
      <c r="GGD53" s="121"/>
      <c r="GGE53" s="121"/>
      <c r="GGF53" s="121"/>
      <c r="GGG53" s="121"/>
      <c r="GGH53" s="121"/>
      <c r="GGI53" s="121"/>
      <c r="GGJ53" s="121"/>
      <c r="GGK53" s="121"/>
      <c r="GGL53" s="121"/>
      <c r="GGM53" s="121"/>
      <c r="GGN53" s="121"/>
      <c r="GGO53" s="121"/>
      <c r="GGP53" s="121"/>
      <c r="GGQ53" s="121"/>
      <c r="GGR53" s="121"/>
      <c r="GGS53" s="121"/>
      <c r="GGT53" s="121"/>
      <c r="GGU53" s="121"/>
      <c r="GGV53" s="121"/>
      <c r="GGW53" s="121"/>
      <c r="GGX53" s="121"/>
      <c r="GGY53" s="121"/>
      <c r="GGZ53" s="121"/>
      <c r="GHA53" s="121"/>
      <c r="GHB53" s="121"/>
      <c r="GHC53" s="121"/>
      <c r="GHD53" s="121"/>
      <c r="GHE53" s="121"/>
      <c r="GHF53" s="121"/>
      <c r="GHG53" s="121"/>
      <c r="GHH53" s="121"/>
      <c r="GHI53" s="121"/>
      <c r="GHJ53" s="121"/>
      <c r="GHK53" s="121"/>
      <c r="GHL53" s="121"/>
      <c r="GHM53" s="121"/>
      <c r="GHN53" s="121"/>
      <c r="GHO53" s="121"/>
      <c r="GHP53" s="121"/>
      <c r="GHQ53" s="121"/>
      <c r="GHR53" s="121"/>
      <c r="GHS53" s="121"/>
      <c r="GHT53" s="121"/>
      <c r="GHU53" s="121"/>
      <c r="GHV53" s="121"/>
      <c r="GHW53" s="121"/>
      <c r="GHX53" s="121"/>
      <c r="GHY53" s="121"/>
      <c r="GHZ53" s="121"/>
      <c r="GIA53" s="121"/>
      <c r="GIB53" s="121"/>
      <c r="GIC53" s="121"/>
      <c r="GID53" s="121"/>
      <c r="GIE53" s="121"/>
      <c r="GIF53" s="121"/>
      <c r="GIG53" s="121"/>
      <c r="GIH53" s="121"/>
      <c r="GII53" s="121"/>
      <c r="GIJ53" s="121"/>
      <c r="GIK53" s="121"/>
      <c r="GIL53" s="121"/>
      <c r="GIM53" s="121"/>
      <c r="GIN53" s="121"/>
      <c r="GIO53" s="121"/>
      <c r="GIP53" s="121"/>
      <c r="GIQ53" s="121"/>
      <c r="GIR53" s="121"/>
      <c r="GIS53" s="121"/>
      <c r="GIT53" s="121"/>
      <c r="GIU53" s="121"/>
      <c r="GIV53" s="121"/>
      <c r="GIW53" s="121"/>
      <c r="GIX53" s="121"/>
      <c r="GIY53" s="121"/>
      <c r="GIZ53" s="121"/>
      <c r="GJA53" s="121"/>
      <c r="GJB53" s="121"/>
      <c r="GJC53" s="121"/>
      <c r="GJD53" s="121"/>
      <c r="GJE53" s="121"/>
      <c r="GJF53" s="121"/>
      <c r="GJG53" s="121"/>
      <c r="GJH53" s="121"/>
      <c r="GJI53" s="121"/>
      <c r="GJJ53" s="121"/>
      <c r="GJK53" s="121"/>
      <c r="GJL53" s="121"/>
      <c r="GJM53" s="121"/>
      <c r="GJN53" s="121"/>
      <c r="GJO53" s="121"/>
      <c r="GJP53" s="121"/>
      <c r="GJQ53" s="121"/>
      <c r="GJR53" s="121"/>
      <c r="GJS53" s="121"/>
      <c r="GJT53" s="121"/>
      <c r="GJU53" s="121"/>
      <c r="GJV53" s="121"/>
      <c r="GJW53" s="121"/>
      <c r="GJX53" s="121"/>
      <c r="GJY53" s="121"/>
      <c r="GJZ53" s="121"/>
      <c r="GKA53" s="121"/>
      <c r="GKB53" s="121"/>
      <c r="GKC53" s="121"/>
      <c r="GKD53" s="121"/>
      <c r="GKE53" s="121"/>
      <c r="GKF53" s="121"/>
      <c r="GKG53" s="121"/>
      <c r="GKH53" s="121"/>
      <c r="GKI53" s="121"/>
      <c r="GKJ53" s="121"/>
      <c r="GKK53" s="121"/>
      <c r="GKL53" s="121"/>
      <c r="GKM53" s="121"/>
      <c r="GKN53" s="121"/>
      <c r="GKO53" s="121"/>
      <c r="GKP53" s="121"/>
      <c r="GKQ53" s="121"/>
      <c r="GKR53" s="121"/>
      <c r="GKS53" s="121"/>
      <c r="GKT53" s="121"/>
      <c r="GKU53" s="121"/>
      <c r="GKV53" s="121"/>
      <c r="GKW53" s="121"/>
      <c r="GKX53" s="121"/>
      <c r="GKY53" s="121"/>
      <c r="GKZ53" s="121"/>
      <c r="GLA53" s="121"/>
      <c r="GLB53" s="121"/>
      <c r="GLC53" s="121"/>
      <c r="GLD53" s="121"/>
      <c r="GLE53" s="121"/>
      <c r="GLF53" s="121"/>
      <c r="GLG53" s="121"/>
      <c r="GLH53" s="121"/>
      <c r="GLI53" s="121"/>
      <c r="GLJ53" s="121"/>
      <c r="GLK53" s="121"/>
      <c r="GLL53" s="121"/>
      <c r="GLM53" s="121"/>
      <c r="GLN53" s="121"/>
      <c r="GLO53" s="121"/>
      <c r="GLP53" s="121"/>
      <c r="GLQ53" s="121"/>
      <c r="GLR53" s="121"/>
      <c r="GLS53" s="121"/>
      <c r="GLT53" s="121"/>
      <c r="GLU53" s="121"/>
      <c r="GLV53" s="121"/>
      <c r="GLW53" s="121"/>
      <c r="GLX53" s="121"/>
      <c r="GLY53" s="121"/>
      <c r="GLZ53" s="121"/>
      <c r="GMA53" s="121"/>
      <c r="GMB53" s="121"/>
      <c r="GMC53" s="121"/>
      <c r="GMD53" s="121"/>
      <c r="GME53" s="121"/>
      <c r="GMF53" s="121"/>
      <c r="GMG53" s="121"/>
      <c r="GMH53" s="121"/>
      <c r="GMI53" s="121"/>
      <c r="GMJ53" s="121"/>
      <c r="GMK53" s="121"/>
      <c r="GML53" s="121"/>
      <c r="GMM53" s="121"/>
      <c r="GMN53" s="121"/>
      <c r="GMO53" s="121"/>
      <c r="GMP53" s="121"/>
      <c r="GMQ53" s="121"/>
      <c r="GMR53" s="121"/>
      <c r="GMS53" s="121"/>
      <c r="GMT53" s="121"/>
      <c r="GMU53" s="121"/>
      <c r="GMV53" s="121"/>
      <c r="GMW53" s="121"/>
      <c r="GMX53" s="121"/>
      <c r="GMY53" s="121"/>
      <c r="GMZ53" s="121"/>
      <c r="GNA53" s="121"/>
      <c r="GNB53" s="121"/>
      <c r="GNC53" s="121"/>
      <c r="GND53" s="121"/>
      <c r="GNE53" s="121"/>
      <c r="GNF53" s="121"/>
      <c r="GNG53" s="121"/>
      <c r="GNH53" s="121"/>
      <c r="GNI53" s="121"/>
      <c r="GNJ53" s="121"/>
      <c r="GNK53" s="121"/>
      <c r="GNL53" s="121"/>
      <c r="GNM53" s="121"/>
      <c r="GNN53" s="121"/>
      <c r="GNO53" s="121"/>
      <c r="GNP53" s="121"/>
      <c r="GNQ53" s="121"/>
      <c r="GNR53" s="121"/>
      <c r="GNS53" s="121"/>
      <c r="GNT53" s="121"/>
      <c r="GNU53" s="121"/>
      <c r="GNV53" s="121"/>
      <c r="GNW53" s="121"/>
      <c r="GNX53" s="121"/>
      <c r="GNY53" s="121"/>
      <c r="GNZ53" s="121"/>
      <c r="GOA53" s="121"/>
      <c r="GOB53" s="121"/>
      <c r="GOC53" s="121"/>
      <c r="GOD53" s="121"/>
      <c r="GOE53" s="121"/>
      <c r="GOF53" s="121"/>
      <c r="GOG53" s="121"/>
      <c r="GOH53" s="121"/>
      <c r="GOI53" s="121"/>
      <c r="GOJ53" s="121"/>
      <c r="GOK53" s="121"/>
      <c r="GOL53" s="121"/>
      <c r="GOM53" s="121"/>
      <c r="GON53" s="121"/>
      <c r="GOO53" s="121"/>
      <c r="GOP53" s="121"/>
      <c r="GOQ53" s="121"/>
      <c r="GOR53" s="121"/>
      <c r="GOS53" s="121"/>
      <c r="GOT53" s="121"/>
      <c r="GOU53" s="121"/>
      <c r="GOV53" s="121"/>
      <c r="GOW53" s="121"/>
      <c r="GOX53" s="121"/>
      <c r="GOY53" s="121"/>
      <c r="GOZ53" s="121"/>
      <c r="GPA53" s="121"/>
      <c r="GPB53" s="121"/>
      <c r="GPC53" s="121"/>
      <c r="GPD53" s="121"/>
      <c r="GPE53" s="121"/>
      <c r="GPF53" s="121"/>
      <c r="GPG53" s="121"/>
      <c r="GPH53" s="121"/>
      <c r="GPI53" s="121"/>
      <c r="GPJ53" s="121"/>
      <c r="GPK53" s="121"/>
      <c r="GPL53" s="121"/>
      <c r="GPM53" s="121"/>
      <c r="GPN53" s="121"/>
      <c r="GPO53" s="121"/>
      <c r="GPP53" s="121"/>
      <c r="GPQ53" s="121"/>
      <c r="GPR53" s="121"/>
      <c r="GPS53" s="121"/>
      <c r="GPT53" s="121"/>
      <c r="GPU53" s="121"/>
      <c r="GPV53" s="121"/>
      <c r="GPW53" s="121"/>
      <c r="GPX53" s="121"/>
      <c r="GPY53" s="121"/>
      <c r="GPZ53" s="121"/>
      <c r="GQA53" s="121"/>
      <c r="GQB53" s="121"/>
      <c r="GQC53" s="121"/>
      <c r="GQD53" s="121"/>
      <c r="GQE53" s="121"/>
      <c r="GQF53" s="121"/>
      <c r="GQG53" s="121"/>
      <c r="GQH53" s="121"/>
      <c r="GQI53" s="121"/>
      <c r="GQJ53" s="121"/>
      <c r="GQK53" s="121"/>
      <c r="GQL53" s="121"/>
      <c r="GQM53" s="121"/>
      <c r="GQN53" s="121"/>
      <c r="GQO53" s="121"/>
      <c r="GQP53" s="121"/>
      <c r="GQQ53" s="121"/>
      <c r="GQR53" s="121"/>
      <c r="GQS53" s="121"/>
      <c r="GQT53" s="121"/>
      <c r="GQU53" s="121"/>
      <c r="GQV53" s="121"/>
      <c r="GQW53" s="121"/>
      <c r="GQX53" s="121"/>
      <c r="GQY53" s="121"/>
      <c r="GQZ53" s="121"/>
      <c r="GRA53" s="121"/>
      <c r="GRB53" s="121"/>
      <c r="GRC53" s="121"/>
      <c r="GRD53" s="121"/>
      <c r="GRE53" s="121"/>
      <c r="GRF53" s="121"/>
      <c r="GRG53" s="121"/>
      <c r="GRH53" s="121"/>
      <c r="GRI53" s="121"/>
      <c r="GRJ53" s="121"/>
      <c r="GRK53" s="121"/>
      <c r="GRL53" s="121"/>
      <c r="GRM53" s="121"/>
      <c r="GRN53" s="121"/>
      <c r="GRO53" s="121"/>
      <c r="GRP53" s="121"/>
      <c r="GRQ53" s="121"/>
      <c r="GRR53" s="121"/>
      <c r="GRS53" s="121"/>
      <c r="GRT53" s="121"/>
      <c r="GRU53" s="121"/>
      <c r="GRV53" s="121"/>
      <c r="GRW53" s="121"/>
      <c r="GRX53" s="121"/>
      <c r="GRY53" s="121"/>
      <c r="GRZ53" s="121"/>
      <c r="GSA53" s="121"/>
      <c r="GSB53" s="121"/>
      <c r="GSC53" s="121"/>
      <c r="GSD53" s="121"/>
      <c r="GSE53" s="121"/>
      <c r="GSF53" s="121"/>
      <c r="GSG53" s="121"/>
      <c r="GSH53" s="121"/>
      <c r="GSI53" s="121"/>
      <c r="GSJ53" s="121"/>
      <c r="GSK53" s="121"/>
      <c r="GSL53" s="121"/>
      <c r="GSM53" s="121"/>
      <c r="GSN53" s="121"/>
      <c r="GSO53" s="121"/>
      <c r="GSP53" s="121"/>
      <c r="GSQ53" s="121"/>
      <c r="GSR53" s="121"/>
      <c r="GSS53" s="121"/>
      <c r="GST53" s="121"/>
      <c r="GSU53" s="121"/>
      <c r="GSV53" s="121"/>
      <c r="GSW53" s="121"/>
      <c r="GSX53" s="121"/>
      <c r="GSY53" s="121"/>
      <c r="GSZ53" s="121"/>
      <c r="GTA53" s="121"/>
      <c r="GTB53" s="121"/>
      <c r="GTC53" s="121"/>
      <c r="GTD53" s="121"/>
      <c r="GTE53" s="121"/>
      <c r="GTF53" s="121"/>
      <c r="GTG53" s="121"/>
      <c r="GTH53" s="121"/>
      <c r="GTI53" s="121"/>
      <c r="GTJ53" s="121"/>
      <c r="GTK53" s="121"/>
      <c r="GTL53" s="121"/>
      <c r="GTM53" s="121"/>
      <c r="GTN53" s="121"/>
      <c r="GTO53" s="121"/>
      <c r="GTP53" s="121"/>
      <c r="GTQ53" s="121"/>
      <c r="GTR53" s="121"/>
      <c r="GTS53" s="121"/>
      <c r="GTT53" s="121"/>
      <c r="GTU53" s="121"/>
      <c r="GTV53" s="121"/>
      <c r="GTW53" s="121"/>
      <c r="GTX53" s="121"/>
      <c r="GTY53" s="121"/>
      <c r="GTZ53" s="121"/>
      <c r="GUA53" s="121"/>
      <c r="GUB53" s="121"/>
      <c r="GUC53" s="121"/>
      <c r="GUD53" s="121"/>
      <c r="GUE53" s="121"/>
      <c r="GUF53" s="121"/>
      <c r="GUG53" s="121"/>
      <c r="GUH53" s="121"/>
      <c r="GUI53" s="121"/>
      <c r="GUJ53" s="121"/>
      <c r="GUK53" s="121"/>
      <c r="GUL53" s="121"/>
      <c r="GUM53" s="121"/>
      <c r="GUN53" s="121"/>
      <c r="GUO53" s="121"/>
      <c r="GUP53" s="121"/>
      <c r="GUQ53" s="121"/>
      <c r="GUR53" s="121"/>
      <c r="GUS53" s="121"/>
      <c r="GUT53" s="121"/>
      <c r="GUU53" s="121"/>
      <c r="GUV53" s="121"/>
      <c r="GUW53" s="121"/>
      <c r="GUX53" s="121"/>
      <c r="GUY53" s="121"/>
      <c r="GUZ53" s="121"/>
      <c r="GVA53" s="121"/>
      <c r="GVB53" s="121"/>
      <c r="GVC53" s="121"/>
      <c r="GVD53" s="121"/>
      <c r="GVE53" s="121"/>
      <c r="GVF53" s="121"/>
      <c r="GVG53" s="121"/>
      <c r="GVH53" s="121"/>
      <c r="GVI53" s="121"/>
      <c r="GVJ53" s="121"/>
      <c r="GVK53" s="121"/>
      <c r="GVL53" s="121"/>
      <c r="GVM53" s="121"/>
      <c r="GVN53" s="121"/>
      <c r="GVO53" s="121"/>
      <c r="GVP53" s="121"/>
      <c r="GVQ53" s="121"/>
      <c r="GVR53" s="121"/>
      <c r="GVS53" s="121"/>
      <c r="GVT53" s="121"/>
      <c r="GVU53" s="121"/>
      <c r="GVV53" s="121"/>
      <c r="GVW53" s="121"/>
      <c r="GVX53" s="121"/>
      <c r="GVY53" s="121"/>
      <c r="GVZ53" s="121"/>
      <c r="GWA53" s="121"/>
      <c r="GWB53" s="121"/>
      <c r="GWC53" s="121"/>
      <c r="GWD53" s="121"/>
      <c r="GWE53" s="121"/>
      <c r="GWF53" s="121"/>
      <c r="GWG53" s="121"/>
      <c r="GWH53" s="121"/>
      <c r="GWI53" s="121"/>
      <c r="GWJ53" s="121"/>
      <c r="GWK53" s="121"/>
      <c r="GWL53" s="121"/>
      <c r="GWM53" s="121"/>
      <c r="GWN53" s="121"/>
      <c r="GWO53" s="121"/>
      <c r="GWP53" s="121"/>
      <c r="GWQ53" s="121"/>
      <c r="GWR53" s="121"/>
      <c r="GWS53" s="121"/>
      <c r="GWT53" s="121"/>
      <c r="GWU53" s="121"/>
      <c r="GWV53" s="121"/>
      <c r="GWW53" s="121"/>
      <c r="GWX53" s="121"/>
      <c r="GWY53" s="121"/>
      <c r="GWZ53" s="121"/>
      <c r="GXA53" s="121"/>
      <c r="GXB53" s="121"/>
      <c r="GXC53" s="121"/>
      <c r="GXD53" s="121"/>
      <c r="GXE53" s="121"/>
      <c r="GXF53" s="121"/>
      <c r="GXG53" s="121"/>
      <c r="GXH53" s="121"/>
      <c r="GXI53" s="121"/>
      <c r="GXJ53" s="121"/>
      <c r="GXK53" s="121"/>
      <c r="GXL53" s="121"/>
      <c r="GXM53" s="121"/>
      <c r="GXN53" s="121"/>
      <c r="GXO53" s="121"/>
      <c r="GXP53" s="121"/>
      <c r="GXQ53" s="121"/>
      <c r="GXR53" s="121"/>
      <c r="GXS53" s="121"/>
      <c r="GXT53" s="121"/>
      <c r="GXU53" s="121"/>
      <c r="GXV53" s="121"/>
      <c r="GXW53" s="121"/>
      <c r="GXX53" s="121"/>
      <c r="GXY53" s="121"/>
      <c r="GXZ53" s="121"/>
      <c r="GYA53" s="121"/>
      <c r="GYB53" s="121"/>
      <c r="GYC53" s="121"/>
      <c r="GYD53" s="121"/>
      <c r="GYE53" s="121"/>
      <c r="GYF53" s="121"/>
      <c r="GYG53" s="121"/>
      <c r="GYH53" s="121"/>
      <c r="GYI53" s="121"/>
      <c r="GYJ53" s="121"/>
      <c r="GYK53" s="121"/>
      <c r="GYL53" s="121"/>
      <c r="GYM53" s="121"/>
      <c r="GYN53" s="121"/>
      <c r="GYO53" s="121"/>
      <c r="GYP53" s="121"/>
      <c r="GYQ53" s="121"/>
      <c r="GYR53" s="121"/>
      <c r="GYS53" s="121"/>
      <c r="GYT53" s="121"/>
      <c r="GYU53" s="121"/>
      <c r="GYV53" s="121"/>
      <c r="GYW53" s="121"/>
      <c r="GYX53" s="121"/>
      <c r="GYY53" s="121"/>
      <c r="GYZ53" s="121"/>
      <c r="GZA53" s="121"/>
      <c r="GZB53" s="121"/>
      <c r="GZC53" s="121"/>
      <c r="GZD53" s="121"/>
      <c r="GZE53" s="121"/>
      <c r="GZF53" s="121"/>
      <c r="GZG53" s="121"/>
      <c r="GZH53" s="121"/>
      <c r="GZI53" s="121"/>
      <c r="GZJ53" s="121"/>
      <c r="GZK53" s="121"/>
      <c r="GZL53" s="121"/>
      <c r="GZM53" s="121"/>
      <c r="GZN53" s="121"/>
      <c r="GZO53" s="121"/>
      <c r="GZP53" s="121"/>
      <c r="GZQ53" s="121"/>
      <c r="GZR53" s="121"/>
      <c r="GZS53" s="121"/>
      <c r="GZT53" s="121"/>
      <c r="GZU53" s="121"/>
      <c r="GZV53" s="121"/>
      <c r="GZW53" s="121"/>
      <c r="GZX53" s="121"/>
      <c r="GZY53" s="121"/>
      <c r="GZZ53" s="121"/>
      <c r="HAA53" s="121"/>
      <c r="HAB53" s="121"/>
      <c r="HAC53" s="121"/>
      <c r="HAD53" s="121"/>
      <c r="HAE53" s="121"/>
      <c r="HAF53" s="121"/>
      <c r="HAG53" s="121"/>
      <c r="HAH53" s="121"/>
      <c r="HAI53" s="121"/>
      <c r="HAJ53" s="121"/>
      <c r="HAK53" s="121"/>
      <c r="HAL53" s="121"/>
      <c r="HAM53" s="121"/>
      <c r="HAN53" s="121"/>
      <c r="HAO53" s="121"/>
      <c r="HAP53" s="121"/>
      <c r="HAQ53" s="121"/>
      <c r="HAR53" s="121"/>
      <c r="HAS53" s="121"/>
      <c r="HAT53" s="121"/>
      <c r="HAU53" s="121"/>
      <c r="HAV53" s="121"/>
      <c r="HAW53" s="121"/>
      <c r="HAX53" s="121"/>
      <c r="HAY53" s="121"/>
      <c r="HAZ53" s="121"/>
      <c r="HBA53" s="121"/>
      <c r="HBB53" s="121"/>
      <c r="HBC53" s="121"/>
      <c r="HBD53" s="121"/>
      <c r="HBE53" s="121"/>
      <c r="HBF53" s="121"/>
      <c r="HBG53" s="121"/>
      <c r="HBH53" s="121"/>
      <c r="HBI53" s="121"/>
      <c r="HBJ53" s="121"/>
      <c r="HBK53" s="121"/>
      <c r="HBL53" s="121"/>
      <c r="HBM53" s="121"/>
      <c r="HBN53" s="121"/>
      <c r="HBO53" s="121"/>
      <c r="HBP53" s="121"/>
      <c r="HBQ53" s="121"/>
      <c r="HBR53" s="121"/>
      <c r="HBS53" s="121"/>
      <c r="HBT53" s="121"/>
      <c r="HBU53" s="121"/>
      <c r="HBV53" s="121"/>
      <c r="HBW53" s="121"/>
      <c r="HBX53" s="121"/>
      <c r="HBY53" s="121"/>
      <c r="HBZ53" s="121"/>
      <c r="HCA53" s="121"/>
      <c r="HCB53" s="121"/>
      <c r="HCC53" s="121"/>
      <c r="HCD53" s="121"/>
      <c r="HCE53" s="121"/>
      <c r="HCF53" s="121"/>
      <c r="HCG53" s="121"/>
      <c r="HCH53" s="121"/>
      <c r="HCI53" s="121"/>
      <c r="HCJ53" s="121"/>
      <c r="HCK53" s="121"/>
      <c r="HCL53" s="121"/>
      <c r="HCM53" s="121"/>
      <c r="HCN53" s="121"/>
      <c r="HCO53" s="121"/>
      <c r="HCP53" s="121"/>
      <c r="HCQ53" s="121"/>
      <c r="HCR53" s="121"/>
      <c r="HCS53" s="121"/>
      <c r="HCT53" s="121"/>
      <c r="HCU53" s="121"/>
      <c r="HCV53" s="121"/>
      <c r="HCW53" s="121"/>
      <c r="HCX53" s="121"/>
      <c r="HCY53" s="121"/>
      <c r="HCZ53" s="121"/>
      <c r="HDA53" s="121"/>
      <c r="HDB53" s="121"/>
      <c r="HDC53" s="121"/>
      <c r="HDD53" s="121"/>
      <c r="HDE53" s="121"/>
      <c r="HDF53" s="121"/>
      <c r="HDG53" s="121"/>
      <c r="HDH53" s="121"/>
      <c r="HDI53" s="121"/>
      <c r="HDJ53" s="121"/>
      <c r="HDK53" s="121"/>
      <c r="HDL53" s="121"/>
      <c r="HDM53" s="121"/>
      <c r="HDN53" s="121"/>
      <c r="HDO53" s="121"/>
      <c r="HDP53" s="121"/>
      <c r="HDQ53" s="121"/>
      <c r="HDR53" s="121"/>
      <c r="HDS53" s="121"/>
      <c r="HDT53" s="121"/>
      <c r="HDU53" s="121"/>
      <c r="HDV53" s="121"/>
      <c r="HDW53" s="121"/>
      <c r="HDX53" s="121"/>
      <c r="HDY53" s="121"/>
      <c r="HDZ53" s="121"/>
      <c r="HEA53" s="121"/>
      <c r="HEB53" s="121"/>
      <c r="HEC53" s="121"/>
      <c r="HED53" s="121"/>
      <c r="HEE53" s="121"/>
      <c r="HEF53" s="121"/>
      <c r="HEG53" s="121"/>
      <c r="HEH53" s="121"/>
      <c r="HEI53" s="121"/>
      <c r="HEJ53" s="121"/>
      <c r="HEK53" s="121"/>
      <c r="HEL53" s="121"/>
      <c r="HEM53" s="121"/>
      <c r="HEN53" s="121"/>
      <c r="HEO53" s="121"/>
      <c r="HEP53" s="121"/>
      <c r="HEQ53" s="121"/>
      <c r="HER53" s="121"/>
      <c r="HES53" s="121"/>
      <c r="HET53" s="121"/>
      <c r="HEU53" s="121"/>
      <c r="HEV53" s="121"/>
      <c r="HEW53" s="121"/>
      <c r="HEX53" s="121"/>
      <c r="HEY53" s="121"/>
      <c r="HEZ53" s="121"/>
      <c r="HFA53" s="121"/>
      <c r="HFB53" s="121"/>
      <c r="HFC53" s="121"/>
      <c r="HFD53" s="121"/>
      <c r="HFE53" s="121"/>
      <c r="HFF53" s="121"/>
      <c r="HFG53" s="121"/>
      <c r="HFH53" s="121"/>
      <c r="HFI53" s="121"/>
      <c r="HFJ53" s="121"/>
      <c r="HFK53" s="121"/>
      <c r="HFL53" s="121"/>
      <c r="HFM53" s="121"/>
      <c r="HFN53" s="121"/>
      <c r="HFO53" s="121"/>
      <c r="HFP53" s="121"/>
      <c r="HFQ53" s="121"/>
      <c r="HFR53" s="121"/>
      <c r="HFS53" s="121"/>
      <c r="HFT53" s="121"/>
      <c r="HFU53" s="121"/>
      <c r="HFV53" s="121"/>
      <c r="HFW53" s="121"/>
      <c r="HFX53" s="121"/>
      <c r="HFY53" s="121"/>
      <c r="HFZ53" s="121"/>
      <c r="HGA53" s="121"/>
      <c r="HGB53" s="121"/>
      <c r="HGC53" s="121"/>
      <c r="HGD53" s="121"/>
      <c r="HGE53" s="121"/>
      <c r="HGF53" s="121"/>
      <c r="HGG53" s="121"/>
      <c r="HGH53" s="121"/>
      <c r="HGI53" s="121"/>
      <c r="HGJ53" s="121"/>
      <c r="HGK53" s="121"/>
      <c r="HGL53" s="121"/>
      <c r="HGM53" s="121"/>
      <c r="HGN53" s="121"/>
      <c r="HGO53" s="121"/>
      <c r="HGP53" s="121"/>
      <c r="HGQ53" s="121"/>
      <c r="HGR53" s="121"/>
      <c r="HGS53" s="121"/>
      <c r="HGT53" s="121"/>
      <c r="HGU53" s="121"/>
      <c r="HGV53" s="121"/>
      <c r="HGW53" s="121"/>
      <c r="HGX53" s="121"/>
      <c r="HGY53" s="121"/>
      <c r="HGZ53" s="121"/>
      <c r="HHA53" s="121"/>
      <c r="HHB53" s="121"/>
      <c r="HHC53" s="121"/>
      <c r="HHD53" s="121"/>
      <c r="HHE53" s="121"/>
      <c r="HHF53" s="121"/>
      <c r="HHG53" s="121"/>
      <c r="HHH53" s="121"/>
      <c r="HHI53" s="121"/>
      <c r="HHJ53" s="121"/>
      <c r="HHK53" s="121"/>
      <c r="HHL53" s="121"/>
      <c r="HHM53" s="121"/>
      <c r="HHN53" s="121"/>
      <c r="HHO53" s="121"/>
      <c r="HHP53" s="121"/>
      <c r="HHQ53" s="121"/>
      <c r="HHR53" s="121"/>
      <c r="HHS53" s="121"/>
      <c r="HHT53" s="121"/>
      <c r="HHU53" s="121"/>
      <c r="HHV53" s="121"/>
      <c r="HHW53" s="121"/>
      <c r="HHX53" s="121"/>
      <c r="HHY53" s="121"/>
      <c r="HHZ53" s="121"/>
      <c r="HIA53" s="121"/>
      <c r="HIB53" s="121"/>
      <c r="HIC53" s="121"/>
      <c r="HID53" s="121"/>
      <c r="HIE53" s="121"/>
      <c r="HIF53" s="121"/>
      <c r="HIG53" s="121"/>
      <c r="HIH53" s="121"/>
      <c r="HII53" s="121"/>
      <c r="HIJ53" s="121"/>
      <c r="HIK53" s="121"/>
      <c r="HIL53" s="121"/>
      <c r="HIM53" s="121"/>
      <c r="HIN53" s="121"/>
      <c r="HIO53" s="121"/>
      <c r="HIP53" s="121"/>
      <c r="HIQ53" s="121"/>
      <c r="HIR53" s="121"/>
      <c r="HIS53" s="121"/>
      <c r="HIT53" s="121"/>
      <c r="HIU53" s="121"/>
      <c r="HIV53" s="121"/>
      <c r="HIW53" s="121"/>
      <c r="HIX53" s="121"/>
      <c r="HIY53" s="121"/>
      <c r="HIZ53" s="121"/>
      <c r="HJA53" s="121"/>
      <c r="HJB53" s="121"/>
      <c r="HJC53" s="121"/>
      <c r="HJD53" s="121"/>
      <c r="HJE53" s="121"/>
      <c r="HJF53" s="121"/>
      <c r="HJG53" s="121"/>
      <c r="HJH53" s="121"/>
      <c r="HJI53" s="121"/>
      <c r="HJJ53" s="121"/>
      <c r="HJK53" s="121"/>
      <c r="HJL53" s="121"/>
      <c r="HJM53" s="121"/>
      <c r="HJN53" s="121"/>
      <c r="HJO53" s="121"/>
      <c r="HJP53" s="121"/>
      <c r="HJQ53" s="121"/>
      <c r="HJR53" s="121"/>
      <c r="HJS53" s="121"/>
      <c r="HJT53" s="121"/>
      <c r="HJU53" s="121"/>
      <c r="HJV53" s="121"/>
      <c r="HJW53" s="121"/>
      <c r="HJX53" s="121"/>
      <c r="HJY53" s="121"/>
      <c r="HJZ53" s="121"/>
      <c r="HKA53" s="121"/>
      <c r="HKB53" s="121"/>
      <c r="HKC53" s="121"/>
      <c r="HKD53" s="121"/>
      <c r="HKE53" s="121"/>
      <c r="HKF53" s="121"/>
      <c r="HKG53" s="121"/>
      <c r="HKH53" s="121"/>
      <c r="HKI53" s="121"/>
      <c r="HKJ53" s="121"/>
      <c r="HKK53" s="121"/>
      <c r="HKL53" s="121"/>
      <c r="HKM53" s="121"/>
      <c r="HKN53" s="121"/>
      <c r="HKO53" s="121"/>
      <c r="HKP53" s="121"/>
      <c r="HKQ53" s="121"/>
      <c r="HKR53" s="121"/>
      <c r="HKS53" s="121"/>
      <c r="HKT53" s="121"/>
      <c r="HKU53" s="121"/>
      <c r="HKV53" s="121"/>
      <c r="HKW53" s="121"/>
      <c r="HKX53" s="121"/>
      <c r="HKY53" s="121"/>
      <c r="HKZ53" s="121"/>
      <c r="HLA53" s="121"/>
      <c r="HLB53" s="121"/>
      <c r="HLC53" s="121"/>
      <c r="HLD53" s="121"/>
      <c r="HLE53" s="121"/>
      <c r="HLF53" s="121"/>
      <c r="HLG53" s="121"/>
      <c r="HLH53" s="121"/>
      <c r="HLI53" s="121"/>
      <c r="HLJ53" s="121"/>
      <c r="HLK53" s="121"/>
      <c r="HLL53" s="121"/>
      <c r="HLM53" s="121"/>
      <c r="HLN53" s="121"/>
      <c r="HLO53" s="121"/>
      <c r="HLP53" s="121"/>
      <c r="HLQ53" s="121"/>
      <c r="HLR53" s="121"/>
      <c r="HLS53" s="121"/>
      <c r="HLT53" s="121"/>
      <c r="HLU53" s="121"/>
      <c r="HLV53" s="121"/>
      <c r="HLW53" s="121"/>
      <c r="HLX53" s="121"/>
      <c r="HLY53" s="121"/>
      <c r="HLZ53" s="121"/>
      <c r="HMA53" s="121"/>
      <c r="HMB53" s="121"/>
      <c r="HMC53" s="121"/>
      <c r="HMD53" s="121"/>
      <c r="HME53" s="121"/>
      <c r="HMF53" s="121"/>
      <c r="HMG53" s="121"/>
      <c r="HMH53" s="121"/>
      <c r="HMI53" s="121"/>
      <c r="HMJ53" s="121"/>
      <c r="HMK53" s="121"/>
      <c r="HML53" s="121"/>
      <c r="HMM53" s="121"/>
      <c r="HMN53" s="121"/>
      <c r="HMO53" s="121"/>
      <c r="HMP53" s="121"/>
      <c r="HMQ53" s="121"/>
      <c r="HMR53" s="121"/>
      <c r="HMS53" s="121"/>
      <c r="HMT53" s="121"/>
      <c r="HMU53" s="121"/>
      <c r="HMV53" s="121"/>
      <c r="HMW53" s="121"/>
      <c r="HMX53" s="121"/>
      <c r="HMY53" s="121"/>
      <c r="HMZ53" s="121"/>
      <c r="HNA53" s="121"/>
      <c r="HNB53" s="121"/>
      <c r="HNC53" s="121"/>
      <c r="HND53" s="121"/>
      <c r="HNE53" s="121"/>
      <c r="HNF53" s="121"/>
      <c r="HNG53" s="121"/>
      <c r="HNH53" s="121"/>
      <c r="HNI53" s="121"/>
      <c r="HNJ53" s="121"/>
      <c r="HNK53" s="121"/>
      <c r="HNL53" s="121"/>
      <c r="HNM53" s="121"/>
      <c r="HNN53" s="121"/>
      <c r="HNO53" s="121"/>
      <c r="HNP53" s="121"/>
      <c r="HNQ53" s="121"/>
      <c r="HNR53" s="121"/>
      <c r="HNS53" s="121"/>
      <c r="HNT53" s="121"/>
      <c r="HNU53" s="121"/>
      <c r="HNV53" s="121"/>
      <c r="HNW53" s="121"/>
      <c r="HNX53" s="121"/>
      <c r="HNY53" s="121"/>
      <c r="HNZ53" s="121"/>
      <c r="HOA53" s="121"/>
      <c r="HOB53" s="121"/>
      <c r="HOC53" s="121"/>
      <c r="HOD53" s="121"/>
      <c r="HOE53" s="121"/>
      <c r="HOF53" s="121"/>
      <c r="HOG53" s="121"/>
      <c r="HOH53" s="121"/>
      <c r="HOI53" s="121"/>
      <c r="HOJ53" s="121"/>
      <c r="HOK53" s="121"/>
      <c r="HOL53" s="121"/>
      <c r="HOM53" s="121"/>
      <c r="HON53" s="121"/>
      <c r="HOO53" s="121"/>
      <c r="HOP53" s="121"/>
      <c r="HOQ53" s="121"/>
      <c r="HOR53" s="121"/>
      <c r="HOS53" s="121"/>
      <c r="HOT53" s="121"/>
      <c r="HOU53" s="121"/>
      <c r="HOV53" s="121"/>
      <c r="HOW53" s="121"/>
      <c r="HOX53" s="121"/>
      <c r="HOY53" s="121"/>
      <c r="HOZ53" s="121"/>
      <c r="HPA53" s="121"/>
      <c r="HPB53" s="121"/>
      <c r="HPC53" s="121"/>
      <c r="HPD53" s="121"/>
      <c r="HPE53" s="121"/>
      <c r="HPF53" s="121"/>
      <c r="HPG53" s="121"/>
      <c r="HPH53" s="121"/>
      <c r="HPI53" s="121"/>
      <c r="HPJ53" s="121"/>
      <c r="HPK53" s="121"/>
      <c r="HPL53" s="121"/>
      <c r="HPM53" s="121"/>
      <c r="HPN53" s="121"/>
      <c r="HPO53" s="121"/>
      <c r="HPP53" s="121"/>
      <c r="HPQ53" s="121"/>
      <c r="HPR53" s="121"/>
      <c r="HPS53" s="121"/>
      <c r="HPT53" s="121"/>
      <c r="HPU53" s="121"/>
      <c r="HPV53" s="121"/>
      <c r="HPW53" s="121"/>
      <c r="HPX53" s="121"/>
      <c r="HPY53" s="121"/>
      <c r="HPZ53" s="121"/>
      <c r="HQA53" s="121"/>
      <c r="HQB53" s="121"/>
      <c r="HQC53" s="121"/>
      <c r="HQD53" s="121"/>
      <c r="HQE53" s="121"/>
      <c r="HQF53" s="121"/>
      <c r="HQG53" s="121"/>
      <c r="HQH53" s="121"/>
      <c r="HQI53" s="121"/>
      <c r="HQJ53" s="121"/>
      <c r="HQK53" s="121"/>
      <c r="HQL53" s="121"/>
      <c r="HQM53" s="121"/>
      <c r="HQN53" s="121"/>
      <c r="HQO53" s="121"/>
      <c r="HQP53" s="121"/>
      <c r="HQQ53" s="121"/>
      <c r="HQR53" s="121"/>
      <c r="HQS53" s="121"/>
      <c r="HQT53" s="121"/>
      <c r="HQU53" s="121"/>
      <c r="HQV53" s="121"/>
      <c r="HQW53" s="121"/>
      <c r="HQX53" s="121"/>
      <c r="HQY53" s="121"/>
      <c r="HQZ53" s="121"/>
      <c r="HRA53" s="121"/>
      <c r="HRB53" s="121"/>
      <c r="HRC53" s="121"/>
      <c r="HRD53" s="121"/>
      <c r="HRE53" s="121"/>
      <c r="HRF53" s="121"/>
      <c r="HRG53" s="121"/>
      <c r="HRH53" s="121"/>
      <c r="HRI53" s="121"/>
      <c r="HRJ53" s="121"/>
      <c r="HRK53" s="121"/>
      <c r="HRL53" s="121"/>
      <c r="HRM53" s="121"/>
      <c r="HRN53" s="121"/>
      <c r="HRO53" s="121"/>
      <c r="HRP53" s="121"/>
      <c r="HRQ53" s="121"/>
      <c r="HRR53" s="121"/>
      <c r="HRS53" s="121"/>
      <c r="HRT53" s="121"/>
      <c r="HRU53" s="121"/>
      <c r="HRV53" s="121"/>
      <c r="HRW53" s="121"/>
      <c r="HRX53" s="121"/>
      <c r="HRY53" s="121"/>
      <c r="HRZ53" s="121"/>
      <c r="HSA53" s="121"/>
      <c r="HSB53" s="121"/>
      <c r="HSC53" s="121"/>
      <c r="HSD53" s="121"/>
      <c r="HSE53" s="121"/>
      <c r="HSF53" s="121"/>
      <c r="HSG53" s="121"/>
      <c r="HSH53" s="121"/>
      <c r="HSI53" s="121"/>
      <c r="HSJ53" s="121"/>
      <c r="HSK53" s="121"/>
      <c r="HSL53" s="121"/>
      <c r="HSM53" s="121"/>
      <c r="HSN53" s="121"/>
      <c r="HSO53" s="121"/>
      <c r="HSP53" s="121"/>
      <c r="HSQ53" s="121"/>
      <c r="HSR53" s="121"/>
      <c r="HSS53" s="121"/>
      <c r="HST53" s="121"/>
      <c r="HSU53" s="121"/>
      <c r="HSV53" s="121"/>
      <c r="HSW53" s="121"/>
      <c r="HSX53" s="121"/>
      <c r="HSY53" s="121"/>
      <c r="HSZ53" s="121"/>
      <c r="HTA53" s="121"/>
      <c r="HTB53" s="121"/>
      <c r="HTC53" s="121"/>
      <c r="HTD53" s="121"/>
      <c r="HTE53" s="121"/>
      <c r="HTF53" s="121"/>
      <c r="HTG53" s="121"/>
      <c r="HTH53" s="121"/>
      <c r="HTI53" s="121"/>
      <c r="HTJ53" s="121"/>
      <c r="HTK53" s="121"/>
      <c r="HTL53" s="121"/>
      <c r="HTM53" s="121"/>
      <c r="HTN53" s="121"/>
      <c r="HTO53" s="121"/>
      <c r="HTP53" s="121"/>
      <c r="HTQ53" s="121"/>
      <c r="HTR53" s="121"/>
      <c r="HTS53" s="121"/>
      <c r="HTT53" s="121"/>
      <c r="HTU53" s="121"/>
      <c r="HTV53" s="121"/>
      <c r="HTW53" s="121"/>
      <c r="HTX53" s="121"/>
      <c r="HTY53" s="121"/>
      <c r="HTZ53" s="121"/>
      <c r="HUA53" s="121"/>
      <c r="HUB53" s="121"/>
      <c r="HUC53" s="121"/>
      <c r="HUD53" s="121"/>
      <c r="HUE53" s="121"/>
      <c r="HUF53" s="121"/>
      <c r="HUG53" s="121"/>
      <c r="HUH53" s="121"/>
      <c r="HUI53" s="121"/>
      <c r="HUJ53" s="121"/>
      <c r="HUK53" s="121"/>
      <c r="HUL53" s="121"/>
      <c r="HUM53" s="121"/>
      <c r="HUN53" s="121"/>
      <c r="HUO53" s="121"/>
      <c r="HUP53" s="121"/>
      <c r="HUQ53" s="121"/>
      <c r="HUR53" s="121"/>
      <c r="HUS53" s="121"/>
      <c r="HUT53" s="121"/>
      <c r="HUU53" s="121"/>
      <c r="HUV53" s="121"/>
      <c r="HUW53" s="121"/>
      <c r="HUX53" s="121"/>
      <c r="HUY53" s="121"/>
      <c r="HUZ53" s="121"/>
      <c r="HVA53" s="121"/>
      <c r="HVB53" s="121"/>
      <c r="HVC53" s="121"/>
      <c r="HVD53" s="121"/>
      <c r="HVE53" s="121"/>
      <c r="HVF53" s="121"/>
      <c r="HVG53" s="121"/>
      <c r="HVH53" s="121"/>
      <c r="HVI53" s="121"/>
      <c r="HVJ53" s="121"/>
      <c r="HVK53" s="121"/>
      <c r="HVL53" s="121"/>
      <c r="HVM53" s="121"/>
      <c r="HVN53" s="121"/>
      <c r="HVO53" s="121"/>
      <c r="HVP53" s="121"/>
      <c r="HVQ53" s="121"/>
      <c r="HVR53" s="121"/>
      <c r="HVS53" s="121"/>
      <c r="HVT53" s="121"/>
      <c r="HVU53" s="121"/>
      <c r="HVV53" s="121"/>
      <c r="HVW53" s="121"/>
      <c r="HVX53" s="121"/>
      <c r="HVY53" s="121"/>
      <c r="HVZ53" s="121"/>
      <c r="HWA53" s="121"/>
      <c r="HWB53" s="121"/>
      <c r="HWC53" s="121"/>
      <c r="HWD53" s="121"/>
      <c r="HWE53" s="121"/>
      <c r="HWF53" s="121"/>
      <c r="HWG53" s="121"/>
      <c r="HWH53" s="121"/>
      <c r="HWI53" s="121"/>
      <c r="HWJ53" s="121"/>
      <c r="HWK53" s="121"/>
      <c r="HWL53" s="121"/>
      <c r="HWM53" s="121"/>
      <c r="HWN53" s="121"/>
      <c r="HWO53" s="121"/>
      <c r="HWP53" s="121"/>
      <c r="HWQ53" s="121"/>
      <c r="HWR53" s="121"/>
      <c r="HWS53" s="121"/>
      <c r="HWT53" s="121"/>
      <c r="HWU53" s="121"/>
      <c r="HWV53" s="121"/>
      <c r="HWW53" s="121"/>
      <c r="HWX53" s="121"/>
      <c r="HWY53" s="121"/>
      <c r="HWZ53" s="121"/>
      <c r="HXA53" s="121"/>
      <c r="HXB53" s="121"/>
      <c r="HXC53" s="121"/>
      <c r="HXD53" s="121"/>
      <c r="HXE53" s="121"/>
      <c r="HXF53" s="121"/>
      <c r="HXG53" s="121"/>
      <c r="HXH53" s="121"/>
      <c r="HXI53" s="121"/>
      <c r="HXJ53" s="121"/>
      <c r="HXK53" s="121"/>
      <c r="HXL53" s="121"/>
      <c r="HXM53" s="121"/>
      <c r="HXN53" s="121"/>
      <c r="HXO53" s="121"/>
      <c r="HXP53" s="121"/>
      <c r="HXQ53" s="121"/>
      <c r="HXR53" s="121"/>
      <c r="HXS53" s="121"/>
      <c r="HXT53" s="121"/>
      <c r="HXU53" s="121"/>
      <c r="HXV53" s="121"/>
      <c r="HXW53" s="121"/>
      <c r="HXX53" s="121"/>
      <c r="HXY53" s="121"/>
      <c r="HXZ53" s="121"/>
      <c r="HYA53" s="121"/>
      <c r="HYB53" s="121"/>
      <c r="HYC53" s="121"/>
      <c r="HYD53" s="121"/>
      <c r="HYE53" s="121"/>
      <c r="HYF53" s="121"/>
      <c r="HYG53" s="121"/>
      <c r="HYH53" s="121"/>
      <c r="HYI53" s="121"/>
      <c r="HYJ53" s="121"/>
      <c r="HYK53" s="121"/>
      <c r="HYL53" s="121"/>
      <c r="HYM53" s="121"/>
      <c r="HYN53" s="121"/>
      <c r="HYO53" s="121"/>
      <c r="HYP53" s="121"/>
      <c r="HYQ53" s="121"/>
      <c r="HYR53" s="121"/>
      <c r="HYS53" s="121"/>
      <c r="HYT53" s="121"/>
      <c r="HYU53" s="121"/>
      <c r="HYV53" s="121"/>
      <c r="HYW53" s="121"/>
      <c r="HYX53" s="121"/>
      <c r="HYY53" s="121"/>
      <c r="HYZ53" s="121"/>
      <c r="HZA53" s="121"/>
      <c r="HZB53" s="121"/>
      <c r="HZC53" s="121"/>
      <c r="HZD53" s="121"/>
      <c r="HZE53" s="121"/>
      <c r="HZF53" s="121"/>
      <c r="HZG53" s="121"/>
      <c r="HZH53" s="121"/>
      <c r="HZI53" s="121"/>
      <c r="HZJ53" s="121"/>
      <c r="HZK53" s="121"/>
      <c r="HZL53" s="121"/>
      <c r="HZM53" s="121"/>
      <c r="HZN53" s="121"/>
      <c r="HZO53" s="121"/>
      <c r="HZP53" s="121"/>
      <c r="HZQ53" s="121"/>
      <c r="HZR53" s="121"/>
      <c r="HZS53" s="121"/>
      <c r="HZT53" s="121"/>
      <c r="HZU53" s="121"/>
      <c r="HZV53" s="121"/>
      <c r="HZW53" s="121"/>
      <c r="HZX53" s="121"/>
      <c r="HZY53" s="121"/>
      <c r="HZZ53" s="121"/>
      <c r="IAA53" s="121"/>
      <c r="IAB53" s="121"/>
      <c r="IAC53" s="121"/>
      <c r="IAD53" s="121"/>
      <c r="IAE53" s="121"/>
      <c r="IAF53" s="121"/>
      <c r="IAG53" s="121"/>
      <c r="IAH53" s="121"/>
      <c r="IAI53" s="121"/>
      <c r="IAJ53" s="121"/>
      <c r="IAK53" s="121"/>
      <c r="IAL53" s="121"/>
      <c r="IAM53" s="121"/>
      <c r="IAN53" s="121"/>
      <c r="IAO53" s="121"/>
      <c r="IAP53" s="121"/>
      <c r="IAQ53" s="121"/>
      <c r="IAR53" s="121"/>
      <c r="IAS53" s="121"/>
      <c r="IAT53" s="121"/>
      <c r="IAU53" s="121"/>
      <c r="IAV53" s="121"/>
      <c r="IAW53" s="121"/>
      <c r="IAX53" s="121"/>
      <c r="IAY53" s="121"/>
      <c r="IAZ53" s="121"/>
      <c r="IBA53" s="121"/>
      <c r="IBB53" s="121"/>
      <c r="IBC53" s="121"/>
      <c r="IBD53" s="121"/>
      <c r="IBE53" s="121"/>
      <c r="IBF53" s="121"/>
      <c r="IBG53" s="121"/>
      <c r="IBH53" s="121"/>
      <c r="IBI53" s="121"/>
      <c r="IBJ53" s="121"/>
      <c r="IBK53" s="121"/>
      <c r="IBL53" s="121"/>
      <c r="IBM53" s="121"/>
      <c r="IBN53" s="121"/>
      <c r="IBO53" s="121"/>
      <c r="IBP53" s="121"/>
      <c r="IBQ53" s="121"/>
      <c r="IBR53" s="121"/>
      <c r="IBS53" s="121"/>
      <c r="IBT53" s="121"/>
      <c r="IBU53" s="121"/>
      <c r="IBV53" s="121"/>
      <c r="IBW53" s="121"/>
      <c r="IBX53" s="121"/>
      <c r="IBY53" s="121"/>
      <c r="IBZ53" s="121"/>
      <c r="ICA53" s="121"/>
      <c r="ICB53" s="121"/>
      <c r="ICC53" s="121"/>
      <c r="ICD53" s="121"/>
      <c r="ICE53" s="121"/>
      <c r="ICF53" s="121"/>
      <c r="ICG53" s="121"/>
      <c r="ICH53" s="121"/>
      <c r="ICI53" s="121"/>
      <c r="ICJ53" s="121"/>
      <c r="ICK53" s="121"/>
      <c r="ICL53" s="121"/>
      <c r="ICM53" s="121"/>
      <c r="ICN53" s="121"/>
      <c r="ICO53" s="121"/>
      <c r="ICP53" s="121"/>
      <c r="ICQ53" s="121"/>
      <c r="ICR53" s="121"/>
      <c r="ICS53" s="121"/>
      <c r="ICT53" s="121"/>
      <c r="ICU53" s="121"/>
      <c r="ICV53" s="121"/>
      <c r="ICW53" s="121"/>
      <c r="ICX53" s="121"/>
      <c r="ICY53" s="121"/>
      <c r="ICZ53" s="121"/>
      <c r="IDA53" s="121"/>
      <c r="IDB53" s="121"/>
      <c r="IDC53" s="121"/>
      <c r="IDD53" s="121"/>
      <c r="IDE53" s="121"/>
      <c r="IDF53" s="121"/>
      <c r="IDG53" s="121"/>
      <c r="IDH53" s="121"/>
      <c r="IDI53" s="121"/>
      <c r="IDJ53" s="121"/>
      <c r="IDK53" s="121"/>
      <c r="IDL53" s="121"/>
      <c r="IDM53" s="121"/>
      <c r="IDN53" s="121"/>
      <c r="IDO53" s="121"/>
      <c r="IDP53" s="121"/>
      <c r="IDQ53" s="121"/>
      <c r="IDR53" s="121"/>
      <c r="IDS53" s="121"/>
      <c r="IDT53" s="121"/>
      <c r="IDU53" s="121"/>
      <c r="IDV53" s="121"/>
      <c r="IDW53" s="121"/>
      <c r="IDX53" s="121"/>
      <c r="IDY53" s="121"/>
      <c r="IDZ53" s="121"/>
      <c r="IEA53" s="121"/>
      <c r="IEB53" s="121"/>
      <c r="IEC53" s="121"/>
      <c r="IED53" s="121"/>
      <c r="IEE53" s="121"/>
      <c r="IEF53" s="121"/>
      <c r="IEG53" s="121"/>
      <c r="IEH53" s="121"/>
      <c r="IEI53" s="121"/>
      <c r="IEJ53" s="121"/>
      <c r="IEK53" s="121"/>
      <c r="IEL53" s="121"/>
      <c r="IEM53" s="121"/>
      <c r="IEN53" s="121"/>
      <c r="IEO53" s="121"/>
      <c r="IEP53" s="121"/>
      <c r="IEQ53" s="121"/>
      <c r="IER53" s="121"/>
      <c r="IES53" s="121"/>
      <c r="IET53" s="121"/>
      <c r="IEU53" s="121"/>
      <c r="IEV53" s="121"/>
      <c r="IEW53" s="121"/>
      <c r="IEX53" s="121"/>
      <c r="IEY53" s="121"/>
      <c r="IEZ53" s="121"/>
      <c r="IFA53" s="121"/>
      <c r="IFB53" s="121"/>
      <c r="IFC53" s="121"/>
      <c r="IFD53" s="121"/>
      <c r="IFE53" s="121"/>
      <c r="IFF53" s="121"/>
      <c r="IFG53" s="121"/>
      <c r="IFH53" s="121"/>
      <c r="IFI53" s="121"/>
      <c r="IFJ53" s="121"/>
      <c r="IFK53" s="121"/>
      <c r="IFL53" s="121"/>
      <c r="IFM53" s="121"/>
      <c r="IFN53" s="121"/>
      <c r="IFO53" s="121"/>
      <c r="IFP53" s="121"/>
      <c r="IFQ53" s="121"/>
      <c r="IFR53" s="121"/>
      <c r="IFS53" s="121"/>
      <c r="IFT53" s="121"/>
      <c r="IFU53" s="121"/>
      <c r="IFV53" s="121"/>
      <c r="IFW53" s="121"/>
      <c r="IFX53" s="121"/>
      <c r="IFY53" s="121"/>
      <c r="IFZ53" s="121"/>
      <c r="IGA53" s="121"/>
      <c r="IGB53" s="121"/>
      <c r="IGC53" s="121"/>
      <c r="IGD53" s="121"/>
      <c r="IGE53" s="121"/>
      <c r="IGF53" s="121"/>
      <c r="IGG53" s="121"/>
      <c r="IGH53" s="121"/>
      <c r="IGI53" s="121"/>
      <c r="IGJ53" s="121"/>
      <c r="IGK53" s="121"/>
      <c r="IGL53" s="121"/>
      <c r="IGM53" s="121"/>
      <c r="IGN53" s="121"/>
      <c r="IGO53" s="121"/>
      <c r="IGP53" s="121"/>
      <c r="IGQ53" s="121"/>
      <c r="IGR53" s="121"/>
      <c r="IGS53" s="121"/>
      <c r="IGT53" s="121"/>
      <c r="IGU53" s="121"/>
      <c r="IGV53" s="121"/>
      <c r="IGW53" s="121"/>
      <c r="IGX53" s="121"/>
      <c r="IGY53" s="121"/>
      <c r="IGZ53" s="121"/>
      <c r="IHA53" s="121"/>
      <c r="IHB53" s="121"/>
      <c r="IHC53" s="121"/>
      <c r="IHD53" s="121"/>
      <c r="IHE53" s="121"/>
      <c r="IHF53" s="121"/>
      <c r="IHG53" s="121"/>
      <c r="IHH53" s="121"/>
      <c r="IHI53" s="121"/>
      <c r="IHJ53" s="121"/>
      <c r="IHK53" s="121"/>
      <c r="IHL53" s="121"/>
      <c r="IHM53" s="121"/>
      <c r="IHN53" s="121"/>
      <c r="IHO53" s="121"/>
      <c r="IHP53" s="121"/>
      <c r="IHQ53" s="121"/>
      <c r="IHR53" s="121"/>
      <c r="IHS53" s="121"/>
      <c r="IHT53" s="121"/>
      <c r="IHU53" s="121"/>
      <c r="IHV53" s="121"/>
      <c r="IHW53" s="121"/>
      <c r="IHX53" s="121"/>
      <c r="IHY53" s="121"/>
      <c r="IHZ53" s="121"/>
      <c r="IIA53" s="121"/>
      <c r="IIB53" s="121"/>
      <c r="IIC53" s="121"/>
      <c r="IID53" s="121"/>
      <c r="IIE53" s="121"/>
      <c r="IIF53" s="121"/>
      <c r="IIG53" s="121"/>
      <c r="IIH53" s="121"/>
      <c r="III53" s="121"/>
      <c r="IIJ53" s="121"/>
      <c r="IIK53" s="121"/>
      <c r="IIL53" s="121"/>
      <c r="IIM53" s="121"/>
      <c r="IIN53" s="121"/>
      <c r="IIO53" s="121"/>
      <c r="IIP53" s="121"/>
      <c r="IIQ53" s="121"/>
      <c r="IIR53" s="121"/>
      <c r="IIS53" s="121"/>
      <c r="IIT53" s="121"/>
      <c r="IIU53" s="121"/>
      <c r="IIV53" s="121"/>
      <c r="IIW53" s="121"/>
      <c r="IIX53" s="121"/>
      <c r="IIY53" s="121"/>
      <c r="IIZ53" s="121"/>
      <c r="IJA53" s="121"/>
      <c r="IJB53" s="121"/>
      <c r="IJC53" s="121"/>
      <c r="IJD53" s="121"/>
      <c r="IJE53" s="121"/>
      <c r="IJF53" s="121"/>
      <c r="IJG53" s="121"/>
      <c r="IJH53" s="121"/>
      <c r="IJI53" s="121"/>
      <c r="IJJ53" s="121"/>
      <c r="IJK53" s="121"/>
      <c r="IJL53" s="121"/>
      <c r="IJM53" s="121"/>
      <c r="IJN53" s="121"/>
      <c r="IJO53" s="121"/>
      <c r="IJP53" s="121"/>
      <c r="IJQ53" s="121"/>
      <c r="IJR53" s="121"/>
      <c r="IJS53" s="121"/>
      <c r="IJT53" s="121"/>
      <c r="IJU53" s="121"/>
      <c r="IJV53" s="121"/>
      <c r="IJW53" s="121"/>
      <c r="IJX53" s="121"/>
      <c r="IJY53" s="121"/>
      <c r="IJZ53" s="121"/>
      <c r="IKA53" s="121"/>
      <c r="IKB53" s="121"/>
      <c r="IKC53" s="121"/>
      <c r="IKD53" s="121"/>
      <c r="IKE53" s="121"/>
      <c r="IKF53" s="121"/>
      <c r="IKG53" s="121"/>
      <c r="IKH53" s="121"/>
      <c r="IKI53" s="121"/>
      <c r="IKJ53" s="121"/>
      <c r="IKK53" s="121"/>
      <c r="IKL53" s="121"/>
      <c r="IKM53" s="121"/>
      <c r="IKN53" s="121"/>
      <c r="IKO53" s="121"/>
      <c r="IKP53" s="121"/>
      <c r="IKQ53" s="121"/>
      <c r="IKR53" s="121"/>
      <c r="IKS53" s="121"/>
      <c r="IKT53" s="121"/>
      <c r="IKU53" s="121"/>
      <c r="IKV53" s="121"/>
      <c r="IKW53" s="121"/>
      <c r="IKX53" s="121"/>
      <c r="IKY53" s="121"/>
      <c r="IKZ53" s="121"/>
      <c r="ILA53" s="121"/>
      <c r="ILB53" s="121"/>
      <c r="ILC53" s="121"/>
      <c r="ILD53" s="121"/>
      <c r="ILE53" s="121"/>
      <c r="ILF53" s="121"/>
      <c r="ILG53" s="121"/>
      <c r="ILH53" s="121"/>
      <c r="ILI53" s="121"/>
      <c r="ILJ53" s="121"/>
      <c r="ILK53" s="121"/>
      <c r="ILL53" s="121"/>
      <c r="ILM53" s="121"/>
      <c r="ILN53" s="121"/>
      <c r="ILO53" s="121"/>
      <c r="ILP53" s="121"/>
      <c r="ILQ53" s="121"/>
      <c r="ILR53" s="121"/>
      <c r="ILS53" s="121"/>
      <c r="ILT53" s="121"/>
      <c r="ILU53" s="121"/>
      <c r="ILV53" s="121"/>
      <c r="ILW53" s="121"/>
      <c r="ILX53" s="121"/>
      <c r="ILY53" s="121"/>
      <c r="ILZ53" s="121"/>
      <c r="IMA53" s="121"/>
      <c r="IMB53" s="121"/>
      <c r="IMC53" s="121"/>
      <c r="IMD53" s="121"/>
      <c r="IME53" s="121"/>
      <c r="IMF53" s="121"/>
      <c r="IMG53" s="121"/>
      <c r="IMH53" s="121"/>
      <c r="IMI53" s="121"/>
      <c r="IMJ53" s="121"/>
      <c r="IMK53" s="121"/>
      <c r="IML53" s="121"/>
      <c r="IMM53" s="121"/>
      <c r="IMN53" s="121"/>
      <c r="IMO53" s="121"/>
      <c r="IMP53" s="121"/>
      <c r="IMQ53" s="121"/>
      <c r="IMR53" s="121"/>
      <c r="IMS53" s="121"/>
      <c r="IMT53" s="121"/>
      <c r="IMU53" s="121"/>
      <c r="IMV53" s="121"/>
      <c r="IMW53" s="121"/>
      <c r="IMX53" s="121"/>
      <c r="IMY53" s="121"/>
      <c r="IMZ53" s="121"/>
      <c r="INA53" s="121"/>
      <c r="INB53" s="121"/>
      <c r="INC53" s="121"/>
      <c r="IND53" s="121"/>
      <c r="INE53" s="121"/>
      <c r="INF53" s="121"/>
      <c r="ING53" s="121"/>
      <c r="INH53" s="121"/>
      <c r="INI53" s="121"/>
      <c r="INJ53" s="121"/>
      <c r="INK53" s="121"/>
      <c r="INL53" s="121"/>
      <c r="INM53" s="121"/>
      <c r="INN53" s="121"/>
      <c r="INO53" s="121"/>
      <c r="INP53" s="121"/>
      <c r="INQ53" s="121"/>
      <c r="INR53" s="121"/>
      <c r="INS53" s="121"/>
      <c r="INT53" s="121"/>
      <c r="INU53" s="121"/>
      <c r="INV53" s="121"/>
      <c r="INW53" s="121"/>
      <c r="INX53" s="121"/>
      <c r="INY53" s="121"/>
      <c r="INZ53" s="121"/>
      <c r="IOA53" s="121"/>
      <c r="IOB53" s="121"/>
      <c r="IOC53" s="121"/>
      <c r="IOD53" s="121"/>
      <c r="IOE53" s="121"/>
      <c r="IOF53" s="121"/>
      <c r="IOG53" s="121"/>
      <c r="IOH53" s="121"/>
      <c r="IOI53" s="121"/>
      <c r="IOJ53" s="121"/>
      <c r="IOK53" s="121"/>
      <c r="IOL53" s="121"/>
      <c r="IOM53" s="121"/>
      <c r="ION53" s="121"/>
      <c r="IOO53" s="121"/>
      <c r="IOP53" s="121"/>
      <c r="IOQ53" s="121"/>
      <c r="IOR53" s="121"/>
      <c r="IOS53" s="121"/>
      <c r="IOT53" s="121"/>
      <c r="IOU53" s="121"/>
      <c r="IOV53" s="121"/>
      <c r="IOW53" s="121"/>
      <c r="IOX53" s="121"/>
      <c r="IOY53" s="121"/>
      <c r="IOZ53" s="121"/>
      <c r="IPA53" s="121"/>
      <c r="IPB53" s="121"/>
      <c r="IPC53" s="121"/>
      <c r="IPD53" s="121"/>
      <c r="IPE53" s="121"/>
      <c r="IPF53" s="121"/>
      <c r="IPG53" s="121"/>
      <c r="IPH53" s="121"/>
      <c r="IPI53" s="121"/>
      <c r="IPJ53" s="121"/>
      <c r="IPK53" s="121"/>
      <c r="IPL53" s="121"/>
      <c r="IPM53" s="121"/>
      <c r="IPN53" s="121"/>
      <c r="IPO53" s="121"/>
      <c r="IPP53" s="121"/>
      <c r="IPQ53" s="121"/>
      <c r="IPR53" s="121"/>
      <c r="IPS53" s="121"/>
      <c r="IPT53" s="121"/>
      <c r="IPU53" s="121"/>
      <c r="IPV53" s="121"/>
      <c r="IPW53" s="121"/>
      <c r="IPX53" s="121"/>
      <c r="IPY53" s="121"/>
      <c r="IPZ53" s="121"/>
      <c r="IQA53" s="121"/>
      <c r="IQB53" s="121"/>
      <c r="IQC53" s="121"/>
      <c r="IQD53" s="121"/>
      <c r="IQE53" s="121"/>
      <c r="IQF53" s="121"/>
      <c r="IQG53" s="121"/>
      <c r="IQH53" s="121"/>
      <c r="IQI53" s="121"/>
      <c r="IQJ53" s="121"/>
      <c r="IQK53" s="121"/>
      <c r="IQL53" s="121"/>
      <c r="IQM53" s="121"/>
      <c r="IQN53" s="121"/>
      <c r="IQO53" s="121"/>
      <c r="IQP53" s="121"/>
      <c r="IQQ53" s="121"/>
      <c r="IQR53" s="121"/>
      <c r="IQS53" s="121"/>
      <c r="IQT53" s="121"/>
      <c r="IQU53" s="121"/>
      <c r="IQV53" s="121"/>
      <c r="IQW53" s="121"/>
      <c r="IQX53" s="121"/>
      <c r="IQY53" s="121"/>
      <c r="IQZ53" s="121"/>
      <c r="IRA53" s="121"/>
      <c r="IRB53" s="121"/>
      <c r="IRC53" s="121"/>
      <c r="IRD53" s="121"/>
      <c r="IRE53" s="121"/>
      <c r="IRF53" s="121"/>
      <c r="IRG53" s="121"/>
      <c r="IRH53" s="121"/>
      <c r="IRI53" s="121"/>
      <c r="IRJ53" s="121"/>
      <c r="IRK53" s="121"/>
      <c r="IRL53" s="121"/>
      <c r="IRM53" s="121"/>
      <c r="IRN53" s="121"/>
      <c r="IRO53" s="121"/>
      <c r="IRP53" s="121"/>
      <c r="IRQ53" s="121"/>
      <c r="IRR53" s="121"/>
      <c r="IRS53" s="121"/>
      <c r="IRT53" s="121"/>
      <c r="IRU53" s="121"/>
      <c r="IRV53" s="121"/>
      <c r="IRW53" s="121"/>
      <c r="IRX53" s="121"/>
      <c r="IRY53" s="121"/>
      <c r="IRZ53" s="121"/>
      <c r="ISA53" s="121"/>
      <c r="ISB53" s="121"/>
      <c r="ISC53" s="121"/>
      <c r="ISD53" s="121"/>
      <c r="ISE53" s="121"/>
      <c r="ISF53" s="121"/>
      <c r="ISG53" s="121"/>
      <c r="ISH53" s="121"/>
      <c r="ISI53" s="121"/>
      <c r="ISJ53" s="121"/>
      <c r="ISK53" s="121"/>
      <c r="ISL53" s="121"/>
      <c r="ISM53" s="121"/>
      <c r="ISN53" s="121"/>
      <c r="ISO53" s="121"/>
      <c r="ISP53" s="121"/>
      <c r="ISQ53" s="121"/>
      <c r="ISR53" s="121"/>
      <c r="ISS53" s="121"/>
      <c r="IST53" s="121"/>
      <c r="ISU53" s="121"/>
      <c r="ISV53" s="121"/>
      <c r="ISW53" s="121"/>
      <c r="ISX53" s="121"/>
      <c r="ISY53" s="121"/>
      <c r="ISZ53" s="121"/>
      <c r="ITA53" s="121"/>
      <c r="ITB53" s="121"/>
      <c r="ITC53" s="121"/>
      <c r="ITD53" s="121"/>
      <c r="ITE53" s="121"/>
      <c r="ITF53" s="121"/>
      <c r="ITG53" s="121"/>
      <c r="ITH53" s="121"/>
      <c r="ITI53" s="121"/>
      <c r="ITJ53" s="121"/>
      <c r="ITK53" s="121"/>
      <c r="ITL53" s="121"/>
      <c r="ITM53" s="121"/>
      <c r="ITN53" s="121"/>
      <c r="ITO53" s="121"/>
      <c r="ITP53" s="121"/>
      <c r="ITQ53" s="121"/>
      <c r="ITR53" s="121"/>
      <c r="ITS53" s="121"/>
      <c r="ITT53" s="121"/>
      <c r="ITU53" s="121"/>
      <c r="ITV53" s="121"/>
      <c r="ITW53" s="121"/>
      <c r="ITX53" s="121"/>
      <c r="ITY53" s="121"/>
      <c r="ITZ53" s="121"/>
      <c r="IUA53" s="121"/>
      <c r="IUB53" s="121"/>
      <c r="IUC53" s="121"/>
      <c r="IUD53" s="121"/>
      <c r="IUE53" s="121"/>
      <c r="IUF53" s="121"/>
      <c r="IUG53" s="121"/>
      <c r="IUH53" s="121"/>
      <c r="IUI53" s="121"/>
      <c r="IUJ53" s="121"/>
      <c r="IUK53" s="121"/>
      <c r="IUL53" s="121"/>
      <c r="IUM53" s="121"/>
      <c r="IUN53" s="121"/>
      <c r="IUO53" s="121"/>
      <c r="IUP53" s="121"/>
      <c r="IUQ53" s="121"/>
      <c r="IUR53" s="121"/>
      <c r="IUS53" s="121"/>
      <c r="IUT53" s="121"/>
      <c r="IUU53" s="121"/>
      <c r="IUV53" s="121"/>
      <c r="IUW53" s="121"/>
      <c r="IUX53" s="121"/>
      <c r="IUY53" s="121"/>
      <c r="IUZ53" s="121"/>
      <c r="IVA53" s="121"/>
      <c r="IVB53" s="121"/>
      <c r="IVC53" s="121"/>
      <c r="IVD53" s="121"/>
      <c r="IVE53" s="121"/>
      <c r="IVF53" s="121"/>
      <c r="IVG53" s="121"/>
      <c r="IVH53" s="121"/>
      <c r="IVI53" s="121"/>
      <c r="IVJ53" s="121"/>
      <c r="IVK53" s="121"/>
      <c r="IVL53" s="121"/>
      <c r="IVM53" s="121"/>
      <c r="IVN53" s="121"/>
      <c r="IVO53" s="121"/>
      <c r="IVP53" s="121"/>
      <c r="IVQ53" s="121"/>
      <c r="IVR53" s="121"/>
      <c r="IVS53" s="121"/>
      <c r="IVT53" s="121"/>
      <c r="IVU53" s="121"/>
      <c r="IVV53" s="121"/>
      <c r="IVW53" s="121"/>
      <c r="IVX53" s="121"/>
      <c r="IVY53" s="121"/>
      <c r="IVZ53" s="121"/>
      <c r="IWA53" s="121"/>
      <c r="IWB53" s="121"/>
      <c r="IWC53" s="121"/>
      <c r="IWD53" s="121"/>
      <c r="IWE53" s="121"/>
      <c r="IWF53" s="121"/>
      <c r="IWG53" s="121"/>
      <c r="IWH53" s="121"/>
      <c r="IWI53" s="121"/>
      <c r="IWJ53" s="121"/>
      <c r="IWK53" s="121"/>
      <c r="IWL53" s="121"/>
      <c r="IWM53" s="121"/>
      <c r="IWN53" s="121"/>
      <c r="IWO53" s="121"/>
      <c r="IWP53" s="121"/>
      <c r="IWQ53" s="121"/>
      <c r="IWR53" s="121"/>
      <c r="IWS53" s="121"/>
      <c r="IWT53" s="121"/>
      <c r="IWU53" s="121"/>
      <c r="IWV53" s="121"/>
      <c r="IWW53" s="121"/>
      <c r="IWX53" s="121"/>
      <c r="IWY53" s="121"/>
      <c r="IWZ53" s="121"/>
      <c r="IXA53" s="121"/>
      <c r="IXB53" s="121"/>
      <c r="IXC53" s="121"/>
      <c r="IXD53" s="121"/>
      <c r="IXE53" s="121"/>
      <c r="IXF53" s="121"/>
      <c r="IXG53" s="121"/>
      <c r="IXH53" s="121"/>
      <c r="IXI53" s="121"/>
      <c r="IXJ53" s="121"/>
      <c r="IXK53" s="121"/>
      <c r="IXL53" s="121"/>
      <c r="IXM53" s="121"/>
      <c r="IXN53" s="121"/>
      <c r="IXO53" s="121"/>
      <c r="IXP53" s="121"/>
      <c r="IXQ53" s="121"/>
      <c r="IXR53" s="121"/>
      <c r="IXS53" s="121"/>
      <c r="IXT53" s="121"/>
      <c r="IXU53" s="121"/>
      <c r="IXV53" s="121"/>
      <c r="IXW53" s="121"/>
      <c r="IXX53" s="121"/>
      <c r="IXY53" s="121"/>
      <c r="IXZ53" s="121"/>
      <c r="IYA53" s="121"/>
      <c r="IYB53" s="121"/>
      <c r="IYC53" s="121"/>
      <c r="IYD53" s="121"/>
      <c r="IYE53" s="121"/>
      <c r="IYF53" s="121"/>
      <c r="IYG53" s="121"/>
      <c r="IYH53" s="121"/>
      <c r="IYI53" s="121"/>
      <c r="IYJ53" s="121"/>
      <c r="IYK53" s="121"/>
      <c r="IYL53" s="121"/>
      <c r="IYM53" s="121"/>
      <c r="IYN53" s="121"/>
      <c r="IYO53" s="121"/>
      <c r="IYP53" s="121"/>
      <c r="IYQ53" s="121"/>
      <c r="IYR53" s="121"/>
      <c r="IYS53" s="121"/>
      <c r="IYT53" s="121"/>
      <c r="IYU53" s="121"/>
      <c r="IYV53" s="121"/>
      <c r="IYW53" s="121"/>
      <c r="IYX53" s="121"/>
      <c r="IYY53" s="121"/>
      <c r="IYZ53" s="121"/>
      <c r="IZA53" s="121"/>
      <c r="IZB53" s="121"/>
      <c r="IZC53" s="121"/>
      <c r="IZD53" s="121"/>
      <c r="IZE53" s="121"/>
      <c r="IZF53" s="121"/>
      <c r="IZG53" s="121"/>
      <c r="IZH53" s="121"/>
      <c r="IZI53" s="121"/>
      <c r="IZJ53" s="121"/>
      <c r="IZK53" s="121"/>
      <c r="IZL53" s="121"/>
      <c r="IZM53" s="121"/>
      <c r="IZN53" s="121"/>
      <c r="IZO53" s="121"/>
      <c r="IZP53" s="121"/>
      <c r="IZQ53" s="121"/>
      <c r="IZR53" s="121"/>
      <c r="IZS53" s="121"/>
      <c r="IZT53" s="121"/>
      <c r="IZU53" s="121"/>
      <c r="IZV53" s="121"/>
      <c r="IZW53" s="121"/>
      <c r="IZX53" s="121"/>
      <c r="IZY53" s="121"/>
      <c r="IZZ53" s="121"/>
      <c r="JAA53" s="121"/>
      <c r="JAB53" s="121"/>
      <c r="JAC53" s="121"/>
      <c r="JAD53" s="121"/>
      <c r="JAE53" s="121"/>
      <c r="JAF53" s="121"/>
      <c r="JAG53" s="121"/>
      <c r="JAH53" s="121"/>
      <c r="JAI53" s="121"/>
      <c r="JAJ53" s="121"/>
      <c r="JAK53" s="121"/>
      <c r="JAL53" s="121"/>
      <c r="JAM53" s="121"/>
      <c r="JAN53" s="121"/>
      <c r="JAO53" s="121"/>
      <c r="JAP53" s="121"/>
      <c r="JAQ53" s="121"/>
      <c r="JAR53" s="121"/>
      <c r="JAS53" s="121"/>
      <c r="JAT53" s="121"/>
      <c r="JAU53" s="121"/>
      <c r="JAV53" s="121"/>
      <c r="JAW53" s="121"/>
      <c r="JAX53" s="121"/>
      <c r="JAY53" s="121"/>
      <c r="JAZ53" s="121"/>
      <c r="JBA53" s="121"/>
      <c r="JBB53" s="121"/>
      <c r="JBC53" s="121"/>
      <c r="JBD53" s="121"/>
      <c r="JBE53" s="121"/>
      <c r="JBF53" s="121"/>
      <c r="JBG53" s="121"/>
      <c r="JBH53" s="121"/>
      <c r="JBI53" s="121"/>
      <c r="JBJ53" s="121"/>
      <c r="JBK53" s="121"/>
      <c r="JBL53" s="121"/>
      <c r="JBM53" s="121"/>
      <c r="JBN53" s="121"/>
      <c r="JBO53" s="121"/>
      <c r="JBP53" s="121"/>
      <c r="JBQ53" s="121"/>
      <c r="JBR53" s="121"/>
      <c r="JBS53" s="121"/>
      <c r="JBT53" s="121"/>
      <c r="JBU53" s="121"/>
      <c r="JBV53" s="121"/>
      <c r="JBW53" s="121"/>
      <c r="JBX53" s="121"/>
      <c r="JBY53" s="121"/>
      <c r="JBZ53" s="121"/>
      <c r="JCA53" s="121"/>
      <c r="JCB53" s="121"/>
      <c r="JCC53" s="121"/>
      <c r="JCD53" s="121"/>
      <c r="JCE53" s="121"/>
      <c r="JCF53" s="121"/>
      <c r="JCG53" s="121"/>
      <c r="JCH53" s="121"/>
      <c r="JCI53" s="121"/>
      <c r="JCJ53" s="121"/>
      <c r="JCK53" s="121"/>
      <c r="JCL53" s="121"/>
      <c r="JCM53" s="121"/>
      <c r="JCN53" s="121"/>
      <c r="JCO53" s="121"/>
      <c r="JCP53" s="121"/>
      <c r="JCQ53" s="121"/>
      <c r="JCR53" s="121"/>
      <c r="JCS53" s="121"/>
      <c r="JCT53" s="121"/>
      <c r="JCU53" s="121"/>
      <c r="JCV53" s="121"/>
      <c r="JCW53" s="121"/>
      <c r="JCX53" s="121"/>
      <c r="JCY53" s="121"/>
      <c r="JCZ53" s="121"/>
      <c r="JDA53" s="121"/>
      <c r="JDB53" s="121"/>
      <c r="JDC53" s="121"/>
      <c r="JDD53" s="121"/>
      <c r="JDE53" s="121"/>
      <c r="JDF53" s="121"/>
      <c r="JDG53" s="121"/>
      <c r="JDH53" s="121"/>
      <c r="JDI53" s="121"/>
      <c r="JDJ53" s="121"/>
      <c r="JDK53" s="121"/>
      <c r="JDL53" s="121"/>
      <c r="JDM53" s="121"/>
      <c r="JDN53" s="121"/>
      <c r="JDO53" s="121"/>
      <c r="JDP53" s="121"/>
      <c r="JDQ53" s="121"/>
      <c r="JDR53" s="121"/>
      <c r="JDS53" s="121"/>
      <c r="JDT53" s="121"/>
      <c r="JDU53" s="121"/>
      <c r="JDV53" s="121"/>
      <c r="JDW53" s="121"/>
      <c r="JDX53" s="121"/>
      <c r="JDY53" s="121"/>
      <c r="JDZ53" s="121"/>
      <c r="JEA53" s="121"/>
      <c r="JEB53" s="121"/>
      <c r="JEC53" s="121"/>
      <c r="JED53" s="121"/>
      <c r="JEE53" s="121"/>
      <c r="JEF53" s="121"/>
      <c r="JEG53" s="121"/>
      <c r="JEH53" s="121"/>
      <c r="JEI53" s="121"/>
      <c r="JEJ53" s="121"/>
      <c r="JEK53" s="121"/>
      <c r="JEL53" s="121"/>
      <c r="JEM53" s="121"/>
      <c r="JEN53" s="121"/>
      <c r="JEO53" s="121"/>
      <c r="JEP53" s="121"/>
      <c r="JEQ53" s="121"/>
      <c r="JER53" s="121"/>
      <c r="JES53" s="121"/>
      <c r="JET53" s="121"/>
      <c r="JEU53" s="121"/>
      <c r="JEV53" s="121"/>
      <c r="JEW53" s="121"/>
      <c r="JEX53" s="121"/>
      <c r="JEY53" s="121"/>
      <c r="JEZ53" s="121"/>
      <c r="JFA53" s="121"/>
      <c r="JFB53" s="121"/>
      <c r="JFC53" s="121"/>
      <c r="JFD53" s="121"/>
      <c r="JFE53" s="121"/>
      <c r="JFF53" s="121"/>
      <c r="JFG53" s="121"/>
      <c r="JFH53" s="121"/>
      <c r="JFI53" s="121"/>
      <c r="JFJ53" s="121"/>
      <c r="JFK53" s="121"/>
      <c r="JFL53" s="121"/>
      <c r="JFM53" s="121"/>
      <c r="JFN53" s="121"/>
      <c r="JFO53" s="121"/>
      <c r="JFP53" s="121"/>
      <c r="JFQ53" s="121"/>
      <c r="JFR53" s="121"/>
      <c r="JFS53" s="121"/>
      <c r="JFT53" s="121"/>
      <c r="JFU53" s="121"/>
      <c r="JFV53" s="121"/>
      <c r="JFW53" s="121"/>
      <c r="JFX53" s="121"/>
      <c r="JFY53" s="121"/>
      <c r="JFZ53" s="121"/>
      <c r="JGA53" s="121"/>
      <c r="JGB53" s="121"/>
      <c r="JGC53" s="121"/>
      <c r="JGD53" s="121"/>
      <c r="JGE53" s="121"/>
      <c r="JGF53" s="121"/>
      <c r="JGG53" s="121"/>
      <c r="JGH53" s="121"/>
      <c r="JGI53" s="121"/>
      <c r="JGJ53" s="121"/>
      <c r="JGK53" s="121"/>
      <c r="JGL53" s="121"/>
      <c r="JGM53" s="121"/>
      <c r="JGN53" s="121"/>
      <c r="JGO53" s="121"/>
      <c r="JGP53" s="121"/>
      <c r="JGQ53" s="121"/>
      <c r="JGR53" s="121"/>
      <c r="JGS53" s="121"/>
      <c r="JGT53" s="121"/>
      <c r="JGU53" s="121"/>
      <c r="JGV53" s="121"/>
      <c r="JGW53" s="121"/>
      <c r="JGX53" s="121"/>
      <c r="JGY53" s="121"/>
      <c r="JGZ53" s="121"/>
      <c r="JHA53" s="121"/>
      <c r="JHB53" s="121"/>
      <c r="JHC53" s="121"/>
      <c r="JHD53" s="121"/>
      <c r="JHE53" s="121"/>
      <c r="JHF53" s="121"/>
      <c r="JHG53" s="121"/>
      <c r="JHH53" s="121"/>
      <c r="JHI53" s="121"/>
      <c r="JHJ53" s="121"/>
      <c r="JHK53" s="121"/>
      <c r="JHL53" s="121"/>
      <c r="JHM53" s="121"/>
      <c r="JHN53" s="121"/>
      <c r="JHO53" s="121"/>
      <c r="JHP53" s="121"/>
      <c r="JHQ53" s="121"/>
      <c r="JHR53" s="121"/>
      <c r="JHS53" s="121"/>
      <c r="JHT53" s="121"/>
      <c r="JHU53" s="121"/>
      <c r="JHV53" s="121"/>
      <c r="JHW53" s="121"/>
      <c r="JHX53" s="121"/>
      <c r="JHY53" s="121"/>
      <c r="JHZ53" s="121"/>
      <c r="JIA53" s="121"/>
      <c r="JIB53" s="121"/>
      <c r="JIC53" s="121"/>
      <c r="JID53" s="121"/>
      <c r="JIE53" s="121"/>
      <c r="JIF53" s="121"/>
      <c r="JIG53" s="121"/>
      <c r="JIH53" s="121"/>
      <c r="JII53" s="121"/>
      <c r="JIJ53" s="121"/>
      <c r="JIK53" s="121"/>
      <c r="JIL53" s="121"/>
      <c r="JIM53" s="121"/>
      <c r="JIN53" s="121"/>
      <c r="JIO53" s="121"/>
      <c r="JIP53" s="121"/>
      <c r="JIQ53" s="121"/>
      <c r="JIR53" s="121"/>
      <c r="JIS53" s="121"/>
      <c r="JIT53" s="121"/>
      <c r="JIU53" s="121"/>
      <c r="JIV53" s="121"/>
      <c r="JIW53" s="121"/>
      <c r="JIX53" s="121"/>
      <c r="JIY53" s="121"/>
      <c r="JIZ53" s="121"/>
      <c r="JJA53" s="121"/>
      <c r="JJB53" s="121"/>
      <c r="JJC53" s="121"/>
      <c r="JJD53" s="121"/>
      <c r="JJE53" s="121"/>
      <c r="JJF53" s="121"/>
      <c r="JJG53" s="121"/>
      <c r="JJH53" s="121"/>
      <c r="JJI53" s="121"/>
      <c r="JJJ53" s="121"/>
      <c r="JJK53" s="121"/>
      <c r="JJL53" s="121"/>
      <c r="JJM53" s="121"/>
      <c r="JJN53" s="121"/>
      <c r="JJO53" s="121"/>
      <c r="JJP53" s="121"/>
      <c r="JJQ53" s="121"/>
      <c r="JJR53" s="121"/>
      <c r="JJS53" s="121"/>
      <c r="JJT53" s="121"/>
      <c r="JJU53" s="121"/>
      <c r="JJV53" s="121"/>
      <c r="JJW53" s="121"/>
      <c r="JJX53" s="121"/>
      <c r="JJY53" s="121"/>
      <c r="JJZ53" s="121"/>
      <c r="JKA53" s="121"/>
      <c r="JKB53" s="121"/>
      <c r="JKC53" s="121"/>
      <c r="JKD53" s="121"/>
      <c r="JKE53" s="121"/>
      <c r="JKF53" s="121"/>
      <c r="JKG53" s="121"/>
      <c r="JKH53" s="121"/>
      <c r="JKI53" s="121"/>
      <c r="JKJ53" s="121"/>
      <c r="JKK53" s="121"/>
      <c r="JKL53" s="121"/>
      <c r="JKM53" s="121"/>
      <c r="JKN53" s="121"/>
      <c r="JKO53" s="121"/>
      <c r="JKP53" s="121"/>
      <c r="JKQ53" s="121"/>
      <c r="JKR53" s="121"/>
      <c r="JKS53" s="121"/>
      <c r="JKT53" s="121"/>
      <c r="JKU53" s="121"/>
      <c r="JKV53" s="121"/>
      <c r="JKW53" s="121"/>
      <c r="JKX53" s="121"/>
      <c r="JKY53" s="121"/>
      <c r="JKZ53" s="121"/>
      <c r="JLA53" s="121"/>
      <c r="JLB53" s="121"/>
      <c r="JLC53" s="121"/>
      <c r="JLD53" s="121"/>
      <c r="JLE53" s="121"/>
      <c r="JLF53" s="121"/>
      <c r="JLG53" s="121"/>
      <c r="JLH53" s="121"/>
      <c r="JLI53" s="121"/>
      <c r="JLJ53" s="121"/>
      <c r="JLK53" s="121"/>
      <c r="JLL53" s="121"/>
      <c r="JLM53" s="121"/>
      <c r="JLN53" s="121"/>
      <c r="JLO53" s="121"/>
      <c r="JLP53" s="121"/>
      <c r="JLQ53" s="121"/>
      <c r="JLR53" s="121"/>
      <c r="JLS53" s="121"/>
      <c r="JLT53" s="121"/>
      <c r="JLU53" s="121"/>
      <c r="JLV53" s="121"/>
      <c r="JLW53" s="121"/>
      <c r="JLX53" s="121"/>
      <c r="JLY53" s="121"/>
      <c r="JLZ53" s="121"/>
      <c r="JMA53" s="121"/>
      <c r="JMB53" s="121"/>
      <c r="JMC53" s="121"/>
      <c r="JMD53" s="121"/>
      <c r="JME53" s="121"/>
      <c r="JMF53" s="121"/>
      <c r="JMG53" s="121"/>
      <c r="JMH53" s="121"/>
      <c r="JMI53" s="121"/>
      <c r="JMJ53" s="121"/>
      <c r="JMK53" s="121"/>
      <c r="JML53" s="121"/>
      <c r="JMM53" s="121"/>
      <c r="JMN53" s="121"/>
      <c r="JMO53" s="121"/>
      <c r="JMP53" s="121"/>
      <c r="JMQ53" s="121"/>
      <c r="JMR53" s="121"/>
      <c r="JMS53" s="121"/>
      <c r="JMT53" s="121"/>
      <c r="JMU53" s="121"/>
      <c r="JMV53" s="121"/>
      <c r="JMW53" s="121"/>
      <c r="JMX53" s="121"/>
      <c r="JMY53" s="121"/>
      <c r="JMZ53" s="121"/>
      <c r="JNA53" s="121"/>
      <c r="JNB53" s="121"/>
      <c r="JNC53" s="121"/>
      <c r="JND53" s="121"/>
      <c r="JNE53" s="121"/>
      <c r="JNF53" s="121"/>
      <c r="JNG53" s="121"/>
      <c r="JNH53" s="121"/>
      <c r="JNI53" s="121"/>
      <c r="JNJ53" s="121"/>
      <c r="JNK53" s="121"/>
      <c r="JNL53" s="121"/>
      <c r="JNM53" s="121"/>
      <c r="JNN53" s="121"/>
      <c r="JNO53" s="121"/>
      <c r="JNP53" s="121"/>
      <c r="JNQ53" s="121"/>
      <c r="JNR53" s="121"/>
      <c r="JNS53" s="121"/>
      <c r="JNT53" s="121"/>
      <c r="JNU53" s="121"/>
      <c r="JNV53" s="121"/>
      <c r="JNW53" s="121"/>
      <c r="JNX53" s="121"/>
      <c r="JNY53" s="121"/>
      <c r="JNZ53" s="121"/>
      <c r="JOA53" s="121"/>
      <c r="JOB53" s="121"/>
      <c r="JOC53" s="121"/>
      <c r="JOD53" s="121"/>
      <c r="JOE53" s="121"/>
      <c r="JOF53" s="121"/>
      <c r="JOG53" s="121"/>
      <c r="JOH53" s="121"/>
      <c r="JOI53" s="121"/>
      <c r="JOJ53" s="121"/>
      <c r="JOK53" s="121"/>
      <c r="JOL53" s="121"/>
      <c r="JOM53" s="121"/>
      <c r="JON53" s="121"/>
      <c r="JOO53" s="121"/>
      <c r="JOP53" s="121"/>
      <c r="JOQ53" s="121"/>
      <c r="JOR53" s="121"/>
      <c r="JOS53" s="121"/>
      <c r="JOT53" s="121"/>
      <c r="JOU53" s="121"/>
      <c r="JOV53" s="121"/>
      <c r="JOW53" s="121"/>
      <c r="JOX53" s="121"/>
      <c r="JOY53" s="121"/>
      <c r="JOZ53" s="121"/>
      <c r="JPA53" s="121"/>
      <c r="JPB53" s="121"/>
      <c r="JPC53" s="121"/>
      <c r="JPD53" s="121"/>
      <c r="JPE53" s="121"/>
      <c r="JPF53" s="121"/>
      <c r="JPG53" s="121"/>
      <c r="JPH53" s="121"/>
      <c r="JPI53" s="121"/>
      <c r="JPJ53" s="121"/>
      <c r="JPK53" s="121"/>
      <c r="JPL53" s="121"/>
      <c r="JPM53" s="121"/>
      <c r="JPN53" s="121"/>
      <c r="JPO53" s="121"/>
      <c r="JPP53" s="121"/>
      <c r="JPQ53" s="121"/>
      <c r="JPR53" s="121"/>
      <c r="JPS53" s="121"/>
      <c r="JPT53" s="121"/>
      <c r="JPU53" s="121"/>
      <c r="JPV53" s="121"/>
      <c r="JPW53" s="121"/>
      <c r="JPX53" s="121"/>
      <c r="JPY53" s="121"/>
      <c r="JPZ53" s="121"/>
      <c r="JQA53" s="121"/>
      <c r="JQB53" s="121"/>
      <c r="JQC53" s="121"/>
      <c r="JQD53" s="121"/>
      <c r="JQE53" s="121"/>
      <c r="JQF53" s="121"/>
      <c r="JQG53" s="121"/>
      <c r="JQH53" s="121"/>
      <c r="JQI53" s="121"/>
      <c r="JQJ53" s="121"/>
      <c r="JQK53" s="121"/>
      <c r="JQL53" s="121"/>
      <c r="JQM53" s="121"/>
      <c r="JQN53" s="121"/>
      <c r="JQO53" s="121"/>
      <c r="JQP53" s="121"/>
      <c r="JQQ53" s="121"/>
      <c r="JQR53" s="121"/>
      <c r="JQS53" s="121"/>
      <c r="JQT53" s="121"/>
      <c r="JQU53" s="121"/>
      <c r="JQV53" s="121"/>
      <c r="JQW53" s="121"/>
      <c r="JQX53" s="121"/>
      <c r="JQY53" s="121"/>
      <c r="JQZ53" s="121"/>
      <c r="JRA53" s="121"/>
      <c r="JRB53" s="121"/>
      <c r="JRC53" s="121"/>
      <c r="JRD53" s="121"/>
      <c r="JRE53" s="121"/>
      <c r="JRF53" s="121"/>
      <c r="JRG53" s="121"/>
      <c r="JRH53" s="121"/>
      <c r="JRI53" s="121"/>
      <c r="JRJ53" s="121"/>
      <c r="JRK53" s="121"/>
      <c r="JRL53" s="121"/>
      <c r="JRM53" s="121"/>
      <c r="JRN53" s="121"/>
      <c r="JRO53" s="121"/>
      <c r="JRP53" s="121"/>
      <c r="JRQ53" s="121"/>
      <c r="JRR53" s="121"/>
      <c r="JRS53" s="121"/>
      <c r="JRT53" s="121"/>
      <c r="JRU53" s="121"/>
      <c r="JRV53" s="121"/>
      <c r="JRW53" s="121"/>
      <c r="JRX53" s="121"/>
      <c r="JRY53" s="121"/>
      <c r="JRZ53" s="121"/>
      <c r="JSA53" s="121"/>
      <c r="JSB53" s="121"/>
      <c r="JSC53" s="121"/>
      <c r="JSD53" s="121"/>
      <c r="JSE53" s="121"/>
      <c r="JSF53" s="121"/>
      <c r="JSG53" s="121"/>
      <c r="JSH53" s="121"/>
      <c r="JSI53" s="121"/>
      <c r="JSJ53" s="121"/>
      <c r="JSK53" s="121"/>
      <c r="JSL53" s="121"/>
      <c r="JSM53" s="121"/>
      <c r="JSN53" s="121"/>
      <c r="JSO53" s="121"/>
      <c r="JSP53" s="121"/>
      <c r="JSQ53" s="121"/>
      <c r="JSR53" s="121"/>
      <c r="JSS53" s="121"/>
      <c r="JST53" s="121"/>
      <c r="JSU53" s="121"/>
      <c r="JSV53" s="121"/>
      <c r="JSW53" s="121"/>
      <c r="JSX53" s="121"/>
      <c r="JSY53" s="121"/>
      <c r="JSZ53" s="121"/>
      <c r="JTA53" s="121"/>
      <c r="JTB53" s="121"/>
      <c r="JTC53" s="121"/>
      <c r="JTD53" s="121"/>
      <c r="JTE53" s="121"/>
      <c r="JTF53" s="121"/>
      <c r="JTG53" s="121"/>
      <c r="JTH53" s="121"/>
      <c r="JTI53" s="121"/>
      <c r="JTJ53" s="121"/>
      <c r="JTK53" s="121"/>
      <c r="JTL53" s="121"/>
      <c r="JTM53" s="121"/>
      <c r="JTN53" s="121"/>
      <c r="JTO53" s="121"/>
      <c r="JTP53" s="121"/>
      <c r="JTQ53" s="121"/>
      <c r="JTR53" s="121"/>
      <c r="JTS53" s="121"/>
      <c r="JTT53" s="121"/>
      <c r="JTU53" s="121"/>
      <c r="JTV53" s="121"/>
      <c r="JTW53" s="121"/>
      <c r="JTX53" s="121"/>
      <c r="JTY53" s="121"/>
      <c r="JTZ53" s="121"/>
      <c r="JUA53" s="121"/>
      <c r="JUB53" s="121"/>
      <c r="JUC53" s="121"/>
      <c r="JUD53" s="121"/>
      <c r="JUE53" s="121"/>
      <c r="JUF53" s="121"/>
      <c r="JUG53" s="121"/>
      <c r="JUH53" s="121"/>
      <c r="JUI53" s="121"/>
      <c r="JUJ53" s="121"/>
      <c r="JUK53" s="121"/>
      <c r="JUL53" s="121"/>
      <c r="JUM53" s="121"/>
      <c r="JUN53" s="121"/>
      <c r="JUO53" s="121"/>
      <c r="JUP53" s="121"/>
      <c r="JUQ53" s="121"/>
      <c r="JUR53" s="121"/>
      <c r="JUS53" s="121"/>
      <c r="JUT53" s="121"/>
      <c r="JUU53" s="121"/>
      <c r="JUV53" s="121"/>
      <c r="JUW53" s="121"/>
      <c r="JUX53" s="121"/>
      <c r="JUY53" s="121"/>
      <c r="JUZ53" s="121"/>
      <c r="JVA53" s="121"/>
      <c r="JVB53" s="121"/>
      <c r="JVC53" s="121"/>
      <c r="JVD53" s="121"/>
      <c r="JVE53" s="121"/>
      <c r="JVF53" s="121"/>
      <c r="JVG53" s="121"/>
      <c r="JVH53" s="121"/>
      <c r="JVI53" s="121"/>
      <c r="JVJ53" s="121"/>
      <c r="JVK53" s="121"/>
      <c r="JVL53" s="121"/>
      <c r="JVM53" s="121"/>
      <c r="JVN53" s="121"/>
      <c r="JVO53" s="121"/>
      <c r="JVP53" s="121"/>
      <c r="JVQ53" s="121"/>
      <c r="JVR53" s="121"/>
      <c r="JVS53" s="121"/>
      <c r="JVT53" s="121"/>
      <c r="JVU53" s="121"/>
      <c r="JVV53" s="121"/>
      <c r="JVW53" s="121"/>
      <c r="JVX53" s="121"/>
      <c r="JVY53" s="121"/>
      <c r="JVZ53" s="121"/>
      <c r="JWA53" s="121"/>
      <c r="JWB53" s="121"/>
      <c r="JWC53" s="121"/>
      <c r="JWD53" s="121"/>
      <c r="JWE53" s="121"/>
      <c r="JWF53" s="121"/>
      <c r="JWG53" s="121"/>
      <c r="JWH53" s="121"/>
      <c r="JWI53" s="121"/>
      <c r="JWJ53" s="121"/>
      <c r="JWK53" s="121"/>
      <c r="JWL53" s="121"/>
      <c r="JWM53" s="121"/>
      <c r="JWN53" s="121"/>
      <c r="JWO53" s="121"/>
      <c r="JWP53" s="121"/>
      <c r="JWQ53" s="121"/>
      <c r="JWR53" s="121"/>
      <c r="JWS53" s="121"/>
      <c r="JWT53" s="121"/>
      <c r="JWU53" s="121"/>
      <c r="JWV53" s="121"/>
      <c r="JWW53" s="121"/>
      <c r="JWX53" s="121"/>
      <c r="JWY53" s="121"/>
      <c r="JWZ53" s="121"/>
      <c r="JXA53" s="121"/>
      <c r="JXB53" s="121"/>
      <c r="JXC53" s="121"/>
      <c r="JXD53" s="121"/>
      <c r="JXE53" s="121"/>
      <c r="JXF53" s="121"/>
      <c r="JXG53" s="121"/>
      <c r="JXH53" s="121"/>
      <c r="JXI53" s="121"/>
      <c r="JXJ53" s="121"/>
      <c r="JXK53" s="121"/>
      <c r="JXL53" s="121"/>
      <c r="JXM53" s="121"/>
      <c r="JXN53" s="121"/>
      <c r="JXO53" s="121"/>
      <c r="JXP53" s="121"/>
      <c r="JXQ53" s="121"/>
      <c r="JXR53" s="121"/>
      <c r="JXS53" s="121"/>
      <c r="JXT53" s="121"/>
      <c r="JXU53" s="121"/>
      <c r="JXV53" s="121"/>
      <c r="JXW53" s="121"/>
      <c r="JXX53" s="121"/>
      <c r="JXY53" s="121"/>
      <c r="JXZ53" s="121"/>
      <c r="JYA53" s="121"/>
      <c r="JYB53" s="121"/>
      <c r="JYC53" s="121"/>
      <c r="JYD53" s="121"/>
      <c r="JYE53" s="121"/>
      <c r="JYF53" s="121"/>
      <c r="JYG53" s="121"/>
      <c r="JYH53" s="121"/>
      <c r="JYI53" s="121"/>
      <c r="JYJ53" s="121"/>
      <c r="JYK53" s="121"/>
      <c r="JYL53" s="121"/>
      <c r="JYM53" s="121"/>
      <c r="JYN53" s="121"/>
      <c r="JYO53" s="121"/>
      <c r="JYP53" s="121"/>
      <c r="JYQ53" s="121"/>
      <c r="JYR53" s="121"/>
      <c r="JYS53" s="121"/>
      <c r="JYT53" s="121"/>
      <c r="JYU53" s="121"/>
      <c r="JYV53" s="121"/>
      <c r="JYW53" s="121"/>
      <c r="JYX53" s="121"/>
      <c r="JYY53" s="121"/>
      <c r="JYZ53" s="121"/>
      <c r="JZA53" s="121"/>
      <c r="JZB53" s="121"/>
      <c r="JZC53" s="121"/>
      <c r="JZD53" s="121"/>
      <c r="JZE53" s="121"/>
      <c r="JZF53" s="121"/>
      <c r="JZG53" s="121"/>
      <c r="JZH53" s="121"/>
      <c r="JZI53" s="121"/>
      <c r="JZJ53" s="121"/>
      <c r="JZK53" s="121"/>
      <c r="JZL53" s="121"/>
      <c r="JZM53" s="121"/>
      <c r="JZN53" s="121"/>
      <c r="JZO53" s="121"/>
      <c r="JZP53" s="121"/>
      <c r="JZQ53" s="121"/>
      <c r="JZR53" s="121"/>
      <c r="JZS53" s="121"/>
      <c r="JZT53" s="121"/>
      <c r="JZU53" s="121"/>
      <c r="JZV53" s="121"/>
      <c r="JZW53" s="121"/>
      <c r="JZX53" s="121"/>
      <c r="JZY53" s="121"/>
      <c r="JZZ53" s="121"/>
      <c r="KAA53" s="121"/>
      <c r="KAB53" s="121"/>
      <c r="KAC53" s="121"/>
      <c r="KAD53" s="121"/>
      <c r="KAE53" s="121"/>
      <c r="KAF53" s="121"/>
      <c r="KAG53" s="121"/>
      <c r="KAH53" s="121"/>
      <c r="KAI53" s="121"/>
      <c r="KAJ53" s="121"/>
      <c r="KAK53" s="121"/>
      <c r="KAL53" s="121"/>
      <c r="KAM53" s="121"/>
      <c r="KAN53" s="121"/>
      <c r="KAO53" s="121"/>
      <c r="KAP53" s="121"/>
      <c r="KAQ53" s="121"/>
      <c r="KAR53" s="121"/>
      <c r="KAS53" s="121"/>
      <c r="KAT53" s="121"/>
      <c r="KAU53" s="121"/>
      <c r="KAV53" s="121"/>
      <c r="KAW53" s="121"/>
      <c r="KAX53" s="121"/>
      <c r="KAY53" s="121"/>
      <c r="KAZ53" s="121"/>
      <c r="KBA53" s="121"/>
      <c r="KBB53" s="121"/>
      <c r="KBC53" s="121"/>
      <c r="KBD53" s="121"/>
      <c r="KBE53" s="121"/>
      <c r="KBF53" s="121"/>
      <c r="KBG53" s="121"/>
      <c r="KBH53" s="121"/>
      <c r="KBI53" s="121"/>
      <c r="KBJ53" s="121"/>
      <c r="KBK53" s="121"/>
      <c r="KBL53" s="121"/>
      <c r="KBM53" s="121"/>
      <c r="KBN53" s="121"/>
      <c r="KBO53" s="121"/>
      <c r="KBP53" s="121"/>
      <c r="KBQ53" s="121"/>
      <c r="KBR53" s="121"/>
      <c r="KBS53" s="121"/>
      <c r="KBT53" s="121"/>
      <c r="KBU53" s="121"/>
      <c r="KBV53" s="121"/>
      <c r="KBW53" s="121"/>
      <c r="KBX53" s="121"/>
      <c r="KBY53" s="121"/>
      <c r="KBZ53" s="121"/>
      <c r="KCA53" s="121"/>
      <c r="KCB53" s="121"/>
      <c r="KCC53" s="121"/>
      <c r="KCD53" s="121"/>
      <c r="KCE53" s="121"/>
      <c r="KCF53" s="121"/>
      <c r="KCG53" s="121"/>
      <c r="KCH53" s="121"/>
      <c r="KCI53" s="121"/>
      <c r="KCJ53" s="121"/>
      <c r="KCK53" s="121"/>
      <c r="KCL53" s="121"/>
      <c r="KCM53" s="121"/>
      <c r="KCN53" s="121"/>
      <c r="KCO53" s="121"/>
      <c r="KCP53" s="121"/>
      <c r="KCQ53" s="121"/>
      <c r="KCR53" s="121"/>
      <c r="KCS53" s="121"/>
      <c r="KCT53" s="121"/>
      <c r="KCU53" s="121"/>
      <c r="KCV53" s="121"/>
      <c r="KCW53" s="121"/>
      <c r="KCX53" s="121"/>
      <c r="KCY53" s="121"/>
      <c r="KCZ53" s="121"/>
      <c r="KDA53" s="121"/>
      <c r="KDB53" s="121"/>
      <c r="KDC53" s="121"/>
      <c r="KDD53" s="121"/>
      <c r="KDE53" s="121"/>
      <c r="KDF53" s="121"/>
      <c r="KDG53" s="121"/>
      <c r="KDH53" s="121"/>
      <c r="KDI53" s="121"/>
      <c r="KDJ53" s="121"/>
      <c r="KDK53" s="121"/>
      <c r="KDL53" s="121"/>
      <c r="KDM53" s="121"/>
      <c r="KDN53" s="121"/>
      <c r="KDO53" s="121"/>
      <c r="KDP53" s="121"/>
      <c r="KDQ53" s="121"/>
      <c r="KDR53" s="121"/>
      <c r="KDS53" s="121"/>
      <c r="KDT53" s="121"/>
      <c r="KDU53" s="121"/>
      <c r="KDV53" s="121"/>
      <c r="KDW53" s="121"/>
      <c r="KDX53" s="121"/>
      <c r="KDY53" s="121"/>
      <c r="KDZ53" s="121"/>
      <c r="KEA53" s="121"/>
      <c r="KEB53" s="121"/>
      <c r="KEC53" s="121"/>
      <c r="KED53" s="121"/>
      <c r="KEE53" s="121"/>
      <c r="KEF53" s="121"/>
      <c r="KEG53" s="121"/>
      <c r="KEH53" s="121"/>
      <c r="KEI53" s="121"/>
      <c r="KEJ53" s="121"/>
      <c r="KEK53" s="121"/>
      <c r="KEL53" s="121"/>
      <c r="KEM53" s="121"/>
      <c r="KEN53" s="121"/>
      <c r="KEO53" s="121"/>
      <c r="KEP53" s="121"/>
      <c r="KEQ53" s="121"/>
      <c r="KER53" s="121"/>
      <c r="KES53" s="121"/>
      <c r="KET53" s="121"/>
      <c r="KEU53" s="121"/>
      <c r="KEV53" s="121"/>
      <c r="KEW53" s="121"/>
      <c r="KEX53" s="121"/>
      <c r="KEY53" s="121"/>
      <c r="KEZ53" s="121"/>
      <c r="KFA53" s="121"/>
      <c r="KFB53" s="121"/>
      <c r="KFC53" s="121"/>
      <c r="KFD53" s="121"/>
      <c r="KFE53" s="121"/>
      <c r="KFF53" s="121"/>
      <c r="KFG53" s="121"/>
      <c r="KFH53" s="121"/>
      <c r="KFI53" s="121"/>
      <c r="KFJ53" s="121"/>
      <c r="KFK53" s="121"/>
      <c r="KFL53" s="121"/>
      <c r="KFM53" s="121"/>
      <c r="KFN53" s="121"/>
      <c r="KFO53" s="121"/>
      <c r="KFP53" s="121"/>
      <c r="KFQ53" s="121"/>
      <c r="KFR53" s="121"/>
      <c r="KFS53" s="121"/>
      <c r="KFT53" s="121"/>
      <c r="KFU53" s="121"/>
      <c r="KFV53" s="121"/>
      <c r="KFW53" s="121"/>
      <c r="KFX53" s="121"/>
      <c r="KFY53" s="121"/>
      <c r="KFZ53" s="121"/>
      <c r="KGA53" s="121"/>
      <c r="KGB53" s="121"/>
      <c r="KGC53" s="121"/>
      <c r="KGD53" s="121"/>
      <c r="KGE53" s="121"/>
      <c r="KGF53" s="121"/>
      <c r="KGG53" s="121"/>
      <c r="KGH53" s="121"/>
      <c r="KGI53" s="121"/>
      <c r="KGJ53" s="121"/>
      <c r="KGK53" s="121"/>
      <c r="KGL53" s="121"/>
      <c r="KGM53" s="121"/>
      <c r="KGN53" s="121"/>
      <c r="KGO53" s="121"/>
      <c r="KGP53" s="121"/>
      <c r="KGQ53" s="121"/>
      <c r="KGR53" s="121"/>
      <c r="KGS53" s="121"/>
      <c r="KGT53" s="121"/>
      <c r="KGU53" s="121"/>
      <c r="KGV53" s="121"/>
      <c r="KGW53" s="121"/>
      <c r="KGX53" s="121"/>
      <c r="KGY53" s="121"/>
      <c r="KGZ53" s="121"/>
      <c r="KHA53" s="121"/>
      <c r="KHB53" s="121"/>
      <c r="KHC53" s="121"/>
      <c r="KHD53" s="121"/>
      <c r="KHE53" s="121"/>
      <c r="KHF53" s="121"/>
      <c r="KHG53" s="121"/>
      <c r="KHH53" s="121"/>
      <c r="KHI53" s="121"/>
      <c r="KHJ53" s="121"/>
      <c r="KHK53" s="121"/>
      <c r="KHL53" s="121"/>
      <c r="KHM53" s="121"/>
      <c r="KHN53" s="121"/>
      <c r="KHO53" s="121"/>
      <c r="KHP53" s="121"/>
      <c r="KHQ53" s="121"/>
      <c r="KHR53" s="121"/>
      <c r="KHS53" s="121"/>
      <c r="KHT53" s="121"/>
      <c r="KHU53" s="121"/>
      <c r="KHV53" s="121"/>
      <c r="KHW53" s="121"/>
      <c r="KHX53" s="121"/>
      <c r="KHY53" s="121"/>
      <c r="KHZ53" s="121"/>
      <c r="KIA53" s="121"/>
      <c r="KIB53" s="121"/>
      <c r="KIC53" s="121"/>
      <c r="KID53" s="121"/>
      <c r="KIE53" s="121"/>
      <c r="KIF53" s="121"/>
      <c r="KIG53" s="121"/>
      <c r="KIH53" s="121"/>
      <c r="KII53" s="121"/>
      <c r="KIJ53" s="121"/>
      <c r="KIK53" s="121"/>
      <c r="KIL53" s="121"/>
      <c r="KIM53" s="121"/>
      <c r="KIN53" s="121"/>
      <c r="KIO53" s="121"/>
      <c r="KIP53" s="121"/>
      <c r="KIQ53" s="121"/>
      <c r="KIR53" s="121"/>
      <c r="KIS53" s="121"/>
      <c r="KIT53" s="121"/>
      <c r="KIU53" s="121"/>
      <c r="KIV53" s="121"/>
      <c r="KIW53" s="121"/>
      <c r="KIX53" s="121"/>
      <c r="KIY53" s="121"/>
      <c r="KIZ53" s="121"/>
      <c r="KJA53" s="121"/>
      <c r="KJB53" s="121"/>
      <c r="KJC53" s="121"/>
      <c r="KJD53" s="121"/>
      <c r="KJE53" s="121"/>
      <c r="KJF53" s="121"/>
      <c r="KJG53" s="121"/>
      <c r="KJH53" s="121"/>
      <c r="KJI53" s="121"/>
      <c r="KJJ53" s="121"/>
      <c r="KJK53" s="121"/>
      <c r="KJL53" s="121"/>
      <c r="KJM53" s="121"/>
      <c r="KJN53" s="121"/>
      <c r="KJO53" s="121"/>
      <c r="KJP53" s="121"/>
      <c r="KJQ53" s="121"/>
      <c r="KJR53" s="121"/>
      <c r="KJS53" s="121"/>
      <c r="KJT53" s="121"/>
      <c r="KJU53" s="121"/>
      <c r="KJV53" s="121"/>
      <c r="KJW53" s="121"/>
      <c r="KJX53" s="121"/>
      <c r="KJY53" s="121"/>
      <c r="KJZ53" s="121"/>
      <c r="KKA53" s="121"/>
      <c r="KKB53" s="121"/>
      <c r="KKC53" s="121"/>
      <c r="KKD53" s="121"/>
      <c r="KKE53" s="121"/>
      <c r="KKF53" s="121"/>
      <c r="KKG53" s="121"/>
      <c r="KKH53" s="121"/>
      <c r="KKI53" s="121"/>
      <c r="KKJ53" s="121"/>
      <c r="KKK53" s="121"/>
      <c r="KKL53" s="121"/>
      <c r="KKM53" s="121"/>
      <c r="KKN53" s="121"/>
      <c r="KKO53" s="121"/>
      <c r="KKP53" s="121"/>
      <c r="KKQ53" s="121"/>
      <c r="KKR53" s="121"/>
      <c r="KKS53" s="121"/>
      <c r="KKT53" s="121"/>
      <c r="KKU53" s="121"/>
      <c r="KKV53" s="121"/>
      <c r="KKW53" s="121"/>
      <c r="KKX53" s="121"/>
      <c r="KKY53" s="121"/>
      <c r="KKZ53" s="121"/>
      <c r="KLA53" s="121"/>
      <c r="KLB53" s="121"/>
      <c r="KLC53" s="121"/>
      <c r="KLD53" s="121"/>
      <c r="KLE53" s="121"/>
      <c r="KLF53" s="121"/>
      <c r="KLG53" s="121"/>
      <c r="KLH53" s="121"/>
      <c r="KLI53" s="121"/>
      <c r="KLJ53" s="121"/>
      <c r="KLK53" s="121"/>
      <c r="KLL53" s="121"/>
      <c r="KLM53" s="121"/>
      <c r="KLN53" s="121"/>
      <c r="KLO53" s="121"/>
      <c r="KLP53" s="121"/>
      <c r="KLQ53" s="121"/>
      <c r="KLR53" s="121"/>
      <c r="KLS53" s="121"/>
      <c r="KLT53" s="121"/>
      <c r="KLU53" s="121"/>
      <c r="KLV53" s="121"/>
      <c r="KLW53" s="121"/>
      <c r="KLX53" s="121"/>
      <c r="KLY53" s="121"/>
      <c r="KLZ53" s="121"/>
      <c r="KMA53" s="121"/>
      <c r="KMB53" s="121"/>
      <c r="KMC53" s="121"/>
      <c r="KMD53" s="121"/>
      <c r="KME53" s="121"/>
      <c r="KMF53" s="121"/>
      <c r="KMG53" s="121"/>
      <c r="KMH53" s="121"/>
      <c r="KMI53" s="121"/>
      <c r="KMJ53" s="121"/>
      <c r="KMK53" s="121"/>
      <c r="KML53" s="121"/>
      <c r="KMM53" s="121"/>
      <c r="KMN53" s="121"/>
      <c r="KMO53" s="121"/>
      <c r="KMP53" s="121"/>
      <c r="KMQ53" s="121"/>
      <c r="KMR53" s="121"/>
      <c r="KMS53" s="121"/>
      <c r="KMT53" s="121"/>
      <c r="KMU53" s="121"/>
      <c r="KMV53" s="121"/>
      <c r="KMW53" s="121"/>
      <c r="KMX53" s="121"/>
      <c r="KMY53" s="121"/>
      <c r="KMZ53" s="121"/>
      <c r="KNA53" s="121"/>
      <c r="KNB53" s="121"/>
      <c r="KNC53" s="121"/>
      <c r="KND53" s="121"/>
      <c r="KNE53" s="121"/>
      <c r="KNF53" s="121"/>
      <c r="KNG53" s="121"/>
      <c r="KNH53" s="121"/>
      <c r="KNI53" s="121"/>
      <c r="KNJ53" s="121"/>
      <c r="KNK53" s="121"/>
      <c r="KNL53" s="121"/>
      <c r="KNM53" s="121"/>
      <c r="KNN53" s="121"/>
      <c r="KNO53" s="121"/>
      <c r="KNP53" s="121"/>
      <c r="KNQ53" s="121"/>
      <c r="KNR53" s="121"/>
      <c r="KNS53" s="121"/>
      <c r="KNT53" s="121"/>
      <c r="KNU53" s="121"/>
      <c r="KNV53" s="121"/>
      <c r="KNW53" s="121"/>
      <c r="KNX53" s="121"/>
      <c r="KNY53" s="121"/>
      <c r="KNZ53" s="121"/>
      <c r="KOA53" s="121"/>
      <c r="KOB53" s="121"/>
      <c r="KOC53" s="121"/>
      <c r="KOD53" s="121"/>
      <c r="KOE53" s="121"/>
      <c r="KOF53" s="121"/>
      <c r="KOG53" s="121"/>
      <c r="KOH53" s="121"/>
      <c r="KOI53" s="121"/>
      <c r="KOJ53" s="121"/>
      <c r="KOK53" s="121"/>
      <c r="KOL53" s="121"/>
      <c r="KOM53" s="121"/>
      <c r="KON53" s="121"/>
      <c r="KOO53" s="121"/>
      <c r="KOP53" s="121"/>
      <c r="KOQ53" s="121"/>
      <c r="KOR53" s="121"/>
      <c r="KOS53" s="121"/>
      <c r="KOT53" s="121"/>
      <c r="KOU53" s="121"/>
      <c r="KOV53" s="121"/>
      <c r="KOW53" s="121"/>
      <c r="KOX53" s="121"/>
      <c r="KOY53" s="121"/>
      <c r="KOZ53" s="121"/>
      <c r="KPA53" s="121"/>
      <c r="KPB53" s="121"/>
      <c r="KPC53" s="121"/>
      <c r="KPD53" s="121"/>
      <c r="KPE53" s="121"/>
      <c r="KPF53" s="121"/>
      <c r="KPG53" s="121"/>
      <c r="KPH53" s="121"/>
      <c r="KPI53" s="121"/>
      <c r="KPJ53" s="121"/>
      <c r="KPK53" s="121"/>
      <c r="KPL53" s="121"/>
      <c r="KPM53" s="121"/>
      <c r="KPN53" s="121"/>
      <c r="KPO53" s="121"/>
      <c r="KPP53" s="121"/>
      <c r="KPQ53" s="121"/>
      <c r="KPR53" s="121"/>
      <c r="KPS53" s="121"/>
      <c r="KPT53" s="121"/>
      <c r="KPU53" s="121"/>
      <c r="KPV53" s="121"/>
      <c r="KPW53" s="121"/>
      <c r="KPX53" s="121"/>
      <c r="KPY53" s="121"/>
      <c r="KPZ53" s="121"/>
      <c r="KQA53" s="121"/>
      <c r="KQB53" s="121"/>
      <c r="KQC53" s="121"/>
      <c r="KQD53" s="121"/>
      <c r="KQE53" s="121"/>
      <c r="KQF53" s="121"/>
      <c r="KQG53" s="121"/>
      <c r="KQH53" s="121"/>
      <c r="KQI53" s="121"/>
      <c r="KQJ53" s="121"/>
      <c r="KQK53" s="121"/>
      <c r="KQL53" s="121"/>
      <c r="KQM53" s="121"/>
      <c r="KQN53" s="121"/>
      <c r="KQO53" s="121"/>
      <c r="KQP53" s="121"/>
      <c r="KQQ53" s="121"/>
      <c r="KQR53" s="121"/>
      <c r="KQS53" s="121"/>
      <c r="KQT53" s="121"/>
      <c r="KQU53" s="121"/>
      <c r="KQV53" s="121"/>
      <c r="KQW53" s="121"/>
      <c r="KQX53" s="121"/>
      <c r="KQY53" s="121"/>
      <c r="KQZ53" s="121"/>
      <c r="KRA53" s="121"/>
      <c r="KRB53" s="121"/>
      <c r="KRC53" s="121"/>
      <c r="KRD53" s="121"/>
      <c r="KRE53" s="121"/>
      <c r="KRF53" s="121"/>
      <c r="KRG53" s="121"/>
      <c r="KRH53" s="121"/>
      <c r="KRI53" s="121"/>
      <c r="KRJ53" s="121"/>
      <c r="KRK53" s="121"/>
      <c r="KRL53" s="121"/>
      <c r="KRM53" s="121"/>
      <c r="KRN53" s="121"/>
      <c r="KRO53" s="121"/>
      <c r="KRP53" s="121"/>
      <c r="KRQ53" s="121"/>
      <c r="KRR53" s="121"/>
      <c r="KRS53" s="121"/>
      <c r="KRT53" s="121"/>
      <c r="KRU53" s="121"/>
      <c r="KRV53" s="121"/>
      <c r="KRW53" s="121"/>
      <c r="KRX53" s="121"/>
      <c r="KRY53" s="121"/>
      <c r="KRZ53" s="121"/>
      <c r="KSA53" s="121"/>
      <c r="KSB53" s="121"/>
      <c r="KSC53" s="121"/>
      <c r="KSD53" s="121"/>
      <c r="KSE53" s="121"/>
      <c r="KSF53" s="121"/>
      <c r="KSG53" s="121"/>
      <c r="KSH53" s="121"/>
      <c r="KSI53" s="121"/>
      <c r="KSJ53" s="121"/>
      <c r="KSK53" s="121"/>
      <c r="KSL53" s="121"/>
      <c r="KSM53" s="121"/>
      <c r="KSN53" s="121"/>
      <c r="KSO53" s="121"/>
      <c r="KSP53" s="121"/>
      <c r="KSQ53" s="121"/>
      <c r="KSR53" s="121"/>
      <c r="KSS53" s="121"/>
      <c r="KST53" s="121"/>
      <c r="KSU53" s="121"/>
      <c r="KSV53" s="121"/>
      <c r="KSW53" s="121"/>
      <c r="KSX53" s="121"/>
      <c r="KSY53" s="121"/>
      <c r="KSZ53" s="121"/>
      <c r="KTA53" s="121"/>
      <c r="KTB53" s="121"/>
      <c r="KTC53" s="121"/>
      <c r="KTD53" s="121"/>
      <c r="KTE53" s="121"/>
      <c r="KTF53" s="121"/>
      <c r="KTG53" s="121"/>
      <c r="KTH53" s="121"/>
      <c r="KTI53" s="121"/>
      <c r="KTJ53" s="121"/>
      <c r="KTK53" s="121"/>
      <c r="KTL53" s="121"/>
      <c r="KTM53" s="121"/>
      <c r="KTN53" s="121"/>
      <c r="KTO53" s="121"/>
      <c r="KTP53" s="121"/>
      <c r="KTQ53" s="121"/>
      <c r="KTR53" s="121"/>
      <c r="KTS53" s="121"/>
      <c r="KTT53" s="121"/>
      <c r="KTU53" s="121"/>
      <c r="KTV53" s="121"/>
      <c r="KTW53" s="121"/>
      <c r="KTX53" s="121"/>
      <c r="KTY53" s="121"/>
      <c r="KTZ53" s="121"/>
      <c r="KUA53" s="121"/>
      <c r="KUB53" s="121"/>
      <c r="KUC53" s="121"/>
      <c r="KUD53" s="121"/>
      <c r="KUE53" s="121"/>
      <c r="KUF53" s="121"/>
      <c r="KUG53" s="121"/>
      <c r="KUH53" s="121"/>
      <c r="KUI53" s="121"/>
      <c r="KUJ53" s="121"/>
      <c r="KUK53" s="121"/>
      <c r="KUL53" s="121"/>
      <c r="KUM53" s="121"/>
      <c r="KUN53" s="121"/>
      <c r="KUO53" s="121"/>
      <c r="KUP53" s="121"/>
      <c r="KUQ53" s="121"/>
      <c r="KUR53" s="121"/>
      <c r="KUS53" s="121"/>
      <c r="KUT53" s="121"/>
      <c r="KUU53" s="121"/>
      <c r="KUV53" s="121"/>
      <c r="KUW53" s="121"/>
      <c r="KUX53" s="121"/>
      <c r="KUY53" s="121"/>
      <c r="KUZ53" s="121"/>
      <c r="KVA53" s="121"/>
      <c r="KVB53" s="121"/>
      <c r="KVC53" s="121"/>
      <c r="KVD53" s="121"/>
      <c r="KVE53" s="121"/>
      <c r="KVF53" s="121"/>
      <c r="KVG53" s="121"/>
      <c r="KVH53" s="121"/>
      <c r="KVI53" s="121"/>
      <c r="KVJ53" s="121"/>
      <c r="KVK53" s="121"/>
      <c r="KVL53" s="121"/>
      <c r="KVM53" s="121"/>
      <c r="KVN53" s="121"/>
      <c r="KVO53" s="121"/>
      <c r="KVP53" s="121"/>
      <c r="KVQ53" s="121"/>
      <c r="KVR53" s="121"/>
      <c r="KVS53" s="121"/>
      <c r="KVT53" s="121"/>
      <c r="KVU53" s="121"/>
      <c r="KVV53" s="121"/>
      <c r="KVW53" s="121"/>
      <c r="KVX53" s="121"/>
      <c r="KVY53" s="121"/>
      <c r="KVZ53" s="121"/>
      <c r="KWA53" s="121"/>
      <c r="KWB53" s="121"/>
      <c r="KWC53" s="121"/>
      <c r="KWD53" s="121"/>
      <c r="KWE53" s="121"/>
      <c r="KWF53" s="121"/>
      <c r="KWG53" s="121"/>
      <c r="KWH53" s="121"/>
      <c r="KWI53" s="121"/>
      <c r="KWJ53" s="121"/>
      <c r="KWK53" s="121"/>
      <c r="KWL53" s="121"/>
      <c r="KWM53" s="121"/>
      <c r="KWN53" s="121"/>
      <c r="KWO53" s="121"/>
      <c r="KWP53" s="121"/>
      <c r="KWQ53" s="121"/>
      <c r="KWR53" s="121"/>
      <c r="KWS53" s="121"/>
      <c r="KWT53" s="121"/>
      <c r="KWU53" s="121"/>
      <c r="KWV53" s="121"/>
      <c r="KWW53" s="121"/>
      <c r="KWX53" s="121"/>
      <c r="KWY53" s="121"/>
      <c r="KWZ53" s="121"/>
      <c r="KXA53" s="121"/>
      <c r="KXB53" s="121"/>
      <c r="KXC53" s="121"/>
      <c r="KXD53" s="121"/>
      <c r="KXE53" s="121"/>
      <c r="KXF53" s="121"/>
      <c r="KXG53" s="121"/>
      <c r="KXH53" s="121"/>
      <c r="KXI53" s="121"/>
      <c r="KXJ53" s="121"/>
      <c r="KXK53" s="121"/>
      <c r="KXL53" s="121"/>
      <c r="KXM53" s="121"/>
      <c r="KXN53" s="121"/>
      <c r="KXO53" s="121"/>
      <c r="KXP53" s="121"/>
      <c r="KXQ53" s="121"/>
      <c r="KXR53" s="121"/>
      <c r="KXS53" s="121"/>
      <c r="KXT53" s="121"/>
      <c r="KXU53" s="121"/>
      <c r="KXV53" s="121"/>
      <c r="KXW53" s="121"/>
      <c r="KXX53" s="121"/>
      <c r="KXY53" s="121"/>
      <c r="KXZ53" s="121"/>
      <c r="KYA53" s="121"/>
      <c r="KYB53" s="121"/>
      <c r="KYC53" s="121"/>
      <c r="KYD53" s="121"/>
      <c r="KYE53" s="121"/>
      <c r="KYF53" s="121"/>
      <c r="KYG53" s="121"/>
      <c r="KYH53" s="121"/>
      <c r="KYI53" s="121"/>
      <c r="KYJ53" s="121"/>
      <c r="KYK53" s="121"/>
      <c r="KYL53" s="121"/>
      <c r="KYM53" s="121"/>
      <c r="KYN53" s="121"/>
      <c r="KYO53" s="121"/>
      <c r="KYP53" s="121"/>
      <c r="KYQ53" s="121"/>
      <c r="KYR53" s="121"/>
      <c r="KYS53" s="121"/>
      <c r="KYT53" s="121"/>
      <c r="KYU53" s="121"/>
      <c r="KYV53" s="121"/>
      <c r="KYW53" s="121"/>
      <c r="KYX53" s="121"/>
      <c r="KYY53" s="121"/>
      <c r="KYZ53" s="121"/>
      <c r="KZA53" s="121"/>
      <c r="KZB53" s="121"/>
      <c r="KZC53" s="121"/>
      <c r="KZD53" s="121"/>
      <c r="KZE53" s="121"/>
      <c r="KZF53" s="121"/>
      <c r="KZG53" s="121"/>
      <c r="KZH53" s="121"/>
      <c r="KZI53" s="121"/>
      <c r="KZJ53" s="121"/>
      <c r="KZK53" s="121"/>
      <c r="KZL53" s="121"/>
      <c r="KZM53" s="121"/>
      <c r="KZN53" s="121"/>
      <c r="KZO53" s="121"/>
      <c r="KZP53" s="121"/>
      <c r="KZQ53" s="121"/>
      <c r="KZR53" s="121"/>
      <c r="KZS53" s="121"/>
      <c r="KZT53" s="121"/>
      <c r="KZU53" s="121"/>
      <c r="KZV53" s="121"/>
      <c r="KZW53" s="121"/>
      <c r="KZX53" s="121"/>
      <c r="KZY53" s="121"/>
      <c r="KZZ53" s="121"/>
      <c r="LAA53" s="121"/>
      <c r="LAB53" s="121"/>
      <c r="LAC53" s="121"/>
      <c r="LAD53" s="121"/>
      <c r="LAE53" s="121"/>
      <c r="LAF53" s="121"/>
      <c r="LAG53" s="121"/>
      <c r="LAH53" s="121"/>
      <c r="LAI53" s="121"/>
      <c r="LAJ53" s="121"/>
      <c r="LAK53" s="121"/>
      <c r="LAL53" s="121"/>
      <c r="LAM53" s="121"/>
      <c r="LAN53" s="121"/>
      <c r="LAO53" s="121"/>
      <c r="LAP53" s="121"/>
      <c r="LAQ53" s="121"/>
      <c r="LAR53" s="121"/>
      <c r="LAS53" s="121"/>
      <c r="LAT53" s="121"/>
      <c r="LAU53" s="121"/>
      <c r="LAV53" s="121"/>
      <c r="LAW53" s="121"/>
      <c r="LAX53" s="121"/>
      <c r="LAY53" s="121"/>
      <c r="LAZ53" s="121"/>
      <c r="LBA53" s="121"/>
      <c r="LBB53" s="121"/>
      <c r="LBC53" s="121"/>
      <c r="LBD53" s="121"/>
      <c r="LBE53" s="121"/>
      <c r="LBF53" s="121"/>
      <c r="LBG53" s="121"/>
      <c r="LBH53" s="121"/>
      <c r="LBI53" s="121"/>
      <c r="LBJ53" s="121"/>
      <c r="LBK53" s="121"/>
      <c r="LBL53" s="121"/>
      <c r="LBM53" s="121"/>
      <c r="LBN53" s="121"/>
      <c r="LBO53" s="121"/>
      <c r="LBP53" s="121"/>
      <c r="LBQ53" s="121"/>
      <c r="LBR53" s="121"/>
      <c r="LBS53" s="121"/>
      <c r="LBT53" s="121"/>
      <c r="LBU53" s="121"/>
      <c r="LBV53" s="121"/>
      <c r="LBW53" s="121"/>
      <c r="LBX53" s="121"/>
      <c r="LBY53" s="121"/>
      <c r="LBZ53" s="121"/>
      <c r="LCA53" s="121"/>
      <c r="LCB53" s="121"/>
      <c r="LCC53" s="121"/>
      <c r="LCD53" s="121"/>
      <c r="LCE53" s="121"/>
      <c r="LCF53" s="121"/>
      <c r="LCG53" s="121"/>
      <c r="LCH53" s="121"/>
      <c r="LCI53" s="121"/>
      <c r="LCJ53" s="121"/>
      <c r="LCK53" s="121"/>
      <c r="LCL53" s="121"/>
      <c r="LCM53" s="121"/>
      <c r="LCN53" s="121"/>
      <c r="LCO53" s="121"/>
      <c r="LCP53" s="121"/>
      <c r="LCQ53" s="121"/>
      <c r="LCR53" s="121"/>
      <c r="LCS53" s="121"/>
      <c r="LCT53" s="121"/>
      <c r="LCU53" s="121"/>
      <c r="LCV53" s="121"/>
      <c r="LCW53" s="121"/>
      <c r="LCX53" s="121"/>
      <c r="LCY53" s="121"/>
      <c r="LCZ53" s="121"/>
      <c r="LDA53" s="121"/>
      <c r="LDB53" s="121"/>
      <c r="LDC53" s="121"/>
      <c r="LDD53" s="121"/>
      <c r="LDE53" s="121"/>
      <c r="LDF53" s="121"/>
      <c r="LDG53" s="121"/>
      <c r="LDH53" s="121"/>
      <c r="LDI53" s="121"/>
      <c r="LDJ53" s="121"/>
      <c r="LDK53" s="121"/>
      <c r="LDL53" s="121"/>
      <c r="LDM53" s="121"/>
      <c r="LDN53" s="121"/>
      <c r="LDO53" s="121"/>
      <c r="LDP53" s="121"/>
      <c r="LDQ53" s="121"/>
      <c r="LDR53" s="121"/>
      <c r="LDS53" s="121"/>
      <c r="LDT53" s="121"/>
      <c r="LDU53" s="121"/>
      <c r="LDV53" s="121"/>
      <c r="LDW53" s="121"/>
      <c r="LDX53" s="121"/>
      <c r="LDY53" s="121"/>
      <c r="LDZ53" s="121"/>
      <c r="LEA53" s="121"/>
      <c r="LEB53" s="121"/>
      <c r="LEC53" s="121"/>
      <c r="LED53" s="121"/>
      <c r="LEE53" s="121"/>
      <c r="LEF53" s="121"/>
      <c r="LEG53" s="121"/>
      <c r="LEH53" s="121"/>
      <c r="LEI53" s="121"/>
      <c r="LEJ53" s="121"/>
      <c r="LEK53" s="121"/>
      <c r="LEL53" s="121"/>
      <c r="LEM53" s="121"/>
      <c r="LEN53" s="121"/>
      <c r="LEO53" s="121"/>
      <c r="LEP53" s="121"/>
      <c r="LEQ53" s="121"/>
      <c r="LER53" s="121"/>
      <c r="LES53" s="121"/>
      <c r="LET53" s="121"/>
      <c r="LEU53" s="121"/>
      <c r="LEV53" s="121"/>
      <c r="LEW53" s="121"/>
      <c r="LEX53" s="121"/>
      <c r="LEY53" s="121"/>
      <c r="LEZ53" s="121"/>
      <c r="LFA53" s="121"/>
      <c r="LFB53" s="121"/>
      <c r="LFC53" s="121"/>
      <c r="LFD53" s="121"/>
      <c r="LFE53" s="121"/>
      <c r="LFF53" s="121"/>
      <c r="LFG53" s="121"/>
      <c r="LFH53" s="121"/>
      <c r="LFI53" s="121"/>
      <c r="LFJ53" s="121"/>
      <c r="LFK53" s="121"/>
      <c r="LFL53" s="121"/>
      <c r="LFM53" s="121"/>
      <c r="LFN53" s="121"/>
      <c r="LFO53" s="121"/>
      <c r="LFP53" s="121"/>
      <c r="LFQ53" s="121"/>
      <c r="LFR53" s="121"/>
      <c r="LFS53" s="121"/>
      <c r="LFT53" s="121"/>
      <c r="LFU53" s="121"/>
      <c r="LFV53" s="121"/>
      <c r="LFW53" s="121"/>
      <c r="LFX53" s="121"/>
      <c r="LFY53" s="121"/>
      <c r="LFZ53" s="121"/>
      <c r="LGA53" s="121"/>
      <c r="LGB53" s="121"/>
      <c r="LGC53" s="121"/>
      <c r="LGD53" s="121"/>
      <c r="LGE53" s="121"/>
      <c r="LGF53" s="121"/>
      <c r="LGG53" s="121"/>
      <c r="LGH53" s="121"/>
      <c r="LGI53" s="121"/>
      <c r="LGJ53" s="121"/>
      <c r="LGK53" s="121"/>
      <c r="LGL53" s="121"/>
      <c r="LGM53" s="121"/>
      <c r="LGN53" s="121"/>
      <c r="LGO53" s="121"/>
      <c r="LGP53" s="121"/>
      <c r="LGQ53" s="121"/>
      <c r="LGR53" s="121"/>
      <c r="LGS53" s="121"/>
      <c r="LGT53" s="121"/>
      <c r="LGU53" s="121"/>
      <c r="LGV53" s="121"/>
      <c r="LGW53" s="121"/>
      <c r="LGX53" s="121"/>
      <c r="LGY53" s="121"/>
      <c r="LGZ53" s="121"/>
      <c r="LHA53" s="121"/>
      <c r="LHB53" s="121"/>
      <c r="LHC53" s="121"/>
      <c r="LHD53" s="121"/>
      <c r="LHE53" s="121"/>
      <c r="LHF53" s="121"/>
      <c r="LHG53" s="121"/>
      <c r="LHH53" s="121"/>
      <c r="LHI53" s="121"/>
      <c r="LHJ53" s="121"/>
      <c r="LHK53" s="121"/>
      <c r="LHL53" s="121"/>
      <c r="LHM53" s="121"/>
      <c r="LHN53" s="121"/>
      <c r="LHO53" s="121"/>
      <c r="LHP53" s="121"/>
      <c r="LHQ53" s="121"/>
      <c r="LHR53" s="121"/>
      <c r="LHS53" s="121"/>
      <c r="LHT53" s="121"/>
      <c r="LHU53" s="121"/>
      <c r="LHV53" s="121"/>
      <c r="LHW53" s="121"/>
      <c r="LHX53" s="121"/>
      <c r="LHY53" s="121"/>
      <c r="LHZ53" s="121"/>
      <c r="LIA53" s="121"/>
      <c r="LIB53" s="121"/>
      <c r="LIC53" s="121"/>
      <c r="LID53" s="121"/>
      <c r="LIE53" s="121"/>
      <c r="LIF53" s="121"/>
      <c r="LIG53" s="121"/>
      <c r="LIH53" s="121"/>
      <c r="LII53" s="121"/>
      <c r="LIJ53" s="121"/>
      <c r="LIK53" s="121"/>
      <c r="LIL53" s="121"/>
      <c r="LIM53" s="121"/>
      <c r="LIN53" s="121"/>
      <c r="LIO53" s="121"/>
      <c r="LIP53" s="121"/>
      <c r="LIQ53" s="121"/>
      <c r="LIR53" s="121"/>
      <c r="LIS53" s="121"/>
      <c r="LIT53" s="121"/>
      <c r="LIU53" s="121"/>
      <c r="LIV53" s="121"/>
      <c r="LIW53" s="121"/>
      <c r="LIX53" s="121"/>
      <c r="LIY53" s="121"/>
      <c r="LIZ53" s="121"/>
      <c r="LJA53" s="121"/>
      <c r="LJB53" s="121"/>
      <c r="LJC53" s="121"/>
      <c r="LJD53" s="121"/>
      <c r="LJE53" s="121"/>
      <c r="LJF53" s="121"/>
      <c r="LJG53" s="121"/>
      <c r="LJH53" s="121"/>
      <c r="LJI53" s="121"/>
      <c r="LJJ53" s="121"/>
      <c r="LJK53" s="121"/>
      <c r="LJL53" s="121"/>
      <c r="LJM53" s="121"/>
      <c r="LJN53" s="121"/>
      <c r="LJO53" s="121"/>
      <c r="LJP53" s="121"/>
      <c r="LJQ53" s="121"/>
      <c r="LJR53" s="121"/>
      <c r="LJS53" s="121"/>
      <c r="LJT53" s="121"/>
      <c r="LJU53" s="121"/>
      <c r="LJV53" s="121"/>
      <c r="LJW53" s="121"/>
      <c r="LJX53" s="121"/>
      <c r="LJY53" s="121"/>
      <c r="LJZ53" s="121"/>
      <c r="LKA53" s="121"/>
      <c r="LKB53" s="121"/>
      <c r="LKC53" s="121"/>
      <c r="LKD53" s="121"/>
      <c r="LKE53" s="121"/>
      <c r="LKF53" s="121"/>
      <c r="LKG53" s="121"/>
      <c r="LKH53" s="121"/>
      <c r="LKI53" s="121"/>
      <c r="LKJ53" s="121"/>
      <c r="LKK53" s="121"/>
      <c r="LKL53" s="121"/>
      <c r="LKM53" s="121"/>
      <c r="LKN53" s="121"/>
      <c r="LKO53" s="121"/>
      <c r="LKP53" s="121"/>
      <c r="LKQ53" s="121"/>
      <c r="LKR53" s="121"/>
      <c r="LKS53" s="121"/>
      <c r="LKT53" s="121"/>
      <c r="LKU53" s="121"/>
      <c r="LKV53" s="121"/>
      <c r="LKW53" s="121"/>
      <c r="LKX53" s="121"/>
      <c r="LKY53" s="121"/>
      <c r="LKZ53" s="121"/>
      <c r="LLA53" s="121"/>
      <c r="LLB53" s="121"/>
      <c r="LLC53" s="121"/>
      <c r="LLD53" s="121"/>
      <c r="LLE53" s="121"/>
      <c r="LLF53" s="121"/>
      <c r="LLG53" s="121"/>
      <c r="LLH53" s="121"/>
      <c r="LLI53" s="121"/>
      <c r="LLJ53" s="121"/>
      <c r="LLK53" s="121"/>
      <c r="LLL53" s="121"/>
      <c r="LLM53" s="121"/>
      <c r="LLN53" s="121"/>
      <c r="LLO53" s="121"/>
      <c r="LLP53" s="121"/>
      <c r="LLQ53" s="121"/>
      <c r="LLR53" s="121"/>
      <c r="LLS53" s="121"/>
      <c r="LLT53" s="121"/>
      <c r="LLU53" s="121"/>
      <c r="LLV53" s="121"/>
      <c r="LLW53" s="121"/>
      <c r="LLX53" s="121"/>
      <c r="LLY53" s="121"/>
      <c r="LLZ53" s="121"/>
      <c r="LMA53" s="121"/>
      <c r="LMB53" s="121"/>
      <c r="LMC53" s="121"/>
      <c r="LMD53" s="121"/>
      <c r="LME53" s="121"/>
      <c r="LMF53" s="121"/>
      <c r="LMG53" s="121"/>
      <c r="LMH53" s="121"/>
      <c r="LMI53" s="121"/>
      <c r="LMJ53" s="121"/>
      <c r="LMK53" s="121"/>
      <c r="LML53" s="121"/>
      <c r="LMM53" s="121"/>
      <c r="LMN53" s="121"/>
      <c r="LMO53" s="121"/>
      <c r="LMP53" s="121"/>
      <c r="LMQ53" s="121"/>
      <c r="LMR53" s="121"/>
      <c r="LMS53" s="121"/>
      <c r="LMT53" s="121"/>
      <c r="LMU53" s="121"/>
      <c r="LMV53" s="121"/>
      <c r="LMW53" s="121"/>
      <c r="LMX53" s="121"/>
      <c r="LMY53" s="121"/>
      <c r="LMZ53" s="121"/>
      <c r="LNA53" s="121"/>
      <c r="LNB53" s="121"/>
      <c r="LNC53" s="121"/>
      <c r="LND53" s="121"/>
      <c r="LNE53" s="121"/>
      <c r="LNF53" s="121"/>
      <c r="LNG53" s="121"/>
      <c r="LNH53" s="121"/>
      <c r="LNI53" s="121"/>
      <c r="LNJ53" s="121"/>
      <c r="LNK53" s="121"/>
      <c r="LNL53" s="121"/>
      <c r="LNM53" s="121"/>
      <c r="LNN53" s="121"/>
      <c r="LNO53" s="121"/>
      <c r="LNP53" s="121"/>
      <c r="LNQ53" s="121"/>
      <c r="LNR53" s="121"/>
      <c r="LNS53" s="121"/>
      <c r="LNT53" s="121"/>
      <c r="LNU53" s="121"/>
      <c r="LNV53" s="121"/>
      <c r="LNW53" s="121"/>
      <c r="LNX53" s="121"/>
      <c r="LNY53" s="121"/>
      <c r="LNZ53" s="121"/>
      <c r="LOA53" s="121"/>
      <c r="LOB53" s="121"/>
      <c r="LOC53" s="121"/>
      <c r="LOD53" s="121"/>
      <c r="LOE53" s="121"/>
      <c r="LOF53" s="121"/>
      <c r="LOG53" s="121"/>
      <c r="LOH53" s="121"/>
      <c r="LOI53" s="121"/>
      <c r="LOJ53" s="121"/>
      <c r="LOK53" s="121"/>
      <c r="LOL53" s="121"/>
      <c r="LOM53" s="121"/>
      <c r="LON53" s="121"/>
      <c r="LOO53" s="121"/>
      <c r="LOP53" s="121"/>
      <c r="LOQ53" s="121"/>
      <c r="LOR53" s="121"/>
      <c r="LOS53" s="121"/>
      <c r="LOT53" s="121"/>
      <c r="LOU53" s="121"/>
      <c r="LOV53" s="121"/>
      <c r="LOW53" s="121"/>
      <c r="LOX53" s="121"/>
      <c r="LOY53" s="121"/>
      <c r="LOZ53" s="121"/>
      <c r="LPA53" s="121"/>
      <c r="LPB53" s="121"/>
      <c r="LPC53" s="121"/>
      <c r="LPD53" s="121"/>
      <c r="LPE53" s="121"/>
      <c r="LPF53" s="121"/>
      <c r="LPG53" s="121"/>
      <c r="LPH53" s="121"/>
      <c r="LPI53" s="121"/>
      <c r="LPJ53" s="121"/>
      <c r="LPK53" s="121"/>
      <c r="LPL53" s="121"/>
      <c r="LPM53" s="121"/>
      <c r="LPN53" s="121"/>
      <c r="LPO53" s="121"/>
      <c r="LPP53" s="121"/>
      <c r="LPQ53" s="121"/>
      <c r="LPR53" s="121"/>
      <c r="LPS53" s="121"/>
      <c r="LPT53" s="121"/>
      <c r="LPU53" s="121"/>
      <c r="LPV53" s="121"/>
      <c r="LPW53" s="121"/>
      <c r="LPX53" s="121"/>
      <c r="LPY53" s="121"/>
      <c r="LPZ53" s="121"/>
      <c r="LQA53" s="121"/>
      <c r="LQB53" s="121"/>
      <c r="LQC53" s="121"/>
      <c r="LQD53" s="121"/>
      <c r="LQE53" s="121"/>
      <c r="LQF53" s="121"/>
      <c r="LQG53" s="121"/>
      <c r="LQH53" s="121"/>
      <c r="LQI53" s="121"/>
      <c r="LQJ53" s="121"/>
      <c r="LQK53" s="121"/>
      <c r="LQL53" s="121"/>
      <c r="LQM53" s="121"/>
      <c r="LQN53" s="121"/>
      <c r="LQO53" s="121"/>
      <c r="LQP53" s="121"/>
      <c r="LQQ53" s="121"/>
      <c r="LQR53" s="121"/>
      <c r="LQS53" s="121"/>
      <c r="LQT53" s="121"/>
      <c r="LQU53" s="121"/>
      <c r="LQV53" s="121"/>
      <c r="LQW53" s="121"/>
      <c r="LQX53" s="121"/>
      <c r="LQY53" s="121"/>
      <c r="LQZ53" s="121"/>
      <c r="LRA53" s="121"/>
      <c r="LRB53" s="121"/>
      <c r="LRC53" s="121"/>
      <c r="LRD53" s="121"/>
      <c r="LRE53" s="121"/>
      <c r="LRF53" s="121"/>
      <c r="LRG53" s="121"/>
      <c r="LRH53" s="121"/>
      <c r="LRI53" s="121"/>
      <c r="LRJ53" s="121"/>
      <c r="LRK53" s="121"/>
      <c r="LRL53" s="121"/>
      <c r="LRM53" s="121"/>
      <c r="LRN53" s="121"/>
      <c r="LRO53" s="121"/>
      <c r="LRP53" s="121"/>
      <c r="LRQ53" s="121"/>
      <c r="LRR53" s="121"/>
      <c r="LRS53" s="121"/>
      <c r="LRT53" s="121"/>
      <c r="LRU53" s="121"/>
      <c r="LRV53" s="121"/>
      <c r="LRW53" s="121"/>
      <c r="LRX53" s="121"/>
      <c r="LRY53" s="121"/>
      <c r="LRZ53" s="121"/>
      <c r="LSA53" s="121"/>
      <c r="LSB53" s="121"/>
      <c r="LSC53" s="121"/>
      <c r="LSD53" s="121"/>
      <c r="LSE53" s="121"/>
      <c r="LSF53" s="121"/>
      <c r="LSG53" s="121"/>
      <c r="LSH53" s="121"/>
      <c r="LSI53" s="121"/>
      <c r="LSJ53" s="121"/>
      <c r="LSK53" s="121"/>
      <c r="LSL53" s="121"/>
      <c r="LSM53" s="121"/>
      <c r="LSN53" s="121"/>
      <c r="LSO53" s="121"/>
      <c r="LSP53" s="121"/>
      <c r="LSQ53" s="121"/>
      <c r="LSR53" s="121"/>
      <c r="LSS53" s="121"/>
      <c r="LST53" s="121"/>
      <c r="LSU53" s="121"/>
      <c r="LSV53" s="121"/>
      <c r="LSW53" s="121"/>
      <c r="LSX53" s="121"/>
      <c r="LSY53" s="121"/>
      <c r="LSZ53" s="121"/>
      <c r="LTA53" s="121"/>
      <c r="LTB53" s="121"/>
      <c r="LTC53" s="121"/>
      <c r="LTD53" s="121"/>
      <c r="LTE53" s="121"/>
      <c r="LTF53" s="121"/>
      <c r="LTG53" s="121"/>
      <c r="LTH53" s="121"/>
      <c r="LTI53" s="121"/>
      <c r="LTJ53" s="121"/>
      <c r="LTK53" s="121"/>
      <c r="LTL53" s="121"/>
      <c r="LTM53" s="121"/>
      <c r="LTN53" s="121"/>
      <c r="LTO53" s="121"/>
      <c r="LTP53" s="121"/>
      <c r="LTQ53" s="121"/>
      <c r="LTR53" s="121"/>
      <c r="LTS53" s="121"/>
      <c r="LTT53" s="121"/>
      <c r="LTU53" s="121"/>
      <c r="LTV53" s="121"/>
      <c r="LTW53" s="121"/>
      <c r="LTX53" s="121"/>
      <c r="LTY53" s="121"/>
      <c r="LTZ53" s="121"/>
      <c r="LUA53" s="121"/>
      <c r="LUB53" s="121"/>
      <c r="LUC53" s="121"/>
      <c r="LUD53" s="121"/>
      <c r="LUE53" s="121"/>
      <c r="LUF53" s="121"/>
      <c r="LUG53" s="121"/>
      <c r="LUH53" s="121"/>
      <c r="LUI53" s="121"/>
      <c r="LUJ53" s="121"/>
      <c r="LUK53" s="121"/>
      <c r="LUL53" s="121"/>
      <c r="LUM53" s="121"/>
      <c r="LUN53" s="121"/>
      <c r="LUO53" s="121"/>
      <c r="LUP53" s="121"/>
      <c r="LUQ53" s="121"/>
      <c r="LUR53" s="121"/>
      <c r="LUS53" s="121"/>
      <c r="LUT53" s="121"/>
      <c r="LUU53" s="121"/>
      <c r="LUV53" s="121"/>
      <c r="LUW53" s="121"/>
      <c r="LUX53" s="121"/>
      <c r="LUY53" s="121"/>
      <c r="LUZ53" s="121"/>
      <c r="LVA53" s="121"/>
      <c r="LVB53" s="121"/>
      <c r="LVC53" s="121"/>
      <c r="LVD53" s="121"/>
      <c r="LVE53" s="121"/>
      <c r="LVF53" s="121"/>
      <c r="LVG53" s="121"/>
      <c r="LVH53" s="121"/>
      <c r="LVI53" s="121"/>
      <c r="LVJ53" s="121"/>
      <c r="LVK53" s="121"/>
      <c r="LVL53" s="121"/>
      <c r="LVM53" s="121"/>
      <c r="LVN53" s="121"/>
      <c r="LVO53" s="121"/>
      <c r="LVP53" s="121"/>
      <c r="LVQ53" s="121"/>
      <c r="LVR53" s="121"/>
      <c r="LVS53" s="121"/>
      <c r="LVT53" s="121"/>
      <c r="LVU53" s="121"/>
      <c r="LVV53" s="121"/>
      <c r="LVW53" s="121"/>
      <c r="LVX53" s="121"/>
      <c r="LVY53" s="121"/>
      <c r="LVZ53" s="121"/>
      <c r="LWA53" s="121"/>
      <c r="LWB53" s="121"/>
      <c r="LWC53" s="121"/>
      <c r="LWD53" s="121"/>
      <c r="LWE53" s="121"/>
      <c r="LWF53" s="121"/>
      <c r="LWG53" s="121"/>
      <c r="LWH53" s="121"/>
      <c r="LWI53" s="121"/>
      <c r="LWJ53" s="121"/>
      <c r="LWK53" s="121"/>
      <c r="LWL53" s="121"/>
      <c r="LWM53" s="121"/>
      <c r="LWN53" s="121"/>
      <c r="LWO53" s="121"/>
      <c r="LWP53" s="121"/>
      <c r="LWQ53" s="121"/>
      <c r="LWR53" s="121"/>
      <c r="LWS53" s="121"/>
      <c r="LWT53" s="121"/>
      <c r="LWU53" s="121"/>
      <c r="LWV53" s="121"/>
      <c r="LWW53" s="121"/>
      <c r="LWX53" s="121"/>
      <c r="LWY53" s="121"/>
      <c r="LWZ53" s="121"/>
      <c r="LXA53" s="121"/>
      <c r="LXB53" s="121"/>
      <c r="LXC53" s="121"/>
      <c r="LXD53" s="121"/>
      <c r="LXE53" s="121"/>
      <c r="LXF53" s="121"/>
      <c r="LXG53" s="121"/>
      <c r="LXH53" s="121"/>
      <c r="LXI53" s="121"/>
      <c r="LXJ53" s="121"/>
      <c r="LXK53" s="121"/>
      <c r="LXL53" s="121"/>
      <c r="LXM53" s="121"/>
      <c r="LXN53" s="121"/>
      <c r="LXO53" s="121"/>
      <c r="LXP53" s="121"/>
      <c r="LXQ53" s="121"/>
      <c r="LXR53" s="121"/>
      <c r="LXS53" s="121"/>
      <c r="LXT53" s="121"/>
      <c r="LXU53" s="121"/>
      <c r="LXV53" s="121"/>
      <c r="LXW53" s="121"/>
      <c r="LXX53" s="121"/>
      <c r="LXY53" s="121"/>
      <c r="LXZ53" s="121"/>
      <c r="LYA53" s="121"/>
      <c r="LYB53" s="121"/>
      <c r="LYC53" s="121"/>
      <c r="LYD53" s="121"/>
      <c r="LYE53" s="121"/>
      <c r="LYF53" s="121"/>
      <c r="LYG53" s="121"/>
      <c r="LYH53" s="121"/>
      <c r="LYI53" s="121"/>
      <c r="LYJ53" s="121"/>
      <c r="LYK53" s="121"/>
      <c r="LYL53" s="121"/>
      <c r="LYM53" s="121"/>
      <c r="LYN53" s="121"/>
      <c r="LYO53" s="121"/>
      <c r="LYP53" s="121"/>
      <c r="LYQ53" s="121"/>
      <c r="LYR53" s="121"/>
      <c r="LYS53" s="121"/>
      <c r="LYT53" s="121"/>
      <c r="LYU53" s="121"/>
      <c r="LYV53" s="121"/>
      <c r="LYW53" s="121"/>
      <c r="LYX53" s="121"/>
      <c r="LYY53" s="121"/>
      <c r="LYZ53" s="121"/>
      <c r="LZA53" s="121"/>
      <c r="LZB53" s="121"/>
      <c r="LZC53" s="121"/>
      <c r="LZD53" s="121"/>
      <c r="LZE53" s="121"/>
      <c r="LZF53" s="121"/>
      <c r="LZG53" s="121"/>
      <c r="LZH53" s="121"/>
      <c r="LZI53" s="121"/>
      <c r="LZJ53" s="121"/>
      <c r="LZK53" s="121"/>
      <c r="LZL53" s="121"/>
      <c r="LZM53" s="121"/>
      <c r="LZN53" s="121"/>
      <c r="LZO53" s="121"/>
      <c r="LZP53" s="121"/>
      <c r="LZQ53" s="121"/>
      <c r="LZR53" s="121"/>
      <c r="LZS53" s="121"/>
      <c r="LZT53" s="121"/>
      <c r="LZU53" s="121"/>
      <c r="LZV53" s="121"/>
      <c r="LZW53" s="121"/>
      <c r="LZX53" s="121"/>
      <c r="LZY53" s="121"/>
      <c r="LZZ53" s="121"/>
      <c r="MAA53" s="121"/>
      <c r="MAB53" s="121"/>
      <c r="MAC53" s="121"/>
      <c r="MAD53" s="121"/>
      <c r="MAE53" s="121"/>
      <c r="MAF53" s="121"/>
      <c r="MAG53" s="121"/>
      <c r="MAH53" s="121"/>
      <c r="MAI53" s="121"/>
      <c r="MAJ53" s="121"/>
      <c r="MAK53" s="121"/>
      <c r="MAL53" s="121"/>
      <c r="MAM53" s="121"/>
      <c r="MAN53" s="121"/>
      <c r="MAO53" s="121"/>
      <c r="MAP53" s="121"/>
      <c r="MAQ53" s="121"/>
      <c r="MAR53" s="121"/>
      <c r="MAS53" s="121"/>
      <c r="MAT53" s="121"/>
      <c r="MAU53" s="121"/>
      <c r="MAV53" s="121"/>
      <c r="MAW53" s="121"/>
      <c r="MAX53" s="121"/>
      <c r="MAY53" s="121"/>
      <c r="MAZ53" s="121"/>
      <c r="MBA53" s="121"/>
      <c r="MBB53" s="121"/>
      <c r="MBC53" s="121"/>
      <c r="MBD53" s="121"/>
      <c r="MBE53" s="121"/>
      <c r="MBF53" s="121"/>
      <c r="MBG53" s="121"/>
      <c r="MBH53" s="121"/>
      <c r="MBI53" s="121"/>
      <c r="MBJ53" s="121"/>
      <c r="MBK53" s="121"/>
      <c r="MBL53" s="121"/>
      <c r="MBM53" s="121"/>
      <c r="MBN53" s="121"/>
      <c r="MBO53" s="121"/>
      <c r="MBP53" s="121"/>
      <c r="MBQ53" s="121"/>
      <c r="MBR53" s="121"/>
      <c r="MBS53" s="121"/>
      <c r="MBT53" s="121"/>
      <c r="MBU53" s="121"/>
      <c r="MBV53" s="121"/>
      <c r="MBW53" s="121"/>
      <c r="MBX53" s="121"/>
      <c r="MBY53" s="121"/>
      <c r="MBZ53" s="121"/>
      <c r="MCA53" s="121"/>
      <c r="MCB53" s="121"/>
      <c r="MCC53" s="121"/>
      <c r="MCD53" s="121"/>
      <c r="MCE53" s="121"/>
      <c r="MCF53" s="121"/>
      <c r="MCG53" s="121"/>
      <c r="MCH53" s="121"/>
      <c r="MCI53" s="121"/>
      <c r="MCJ53" s="121"/>
      <c r="MCK53" s="121"/>
      <c r="MCL53" s="121"/>
      <c r="MCM53" s="121"/>
      <c r="MCN53" s="121"/>
      <c r="MCO53" s="121"/>
      <c r="MCP53" s="121"/>
      <c r="MCQ53" s="121"/>
      <c r="MCR53" s="121"/>
      <c r="MCS53" s="121"/>
      <c r="MCT53" s="121"/>
      <c r="MCU53" s="121"/>
      <c r="MCV53" s="121"/>
      <c r="MCW53" s="121"/>
      <c r="MCX53" s="121"/>
      <c r="MCY53" s="121"/>
      <c r="MCZ53" s="121"/>
      <c r="MDA53" s="121"/>
      <c r="MDB53" s="121"/>
      <c r="MDC53" s="121"/>
      <c r="MDD53" s="121"/>
      <c r="MDE53" s="121"/>
      <c r="MDF53" s="121"/>
      <c r="MDG53" s="121"/>
      <c r="MDH53" s="121"/>
      <c r="MDI53" s="121"/>
      <c r="MDJ53" s="121"/>
      <c r="MDK53" s="121"/>
      <c r="MDL53" s="121"/>
      <c r="MDM53" s="121"/>
      <c r="MDN53" s="121"/>
      <c r="MDO53" s="121"/>
      <c r="MDP53" s="121"/>
      <c r="MDQ53" s="121"/>
      <c r="MDR53" s="121"/>
      <c r="MDS53" s="121"/>
      <c r="MDT53" s="121"/>
      <c r="MDU53" s="121"/>
      <c r="MDV53" s="121"/>
      <c r="MDW53" s="121"/>
      <c r="MDX53" s="121"/>
      <c r="MDY53" s="121"/>
      <c r="MDZ53" s="121"/>
      <c r="MEA53" s="121"/>
      <c r="MEB53" s="121"/>
      <c r="MEC53" s="121"/>
      <c r="MED53" s="121"/>
      <c r="MEE53" s="121"/>
      <c r="MEF53" s="121"/>
      <c r="MEG53" s="121"/>
      <c r="MEH53" s="121"/>
      <c r="MEI53" s="121"/>
      <c r="MEJ53" s="121"/>
      <c r="MEK53" s="121"/>
      <c r="MEL53" s="121"/>
      <c r="MEM53" s="121"/>
      <c r="MEN53" s="121"/>
      <c r="MEO53" s="121"/>
      <c r="MEP53" s="121"/>
      <c r="MEQ53" s="121"/>
      <c r="MER53" s="121"/>
      <c r="MES53" s="121"/>
      <c r="MET53" s="121"/>
      <c r="MEU53" s="121"/>
      <c r="MEV53" s="121"/>
      <c r="MEW53" s="121"/>
      <c r="MEX53" s="121"/>
      <c r="MEY53" s="121"/>
      <c r="MEZ53" s="121"/>
      <c r="MFA53" s="121"/>
      <c r="MFB53" s="121"/>
      <c r="MFC53" s="121"/>
      <c r="MFD53" s="121"/>
      <c r="MFE53" s="121"/>
      <c r="MFF53" s="121"/>
      <c r="MFG53" s="121"/>
      <c r="MFH53" s="121"/>
      <c r="MFI53" s="121"/>
      <c r="MFJ53" s="121"/>
      <c r="MFK53" s="121"/>
      <c r="MFL53" s="121"/>
      <c r="MFM53" s="121"/>
      <c r="MFN53" s="121"/>
      <c r="MFO53" s="121"/>
      <c r="MFP53" s="121"/>
      <c r="MFQ53" s="121"/>
      <c r="MFR53" s="121"/>
      <c r="MFS53" s="121"/>
      <c r="MFT53" s="121"/>
      <c r="MFU53" s="121"/>
      <c r="MFV53" s="121"/>
      <c r="MFW53" s="121"/>
      <c r="MFX53" s="121"/>
      <c r="MFY53" s="121"/>
      <c r="MFZ53" s="121"/>
      <c r="MGA53" s="121"/>
      <c r="MGB53" s="121"/>
      <c r="MGC53" s="121"/>
      <c r="MGD53" s="121"/>
      <c r="MGE53" s="121"/>
      <c r="MGF53" s="121"/>
      <c r="MGG53" s="121"/>
      <c r="MGH53" s="121"/>
      <c r="MGI53" s="121"/>
      <c r="MGJ53" s="121"/>
      <c r="MGK53" s="121"/>
      <c r="MGL53" s="121"/>
      <c r="MGM53" s="121"/>
      <c r="MGN53" s="121"/>
      <c r="MGO53" s="121"/>
      <c r="MGP53" s="121"/>
      <c r="MGQ53" s="121"/>
      <c r="MGR53" s="121"/>
      <c r="MGS53" s="121"/>
      <c r="MGT53" s="121"/>
      <c r="MGU53" s="121"/>
      <c r="MGV53" s="121"/>
      <c r="MGW53" s="121"/>
      <c r="MGX53" s="121"/>
      <c r="MGY53" s="121"/>
      <c r="MGZ53" s="121"/>
      <c r="MHA53" s="121"/>
      <c r="MHB53" s="121"/>
      <c r="MHC53" s="121"/>
      <c r="MHD53" s="121"/>
      <c r="MHE53" s="121"/>
      <c r="MHF53" s="121"/>
      <c r="MHG53" s="121"/>
      <c r="MHH53" s="121"/>
      <c r="MHI53" s="121"/>
      <c r="MHJ53" s="121"/>
      <c r="MHK53" s="121"/>
      <c r="MHL53" s="121"/>
      <c r="MHM53" s="121"/>
      <c r="MHN53" s="121"/>
      <c r="MHO53" s="121"/>
      <c r="MHP53" s="121"/>
      <c r="MHQ53" s="121"/>
      <c r="MHR53" s="121"/>
      <c r="MHS53" s="121"/>
      <c r="MHT53" s="121"/>
      <c r="MHU53" s="121"/>
      <c r="MHV53" s="121"/>
      <c r="MHW53" s="121"/>
      <c r="MHX53" s="121"/>
      <c r="MHY53" s="121"/>
      <c r="MHZ53" s="121"/>
      <c r="MIA53" s="121"/>
      <c r="MIB53" s="121"/>
      <c r="MIC53" s="121"/>
      <c r="MID53" s="121"/>
      <c r="MIE53" s="121"/>
      <c r="MIF53" s="121"/>
      <c r="MIG53" s="121"/>
      <c r="MIH53" s="121"/>
      <c r="MII53" s="121"/>
      <c r="MIJ53" s="121"/>
      <c r="MIK53" s="121"/>
      <c r="MIL53" s="121"/>
      <c r="MIM53" s="121"/>
      <c r="MIN53" s="121"/>
      <c r="MIO53" s="121"/>
      <c r="MIP53" s="121"/>
      <c r="MIQ53" s="121"/>
      <c r="MIR53" s="121"/>
      <c r="MIS53" s="121"/>
      <c r="MIT53" s="121"/>
      <c r="MIU53" s="121"/>
      <c r="MIV53" s="121"/>
      <c r="MIW53" s="121"/>
      <c r="MIX53" s="121"/>
      <c r="MIY53" s="121"/>
      <c r="MIZ53" s="121"/>
      <c r="MJA53" s="121"/>
      <c r="MJB53" s="121"/>
      <c r="MJC53" s="121"/>
      <c r="MJD53" s="121"/>
      <c r="MJE53" s="121"/>
      <c r="MJF53" s="121"/>
      <c r="MJG53" s="121"/>
      <c r="MJH53" s="121"/>
      <c r="MJI53" s="121"/>
      <c r="MJJ53" s="121"/>
      <c r="MJK53" s="121"/>
      <c r="MJL53" s="121"/>
      <c r="MJM53" s="121"/>
      <c r="MJN53" s="121"/>
      <c r="MJO53" s="121"/>
      <c r="MJP53" s="121"/>
      <c r="MJQ53" s="121"/>
      <c r="MJR53" s="121"/>
      <c r="MJS53" s="121"/>
      <c r="MJT53" s="121"/>
      <c r="MJU53" s="121"/>
      <c r="MJV53" s="121"/>
      <c r="MJW53" s="121"/>
      <c r="MJX53" s="121"/>
      <c r="MJY53" s="121"/>
      <c r="MJZ53" s="121"/>
      <c r="MKA53" s="121"/>
      <c r="MKB53" s="121"/>
      <c r="MKC53" s="121"/>
      <c r="MKD53" s="121"/>
      <c r="MKE53" s="121"/>
      <c r="MKF53" s="121"/>
      <c r="MKG53" s="121"/>
      <c r="MKH53" s="121"/>
      <c r="MKI53" s="121"/>
      <c r="MKJ53" s="121"/>
      <c r="MKK53" s="121"/>
      <c r="MKL53" s="121"/>
      <c r="MKM53" s="121"/>
      <c r="MKN53" s="121"/>
      <c r="MKO53" s="121"/>
      <c r="MKP53" s="121"/>
      <c r="MKQ53" s="121"/>
      <c r="MKR53" s="121"/>
      <c r="MKS53" s="121"/>
      <c r="MKT53" s="121"/>
      <c r="MKU53" s="121"/>
      <c r="MKV53" s="121"/>
      <c r="MKW53" s="121"/>
      <c r="MKX53" s="121"/>
      <c r="MKY53" s="121"/>
      <c r="MKZ53" s="121"/>
      <c r="MLA53" s="121"/>
      <c r="MLB53" s="121"/>
      <c r="MLC53" s="121"/>
      <c r="MLD53" s="121"/>
      <c r="MLE53" s="121"/>
      <c r="MLF53" s="121"/>
      <c r="MLG53" s="121"/>
      <c r="MLH53" s="121"/>
      <c r="MLI53" s="121"/>
      <c r="MLJ53" s="121"/>
      <c r="MLK53" s="121"/>
      <c r="MLL53" s="121"/>
      <c r="MLM53" s="121"/>
      <c r="MLN53" s="121"/>
      <c r="MLO53" s="121"/>
      <c r="MLP53" s="121"/>
      <c r="MLQ53" s="121"/>
      <c r="MLR53" s="121"/>
      <c r="MLS53" s="121"/>
      <c r="MLT53" s="121"/>
      <c r="MLU53" s="121"/>
      <c r="MLV53" s="121"/>
      <c r="MLW53" s="121"/>
      <c r="MLX53" s="121"/>
      <c r="MLY53" s="121"/>
      <c r="MLZ53" s="121"/>
      <c r="MMA53" s="121"/>
      <c r="MMB53" s="121"/>
      <c r="MMC53" s="121"/>
      <c r="MMD53" s="121"/>
      <c r="MME53" s="121"/>
      <c r="MMF53" s="121"/>
      <c r="MMG53" s="121"/>
      <c r="MMH53" s="121"/>
      <c r="MMI53" s="121"/>
      <c r="MMJ53" s="121"/>
      <c r="MMK53" s="121"/>
      <c r="MML53" s="121"/>
      <c r="MMM53" s="121"/>
      <c r="MMN53" s="121"/>
      <c r="MMO53" s="121"/>
      <c r="MMP53" s="121"/>
      <c r="MMQ53" s="121"/>
      <c r="MMR53" s="121"/>
      <c r="MMS53" s="121"/>
      <c r="MMT53" s="121"/>
      <c r="MMU53" s="121"/>
      <c r="MMV53" s="121"/>
      <c r="MMW53" s="121"/>
      <c r="MMX53" s="121"/>
      <c r="MMY53" s="121"/>
      <c r="MMZ53" s="121"/>
      <c r="MNA53" s="121"/>
      <c r="MNB53" s="121"/>
      <c r="MNC53" s="121"/>
      <c r="MND53" s="121"/>
      <c r="MNE53" s="121"/>
      <c r="MNF53" s="121"/>
      <c r="MNG53" s="121"/>
      <c r="MNH53" s="121"/>
      <c r="MNI53" s="121"/>
      <c r="MNJ53" s="121"/>
      <c r="MNK53" s="121"/>
      <c r="MNL53" s="121"/>
      <c r="MNM53" s="121"/>
      <c r="MNN53" s="121"/>
      <c r="MNO53" s="121"/>
      <c r="MNP53" s="121"/>
      <c r="MNQ53" s="121"/>
      <c r="MNR53" s="121"/>
      <c r="MNS53" s="121"/>
      <c r="MNT53" s="121"/>
      <c r="MNU53" s="121"/>
      <c r="MNV53" s="121"/>
      <c r="MNW53" s="121"/>
      <c r="MNX53" s="121"/>
      <c r="MNY53" s="121"/>
      <c r="MNZ53" s="121"/>
      <c r="MOA53" s="121"/>
      <c r="MOB53" s="121"/>
      <c r="MOC53" s="121"/>
      <c r="MOD53" s="121"/>
      <c r="MOE53" s="121"/>
      <c r="MOF53" s="121"/>
      <c r="MOG53" s="121"/>
      <c r="MOH53" s="121"/>
      <c r="MOI53" s="121"/>
      <c r="MOJ53" s="121"/>
      <c r="MOK53" s="121"/>
      <c r="MOL53" s="121"/>
      <c r="MOM53" s="121"/>
      <c r="MON53" s="121"/>
      <c r="MOO53" s="121"/>
      <c r="MOP53" s="121"/>
      <c r="MOQ53" s="121"/>
      <c r="MOR53" s="121"/>
      <c r="MOS53" s="121"/>
      <c r="MOT53" s="121"/>
      <c r="MOU53" s="121"/>
      <c r="MOV53" s="121"/>
      <c r="MOW53" s="121"/>
      <c r="MOX53" s="121"/>
      <c r="MOY53" s="121"/>
      <c r="MOZ53" s="121"/>
      <c r="MPA53" s="121"/>
      <c r="MPB53" s="121"/>
      <c r="MPC53" s="121"/>
      <c r="MPD53" s="121"/>
      <c r="MPE53" s="121"/>
      <c r="MPF53" s="121"/>
      <c r="MPG53" s="121"/>
      <c r="MPH53" s="121"/>
      <c r="MPI53" s="121"/>
      <c r="MPJ53" s="121"/>
      <c r="MPK53" s="121"/>
      <c r="MPL53" s="121"/>
      <c r="MPM53" s="121"/>
      <c r="MPN53" s="121"/>
      <c r="MPO53" s="121"/>
      <c r="MPP53" s="121"/>
      <c r="MPQ53" s="121"/>
      <c r="MPR53" s="121"/>
      <c r="MPS53" s="121"/>
      <c r="MPT53" s="121"/>
      <c r="MPU53" s="121"/>
      <c r="MPV53" s="121"/>
      <c r="MPW53" s="121"/>
      <c r="MPX53" s="121"/>
      <c r="MPY53" s="121"/>
      <c r="MPZ53" s="121"/>
      <c r="MQA53" s="121"/>
      <c r="MQB53" s="121"/>
      <c r="MQC53" s="121"/>
      <c r="MQD53" s="121"/>
      <c r="MQE53" s="121"/>
      <c r="MQF53" s="121"/>
      <c r="MQG53" s="121"/>
      <c r="MQH53" s="121"/>
      <c r="MQI53" s="121"/>
      <c r="MQJ53" s="121"/>
      <c r="MQK53" s="121"/>
      <c r="MQL53" s="121"/>
      <c r="MQM53" s="121"/>
      <c r="MQN53" s="121"/>
      <c r="MQO53" s="121"/>
      <c r="MQP53" s="121"/>
      <c r="MQQ53" s="121"/>
      <c r="MQR53" s="121"/>
      <c r="MQS53" s="121"/>
      <c r="MQT53" s="121"/>
      <c r="MQU53" s="121"/>
      <c r="MQV53" s="121"/>
      <c r="MQW53" s="121"/>
      <c r="MQX53" s="121"/>
      <c r="MQY53" s="121"/>
      <c r="MQZ53" s="121"/>
      <c r="MRA53" s="121"/>
      <c r="MRB53" s="121"/>
      <c r="MRC53" s="121"/>
      <c r="MRD53" s="121"/>
      <c r="MRE53" s="121"/>
      <c r="MRF53" s="121"/>
      <c r="MRG53" s="121"/>
      <c r="MRH53" s="121"/>
      <c r="MRI53" s="121"/>
      <c r="MRJ53" s="121"/>
      <c r="MRK53" s="121"/>
      <c r="MRL53" s="121"/>
      <c r="MRM53" s="121"/>
      <c r="MRN53" s="121"/>
      <c r="MRO53" s="121"/>
      <c r="MRP53" s="121"/>
      <c r="MRQ53" s="121"/>
      <c r="MRR53" s="121"/>
      <c r="MRS53" s="121"/>
      <c r="MRT53" s="121"/>
      <c r="MRU53" s="121"/>
      <c r="MRV53" s="121"/>
      <c r="MRW53" s="121"/>
      <c r="MRX53" s="121"/>
      <c r="MRY53" s="121"/>
      <c r="MRZ53" s="121"/>
      <c r="MSA53" s="121"/>
      <c r="MSB53" s="121"/>
      <c r="MSC53" s="121"/>
      <c r="MSD53" s="121"/>
      <c r="MSE53" s="121"/>
      <c r="MSF53" s="121"/>
      <c r="MSG53" s="121"/>
      <c r="MSH53" s="121"/>
      <c r="MSI53" s="121"/>
      <c r="MSJ53" s="121"/>
      <c r="MSK53" s="121"/>
      <c r="MSL53" s="121"/>
      <c r="MSM53" s="121"/>
      <c r="MSN53" s="121"/>
      <c r="MSO53" s="121"/>
      <c r="MSP53" s="121"/>
      <c r="MSQ53" s="121"/>
      <c r="MSR53" s="121"/>
      <c r="MSS53" s="121"/>
      <c r="MST53" s="121"/>
      <c r="MSU53" s="121"/>
      <c r="MSV53" s="121"/>
      <c r="MSW53" s="121"/>
      <c r="MSX53" s="121"/>
      <c r="MSY53" s="121"/>
      <c r="MSZ53" s="121"/>
      <c r="MTA53" s="121"/>
      <c r="MTB53" s="121"/>
      <c r="MTC53" s="121"/>
      <c r="MTD53" s="121"/>
      <c r="MTE53" s="121"/>
      <c r="MTF53" s="121"/>
      <c r="MTG53" s="121"/>
      <c r="MTH53" s="121"/>
      <c r="MTI53" s="121"/>
      <c r="MTJ53" s="121"/>
      <c r="MTK53" s="121"/>
      <c r="MTL53" s="121"/>
      <c r="MTM53" s="121"/>
      <c r="MTN53" s="121"/>
      <c r="MTO53" s="121"/>
      <c r="MTP53" s="121"/>
      <c r="MTQ53" s="121"/>
      <c r="MTR53" s="121"/>
      <c r="MTS53" s="121"/>
      <c r="MTT53" s="121"/>
      <c r="MTU53" s="121"/>
      <c r="MTV53" s="121"/>
      <c r="MTW53" s="121"/>
      <c r="MTX53" s="121"/>
      <c r="MTY53" s="121"/>
      <c r="MTZ53" s="121"/>
      <c r="MUA53" s="121"/>
      <c r="MUB53" s="121"/>
      <c r="MUC53" s="121"/>
      <c r="MUD53" s="121"/>
      <c r="MUE53" s="121"/>
      <c r="MUF53" s="121"/>
      <c r="MUG53" s="121"/>
      <c r="MUH53" s="121"/>
      <c r="MUI53" s="121"/>
      <c r="MUJ53" s="121"/>
      <c r="MUK53" s="121"/>
      <c r="MUL53" s="121"/>
      <c r="MUM53" s="121"/>
      <c r="MUN53" s="121"/>
      <c r="MUO53" s="121"/>
      <c r="MUP53" s="121"/>
      <c r="MUQ53" s="121"/>
      <c r="MUR53" s="121"/>
      <c r="MUS53" s="121"/>
      <c r="MUT53" s="121"/>
      <c r="MUU53" s="121"/>
      <c r="MUV53" s="121"/>
      <c r="MUW53" s="121"/>
      <c r="MUX53" s="121"/>
      <c r="MUY53" s="121"/>
      <c r="MUZ53" s="121"/>
      <c r="MVA53" s="121"/>
      <c r="MVB53" s="121"/>
      <c r="MVC53" s="121"/>
      <c r="MVD53" s="121"/>
      <c r="MVE53" s="121"/>
      <c r="MVF53" s="121"/>
      <c r="MVG53" s="121"/>
      <c r="MVH53" s="121"/>
      <c r="MVI53" s="121"/>
      <c r="MVJ53" s="121"/>
      <c r="MVK53" s="121"/>
      <c r="MVL53" s="121"/>
      <c r="MVM53" s="121"/>
      <c r="MVN53" s="121"/>
      <c r="MVO53" s="121"/>
      <c r="MVP53" s="121"/>
      <c r="MVQ53" s="121"/>
      <c r="MVR53" s="121"/>
      <c r="MVS53" s="121"/>
      <c r="MVT53" s="121"/>
      <c r="MVU53" s="121"/>
      <c r="MVV53" s="121"/>
      <c r="MVW53" s="121"/>
      <c r="MVX53" s="121"/>
      <c r="MVY53" s="121"/>
      <c r="MVZ53" s="121"/>
      <c r="MWA53" s="121"/>
      <c r="MWB53" s="121"/>
      <c r="MWC53" s="121"/>
      <c r="MWD53" s="121"/>
      <c r="MWE53" s="121"/>
      <c r="MWF53" s="121"/>
      <c r="MWG53" s="121"/>
      <c r="MWH53" s="121"/>
      <c r="MWI53" s="121"/>
      <c r="MWJ53" s="121"/>
      <c r="MWK53" s="121"/>
      <c r="MWL53" s="121"/>
      <c r="MWM53" s="121"/>
      <c r="MWN53" s="121"/>
      <c r="MWO53" s="121"/>
      <c r="MWP53" s="121"/>
      <c r="MWQ53" s="121"/>
      <c r="MWR53" s="121"/>
      <c r="MWS53" s="121"/>
      <c r="MWT53" s="121"/>
      <c r="MWU53" s="121"/>
      <c r="MWV53" s="121"/>
      <c r="MWW53" s="121"/>
      <c r="MWX53" s="121"/>
      <c r="MWY53" s="121"/>
      <c r="MWZ53" s="121"/>
      <c r="MXA53" s="121"/>
      <c r="MXB53" s="121"/>
      <c r="MXC53" s="121"/>
      <c r="MXD53" s="121"/>
      <c r="MXE53" s="121"/>
      <c r="MXF53" s="121"/>
      <c r="MXG53" s="121"/>
      <c r="MXH53" s="121"/>
      <c r="MXI53" s="121"/>
      <c r="MXJ53" s="121"/>
      <c r="MXK53" s="121"/>
      <c r="MXL53" s="121"/>
      <c r="MXM53" s="121"/>
      <c r="MXN53" s="121"/>
      <c r="MXO53" s="121"/>
      <c r="MXP53" s="121"/>
      <c r="MXQ53" s="121"/>
      <c r="MXR53" s="121"/>
      <c r="MXS53" s="121"/>
      <c r="MXT53" s="121"/>
      <c r="MXU53" s="121"/>
      <c r="MXV53" s="121"/>
      <c r="MXW53" s="121"/>
      <c r="MXX53" s="121"/>
      <c r="MXY53" s="121"/>
      <c r="MXZ53" s="121"/>
      <c r="MYA53" s="121"/>
      <c r="MYB53" s="121"/>
      <c r="MYC53" s="121"/>
      <c r="MYD53" s="121"/>
      <c r="MYE53" s="121"/>
      <c r="MYF53" s="121"/>
      <c r="MYG53" s="121"/>
      <c r="MYH53" s="121"/>
      <c r="MYI53" s="121"/>
      <c r="MYJ53" s="121"/>
      <c r="MYK53" s="121"/>
      <c r="MYL53" s="121"/>
      <c r="MYM53" s="121"/>
      <c r="MYN53" s="121"/>
      <c r="MYO53" s="121"/>
      <c r="MYP53" s="121"/>
      <c r="MYQ53" s="121"/>
      <c r="MYR53" s="121"/>
      <c r="MYS53" s="121"/>
      <c r="MYT53" s="121"/>
      <c r="MYU53" s="121"/>
      <c r="MYV53" s="121"/>
      <c r="MYW53" s="121"/>
      <c r="MYX53" s="121"/>
      <c r="MYY53" s="121"/>
      <c r="MYZ53" s="121"/>
      <c r="MZA53" s="121"/>
      <c r="MZB53" s="121"/>
      <c r="MZC53" s="121"/>
      <c r="MZD53" s="121"/>
      <c r="MZE53" s="121"/>
      <c r="MZF53" s="121"/>
      <c r="MZG53" s="121"/>
      <c r="MZH53" s="121"/>
      <c r="MZI53" s="121"/>
      <c r="MZJ53" s="121"/>
      <c r="MZK53" s="121"/>
      <c r="MZL53" s="121"/>
      <c r="MZM53" s="121"/>
      <c r="MZN53" s="121"/>
      <c r="MZO53" s="121"/>
      <c r="MZP53" s="121"/>
      <c r="MZQ53" s="121"/>
      <c r="MZR53" s="121"/>
      <c r="MZS53" s="121"/>
      <c r="MZT53" s="121"/>
      <c r="MZU53" s="121"/>
      <c r="MZV53" s="121"/>
      <c r="MZW53" s="121"/>
      <c r="MZX53" s="121"/>
      <c r="MZY53" s="121"/>
      <c r="MZZ53" s="121"/>
      <c r="NAA53" s="121"/>
      <c r="NAB53" s="121"/>
      <c r="NAC53" s="121"/>
      <c r="NAD53" s="121"/>
      <c r="NAE53" s="121"/>
      <c r="NAF53" s="121"/>
      <c r="NAG53" s="121"/>
      <c r="NAH53" s="121"/>
      <c r="NAI53" s="121"/>
      <c r="NAJ53" s="121"/>
      <c r="NAK53" s="121"/>
      <c r="NAL53" s="121"/>
      <c r="NAM53" s="121"/>
      <c r="NAN53" s="121"/>
      <c r="NAO53" s="121"/>
      <c r="NAP53" s="121"/>
      <c r="NAQ53" s="121"/>
      <c r="NAR53" s="121"/>
      <c r="NAS53" s="121"/>
      <c r="NAT53" s="121"/>
      <c r="NAU53" s="121"/>
      <c r="NAV53" s="121"/>
      <c r="NAW53" s="121"/>
      <c r="NAX53" s="121"/>
      <c r="NAY53" s="121"/>
      <c r="NAZ53" s="121"/>
      <c r="NBA53" s="121"/>
      <c r="NBB53" s="121"/>
      <c r="NBC53" s="121"/>
      <c r="NBD53" s="121"/>
      <c r="NBE53" s="121"/>
      <c r="NBF53" s="121"/>
      <c r="NBG53" s="121"/>
      <c r="NBH53" s="121"/>
      <c r="NBI53" s="121"/>
      <c r="NBJ53" s="121"/>
      <c r="NBK53" s="121"/>
      <c r="NBL53" s="121"/>
      <c r="NBM53" s="121"/>
      <c r="NBN53" s="121"/>
      <c r="NBO53" s="121"/>
      <c r="NBP53" s="121"/>
      <c r="NBQ53" s="121"/>
      <c r="NBR53" s="121"/>
      <c r="NBS53" s="121"/>
      <c r="NBT53" s="121"/>
      <c r="NBU53" s="121"/>
      <c r="NBV53" s="121"/>
      <c r="NBW53" s="121"/>
      <c r="NBX53" s="121"/>
      <c r="NBY53" s="121"/>
      <c r="NBZ53" s="121"/>
      <c r="NCA53" s="121"/>
      <c r="NCB53" s="121"/>
      <c r="NCC53" s="121"/>
      <c r="NCD53" s="121"/>
      <c r="NCE53" s="121"/>
      <c r="NCF53" s="121"/>
      <c r="NCG53" s="121"/>
      <c r="NCH53" s="121"/>
      <c r="NCI53" s="121"/>
      <c r="NCJ53" s="121"/>
      <c r="NCK53" s="121"/>
      <c r="NCL53" s="121"/>
      <c r="NCM53" s="121"/>
      <c r="NCN53" s="121"/>
      <c r="NCO53" s="121"/>
      <c r="NCP53" s="121"/>
      <c r="NCQ53" s="121"/>
      <c r="NCR53" s="121"/>
      <c r="NCS53" s="121"/>
      <c r="NCT53" s="121"/>
      <c r="NCU53" s="121"/>
      <c r="NCV53" s="121"/>
      <c r="NCW53" s="121"/>
      <c r="NCX53" s="121"/>
      <c r="NCY53" s="121"/>
      <c r="NCZ53" s="121"/>
      <c r="NDA53" s="121"/>
      <c r="NDB53" s="121"/>
      <c r="NDC53" s="121"/>
      <c r="NDD53" s="121"/>
      <c r="NDE53" s="121"/>
      <c r="NDF53" s="121"/>
      <c r="NDG53" s="121"/>
      <c r="NDH53" s="121"/>
      <c r="NDI53" s="121"/>
      <c r="NDJ53" s="121"/>
      <c r="NDK53" s="121"/>
      <c r="NDL53" s="121"/>
      <c r="NDM53" s="121"/>
      <c r="NDN53" s="121"/>
      <c r="NDO53" s="121"/>
      <c r="NDP53" s="121"/>
      <c r="NDQ53" s="121"/>
      <c r="NDR53" s="121"/>
      <c r="NDS53" s="121"/>
      <c r="NDT53" s="121"/>
      <c r="NDU53" s="121"/>
      <c r="NDV53" s="121"/>
      <c r="NDW53" s="121"/>
      <c r="NDX53" s="121"/>
      <c r="NDY53" s="121"/>
      <c r="NDZ53" s="121"/>
      <c r="NEA53" s="121"/>
      <c r="NEB53" s="121"/>
      <c r="NEC53" s="121"/>
      <c r="NED53" s="121"/>
      <c r="NEE53" s="121"/>
      <c r="NEF53" s="121"/>
      <c r="NEG53" s="121"/>
      <c r="NEH53" s="121"/>
      <c r="NEI53" s="121"/>
      <c r="NEJ53" s="121"/>
      <c r="NEK53" s="121"/>
      <c r="NEL53" s="121"/>
      <c r="NEM53" s="121"/>
      <c r="NEN53" s="121"/>
      <c r="NEO53" s="121"/>
      <c r="NEP53" s="121"/>
      <c r="NEQ53" s="121"/>
      <c r="NER53" s="121"/>
      <c r="NES53" s="121"/>
      <c r="NET53" s="121"/>
      <c r="NEU53" s="121"/>
      <c r="NEV53" s="121"/>
      <c r="NEW53" s="121"/>
      <c r="NEX53" s="121"/>
      <c r="NEY53" s="121"/>
      <c r="NEZ53" s="121"/>
      <c r="NFA53" s="121"/>
      <c r="NFB53" s="121"/>
      <c r="NFC53" s="121"/>
      <c r="NFD53" s="121"/>
      <c r="NFE53" s="121"/>
      <c r="NFF53" s="121"/>
      <c r="NFG53" s="121"/>
      <c r="NFH53" s="121"/>
      <c r="NFI53" s="121"/>
      <c r="NFJ53" s="121"/>
      <c r="NFK53" s="121"/>
      <c r="NFL53" s="121"/>
      <c r="NFM53" s="121"/>
      <c r="NFN53" s="121"/>
      <c r="NFO53" s="121"/>
      <c r="NFP53" s="121"/>
      <c r="NFQ53" s="121"/>
      <c r="NFR53" s="121"/>
      <c r="NFS53" s="121"/>
      <c r="NFT53" s="121"/>
      <c r="NFU53" s="121"/>
      <c r="NFV53" s="121"/>
      <c r="NFW53" s="121"/>
      <c r="NFX53" s="121"/>
      <c r="NFY53" s="121"/>
      <c r="NFZ53" s="121"/>
      <c r="NGA53" s="121"/>
      <c r="NGB53" s="121"/>
      <c r="NGC53" s="121"/>
      <c r="NGD53" s="121"/>
      <c r="NGE53" s="121"/>
      <c r="NGF53" s="121"/>
      <c r="NGG53" s="121"/>
      <c r="NGH53" s="121"/>
      <c r="NGI53" s="121"/>
      <c r="NGJ53" s="121"/>
      <c r="NGK53" s="121"/>
      <c r="NGL53" s="121"/>
      <c r="NGM53" s="121"/>
      <c r="NGN53" s="121"/>
      <c r="NGO53" s="121"/>
      <c r="NGP53" s="121"/>
      <c r="NGQ53" s="121"/>
      <c r="NGR53" s="121"/>
      <c r="NGS53" s="121"/>
      <c r="NGT53" s="121"/>
      <c r="NGU53" s="121"/>
      <c r="NGV53" s="121"/>
      <c r="NGW53" s="121"/>
      <c r="NGX53" s="121"/>
      <c r="NGY53" s="121"/>
      <c r="NGZ53" s="121"/>
      <c r="NHA53" s="121"/>
      <c r="NHB53" s="121"/>
      <c r="NHC53" s="121"/>
      <c r="NHD53" s="121"/>
      <c r="NHE53" s="121"/>
      <c r="NHF53" s="121"/>
      <c r="NHG53" s="121"/>
      <c r="NHH53" s="121"/>
      <c r="NHI53" s="121"/>
      <c r="NHJ53" s="121"/>
      <c r="NHK53" s="121"/>
      <c r="NHL53" s="121"/>
      <c r="NHM53" s="121"/>
      <c r="NHN53" s="121"/>
      <c r="NHO53" s="121"/>
      <c r="NHP53" s="121"/>
      <c r="NHQ53" s="121"/>
      <c r="NHR53" s="121"/>
      <c r="NHS53" s="121"/>
      <c r="NHT53" s="121"/>
      <c r="NHU53" s="121"/>
      <c r="NHV53" s="121"/>
      <c r="NHW53" s="121"/>
      <c r="NHX53" s="121"/>
      <c r="NHY53" s="121"/>
      <c r="NHZ53" s="121"/>
      <c r="NIA53" s="121"/>
      <c r="NIB53" s="121"/>
      <c r="NIC53" s="121"/>
      <c r="NID53" s="121"/>
      <c r="NIE53" s="121"/>
      <c r="NIF53" s="121"/>
      <c r="NIG53" s="121"/>
      <c r="NIH53" s="121"/>
      <c r="NII53" s="121"/>
      <c r="NIJ53" s="121"/>
      <c r="NIK53" s="121"/>
      <c r="NIL53" s="121"/>
      <c r="NIM53" s="121"/>
      <c r="NIN53" s="121"/>
      <c r="NIO53" s="121"/>
      <c r="NIP53" s="121"/>
      <c r="NIQ53" s="121"/>
      <c r="NIR53" s="121"/>
      <c r="NIS53" s="121"/>
      <c r="NIT53" s="121"/>
      <c r="NIU53" s="121"/>
      <c r="NIV53" s="121"/>
      <c r="NIW53" s="121"/>
      <c r="NIX53" s="121"/>
      <c r="NIY53" s="121"/>
      <c r="NIZ53" s="121"/>
      <c r="NJA53" s="121"/>
      <c r="NJB53" s="121"/>
      <c r="NJC53" s="121"/>
      <c r="NJD53" s="121"/>
      <c r="NJE53" s="121"/>
      <c r="NJF53" s="121"/>
      <c r="NJG53" s="121"/>
      <c r="NJH53" s="121"/>
      <c r="NJI53" s="121"/>
      <c r="NJJ53" s="121"/>
      <c r="NJK53" s="121"/>
      <c r="NJL53" s="121"/>
      <c r="NJM53" s="121"/>
      <c r="NJN53" s="121"/>
      <c r="NJO53" s="121"/>
      <c r="NJP53" s="121"/>
      <c r="NJQ53" s="121"/>
      <c r="NJR53" s="121"/>
      <c r="NJS53" s="121"/>
      <c r="NJT53" s="121"/>
      <c r="NJU53" s="121"/>
      <c r="NJV53" s="121"/>
      <c r="NJW53" s="121"/>
      <c r="NJX53" s="121"/>
      <c r="NJY53" s="121"/>
      <c r="NJZ53" s="121"/>
      <c r="NKA53" s="121"/>
      <c r="NKB53" s="121"/>
      <c r="NKC53" s="121"/>
      <c r="NKD53" s="121"/>
      <c r="NKE53" s="121"/>
      <c r="NKF53" s="121"/>
      <c r="NKG53" s="121"/>
      <c r="NKH53" s="121"/>
      <c r="NKI53" s="121"/>
      <c r="NKJ53" s="121"/>
      <c r="NKK53" s="121"/>
      <c r="NKL53" s="121"/>
      <c r="NKM53" s="121"/>
      <c r="NKN53" s="121"/>
      <c r="NKO53" s="121"/>
      <c r="NKP53" s="121"/>
      <c r="NKQ53" s="121"/>
      <c r="NKR53" s="121"/>
      <c r="NKS53" s="121"/>
      <c r="NKT53" s="121"/>
      <c r="NKU53" s="121"/>
      <c r="NKV53" s="121"/>
      <c r="NKW53" s="121"/>
      <c r="NKX53" s="121"/>
      <c r="NKY53" s="121"/>
      <c r="NKZ53" s="121"/>
      <c r="NLA53" s="121"/>
      <c r="NLB53" s="121"/>
      <c r="NLC53" s="121"/>
      <c r="NLD53" s="121"/>
      <c r="NLE53" s="121"/>
      <c r="NLF53" s="121"/>
      <c r="NLG53" s="121"/>
      <c r="NLH53" s="121"/>
      <c r="NLI53" s="121"/>
      <c r="NLJ53" s="121"/>
      <c r="NLK53" s="121"/>
      <c r="NLL53" s="121"/>
      <c r="NLM53" s="121"/>
      <c r="NLN53" s="121"/>
      <c r="NLO53" s="121"/>
      <c r="NLP53" s="121"/>
      <c r="NLQ53" s="121"/>
      <c r="NLR53" s="121"/>
      <c r="NLS53" s="121"/>
      <c r="NLT53" s="121"/>
      <c r="NLU53" s="121"/>
      <c r="NLV53" s="121"/>
      <c r="NLW53" s="121"/>
      <c r="NLX53" s="121"/>
      <c r="NLY53" s="121"/>
      <c r="NLZ53" s="121"/>
      <c r="NMA53" s="121"/>
      <c r="NMB53" s="121"/>
      <c r="NMC53" s="121"/>
      <c r="NMD53" s="121"/>
      <c r="NME53" s="121"/>
      <c r="NMF53" s="121"/>
      <c r="NMG53" s="121"/>
      <c r="NMH53" s="121"/>
      <c r="NMI53" s="121"/>
      <c r="NMJ53" s="121"/>
      <c r="NMK53" s="121"/>
      <c r="NML53" s="121"/>
      <c r="NMM53" s="121"/>
      <c r="NMN53" s="121"/>
      <c r="NMO53" s="121"/>
      <c r="NMP53" s="121"/>
      <c r="NMQ53" s="121"/>
      <c r="NMR53" s="121"/>
      <c r="NMS53" s="121"/>
      <c r="NMT53" s="121"/>
      <c r="NMU53" s="121"/>
      <c r="NMV53" s="121"/>
      <c r="NMW53" s="121"/>
      <c r="NMX53" s="121"/>
      <c r="NMY53" s="121"/>
      <c r="NMZ53" s="121"/>
      <c r="NNA53" s="121"/>
      <c r="NNB53" s="121"/>
      <c r="NNC53" s="121"/>
      <c r="NND53" s="121"/>
      <c r="NNE53" s="121"/>
      <c r="NNF53" s="121"/>
      <c r="NNG53" s="121"/>
      <c r="NNH53" s="121"/>
      <c r="NNI53" s="121"/>
      <c r="NNJ53" s="121"/>
      <c r="NNK53" s="121"/>
      <c r="NNL53" s="121"/>
      <c r="NNM53" s="121"/>
      <c r="NNN53" s="121"/>
      <c r="NNO53" s="121"/>
      <c r="NNP53" s="121"/>
      <c r="NNQ53" s="121"/>
      <c r="NNR53" s="121"/>
      <c r="NNS53" s="121"/>
      <c r="NNT53" s="121"/>
      <c r="NNU53" s="121"/>
      <c r="NNV53" s="121"/>
      <c r="NNW53" s="121"/>
      <c r="NNX53" s="121"/>
      <c r="NNY53" s="121"/>
      <c r="NNZ53" s="121"/>
      <c r="NOA53" s="121"/>
      <c r="NOB53" s="121"/>
      <c r="NOC53" s="121"/>
      <c r="NOD53" s="121"/>
      <c r="NOE53" s="121"/>
      <c r="NOF53" s="121"/>
      <c r="NOG53" s="121"/>
      <c r="NOH53" s="121"/>
      <c r="NOI53" s="121"/>
      <c r="NOJ53" s="121"/>
      <c r="NOK53" s="121"/>
      <c r="NOL53" s="121"/>
      <c r="NOM53" s="121"/>
      <c r="NON53" s="121"/>
      <c r="NOO53" s="121"/>
      <c r="NOP53" s="121"/>
      <c r="NOQ53" s="121"/>
      <c r="NOR53" s="121"/>
      <c r="NOS53" s="121"/>
      <c r="NOT53" s="121"/>
      <c r="NOU53" s="121"/>
      <c r="NOV53" s="121"/>
      <c r="NOW53" s="121"/>
      <c r="NOX53" s="121"/>
      <c r="NOY53" s="121"/>
      <c r="NOZ53" s="121"/>
      <c r="NPA53" s="121"/>
      <c r="NPB53" s="121"/>
      <c r="NPC53" s="121"/>
      <c r="NPD53" s="121"/>
      <c r="NPE53" s="121"/>
      <c r="NPF53" s="121"/>
      <c r="NPG53" s="121"/>
      <c r="NPH53" s="121"/>
      <c r="NPI53" s="121"/>
      <c r="NPJ53" s="121"/>
      <c r="NPK53" s="121"/>
      <c r="NPL53" s="121"/>
      <c r="NPM53" s="121"/>
      <c r="NPN53" s="121"/>
      <c r="NPO53" s="121"/>
      <c r="NPP53" s="121"/>
      <c r="NPQ53" s="121"/>
      <c r="NPR53" s="121"/>
      <c r="NPS53" s="121"/>
      <c r="NPT53" s="121"/>
      <c r="NPU53" s="121"/>
      <c r="NPV53" s="121"/>
      <c r="NPW53" s="121"/>
      <c r="NPX53" s="121"/>
      <c r="NPY53" s="121"/>
      <c r="NPZ53" s="121"/>
      <c r="NQA53" s="121"/>
      <c r="NQB53" s="121"/>
      <c r="NQC53" s="121"/>
      <c r="NQD53" s="121"/>
      <c r="NQE53" s="121"/>
      <c r="NQF53" s="121"/>
      <c r="NQG53" s="121"/>
      <c r="NQH53" s="121"/>
      <c r="NQI53" s="121"/>
      <c r="NQJ53" s="121"/>
      <c r="NQK53" s="121"/>
      <c r="NQL53" s="121"/>
      <c r="NQM53" s="121"/>
      <c r="NQN53" s="121"/>
      <c r="NQO53" s="121"/>
      <c r="NQP53" s="121"/>
      <c r="NQQ53" s="121"/>
      <c r="NQR53" s="121"/>
      <c r="NQS53" s="121"/>
      <c r="NQT53" s="121"/>
      <c r="NQU53" s="121"/>
      <c r="NQV53" s="121"/>
      <c r="NQW53" s="121"/>
      <c r="NQX53" s="121"/>
      <c r="NQY53" s="121"/>
      <c r="NQZ53" s="121"/>
      <c r="NRA53" s="121"/>
      <c r="NRB53" s="121"/>
      <c r="NRC53" s="121"/>
      <c r="NRD53" s="121"/>
      <c r="NRE53" s="121"/>
      <c r="NRF53" s="121"/>
      <c r="NRG53" s="121"/>
      <c r="NRH53" s="121"/>
      <c r="NRI53" s="121"/>
      <c r="NRJ53" s="121"/>
      <c r="NRK53" s="121"/>
      <c r="NRL53" s="121"/>
      <c r="NRM53" s="121"/>
      <c r="NRN53" s="121"/>
      <c r="NRO53" s="121"/>
      <c r="NRP53" s="121"/>
      <c r="NRQ53" s="121"/>
      <c r="NRR53" s="121"/>
      <c r="NRS53" s="121"/>
      <c r="NRT53" s="121"/>
      <c r="NRU53" s="121"/>
      <c r="NRV53" s="121"/>
      <c r="NRW53" s="121"/>
      <c r="NRX53" s="121"/>
      <c r="NRY53" s="121"/>
      <c r="NRZ53" s="121"/>
      <c r="NSA53" s="121"/>
      <c r="NSB53" s="121"/>
      <c r="NSC53" s="121"/>
      <c r="NSD53" s="121"/>
      <c r="NSE53" s="121"/>
      <c r="NSF53" s="121"/>
      <c r="NSG53" s="121"/>
      <c r="NSH53" s="121"/>
      <c r="NSI53" s="121"/>
      <c r="NSJ53" s="121"/>
      <c r="NSK53" s="121"/>
      <c r="NSL53" s="121"/>
      <c r="NSM53" s="121"/>
      <c r="NSN53" s="121"/>
      <c r="NSO53" s="121"/>
      <c r="NSP53" s="121"/>
      <c r="NSQ53" s="121"/>
      <c r="NSR53" s="121"/>
      <c r="NSS53" s="121"/>
      <c r="NST53" s="121"/>
      <c r="NSU53" s="121"/>
      <c r="NSV53" s="121"/>
      <c r="NSW53" s="121"/>
      <c r="NSX53" s="121"/>
      <c r="NSY53" s="121"/>
      <c r="NSZ53" s="121"/>
      <c r="NTA53" s="121"/>
      <c r="NTB53" s="121"/>
      <c r="NTC53" s="121"/>
      <c r="NTD53" s="121"/>
      <c r="NTE53" s="121"/>
      <c r="NTF53" s="121"/>
      <c r="NTG53" s="121"/>
      <c r="NTH53" s="121"/>
      <c r="NTI53" s="121"/>
      <c r="NTJ53" s="121"/>
      <c r="NTK53" s="121"/>
      <c r="NTL53" s="121"/>
      <c r="NTM53" s="121"/>
      <c r="NTN53" s="121"/>
      <c r="NTO53" s="121"/>
      <c r="NTP53" s="121"/>
      <c r="NTQ53" s="121"/>
      <c r="NTR53" s="121"/>
      <c r="NTS53" s="121"/>
      <c r="NTT53" s="121"/>
      <c r="NTU53" s="121"/>
      <c r="NTV53" s="121"/>
      <c r="NTW53" s="121"/>
      <c r="NTX53" s="121"/>
      <c r="NTY53" s="121"/>
      <c r="NTZ53" s="121"/>
      <c r="NUA53" s="121"/>
      <c r="NUB53" s="121"/>
      <c r="NUC53" s="121"/>
      <c r="NUD53" s="121"/>
      <c r="NUE53" s="121"/>
      <c r="NUF53" s="121"/>
      <c r="NUG53" s="121"/>
      <c r="NUH53" s="121"/>
      <c r="NUI53" s="121"/>
      <c r="NUJ53" s="121"/>
      <c r="NUK53" s="121"/>
      <c r="NUL53" s="121"/>
      <c r="NUM53" s="121"/>
      <c r="NUN53" s="121"/>
      <c r="NUO53" s="121"/>
      <c r="NUP53" s="121"/>
      <c r="NUQ53" s="121"/>
      <c r="NUR53" s="121"/>
      <c r="NUS53" s="121"/>
      <c r="NUT53" s="121"/>
      <c r="NUU53" s="121"/>
      <c r="NUV53" s="121"/>
      <c r="NUW53" s="121"/>
      <c r="NUX53" s="121"/>
      <c r="NUY53" s="121"/>
      <c r="NUZ53" s="121"/>
      <c r="NVA53" s="121"/>
      <c r="NVB53" s="121"/>
      <c r="NVC53" s="121"/>
      <c r="NVD53" s="121"/>
      <c r="NVE53" s="121"/>
      <c r="NVF53" s="121"/>
      <c r="NVG53" s="121"/>
      <c r="NVH53" s="121"/>
      <c r="NVI53" s="121"/>
      <c r="NVJ53" s="121"/>
      <c r="NVK53" s="121"/>
      <c r="NVL53" s="121"/>
      <c r="NVM53" s="121"/>
      <c r="NVN53" s="121"/>
      <c r="NVO53" s="121"/>
      <c r="NVP53" s="121"/>
      <c r="NVQ53" s="121"/>
      <c r="NVR53" s="121"/>
      <c r="NVS53" s="121"/>
      <c r="NVT53" s="121"/>
      <c r="NVU53" s="121"/>
      <c r="NVV53" s="121"/>
      <c r="NVW53" s="121"/>
      <c r="NVX53" s="121"/>
      <c r="NVY53" s="121"/>
      <c r="NVZ53" s="121"/>
      <c r="NWA53" s="121"/>
      <c r="NWB53" s="121"/>
      <c r="NWC53" s="121"/>
      <c r="NWD53" s="121"/>
      <c r="NWE53" s="121"/>
      <c r="NWF53" s="121"/>
      <c r="NWG53" s="121"/>
      <c r="NWH53" s="121"/>
      <c r="NWI53" s="121"/>
      <c r="NWJ53" s="121"/>
      <c r="NWK53" s="121"/>
      <c r="NWL53" s="121"/>
      <c r="NWM53" s="121"/>
      <c r="NWN53" s="121"/>
      <c r="NWO53" s="121"/>
      <c r="NWP53" s="121"/>
      <c r="NWQ53" s="121"/>
      <c r="NWR53" s="121"/>
      <c r="NWS53" s="121"/>
      <c r="NWT53" s="121"/>
      <c r="NWU53" s="121"/>
      <c r="NWV53" s="121"/>
      <c r="NWW53" s="121"/>
      <c r="NWX53" s="121"/>
      <c r="NWY53" s="121"/>
      <c r="NWZ53" s="121"/>
      <c r="NXA53" s="121"/>
      <c r="NXB53" s="121"/>
      <c r="NXC53" s="121"/>
      <c r="NXD53" s="121"/>
      <c r="NXE53" s="121"/>
      <c r="NXF53" s="121"/>
      <c r="NXG53" s="121"/>
      <c r="NXH53" s="121"/>
      <c r="NXI53" s="121"/>
      <c r="NXJ53" s="121"/>
      <c r="NXK53" s="121"/>
      <c r="NXL53" s="121"/>
      <c r="NXM53" s="121"/>
      <c r="NXN53" s="121"/>
      <c r="NXO53" s="121"/>
      <c r="NXP53" s="121"/>
      <c r="NXQ53" s="121"/>
      <c r="NXR53" s="121"/>
      <c r="NXS53" s="121"/>
      <c r="NXT53" s="121"/>
      <c r="NXU53" s="121"/>
      <c r="NXV53" s="121"/>
      <c r="NXW53" s="121"/>
      <c r="NXX53" s="121"/>
      <c r="NXY53" s="121"/>
      <c r="NXZ53" s="121"/>
      <c r="NYA53" s="121"/>
      <c r="NYB53" s="121"/>
      <c r="NYC53" s="121"/>
      <c r="NYD53" s="121"/>
      <c r="NYE53" s="121"/>
      <c r="NYF53" s="121"/>
      <c r="NYG53" s="121"/>
      <c r="NYH53" s="121"/>
      <c r="NYI53" s="121"/>
      <c r="NYJ53" s="121"/>
      <c r="NYK53" s="121"/>
      <c r="NYL53" s="121"/>
      <c r="NYM53" s="121"/>
      <c r="NYN53" s="121"/>
      <c r="NYO53" s="121"/>
      <c r="NYP53" s="121"/>
      <c r="NYQ53" s="121"/>
      <c r="NYR53" s="121"/>
      <c r="NYS53" s="121"/>
      <c r="NYT53" s="121"/>
      <c r="NYU53" s="121"/>
      <c r="NYV53" s="121"/>
      <c r="NYW53" s="121"/>
      <c r="NYX53" s="121"/>
      <c r="NYY53" s="121"/>
      <c r="NYZ53" s="121"/>
      <c r="NZA53" s="121"/>
      <c r="NZB53" s="121"/>
      <c r="NZC53" s="121"/>
      <c r="NZD53" s="121"/>
      <c r="NZE53" s="121"/>
      <c r="NZF53" s="121"/>
      <c r="NZG53" s="121"/>
      <c r="NZH53" s="121"/>
      <c r="NZI53" s="121"/>
      <c r="NZJ53" s="121"/>
      <c r="NZK53" s="121"/>
      <c r="NZL53" s="121"/>
      <c r="NZM53" s="121"/>
      <c r="NZN53" s="121"/>
      <c r="NZO53" s="121"/>
      <c r="NZP53" s="121"/>
      <c r="NZQ53" s="121"/>
      <c r="NZR53" s="121"/>
      <c r="NZS53" s="121"/>
      <c r="NZT53" s="121"/>
      <c r="NZU53" s="121"/>
      <c r="NZV53" s="121"/>
      <c r="NZW53" s="121"/>
      <c r="NZX53" s="121"/>
      <c r="NZY53" s="121"/>
      <c r="NZZ53" s="121"/>
      <c r="OAA53" s="121"/>
      <c r="OAB53" s="121"/>
      <c r="OAC53" s="121"/>
      <c r="OAD53" s="121"/>
      <c r="OAE53" s="121"/>
      <c r="OAF53" s="121"/>
      <c r="OAG53" s="121"/>
      <c r="OAH53" s="121"/>
      <c r="OAI53" s="121"/>
      <c r="OAJ53" s="121"/>
      <c r="OAK53" s="121"/>
      <c r="OAL53" s="121"/>
      <c r="OAM53" s="121"/>
      <c r="OAN53" s="121"/>
      <c r="OAO53" s="121"/>
      <c r="OAP53" s="121"/>
      <c r="OAQ53" s="121"/>
      <c r="OAR53" s="121"/>
      <c r="OAS53" s="121"/>
      <c r="OAT53" s="121"/>
      <c r="OAU53" s="121"/>
      <c r="OAV53" s="121"/>
      <c r="OAW53" s="121"/>
      <c r="OAX53" s="121"/>
      <c r="OAY53" s="121"/>
      <c r="OAZ53" s="121"/>
      <c r="OBA53" s="121"/>
      <c r="OBB53" s="121"/>
      <c r="OBC53" s="121"/>
      <c r="OBD53" s="121"/>
      <c r="OBE53" s="121"/>
      <c r="OBF53" s="121"/>
      <c r="OBG53" s="121"/>
      <c r="OBH53" s="121"/>
      <c r="OBI53" s="121"/>
      <c r="OBJ53" s="121"/>
      <c r="OBK53" s="121"/>
      <c r="OBL53" s="121"/>
      <c r="OBM53" s="121"/>
      <c r="OBN53" s="121"/>
      <c r="OBO53" s="121"/>
      <c r="OBP53" s="121"/>
      <c r="OBQ53" s="121"/>
      <c r="OBR53" s="121"/>
      <c r="OBS53" s="121"/>
      <c r="OBT53" s="121"/>
      <c r="OBU53" s="121"/>
      <c r="OBV53" s="121"/>
      <c r="OBW53" s="121"/>
      <c r="OBX53" s="121"/>
      <c r="OBY53" s="121"/>
      <c r="OBZ53" s="121"/>
      <c r="OCA53" s="121"/>
      <c r="OCB53" s="121"/>
      <c r="OCC53" s="121"/>
      <c r="OCD53" s="121"/>
      <c r="OCE53" s="121"/>
      <c r="OCF53" s="121"/>
      <c r="OCG53" s="121"/>
      <c r="OCH53" s="121"/>
      <c r="OCI53" s="121"/>
      <c r="OCJ53" s="121"/>
      <c r="OCK53" s="121"/>
      <c r="OCL53" s="121"/>
      <c r="OCM53" s="121"/>
      <c r="OCN53" s="121"/>
      <c r="OCO53" s="121"/>
      <c r="OCP53" s="121"/>
      <c r="OCQ53" s="121"/>
      <c r="OCR53" s="121"/>
      <c r="OCS53" s="121"/>
      <c r="OCT53" s="121"/>
      <c r="OCU53" s="121"/>
      <c r="OCV53" s="121"/>
      <c r="OCW53" s="121"/>
      <c r="OCX53" s="121"/>
      <c r="OCY53" s="121"/>
      <c r="OCZ53" s="121"/>
      <c r="ODA53" s="121"/>
      <c r="ODB53" s="121"/>
      <c r="ODC53" s="121"/>
      <c r="ODD53" s="121"/>
      <c r="ODE53" s="121"/>
      <c r="ODF53" s="121"/>
      <c r="ODG53" s="121"/>
      <c r="ODH53" s="121"/>
      <c r="ODI53" s="121"/>
      <c r="ODJ53" s="121"/>
      <c r="ODK53" s="121"/>
      <c r="ODL53" s="121"/>
      <c r="ODM53" s="121"/>
      <c r="ODN53" s="121"/>
      <c r="ODO53" s="121"/>
      <c r="ODP53" s="121"/>
      <c r="ODQ53" s="121"/>
      <c r="ODR53" s="121"/>
      <c r="ODS53" s="121"/>
      <c r="ODT53" s="121"/>
      <c r="ODU53" s="121"/>
      <c r="ODV53" s="121"/>
      <c r="ODW53" s="121"/>
      <c r="ODX53" s="121"/>
      <c r="ODY53" s="121"/>
      <c r="ODZ53" s="121"/>
      <c r="OEA53" s="121"/>
      <c r="OEB53" s="121"/>
      <c r="OEC53" s="121"/>
      <c r="OED53" s="121"/>
      <c r="OEE53" s="121"/>
      <c r="OEF53" s="121"/>
      <c r="OEG53" s="121"/>
      <c r="OEH53" s="121"/>
      <c r="OEI53" s="121"/>
      <c r="OEJ53" s="121"/>
      <c r="OEK53" s="121"/>
      <c r="OEL53" s="121"/>
      <c r="OEM53" s="121"/>
      <c r="OEN53" s="121"/>
      <c r="OEO53" s="121"/>
      <c r="OEP53" s="121"/>
      <c r="OEQ53" s="121"/>
      <c r="OER53" s="121"/>
      <c r="OES53" s="121"/>
      <c r="OET53" s="121"/>
      <c r="OEU53" s="121"/>
      <c r="OEV53" s="121"/>
      <c r="OEW53" s="121"/>
      <c r="OEX53" s="121"/>
      <c r="OEY53" s="121"/>
      <c r="OEZ53" s="121"/>
      <c r="OFA53" s="121"/>
      <c r="OFB53" s="121"/>
      <c r="OFC53" s="121"/>
      <c r="OFD53" s="121"/>
      <c r="OFE53" s="121"/>
      <c r="OFF53" s="121"/>
      <c r="OFG53" s="121"/>
      <c r="OFH53" s="121"/>
      <c r="OFI53" s="121"/>
      <c r="OFJ53" s="121"/>
      <c r="OFK53" s="121"/>
      <c r="OFL53" s="121"/>
      <c r="OFM53" s="121"/>
      <c r="OFN53" s="121"/>
      <c r="OFO53" s="121"/>
      <c r="OFP53" s="121"/>
      <c r="OFQ53" s="121"/>
      <c r="OFR53" s="121"/>
      <c r="OFS53" s="121"/>
      <c r="OFT53" s="121"/>
      <c r="OFU53" s="121"/>
      <c r="OFV53" s="121"/>
      <c r="OFW53" s="121"/>
      <c r="OFX53" s="121"/>
      <c r="OFY53" s="121"/>
      <c r="OFZ53" s="121"/>
      <c r="OGA53" s="121"/>
      <c r="OGB53" s="121"/>
      <c r="OGC53" s="121"/>
      <c r="OGD53" s="121"/>
      <c r="OGE53" s="121"/>
      <c r="OGF53" s="121"/>
      <c r="OGG53" s="121"/>
      <c r="OGH53" s="121"/>
      <c r="OGI53" s="121"/>
      <c r="OGJ53" s="121"/>
      <c r="OGK53" s="121"/>
      <c r="OGL53" s="121"/>
      <c r="OGM53" s="121"/>
      <c r="OGN53" s="121"/>
      <c r="OGO53" s="121"/>
      <c r="OGP53" s="121"/>
      <c r="OGQ53" s="121"/>
      <c r="OGR53" s="121"/>
      <c r="OGS53" s="121"/>
      <c r="OGT53" s="121"/>
      <c r="OGU53" s="121"/>
      <c r="OGV53" s="121"/>
      <c r="OGW53" s="121"/>
      <c r="OGX53" s="121"/>
      <c r="OGY53" s="121"/>
      <c r="OGZ53" s="121"/>
      <c r="OHA53" s="121"/>
      <c r="OHB53" s="121"/>
      <c r="OHC53" s="121"/>
      <c r="OHD53" s="121"/>
      <c r="OHE53" s="121"/>
      <c r="OHF53" s="121"/>
      <c r="OHG53" s="121"/>
      <c r="OHH53" s="121"/>
      <c r="OHI53" s="121"/>
      <c r="OHJ53" s="121"/>
      <c r="OHK53" s="121"/>
      <c r="OHL53" s="121"/>
      <c r="OHM53" s="121"/>
      <c r="OHN53" s="121"/>
      <c r="OHO53" s="121"/>
      <c r="OHP53" s="121"/>
      <c r="OHQ53" s="121"/>
      <c r="OHR53" s="121"/>
      <c r="OHS53" s="121"/>
      <c r="OHT53" s="121"/>
      <c r="OHU53" s="121"/>
      <c r="OHV53" s="121"/>
      <c r="OHW53" s="121"/>
      <c r="OHX53" s="121"/>
      <c r="OHY53" s="121"/>
      <c r="OHZ53" s="121"/>
      <c r="OIA53" s="121"/>
      <c r="OIB53" s="121"/>
      <c r="OIC53" s="121"/>
      <c r="OID53" s="121"/>
      <c r="OIE53" s="121"/>
      <c r="OIF53" s="121"/>
      <c r="OIG53" s="121"/>
      <c r="OIH53" s="121"/>
      <c r="OII53" s="121"/>
      <c r="OIJ53" s="121"/>
      <c r="OIK53" s="121"/>
      <c r="OIL53" s="121"/>
      <c r="OIM53" s="121"/>
      <c r="OIN53" s="121"/>
      <c r="OIO53" s="121"/>
      <c r="OIP53" s="121"/>
      <c r="OIQ53" s="121"/>
      <c r="OIR53" s="121"/>
      <c r="OIS53" s="121"/>
      <c r="OIT53" s="121"/>
      <c r="OIU53" s="121"/>
      <c r="OIV53" s="121"/>
      <c r="OIW53" s="121"/>
      <c r="OIX53" s="121"/>
      <c r="OIY53" s="121"/>
      <c r="OIZ53" s="121"/>
      <c r="OJA53" s="121"/>
      <c r="OJB53" s="121"/>
      <c r="OJC53" s="121"/>
      <c r="OJD53" s="121"/>
      <c r="OJE53" s="121"/>
      <c r="OJF53" s="121"/>
      <c r="OJG53" s="121"/>
      <c r="OJH53" s="121"/>
      <c r="OJI53" s="121"/>
      <c r="OJJ53" s="121"/>
      <c r="OJK53" s="121"/>
      <c r="OJL53" s="121"/>
      <c r="OJM53" s="121"/>
      <c r="OJN53" s="121"/>
      <c r="OJO53" s="121"/>
      <c r="OJP53" s="121"/>
      <c r="OJQ53" s="121"/>
      <c r="OJR53" s="121"/>
      <c r="OJS53" s="121"/>
      <c r="OJT53" s="121"/>
      <c r="OJU53" s="121"/>
      <c r="OJV53" s="121"/>
      <c r="OJW53" s="121"/>
      <c r="OJX53" s="121"/>
      <c r="OJY53" s="121"/>
      <c r="OJZ53" s="121"/>
      <c r="OKA53" s="121"/>
      <c r="OKB53" s="121"/>
      <c r="OKC53" s="121"/>
      <c r="OKD53" s="121"/>
      <c r="OKE53" s="121"/>
      <c r="OKF53" s="121"/>
      <c r="OKG53" s="121"/>
      <c r="OKH53" s="121"/>
      <c r="OKI53" s="121"/>
      <c r="OKJ53" s="121"/>
      <c r="OKK53" s="121"/>
      <c r="OKL53" s="121"/>
      <c r="OKM53" s="121"/>
      <c r="OKN53" s="121"/>
      <c r="OKO53" s="121"/>
      <c r="OKP53" s="121"/>
      <c r="OKQ53" s="121"/>
      <c r="OKR53" s="121"/>
      <c r="OKS53" s="121"/>
      <c r="OKT53" s="121"/>
      <c r="OKU53" s="121"/>
      <c r="OKV53" s="121"/>
      <c r="OKW53" s="121"/>
      <c r="OKX53" s="121"/>
      <c r="OKY53" s="121"/>
      <c r="OKZ53" s="121"/>
      <c r="OLA53" s="121"/>
      <c r="OLB53" s="121"/>
      <c r="OLC53" s="121"/>
      <c r="OLD53" s="121"/>
      <c r="OLE53" s="121"/>
      <c r="OLF53" s="121"/>
      <c r="OLG53" s="121"/>
      <c r="OLH53" s="121"/>
      <c r="OLI53" s="121"/>
      <c r="OLJ53" s="121"/>
      <c r="OLK53" s="121"/>
      <c r="OLL53" s="121"/>
      <c r="OLM53" s="121"/>
      <c r="OLN53" s="121"/>
      <c r="OLO53" s="121"/>
      <c r="OLP53" s="121"/>
      <c r="OLQ53" s="121"/>
      <c r="OLR53" s="121"/>
      <c r="OLS53" s="121"/>
      <c r="OLT53" s="121"/>
      <c r="OLU53" s="121"/>
      <c r="OLV53" s="121"/>
      <c r="OLW53" s="121"/>
      <c r="OLX53" s="121"/>
      <c r="OLY53" s="121"/>
      <c r="OLZ53" s="121"/>
      <c r="OMA53" s="121"/>
      <c r="OMB53" s="121"/>
      <c r="OMC53" s="121"/>
      <c r="OMD53" s="121"/>
      <c r="OME53" s="121"/>
      <c r="OMF53" s="121"/>
      <c r="OMG53" s="121"/>
      <c r="OMH53" s="121"/>
      <c r="OMI53" s="121"/>
      <c r="OMJ53" s="121"/>
      <c r="OMK53" s="121"/>
      <c r="OML53" s="121"/>
      <c r="OMM53" s="121"/>
      <c r="OMN53" s="121"/>
      <c r="OMO53" s="121"/>
      <c r="OMP53" s="121"/>
      <c r="OMQ53" s="121"/>
      <c r="OMR53" s="121"/>
      <c r="OMS53" s="121"/>
      <c r="OMT53" s="121"/>
      <c r="OMU53" s="121"/>
      <c r="OMV53" s="121"/>
      <c r="OMW53" s="121"/>
      <c r="OMX53" s="121"/>
      <c r="OMY53" s="121"/>
      <c r="OMZ53" s="121"/>
      <c r="ONA53" s="121"/>
      <c r="ONB53" s="121"/>
      <c r="ONC53" s="121"/>
      <c r="OND53" s="121"/>
      <c r="ONE53" s="121"/>
      <c r="ONF53" s="121"/>
      <c r="ONG53" s="121"/>
      <c r="ONH53" s="121"/>
      <c r="ONI53" s="121"/>
      <c r="ONJ53" s="121"/>
      <c r="ONK53" s="121"/>
      <c r="ONL53" s="121"/>
      <c r="ONM53" s="121"/>
      <c r="ONN53" s="121"/>
      <c r="ONO53" s="121"/>
      <c r="ONP53" s="121"/>
      <c r="ONQ53" s="121"/>
      <c r="ONR53" s="121"/>
      <c r="ONS53" s="121"/>
      <c r="ONT53" s="121"/>
      <c r="ONU53" s="121"/>
      <c r="ONV53" s="121"/>
      <c r="ONW53" s="121"/>
      <c r="ONX53" s="121"/>
      <c r="ONY53" s="121"/>
      <c r="ONZ53" s="121"/>
      <c r="OOA53" s="121"/>
      <c r="OOB53" s="121"/>
      <c r="OOC53" s="121"/>
      <c r="OOD53" s="121"/>
      <c r="OOE53" s="121"/>
      <c r="OOF53" s="121"/>
      <c r="OOG53" s="121"/>
      <c r="OOH53" s="121"/>
      <c r="OOI53" s="121"/>
      <c r="OOJ53" s="121"/>
      <c r="OOK53" s="121"/>
      <c r="OOL53" s="121"/>
      <c r="OOM53" s="121"/>
      <c r="OON53" s="121"/>
      <c r="OOO53" s="121"/>
      <c r="OOP53" s="121"/>
      <c r="OOQ53" s="121"/>
      <c r="OOR53" s="121"/>
      <c r="OOS53" s="121"/>
      <c r="OOT53" s="121"/>
      <c r="OOU53" s="121"/>
      <c r="OOV53" s="121"/>
      <c r="OOW53" s="121"/>
      <c r="OOX53" s="121"/>
      <c r="OOY53" s="121"/>
      <c r="OOZ53" s="121"/>
      <c r="OPA53" s="121"/>
      <c r="OPB53" s="121"/>
      <c r="OPC53" s="121"/>
      <c r="OPD53" s="121"/>
      <c r="OPE53" s="121"/>
      <c r="OPF53" s="121"/>
      <c r="OPG53" s="121"/>
      <c r="OPH53" s="121"/>
      <c r="OPI53" s="121"/>
      <c r="OPJ53" s="121"/>
      <c r="OPK53" s="121"/>
      <c r="OPL53" s="121"/>
      <c r="OPM53" s="121"/>
      <c r="OPN53" s="121"/>
      <c r="OPO53" s="121"/>
      <c r="OPP53" s="121"/>
      <c r="OPQ53" s="121"/>
      <c r="OPR53" s="121"/>
      <c r="OPS53" s="121"/>
      <c r="OPT53" s="121"/>
      <c r="OPU53" s="121"/>
      <c r="OPV53" s="121"/>
      <c r="OPW53" s="121"/>
      <c r="OPX53" s="121"/>
      <c r="OPY53" s="121"/>
      <c r="OPZ53" s="121"/>
      <c r="OQA53" s="121"/>
      <c r="OQB53" s="121"/>
      <c r="OQC53" s="121"/>
      <c r="OQD53" s="121"/>
      <c r="OQE53" s="121"/>
      <c r="OQF53" s="121"/>
      <c r="OQG53" s="121"/>
      <c r="OQH53" s="121"/>
      <c r="OQI53" s="121"/>
      <c r="OQJ53" s="121"/>
      <c r="OQK53" s="121"/>
      <c r="OQL53" s="121"/>
      <c r="OQM53" s="121"/>
      <c r="OQN53" s="121"/>
      <c r="OQO53" s="121"/>
      <c r="OQP53" s="121"/>
      <c r="OQQ53" s="121"/>
      <c r="OQR53" s="121"/>
      <c r="OQS53" s="121"/>
      <c r="OQT53" s="121"/>
      <c r="OQU53" s="121"/>
      <c r="OQV53" s="121"/>
      <c r="OQW53" s="121"/>
      <c r="OQX53" s="121"/>
      <c r="OQY53" s="121"/>
      <c r="OQZ53" s="121"/>
      <c r="ORA53" s="121"/>
      <c r="ORB53" s="121"/>
      <c r="ORC53" s="121"/>
      <c r="ORD53" s="121"/>
      <c r="ORE53" s="121"/>
      <c r="ORF53" s="121"/>
      <c r="ORG53" s="121"/>
      <c r="ORH53" s="121"/>
      <c r="ORI53" s="121"/>
      <c r="ORJ53" s="121"/>
      <c r="ORK53" s="121"/>
      <c r="ORL53" s="121"/>
      <c r="ORM53" s="121"/>
      <c r="ORN53" s="121"/>
      <c r="ORO53" s="121"/>
      <c r="ORP53" s="121"/>
      <c r="ORQ53" s="121"/>
      <c r="ORR53" s="121"/>
      <c r="ORS53" s="121"/>
      <c r="ORT53" s="121"/>
      <c r="ORU53" s="121"/>
      <c r="ORV53" s="121"/>
      <c r="ORW53" s="121"/>
      <c r="ORX53" s="121"/>
      <c r="ORY53" s="121"/>
      <c r="ORZ53" s="121"/>
      <c r="OSA53" s="121"/>
      <c r="OSB53" s="121"/>
      <c r="OSC53" s="121"/>
      <c r="OSD53" s="121"/>
      <c r="OSE53" s="121"/>
      <c r="OSF53" s="121"/>
      <c r="OSG53" s="121"/>
      <c r="OSH53" s="121"/>
      <c r="OSI53" s="121"/>
      <c r="OSJ53" s="121"/>
      <c r="OSK53" s="121"/>
      <c r="OSL53" s="121"/>
      <c r="OSM53" s="121"/>
      <c r="OSN53" s="121"/>
      <c r="OSO53" s="121"/>
      <c r="OSP53" s="121"/>
      <c r="OSQ53" s="121"/>
      <c r="OSR53" s="121"/>
      <c r="OSS53" s="121"/>
      <c r="OST53" s="121"/>
      <c r="OSU53" s="121"/>
      <c r="OSV53" s="121"/>
      <c r="OSW53" s="121"/>
      <c r="OSX53" s="121"/>
      <c r="OSY53" s="121"/>
      <c r="OSZ53" s="121"/>
      <c r="OTA53" s="121"/>
      <c r="OTB53" s="121"/>
      <c r="OTC53" s="121"/>
      <c r="OTD53" s="121"/>
      <c r="OTE53" s="121"/>
      <c r="OTF53" s="121"/>
      <c r="OTG53" s="121"/>
      <c r="OTH53" s="121"/>
      <c r="OTI53" s="121"/>
      <c r="OTJ53" s="121"/>
      <c r="OTK53" s="121"/>
      <c r="OTL53" s="121"/>
      <c r="OTM53" s="121"/>
      <c r="OTN53" s="121"/>
      <c r="OTO53" s="121"/>
      <c r="OTP53" s="121"/>
      <c r="OTQ53" s="121"/>
      <c r="OTR53" s="121"/>
      <c r="OTS53" s="121"/>
      <c r="OTT53" s="121"/>
      <c r="OTU53" s="121"/>
      <c r="OTV53" s="121"/>
      <c r="OTW53" s="121"/>
      <c r="OTX53" s="121"/>
      <c r="OTY53" s="121"/>
      <c r="OTZ53" s="121"/>
      <c r="OUA53" s="121"/>
      <c r="OUB53" s="121"/>
      <c r="OUC53" s="121"/>
      <c r="OUD53" s="121"/>
      <c r="OUE53" s="121"/>
      <c r="OUF53" s="121"/>
      <c r="OUG53" s="121"/>
      <c r="OUH53" s="121"/>
      <c r="OUI53" s="121"/>
      <c r="OUJ53" s="121"/>
      <c r="OUK53" s="121"/>
      <c r="OUL53" s="121"/>
      <c r="OUM53" s="121"/>
      <c r="OUN53" s="121"/>
      <c r="OUO53" s="121"/>
      <c r="OUP53" s="121"/>
      <c r="OUQ53" s="121"/>
      <c r="OUR53" s="121"/>
      <c r="OUS53" s="121"/>
      <c r="OUT53" s="121"/>
      <c r="OUU53" s="121"/>
      <c r="OUV53" s="121"/>
      <c r="OUW53" s="121"/>
      <c r="OUX53" s="121"/>
      <c r="OUY53" s="121"/>
      <c r="OUZ53" s="121"/>
      <c r="OVA53" s="121"/>
      <c r="OVB53" s="121"/>
      <c r="OVC53" s="121"/>
      <c r="OVD53" s="121"/>
      <c r="OVE53" s="121"/>
      <c r="OVF53" s="121"/>
      <c r="OVG53" s="121"/>
      <c r="OVH53" s="121"/>
      <c r="OVI53" s="121"/>
      <c r="OVJ53" s="121"/>
      <c r="OVK53" s="121"/>
      <c r="OVL53" s="121"/>
      <c r="OVM53" s="121"/>
      <c r="OVN53" s="121"/>
      <c r="OVO53" s="121"/>
      <c r="OVP53" s="121"/>
      <c r="OVQ53" s="121"/>
      <c r="OVR53" s="121"/>
      <c r="OVS53" s="121"/>
      <c r="OVT53" s="121"/>
      <c r="OVU53" s="121"/>
      <c r="OVV53" s="121"/>
      <c r="OVW53" s="121"/>
      <c r="OVX53" s="121"/>
      <c r="OVY53" s="121"/>
      <c r="OVZ53" s="121"/>
      <c r="OWA53" s="121"/>
      <c r="OWB53" s="121"/>
      <c r="OWC53" s="121"/>
      <c r="OWD53" s="121"/>
      <c r="OWE53" s="121"/>
      <c r="OWF53" s="121"/>
      <c r="OWG53" s="121"/>
      <c r="OWH53" s="121"/>
      <c r="OWI53" s="121"/>
      <c r="OWJ53" s="121"/>
      <c r="OWK53" s="121"/>
      <c r="OWL53" s="121"/>
      <c r="OWM53" s="121"/>
      <c r="OWN53" s="121"/>
      <c r="OWO53" s="121"/>
      <c r="OWP53" s="121"/>
      <c r="OWQ53" s="121"/>
      <c r="OWR53" s="121"/>
      <c r="OWS53" s="121"/>
      <c r="OWT53" s="121"/>
      <c r="OWU53" s="121"/>
      <c r="OWV53" s="121"/>
      <c r="OWW53" s="121"/>
      <c r="OWX53" s="121"/>
      <c r="OWY53" s="121"/>
      <c r="OWZ53" s="121"/>
      <c r="OXA53" s="121"/>
      <c r="OXB53" s="121"/>
      <c r="OXC53" s="121"/>
      <c r="OXD53" s="121"/>
      <c r="OXE53" s="121"/>
      <c r="OXF53" s="121"/>
      <c r="OXG53" s="121"/>
      <c r="OXH53" s="121"/>
      <c r="OXI53" s="121"/>
      <c r="OXJ53" s="121"/>
      <c r="OXK53" s="121"/>
      <c r="OXL53" s="121"/>
      <c r="OXM53" s="121"/>
      <c r="OXN53" s="121"/>
      <c r="OXO53" s="121"/>
      <c r="OXP53" s="121"/>
      <c r="OXQ53" s="121"/>
      <c r="OXR53" s="121"/>
      <c r="OXS53" s="121"/>
      <c r="OXT53" s="121"/>
      <c r="OXU53" s="121"/>
      <c r="OXV53" s="121"/>
      <c r="OXW53" s="121"/>
      <c r="OXX53" s="121"/>
      <c r="OXY53" s="121"/>
      <c r="OXZ53" s="121"/>
      <c r="OYA53" s="121"/>
      <c r="OYB53" s="121"/>
      <c r="OYC53" s="121"/>
      <c r="OYD53" s="121"/>
      <c r="OYE53" s="121"/>
      <c r="OYF53" s="121"/>
      <c r="OYG53" s="121"/>
      <c r="OYH53" s="121"/>
      <c r="OYI53" s="121"/>
      <c r="OYJ53" s="121"/>
      <c r="OYK53" s="121"/>
      <c r="OYL53" s="121"/>
      <c r="OYM53" s="121"/>
      <c r="OYN53" s="121"/>
      <c r="OYO53" s="121"/>
      <c r="OYP53" s="121"/>
      <c r="OYQ53" s="121"/>
      <c r="OYR53" s="121"/>
      <c r="OYS53" s="121"/>
      <c r="OYT53" s="121"/>
      <c r="OYU53" s="121"/>
      <c r="OYV53" s="121"/>
      <c r="OYW53" s="121"/>
      <c r="OYX53" s="121"/>
      <c r="OYY53" s="121"/>
      <c r="OYZ53" s="121"/>
      <c r="OZA53" s="121"/>
      <c r="OZB53" s="121"/>
      <c r="OZC53" s="121"/>
      <c r="OZD53" s="121"/>
      <c r="OZE53" s="121"/>
      <c r="OZF53" s="121"/>
      <c r="OZG53" s="121"/>
      <c r="OZH53" s="121"/>
      <c r="OZI53" s="121"/>
      <c r="OZJ53" s="121"/>
      <c r="OZK53" s="121"/>
      <c r="OZL53" s="121"/>
      <c r="OZM53" s="121"/>
      <c r="OZN53" s="121"/>
      <c r="OZO53" s="121"/>
      <c r="OZP53" s="121"/>
      <c r="OZQ53" s="121"/>
      <c r="OZR53" s="121"/>
      <c r="OZS53" s="121"/>
      <c r="OZT53" s="121"/>
      <c r="OZU53" s="121"/>
      <c r="OZV53" s="121"/>
      <c r="OZW53" s="121"/>
      <c r="OZX53" s="121"/>
      <c r="OZY53" s="121"/>
      <c r="OZZ53" s="121"/>
      <c r="PAA53" s="121"/>
      <c r="PAB53" s="121"/>
      <c r="PAC53" s="121"/>
      <c r="PAD53" s="121"/>
      <c r="PAE53" s="121"/>
      <c r="PAF53" s="121"/>
      <c r="PAG53" s="121"/>
      <c r="PAH53" s="121"/>
      <c r="PAI53" s="121"/>
      <c r="PAJ53" s="121"/>
      <c r="PAK53" s="121"/>
      <c r="PAL53" s="121"/>
      <c r="PAM53" s="121"/>
      <c r="PAN53" s="121"/>
      <c r="PAO53" s="121"/>
      <c r="PAP53" s="121"/>
      <c r="PAQ53" s="121"/>
      <c r="PAR53" s="121"/>
      <c r="PAS53" s="121"/>
      <c r="PAT53" s="121"/>
      <c r="PAU53" s="121"/>
      <c r="PAV53" s="121"/>
      <c r="PAW53" s="121"/>
      <c r="PAX53" s="121"/>
      <c r="PAY53" s="121"/>
      <c r="PAZ53" s="121"/>
      <c r="PBA53" s="121"/>
      <c r="PBB53" s="121"/>
      <c r="PBC53" s="121"/>
      <c r="PBD53" s="121"/>
      <c r="PBE53" s="121"/>
      <c r="PBF53" s="121"/>
      <c r="PBG53" s="121"/>
      <c r="PBH53" s="121"/>
      <c r="PBI53" s="121"/>
      <c r="PBJ53" s="121"/>
      <c r="PBK53" s="121"/>
      <c r="PBL53" s="121"/>
      <c r="PBM53" s="121"/>
      <c r="PBN53" s="121"/>
      <c r="PBO53" s="121"/>
      <c r="PBP53" s="121"/>
      <c r="PBQ53" s="121"/>
      <c r="PBR53" s="121"/>
      <c r="PBS53" s="121"/>
      <c r="PBT53" s="121"/>
      <c r="PBU53" s="121"/>
      <c r="PBV53" s="121"/>
      <c r="PBW53" s="121"/>
      <c r="PBX53" s="121"/>
      <c r="PBY53" s="121"/>
      <c r="PBZ53" s="121"/>
      <c r="PCA53" s="121"/>
      <c r="PCB53" s="121"/>
      <c r="PCC53" s="121"/>
      <c r="PCD53" s="121"/>
      <c r="PCE53" s="121"/>
      <c r="PCF53" s="121"/>
      <c r="PCG53" s="121"/>
      <c r="PCH53" s="121"/>
      <c r="PCI53" s="121"/>
      <c r="PCJ53" s="121"/>
      <c r="PCK53" s="121"/>
      <c r="PCL53" s="121"/>
      <c r="PCM53" s="121"/>
      <c r="PCN53" s="121"/>
      <c r="PCO53" s="121"/>
      <c r="PCP53" s="121"/>
      <c r="PCQ53" s="121"/>
      <c r="PCR53" s="121"/>
      <c r="PCS53" s="121"/>
      <c r="PCT53" s="121"/>
      <c r="PCU53" s="121"/>
      <c r="PCV53" s="121"/>
      <c r="PCW53" s="121"/>
      <c r="PCX53" s="121"/>
      <c r="PCY53" s="121"/>
      <c r="PCZ53" s="121"/>
      <c r="PDA53" s="121"/>
      <c r="PDB53" s="121"/>
      <c r="PDC53" s="121"/>
      <c r="PDD53" s="121"/>
      <c r="PDE53" s="121"/>
      <c r="PDF53" s="121"/>
      <c r="PDG53" s="121"/>
      <c r="PDH53" s="121"/>
      <c r="PDI53" s="121"/>
      <c r="PDJ53" s="121"/>
      <c r="PDK53" s="121"/>
      <c r="PDL53" s="121"/>
      <c r="PDM53" s="121"/>
      <c r="PDN53" s="121"/>
      <c r="PDO53" s="121"/>
      <c r="PDP53" s="121"/>
      <c r="PDQ53" s="121"/>
      <c r="PDR53" s="121"/>
      <c r="PDS53" s="121"/>
      <c r="PDT53" s="121"/>
      <c r="PDU53" s="121"/>
      <c r="PDV53" s="121"/>
      <c r="PDW53" s="121"/>
      <c r="PDX53" s="121"/>
      <c r="PDY53" s="121"/>
      <c r="PDZ53" s="121"/>
      <c r="PEA53" s="121"/>
      <c r="PEB53" s="121"/>
      <c r="PEC53" s="121"/>
      <c r="PED53" s="121"/>
      <c r="PEE53" s="121"/>
      <c r="PEF53" s="121"/>
      <c r="PEG53" s="121"/>
      <c r="PEH53" s="121"/>
      <c r="PEI53" s="121"/>
      <c r="PEJ53" s="121"/>
      <c r="PEK53" s="121"/>
      <c r="PEL53" s="121"/>
      <c r="PEM53" s="121"/>
      <c r="PEN53" s="121"/>
      <c r="PEO53" s="121"/>
      <c r="PEP53" s="121"/>
      <c r="PEQ53" s="121"/>
      <c r="PER53" s="121"/>
      <c r="PES53" s="121"/>
      <c r="PET53" s="121"/>
      <c r="PEU53" s="121"/>
      <c r="PEV53" s="121"/>
      <c r="PEW53" s="121"/>
      <c r="PEX53" s="121"/>
      <c r="PEY53" s="121"/>
      <c r="PEZ53" s="121"/>
      <c r="PFA53" s="121"/>
      <c r="PFB53" s="121"/>
      <c r="PFC53" s="121"/>
      <c r="PFD53" s="121"/>
      <c r="PFE53" s="121"/>
      <c r="PFF53" s="121"/>
      <c r="PFG53" s="121"/>
      <c r="PFH53" s="121"/>
      <c r="PFI53" s="121"/>
      <c r="PFJ53" s="121"/>
      <c r="PFK53" s="121"/>
      <c r="PFL53" s="121"/>
      <c r="PFM53" s="121"/>
      <c r="PFN53" s="121"/>
      <c r="PFO53" s="121"/>
      <c r="PFP53" s="121"/>
      <c r="PFQ53" s="121"/>
      <c r="PFR53" s="121"/>
      <c r="PFS53" s="121"/>
      <c r="PFT53" s="121"/>
      <c r="PFU53" s="121"/>
      <c r="PFV53" s="121"/>
      <c r="PFW53" s="121"/>
      <c r="PFX53" s="121"/>
      <c r="PFY53" s="121"/>
      <c r="PFZ53" s="121"/>
      <c r="PGA53" s="121"/>
      <c r="PGB53" s="121"/>
      <c r="PGC53" s="121"/>
      <c r="PGD53" s="121"/>
      <c r="PGE53" s="121"/>
      <c r="PGF53" s="121"/>
      <c r="PGG53" s="121"/>
      <c r="PGH53" s="121"/>
      <c r="PGI53" s="121"/>
      <c r="PGJ53" s="121"/>
      <c r="PGK53" s="121"/>
      <c r="PGL53" s="121"/>
      <c r="PGM53" s="121"/>
      <c r="PGN53" s="121"/>
      <c r="PGO53" s="121"/>
      <c r="PGP53" s="121"/>
      <c r="PGQ53" s="121"/>
      <c r="PGR53" s="121"/>
      <c r="PGS53" s="121"/>
      <c r="PGT53" s="121"/>
      <c r="PGU53" s="121"/>
      <c r="PGV53" s="121"/>
      <c r="PGW53" s="121"/>
      <c r="PGX53" s="121"/>
      <c r="PGY53" s="121"/>
      <c r="PGZ53" s="121"/>
      <c r="PHA53" s="121"/>
      <c r="PHB53" s="121"/>
      <c r="PHC53" s="121"/>
      <c r="PHD53" s="121"/>
      <c r="PHE53" s="121"/>
      <c r="PHF53" s="121"/>
      <c r="PHG53" s="121"/>
      <c r="PHH53" s="121"/>
      <c r="PHI53" s="121"/>
      <c r="PHJ53" s="121"/>
      <c r="PHK53" s="121"/>
      <c r="PHL53" s="121"/>
      <c r="PHM53" s="121"/>
      <c r="PHN53" s="121"/>
      <c r="PHO53" s="121"/>
      <c r="PHP53" s="121"/>
      <c r="PHQ53" s="121"/>
      <c r="PHR53" s="121"/>
      <c r="PHS53" s="121"/>
      <c r="PHT53" s="121"/>
      <c r="PHU53" s="121"/>
      <c r="PHV53" s="121"/>
      <c r="PHW53" s="121"/>
      <c r="PHX53" s="121"/>
      <c r="PHY53" s="121"/>
      <c r="PHZ53" s="121"/>
      <c r="PIA53" s="121"/>
      <c r="PIB53" s="121"/>
      <c r="PIC53" s="121"/>
      <c r="PID53" s="121"/>
      <c r="PIE53" s="121"/>
      <c r="PIF53" s="121"/>
      <c r="PIG53" s="121"/>
      <c r="PIH53" s="121"/>
      <c r="PII53" s="121"/>
      <c r="PIJ53" s="121"/>
      <c r="PIK53" s="121"/>
      <c r="PIL53" s="121"/>
      <c r="PIM53" s="121"/>
      <c r="PIN53" s="121"/>
      <c r="PIO53" s="121"/>
      <c r="PIP53" s="121"/>
      <c r="PIQ53" s="121"/>
      <c r="PIR53" s="121"/>
      <c r="PIS53" s="121"/>
      <c r="PIT53" s="121"/>
      <c r="PIU53" s="121"/>
      <c r="PIV53" s="121"/>
      <c r="PIW53" s="121"/>
      <c r="PIX53" s="121"/>
      <c r="PIY53" s="121"/>
      <c r="PIZ53" s="121"/>
      <c r="PJA53" s="121"/>
      <c r="PJB53" s="121"/>
      <c r="PJC53" s="121"/>
      <c r="PJD53" s="121"/>
      <c r="PJE53" s="121"/>
      <c r="PJF53" s="121"/>
      <c r="PJG53" s="121"/>
      <c r="PJH53" s="121"/>
      <c r="PJI53" s="121"/>
      <c r="PJJ53" s="121"/>
      <c r="PJK53" s="121"/>
      <c r="PJL53" s="121"/>
      <c r="PJM53" s="121"/>
      <c r="PJN53" s="121"/>
      <c r="PJO53" s="121"/>
      <c r="PJP53" s="121"/>
      <c r="PJQ53" s="121"/>
      <c r="PJR53" s="121"/>
      <c r="PJS53" s="121"/>
      <c r="PJT53" s="121"/>
      <c r="PJU53" s="121"/>
      <c r="PJV53" s="121"/>
      <c r="PJW53" s="121"/>
      <c r="PJX53" s="121"/>
      <c r="PJY53" s="121"/>
      <c r="PJZ53" s="121"/>
      <c r="PKA53" s="121"/>
      <c r="PKB53" s="121"/>
      <c r="PKC53" s="121"/>
      <c r="PKD53" s="121"/>
      <c r="PKE53" s="121"/>
      <c r="PKF53" s="121"/>
      <c r="PKG53" s="121"/>
      <c r="PKH53" s="121"/>
      <c r="PKI53" s="121"/>
      <c r="PKJ53" s="121"/>
      <c r="PKK53" s="121"/>
      <c r="PKL53" s="121"/>
      <c r="PKM53" s="121"/>
      <c r="PKN53" s="121"/>
      <c r="PKO53" s="121"/>
      <c r="PKP53" s="121"/>
      <c r="PKQ53" s="121"/>
      <c r="PKR53" s="121"/>
      <c r="PKS53" s="121"/>
      <c r="PKT53" s="121"/>
      <c r="PKU53" s="121"/>
      <c r="PKV53" s="121"/>
      <c r="PKW53" s="121"/>
      <c r="PKX53" s="121"/>
      <c r="PKY53" s="121"/>
      <c r="PKZ53" s="121"/>
      <c r="PLA53" s="121"/>
      <c r="PLB53" s="121"/>
      <c r="PLC53" s="121"/>
      <c r="PLD53" s="121"/>
      <c r="PLE53" s="121"/>
      <c r="PLF53" s="121"/>
      <c r="PLG53" s="121"/>
      <c r="PLH53" s="121"/>
      <c r="PLI53" s="121"/>
      <c r="PLJ53" s="121"/>
      <c r="PLK53" s="121"/>
      <c r="PLL53" s="121"/>
      <c r="PLM53" s="121"/>
      <c r="PLN53" s="121"/>
      <c r="PLO53" s="121"/>
      <c r="PLP53" s="121"/>
      <c r="PLQ53" s="121"/>
      <c r="PLR53" s="121"/>
      <c r="PLS53" s="121"/>
      <c r="PLT53" s="121"/>
      <c r="PLU53" s="121"/>
      <c r="PLV53" s="121"/>
      <c r="PLW53" s="121"/>
      <c r="PLX53" s="121"/>
      <c r="PLY53" s="121"/>
      <c r="PLZ53" s="121"/>
      <c r="PMA53" s="121"/>
      <c r="PMB53" s="121"/>
      <c r="PMC53" s="121"/>
      <c r="PMD53" s="121"/>
      <c r="PME53" s="121"/>
      <c r="PMF53" s="121"/>
      <c r="PMG53" s="121"/>
      <c r="PMH53" s="121"/>
      <c r="PMI53" s="121"/>
      <c r="PMJ53" s="121"/>
      <c r="PMK53" s="121"/>
      <c r="PML53" s="121"/>
      <c r="PMM53" s="121"/>
      <c r="PMN53" s="121"/>
      <c r="PMO53" s="121"/>
      <c r="PMP53" s="121"/>
      <c r="PMQ53" s="121"/>
      <c r="PMR53" s="121"/>
      <c r="PMS53" s="121"/>
      <c r="PMT53" s="121"/>
      <c r="PMU53" s="121"/>
      <c r="PMV53" s="121"/>
      <c r="PMW53" s="121"/>
      <c r="PMX53" s="121"/>
      <c r="PMY53" s="121"/>
      <c r="PMZ53" s="121"/>
      <c r="PNA53" s="121"/>
      <c r="PNB53" s="121"/>
      <c r="PNC53" s="121"/>
      <c r="PND53" s="121"/>
      <c r="PNE53" s="121"/>
      <c r="PNF53" s="121"/>
      <c r="PNG53" s="121"/>
      <c r="PNH53" s="121"/>
      <c r="PNI53" s="121"/>
      <c r="PNJ53" s="121"/>
      <c r="PNK53" s="121"/>
      <c r="PNL53" s="121"/>
      <c r="PNM53" s="121"/>
      <c r="PNN53" s="121"/>
      <c r="PNO53" s="121"/>
      <c r="PNP53" s="121"/>
      <c r="PNQ53" s="121"/>
      <c r="PNR53" s="121"/>
      <c r="PNS53" s="121"/>
      <c r="PNT53" s="121"/>
      <c r="PNU53" s="121"/>
      <c r="PNV53" s="121"/>
      <c r="PNW53" s="121"/>
      <c r="PNX53" s="121"/>
      <c r="PNY53" s="121"/>
      <c r="PNZ53" s="121"/>
      <c r="POA53" s="121"/>
      <c r="POB53" s="121"/>
      <c r="POC53" s="121"/>
      <c r="POD53" s="121"/>
      <c r="POE53" s="121"/>
      <c r="POF53" s="121"/>
      <c r="POG53" s="121"/>
      <c r="POH53" s="121"/>
      <c r="POI53" s="121"/>
      <c r="POJ53" s="121"/>
      <c r="POK53" s="121"/>
      <c r="POL53" s="121"/>
      <c r="POM53" s="121"/>
      <c r="PON53" s="121"/>
      <c r="POO53" s="121"/>
      <c r="POP53" s="121"/>
      <c r="POQ53" s="121"/>
      <c r="POR53" s="121"/>
      <c r="POS53" s="121"/>
      <c r="POT53" s="121"/>
      <c r="POU53" s="121"/>
      <c r="POV53" s="121"/>
      <c r="POW53" s="121"/>
      <c r="POX53" s="121"/>
      <c r="POY53" s="121"/>
      <c r="POZ53" s="121"/>
      <c r="PPA53" s="121"/>
      <c r="PPB53" s="121"/>
      <c r="PPC53" s="121"/>
      <c r="PPD53" s="121"/>
      <c r="PPE53" s="121"/>
      <c r="PPF53" s="121"/>
      <c r="PPG53" s="121"/>
      <c r="PPH53" s="121"/>
      <c r="PPI53" s="121"/>
      <c r="PPJ53" s="121"/>
      <c r="PPK53" s="121"/>
      <c r="PPL53" s="121"/>
      <c r="PPM53" s="121"/>
      <c r="PPN53" s="121"/>
      <c r="PPO53" s="121"/>
      <c r="PPP53" s="121"/>
      <c r="PPQ53" s="121"/>
      <c r="PPR53" s="121"/>
      <c r="PPS53" s="121"/>
      <c r="PPT53" s="121"/>
      <c r="PPU53" s="121"/>
      <c r="PPV53" s="121"/>
      <c r="PPW53" s="121"/>
      <c r="PPX53" s="121"/>
      <c r="PPY53" s="121"/>
      <c r="PPZ53" s="121"/>
      <c r="PQA53" s="121"/>
      <c r="PQB53" s="121"/>
      <c r="PQC53" s="121"/>
      <c r="PQD53" s="121"/>
      <c r="PQE53" s="121"/>
      <c r="PQF53" s="121"/>
      <c r="PQG53" s="121"/>
      <c r="PQH53" s="121"/>
      <c r="PQI53" s="121"/>
      <c r="PQJ53" s="121"/>
      <c r="PQK53" s="121"/>
      <c r="PQL53" s="121"/>
      <c r="PQM53" s="121"/>
      <c r="PQN53" s="121"/>
      <c r="PQO53" s="121"/>
      <c r="PQP53" s="121"/>
      <c r="PQQ53" s="121"/>
      <c r="PQR53" s="121"/>
      <c r="PQS53" s="121"/>
      <c r="PQT53" s="121"/>
      <c r="PQU53" s="121"/>
      <c r="PQV53" s="121"/>
      <c r="PQW53" s="121"/>
      <c r="PQX53" s="121"/>
      <c r="PQY53" s="121"/>
      <c r="PQZ53" s="121"/>
      <c r="PRA53" s="121"/>
      <c r="PRB53" s="121"/>
      <c r="PRC53" s="121"/>
      <c r="PRD53" s="121"/>
      <c r="PRE53" s="121"/>
      <c r="PRF53" s="121"/>
      <c r="PRG53" s="121"/>
      <c r="PRH53" s="121"/>
      <c r="PRI53" s="121"/>
      <c r="PRJ53" s="121"/>
      <c r="PRK53" s="121"/>
      <c r="PRL53" s="121"/>
      <c r="PRM53" s="121"/>
      <c r="PRN53" s="121"/>
      <c r="PRO53" s="121"/>
      <c r="PRP53" s="121"/>
      <c r="PRQ53" s="121"/>
      <c r="PRR53" s="121"/>
      <c r="PRS53" s="121"/>
      <c r="PRT53" s="121"/>
      <c r="PRU53" s="121"/>
      <c r="PRV53" s="121"/>
      <c r="PRW53" s="121"/>
      <c r="PRX53" s="121"/>
      <c r="PRY53" s="121"/>
      <c r="PRZ53" s="121"/>
      <c r="PSA53" s="121"/>
      <c r="PSB53" s="121"/>
      <c r="PSC53" s="121"/>
      <c r="PSD53" s="121"/>
      <c r="PSE53" s="121"/>
      <c r="PSF53" s="121"/>
      <c r="PSG53" s="121"/>
      <c r="PSH53" s="121"/>
      <c r="PSI53" s="121"/>
      <c r="PSJ53" s="121"/>
      <c r="PSK53" s="121"/>
      <c r="PSL53" s="121"/>
      <c r="PSM53" s="121"/>
      <c r="PSN53" s="121"/>
      <c r="PSO53" s="121"/>
      <c r="PSP53" s="121"/>
      <c r="PSQ53" s="121"/>
      <c r="PSR53" s="121"/>
      <c r="PSS53" s="121"/>
      <c r="PST53" s="121"/>
      <c r="PSU53" s="121"/>
      <c r="PSV53" s="121"/>
      <c r="PSW53" s="121"/>
      <c r="PSX53" s="121"/>
      <c r="PSY53" s="121"/>
      <c r="PSZ53" s="121"/>
      <c r="PTA53" s="121"/>
      <c r="PTB53" s="121"/>
      <c r="PTC53" s="121"/>
      <c r="PTD53" s="121"/>
      <c r="PTE53" s="121"/>
      <c r="PTF53" s="121"/>
      <c r="PTG53" s="121"/>
      <c r="PTH53" s="121"/>
      <c r="PTI53" s="121"/>
      <c r="PTJ53" s="121"/>
      <c r="PTK53" s="121"/>
      <c r="PTL53" s="121"/>
      <c r="PTM53" s="121"/>
      <c r="PTN53" s="121"/>
      <c r="PTO53" s="121"/>
      <c r="PTP53" s="121"/>
      <c r="PTQ53" s="121"/>
      <c r="PTR53" s="121"/>
      <c r="PTS53" s="121"/>
      <c r="PTT53" s="121"/>
      <c r="PTU53" s="121"/>
      <c r="PTV53" s="121"/>
      <c r="PTW53" s="121"/>
      <c r="PTX53" s="121"/>
      <c r="PTY53" s="121"/>
      <c r="PTZ53" s="121"/>
      <c r="PUA53" s="121"/>
      <c r="PUB53" s="121"/>
      <c r="PUC53" s="121"/>
      <c r="PUD53" s="121"/>
      <c r="PUE53" s="121"/>
      <c r="PUF53" s="121"/>
      <c r="PUG53" s="121"/>
      <c r="PUH53" s="121"/>
      <c r="PUI53" s="121"/>
      <c r="PUJ53" s="121"/>
      <c r="PUK53" s="121"/>
      <c r="PUL53" s="121"/>
      <c r="PUM53" s="121"/>
      <c r="PUN53" s="121"/>
      <c r="PUO53" s="121"/>
      <c r="PUP53" s="121"/>
      <c r="PUQ53" s="121"/>
      <c r="PUR53" s="121"/>
      <c r="PUS53" s="121"/>
      <c r="PUT53" s="121"/>
      <c r="PUU53" s="121"/>
      <c r="PUV53" s="121"/>
      <c r="PUW53" s="121"/>
      <c r="PUX53" s="121"/>
      <c r="PUY53" s="121"/>
      <c r="PUZ53" s="121"/>
      <c r="PVA53" s="121"/>
      <c r="PVB53" s="121"/>
      <c r="PVC53" s="121"/>
      <c r="PVD53" s="121"/>
      <c r="PVE53" s="121"/>
      <c r="PVF53" s="121"/>
      <c r="PVG53" s="121"/>
      <c r="PVH53" s="121"/>
      <c r="PVI53" s="121"/>
      <c r="PVJ53" s="121"/>
      <c r="PVK53" s="121"/>
      <c r="PVL53" s="121"/>
      <c r="PVM53" s="121"/>
      <c r="PVN53" s="121"/>
      <c r="PVO53" s="121"/>
      <c r="PVP53" s="121"/>
      <c r="PVQ53" s="121"/>
      <c r="PVR53" s="121"/>
      <c r="PVS53" s="121"/>
      <c r="PVT53" s="121"/>
      <c r="PVU53" s="121"/>
      <c r="PVV53" s="121"/>
      <c r="PVW53" s="121"/>
      <c r="PVX53" s="121"/>
      <c r="PVY53" s="121"/>
      <c r="PVZ53" s="121"/>
      <c r="PWA53" s="121"/>
      <c r="PWB53" s="121"/>
      <c r="PWC53" s="121"/>
      <c r="PWD53" s="121"/>
      <c r="PWE53" s="121"/>
      <c r="PWF53" s="121"/>
      <c r="PWG53" s="121"/>
      <c r="PWH53" s="121"/>
      <c r="PWI53" s="121"/>
      <c r="PWJ53" s="121"/>
      <c r="PWK53" s="121"/>
      <c r="PWL53" s="121"/>
      <c r="PWM53" s="121"/>
      <c r="PWN53" s="121"/>
      <c r="PWO53" s="121"/>
      <c r="PWP53" s="121"/>
      <c r="PWQ53" s="121"/>
      <c r="PWR53" s="121"/>
      <c r="PWS53" s="121"/>
      <c r="PWT53" s="121"/>
      <c r="PWU53" s="121"/>
      <c r="PWV53" s="121"/>
      <c r="PWW53" s="121"/>
      <c r="PWX53" s="121"/>
      <c r="PWY53" s="121"/>
      <c r="PWZ53" s="121"/>
      <c r="PXA53" s="121"/>
      <c r="PXB53" s="121"/>
      <c r="PXC53" s="121"/>
      <c r="PXD53" s="121"/>
      <c r="PXE53" s="121"/>
      <c r="PXF53" s="121"/>
      <c r="PXG53" s="121"/>
      <c r="PXH53" s="121"/>
      <c r="PXI53" s="121"/>
      <c r="PXJ53" s="121"/>
      <c r="PXK53" s="121"/>
      <c r="PXL53" s="121"/>
      <c r="PXM53" s="121"/>
      <c r="PXN53" s="121"/>
      <c r="PXO53" s="121"/>
      <c r="PXP53" s="121"/>
      <c r="PXQ53" s="121"/>
      <c r="PXR53" s="121"/>
      <c r="PXS53" s="121"/>
      <c r="PXT53" s="121"/>
      <c r="PXU53" s="121"/>
      <c r="PXV53" s="121"/>
      <c r="PXW53" s="121"/>
      <c r="PXX53" s="121"/>
      <c r="PXY53" s="121"/>
      <c r="PXZ53" s="121"/>
      <c r="PYA53" s="121"/>
      <c r="PYB53" s="121"/>
      <c r="PYC53" s="121"/>
      <c r="PYD53" s="121"/>
      <c r="PYE53" s="121"/>
      <c r="PYF53" s="121"/>
      <c r="PYG53" s="121"/>
      <c r="PYH53" s="121"/>
      <c r="PYI53" s="121"/>
      <c r="PYJ53" s="121"/>
      <c r="PYK53" s="121"/>
      <c r="PYL53" s="121"/>
      <c r="PYM53" s="121"/>
      <c r="PYN53" s="121"/>
      <c r="PYO53" s="121"/>
      <c r="PYP53" s="121"/>
      <c r="PYQ53" s="121"/>
      <c r="PYR53" s="121"/>
      <c r="PYS53" s="121"/>
      <c r="PYT53" s="121"/>
      <c r="PYU53" s="121"/>
      <c r="PYV53" s="121"/>
      <c r="PYW53" s="121"/>
      <c r="PYX53" s="121"/>
      <c r="PYY53" s="121"/>
      <c r="PYZ53" s="121"/>
      <c r="PZA53" s="121"/>
      <c r="PZB53" s="121"/>
      <c r="PZC53" s="121"/>
      <c r="PZD53" s="121"/>
      <c r="PZE53" s="121"/>
      <c r="PZF53" s="121"/>
      <c r="PZG53" s="121"/>
      <c r="PZH53" s="121"/>
      <c r="PZI53" s="121"/>
      <c r="PZJ53" s="121"/>
      <c r="PZK53" s="121"/>
      <c r="PZL53" s="121"/>
      <c r="PZM53" s="121"/>
      <c r="PZN53" s="121"/>
      <c r="PZO53" s="121"/>
      <c r="PZP53" s="121"/>
      <c r="PZQ53" s="121"/>
      <c r="PZR53" s="121"/>
      <c r="PZS53" s="121"/>
      <c r="PZT53" s="121"/>
      <c r="PZU53" s="121"/>
      <c r="PZV53" s="121"/>
      <c r="PZW53" s="121"/>
      <c r="PZX53" s="121"/>
      <c r="PZY53" s="121"/>
      <c r="PZZ53" s="121"/>
      <c r="QAA53" s="121"/>
      <c r="QAB53" s="121"/>
      <c r="QAC53" s="121"/>
      <c r="QAD53" s="121"/>
      <c r="QAE53" s="121"/>
      <c r="QAF53" s="121"/>
      <c r="QAG53" s="121"/>
      <c r="QAH53" s="121"/>
      <c r="QAI53" s="121"/>
      <c r="QAJ53" s="121"/>
      <c r="QAK53" s="121"/>
      <c r="QAL53" s="121"/>
      <c r="QAM53" s="121"/>
      <c r="QAN53" s="121"/>
      <c r="QAO53" s="121"/>
      <c r="QAP53" s="121"/>
      <c r="QAQ53" s="121"/>
      <c r="QAR53" s="121"/>
      <c r="QAS53" s="121"/>
      <c r="QAT53" s="121"/>
      <c r="QAU53" s="121"/>
      <c r="QAV53" s="121"/>
      <c r="QAW53" s="121"/>
      <c r="QAX53" s="121"/>
      <c r="QAY53" s="121"/>
      <c r="QAZ53" s="121"/>
      <c r="QBA53" s="121"/>
      <c r="QBB53" s="121"/>
      <c r="QBC53" s="121"/>
      <c r="QBD53" s="121"/>
      <c r="QBE53" s="121"/>
      <c r="QBF53" s="121"/>
      <c r="QBG53" s="121"/>
      <c r="QBH53" s="121"/>
      <c r="QBI53" s="121"/>
      <c r="QBJ53" s="121"/>
      <c r="QBK53" s="121"/>
      <c r="QBL53" s="121"/>
      <c r="QBM53" s="121"/>
      <c r="QBN53" s="121"/>
      <c r="QBO53" s="121"/>
      <c r="QBP53" s="121"/>
      <c r="QBQ53" s="121"/>
      <c r="QBR53" s="121"/>
      <c r="QBS53" s="121"/>
      <c r="QBT53" s="121"/>
      <c r="QBU53" s="121"/>
      <c r="QBV53" s="121"/>
      <c r="QBW53" s="121"/>
      <c r="QBX53" s="121"/>
      <c r="QBY53" s="121"/>
      <c r="QBZ53" s="121"/>
      <c r="QCA53" s="121"/>
      <c r="QCB53" s="121"/>
      <c r="QCC53" s="121"/>
      <c r="QCD53" s="121"/>
      <c r="QCE53" s="121"/>
      <c r="QCF53" s="121"/>
      <c r="QCG53" s="121"/>
      <c r="QCH53" s="121"/>
      <c r="QCI53" s="121"/>
      <c r="QCJ53" s="121"/>
      <c r="QCK53" s="121"/>
      <c r="QCL53" s="121"/>
      <c r="QCM53" s="121"/>
      <c r="QCN53" s="121"/>
      <c r="QCO53" s="121"/>
      <c r="QCP53" s="121"/>
      <c r="QCQ53" s="121"/>
      <c r="QCR53" s="121"/>
      <c r="QCS53" s="121"/>
      <c r="QCT53" s="121"/>
      <c r="QCU53" s="121"/>
      <c r="QCV53" s="121"/>
      <c r="QCW53" s="121"/>
      <c r="QCX53" s="121"/>
      <c r="QCY53" s="121"/>
      <c r="QCZ53" s="121"/>
      <c r="QDA53" s="121"/>
      <c r="QDB53" s="121"/>
      <c r="QDC53" s="121"/>
      <c r="QDD53" s="121"/>
      <c r="QDE53" s="121"/>
      <c r="QDF53" s="121"/>
      <c r="QDG53" s="121"/>
      <c r="QDH53" s="121"/>
      <c r="QDI53" s="121"/>
      <c r="QDJ53" s="121"/>
      <c r="QDK53" s="121"/>
      <c r="QDL53" s="121"/>
      <c r="QDM53" s="121"/>
      <c r="QDN53" s="121"/>
      <c r="QDO53" s="121"/>
      <c r="QDP53" s="121"/>
      <c r="QDQ53" s="121"/>
      <c r="QDR53" s="121"/>
      <c r="QDS53" s="121"/>
      <c r="QDT53" s="121"/>
      <c r="QDU53" s="121"/>
      <c r="QDV53" s="121"/>
      <c r="QDW53" s="121"/>
      <c r="QDX53" s="121"/>
      <c r="QDY53" s="121"/>
      <c r="QDZ53" s="121"/>
      <c r="QEA53" s="121"/>
      <c r="QEB53" s="121"/>
      <c r="QEC53" s="121"/>
      <c r="QED53" s="121"/>
      <c r="QEE53" s="121"/>
      <c r="QEF53" s="121"/>
      <c r="QEG53" s="121"/>
      <c r="QEH53" s="121"/>
      <c r="QEI53" s="121"/>
      <c r="QEJ53" s="121"/>
      <c r="QEK53" s="121"/>
      <c r="QEL53" s="121"/>
      <c r="QEM53" s="121"/>
      <c r="QEN53" s="121"/>
      <c r="QEO53" s="121"/>
      <c r="QEP53" s="121"/>
      <c r="QEQ53" s="121"/>
      <c r="QER53" s="121"/>
      <c r="QES53" s="121"/>
      <c r="QET53" s="121"/>
      <c r="QEU53" s="121"/>
      <c r="QEV53" s="121"/>
      <c r="QEW53" s="121"/>
      <c r="QEX53" s="121"/>
      <c r="QEY53" s="121"/>
      <c r="QEZ53" s="121"/>
      <c r="QFA53" s="121"/>
      <c r="QFB53" s="121"/>
      <c r="QFC53" s="121"/>
      <c r="QFD53" s="121"/>
      <c r="QFE53" s="121"/>
      <c r="QFF53" s="121"/>
      <c r="QFG53" s="121"/>
      <c r="QFH53" s="121"/>
      <c r="QFI53" s="121"/>
      <c r="QFJ53" s="121"/>
      <c r="QFK53" s="121"/>
      <c r="QFL53" s="121"/>
      <c r="QFM53" s="121"/>
      <c r="QFN53" s="121"/>
      <c r="QFO53" s="121"/>
      <c r="QFP53" s="121"/>
      <c r="QFQ53" s="121"/>
      <c r="QFR53" s="121"/>
      <c r="QFS53" s="121"/>
      <c r="QFT53" s="121"/>
      <c r="QFU53" s="121"/>
      <c r="QFV53" s="121"/>
      <c r="QFW53" s="121"/>
      <c r="QFX53" s="121"/>
      <c r="QFY53" s="121"/>
      <c r="QFZ53" s="121"/>
      <c r="QGA53" s="121"/>
      <c r="QGB53" s="121"/>
      <c r="QGC53" s="121"/>
      <c r="QGD53" s="121"/>
      <c r="QGE53" s="121"/>
      <c r="QGF53" s="121"/>
      <c r="QGG53" s="121"/>
      <c r="QGH53" s="121"/>
      <c r="QGI53" s="121"/>
      <c r="QGJ53" s="121"/>
      <c r="QGK53" s="121"/>
      <c r="QGL53" s="121"/>
      <c r="QGM53" s="121"/>
      <c r="QGN53" s="121"/>
      <c r="QGO53" s="121"/>
      <c r="QGP53" s="121"/>
      <c r="QGQ53" s="121"/>
      <c r="QGR53" s="121"/>
      <c r="QGS53" s="121"/>
      <c r="QGT53" s="121"/>
      <c r="QGU53" s="121"/>
      <c r="QGV53" s="121"/>
      <c r="QGW53" s="121"/>
      <c r="QGX53" s="121"/>
      <c r="QGY53" s="121"/>
      <c r="QGZ53" s="121"/>
      <c r="QHA53" s="121"/>
      <c r="QHB53" s="121"/>
      <c r="QHC53" s="121"/>
      <c r="QHD53" s="121"/>
      <c r="QHE53" s="121"/>
      <c r="QHF53" s="121"/>
      <c r="QHG53" s="121"/>
      <c r="QHH53" s="121"/>
      <c r="QHI53" s="121"/>
      <c r="QHJ53" s="121"/>
      <c r="QHK53" s="121"/>
      <c r="QHL53" s="121"/>
      <c r="QHM53" s="121"/>
      <c r="QHN53" s="121"/>
      <c r="QHO53" s="121"/>
      <c r="QHP53" s="121"/>
      <c r="QHQ53" s="121"/>
      <c r="QHR53" s="121"/>
      <c r="QHS53" s="121"/>
      <c r="QHT53" s="121"/>
      <c r="QHU53" s="121"/>
      <c r="QHV53" s="121"/>
      <c r="QHW53" s="121"/>
      <c r="QHX53" s="121"/>
      <c r="QHY53" s="121"/>
      <c r="QHZ53" s="121"/>
      <c r="QIA53" s="121"/>
      <c r="QIB53" s="121"/>
      <c r="QIC53" s="121"/>
      <c r="QID53" s="121"/>
      <c r="QIE53" s="121"/>
      <c r="QIF53" s="121"/>
      <c r="QIG53" s="121"/>
      <c r="QIH53" s="121"/>
      <c r="QII53" s="121"/>
      <c r="QIJ53" s="121"/>
      <c r="QIK53" s="121"/>
      <c r="QIL53" s="121"/>
      <c r="QIM53" s="121"/>
      <c r="QIN53" s="121"/>
      <c r="QIO53" s="121"/>
      <c r="QIP53" s="121"/>
      <c r="QIQ53" s="121"/>
      <c r="QIR53" s="121"/>
      <c r="QIS53" s="121"/>
      <c r="QIT53" s="121"/>
      <c r="QIU53" s="121"/>
      <c r="QIV53" s="121"/>
      <c r="QIW53" s="121"/>
      <c r="QIX53" s="121"/>
      <c r="QIY53" s="121"/>
      <c r="QIZ53" s="121"/>
      <c r="QJA53" s="121"/>
      <c r="QJB53" s="121"/>
      <c r="QJC53" s="121"/>
      <c r="QJD53" s="121"/>
      <c r="QJE53" s="121"/>
      <c r="QJF53" s="121"/>
      <c r="QJG53" s="121"/>
      <c r="QJH53" s="121"/>
      <c r="QJI53" s="121"/>
      <c r="QJJ53" s="121"/>
      <c r="QJK53" s="121"/>
      <c r="QJL53" s="121"/>
      <c r="QJM53" s="121"/>
      <c r="QJN53" s="121"/>
      <c r="QJO53" s="121"/>
      <c r="QJP53" s="121"/>
      <c r="QJQ53" s="121"/>
      <c r="QJR53" s="121"/>
      <c r="QJS53" s="121"/>
      <c r="QJT53" s="121"/>
      <c r="QJU53" s="121"/>
      <c r="QJV53" s="121"/>
      <c r="QJW53" s="121"/>
      <c r="QJX53" s="121"/>
      <c r="QJY53" s="121"/>
      <c r="QJZ53" s="121"/>
      <c r="QKA53" s="121"/>
      <c r="QKB53" s="121"/>
      <c r="QKC53" s="121"/>
      <c r="QKD53" s="121"/>
      <c r="QKE53" s="121"/>
      <c r="QKF53" s="121"/>
      <c r="QKG53" s="121"/>
      <c r="QKH53" s="121"/>
      <c r="QKI53" s="121"/>
      <c r="QKJ53" s="121"/>
      <c r="QKK53" s="121"/>
      <c r="QKL53" s="121"/>
      <c r="QKM53" s="121"/>
      <c r="QKN53" s="121"/>
      <c r="QKO53" s="121"/>
      <c r="QKP53" s="121"/>
      <c r="QKQ53" s="121"/>
      <c r="QKR53" s="121"/>
      <c r="QKS53" s="121"/>
      <c r="QKT53" s="121"/>
      <c r="QKU53" s="121"/>
      <c r="QKV53" s="121"/>
      <c r="QKW53" s="121"/>
      <c r="QKX53" s="121"/>
      <c r="QKY53" s="121"/>
      <c r="QKZ53" s="121"/>
      <c r="QLA53" s="121"/>
      <c r="QLB53" s="121"/>
      <c r="QLC53" s="121"/>
      <c r="QLD53" s="121"/>
      <c r="QLE53" s="121"/>
      <c r="QLF53" s="121"/>
      <c r="QLG53" s="121"/>
      <c r="QLH53" s="121"/>
      <c r="QLI53" s="121"/>
      <c r="QLJ53" s="121"/>
      <c r="QLK53" s="121"/>
      <c r="QLL53" s="121"/>
      <c r="QLM53" s="121"/>
      <c r="QLN53" s="121"/>
      <c r="QLO53" s="121"/>
      <c r="QLP53" s="121"/>
      <c r="QLQ53" s="121"/>
      <c r="QLR53" s="121"/>
      <c r="QLS53" s="121"/>
      <c r="QLT53" s="121"/>
      <c r="QLU53" s="121"/>
      <c r="QLV53" s="121"/>
      <c r="QLW53" s="121"/>
      <c r="QLX53" s="121"/>
      <c r="QLY53" s="121"/>
      <c r="QLZ53" s="121"/>
      <c r="QMA53" s="121"/>
      <c r="QMB53" s="121"/>
      <c r="QMC53" s="121"/>
      <c r="QMD53" s="121"/>
      <c r="QME53" s="121"/>
      <c r="QMF53" s="121"/>
      <c r="QMG53" s="121"/>
      <c r="QMH53" s="121"/>
      <c r="QMI53" s="121"/>
      <c r="QMJ53" s="121"/>
      <c r="QMK53" s="121"/>
      <c r="QML53" s="121"/>
      <c r="QMM53" s="121"/>
      <c r="QMN53" s="121"/>
      <c r="QMO53" s="121"/>
      <c r="QMP53" s="121"/>
      <c r="QMQ53" s="121"/>
      <c r="QMR53" s="121"/>
      <c r="QMS53" s="121"/>
      <c r="QMT53" s="121"/>
      <c r="QMU53" s="121"/>
      <c r="QMV53" s="121"/>
      <c r="QMW53" s="121"/>
      <c r="QMX53" s="121"/>
      <c r="QMY53" s="121"/>
      <c r="QMZ53" s="121"/>
      <c r="QNA53" s="121"/>
      <c r="QNB53" s="121"/>
      <c r="QNC53" s="121"/>
      <c r="QND53" s="121"/>
      <c r="QNE53" s="121"/>
      <c r="QNF53" s="121"/>
      <c r="QNG53" s="121"/>
      <c r="QNH53" s="121"/>
      <c r="QNI53" s="121"/>
      <c r="QNJ53" s="121"/>
      <c r="QNK53" s="121"/>
      <c r="QNL53" s="121"/>
      <c r="QNM53" s="121"/>
      <c r="QNN53" s="121"/>
      <c r="QNO53" s="121"/>
      <c r="QNP53" s="121"/>
      <c r="QNQ53" s="121"/>
      <c r="QNR53" s="121"/>
      <c r="QNS53" s="121"/>
      <c r="QNT53" s="121"/>
      <c r="QNU53" s="121"/>
      <c r="QNV53" s="121"/>
      <c r="QNW53" s="121"/>
      <c r="QNX53" s="121"/>
      <c r="QNY53" s="121"/>
      <c r="QNZ53" s="121"/>
      <c r="QOA53" s="121"/>
      <c r="QOB53" s="121"/>
      <c r="QOC53" s="121"/>
      <c r="QOD53" s="121"/>
      <c r="QOE53" s="121"/>
      <c r="QOF53" s="121"/>
      <c r="QOG53" s="121"/>
      <c r="QOH53" s="121"/>
      <c r="QOI53" s="121"/>
      <c r="QOJ53" s="121"/>
      <c r="QOK53" s="121"/>
      <c r="QOL53" s="121"/>
      <c r="QOM53" s="121"/>
      <c r="QON53" s="121"/>
      <c r="QOO53" s="121"/>
      <c r="QOP53" s="121"/>
      <c r="QOQ53" s="121"/>
      <c r="QOR53" s="121"/>
      <c r="QOS53" s="121"/>
      <c r="QOT53" s="121"/>
      <c r="QOU53" s="121"/>
      <c r="QOV53" s="121"/>
      <c r="QOW53" s="121"/>
      <c r="QOX53" s="121"/>
      <c r="QOY53" s="121"/>
      <c r="QOZ53" s="121"/>
      <c r="QPA53" s="121"/>
      <c r="QPB53" s="121"/>
      <c r="QPC53" s="121"/>
      <c r="QPD53" s="121"/>
      <c r="QPE53" s="121"/>
      <c r="QPF53" s="121"/>
      <c r="QPG53" s="121"/>
      <c r="QPH53" s="121"/>
      <c r="QPI53" s="121"/>
      <c r="QPJ53" s="121"/>
      <c r="QPK53" s="121"/>
      <c r="QPL53" s="121"/>
      <c r="QPM53" s="121"/>
      <c r="QPN53" s="121"/>
      <c r="QPO53" s="121"/>
      <c r="QPP53" s="121"/>
      <c r="QPQ53" s="121"/>
      <c r="QPR53" s="121"/>
      <c r="QPS53" s="121"/>
      <c r="QPT53" s="121"/>
      <c r="QPU53" s="121"/>
      <c r="QPV53" s="121"/>
      <c r="QPW53" s="121"/>
      <c r="QPX53" s="121"/>
      <c r="QPY53" s="121"/>
      <c r="QPZ53" s="121"/>
      <c r="QQA53" s="121"/>
      <c r="QQB53" s="121"/>
      <c r="QQC53" s="121"/>
      <c r="QQD53" s="121"/>
      <c r="QQE53" s="121"/>
      <c r="QQF53" s="121"/>
      <c r="QQG53" s="121"/>
      <c r="QQH53" s="121"/>
      <c r="QQI53" s="121"/>
      <c r="QQJ53" s="121"/>
      <c r="QQK53" s="121"/>
      <c r="QQL53" s="121"/>
      <c r="QQM53" s="121"/>
      <c r="QQN53" s="121"/>
      <c r="QQO53" s="121"/>
      <c r="QQP53" s="121"/>
      <c r="QQQ53" s="121"/>
      <c r="QQR53" s="121"/>
      <c r="QQS53" s="121"/>
      <c r="QQT53" s="121"/>
      <c r="QQU53" s="121"/>
      <c r="QQV53" s="121"/>
      <c r="QQW53" s="121"/>
      <c r="QQX53" s="121"/>
      <c r="QQY53" s="121"/>
      <c r="QQZ53" s="121"/>
      <c r="QRA53" s="121"/>
      <c r="QRB53" s="121"/>
      <c r="QRC53" s="121"/>
      <c r="QRD53" s="121"/>
      <c r="QRE53" s="121"/>
      <c r="QRF53" s="121"/>
      <c r="QRG53" s="121"/>
      <c r="QRH53" s="121"/>
      <c r="QRI53" s="121"/>
      <c r="QRJ53" s="121"/>
      <c r="QRK53" s="121"/>
      <c r="QRL53" s="121"/>
      <c r="QRM53" s="121"/>
      <c r="QRN53" s="121"/>
      <c r="QRO53" s="121"/>
      <c r="QRP53" s="121"/>
      <c r="QRQ53" s="121"/>
      <c r="QRR53" s="121"/>
      <c r="QRS53" s="121"/>
      <c r="QRT53" s="121"/>
      <c r="QRU53" s="121"/>
      <c r="QRV53" s="121"/>
      <c r="QRW53" s="121"/>
      <c r="QRX53" s="121"/>
      <c r="QRY53" s="121"/>
      <c r="QRZ53" s="121"/>
      <c r="QSA53" s="121"/>
      <c r="QSB53" s="121"/>
      <c r="QSC53" s="121"/>
      <c r="QSD53" s="121"/>
      <c r="QSE53" s="121"/>
      <c r="QSF53" s="121"/>
      <c r="QSG53" s="121"/>
      <c r="QSH53" s="121"/>
      <c r="QSI53" s="121"/>
      <c r="QSJ53" s="121"/>
      <c r="QSK53" s="121"/>
      <c r="QSL53" s="121"/>
      <c r="QSM53" s="121"/>
      <c r="QSN53" s="121"/>
      <c r="QSO53" s="121"/>
      <c r="QSP53" s="121"/>
      <c r="QSQ53" s="121"/>
      <c r="QSR53" s="121"/>
      <c r="QSS53" s="121"/>
      <c r="QST53" s="121"/>
      <c r="QSU53" s="121"/>
      <c r="QSV53" s="121"/>
      <c r="QSW53" s="121"/>
      <c r="QSX53" s="121"/>
      <c r="QSY53" s="121"/>
      <c r="QSZ53" s="121"/>
      <c r="QTA53" s="121"/>
      <c r="QTB53" s="121"/>
      <c r="QTC53" s="121"/>
      <c r="QTD53" s="121"/>
      <c r="QTE53" s="121"/>
      <c r="QTF53" s="121"/>
      <c r="QTG53" s="121"/>
      <c r="QTH53" s="121"/>
      <c r="QTI53" s="121"/>
      <c r="QTJ53" s="121"/>
      <c r="QTK53" s="121"/>
      <c r="QTL53" s="121"/>
      <c r="QTM53" s="121"/>
      <c r="QTN53" s="121"/>
      <c r="QTO53" s="121"/>
      <c r="QTP53" s="121"/>
      <c r="QTQ53" s="121"/>
      <c r="QTR53" s="121"/>
      <c r="QTS53" s="121"/>
      <c r="QTT53" s="121"/>
      <c r="QTU53" s="121"/>
      <c r="QTV53" s="121"/>
      <c r="QTW53" s="121"/>
      <c r="QTX53" s="121"/>
      <c r="QTY53" s="121"/>
      <c r="QTZ53" s="121"/>
      <c r="QUA53" s="121"/>
      <c r="QUB53" s="121"/>
      <c r="QUC53" s="121"/>
      <c r="QUD53" s="121"/>
      <c r="QUE53" s="121"/>
      <c r="QUF53" s="121"/>
      <c r="QUG53" s="121"/>
      <c r="QUH53" s="121"/>
      <c r="QUI53" s="121"/>
      <c r="QUJ53" s="121"/>
      <c r="QUK53" s="121"/>
      <c r="QUL53" s="121"/>
      <c r="QUM53" s="121"/>
      <c r="QUN53" s="121"/>
      <c r="QUO53" s="121"/>
      <c r="QUP53" s="121"/>
      <c r="QUQ53" s="121"/>
      <c r="QUR53" s="121"/>
      <c r="QUS53" s="121"/>
      <c r="QUT53" s="121"/>
      <c r="QUU53" s="121"/>
      <c r="QUV53" s="121"/>
      <c r="QUW53" s="121"/>
      <c r="QUX53" s="121"/>
      <c r="QUY53" s="121"/>
      <c r="QUZ53" s="121"/>
      <c r="QVA53" s="121"/>
      <c r="QVB53" s="121"/>
      <c r="QVC53" s="121"/>
      <c r="QVD53" s="121"/>
      <c r="QVE53" s="121"/>
      <c r="QVF53" s="121"/>
      <c r="QVG53" s="121"/>
      <c r="QVH53" s="121"/>
      <c r="QVI53" s="121"/>
      <c r="QVJ53" s="121"/>
      <c r="QVK53" s="121"/>
      <c r="QVL53" s="121"/>
      <c r="QVM53" s="121"/>
      <c r="QVN53" s="121"/>
      <c r="QVO53" s="121"/>
      <c r="QVP53" s="121"/>
      <c r="QVQ53" s="121"/>
      <c r="QVR53" s="121"/>
      <c r="QVS53" s="121"/>
      <c r="QVT53" s="121"/>
      <c r="QVU53" s="121"/>
      <c r="QVV53" s="121"/>
      <c r="QVW53" s="121"/>
      <c r="QVX53" s="121"/>
      <c r="QVY53" s="121"/>
      <c r="QVZ53" s="121"/>
      <c r="QWA53" s="121"/>
      <c r="QWB53" s="121"/>
      <c r="QWC53" s="121"/>
      <c r="QWD53" s="121"/>
      <c r="QWE53" s="121"/>
      <c r="QWF53" s="121"/>
      <c r="QWG53" s="121"/>
      <c r="QWH53" s="121"/>
      <c r="QWI53" s="121"/>
      <c r="QWJ53" s="121"/>
      <c r="QWK53" s="121"/>
      <c r="QWL53" s="121"/>
      <c r="QWM53" s="121"/>
      <c r="QWN53" s="121"/>
      <c r="QWO53" s="121"/>
      <c r="QWP53" s="121"/>
      <c r="QWQ53" s="121"/>
      <c r="QWR53" s="121"/>
      <c r="QWS53" s="121"/>
      <c r="QWT53" s="121"/>
      <c r="QWU53" s="121"/>
      <c r="QWV53" s="121"/>
      <c r="QWW53" s="121"/>
      <c r="QWX53" s="121"/>
      <c r="QWY53" s="121"/>
      <c r="QWZ53" s="121"/>
      <c r="QXA53" s="121"/>
      <c r="QXB53" s="121"/>
      <c r="QXC53" s="121"/>
      <c r="QXD53" s="121"/>
      <c r="QXE53" s="121"/>
      <c r="QXF53" s="121"/>
      <c r="QXG53" s="121"/>
      <c r="QXH53" s="121"/>
      <c r="QXI53" s="121"/>
      <c r="QXJ53" s="121"/>
      <c r="QXK53" s="121"/>
      <c r="QXL53" s="121"/>
      <c r="QXM53" s="121"/>
      <c r="QXN53" s="121"/>
      <c r="QXO53" s="121"/>
      <c r="QXP53" s="121"/>
      <c r="QXQ53" s="121"/>
      <c r="QXR53" s="121"/>
      <c r="QXS53" s="121"/>
      <c r="QXT53" s="121"/>
      <c r="QXU53" s="121"/>
      <c r="QXV53" s="121"/>
      <c r="QXW53" s="121"/>
      <c r="QXX53" s="121"/>
      <c r="QXY53" s="121"/>
      <c r="QXZ53" s="121"/>
      <c r="QYA53" s="121"/>
      <c r="QYB53" s="121"/>
      <c r="QYC53" s="121"/>
      <c r="QYD53" s="121"/>
      <c r="QYE53" s="121"/>
      <c r="QYF53" s="121"/>
      <c r="QYG53" s="121"/>
      <c r="QYH53" s="121"/>
      <c r="QYI53" s="121"/>
      <c r="QYJ53" s="121"/>
      <c r="QYK53" s="121"/>
      <c r="QYL53" s="121"/>
      <c r="QYM53" s="121"/>
      <c r="QYN53" s="121"/>
      <c r="QYO53" s="121"/>
      <c r="QYP53" s="121"/>
      <c r="QYQ53" s="121"/>
      <c r="QYR53" s="121"/>
      <c r="QYS53" s="121"/>
      <c r="QYT53" s="121"/>
      <c r="QYU53" s="121"/>
      <c r="QYV53" s="121"/>
      <c r="QYW53" s="121"/>
      <c r="QYX53" s="121"/>
      <c r="QYY53" s="121"/>
      <c r="QYZ53" s="121"/>
      <c r="QZA53" s="121"/>
      <c r="QZB53" s="121"/>
      <c r="QZC53" s="121"/>
      <c r="QZD53" s="121"/>
      <c r="QZE53" s="121"/>
      <c r="QZF53" s="121"/>
      <c r="QZG53" s="121"/>
      <c r="QZH53" s="121"/>
      <c r="QZI53" s="121"/>
      <c r="QZJ53" s="121"/>
      <c r="QZK53" s="121"/>
      <c r="QZL53" s="121"/>
      <c r="QZM53" s="121"/>
      <c r="QZN53" s="121"/>
      <c r="QZO53" s="121"/>
      <c r="QZP53" s="121"/>
      <c r="QZQ53" s="121"/>
      <c r="QZR53" s="121"/>
      <c r="QZS53" s="121"/>
      <c r="QZT53" s="121"/>
      <c r="QZU53" s="121"/>
      <c r="QZV53" s="121"/>
      <c r="QZW53" s="121"/>
      <c r="QZX53" s="121"/>
      <c r="QZY53" s="121"/>
      <c r="QZZ53" s="121"/>
      <c r="RAA53" s="121"/>
      <c r="RAB53" s="121"/>
      <c r="RAC53" s="121"/>
      <c r="RAD53" s="121"/>
      <c r="RAE53" s="121"/>
      <c r="RAF53" s="121"/>
      <c r="RAG53" s="121"/>
      <c r="RAH53" s="121"/>
      <c r="RAI53" s="121"/>
      <c r="RAJ53" s="121"/>
      <c r="RAK53" s="121"/>
      <c r="RAL53" s="121"/>
      <c r="RAM53" s="121"/>
      <c r="RAN53" s="121"/>
      <c r="RAO53" s="121"/>
      <c r="RAP53" s="121"/>
      <c r="RAQ53" s="121"/>
      <c r="RAR53" s="121"/>
      <c r="RAS53" s="121"/>
      <c r="RAT53" s="121"/>
      <c r="RAU53" s="121"/>
      <c r="RAV53" s="121"/>
      <c r="RAW53" s="121"/>
      <c r="RAX53" s="121"/>
      <c r="RAY53" s="121"/>
      <c r="RAZ53" s="121"/>
      <c r="RBA53" s="121"/>
      <c r="RBB53" s="121"/>
      <c r="RBC53" s="121"/>
      <c r="RBD53" s="121"/>
      <c r="RBE53" s="121"/>
      <c r="RBF53" s="121"/>
      <c r="RBG53" s="121"/>
      <c r="RBH53" s="121"/>
      <c r="RBI53" s="121"/>
      <c r="RBJ53" s="121"/>
      <c r="RBK53" s="121"/>
      <c r="RBL53" s="121"/>
      <c r="RBM53" s="121"/>
      <c r="RBN53" s="121"/>
      <c r="RBO53" s="121"/>
      <c r="RBP53" s="121"/>
      <c r="RBQ53" s="121"/>
      <c r="RBR53" s="121"/>
      <c r="RBS53" s="121"/>
      <c r="RBT53" s="121"/>
      <c r="RBU53" s="121"/>
      <c r="RBV53" s="121"/>
      <c r="RBW53" s="121"/>
      <c r="RBX53" s="121"/>
      <c r="RBY53" s="121"/>
      <c r="RBZ53" s="121"/>
      <c r="RCA53" s="121"/>
      <c r="RCB53" s="121"/>
      <c r="RCC53" s="121"/>
      <c r="RCD53" s="121"/>
      <c r="RCE53" s="121"/>
      <c r="RCF53" s="121"/>
      <c r="RCG53" s="121"/>
      <c r="RCH53" s="121"/>
      <c r="RCI53" s="121"/>
      <c r="RCJ53" s="121"/>
      <c r="RCK53" s="121"/>
      <c r="RCL53" s="121"/>
      <c r="RCM53" s="121"/>
      <c r="RCN53" s="121"/>
      <c r="RCO53" s="121"/>
      <c r="RCP53" s="121"/>
      <c r="RCQ53" s="121"/>
      <c r="RCR53" s="121"/>
      <c r="RCS53" s="121"/>
      <c r="RCT53" s="121"/>
      <c r="RCU53" s="121"/>
      <c r="RCV53" s="121"/>
      <c r="RCW53" s="121"/>
      <c r="RCX53" s="121"/>
      <c r="RCY53" s="121"/>
      <c r="RCZ53" s="121"/>
      <c r="RDA53" s="121"/>
      <c r="RDB53" s="121"/>
      <c r="RDC53" s="121"/>
      <c r="RDD53" s="121"/>
      <c r="RDE53" s="121"/>
      <c r="RDF53" s="121"/>
      <c r="RDG53" s="121"/>
      <c r="RDH53" s="121"/>
      <c r="RDI53" s="121"/>
      <c r="RDJ53" s="121"/>
      <c r="RDK53" s="121"/>
      <c r="RDL53" s="121"/>
      <c r="RDM53" s="121"/>
      <c r="RDN53" s="121"/>
      <c r="RDO53" s="121"/>
      <c r="RDP53" s="121"/>
      <c r="RDQ53" s="121"/>
      <c r="RDR53" s="121"/>
      <c r="RDS53" s="121"/>
      <c r="RDT53" s="121"/>
      <c r="RDU53" s="121"/>
      <c r="RDV53" s="121"/>
      <c r="RDW53" s="121"/>
      <c r="RDX53" s="121"/>
      <c r="RDY53" s="121"/>
      <c r="RDZ53" s="121"/>
      <c r="REA53" s="121"/>
      <c r="REB53" s="121"/>
      <c r="REC53" s="121"/>
      <c r="RED53" s="121"/>
      <c r="REE53" s="121"/>
      <c r="REF53" s="121"/>
      <c r="REG53" s="121"/>
      <c r="REH53" s="121"/>
      <c r="REI53" s="121"/>
      <c r="REJ53" s="121"/>
      <c r="REK53" s="121"/>
      <c r="REL53" s="121"/>
      <c r="REM53" s="121"/>
      <c r="REN53" s="121"/>
      <c r="REO53" s="121"/>
      <c r="REP53" s="121"/>
      <c r="REQ53" s="121"/>
      <c r="RER53" s="121"/>
      <c r="RES53" s="121"/>
      <c r="RET53" s="121"/>
      <c r="REU53" s="121"/>
      <c r="REV53" s="121"/>
      <c r="REW53" s="121"/>
      <c r="REX53" s="121"/>
      <c r="REY53" s="121"/>
      <c r="REZ53" s="121"/>
      <c r="RFA53" s="121"/>
      <c r="RFB53" s="121"/>
      <c r="RFC53" s="121"/>
      <c r="RFD53" s="121"/>
      <c r="RFE53" s="121"/>
      <c r="RFF53" s="121"/>
      <c r="RFG53" s="121"/>
      <c r="RFH53" s="121"/>
      <c r="RFI53" s="121"/>
      <c r="RFJ53" s="121"/>
      <c r="RFK53" s="121"/>
      <c r="RFL53" s="121"/>
      <c r="RFM53" s="121"/>
      <c r="RFN53" s="121"/>
      <c r="RFO53" s="121"/>
      <c r="RFP53" s="121"/>
      <c r="RFQ53" s="121"/>
      <c r="RFR53" s="121"/>
      <c r="RFS53" s="121"/>
      <c r="RFT53" s="121"/>
      <c r="RFU53" s="121"/>
      <c r="RFV53" s="121"/>
      <c r="RFW53" s="121"/>
      <c r="RFX53" s="121"/>
      <c r="RFY53" s="121"/>
      <c r="RFZ53" s="121"/>
      <c r="RGA53" s="121"/>
      <c r="RGB53" s="121"/>
      <c r="RGC53" s="121"/>
      <c r="RGD53" s="121"/>
      <c r="RGE53" s="121"/>
      <c r="RGF53" s="121"/>
      <c r="RGG53" s="121"/>
      <c r="RGH53" s="121"/>
      <c r="RGI53" s="121"/>
      <c r="RGJ53" s="121"/>
      <c r="RGK53" s="121"/>
      <c r="RGL53" s="121"/>
      <c r="RGM53" s="121"/>
      <c r="RGN53" s="121"/>
      <c r="RGO53" s="121"/>
      <c r="RGP53" s="121"/>
      <c r="RGQ53" s="121"/>
      <c r="RGR53" s="121"/>
      <c r="RGS53" s="121"/>
      <c r="RGT53" s="121"/>
      <c r="RGU53" s="121"/>
      <c r="RGV53" s="121"/>
      <c r="RGW53" s="121"/>
      <c r="RGX53" s="121"/>
      <c r="RGY53" s="121"/>
      <c r="RGZ53" s="121"/>
      <c r="RHA53" s="121"/>
      <c r="RHB53" s="121"/>
      <c r="RHC53" s="121"/>
      <c r="RHD53" s="121"/>
      <c r="RHE53" s="121"/>
      <c r="RHF53" s="121"/>
      <c r="RHG53" s="121"/>
      <c r="RHH53" s="121"/>
      <c r="RHI53" s="121"/>
      <c r="RHJ53" s="121"/>
      <c r="RHK53" s="121"/>
      <c r="RHL53" s="121"/>
      <c r="RHM53" s="121"/>
      <c r="RHN53" s="121"/>
      <c r="RHO53" s="121"/>
      <c r="RHP53" s="121"/>
      <c r="RHQ53" s="121"/>
      <c r="RHR53" s="121"/>
      <c r="RHS53" s="121"/>
      <c r="RHT53" s="121"/>
      <c r="RHU53" s="121"/>
      <c r="RHV53" s="121"/>
      <c r="RHW53" s="121"/>
      <c r="RHX53" s="121"/>
      <c r="RHY53" s="121"/>
      <c r="RHZ53" s="121"/>
      <c r="RIA53" s="121"/>
      <c r="RIB53" s="121"/>
      <c r="RIC53" s="121"/>
      <c r="RID53" s="121"/>
      <c r="RIE53" s="121"/>
      <c r="RIF53" s="121"/>
      <c r="RIG53" s="121"/>
      <c r="RIH53" s="121"/>
      <c r="RII53" s="121"/>
      <c r="RIJ53" s="121"/>
      <c r="RIK53" s="121"/>
      <c r="RIL53" s="121"/>
      <c r="RIM53" s="121"/>
      <c r="RIN53" s="121"/>
      <c r="RIO53" s="121"/>
      <c r="RIP53" s="121"/>
      <c r="RIQ53" s="121"/>
      <c r="RIR53" s="121"/>
      <c r="RIS53" s="121"/>
      <c r="RIT53" s="121"/>
      <c r="RIU53" s="121"/>
      <c r="RIV53" s="121"/>
      <c r="RIW53" s="121"/>
      <c r="RIX53" s="121"/>
      <c r="RIY53" s="121"/>
      <c r="RIZ53" s="121"/>
      <c r="RJA53" s="121"/>
      <c r="RJB53" s="121"/>
      <c r="RJC53" s="121"/>
      <c r="RJD53" s="121"/>
      <c r="RJE53" s="121"/>
      <c r="RJF53" s="121"/>
      <c r="RJG53" s="121"/>
      <c r="RJH53" s="121"/>
      <c r="RJI53" s="121"/>
      <c r="RJJ53" s="121"/>
      <c r="RJK53" s="121"/>
      <c r="RJL53" s="121"/>
      <c r="RJM53" s="121"/>
      <c r="RJN53" s="121"/>
      <c r="RJO53" s="121"/>
      <c r="RJP53" s="121"/>
      <c r="RJQ53" s="121"/>
      <c r="RJR53" s="121"/>
      <c r="RJS53" s="121"/>
      <c r="RJT53" s="121"/>
      <c r="RJU53" s="121"/>
      <c r="RJV53" s="121"/>
      <c r="RJW53" s="121"/>
      <c r="RJX53" s="121"/>
      <c r="RJY53" s="121"/>
      <c r="RJZ53" s="121"/>
      <c r="RKA53" s="121"/>
      <c r="RKB53" s="121"/>
      <c r="RKC53" s="121"/>
      <c r="RKD53" s="121"/>
      <c r="RKE53" s="121"/>
      <c r="RKF53" s="121"/>
      <c r="RKG53" s="121"/>
      <c r="RKH53" s="121"/>
      <c r="RKI53" s="121"/>
      <c r="RKJ53" s="121"/>
      <c r="RKK53" s="121"/>
      <c r="RKL53" s="121"/>
      <c r="RKM53" s="121"/>
      <c r="RKN53" s="121"/>
      <c r="RKO53" s="121"/>
      <c r="RKP53" s="121"/>
      <c r="RKQ53" s="121"/>
      <c r="RKR53" s="121"/>
      <c r="RKS53" s="121"/>
      <c r="RKT53" s="121"/>
      <c r="RKU53" s="121"/>
      <c r="RKV53" s="121"/>
      <c r="RKW53" s="121"/>
      <c r="RKX53" s="121"/>
      <c r="RKY53" s="121"/>
      <c r="RKZ53" s="121"/>
      <c r="RLA53" s="121"/>
      <c r="RLB53" s="121"/>
      <c r="RLC53" s="121"/>
      <c r="RLD53" s="121"/>
      <c r="RLE53" s="121"/>
      <c r="RLF53" s="121"/>
      <c r="RLG53" s="121"/>
      <c r="RLH53" s="121"/>
      <c r="RLI53" s="121"/>
      <c r="RLJ53" s="121"/>
      <c r="RLK53" s="121"/>
      <c r="RLL53" s="121"/>
      <c r="RLM53" s="121"/>
      <c r="RLN53" s="121"/>
      <c r="RLO53" s="121"/>
      <c r="RLP53" s="121"/>
      <c r="RLQ53" s="121"/>
      <c r="RLR53" s="121"/>
      <c r="RLS53" s="121"/>
      <c r="RLT53" s="121"/>
      <c r="RLU53" s="121"/>
      <c r="RLV53" s="121"/>
      <c r="RLW53" s="121"/>
      <c r="RLX53" s="121"/>
      <c r="RLY53" s="121"/>
      <c r="RLZ53" s="121"/>
      <c r="RMA53" s="121"/>
      <c r="RMB53" s="121"/>
      <c r="RMC53" s="121"/>
      <c r="RMD53" s="121"/>
      <c r="RME53" s="121"/>
      <c r="RMF53" s="121"/>
      <c r="RMG53" s="121"/>
      <c r="RMH53" s="121"/>
      <c r="RMI53" s="121"/>
      <c r="RMJ53" s="121"/>
      <c r="RMK53" s="121"/>
      <c r="RML53" s="121"/>
      <c r="RMM53" s="121"/>
      <c r="RMN53" s="121"/>
      <c r="RMO53" s="121"/>
      <c r="RMP53" s="121"/>
      <c r="RMQ53" s="121"/>
      <c r="RMR53" s="121"/>
      <c r="RMS53" s="121"/>
      <c r="RMT53" s="121"/>
      <c r="RMU53" s="121"/>
      <c r="RMV53" s="121"/>
      <c r="RMW53" s="121"/>
      <c r="RMX53" s="121"/>
      <c r="RMY53" s="121"/>
      <c r="RMZ53" s="121"/>
      <c r="RNA53" s="121"/>
      <c r="RNB53" s="121"/>
      <c r="RNC53" s="121"/>
      <c r="RND53" s="121"/>
      <c r="RNE53" s="121"/>
      <c r="RNF53" s="121"/>
      <c r="RNG53" s="121"/>
      <c r="RNH53" s="121"/>
      <c r="RNI53" s="121"/>
      <c r="RNJ53" s="121"/>
      <c r="RNK53" s="121"/>
      <c r="RNL53" s="121"/>
      <c r="RNM53" s="121"/>
      <c r="RNN53" s="121"/>
      <c r="RNO53" s="121"/>
      <c r="RNP53" s="121"/>
      <c r="RNQ53" s="121"/>
      <c r="RNR53" s="121"/>
      <c r="RNS53" s="121"/>
      <c r="RNT53" s="121"/>
      <c r="RNU53" s="121"/>
      <c r="RNV53" s="121"/>
      <c r="RNW53" s="121"/>
      <c r="RNX53" s="121"/>
      <c r="RNY53" s="121"/>
      <c r="RNZ53" s="121"/>
      <c r="ROA53" s="121"/>
      <c r="ROB53" s="121"/>
      <c r="ROC53" s="121"/>
      <c r="ROD53" s="121"/>
      <c r="ROE53" s="121"/>
      <c r="ROF53" s="121"/>
      <c r="ROG53" s="121"/>
      <c r="ROH53" s="121"/>
      <c r="ROI53" s="121"/>
      <c r="ROJ53" s="121"/>
      <c r="ROK53" s="121"/>
      <c r="ROL53" s="121"/>
      <c r="ROM53" s="121"/>
      <c r="RON53" s="121"/>
      <c r="ROO53" s="121"/>
      <c r="ROP53" s="121"/>
      <c r="ROQ53" s="121"/>
      <c r="ROR53" s="121"/>
      <c r="ROS53" s="121"/>
      <c r="ROT53" s="121"/>
      <c r="ROU53" s="121"/>
      <c r="ROV53" s="121"/>
      <c r="ROW53" s="121"/>
      <c r="ROX53" s="121"/>
      <c r="ROY53" s="121"/>
      <c r="ROZ53" s="121"/>
      <c r="RPA53" s="121"/>
      <c r="RPB53" s="121"/>
      <c r="RPC53" s="121"/>
      <c r="RPD53" s="121"/>
      <c r="RPE53" s="121"/>
      <c r="RPF53" s="121"/>
      <c r="RPG53" s="121"/>
      <c r="RPH53" s="121"/>
      <c r="RPI53" s="121"/>
      <c r="RPJ53" s="121"/>
      <c r="RPK53" s="121"/>
      <c r="RPL53" s="121"/>
      <c r="RPM53" s="121"/>
      <c r="RPN53" s="121"/>
      <c r="RPO53" s="121"/>
      <c r="RPP53" s="121"/>
      <c r="RPQ53" s="121"/>
      <c r="RPR53" s="121"/>
      <c r="RPS53" s="121"/>
      <c r="RPT53" s="121"/>
      <c r="RPU53" s="121"/>
      <c r="RPV53" s="121"/>
      <c r="RPW53" s="121"/>
      <c r="RPX53" s="121"/>
      <c r="RPY53" s="121"/>
      <c r="RPZ53" s="121"/>
      <c r="RQA53" s="121"/>
      <c r="RQB53" s="121"/>
      <c r="RQC53" s="121"/>
      <c r="RQD53" s="121"/>
      <c r="RQE53" s="121"/>
      <c r="RQF53" s="121"/>
      <c r="RQG53" s="121"/>
      <c r="RQH53" s="121"/>
      <c r="RQI53" s="121"/>
      <c r="RQJ53" s="121"/>
      <c r="RQK53" s="121"/>
      <c r="RQL53" s="121"/>
      <c r="RQM53" s="121"/>
      <c r="RQN53" s="121"/>
      <c r="RQO53" s="121"/>
      <c r="RQP53" s="121"/>
      <c r="RQQ53" s="121"/>
      <c r="RQR53" s="121"/>
      <c r="RQS53" s="121"/>
      <c r="RQT53" s="121"/>
      <c r="RQU53" s="121"/>
      <c r="RQV53" s="121"/>
      <c r="RQW53" s="121"/>
      <c r="RQX53" s="121"/>
      <c r="RQY53" s="121"/>
      <c r="RQZ53" s="121"/>
      <c r="RRA53" s="121"/>
      <c r="RRB53" s="121"/>
      <c r="RRC53" s="121"/>
      <c r="RRD53" s="121"/>
      <c r="RRE53" s="121"/>
      <c r="RRF53" s="121"/>
      <c r="RRG53" s="121"/>
      <c r="RRH53" s="121"/>
      <c r="RRI53" s="121"/>
      <c r="RRJ53" s="121"/>
      <c r="RRK53" s="121"/>
      <c r="RRL53" s="121"/>
      <c r="RRM53" s="121"/>
      <c r="RRN53" s="121"/>
      <c r="RRO53" s="121"/>
      <c r="RRP53" s="121"/>
      <c r="RRQ53" s="121"/>
      <c r="RRR53" s="121"/>
      <c r="RRS53" s="121"/>
      <c r="RRT53" s="121"/>
      <c r="RRU53" s="121"/>
      <c r="RRV53" s="121"/>
      <c r="RRW53" s="121"/>
      <c r="RRX53" s="121"/>
      <c r="RRY53" s="121"/>
      <c r="RRZ53" s="121"/>
      <c r="RSA53" s="121"/>
      <c r="RSB53" s="121"/>
      <c r="RSC53" s="121"/>
      <c r="RSD53" s="121"/>
      <c r="RSE53" s="121"/>
      <c r="RSF53" s="121"/>
      <c r="RSG53" s="121"/>
      <c r="RSH53" s="121"/>
      <c r="RSI53" s="121"/>
      <c r="RSJ53" s="121"/>
      <c r="RSK53" s="121"/>
      <c r="RSL53" s="121"/>
      <c r="RSM53" s="121"/>
      <c r="RSN53" s="121"/>
      <c r="RSO53" s="121"/>
      <c r="RSP53" s="121"/>
      <c r="RSQ53" s="121"/>
      <c r="RSR53" s="121"/>
      <c r="RSS53" s="121"/>
      <c r="RST53" s="121"/>
      <c r="RSU53" s="121"/>
      <c r="RSV53" s="121"/>
      <c r="RSW53" s="121"/>
      <c r="RSX53" s="121"/>
      <c r="RSY53" s="121"/>
      <c r="RSZ53" s="121"/>
      <c r="RTA53" s="121"/>
      <c r="RTB53" s="121"/>
      <c r="RTC53" s="121"/>
      <c r="RTD53" s="121"/>
      <c r="RTE53" s="121"/>
      <c r="RTF53" s="121"/>
      <c r="RTG53" s="121"/>
      <c r="RTH53" s="121"/>
      <c r="RTI53" s="121"/>
      <c r="RTJ53" s="121"/>
      <c r="RTK53" s="121"/>
      <c r="RTL53" s="121"/>
      <c r="RTM53" s="121"/>
      <c r="RTN53" s="121"/>
      <c r="RTO53" s="121"/>
      <c r="RTP53" s="121"/>
      <c r="RTQ53" s="121"/>
      <c r="RTR53" s="121"/>
      <c r="RTS53" s="121"/>
      <c r="RTT53" s="121"/>
      <c r="RTU53" s="121"/>
      <c r="RTV53" s="121"/>
      <c r="RTW53" s="121"/>
      <c r="RTX53" s="121"/>
      <c r="RTY53" s="121"/>
      <c r="RTZ53" s="121"/>
      <c r="RUA53" s="121"/>
      <c r="RUB53" s="121"/>
      <c r="RUC53" s="121"/>
      <c r="RUD53" s="121"/>
      <c r="RUE53" s="121"/>
      <c r="RUF53" s="121"/>
      <c r="RUG53" s="121"/>
      <c r="RUH53" s="121"/>
      <c r="RUI53" s="121"/>
      <c r="RUJ53" s="121"/>
      <c r="RUK53" s="121"/>
      <c r="RUL53" s="121"/>
      <c r="RUM53" s="121"/>
      <c r="RUN53" s="121"/>
      <c r="RUO53" s="121"/>
      <c r="RUP53" s="121"/>
      <c r="RUQ53" s="121"/>
      <c r="RUR53" s="121"/>
      <c r="RUS53" s="121"/>
      <c r="RUT53" s="121"/>
      <c r="RUU53" s="121"/>
      <c r="RUV53" s="121"/>
      <c r="RUW53" s="121"/>
      <c r="RUX53" s="121"/>
      <c r="RUY53" s="121"/>
      <c r="RUZ53" s="121"/>
      <c r="RVA53" s="121"/>
      <c r="RVB53" s="121"/>
      <c r="RVC53" s="121"/>
      <c r="RVD53" s="121"/>
      <c r="RVE53" s="121"/>
      <c r="RVF53" s="121"/>
      <c r="RVG53" s="121"/>
      <c r="RVH53" s="121"/>
      <c r="RVI53" s="121"/>
      <c r="RVJ53" s="121"/>
      <c r="RVK53" s="121"/>
      <c r="RVL53" s="121"/>
      <c r="RVM53" s="121"/>
      <c r="RVN53" s="121"/>
      <c r="RVO53" s="121"/>
      <c r="RVP53" s="121"/>
      <c r="RVQ53" s="121"/>
      <c r="RVR53" s="121"/>
      <c r="RVS53" s="121"/>
      <c r="RVT53" s="121"/>
      <c r="RVU53" s="121"/>
      <c r="RVV53" s="121"/>
      <c r="RVW53" s="121"/>
      <c r="RVX53" s="121"/>
      <c r="RVY53" s="121"/>
      <c r="RVZ53" s="121"/>
      <c r="RWA53" s="121"/>
      <c r="RWB53" s="121"/>
      <c r="RWC53" s="121"/>
      <c r="RWD53" s="121"/>
      <c r="RWE53" s="121"/>
      <c r="RWF53" s="121"/>
      <c r="RWG53" s="121"/>
      <c r="RWH53" s="121"/>
      <c r="RWI53" s="121"/>
      <c r="RWJ53" s="121"/>
      <c r="RWK53" s="121"/>
      <c r="RWL53" s="121"/>
      <c r="RWM53" s="121"/>
      <c r="RWN53" s="121"/>
      <c r="RWO53" s="121"/>
      <c r="RWP53" s="121"/>
      <c r="RWQ53" s="121"/>
      <c r="RWR53" s="121"/>
      <c r="RWS53" s="121"/>
      <c r="RWT53" s="121"/>
      <c r="RWU53" s="121"/>
      <c r="RWV53" s="121"/>
      <c r="RWW53" s="121"/>
      <c r="RWX53" s="121"/>
      <c r="RWY53" s="121"/>
      <c r="RWZ53" s="121"/>
      <c r="RXA53" s="121"/>
      <c r="RXB53" s="121"/>
      <c r="RXC53" s="121"/>
      <c r="RXD53" s="121"/>
      <c r="RXE53" s="121"/>
      <c r="RXF53" s="121"/>
      <c r="RXG53" s="121"/>
      <c r="RXH53" s="121"/>
      <c r="RXI53" s="121"/>
      <c r="RXJ53" s="121"/>
      <c r="RXK53" s="121"/>
      <c r="RXL53" s="121"/>
      <c r="RXM53" s="121"/>
      <c r="RXN53" s="121"/>
      <c r="RXO53" s="121"/>
      <c r="RXP53" s="121"/>
      <c r="RXQ53" s="121"/>
      <c r="RXR53" s="121"/>
      <c r="RXS53" s="121"/>
      <c r="RXT53" s="121"/>
      <c r="RXU53" s="121"/>
      <c r="RXV53" s="121"/>
      <c r="RXW53" s="121"/>
      <c r="RXX53" s="121"/>
      <c r="RXY53" s="121"/>
      <c r="RXZ53" s="121"/>
      <c r="RYA53" s="121"/>
      <c r="RYB53" s="121"/>
      <c r="RYC53" s="121"/>
      <c r="RYD53" s="121"/>
      <c r="RYE53" s="121"/>
      <c r="RYF53" s="121"/>
      <c r="RYG53" s="121"/>
      <c r="RYH53" s="121"/>
      <c r="RYI53" s="121"/>
      <c r="RYJ53" s="121"/>
      <c r="RYK53" s="121"/>
      <c r="RYL53" s="121"/>
      <c r="RYM53" s="121"/>
      <c r="RYN53" s="121"/>
      <c r="RYO53" s="121"/>
      <c r="RYP53" s="121"/>
      <c r="RYQ53" s="121"/>
      <c r="RYR53" s="121"/>
      <c r="RYS53" s="121"/>
      <c r="RYT53" s="121"/>
      <c r="RYU53" s="121"/>
      <c r="RYV53" s="121"/>
      <c r="RYW53" s="121"/>
      <c r="RYX53" s="121"/>
      <c r="RYY53" s="121"/>
      <c r="RYZ53" s="121"/>
      <c r="RZA53" s="121"/>
      <c r="RZB53" s="121"/>
      <c r="RZC53" s="121"/>
      <c r="RZD53" s="121"/>
      <c r="RZE53" s="121"/>
      <c r="RZF53" s="121"/>
      <c r="RZG53" s="121"/>
      <c r="RZH53" s="121"/>
      <c r="RZI53" s="121"/>
      <c r="RZJ53" s="121"/>
      <c r="RZK53" s="121"/>
      <c r="RZL53" s="121"/>
      <c r="RZM53" s="121"/>
      <c r="RZN53" s="121"/>
      <c r="RZO53" s="121"/>
      <c r="RZP53" s="121"/>
      <c r="RZQ53" s="121"/>
      <c r="RZR53" s="121"/>
      <c r="RZS53" s="121"/>
      <c r="RZT53" s="121"/>
      <c r="RZU53" s="121"/>
      <c r="RZV53" s="121"/>
      <c r="RZW53" s="121"/>
      <c r="RZX53" s="121"/>
      <c r="RZY53" s="121"/>
      <c r="RZZ53" s="121"/>
      <c r="SAA53" s="121"/>
      <c r="SAB53" s="121"/>
      <c r="SAC53" s="121"/>
      <c r="SAD53" s="121"/>
      <c r="SAE53" s="121"/>
      <c r="SAF53" s="121"/>
      <c r="SAG53" s="121"/>
      <c r="SAH53" s="121"/>
      <c r="SAI53" s="121"/>
      <c r="SAJ53" s="121"/>
      <c r="SAK53" s="121"/>
      <c r="SAL53" s="121"/>
      <c r="SAM53" s="121"/>
      <c r="SAN53" s="121"/>
      <c r="SAO53" s="121"/>
      <c r="SAP53" s="121"/>
      <c r="SAQ53" s="121"/>
      <c r="SAR53" s="121"/>
      <c r="SAS53" s="121"/>
      <c r="SAT53" s="121"/>
      <c r="SAU53" s="121"/>
      <c r="SAV53" s="121"/>
      <c r="SAW53" s="121"/>
      <c r="SAX53" s="121"/>
      <c r="SAY53" s="121"/>
      <c r="SAZ53" s="121"/>
      <c r="SBA53" s="121"/>
      <c r="SBB53" s="121"/>
      <c r="SBC53" s="121"/>
      <c r="SBD53" s="121"/>
      <c r="SBE53" s="121"/>
      <c r="SBF53" s="121"/>
      <c r="SBG53" s="121"/>
      <c r="SBH53" s="121"/>
      <c r="SBI53" s="121"/>
      <c r="SBJ53" s="121"/>
      <c r="SBK53" s="121"/>
      <c r="SBL53" s="121"/>
      <c r="SBM53" s="121"/>
      <c r="SBN53" s="121"/>
      <c r="SBO53" s="121"/>
      <c r="SBP53" s="121"/>
      <c r="SBQ53" s="121"/>
      <c r="SBR53" s="121"/>
      <c r="SBS53" s="121"/>
      <c r="SBT53" s="121"/>
      <c r="SBU53" s="121"/>
      <c r="SBV53" s="121"/>
      <c r="SBW53" s="121"/>
      <c r="SBX53" s="121"/>
      <c r="SBY53" s="121"/>
      <c r="SBZ53" s="121"/>
      <c r="SCA53" s="121"/>
      <c r="SCB53" s="121"/>
      <c r="SCC53" s="121"/>
      <c r="SCD53" s="121"/>
      <c r="SCE53" s="121"/>
      <c r="SCF53" s="121"/>
      <c r="SCG53" s="121"/>
      <c r="SCH53" s="121"/>
      <c r="SCI53" s="121"/>
      <c r="SCJ53" s="121"/>
      <c r="SCK53" s="121"/>
      <c r="SCL53" s="121"/>
      <c r="SCM53" s="121"/>
      <c r="SCN53" s="121"/>
      <c r="SCO53" s="121"/>
      <c r="SCP53" s="121"/>
      <c r="SCQ53" s="121"/>
      <c r="SCR53" s="121"/>
      <c r="SCS53" s="121"/>
      <c r="SCT53" s="121"/>
      <c r="SCU53" s="121"/>
      <c r="SCV53" s="121"/>
      <c r="SCW53" s="121"/>
      <c r="SCX53" s="121"/>
      <c r="SCY53" s="121"/>
      <c r="SCZ53" s="121"/>
      <c r="SDA53" s="121"/>
      <c r="SDB53" s="121"/>
      <c r="SDC53" s="121"/>
      <c r="SDD53" s="121"/>
      <c r="SDE53" s="121"/>
      <c r="SDF53" s="121"/>
      <c r="SDG53" s="121"/>
      <c r="SDH53" s="121"/>
      <c r="SDI53" s="121"/>
      <c r="SDJ53" s="121"/>
      <c r="SDK53" s="121"/>
      <c r="SDL53" s="121"/>
      <c r="SDM53" s="121"/>
      <c r="SDN53" s="121"/>
      <c r="SDO53" s="121"/>
      <c r="SDP53" s="121"/>
      <c r="SDQ53" s="121"/>
      <c r="SDR53" s="121"/>
      <c r="SDS53" s="121"/>
      <c r="SDT53" s="121"/>
      <c r="SDU53" s="121"/>
      <c r="SDV53" s="121"/>
      <c r="SDW53" s="121"/>
      <c r="SDX53" s="121"/>
      <c r="SDY53" s="121"/>
      <c r="SDZ53" s="121"/>
      <c r="SEA53" s="121"/>
      <c r="SEB53" s="121"/>
      <c r="SEC53" s="121"/>
      <c r="SED53" s="121"/>
      <c r="SEE53" s="121"/>
      <c r="SEF53" s="121"/>
      <c r="SEG53" s="121"/>
      <c r="SEH53" s="121"/>
      <c r="SEI53" s="121"/>
      <c r="SEJ53" s="121"/>
      <c r="SEK53" s="121"/>
      <c r="SEL53" s="121"/>
      <c r="SEM53" s="121"/>
      <c r="SEN53" s="121"/>
      <c r="SEO53" s="121"/>
      <c r="SEP53" s="121"/>
      <c r="SEQ53" s="121"/>
      <c r="SER53" s="121"/>
      <c r="SES53" s="121"/>
      <c r="SET53" s="121"/>
      <c r="SEU53" s="121"/>
      <c r="SEV53" s="121"/>
      <c r="SEW53" s="121"/>
      <c r="SEX53" s="121"/>
      <c r="SEY53" s="121"/>
      <c r="SEZ53" s="121"/>
      <c r="SFA53" s="121"/>
      <c r="SFB53" s="121"/>
      <c r="SFC53" s="121"/>
      <c r="SFD53" s="121"/>
      <c r="SFE53" s="121"/>
      <c r="SFF53" s="121"/>
      <c r="SFG53" s="121"/>
      <c r="SFH53" s="121"/>
      <c r="SFI53" s="121"/>
      <c r="SFJ53" s="121"/>
      <c r="SFK53" s="121"/>
      <c r="SFL53" s="121"/>
      <c r="SFM53" s="121"/>
      <c r="SFN53" s="121"/>
      <c r="SFO53" s="121"/>
      <c r="SFP53" s="121"/>
      <c r="SFQ53" s="121"/>
      <c r="SFR53" s="121"/>
      <c r="SFS53" s="121"/>
      <c r="SFT53" s="121"/>
      <c r="SFU53" s="121"/>
      <c r="SFV53" s="121"/>
      <c r="SFW53" s="121"/>
      <c r="SFX53" s="121"/>
      <c r="SFY53" s="121"/>
      <c r="SFZ53" s="121"/>
      <c r="SGA53" s="121"/>
      <c r="SGB53" s="121"/>
      <c r="SGC53" s="121"/>
      <c r="SGD53" s="121"/>
      <c r="SGE53" s="121"/>
      <c r="SGF53" s="121"/>
      <c r="SGG53" s="121"/>
      <c r="SGH53" s="121"/>
      <c r="SGI53" s="121"/>
      <c r="SGJ53" s="121"/>
      <c r="SGK53" s="121"/>
      <c r="SGL53" s="121"/>
      <c r="SGM53" s="121"/>
      <c r="SGN53" s="121"/>
      <c r="SGO53" s="121"/>
      <c r="SGP53" s="121"/>
      <c r="SGQ53" s="121"/>
      <c r="SGR53" s="121"/>
      <c r="SGS53" s="121"/>
      <c r="SGT53" s="121"/>
      <c r="SGU53" s="121"/>
      <c r="SGV53" s="121"/>
      <c r="SGW53" s="121"/>
      <c r="SGX53" s="121"/>
      <c r="SGY53" s="121"/>
      <c r="SGZ53" s="121"/>
      <c r="SHA53" s="121"/>
      <c r="SHB53" s="121"/>
      <c r="SHC53" s="121"/>
      <c r="SHD53" s="121"/>
      <c r="SHE53" s="121"/>
      <c r="SHF53" s="121"/>
      <c r="SHG53" s="121"/>
      <c r="SHH53" s="121"/>
      <c r="SHI53" s="121"/>
      <c r="SHJ53" s="121"/>
      <c r="SHK53" s="121"/>
      <c r="SHL53" s="121"/>
      <c r="SHM53" s="121"/>
      <c r="SHN53" s="121"/>
      <c r="SHO53" s="121"/>
      <c r="SHP53" s="121"/>
      <c r="SHQ53" s="121"/>
      <c r="SHR53" s="121"/>
      <c r="SHS53" s="121"/>
      <c r="SHT53" s="121"/>
      <c r="SHU53" s="121"/>
      <c r="SHV53" s="121"/>
      <c r="SHW53" s="121"/>
      <c r="SHX53" s="121"/>
      <c r="SHY53" s="121"/>
      <c r="SHZ53" s="121"/>
      <c r="SIA53" s="121"/>
      <c r="SIB53" s="121"/>
      <c r="SIC53" s="121"/>
      <c r="SID53" s="121"/>
      <c r="SIE53" s="121"/>
      <c r="SIF53" s="121"/>
      <c r="SIG53" s="121"/>
      <c r="SIH53" s="121"/>
      <c r="SII53" s="121"/>
      <c r="SIJ53" s="121"/>
      <c r="SIK53" s="121"/>
      <c r="SIL53" s="121"/>
      <c r="SIM53" s="121"/>
      <c r="SIN53" s="121"/>
      <c r="SIO53" s="121"/>
      <c r="SIP53" s="121"/>
      <c r="SIQ53" s="121"/>
      <c r="SIR53" s="121"/>
      <c r="SIS53" s="121"/>
      <c r="SIT53" s="121"/>
      <c r="SIU53" s="121"/>
      <c r="SIV53" s="121"/>
      <c r="SIW53" s="121"/>
      <c r="SIX53" s="121"/>
      <c r="SIY53" s="121"/>
      <c r="SIZ53" s="121"/>
      <c r="SJA53" s="121"/>
      <c r="SJB53" s="121"/>
      <c r="SJC53" s="121"/>
      <c r="SJD53" s="121"/>
      <c r="SJE53" s="121"/>
      <c r="SJF53" s="121"/>
      <c r="SJG53" s="121"/>
      <c r="SJH53" s="121"/>
      <c r="SJI53" s="121"/>
      <c r="SJJ53" s="121"/>
      <c r="SJK53" s="121"/>
      <c r="SJL53" s="121"/>
      <c r="SJM53" s="121"/>
      <c r="SJN53" s="121"/>
      <c r="SJO53" s="121"/>
      <c r="SJP53" s="121"/>
      <c r="SJQ53" s="121"/>
      <c r="SJR53" s="121"/>
      <c r="SJS53" s="121"/>
      <c r="SJT53" s="121"/>
      <c r="SJU53" s="121"/>
      <c r="SJV53" s="121"/>
      <c r="SJW53" s="121"/>
      <c r="SJX53" s="121"/>
      <c r="SJY53" s="121"/>
      <c r="SJZ53" s="121"/>
      <c r="SKA53" s="121"/>
      <c r="SKB53" s="121"/>
      <c r="SKC53" s="121"/>
      <c r="SKD53" s="121"/>
      <c r="SKE53" s="121"/>
      <c r="SKF53" s="121"/>
      <c r="SKG53" s="121"/>
      <c r="SKH53" s="121"/>
      <c r="SKI53" s="121"/>
      <c r="SKJ53" s="121"/>
      <c r="SKK53" s="121"/>
      <c r="SKL53" s="121"/>
      <c r="SKM53" s="121"/>
      <c r="SKN53" s="121"/>
      <c r="SKO53" s="121"/>
      <c r="SKP53" s="121"/>
      <c r="SKQ53" s="121"/>
      <c r="SKR53" s="121"/>
      <c r="SKS53" s="121"/>
      <c r="SKT53" s="121"/>
      <c r="SKU53" s="121"/>
      <c r="SKV53" s="121"/>
      <c r="SKW53" s="121"/>
      <c r="SKX53" s="121"/>
      <c r="SKY53" s="121"/>
      <c r="SKZ53" s="121"/>
      <c r="SLA53" s="121"/>
      <c r="SLB53" s="121"/>
      <c r="SLC53" s="121"/>
      <c r="SLD53" s="121"/>
      <c r="SLE53" s="121"/>
      <c r="SLF53" s="121"/>
      <c r="SLG53" s="121"/>
      <c r="SLH53" s="121"/>
      <c r="SLI53" s="121"/>
      <c r="SLJ53" s="121"/>
      <c r="SLK53" s="121"/>
      <c r="SLL53" s="121"/>
      <c r="SLM53" s="121"/>
      <c r="SLN53" s="121"/>
      <c r="SLO53" s="121"/>
      <c r="SLP53" s="121"/>
      <c r="SLQ53" s="121"/>
      <c r="SLR53" s="121"/>
      <c r="SLS53" s="121"/>
      <c r="SLT53" s="121"/>
      <c r="SLU53" s="121"/>
      <c r="SLV53" s="121"/>
      <c r="SLW53" s="121"/>
      <c r="SLX53" s="121"/>
      <c r="SLY53" s="121"/>
      <c r="SLZ53" s="121"/>
      <c r="SMA53" s="121"/>
      <c r="SMB53" s="121"/>
      <c r="SMC53" s="121"/>
      <c r="SMD53" s="121"/>
      <c r="SME53" s="121"/>
      <c r="SMF53" s="121"/>
      <c r="SMG53" s="121"/>
      <c r="SMH53" s="121"/>
      <c r="SMI53" s="121"/>
      <c r="SMJ53" s="121"/>
      <c r="SMK53" s="121"/>
      <c r="SML53" s="121"/>
      <c r="SMM53" s="121"/>
      <c r="SMN53" s="121"/>
      <c r="SMO53" s="121"/>
      <c r="SMP53" s="121"/>
      <c r="SMQ53" s="121"/>
      <c r="SMR53" s="121"/>
      <c r="SMS53" s="121"/>
      <c r="SMT53" s="121"/>
      <c r="SMU53" s="121"/>
      <c r="SMV53" s="121"/>
      <c r="SMW53" s="121"/>
      <c r="SMX53" s="121"/>
      <c r="SMY53" s="121"/>
      <c r="SMZ53" s="121"/>
      <c r="SNA53" s="121"/>
      <c r="SNB53" s="121"/>
      <c r="SNC53" s="121"/>
      <c r="SND53" s="121"/>
      <c r="SNE53" s="121"/>
      <c r="SNF53" s="121"/>
      <c r="SNG53" s="121"/>
      <c r="SNH53" s="121"/>
      <c r="SNI53" s="121"/>
      <c r="SNJ53" s="121"/>
      <c r="SNK53" s="121"/>
      <c r="SNL53" s="121"/>
      <c r="SNM53" s="121"/>
      <c r="SNN53" s="121"/>
      <c r="SNO53" s="121"/>
      <c r="SNP53" s="121"/>
      <c r="SNQ53" s="121"/>
      <c r="SNR53" s="121"/>
      <c r="SNS53" s="121"/>
      <c r="SNT53" s="121"/>
      <c r="SNU53" s="121"/>
      <c r="SNV53" s="121"/>
      <c r="SNW53" s="121"/>
      <c r="SNX53" s="121"/>
      <c r="SNY53" s="121"/>
      <c r="SNZ53" s="121"/>
      <c r="SOA53" s="121"/>
      <c r="SOB53" s="121"/>
      <c r="SOC53" s="121"/>
      <c r="SOD53" s="121"/>
      <c r="SOE53" s="121"/>
      <c r="SOF53" s="121"/>
      <c r="SOG53" s="121"/>
      <c r="SOH53" s="121"/>
      <c r="SOI53" s="121"/>
      <c r="SOJ53" s="121"/>
      <c r="SOK53" s="121"/>
      <c r="SOL53" s="121"/>
      <c r="SOM53" s="121"/>
      <c r="SON53" s="121"/>
      <c r="SOO53" s="121"/>
      <c r="SOP53" s="121"/>
      <c r="SOQ53" s="121"/>
      <c r="SOR53" s="121"/>
      <c r="SOS53" s="121"/>
      <c r="SOT53" s="121"/>
      <c r="SOU53" s="121"/>
      <c r="SOV53" s="121"/>
      <c r="SOW53" s="121"/>
      <c r="SOX53" s="121"/>
      <c r="SOY53" s="121"/>
      <c r="SOZ53" s="121"/>
      <c r="SPA53" s="121"/>
      <c r="SPB53" s="121"/>
      <c r="SPC53" s="121"/>
      <c r="SPD53" s="121"/>
      <c r="SPE53" s="121"/>
      <c r="SPF53" s="121"/>
      <c r="SPG53" s="121"/>
      <c r="SPH53" s="121"/>
      <c r="SPI53" s="121"/>
      <c r="SPJ53" s="121"/>
      <c r="SPK53" s="121"/>
      <c r="SPL53" s="121"/>
      <c r="SPM53" s="121"/>
      <c r="SPN53" s="121"/>
      <c r="SPO53" s="121"/>
      <c r="SPP53" s="121"/>
      <c r="SPQ53" s="121"/>
      <c r="SPR53" s="121"/>
      <c r="SPS53" s="121"/>
      <c r="SPT53" s="121"/>
      <c r="SPU53" s="121"/>
      <c r="SPV53" s="121"/>
      <c r="SPW53" s="121"/>
      <c r="SPX53" s="121"/>
      <c r="SPY53" s="121"/>
      <c r="SPZ53" s="121"/>
      <c r="SQA53" s="121"/>
      <c r="SQB53" s="121"/>
      <c r="SQC53" s="121"/>
      <c r="SQD53" s="121"/>
      <c r="SQE53" s="121"/>
      <c r="SQF53" s="121"/>
      <c r="SQG53" s="121"/>
      <c r="SQH53" s="121"/>
      <c r="SQI53" s="121"/>
      <c r="SQJ53" s="121"/>
      <c r="SQK53" s="121"/>
      <c r="SQL53" s="121"/>
      <c r="SQM53" s="121"/>
      <c r="SQN53" s="121"/>
      <c r="SQO53" s="121"/>
      <c r="SQP53" s="121"/>
      <c r="SQQ53" s="121"/>
      <c r="SQR53" s="121"/>
      <c r="SQS53" s="121"/>
      <c r="SQT53" s="121"/>
      <c r="SQU53" s="121"/>
      <c r="SQV53" s="121"/>
      <c r="SQW53" s="121"/>
      <c r="SQX53" s="121"/>
      <c r="SQY53" s="121"/>
      <c r="SQZ53" s="121"/>
      <c r="SRA53" s="121"/>
      <c r="SRB53" s="121"/>
      <c r="SRC53" s="121"/>
      <c r="SRD53" s="121"/>
      <c r="SRE53" s="121"/>
      <c r="SRF53" s="121"/>
      <c r="SRG53" s="121"/>
      <c r="SRH53" s="121"/>
      <c r="SRI53" s="121"/>
      <c r="SRJ53" s="121"/>
      <c r="SRK53" s="121"/>
      <c r="SRL53" s="121"/>
      <c r="SRM53" s="121"/>
      <c r="SRN53" s="121"/>
      <c r="SRO53" s="121"/>
      <c r="SRP53" s="121"/>
      <c r="SRQ53" s="121"/>
      <c r="SRR53" s="121"/>
      <c r="SRS53" s="121"/>
      <c r="SRT53" s="121"/>
      <c r="SRU53" s="121"/>
      <c r="SRV53" s="121"/>
      <c r="SRW53" s="121"/>
      <c r="SRX53" s="121"/>
      <c r="SRY53" s="121"/>
      <c r="SRZ53" s="121"/>
      <c r="SSA53" s="121"/>
      <c r="SSB53" s="121"/>
      <c r="SSC53" s="121"/>
      <c r="SSD53" s="121"/>
      <c r="SSE53" s="121"/>
      <c r="SSF53" s="121"/>
      <c r="SSG53" s="121"/>
      <c r="SSH53" s="121"/>
      <c r="SSI53" s="121"/>
      <c r="SSJ53" s="121"/>
      <c r="SSK53" s="121"/>
      <c r="SSL53" s="121"/>
      <c r="SSM53" s="121"/>
      <c r="SSN53" s="121"/>
      <c r="SSO53" s="121"/>
      <c r="SSP53" s="121"/>
      <c r="SSQ53" s="121"/>
      <c r="SSR53" s="121"/>
      <c r="SSS53" s="121"/>
      <c r="SST53" s="121"/>
      <c r="SSU53" s="121"/>
      <c r="SSV53" s="121"/>
      <c r="SSW53" s="121"/>
      <c r="SSX53" s="121"/>
      <c r="SSY53" s="121"/>
      <c r="SSZ53" s="121"/>
      <c r="STA53" s="121"/>
      <c r="STB53" s="121"/>
      <c r="STC53" s="121"/>
      <c r="STD53" s="121"/>
      <c r="STE53" s="121"/>
      <c r="STF53" s="121"/>
      <c r="STG53" s="121"/>
      <c r="STH53" s="121"/>
      <c r="STI53" s="121"/>
      <c r="STJ53" s="121"/>
      <c r="STK53" s="121"/>
      <c r="STL53" s="121"/>
      <c r="STM53" s="121"/>
      <c r="STN53" s="121"/>
      <c r="STO53" s="121"/>
      <c r="STP53" s="121"/>
      <c r="STQ53" s="121"/>
      <c r="STR53" s="121"/>
      <c r="STS53" s="121"/>
      <c r="STT53" s="121"/>
      <c r="STU53" s="121"/>
      <c r="STV53" s="121"/>
      <c r="STW53" s="121"/>
      <c r="STX53" s="121"/>
      <c r="STY53" s="121"/>
      <c r="STZ53" s="121"/>
      <c r="SUA53" s="121"/>
      <c r="SUB53" s="121"/>
      <c r="SUC53" s="121"/>
      <c r="SUD53" s="121"/>
      <c r="SUE53" s="121"/>
      <c r="SUF53" s="121"/>
      <c r="SUG53" s="121"/>
      <c r="SUH53" s="121"/>
      <c r="SUI53" s="121"/>
      <c r="SUJ53" s="121"/>
      <c r="SUK53" s="121"/>
      <c r="SUL53" s="121"/>
      <c r="SUM53" s="121"/>
      <c r="SUN53" s="121"/>
      <c r="SUO53" s="121"/>
      <c r="SUP53" s="121"/>
      <c r="SUQ53" s="121"/>
      <c r="SUR53" s="121"/>
      <c r="SUS53" s="121"/>
      <c r="SUT53" s="121"/>
      <c r="SUU53" s="121"/>
      <c r="SUV53" s="121"/>
      <c r="SUW53" s="121"/>
      <c r="SUX53" s="121"/>
      <c r="SUY53" s="121"/>
      <c r="SUZ53" s="121"/>
      <c r="SVA53" s="121"/>
      <c r="SVB53" s="121"/>
      <c r="SVC53" s="121"/>
      <c r="SVD53" s="121"/>
      <c r="SVE53" s="121"/>
      <c r="SVF53" s="121"/>
      <c r="SVG53" s="121"/>
      <c r="SVH53" s="121"/>
      <c r="SVI53" s="121"/>
      <c r="SVJ53" s="121"/>
      <c r="SVK53" s="121"/>
      <c r="SVL53" s="121"/>
      <c r="SVM53" s="121"/>
      <c r="SVN53" s="121"/>
      <c r="SVO53" s="121"/>
      <c r="SVP53" s="121"/>
      <c r="SVQ53" s="121"/>
      <c r="SVR53" s="121"/>
      <c r="SVS53" s="121"/>
      <c r="SVT53" s="121"/>
      <c r="SVU53" s="121"/>
      <c r="SVV53" s="121"/>
      <c r="SVW53" s="121"/>
      <c r="SVX53" s="121"/>
      <c r="SVY53" s="121"/>
      <c r="SVZ53" s="121"/>
      <c r="SWA53" s="121"/>
      <c r="SWB53" s="121"/>
      <c r="SWC53" s="121"/>
      <c r="SWD53" s="121"/>
      <c r="SWE53" s="121"/>
      <c r="SWF53" s="121"/>
      <c r="SWG53" s="121"/>
      <c r="SWH53" s="121"/>
      <c r="SWI53" s="121"/>
      <c r="SWJ53" s="121"/>
      <c r="SWK53" s="121"/>
      <c r="SWL53" s="121"/>
      <c r="SWM53" s="121"/>
      <c r="SWN53" s="121"/>
      <c r="SWO53" s="121"/>
      <c r="SWP53" s="121"/>
      <c r="SWQ53" s="121"/>
      <c r="SWR53" s="121"/>
      <c r="SWS53" s="121"/>
      <c r="SWT53" s="121"/>
      <c r="SWU53" s="121"/>
      <c r="SWV53" s="121"/>
      <c r="SWW53" s="121"/>
      <c r="SWX53" s="121"/>
      <c r="SWY53" s="121"/>
      <c r="SWZ53" s="121"/>
      <c r="SXA53" s="121"/>
      <c r="SXB53" s="121"/>
      <c r="SXC53" s="121"/>
      <c r="SXD53" s="121"/>
      <c r="SXE53" s="121"/>
      <c r="SXF53" s="121"/>
      <c r="SXG53" s="121"/>
      <c r="SXH53" s="121"/>
      <c r="SXI53" s="121"/>
      <c r="SXJ53" s="121"/>
      <c r="SXK53" s="121"/>
      <c r="SXL53" s="121"/>
      <c r="SXM53" s="121"/>
      <c r="SXN53" s="121"/>
      <c r="SXO53" s="121"/>
      <c r="SXP53" s="121"/>
      <c r="SXQ53" s="121"/>
      <c r="SXR53" s="121"/>
      <c r="SXS53" s="121"/>
      <c r="SXT53" s="121"/>
      <c r="SXU53" s="121"/>
      <c r="SXV53" s="121"/>
      <c r="SXW53" s="121"/>
      <c r="SXX53" s="121"/>
      <c r="SXY53" s="121"/>
      <c r="SXZ53" s="121"/>
      <c r="SYA53" s="121"/>
      <c r="SYB53" s="121"/>
      <c r="SYC53" s="121"/>
      <c r="SYD53" s="121"/>
      <c r="SYE53" s="121"/>
      <c r="SYF53" s="121"/>
      <c r="SYG53" s="121"/>
      <c r="SYH53" s="121"/>
      <c r="SYI53" s="121"/>
      <c r="SYJ53" s="121"/>
      <c r="SYK53" s="121"/>
      <c r="SYL53" s="121"/>
      <c r="SYM53" s="121"/>
      <c r="SYN53" s="121"/>
      <c r="SYO53" s="121"/>
      <c r="SYP53" s="121"/>
      <c r="SYQ53" s="121"/>
      <c r="SYR53" s="121"/>
      <c r="SYS53" s="121"/>
      <c r="SYT53" s="121"/>
      <c r="SYU53" s="121"/>
      <c r="SYV53" s="121"/>
      <c r="SYW53" s="121"/>
      <c r="SYX53" s="121"/>
      <c r="SYY53" s="121"/>
      <c r="SYZ53" s="121"/>
      <c r="SZA53" s="121"/>
      <c r="SZB53" s="121"/>
      <c r="SZC53" s="121"/>
      <c r="SZD53" s="121"/>
      <c r="SZE53" s="121"/>
      <c r="SZF53" s="121"/>
      <c r="SZG53" s="121"/>
      <c r="SZH53" s="121"/>
      <c r="SZI53" s="121"/>
      <c r="SZJ53" s="121"/>
      <c r="SZK53" s="121"/>
      <c r="SZL53" s="121"/>
      <c r="SZM53" s="121"/>
      <c r="SZN53" s="121"/>
      <c r="SZO53" s="121"/>
      <c r="SZP53" s="121"/>
      <c r="SZQ53" s="121"/>
      <c r="SZR53" s="121"/>
      <c r="SZS53" s="121"/>
      <c r="SZT53" s="121"/>
      <c r="SZU53" s="121"/>
      <c r="SZV53" s="121"/>
      <c r="SZW53" s="121"/>
      <c r="SZX53" s="121"/>
      <c r="SZY53" s="121"/>
      <c r="SZZ53" s="121"/>
      <c r="TAA53" s="121"/>
      <c r="TAB53" s="121"/>
      <c r="TAC53" s="121"/>
      <c r="TAD53" s="121"/>
      <c r="TAE53" s="121"/>
      <c r="TAF53" s="121"/>
      <c r="TAG53" s="121"/>
      <c r="TAH53" s="121"/>
      <c r="TAI53" s="121"/>
      <c r="TAJ53" s="121"/>
      <c r="TAK53" s="121"/>
      <c r="TAL53" s="121"/>
      <c r="TAM53" s="121"/>
      <c r="TAN53" s="121"/>
      <c r="TAO53" s="121"/>
      <c r="TAP53" s="121"/>
      <c r="TAQ53" s="121"/>
      <c r="TAR53" s="121"/>
      <c r="TAS53" s="121"/>
      <c r="TAT53" s="121"/>
      <c r="TAU53" s="121"/>
      <c r="TAV53" s="121"/>
      <c r="TAW53" s="121"/>
      <c r="TAX53" s="121"/>
      <c r="TAY53" s="121"/>
      <c r="TAZ53" s="121"/>
      <c r="TBA53" s="121"/>
      <c r="TBB53" s="121"/>
      <c r="TBC53" s="121"/>
      <c r="TBD53" s="121"/>
      <c r="TBE53" s="121"/>
      <c r="TBF53" s="121"/>
      <c r="TBG53" s="121"/>
      <c r="TBH53" s="121"/>
      <c r="TBI53" s="121"/>
      <c r="TBJ53" s="121"/>
      <c r="TBK53" s="121"/>
      <c r="TBL53" s="121"/>
      <c r="TBM53" s="121"/>
      <c r="TBN53" s="121"/>
      <c r="TBO53" s="121"/>
      <c r="TBP53" s="121"/>
      <c r="TBQ53" s="121"/>
      <c r="TBR53" s="121"/>
      <c r="TBS53" s="121"/>
      <c r="TBT53" s="121"/>
      <c r="TBU53" s="121"/>
      <c r="TBV53" s="121"/>
      <c r="TBW53" s="121"/>
      <c r="TBX53" s="121"/>
      <c r="TBY53" s="121"/>
      <c r="TBZ53" s="121"/>
      <c r="TCA53" s="121"/>
      <c r="TCB53" s="121"/>
      <c r="TCC53" s="121"/>
      <c r="TCD53" s="121"/>
      <c r="TCE53" s="121"/>
      <c r="TCF53" s="121"/>
      <c r="TCG53" s="121"/>
      <c r="TCH53" s="121"/>
      <c r="TCI53" s="121"/>
      <c r="TCJ53" s="121"/>
      <c r="TCK53" s="121"/>
      <c r="TCL53" s="121"/>
      <c r="TCM53" s="121"/>
      <c r="TCN53" s="121"/>
      <c r="TCO53" s="121"/>
      <c r="TCP53" s="121"/>
      <c r="TCQ53" s="121"/>
      <c r="TCR53" s="121"/>
      <c r="TCS53" s="121"/>
      <c r="TCT53" s="121"/>
      <c r="TCU53" s="121"/>
      <c r="TCV53" s="121"/>
      <c r="TCW53" s="121"/>
      <c r="TCX53" s="121"/>
      <c r="TCY53" s="121"/>
      <c r="TCZ53" s="121"/>
      <c r="TDA53" s="121"/>
      <c r="TDB53" s="121"/>
      <c r="TDC53" s="121"/>
      <c r="TDD53" s="121"/>
      <c r="TDE53" s="121"/>
      <c r="TDF53" s="121"/>
      <c r="TDG53" s="121"/>
      <c r="TDH53" s="121"/>
      <c r="TDI53" s="121"/>
      <c r="TDJ53" s="121"/>
      <c r="TDK53" s="121"/>
      <c r="TDL53" s="121"/>
      <c r="TDM53" s="121"/>
      <c r="TDN53" s="121"/>
      <c r="TDO53" s="121"/>
      <c r="TDP53" s="121"/>
      <c r="TDQ53" s="121"/>
      <c r="TDR53" s="121"/>
      <c r="TDS53" s="121"/>
      <c r="TDT53" s="121"/>
      <c r="TDU53" s="121"/>
      <c r="TDV53" s="121"/>
      <c r="TDW53" s="121"/>
      <c r="TDX53" s="121"/>
      <c r="TDY53" s="121"/>
      <c r="TDZ53" s="121"/>
      <c r="TEA53" s="121"/>
      <c r="TEB53" s="121"/>
      <c r="TEC53" s="121"/>
      <c r="TED53" s="121"/>
      <c r="TEE53" s="121"/>
      <c r="TEF53" s="121"/>
      <c r="TEG53" s="121"/>
      <c r="TEH53" s="121"/>
      <c r="TEI53" s="121"/>
      <c r="TEJ53" s="121"/>
      <c r="TEK53" s="121"/>
      <c r="TEL53" s="121"/>
      <c r="TEM53" s="121"/>
      <c r="TEN53" s="121"/>
      <c r="TEO53" s="121"/>
      <c r="TEP53" s="121"/>
      <c r="TEQ53" s="121"/>
      <c r="TER53" s="121"/>
      <c r="TES53" s="121"/>
      <c r="TET53" s="121"/>
      <c r="TEU53" s="121"/>
      <c r="TEV53" s="121"/>
      <c r="TEW53" s="121"/>
      <c r="TEX53" s="121"/>
      <c r="TEY53" s="121"/>
      <c r="TEZ53" s="121"/>
      <c r="TFA53" s="121"/>
      <c r="TFB53" s="121"/>
      <c r="TFC53" s="121"/>
      <c r="TFD53" s="121"/>
      <c r="TFE53" s="121"/>
      <c r="TFF53" s="121"/>
      <c r="TFG53" s="121"/>
      <c r="TFH53" s="121"/>
      <c r="TFI53" s="121"/>
      <c r="TFJ53" s="121"/>
      <c r="TFK53" s="121"/>
      <c r="TFL53" s="121"/>
      <c r="TFM53" s="121"/>
      <c r="TFN53" s="121"/>
      <c r="TFO53" s="121"/>
      <c r="TFP53" s="121"/>
      <c r="TFQ53" s="121"/>
      <c r="TFR53" s="121"/>
      <c r="TFS53" s="121"/>
      <c r="TFT53" s="121"/>
      <c r="TFU53" s="121"/>
      <c r="TFV53" s="121"/>
      <c r="TFW53" s="121"/>
      <c r="TFX53" s="121"/>
      <c r="TFY53" s="121"/>
      <c r="TFZ53" s="121"/>
      <c r="TGA53" s="121"/>
      <c r="TGB53" s="121"/>
      <c r="TGC53" s="121"/>
      <c r="TGD53" s="121"/>
      <c r="TGE53" s="121"/>
      <c r="TGF53" s="121"/>
      <c r="TGG53" s="121"/>
      <c r="TGH53" s="121"/>
      <c r="TGI53" s="121"/>
      <c r="TGJ53" s="121"/>
      <c r="TGK53" s="121"/>
      <c r="TGL53" s="121"/>
      <c r="TGM53" s="121"/>
      <c r="TGN53" s="121"/>
      <c r="TGO53" s="121"/>
      <c r="TGP53" s="121"/>
      <c r="TGQ53" s="121"/>
      <c r="TGR53" s="121"/>
      <c r="TGS53" s="121"/>
      <c r="TGT53" s="121"/>
      <c r="TGU53" s="121"/>
      <c r="TGV53" s="121"/>
      <c r="TGW53" s="121"/>
      <c r="TGX53" s="121"/>
      <c r="TGY53" s="121"/>
      <c r="TGZ53" s="121"/>
      <c r="THA53" s="121"/>
      <c r="THB53" s="121"/>
      <c r="THC53" s="121"/>
      <c r="THD53" s="121"/>
      <c r="THE53" s="121"/>
      <c r="THF53" s="121"/>
      <c r="THG53" s="121"/>
      <c r="THH53" s="121"/>
      <c r="THI53" s="121"/>
      <c r="THJ53" s="121"/>
      <c r="THK53" s="121"/>
      <c r="THL53" s="121"/>
      <c r="THM53" s="121"/>
      <c r="THN53" s="121"/>
      <c r="THO53" s="121"/>
      <c r="THP53" s="121"/>
      <c r="THQ53" s="121"/>
      <c r="THR53" s="121"/>
      <c r="THS53" s="121"/>
      <c r="THT53" s="121"/>
      <c r="THU53" s="121"/>
      <c r="THV53" s="121"/>
      <c r="THW53" s="121"/>
      <c r="THX53" s="121"/>
      <c r="THY53" s="121"/>
      <c r="THZ53" s="121"/>
      <c r="TIA53" s="121"/>
      <c r="TIB53" s="121"/>
      <c r="TIC53" s="121"/>
      <c r="TID53" s="121"/>
      <c r="TIE53" s="121"/>
      <c r="TIF53" s="121"/>
      <c r="TIG53" s="121"/>
      <c r="TIH53" s="121"/>
      <c r="TII53" s="121"/>
      <c r="TIJ53" s="121"/>
      <c r="TIK53" s="121"/>
      <c r="TIL53" s="121"/>
      <c r="TIM53" s="121"/>
      <c r="TIN53" s="121"/>
      <c r="TIO53" s="121"/>
      <c r="TIP53" s="121"/>
      <c r="TIQ53" s="121"/>
      <c r="TIR53" s="121"/>
      <c r="TIS53" s="121"/>
      <c r="TIT53" s="121"/>
      <c r="TIU53" s="121"/>
      <c r="TIV53" s="121"/>
      <c r="TIW53" s="121"/>
      <c r="TIX53" s="121"/>
      <c r="TIY53" s="121"/>
      <c r="TIZ53" s="121"/>
      <c r="TJA53" s="121"/>
      <c r="TJB53" s="121"/>
      <c r="TJC53" s="121"/>
      <c r="TJD53" s="121"/>
      <c r="TJE53" s="121"/>
      <c r="TJF53" s="121"/>
      <c r="TJG53" s="121"/>
      <c r="TJH53" s="121"/>
      <c r="TJI53" s="121"/>
      <c r="TJJ53" s="121"/>
      <c r="TJK53" s="121"/>
      <c r="TJL53" s="121"/>
      <c r="TJM53" s="121"/>
      <c r="TJN53" s="121"/>
      <c r="TJO53" s="121"/>
      <c r="TJP53" s="121"/>
      <c r="TJQ53" s="121"/>
      <c r="TJR53" s="121"/>
      <c r="TJS53" s="121"/>
      <c r="TJT53" s="121"/>
      <c r="TJU53" s="121"/>
      <c r="TJV53" s="121"/>
      <c r="TJW53" s="121"/>
      <c r="TJX53" s="121"/>
      <c r="TJY53" s="121"/>
      <c r="TJZ53" s="121"/>
      <c r="TKA53" s="121"/>
      <c r="TKB53" s="121"/>
      <c r="TKC53" s="121"/>
      <c r="TKD53" s="121"/>
      <c r="TKE53" s="121"/>
      <c r="TKF53" s="121"/>
      <c r="TKG53" s="121"/>
      <c r="TKH53" s="121"/>
      <c r="TKI53" s="121"/>
      <c r="TKJ53" s="121"/>
      <c r="TKK53" s="121"/>
      <c r="TKL53" s="121"/>
      <c r="TKM53" s="121"/>
      <c r="TKN53" s="121"/>
      <c r="TKO53" s="121"/>
      <c r="TKP53" s="121"/>
      <c r="TKQ53" s="121"/>
      <c r="TKR53" s="121"/>
      <c r="TKS53" s="121"/>
      <c r="TKT53" s="121"/>
      <c r="TKU53" s="121"/>
      <c r="TKV53" s="121"/>
      <c r="TKW53" s="121"/>
      <c r="TKX53" s="121"/>
      <c r="TKY53" s="121"/>
      <c r="TKZ53" s="121"/>
      <c r="TLA53" s="121"/>
      <c r="TLB53" s="121"/>
      <c r="TLC53" s="121"/>
      <c r="TLD53" s="121"/>
      <c r="TLE53" s="121"/>
      <c r="TLF53" s="121"/>
      <c r="TLG53" s="121"/>
      <c r="TLH53" s="121"/>
      <c r="TLI53" s="121"/>
      <c r="TLJ53" s="121"/>
      <c r="TLK53" s="121"/>
      <c r="TLL53" s="121"/>
      <c r="TLM53" s="121"/>
      <c r="TLN53" s="121"/>
      <c r="TLO53" s="121"/>
      <c r="TLP53" s="121"/>
      <c r="TLQ53" s="121"/>
      <c r="TLR53" s="121"/>
      <c r="TLS53" s="121"/>
      <c r="TLT53" s="121"/>
      <c r="TLU53" s="121"/>
      <c r="TLV53" s="121"/>
      <c r="TLW53" s="121"/>
      <c r="TLX53" s="121"/>
      <c r="TLY53" s="121"/>
      <c r="TLZ53" s="121"/>
      <c r="TMA53" s="121"/>
      <c r="TMB53" s="121"/>
      <c r="TMC53" s="121"/>
      <c r="TMD53" s="121"/>
      <c r="TME53" s="121"/>
      <c r="TMF53" s="121"/>
      <c r="TMG53" s="121"/>
      <c r="TMH53" s="121"/>
      <c r="TMI53" s="121"/>
      <c r="TMJ53" s="121"/>
      <c r="TMK53" s="121"/>
      <c r="TML53" s="121"/>
      <c r="TMM53" s="121"/>
      <c r="TMN53" s="121"/>
      <c r="TMO53" s="121"/>
      <c r="TMP53" s="121"/>
      <c r="TMQ53" s="121"/>
      <c r="TMR53" s="121"/>
      <c r="TMS53" s="121"/>
      <c r="TMT53" s="121"/>
      <c r="TMU53" s="121"/>
      <c r="TMV53" s="121"/>
      <c r="TMW53" s="121"/>
      <c r="TMX53" s="121"/>
      <c r="TMY53" s="121"/>
      <c r="TMZ53" s="121"/>
      <c r="TNA53" s="121"/>
      <c r="TNB53" s="121"/>
      <c r="TNC53" s="121"/>
      <c r="TND53" s="121"/>
      <c r="TNE53" s="121"/>
      <c r="TNF53" s="121"/>
      <c r="TNG53" s="121"/>
      <c r="TNH53" s="121"/>
      <c r="TNI53" s="121"/>
      <c r="TNJ53" s="121"/>
      <c r="TNK53" s="121"/>
      <c r="TNL53" s="121"/>
      <c r="TNM53" s="121"/>
      <c r="TNN53" s="121"/>
      <c r="TNO53" s="121"/>
      <c r="TNP53" s="121"/>
      <c r="TNQ53" s="121"/>
      <c r="TNR53" s="121"/>
      <c r="TNS53" s="121"/>
      <c r="TNT53" s="121"/>
      <c r="TNU53" s="121"/>
      <c r="TNV53" s="121"/>
      <c r="TNW53" s="121"/>
      <c r="TNX53" s="121"/>
      <c r="TNY53" s="121"/>
      <c r="TNZ53" s="121"/>
      <c r="TOA53" s="121"/>
      <c r="TOB53" s="121"/>
      <c r="TOC53" s="121"/>
      <c r="TOD53" s="121"/>
      <c r="TOE53" s="121"/>
      <c r="TOF53" s="121"/>
      <c r="TOG53" s="121"/>
      <c r="TOH53" s="121"/>
      <c r="TOI53" s="121"/>
      <c r="TOJ53" s="121"/>
      <c r="TOK53" s="121"/>
      <c r="TOL53" s="121"/>
      <c r="TOM53" s="121"/>
      <c r="TON53" s="121"/>
      <c r="TOO53" s="121"/>
      <c r="TOP53" s="121"/>
      <c r="TOQ53" s="121"/>
      <c r="TOR53" s="121"/>
      <c r="TOS53" s="121"/>
      <c r="TOT53" s="121"/>
      <c r="TOU53" s="121"/>
      <c r="TOV53" s="121"/>
      <c r="TOW53" s="121"/>
      <c r="TOX53" s="121"/>
      <c r="TOY53" s="121"/>
      <c r="TOZ53" s="121"/>
      <c r="TPA53" s="121"/>
      <c r="TPB53" s="121"/>
      <c r="TPC53" s="121"/>
      <c r="TPD53" s="121"/>
      <c r="TPE53" s="121"/>
      <c r="TPF53" s="121"/>
      <c r="TPG53" s="121"/>
      <c r="TPH53" s="121"/>
      <c r="TPI53" s="121"/>
      <c r="TPJ53" s="121"/>
      <c r="TPK53" s="121"/>
      <c r="TPL53" s="121"/>
      <c r="TPM53" s="121"/>
      <c r="TPN53" s="121"/>
      <c r="TPO53" s="121"/>
      <c r="TPP53" s="121"/>
      <c r="TPQ53" s="121"/>
      <c r="TPR53" s="121"/>
      <c r="TPS53" s="121"/>
      <c r="TPT53" s="121"/>
      <c r="TPU53" s="121"/>
      <c r="TPV53" s="121"/>
      <c r="TPW53" s="121"/>
      <c r="TPX53" s="121"/>
      <c r="TPY53" s="121"/>
      <c r="TPZ53" s="121"/>
      <c r="TQA53" s="121"/>
      <c r="TQB53" s="121"/>
      <c r="TQC53" s="121"/>
      <c r="TQD53" s="121"/>
      <c r="TQE53" s="121"/>
      <c r="TQF53" s="121"/>
      <c r="TQG53" s="121"/>
      <c r="TQH53" s="121"/>
      <c r="TQI53" s="121"/>
      <c r="TQJ53" s="121"/>
      <c r="TQK53" s="121"/>
      <c r="TQL53" s="121"/>
      <c r="TQM53" s="121"/>
      <c r="TQN53" s="121"/>
      <c r="TQO53" s="121"/>
      <c r="TQP53" s="121"/>
      <c r="TQQ53" s="121"/>
      <c r="TQR53" s="121"/>
      <c r="TQS53" s="121"/>
      <c r="TQT53" s="121"/>
      <c r="TQU53" s="121"/>
      <c r="TQV53" s="121"/>
      <c r="TQW53" s="121"/>
      <c r="TQX53" s="121"/>
      <c r="TQY53" s="121"/>
      <c r="TQZ53" s="121"/>
      <c r="TRA53" s="121"/>
      <c r="TRB53" s="121"/>
      <c r="TRC53" s="121"/>
      <c r="TRD53" s="121"/>
      <c r="TRE53" s="121"/>
      <c r="TRF53" s="121"/>
      <c r="TRG53" s="121"/>
      <c r="TRH53" s="121"/>
      <c r="TRI53" s="121"/>
      <c r="TRJ53" s="121"/>
      <c r="TRK53" s="121"/>
      <c r="TRL53" s="121"/>
      <c r="TRM53" s="121"/>
      <c r="TRN53" s="121"/>
      <c r="TRO53" s="121"/>
      <c r="TRP53" s="121"/>
      <c r="TRQ53" s="121"/>
      <c r="TRR53" s="121"/>
      <c r="TRS53" s="121"/>
      <c r="TRT53" s="121"/>
      <c r="TRU53" s="121"/>
      <c r="TRV53" s="121"/>
      <c r="TRW53" s="121"/>
      <c r="TRX53" s="121"/>
      <c r="TRY53" s="121"/>
      <c r="TRZ53" s="121"/>
      <c r="TSA53" s="121"/>
      <c r="TSB53" s="121"/>
      <c r="TSC53" s="121"/>
      <c r="TSD53" s="121"/>
      <c r="TSE53" s="121"/>
      <c r="TSF53" s="121"/>
      <c r="TSG53" s="121"/>
      <c r="TSH53" s="121"/>
      <c r="TSI53" s="121"/>
      <c r="TSJ53" s="121"/>
      <c r="TSK53" s="121"/>
      <c r="TSL53" s="121"/>
      <c r="TSM53" s="121"/>
      <c r="TSN53" s="121"/>
      <c r="TSO53" s="121"/>
      <c r="TSP53" s="121"/>
      <c r="TSQ53" s="121"/>
      <c r="TSR53" s="121"/>
      <c r="TSS53" s="121"/>
      <c r="TST53" s="121"/>
      <c r="TSU53" s="121"/>
      <c r="TSV53" s="121"/>
      <c r="TSW53" s="121"/>
      <c r="TSX53" s="121"/>
      <c r="TSY53" s="121"/>
      <c r="TSZ53" s="121"/>
      <c r="TTA53" s="121"/>
      <c r="TTB53" s="121"/>
      <c r="TTC53" s="121"/>
      <c r="TTD53" s="121"/>
      <c r="TTE53" s="121"/>
      <c r="TTF53" s="121"/>
      <c r="TTG53" s="121"/>
      <c r="TTH53" s="121"/>
      <c r="TTI53" s="121"/>
      <c r="TTJ53" s="121"/>
      <c r="TTK53" s="121"/>
      <c r="TTL53" s="121"/>
      <c r="TTM53" s="121"/>
      <c r="TTN53" s="121"/>
      <c r="TTO53" s="121"/>
      <c r="TTP53" s="121"/>
      <c r="TTQ53" s="121"/>
      <c r="TTR53" s="121"/>
      <c r="TTS53" s="121"/>
      <c r="TTT53" s="121"/>
      <c r="TTU53" s="121"/>
      <c r="TTV53" s="121"/>
      <c r="TTW53" s="121"/>
      <c r="TTX53" s="121"/>
      <c r="TTY53" s="121"/>
      <c r="TTZ53" s="121"/>
      <c r="TUA53" s="121"/>
      <c r="TUB53" s="121"/>
      <c r="TUC53" s="121"/>
      <c r="TUD53" s="121"/>
      <c r="TUE53" s="121"/>
      <c r="TUF53" s="121"/>
      <c r="TUG53" s="121"/>
      <c r="TUH53" s="121"/>
      <c r="TUI53" s="121"/>
      <c r="TUJ53" s="121"/>
      <c r="TUK53" s="121"/>
      <c r="TUL53" s="121"/>
      <c r="TUM53" s="121"/>
      <c r="TUN53" s="121"/>
      <c r="TUO53" s="121"/>
      <c r="TUP53" s="121"/>
      <c r="TUQ53" s="121"/>
      <c r="TUR53" s="121"/>
      <c r="TUS53" s="121"/>
      <c r="TUT53" s="121"/>
      <c r="TUU53" s="121"/>
      <c r="TUV53" s="121"/>
      <c r="TUW53" s="121"/>
      <c r="TUX53" s="121"/>
      <c r="TUY53" s="121"/>
      <c r="TUZ53" s="121"/>
      <c r="TVA53" s="121"/>
      <c r="TVB53" s="121"/>
      <c r="TVC53" s="121"/>
      <c r="TVD53" s="121"/>
      <c r="TVE53" s="121"/>
      <c r="TVF53" s="121"/>
      <c r="TVG53" s="121"/>
      <c r="TVH53" s="121"/>
      <c r="TVI53" s="121"/>
      <c r="TVJ53" s="121"/>
      <c r="TVK53" s="121"/>
      <c r="TVL53" s="121"/>
      <c r="TVM53" s="121"/>
      <c r="TVN53" s="121"/>
      <c r="TVO53" s="121"/>
      <c r="TVP53" s="121"/>
      <c r="TVQ53" s="121"/>
      <c r="TVR53" s="121"/>
      <c r="TVS53" s="121"/>
      <c r="TVT53" s="121"/>
      <c r="TVU53" s="121"/>
      <c r="TVV53" s="121"/>
      <c r="TVW53" s="121"/>
      <c r="TVX53" s="121"/>
      <c r="TVY53" s="121"/>
      <c r="TVZ53" s="121"/>
      <c r="TWA53" s="121"/>
      <c r="TWB53" s="121"/>
      <c r="TWC53" s="121"/>
      <c r="TWD53" s="121"/>
      <c r="TWE53" s="121"/>
      <c r="TWF53" s="121"/>
      <c r="TWG53" s="121"/>
      <c r="TWH53" s="121"/>
      <c r="TWI53" s="121"/>
      <c r="TWJ53" s="121"/>
      <c r="TWK53" s="121"/>
      <c r="TWL53" s="121"/>
      <c r="TWM53" s="121"/>
      <c r="TWN53" s="121"/>
      <c r="TWO53" s="121"/>
      <c r="TWP53" s="121"/>
      <c r="TWQ53" s="121"/>
      <c r="TWR53" s="121"/>
      <c r="TWS53" s="121"/>
      <c r="TWT53" s="121"/>
      <c r="TWU53" s="121"/>
      <c r="TWV53" s="121"/>
      <c r="TWW53" s="121"/>
      <c r="TWX53" s="121"/>
      <c r="TWY53" s="121"/>
      <c r="TWZ53" s="121"/>
      <c r="TXA53" s="121"/>
      <c r="TXB53" s="121"/>
      <c r="TXC53" s="121"/>
      <c r="TXD53" s="121"/>
      <c r="TXE53" s="121"/>
      <c r="TXF53" s="121"/>
      <c r="TXG53" s="121"/>
      <c r="TXH53" s="121"/>
      <c r="TXI53" s="121"/>
      <c r="TXJ53" s="121"/>
      <c r="TXK53" s="121"/>
      <c r="TXL53" s="121"/>
      <c r="TXM53" s="121"/>
      <c r="TXN53" s="121"/>
      <c r="TXO53" s="121"/>
      <c r="TXP53" s="121"/>
      <c r="TXQ53" s="121"/>
      <c r="TXR53" s="121"/>
      <c r="TXS53" s="121"/>
      <c r="TXT53" s="121"/>
      <c r="TXU53" s="121"/>
      <c r="TXV53" s="121"/>
      <c r="TXW53" s="121"/>
      <c r="TXX53" s="121"/>
      <c r="TXY53" s="121"/>
      <c r="TXZ53" s="121"/>
      <c r="TYA53" s="121"/>
      <c r="TYB53" s="121"/>
      <c r="TYC53" s="121"/>
      <c r="TYD53" s="121"/>
      <c r="TYE53" s="121"/>
      <c r="TYF53" s="121"/>
      <c r="TYG53" s="121"/>
      <c r="TYH53" s="121"/>
      <c r="TYI53" s="121"/>
      <c r="TYJ53" s="121"/>
      <c r="TYK53" s="121"/>
      <c r="TYL53" s="121"/>
      <c r="TYM53" s="121"/>
      <c r="TYN53" s="121"/>
      <c r="TYO53" s="121"/>
      <c r="TYP53" s="121"/>
      <c r="TYQ53" s="121"/>
      <c r="TYR53" s="121"/>
      <c r="TYS53" s="121"/>
      <c r="TYT53" s="121"/>
      <c r="TYU53" s="121"/>
      <c r="TYV53" s="121"/>
      <c r="TYW53" s="121"/>
      <c r="TYX53" s="121"/>
      <c r="TYY53" s="121"/>
      <c r="TYZ53" s="121"/>
      <c r="TZA53" s="121"/>
      <c r="TZB53" s="121"/>
      <c r="TZC53" s="121"/>
      <c r="TZD53" s="121"/>
      <c r="TZE53" s="121"/>
      <c r="TZF53" s="121"/>
      <c r="TZG53" s="121"/>
      <c r="TZH53" s="121"/>
      <c r="TZI53" s="121"/>
      <c r="TZJ53" s="121"/>
      <c r="TZK53" s="121"/>
      <c r="TZL53" s="121"/>
      <c r="TZM53" s="121"/>
      <c r="TZN53" s="121"/>
      <c r="TZO53" s="121"/>
      <c r="TZP53" s="121"/>
      <c r="TZQ53" s="121"/>
      <c r="TZR53" s="121"/>
      <c r="TZS53" s="121"/>
      <c r="TZT53" s="121"/>
      <c r="TZU53" s="121"/>
      <c r="TZV53" s="121"/>
      <c r="TZW53" s="121"/>
      <c r="TZX53" s="121"/>
      <c r="TZY53" s="121"/>
      <c r="TZZ53" s="121"/>
      <c r="UAA53" s="121"/>
      <c r="UAB53" s="121"/>
      <c r="UAC53" s="121"/>
      <c r="UAD53" s="121"/>
      <c r="UAE53" s="121"/>
      <c r="UAF53" s="121"/>
      <c r="UAG53" s="121"/>
      <c r="UAH53" s="121"/>
      <c r="UAI53" s="121"/>
      <c r="UAJ53" s="121"/>
      <c r="UAK53" s="121"/>
      <c r="UAL53" s="121"/>
      <c r="UAM53" s="121"/>
      <c r="UAN53" s="121"/>
      <c r="UAO53" s="121"/>
      <c r="UAP53" s="121"/>
      <c r="UAQ53" s="121"/>
      <c r="UAR53" s="121"/>
      <c r="UAS53" s="121"/>
      <c r="UAT53" s="121"/>
      <c r="UAU53" s="121"/>
      <c r="UAV53" s="121"/>
      <c r="UAW53" s="121"/>
      <c r="UAX53" s="121"/>
      <c r="UAY53" s="121"/>
      <c r="UAZ53" s="121"/>
      <c r="UBA53" s="121"/>
      <c r="UBB53" s="121"/>
      <c r="UBC53" s="121"/>
      <c r="UBD53" s="121"/>
      <c r="UBE53" s="121"/>
      <c r="UBF53" s="121"/>
      <c r="UBG53" s="121"/>
      <c r="UBH53" s="121"/>
      <c r="UBI53" s="121"/>
      <c r="UBJ53" s="121"/>
      <c r="UBK53" s="121"/>
      <c r="UBL53" s="121"/>
      <c r="UBM53" s="121"/>
      <c r="UBN53" s="121"/>
      <c r="UBO53" s="121"/>
      <c r="UBP53" s="121"/>
      <c r="UBQ53" s="121"/>
      <c r="UBR53" s="121"/>
      <c r="UBS53" s="121"/>
      <c r="UBT53" s="121"/>
      <c r="UBU53" s="121"/>
      <c r="UBV53" s="121"/>
      <c r="UBW53" s="121"/>
      <c r="UBX53" s="121"/>
      <c r="UBY53" s="121"/>
      <c r="UBZ53" s="121"/>
      <c r="UCA53" s="121"/>
      <c r="UCB53" s="121"/>
      <c r="UCC53" s="121"/>
      <c r="UCD53" s="121"/>
      <c r="UCE53" s="121"/>
      <c r="UCF53" s="121"/>
      <c r="UCG53" s="121"/>
      <c r="UCH53" s="121"/>
      <c r="UCI53" s="121"/>
      <c r="UCJ53" s="121"/>
      <c r="UCK53" s="121"/>
      <c r="UCL53" s="121"/>
      <c r="UCM53" s="121"/>
      <c r="UCN53" s="121"/>
      <c r="UCO53" s="121"/>
      <c r="UCP53" s="121"/>
      <c r="UCQ53" s="121"/>
      <c r="UCR53" s="121"/>
      <c r="UCS53" s="121"/>
      <c r="UCT53" s="121"/>
      <c r="UCU53" s="121"/>
      <c r="UCV53" s="121"/>
      <c r="UCW53" s="121"/>
      <c r="UCX53" s="121"/>
      <c r="UCY53" s="121"/>
      <c r="UCZ53" s="121"/>
      <c r="UDA53" s="121"/>
      <c r="UDB53" s="121"/>
      <c r="UDC53" s="121"/>
      <c r="UDD53" s="121"/>
      <c r="UDE53" s="121"/>
      <c r="UDF53" s="121"/>
      <c r="UDG53" s="121"/>
      <c r="UDH53" s="121"/>
      <c r="UDI53" s="121"/>
      <c r="UDJ53" s="121"/>
      <c r="UDK53" s="121"/>
      <c r="UDL53" s="121"/>
      <c r="UDM53" s="121"/>
      <c r="UDN53" s="121"/>
      <c r="UDO53" s="121"/>
      <c r="UDP53" s="121"/>
      <c r="UDQ53" s="121"/>
      <c r="UDR53" s="121"/>
      <c r="UDS53" s="121"/>
      <c r="UDT53" s="121"/>
      <c r="UDU53" s="121"/>
      <c r="UDV53" s="121"/>
      <c r="UDW53" s="121"/>
      <c r="UDX53" s="121"/>
      <c r="UDY53" s="121"/>
      <c r="UDZ53" s="121"/>
      <c r="UEA53" s="121"/>
      <c r="UEB53" s="121"/>
      <c r="UEC53" s="121"/>
      <c r="UED53" s="121"/>
      <c r="UEE53" s="121"/>
      <c r="UEF53" s="121"/>
      <c r="UEG53" s="121"/>
      <c r="UEH53" s="121"/>
      <c r="UEI53" s="121"/>
      <c r="UEJ53" s="121"/>
      <c r="UEK53" s="121"/>
      <c r="UEL53" s="121"/>
      <c r="UEM53" s="121"/>
      <c r="UEN53" s="121"/>
      <c r="UEO53" s="121"/>
      <c r="UEP53" s="121"/>
      <c r="UEQ53" s="121"/>
      <c r="UER53" s="121"/>
      <c r="UES53" s="121"/>
      <c r="UET53" s="121"/>
      <c r="UEU53" s="121"/>
      <c r="UEV53" s="121"/>
      <c r="UEW53" s="121"/>
      <c r="UEX53" s="121"/>
      <c r="UEY53" s="121"/>
      <c r="UEZ53" s="121"/>
      <c r="UFA53" s="121"/>
      <c r="UFB53" s="121"/>
      <c r="UFC53" s="121"/>
      <c r="UFD53" s="121"/>
      <c r="UFE53" s="121"/>
      <c r="UFF53" s="121"/>
      <c r="UFG53" s="121"/>
      <c r="UFH53" s="121"/>
      <c r="UFI53" s="121"/>
      <c r="UFJ53" s="121"/>
      <c r="UFK53" s="121"/>
      <c r="UFL53" s="121"/>
      <c r="UFM53" s="121"/>
      <c r="UFN53" s="121"/>
      <c r="UFO53" s="121"/>
      <c r="UFP53" s="121"/>
      <c r="UFQ53" s="121"/>
      <c r="UFR53" s="121"/>
      <c r="UFS53" s="121"/>
      <c r="UFT53" s="121"/>
      <c r="UFU53" s="121"/>
      <c r="UFV53" s="121"/>
      <c r="UFW53" s="121"/>
      <c r="UFX53" s="121"/>
      <c r="UFY53" s="121"/>
      <c r="UFZ53" s="121"/>
      <c r="UGA53" s="121"/>
      <c r="UGB53" s="121"/>
      <c r="UGC53" s="121"/>
      <c r="UGD53" s="121"/>
      <c r="UGE53" s="121"/>
      <c r="UGF53" s="121"/>
      <c r="UGG53" s="121"/>
      <c r="UGH53" s="121"/>
      <c r="UGI53" s="121"/>
      <c r="UGJ53" s="121"/>
      <c r="UGK53" s="121"/>
      <c r="UGL53" s="121"/>
      <c r="UGM53" s="121"/>
      <c r="UGN53" s="121"/>
      <c r="UGO53" s="121"/>
      <c r="UGP53" s="121"/>
      <c r="UGQ53" s="121"/>
      <c r="UGR53" s="121"/>
      <c r="UGS53" s="121"/>
      <c r="UGT53" s="121"/>
      <c r="UGU53" s="121"/>
      <c r="UGV53" s="121"/>
      <c r="UGW53" s="121"/>
      <c r="UGX53" s="121"/>
      <c r="UGY53" s="121"/>
      <c r="UGZ53" s="121"/>
      <c r="UHA53" s="121"/>
      <c r="UHB53" s="121"/>
      <c r="UHC53" s="121"/>
      <c r="UHD53" s="121"/>
      <c r="UHE53" s="121"/>
      <c r="UHF53" s="121"/>
      <c r="UHG53" s="121"/>
      <c r="UHH53" s="121"/>
      <c r="UHI53" s="121"/>
      <c r="UHJ53" s="121"/>
      <c r="UHK53" s="121"/>
      <c r="UHL53" s="121"/>
      <c r="UHM53" s="121"/>
      <c r="UHN53" s="121"/>
      <c r="UHO53" s="121"/>
      <c r="UHP53" s="121"/>
      <c r="UHQ53" s="121"/>
      <c r="UHR53" s="121"/>
      <c r="UHS53" s="121"/>
      <c r="UHT53" s="121"/>
      <c r="UHU53" s="121"/>
      <c r="UHV53" s="121"/>
      <c r="UHW53" s="121"/>
      <c r="UHX53" s="121"/>
      <c r="UHY53" s="121"/>
      <c r="UHZ53" s="121"/>
      <c r="UIA53" s="121"/>
      <c r="UIB53" s="121"/>
      <c r="UIC53" s="121"/>
      <c r="UID53" s="121"/>
      <c r="UIE53" s="121"/>
      <c r="UIF53" s="121"/>
      <c r="UIG53" s="121"/>
      <c r="UIH53" s="121"/>
      <c r="UII53" s="121"/>
      <c r="UIJ53" s="121"/>
      <c r="UIK53" s="121"/>
      <c r="UIL53" s="121"/>
      <c r="UIM53" s="121"/>
      <c r="UIN53" s="121"/>
      <c r="UIO53" s="121"/>
      <c r="UIP53" s="121"/>
      <c r="UIQ53" s="121"/>
      <c r="UIR53" s="121"/>
      <c r="UIS53" s="121"/>
      <c r="UIT53" s="121"/>
      <c r="UIU53" s="121"/>
      <c r="UIV53" s="121"/>
      <c r="UIW53" s="121"/>
      <c r="UIX53" s="121"/>
      <c r="UIY53" s="121"/>
      <c r="UIZ53" s="121"/>
      <c r="UJA53" s="121"/>
      <c r="UJB53" s="121"/>
      <c r="UJC53" s="121"/>
      <c r="UJD53" s="121"/>
      <c r="UJE53" s="121"/>
      <c r="UJF53" s="121"/>
      <c r="UJG53" s="121"/>
      <c r="UJH53" s="121"/>
      <c r="UJI53" s="121"/>
      <c r="UJJ53" s="121"/>
      <c r="UJK53" s="121"/>
      <c r="UJL53" s="121"/>
      <c r="UJM53" s="121"/>
      <c r="UJN53" s="121"/>
      <c r="UJO53" s="121"/>
      <c r="UJP53" s="121"/>
      <c r="UJQ53" s="121"/>
      <c r="UJR53" s="121"/>
      <c r="UJS53" s="121"/>
      <c r="UJT53" s="121"/>
      <c r="UJU53" s="121"/>
      <c r="UJV53" s="121"/>
      <c r="UJW53" s="121"/>
      <c r="UJX53" s="121"/>
      <c r="UJY53" s="121"/>
      <c r="UJZ53" s="121"/>
      <c r="UKA53" s="121"/>
      <c r="UKB53" s="121"/>
      <c r="UKC53" s="121"/>
      <c r="UKD53" s="121"/>
      <c r="UKE53" s="121"/>
      <c r="UKF53" s="121"/>
      <c r="UKG53" s="121"/>
      <c r="UKH53" s="121"/>
      <c r="UKI53" s="121"/>
      <c r="UKJ53" s="121"/>
      <c r="UKK53" s="121"/>
      <c r="UKL53" s="121"/>
      <c r="UKM53" s="121"/>
      <c r="UKN53" s="121"/>
      <c r="UKO53" s="121"/>
      <c r="UKP53" s="121"/>
      <c r="UKQ53" s="121"/>
      <c r="UKR53" s="121"/>
      <c r="UKS53" s="121"/>
      <c r="UKT53" s="121"/>
      <c r="UKU53" s="121"/>
      <c r="UKV53" s="121"/>
      <c r="UKW53" s="121"/>
      <c r="UKX53" s="121"/>
      <c r="UKY53" s="121"/>
      <c r="UKZ53" s="121"/>
      <c r="ULA53" s="121"/>
      <c r="ULB53" s="121"/>
      <c r="ULC53" s="121"/>
      <c r="ULD53" s="121"/>
      <c r="ULE53" s="121"/>
      <c r="ULF53" s="121"/>
      <c r="ULG53" s="121"/>
      <c r="ULH53" s="121"/>
      <c r="ULI53" s="121"/>
      <c r="ULJ53" s="121"/>
      <c r="ULK53" s="121"/>
      <c r="ULL53" s="121"/>
      <c r="ULM53" s="121"/>
      <c r="ULN53" s="121"/>
      <c r="ULO53" s="121"/>
      <c r="ULP53" s="121"/>
      <c r="ULQ53" s="121"/>
      <c r="ULR53" s="121"/>
      <c r="ULS53" s="121"/>
      <c r="ULT53" s="121"/>
      <c r="ULU53" s="121"/>
      <c r="ULV53" s="121"/>
      <c r="ULW53" s="121"/>
      <c r="ULX53" s="121"/>
      <c r="ULY53" s="121"/>
      <c r="ULZ53" s="121"/>
      <c r="UMA53" s="121"/>
      <c r="UMB53" s="121"/>
      <c r="UMC53" s="121"/>
      <c r="UMD53" s="121"/>
      <c r="UME53" s="121"/>
      <c r="UMF53" s="121"/>
      <c r="UMG53" s="121"/>
      <c r="UMH53" s="121"/>
      <c r="UMI53" s="121"/>
      <c r="UMJ53" s="121"/>
      <c r="UMK53" s="121"/>
      <c r="UML53" s="121"/>
      <c r="UMM53" s="121"/>
      <c r="UMN53" s="121"/>
      <c r="UMO53" s="121"/>
      <c r="UMP53" s="121"/>
      <c r="UMQ53" s="121"/>
      <c r="UMR53" s="121"/>
      <c r="UMS53" s="121"/>
      <c r="UMT53" s="121"/>
      <c r="UMU53" s="121"/>
      <c r="UMV53" s="121"/>
      <c r="UMW53" s="121"/>
      <c r="UMX53" s="121"/>
      <c r="UMY53" s="121"/>
      <c r="UMZ53" s="121"/>
      <c r="UNA53" s="121"/>
      <c r="UNB53" s="121"/>
      <c r="UNC53" s="121"/>
      <c r="UND53" s="121"/>
      <c r="UNE53" s="121"/>
      <c r="UNF53" s="121"/>
      <c r="UNG53" s="121"/>
      <c r="UNH53" s="121"/>
      <c r="UNI53" s="121"/>
      <c r="UNJ53" s="121"/>
      <c r="UNK53" s="121"/>
      <c r="UNL53" s="121"/>
      <c r="UNM53" s="121"/>
      <c r="UNN53" s="121"/>
      <c r="UNO53" s="121"/>
      <c r="UNP53" s="121"/>
      <c r="UNQ53" s="121"/>
      <c r="UNR53" s="121"/>
      <c r="UNS53" s="121"/>
      <c r="UNT53" s="121"/>
      <c r="UNU53" s="121"/>
      <c r="UNV53" s="121"/>
      <c r="UNW53" s="121"/>
      <c r="UNX53" s="121"/>
      <c r="UNY53" s="121"/>
      <c r="UNZ53" s="121"/>
      <c r="UOA53" s="121"/>
      <c r="UOB53" s="121"/>
      <c r="UOC53" s="121"/>
      <c r="UOD53" s="121"/>
      <c r="UOE53" s="121"/>
      <c r="UOF53" s="121"/>
      <c r="UOG53" s="121"/>
      <c r="UOH53" s="121"/>
      <c r="UOI53" s="121"/>
      <c r="UOJ53" s="121"/>
      <c r="UOK53" s="121"/>
      <c r="UOL53" s="121"/>
      <c r="UOM53" s="121"/>
      <c r="UON53" s="121"/>
      <c r="UOO53" s="121"/>
      <c r="UOP53" s="121"/>
      <c r="UOQ53" s="121"/>
      <c r="UOR53" s="121"/>
      <c r="UOS53" s="121"/>
      <c r="UOT53" s="121"/>
      <c r="UOU53" s="121"/>
      <c r="UOV53" s="121"/>
      <c r="UOW53" s="121"/>
      <c r="UOX53" s="121"/>
      <c r="UOY53" s="121"/>
      <c r="UOZ53" s="121"/>
      <c r="UPA53" s="121"/>
      <c r="UPB53" s="121"/>
      <c r="UPC53" s="121"/>
      <c r="UPD53" s="121"/>
      <c r="UPE53" s="121"/>
      <c r="UPF53" s="121"/>
      <c r="UPG53" s="121"/>
      <c r="UPH53" s="121"/>
      <c r="UPI53" s="121"/>
      <c r="UPJ53" s="121"/>
      <c r="UPK53" s="121"/>
      <c r="UPL53" s="121"/>
      <c r="UPM53" s="121"/>
      <c r="UPN53" s="121"/>
      <c r="UPO53" s="121"/>
      <c r="UPP53" s="121"/>
      <c r="UPQ53" s="121"/>
      <c r="UPR53" s="121"/>
      <c r="UPS53" s="121"/>
      <c r="UPT53" s="121"/>
      <c r="UPU53" s="121"/>
      <c r="UPV53" s="121"/>
      <c r="UPW53" s="121"/>
      <c r="UPX53" s="121"/>
      <c r="UPY53" s="121"/>
      <c r="UPZ53" s="121"/>
      <c r="UQA53" s="121"/>
      <c r="UQB53" s="121"/>
      <c r="UQC53" s="121"/>
      <c r="UQD53" s="121"/>
      <c r="UQE53" s="121"/>
      <c r="UQF53" s="121"/>
      <c r="UQG53" s="121"/>
      <c r="UQH53" s="121"/>
      <c r="UQI53" s="121"/>
      <c r="UQJ53" s="121"/>
      <c r="UQK53" s="121"/>
      <c r="UQL53" s="121"/>
      <c r="UQM53" s="121"/>
      <c r="UQN53" s="121"/>
      <c r="UQO53" s="121"/>
      <c r="UQP53" s="121"/>
      <c r="UQQ53" s="121"/>
      <c r="UQR53" s="121"/>
      <c r="UQS53" s="121"/>
      <c r="UQT53" s="121"/>
      <c r="UQU53" s="121"/>
      <c r="UQV53" s="121"/>
      <c r="UQW53" s="121"/>
      <c r="UQX53" s="121"/>
      <c r="UQY53" s="121"/>
      <c r="UQZ53" s="121"/>
      <c r="URA53" s="121"/>
      <c r="URB53" s="121"/>
      <c r="URC53" s="121"/>
      <c r="URD53" s="121"/>
      <c r="URE53" s="121"/>
      <c r="URF53" s="121"/>
      <c r="URG53" s="121"/>
      <c r="URH53" s="121"/>
      <c r="URI53" s="121"/>
      <c r="URJ53" s="121"/>
      <c r="URK53" s="121"/>
      <c r="URL53" s="121"/>
      <c r="URM53" s="121"/>
      <c r="URN53" s="121"/>
      <c r="URO53" s="121"/>
      <c r="URP53" s="121"/>
      <c r="URQ53" s="121"/>
      <c r="URR53" s="121"/>
      <c r="URS53" s="121"/>
      <c r="URT53" s="121"/>
      <c r="URU53" s="121"/>
      <c r="URV53" s="121"/>
      <c r="URW53" s="121"/>
      <c r="URX53" s="121"/>
      <c r="URY53" s="121"/>
      <c r="URZ53" s="121"/>
      <c r="USA53" s="121"/>
      <c r="USB53" s="121"/>
      <c r="USC53" s="121"/>
      <c r="USD53" s="121"/>
      <c r="USE53" s="121"/>
      <c r="USF53" s="121"/>
      <c r="USG53" s="121"/>
      <c r="USH53" s="121"/>
      <c r="USI53" s="121"/>
      <c r="USJ53" s="121"/>
      <c r="USK53" s="121"/>
      <c r="USL53" s="121"/>
      <c r="USM53" s="121"/>
      <c r="USN53" s="121"/>
      <c r="USO53" s="121"/>
      <c r="USP53" s="121"/>
      <c r="USQ53" s="121"/>
      <c r="USR53" s="121"/>
      <c r="USS53" s="121"/>
      <c r="UST53" s="121"/>
      <c r="USU53" s="121"/>
      <c r="USV53" s="121"/>
      <c r="USW53" s="121"/>
      <c r="USX53" s="121"/>
      <c r="USY53" s="121"/>
      <c r="USZ53" s="121"/>
      <c r="UTA53" s="121"/>
      <c r="UTB53" s="121"/>
      <c r="UTC53" s="121"/>
      <c r="UTD53" s="121"/>
      <c r="UTE53" s="121"/>
      <c r="UTF53" s="121"/>
      <c r="UTG53" s="121"/>
      <c r="UTH53" s="121"/>
      <c r="UTI53" s="121"/>
      <c r="UTJ53" s="121"/>
      <c r="UTK53" s="121"/>
      <c r="UTL53" s="121"/>
      <c r="UTM53" s="121"/>
      <c r="UTN53" s="121"/>
      <c r="UTO53" s="121"/>
      <c r="UTP53" s="121"/>
      <c r="UTQ53" s="121"/>
      <c r="UTR53" s="121"/>
      <c r="UTS53" s="121"/>
      <c r="UTT53" s="121"/>
      <c r="UTU53" s="121"/>
      <c r="UTV53" s="121"/>
      <c r="UTW53" s="121"/>
      <c r="UTX53" s="121"/>
      <c r="UTY53" s="121"/>
      <c r="UTZ53" s="121"/>
      <c r="UUA53" s="121"/>
      <c r="UUB53" s="121"/>
      <c r="UUC53" s="121"/>
      <c r="UUD53" s="121"/>
      <c r="UUE53" s="121"/>
      <c r="UUF53" s="121"/>
      <c r="UUG53" s="121"/>
      <c r="UUH53" s="121"/>
      <c r="UUI53" s="121"/>
      <c r="UUJ53" s="121"/>
      <c r="UUK53" s="121"/>
      <c r="UUL53" s="121"/>
      <c r="UUM53" s="121"/>
      <c r="UUN53" s="121"/>
      <c r="UUO53" s="121"/>
      <c r="UUP53" s="121"/>
      <c r="UUQ53" s="121"/>
      <c r="UUR53" s="121"/>
      <c r="UUS53" s="121"/>
      <c r="UUT53" s="121"/>
      <c r="UUU53" s="121"/>
      <c r="UUV53" s="121"/>
      <c r="UUW53" s="121"/>
      <c r="UUX53" s="121"/>
      <c r="UUY53" s="121"/>
      <c r="UUZ53" s="121"/>
      <c r="UVA53" s="121"/>
      <c r="UVB53" s="121"/>
      <c r="UVC53" s="121"/>
      <c r="UVD53" s="121"/>
      <c r="UVE53" s="121"/>
      <c r="UVF53" s="121"/>
      <c r="UVG53" s="121"/>
      <c r="UVH53" s="121"/>
      <c r="UVI53" s="121"/>
      <c r="UVJ53" s="121"/>
      <c r="UVK53" s="121"/>
      <c r="UVL53" s="121"/>
      <c r="UVM53" s="121"/>
      <c r="UVN53" s="121"/>
      <c r="UVO53" s="121"/>
      <c r="UVP53" s="121"/>
      <c r="UVQ53" s="121"/>
      <c r="UVR53" s="121"/>
      <c r="UVS53" s="121"/>
      <c r="UVT53" s="121"/>
      <c r="UVU53" s="121"/>
      <c r="UVV53" s="121"/>
      <c r="UVW53" s="121"/>
      <c r="UVX53" s="121"/>
      <c r="UVY53" s="121"/>
      <c r="UVZ53" s="121"/>
      <c r="UWA53" s="121"/>
      <c r="UWB53" s="121"/>
      <c r="UWC53" s="121"/>
      <c r="UWD53" s="121"/>
      <c r="UWE53" s="121"/>
      <c r="UWF53" s="121"/>
      <c r="UWG53" s="121"/>
      <c r="UWH53" s="121"/>
      <c r="UWI53" s="121"/>
      <c r="UWJ53" s="121"/>
      <c r="UWK53" s="121"/>
      <c r="UWL53" s="121"/>
      <c r="UWM53" s="121"/>
      <c r="UWN53" s="121"/>
      <c r="UWO53" s="121"/>
      <c r="UWP53" s="121"/>
      <c r="UWQ53" s="121"/>
      <c r="UWR53" s="121"/>
      <c r="UWS53" s="121"/>
      <c r="UWT53" s="121"/>
      <c r="UWU53" s="121"/>
      <c r="UWV53" s="121"/>
      <c r="UWW53" s="121"/>
      <c r="UWX53" s="121"/>
      <c r="UWY53" s="121"/>
      <c r="UWZ53" s="121"/>
      <c r="UXA53" s="121"/>
      <c r="UXB53" s="121"/>
      <c r="UXC53" s="121"/>
      <c r="UXD53" s="121"/>
      <c r="UXE53" s="121"/>
      <c r="UXF53" s="121"/>
      <c r="UXG53" s="121"/>
      <c r="UXH53" s="121"/>
      <c r="UXI53" s="121"/>
      <c r="UXJ53" s="121"/>
      <c r="UXK53" s="121"/>
      <c r="UXL53" s="121"/>
      <c r="UXM53" s="121"/>
      <c r="UXN53" s="121"/>
      <c r="UXO53" s="121"/>
      <c r="UXP53" s="121"/>
      <c r="UXQ53" s="121"/>
      <c r="UXR53" s="121"/>
      <c r="UXS53" s="121"/>
      <c r="UXT53" s="121"/>
      <c r="UXU53" s="121"/>
      <c r="UXV53" s="121"/>
      <c r="UXW53" s="121"/>
      <c r="UXX53" s="121"/>
      <c r="UXY53" s="121"/>
      <c r="UXZ53" s="121"/>
      <c r="UYA53" s="121"/>
      <c r="UYB53" s="121"/>
      <c r="UYC53" s="121"/>
      <c r="UYD53" s="121"/>
      <c r="UYE53" s="121"/>
      <c r="UYF53" s="121"/>
      <c r="UYG53" s="121"/>
      <c r="UYH53" s="121"/>
      <c r="UYI53" s="121"/>
      <c r="UYJ53" s="121"/>
      <c r="UYK53" s="121"/>
      <c r="UYL53" s="121"/>
      <c r="UYM53" s="121"/>
      <c r="UYN53" s="121"/>
      <c r="UYO53" s="121"/>
      <c r="UYP53" s="121"/>
      <c r="UYQ53" s="121"/>
      <c r="UYR53" s="121"/>
      <c r="UYS53" s="121"/>
      <c r="UYT53" s="121"/>
      <c r="UYU53" s="121"/>
      <c r="UYV53" s="121"/>
      <c r="UYW53" s="121"/>
      <c r="UYX53" s="121"/>
      <c r="UYY53" s="121"/>
      <c r="UYZ53" s="121"/>
      <c r="UZA53" s="121"/>
      <c r="UZB53" s="121"/>
      <c r="UZC53" s="121"/>
      <c r="UZD53" s="121"/>
      <c r="UZE53" s="121"/>
      <c r="UZF53" s="121"/>
      <c r="UZG53" s="121"/>
      <c r="UZH53" s="121"/>
      <c r="UZI53" s="121"/>
      <c r="UZJ53" s="121"/>
      <c r="UZK53" s="121"/>
      <c r="UZL53" s="121"/>
      <c r="UZM53" s="121"/>
      <c r="UZN53" s="121"/>
      <c r="UZO53" s="121"/>
      <c r="UZP53" s="121"/>
      <c r="UZQ53" s="121"/>
      <c r="UZR53" s="121"/>
      <c r="UZS53" s="121"/>
      <c r="UZT53" s="121"/>
      <c r="UZU53" s="121"/>
      <c r="UZV53" s="121"/>
      <c r="UZW53" s="121"/>
      <c r="UZX53" s="121"/>
      <c r="UZY53" s="121"/>
      <c r="UZZ53" s="121"/>
      <c r="VAA53" s="121"/>
      <c r="VAB53" s="121"/>
      <c r="VAC53" s="121"/>
      <c r="VAD53" s="121"/>
      <c r="VAE53" s="121"/>
      <c r="VAF53" s="121"/>
      <c r="VAG53" s="121"/>
      <c r="VAH53" s="121"/>
      <c r="VAI53" s="121"/>
      <c r="VAJ53" s="121"/>
      <c r="VAK53" s="121"/>
      <c r="VAL53" s="121"/>
      <c r="VAM53" s="121"/>
      <c r="VAN53" s="121"/>
      <c r="VAO53" s="121"/>
      <c r="VAP53" s="121"/>
      <c r="VAQ53" s="121"/>
      <c r="VAR53" s="121"/>
      <c r="VAS53" s="121"/>
      <c r="VAT53" s="121"/>
      <c r="VAU53" s="121"/>
      <c r="VAV53" s="121"/>
      <c r="VAW53" s="121"/>
      <c r="VAX53" s="121"/>
      <c r="VAY53" s="121"/>
      <c r="VAZ53" s="121"/>
      <c r="VBA53" s="121"/>
      <c r="VBB53" s="121"/>
      <c r="VBC53" s="121"/>
      <c r="VBD53" s="121"/>
      <c r="VBE53" s="121"/>
      <c r="VBF53" s="121"/>
      <c r="VBG53" s="121"/>
      <c r="VBH53" s="121"/>
      <c r="VBI53" s="121"/>
      <c r="VBJ53" s="121"/>
      <c r="VBK53" s="121"/>
      <c r="VBL53" s="121"/>
      <c r="VBM53" s="121"/>
      <c r="VBN53" s="121"/>
      <c r="VBO53" s="121"/>
      <c r="VBP53" s="121"/>
      <c r="VBQ53" s="121"/>
      <c r="VBR53" s="121"/>
      <c r="VBS53" s="121"/>
      <c r="VBT53" s="121"/>
      <c r="VBU53" s="121"/>
      <c r="VBV53" s="121"/>
      <c r="VBW53" s="121"/>
      <c r="VBX53" s="121"/>
      <c r="VBY53" s="121"/>
      <c r="VBZ53" s="121"/>
      <c r="VCA53" s="121"/>
      <c r="VCB53" s="121"/>
      <c r="VCC53" s="121"/>
      <c r="VCD53" s="121"/>
      <c r="VCE53" s="121"/>
      <c r="VCF53" s="121"/>
      <c r="VCG53" s="121"/>
      <c r="VCH53" s="121"/>
      <c r="VCI53" s="121"/>
      <c r="VCJ53" s="121"/>
      <c r="VCK53" s="121"/>
      <c r="VCL53" s="121"/>
      <c r="VCM53" s="121"/>
      <c r="VCN53" s="121"/>
      <c r="VCO53" s="121"/>
      <c r="VCP53" s="121"/>
      <c r="VCQ53" s="121"/>
      <c r="VCR53" s="121"/>
      <c r="VCS53" s="121"/>
      <c r="VCT53" s="121"/>
      <c r="VCU53" s="121"/>
      <c r="VCV53" s="121"/>
      <c r="VCW53" s="121"/>
      <c r="VCX53" s="121"/>
      <c r="VCY53" s="121"/>
      <c r="VCZ53" s="121"/>
      <c r="VDA53" s="121"/>
      <c r="VDB53" s="121"/>
      <c r="VDC53" s="121"/>
      <c r="VDD53" s="121"/>
      <c r="VDE53" s="121"/>
      <c r="VDF53" s="121"/>
      <c r="VDG53" s="121"/>
      <c r="VDH53" s="121"/>
      <c r="VDI53" s="121"/>
      <c r="VDJ53" s="121"/>
      <c r="VDK53" s="121"/>
      <c r="VDL53" s="121"/>
      <c r="VDM53" s="121"/>
      <c r="VDN53" s="121"/>
      <c r="VDO53" s="121"/>
      <c r="VDP53" s="121"/>
      <c r="VDQ53" s="121"/>
      <c r="VDR53" s="121"/>
      <c r="VDS53" s="121"/>
      <c r="VDT53" s="121"/>
      <c r="VDU53" s="121"/>
      <c r="VDV53" s="121"/>
      <c r="VDW53" s="121"/>
      <c r="VDX53" s="121"/>
      <c r="VDY53" s="121"/>
      <c r="VDZ53" s="121"/>
      <c r="VEA53" s="121"/>
      <c r="VEB53" s="121"/>
      <c r="VEC53" s="121"/>
      <c r="VED53" s="121"/>
      <c r="VEE53" s="121"/>
      <c r="VEF53" s="121"/>
      <c r="VEG53" s="121"/>
      <c r="VEH53" s="121"/>
      <c r="VEI53" s="121"/>
      <c r="VEJ53" s="121"/>
      <c r="VEK53" s="121"/>
      <c r="VEL53" s="121"/>
      <c r="VEM53" s="121"/>
      <c r="VEN53" s="121"/>
      <c r="VEO53" s="121"/>
      <c r="VEP53" s="121"/>
      <c r="VEQ53" s="121"/>
      <c r="VER53" s="121"/>
      <c r="VES53" s="121"/>
      <c r="VET53" s="121"/>
      <c r="VEU53" s="121"/>
      <c r="VEV53" s="121"/>
      <c r="VEW53" s="121"/>
      <c r="VEX53" s="121"/>
      <c r="VEY53" s="121"/>
      <c r="VEZ53" s="121"/>
      <c r="VFA53" s="121"/>
      <c r="VFB53" s="121"/>
      <c r="VFC53" s="121"/>
      <c r="VFD53" s="121"/>
      <c r="VFE53" s="121"/>
      <c r="VFF53" s="121"/>
      <c r="VFG53" s="121"/>
      <c r="VFH53" s="121"/>
      <c r="VFI53" s="121"/>
      <c r="VFJ53" s="121"/>
      <c r="VFK53" s="121"/>
      <c r="VFL53" s="121"/>
      <c r="VFM53" s="121"/>
      <c r="VFN53" s="121"/>
      <c r="VFO53" s="121"/>
      <c r="VFP53" s="121"/>
      <c r="VFQ53" s="121"/>
      <c r="VFR53" s="121"/>
      <c r="VFS53" s="121"/>
      <c r="VFT53" s="121"/>
      <c r="VFU53" s="121"/>
      <c r="VFV53" s="121"/>
      <c r="VFW53" s="121"/>
      <c r="VFX53" s="121"/>
      <c r="VFY53" s="121"/>
      <c r="VFZ53" s="121"/>
      <c r="VGA53" s="121"/>
      <c r="VGB53" s="121"/>
      <c r="VGC53" s="121"/>
      <c r="VGD53" s="121"/>
      <c r="VGE53" s="121"/>
      <c r="VGF53" s="121"/>
      <c r="VGG53" s="121"/>
      <c r="VGH53" s="121"/>
      <c r="VGI53" s="121"/>
      <c r="VGJ53" s="121"/>
      <c r="VGK53" s="121"/>
      <c r="VGL53" s="121"/>
      <c r="VGM53" s="121"/>
      <c r="VGN53" s="121"/>
      <c r="VGO53" s="121"/>
      <c r="VGP53" s="121"/>
      <c r="VGQ53" s="121"/>
      <c r="VGR53" s="121"/>
      <c r="VGS53" s="121"/>
      <c r="VGT53" s="121"/>
      <c r="VGU53" s="121"/>
      <c r="VGV53" s="121"/>
      <c r="VGW53" s="121"/>
      <c r="VGX53" s="121"/>
      <c r="VGY53" s="121"/>
      <c r="VGZ53" s="121"/>
      <c r="VHA53" s="121"/>
      <c r="VHB53" s="121"/>
      <c r="VHC53" s="121"/>
      <c r="VHD53" s="121"/>
      <c r="VHE53" s="121"/>
      <c r="VHF53" s="121"/>
      <c r="VHG53" s="121"/>
      <c r="VHH53" s="121"/>
      <c r="VHI53" s="121"/>
      <c r="VHJ53" s="121"/>
      <c r="VHK53" s="121"/>
      <c r="VHL53" s="121"/>
      <c r="VHM53" s="121"/>
      <c r="VHN53" s="121"/>
      <c r="VHO53" s="121"/>
      <c r="VHP53" s="121"/>
      <c r="VHQ53" s="121"/>
      <c r="VHR53" s="121"/>
      <c r="VHS53" s="121"/>
      <c r="VHT53" s="121"/>
      <c r="VHU53" s="121"/>
      <c r="VHV53" s="121"/>
      <c r="VHW53" s="121"/>
      <c r="VHX53" s="121"/>
      <c r="VHY53" s="121"/>
      <c r="VHZ53" s="121"/>
      <c r="VIA53" s="121"/>
      <c r="VIB53" s="121"/>
      <c r="VIC53" s="121"/>
      <c r="VID53" s="121"/>
      <c r="VIE53" s="121"/>
      <c r="VIF53" s="121"/>
      <c r="VIG53" s="121"/>
      <c r="VIH53" s="121"/>
      <c r="VII53" s="121"/>
      <c r="VIJ53" s="121"/>
      <c r="VIK53" s="121"/>
      <c r="VIL53" s="121"/>
      <c r="VIM53" s="121"/>
      <c r="VIN53" s="121"/>
      <c r="VIO53" s="121"/>
      <c r="VIP53" s="121"/>
      <c r="VIQ53" s="121"/>
      <c r="VIR53" s="121"/>
      <c r="VIS53" s="121"/>
      <c r="VIT53" s="121"/>
      <c r="VIU53" s="121"/>
      <c r="VIV53" s="121"/>
      <c r="VIW53" s="121"/>
      <c r="VIX53" s="121"/>
      <c r="VIY53" s="121"/>
      <c r="VIZ53" s="121"/>
      <c r="VJA53" s="121"/>
      <c r="VJB53" s="121"/>
      <c r="VJC53" s="121"/>
      <c r="VJD53" s="121"/>
      <c r="VJE53" s="121"/>
      <c r="VJF53" s="121"/>
      <c r="VJG53" s="121"/>
      <c r="VJH53" s="121"/>
      <c r="VJI53" s="121"/>
      <c r="VJJ53" s="121"/>
      <c r="VJK53" s="121"/>
      <c r="VJL53" s="121"/>
      <c r="VJM53" s="121"/>
      <c r="VJN53" s="121"/>
      <c r="VJO53" s="121"/>
      <c r="VJP53" s="121"/>
      <c r="VJQ53" s="121"/>
      <c r="VJR53" s="121"/>
      <c r="VJS53" s="121"/>
      <c r="VJT53" s="121"/>
      <c r="VJU53" s="121"/>
      <c r="VJV53" s="121"/>
      <c r="VJW53" s="121"/>
      <c r="VJX53" s="121"/>
      <c r="VJY53" s="121"/>
      <c r="VJZ53" s="121"/>
      <c r="VKA53" s="121"/>
      <c r="VKB53" s="121"/>
      <c r="VKC53" s="121"/>
      <c r="VKD53" s="121"/>
      <c r="VKE53" s="121"/>
      <c r="VKF53" s="121"/>
      <c r="VKG53" s="121"/>
      <c r="VKH53" s="121"/>
      <c r="VKI53" s="121"/>
      <c r="VKJ53" s="121"/>
      <c r="VKK53" s="121"/>
      <c r="VKL53" s="121"/>
      <c r="VKM53" s="121"/>
      <c r="VKN53" s="121"/>
      <c r="VKO53" s="121"/>
      <c r="VKP53" s="121"/>
      <c r="VKQ53" s="121"/>
      <c r="VKR53" s="121"/>
      <c r="VKS53" s="121"/>
      <c r="VKT53" s="121"/>
      <c r="VKU53" s="121"/>
      <c r="VKV53" s="121"/>
      <c r="VKW53" s="121"/>
      <c r="VKX53" s="121"/>
      <c r="VKY53" s="121"/>
      <c r="VKZ53" s="121"/>
      <c r="VLA53" s="121"/>
      <c r="VLB53" s="121"/>
      <c r="VLC53" s="121"/>
      <c r="VLD53" s="121"/>
      <c r="VLE53" s="121"/>
      <c r="VLF53" s="121"/>
      <c r="VLG53" s="121"/>
      <c r="VLH53" s="121"/>
      <c r="VLI53" s="121"/>
      <c r="VLJ53" s="121"/>
      <c r="VLK53" s="121"/>
      <c r="VLL53" s="121"/>
      <c r="VLM53" s="121"/>
      <c r="VLN53" s="121"/>
      <c r="VLO53" s="121"/>
      <c r="VLP53" s="121"/>
      <c r="VLQ53" s="121"/>
      <c r="VLR53" s="121"/>
      <c r="VLS53" s="121"/>
      <c r="VLT53" s="121"/>
      <c r="VLU53" s="121"/>
      <c r="VLV53" s="121"/>
      <c r="VLW53" s="121"/>
      <c r="VLX53" s="121"/>
      <c r="VLY53" s="121"/>
      <c r="VLZ53" s="121"/>
      <c r="VMA53" s="121"/>
      <c r="VMB53" s="121"/>
      <c r="VMC53" s="121"/>
      <c r="VMD53" s="121"/>
      <c r="VME53" s="121"/>
      <c r="VMF53" s="121"/>
      <c r="VMG53" s="121"/>
      <c r="VMH53" s="121"/>
      <c r="VMI53" s="121"/>
      <c r="VMJ53" s="121"/>
      <c r="VMK53" s="121"/>
      <c r="VML53" s="121"/>
      <c r="VMM53" s="121"/>
      <c r="VMN53" s="121"/>
      <c r="VMO53" s="121"/>
      <c r="VMP53" s="121"/>
      <c r="VMQ53" s="121"/>
      <c r="VMR53" s="121"/>
      <c r="VMS53" s="121"/>
      <c r="VMT53" s="121"/>
      <c r="VMU53" s="121"/>
      <c r="VMV53" s="121"/>
      <c r="VMW53" s="121"/>
      <c r="VMX53" s="121"/>
      <c r="VMY53" s="121"/>
      <c r="VMZ53" s="121"/>
      <c r="VNA53" s="121"/>
      <c r="VNB53" s="121"/>
      <c r="VNC53" s="121"/>
      <c r="VND53" s="121"/>
      <c r="VNE53" s="121"/>
      <c r="VNF53" s="121"/>
      <c r="VNG53" s="121"/>
      <c r="VNH53" s="121"/>
      <c r="VNI53" s="121"/>
      <c r="VNJ53" s="121"/>
      <c r="VNK53" s="121"/>
      <c r="VNL53" s="121"/>
      <c r="VNM53" s="121"/>
      <c r="VNN53" s="121"/>
      <c r="VNO53" s="121"/>
      <c r="VNP53" s="121"/>
      <c r="VNQ53" s="121"/>
      <c r="VNR53" s="121"/>
      <c r="VNS53" s="121"/>
      <c r="VNT53" s="121"/>
      <c r="VNU53" s="121"/>
      <c r="VNV53" s="121"/>
      <c r="VNW53" s="121"/>
      <c r="VNX53" s="121"/>
      <c r="VNY53" s="121"/>
      <c r="VNZ53" s="121"/>
      <c r="VOA53" s="121"/>
      <c r="VOB53" s="121"/>
      <c r="VOC53" s="121"/>
      <c r="VOD53" s="121"/>
      <c r="VOE53" s="121"/>
      <c r="VOF53" s="121"/>
      <c r="VOG53" s="121"/>
      <c r="VOH53" s="121"/>
      <c r="VOI53" s="121"/>
      <c r="VOJ53" s="121"/>
      <c r="VOK53" s="121"/>
      <c r="VOL53" s="121"/>
      <c r="VOM53" s="121"/>
      <c r="VON53" s="121"/>
      <c r="VOO53" s="121"/>
      <c r="VOP53" s="121"/>
      <c r="VOQ53" s="121"/>
      <c r="VOR53" s="121"/>
      <c r="VOS53" s="121"/>
      <c r="VOT53" s="121"/>
      <c r="VOU53" s="121"/>
      <c r="VOV53" s="121"/>
      <c r="VOW53" s="121"/>
      <c r="VOX53" s="121"/>
      <c r="VOY53" s="121"/>
      <c r="VOZ53" s="121"/>
      <c r="VPA53" s="121"/>
      <c r="VPB53" s="121"/>
      <c r="VPC53" s="121"/>
      <c r="VPD53" s="121"/>
      <c r="VPE53" s="121"/>
      <c r="VPF53" s="121"/>
      <c r="VPG53" s="121"/>
      <c r="VPH53" s="121"/>
      <c r="VPI53" s="121"/>
      <c r="VPJ53" s="121"/>
      <c r="VPK53" s="121"/>
      <c r="VPL53" s="121"/>
      <c r="VPM53" s="121"/>
      <c r="VPN53" s="121"/>
      <c r="VPO53" s="121"/>
      <c r="VPP53" s="121"/>
      <c r="VPQ53" s="121"/>
      <c r="VPR53" s="121"/>
      <c r="VPS53" s="121"/>
      <c r="VPT53" s="121"/>
      <c r="VPU53" s="121"/>
      <c r="VPV53" s="121"/>
      <c r="VPW53" s="121"/>
      <c r="VPX53" s="121"/>
      <c r="VPY53" s="121"/>
      <c r="VPZ53" s="121"/>
      <c r="VQA53" s="121"/>
      <c r="VQB53" s="121"/>
      <c r="VQC53" s="121"/>
      <c r="VQD53" s="121"/>
      <c r="VQE53" s="121"/>
      <c r="VQF53" s="121"/>
      <c r="VQG53" s="121"/>
      <c r="VQH53" s="121"/>
      <c r="VQI53" s="121"/>
      <c r="VQJ53" s="121"/>
      <c r="VQK53" s="121"/>
      <c r="VQL53" s="121"/>
      <c r="VQM53" s="121"/>
      <c r="VQN53" s="121"/>
      <c r="VQO53" s="121"/>
      <c r="VQP53" s="121"/>
      <c r="VQQ53" s="121"/>
      <c r="VQR53" s="121"/>
      <c r="VQS53" s="121"/>
      <c r="VQT53" s="121"/>
      <c r="VQU53" s="121"/>
      <c r="VQV53" s="121"/>
      <c r="VQW53" s="121"/>
      <c r="VQX53" s="121"/>
      <c r="VQY53" s="121"/>
      <c r="VQZ53" s="121"/>
      <c r="VRA53" s="121"/>
      <c r="VRB53" s="121"/>
      <c r="VRC53" s="121"/>
      <c r="VRD53" s="121"/>
      <c r="VRE53" s="121"/>
      <c r="VRF53" s="121"/>
      <c r="VRG53" s="121"/>
      <c r="VRH53" s="121"/>
      <c r="VRI53" s="121"/>
      <c r="VRJ53" s="121"/>
      <c r="VRK53" s="121"/>
      <c r="VRL53" s="121"/>
      <c r="VRM53" s="121"/>
      <c r="VRN53" s="121"/>
      <c r="VRO53" s="121"/>
      <c r="VRP53" s="121"/>
      <c r="VRQ53" s="121"/>
      <c r="VRR53" s="121"/>
      <c r="VRS53" s="121"/>
      <c r="VRT53" s="121"/>
      <c r="VRU53" s="121"/>
      <c r="VRV53" s="121"/>
      <c r="VRW53" s="121"/>
      <c r="VRX53" s="121"/>
      <c r="VRY53" s="121"/>
      <c r="VRZ53" s="121"/>
      <c r="VSA53" s="121"/>
      <c r="VSB53" s="121"/>
      <c r="VSC53" s="121"/>
      <c r="VSD53" s="121"/>
      <c r="VSE53" s="121"/>
      <c r="VSF53" s="121"/>
      <c r="VSG53" s="121"/>
      <c r="VSH53" s="121"/>
      <c r="VSI53" s="121"/>
      <c r="VSJ53" s="121"/>
      <c r="VSK53" s="121"/>
      <c r="VSL53" s="121"/>
      <c r="VSM53" s="121"/>
      <c r="VSN53" s="121"/>
      <c r="VSO53" s="121"/>
      <c r="VSP53" s="121"/>
      <c r="VSQ53" s="121"/>
      <c r="VSR53" s="121"/>
      <c r="VSS53" s="121"/>
      <c r="VST53" s="121"/>
      <c r="VSU53" s="121"/>
      <c r="VSV53" s="121"/>
      <c r="VSW53" s="121"/>
      <c r="VSX53" s="121"/>
      <c r="VSY53" s="121"/>
      <c r="VSZ53" s="121"/>
      <c r="VTA53" s="121"/>
      <c r="VTB53" s="121"/>
      <c r="VTC53" s="121"/>
      <c r="VTD53" s="121"/>
      <c r="VTE53" s="121"/>
      <c r="VTF53" s="121"/>
      <c r="VTG53" s="121"/>
      <c r="VTH53" s="121"/>
      <c r="VTI53" s="121"/>
      <c r="VTJ53" s="121"/>
      <c r="VTK53" s="121"/>
      <c r="VTL53" s="121"/>
      <c r="VTM53" s="121"/>
      <c r="VTN53" s="121"/>
      <c r="VTO53" s="121"/>
      <c r="VTP53" s="121"/>
      <c r="VTQ53" s="121"/>
      <c r="VTR53" s="121"/>
      <c r="VTS53" s="121"/>
      <c r="VTT53" s="121"/>
      <c r="VTU53" s="121"/>
      <c r="VTV53" s="121"/>
      <c r="VTW53" s="121"/>
      <c r="VTX53" s="121"/>
      <c r="VTY53" s="121"/>
      <c r="VTZ53" s="121"/>
      <c r="VUA53" s="121"/>
      <c r="VUB53" s="121"/>
      <c r="VUC53" s="121"/>
      <c r="VUD53" s="121"/>
      <c r="VUE53" s="121"/>
      <c r="VUF53" s="121"/>
      <c r="VUG53" s="121"/>
      <c r="VUH53" s="121"/>
      <c r="VUI53" s="121"/>
      <c r="VUJ53" s="121"/>
      <c r="VUK53" s="121"/>
      <c r="VUL53" s="121"/>
      <c r="VUM53" s="121"/>
      <c r="VUN53" s="121"/>
      <c r="VUO53" s="121"/>
      <c r="VUP53" s="121"/>
      <c r="VUQ53" s="121"/>
      <c r="VUR53" s="121"/>
      <c r="VUS53" s="121"/>
      <c r="VUT53" s="121"/>
      <c r="VUU53" s="121"/>
      <c r="VUV53" s="121"/>
      <c r="VUW53" s="121"/>
      <c r="VUX53" s="121"/>
      <c r="VUY53" s="121"/>
      <c r="VUZ53" s="121"/>
      <c r="VVA53" s="121"/>
      <c r="VVB53" s="121"/>
      <c r="VVC53" s="121"/>
      <c r="VVD53" s="121"/>
      <c r="VVE53" s="121"/>
      <c r="VVF53" s="121"/>
      <c r="VVG53" s="121"/>
      <c r="VVH53" s="121"/>
      <c r="VVI53" s="121"/>
      <c r="VVJ53" s="121"/>
      <c r="VVK53" s="121"/>
      <c r="VVL53" s="121"/>
      <c r="VVM53" s="121"/>
      <c r="VVN53" s="121"/>
      <c r="VVO53" s="121"/>
      <c r="VVP53" s="121"/>
      <c r="VVQ53" s="121"/>
      <c r="VVR53" s="121"/>
      <c r="VVS53" s="121"/>
      <c r="VVT53" s="121"/>
      <c r="VVU53" s="121"/>
      <c r="VVV53" s="121"/>
      <c r="VVW53" s="121"/>
      <c r="VVX53" s="121"/>
      <c r="VVY53" s="121"/>
      <c r="VVZ53" s="121"/>
      <c r="VWA53" s="121"/>
      <c r="VWB53" s="121"/>
      <c r="VWC53" s="121"/>
      <c r="VWD53" s="121"/>
      <c r="VWE53" s="121"/>
      <c r="VWF53" s="121"/>
      <c r="VWG53" s="121"/>
      <c r="VWH53" s="121"/>
      <c r="VWI53" s="121"/>
      <c r="VWJ53" s="121"/>
      <c r="VWK53" s="121"/>
      <c r="VWL53" s="121"/>
      <c r="VWM53" s="121"/>
      <c r="VWN53" s="121"/>
      <c r="VWO53" s="121"/>
      <c r="VWP53" s="121"/>
      <c r="VWQ53" s="121"/>
      <c r="VWR53" s="121"/>
      <c r="VWS53" s="121"/>
      <c r="VWT53" s="121"/>
      <c r="VWU53" s="121"/>
      <c r="VWV53" s="121"/>
      <c r="VWW53" s="121"/>
      <c r="VWX53" s="121"/>
      <c r="VWY53" s="121"/>
      <c r="VWZ53" s="121"/>
      <c r="VXA53" s="121"/>
      <c r="VXB53" s="121"/>
      <c r="VXC53" s="121"/>
      <c r="VXD53" s="121"/>
      <c r="VXE53" s="121"/>
      <c r="VXF53" s="121"/>
      <c r="VXG53" s="121"/>
      <c r="VXH53" s="121"/>
      <c r="VXI53" s="121"/>
      <c r="VXJ53" s="121"/>
      <c r="VXK53" s="121"/>
      <c r="VXL53" s="121"/>
      <c r="VXM53" s="121"/>
      <c r="VXN53" s="121"/>
      <c r="VXO53" s="121"/>
      <c r="VXP53" s="121"/>
      <c r="VXQ53" s="121"/>
      <c r="VXR53" s="121"/>
      <c r="VXS53" s="121"/>
      <c r="VXT53" s="121"/>
      <c r="VXU53" s="121"/>
      <c r="VXV53" s="121"/>
      <c r="VXW53" s="121"/>
      <c r="VXX53" s="121"/>
      <c r="VXY53" s="121"/>
      <c r="VXZ53" s="121"/>
      <c r="VYA53" s="121"/>
      <c r="VYB53" s="121"/>
      <c r="VYC53" s="121"/>
      <c r="VYD53" s="121"/>
      <c r="VYE53" s="121"/>
      <c r="VYF53" s="121"/>
      <c r="VYG53" s="121"/>
      <c r="VYH53" s="121"/>
      <c r="VYI53" s="121"/>
      <c r="VYJ53" s="121"/>
      <c r="VYK53" s="121"/>
      <c r="VYL53" s="121"/>
      <c r="VYM53" s="121"/>
      <c r="VYN53" s="121"/>
      <c r="VYO53" s="121"/>
      <c r="VYP53" s="121"/>
      <c r="VYQ53" s="121"/>
      <c r="VYR53" s="121"/>
      <c r="VYS53" s="121"/>
      <c r="VYT53" s="121"/>
      <c r="VYU53" s="121"/>
      <c r="VYV53" s="121"/>
      <c r="VYW53" s="121"/>
      <c r="VYX53" s="121"/>
      <c r="VYY53" s="121"/>
      <c r="VYZ53" s="121"/>
      <c r="VZA53" s="121"/>
      <c r="VZB53" s="121"/>
      <c r="VZC53" s="121"/>
      <c r="VZD53" s="121"/>
      <c r="VZE53" s="121"/>
      <c r="VZF53" s="121"/>
      <c r="VZG53" s="121"/>
      <c r="VZH53" s="121"/>
      <c r="VZI53" s="121"/>
      <c r="VZJ53" s="121"/>
      <c r="VZK53" s="121"/>
      <c r="VZL53" s="121"/>
      <c r="VZM53" s="121"/>
      <c r="VZN53" s="121"/>
      <c r="VZO53" s="121"/>
      <c r="VZP53" s="121"/>
      <c r="VZQ53" s="121"/>
      <c r="VZR53" s="121"/>
      <c r="VZS53" s="121"/>
      <c r="VZT53" s="121"/>
      <c r="VZU53" s="121"/>
      <c r="VZV53" s="121"/>
      <c r="VZW53" s="121"/>
      <c r="VZX53" s="121"/>
      <c r="VZY53" s="121"/>
      <c r="VZZ53" s="121"/>
      <c r="WAA53" s="121"/>
      <c r="WAB53" s="121"/>
      <c r="WAC53" s="121"/>
      <c r="WAD53" s="121"/>
      <c r="WAE53" s="121"/>
      <c r="WAF53" s="121"/>
      <c r="WAG53" s="121"/>
      <c r="WAH53" s="121"/>
      <c r="WAI53" s="121"/>
      <c r="WAJ53" s="121"/>
      <c r="WAK53" s="121"/>
      <c r="WAL53" s="121"/>
      <c r="WAM53" s="121"/>
      <c r="WAN53" s="121"/>
      <c r="WAO53" s="121"/>
      <c r="WAP53" s="121"/>
      <c r="WAQ53" s="121"/>
      <c r="WAR53" s="121"/>
      <c r="WAS53" s="121"/>
      <c r="WAT53" s="121"/>
      <c r="WAU53" s="121"/>
      <c r="WAV53" s="121"/>
      <c r="WAW53" s="121"/>
      <c r="WAX53" s="121"/>
      <c r="WAY53" s="121"/>
      <c r="WAZ53" s="121"/>
      <c r="WBA53" s="121"/>
      <c r="WBB53" s="121"/>
      <c r="WBC53" s="121"/>
      <c r="WBD53" s="121"/>
      <c r="WBE53" s="121"/>
      <c r="WBF53" s="121"/>
      <c r="WBG53" s="121"/>
      <c r="WBH53" s="121"/>
      <c r="WBI53" s="121"/>
      <c r="WBJ53" s="121"/>
      <c r="WBK53" s="121"/>
      <c r="WBL53" s="121"/>
      <c r="WBM53" s="121"/>
      <c r="WBN53" s="121"/>
      <c r="WBO53" s="121"/>
      <c r="WBP53" s="121"/>
      <c r="WBQ53" s="121"/>
      <c r="WBR53" s="121"/>
      <c r="WBS53" s="121"/>
      <c r="WBT53" s="121"/>
      <c r="WBU53" s="121"/>
      <c r="WBV53" s="121"/>
      <c r="WBW53" s="121"/>
      <c r="WBX53" s="121"/>
      <c r="WBY53" s="121"/>
      <c r="WBZ53" s="121"/>
      <c r="WCA53" s="121"/>
      <c r="WCB53" s="121"/>
      <c r="WCC53" s="121"/>
      <c r="WCD53" s="121"/>
      <c r="WCE53" s="121"/>
      <c r="WCF53" s="121"/>
      <c r="WCG53" s="121"/>
      <c r="WCH53" s="121"/>
      <c r="WCI53" s="121"/>
      <c r="WCJ53" s="121"/>
      <c r="WCK53" s="121"/>
      <c r="WCL53" s="121"/>
      <c r="WCM53" s="121"/>
      <c r="WCN53" s="121"/>
      <c r="WCO53" s="121"/>
      <c r="WCP53" s="121"/>
      <c r="WCQ53" s="121"/>
      <c r="WCR53" s="121"/>
      <c r="WCS53" s="121"/>
      <c r="WCT53" s="121"/>
      <c r="WCU53" s="121"/>
      <c r="WCV53" s="121"/>
      <c r="WCW53" s="121"/>
      <c r="WCX53" s="121"/>
      <c r="WCY53" s="121"/>
      <c r="WCZ53" s="121"/>
      <c r="WDA53" s="121"/>
      <c r="WDB53" s="121"/>
      <c r="WDC53" s="121"/>
      <c r="WDD53" s="121"/>
      <c r="WDE53" s="121"/>
      <c r="WDF53" s="121"/>
      <c r="WDG53" s="121"/>
      <c r="WDH53" s="121"/>
      <c r="WDI53" s="121"/>
      <c r="WDJ53" s="121"/>
      <c r="WDK53" s="121"/>
      <c r="WDL53" s="121"/>
      <c r="WDM53" s="121"/>
      <c r="WDN53" s="121"/>
      <c r="WDO53" s="121"/>
      <c r="WDP53" s="121"/>
      <c r="WDQ53" s="121"/>
      <c r="WDR53" s="121"/>
      <c r="WDS53" s="121"/>
      <c r="WDT53" s="121"/>
      <c r="WDU53" s="121"/>
      <c r="WDV53" s="121"/>
      <c r="WDW53" s="121"/>
      <c r="WDX53" s="121"/>
      <c r="WDY53" s="121"/>
      <c r="WDZ53" s="121"/>
      <c r="WEA53" s="121"/>
      <c r="WEB53" s="121"/>
      <c r="WEC53" s="121"/>
      <c r="WED53" s="121"/>
      <c r="WEE53" s="121"/>
      <c r="WEF53" s="121"/>
      <c r="WEG53" s="121"/>
      <c r="WEH53" s="121"/>
      <c r="WEI53" s="121"/>
      <c r="WEJ53" s="121"/>
      <c r="WEK53" s="121"/>
      <c r="WEL53" s="121"/>
      <c r="WEM53" s="121"/>
      <c r="WEN53" s="121"/>
      <c r="WEO53" s="121"/>
      <c r="WEP53" s="121"/>
      <c r="WEQ53" s="121"/>
      <c r="WER53" s="121"/>
      <c r="WES53" s="121"/>
      <c r="WET53" s="121"/>
      <c r="WEU53" s="121"/>
      <c r="WEV53" s="121"/>
      <c r="WEW53" s="121"/>
      <c r="WEX53" s="121"/>
      <c r="WEY53" s="121"/>
      <c r="WEZ53" s="121"/>
      <c r="WFA53" s="121"/>
      <c r="WFB53" s="121"/>
      <c r="WFC53" s="121"/>
      <c r="WFD53" s="121"/>
      <c r="WFE53" s="121"/>
      <c r="WFF53" s="121"/>
      <c r="WFG53" s="121"/>
      <c r="WFH53" s="121"/>
      <c r="WFI53" s="121"/>
      <c r="WFJ53" s="121"/>
      <c r="WFK53" s="121"/>
      <c r="WFL53" s="121"/>
      <c r="WFM53" s="121"/>
      <c r="WFN53" s="121"/>
      <c r="WFO53" s="121"/>
      <c r="WFP53" s="121"/>
      <c r="WFQ53" s="121"/>
      <c r="WFR53" s="121"/>
      <c r="WFS53" s="121"/>
      <c r="WFT53" s="121"/>
      <c r="WFU53" s="121"/>
      <c r="WFV53" s="121"/>
      <c r="WFW53" s="121"/>
      <c r="WFX53" s="121"/>
      <c r="WFY53" s="121"/>
      <c r="WFZ53" s="121"/>
      <c r="WGA53" s="121"/>
      <c r="WGB53" s="121"/>
      <c r="WGC53" s="121"/>
      <c r="WGD53" s="121"/>
      <c r="WGE53" s="121"/>
      <c r="WGF53" s="121"/>
      <c r="WGG53" s="121"/>
      <c r="WGH53" s="121"/>
      <c r="WGI53" s="121"/>
      <c r="WGJ53" s="121"/>
      <c r="WGK53" s="121"/>
      <c r="WGL53" s="121"/>
      <c r="WGM53" s="121"/>
      <c r="WGN53" s="121"/>
      <c r="WGO53" s="121"/>
      <c r="WGP53" s="121"/>
      <c r="WGQ53" s="121"/>
      <c r="WGR53" s="121"/>
      <c r="WGS53" s="121"/>
      <c r="WGT53" s="121"/>
      <c r="WGU53" s="121"/>
      <c r="WGV53" s="121"/>
      <c r="WGW53" s="121"/>
      <c r="WGX53" s="121"/>
      <c r="WGY53" s="121"/>
      <c r="WGZ53" s="121"/>
      <c r="WHA53" s="121"/>
      <c r="WHB53" s="121"/>
      <c r="WHC53" s="121"/>
      <c r="WHD53" s="121"/>
      <c r="WHE53" s="121"/>
      <c r="WHF53" s="121"/>
      <c r="WHG53" s="121"/>
      <c r="WHH53" s="121"/>
      <c r="WHI53" s="121"/>
      <c r="WHJ53" s="121"/>
      <c r="WHK53" s="121"/>
      <c r="WHL53" s="121"/>
      <c r="WHM53" s="121"/>
      <c r="WHN53" s="121"/>
      <c r="WHO53" s="121"/>
      <c r="WHP53" s="121"/>
      <c r="WHQ53" s="121"/>
      <c r="WHR53" s="121"/>
      <c r="WHS53" s="121"/>
      <c r="WHT53" s="121"/>
      <c r="WHU53" s="121"/>
      <c r="WHV53" s="121"/>
      <c r="WHW53" s="121"/>
      <c r="WHX53" s="121"/>
      <c r="WHY53" s="121"/>
      <c r="WHZ53" s="121"/>
      <c r="WIA53" s="121"/>
      <c r="WIB53" s="121"/>
      <c r="WIC53" s="121"/>
      <c r="WID53" s="121"/>
      <c r="WIE53" s="121"/>
      <c r="WIF53" s="121"/>
      <c r="WIG53" s="121"/>
      <c r="WIH53" s="121"/>
      <c r="WII53" s="121"/>
      <c r="WIJ53" s="121"/>
      <c r="WIK53" s="121"/>
      <c r="WIL53" s="121"/>
      <c r="WIM53" s="121"/>
      <c r="WIN53" s="121"/>
      <c r="WIO53" s="121"/>
      <c r="WIP53" s="121"/>
      <c r="WIQ53" s="121"/>
      <c r="WIR53" s="121"/>
      <c r="WIS53" s="121"/>
      <c r="WIT53" s="121"/>
      <c r="WIU53" s="121"/>
      <c r="WIV53" s="121"/>
      <c r="WIW53" s="121"/>
      <c r="WIX53" s="121"/>
      <c r="WIY53" s="121"/>
      <c r="WIZ53" s="121"/>
      <c r="WJA53" s="121"/>
      <c r="WJB53" s="121"/>
      <c r="WJC53" s="121"/>
      <c r="WJD53" s="121"/>
      <c r="WJE53" s="121"/>
      <c r="WJF53" s="121"/>
      <c r="WJG53" s="121"/>
      <c r="WJH53" s="121"/>
      <c r="WJI53" s="121"/>
      <c r="WJJ53" s="121"/>
      <c r="WJK53" s="121"/>
      <c r="WJL53" s="121"/>
      <c r="WJM53" s="121"/>
      <c r="WJN53" s="121"/>
      <c r="WJO53" s="121"/>
      <c r="WJP53" s="121"/>
      <c r="WJQ53" s="121"/>
      <c r="WJR53" s="121"/>
      <c r="WJS53" s="121"/>
      <c r="WJT53" s="121"/>
      <c r="WJU53" s="121"/>
      <c r="WJV53" s="121"/>
      <c r="WJW53" s="121"/>
      <c r="WJX53" s="121"/>
      <c r="WJY53" s="121"/>
      <c r="WJZ53" s="121"/>
      <c r="WKA53" s="121"/>
      <c r="WKB53" s="121"/>
      <c r="WKC53" s="121"/>
      <c r="WKD53" s="121"/>
      <c r="WKE53" s="121"/>
      <c r="WKF53" s="121"/>
      <c r="WKG53" s="121"/>
      <c r="WKH53" s="121"/>
      <c r="WKI53" s="121"/>
      <c r="WKJ53" s="121"/>
      <c r="WKK53" s="121"/>
      <c r="WKL53" s="121"/>
      <c r="WKM53" s="121"/>
      <c r="WKN53" s="121"/>
      <c r="WKO53" s="121"/>
      <c r="WKP53" s="121"/>
      <c r="WKQ53" s="121"/>
      <c r="WKR53" s="121"/>
      <c r="WKS53" s="121"/>
      <c r="WKT53" s="121"/>
      <c r="WKU53" s="121"/>
      <c r="WKV53" s="121"/>
      <c r="WKW53" s="121"/>
      <c r="WKX53" s="121"/>
      <c r="WKY53" s="121"/>
      <c r="WKZ53" s="121"/>
      <c r="WLA53" s="121"/>
      <c r="WLB53" s="121"/>
      <c r="WLC53" s="121"/>
      <c r="WLD53" s="121"/>
      <c r="WLE53" s="121"/>
      <c r="WLF53" s="121"/>
      <c r="WLG53" s="121"/>
      <c r="WLH53" s="121"/>
      <c r="WLI53" s="121"/>
      <c r="WLJ53" s="121"/>
      <c r="WLK53" s="121"/>
      <c r="WLL53" s="121"/>
      <c r="WLM53" s="121"/>
      <c r="WLN53" s="121"/>
      <c r="WLO53" s="121"/>
      <c r="WLP53" s="121"/>
      <c r="WLQ53" s="121"/>
      <c r="WLR53" s="121"/>
      <c r="WLS53" s="121"/>
      <c r="WLT53" s="121"/>
      <c r="WLU53" s="121"/>
      <c r="WLV53" s="121"/>
      <c r="WLW53" s="121"/>
      <c r="WLX53" s="121"/>
      <c r="WLY53" s="121"/>
      <c r="WLZ53" s="121"/>
      <c r="WMA53" s="121"/>
      <c r="WMB53" s="121"/>
      <c r="WMC53" s="121"/>
      <c r="WMD53" s="121"/>
      <c r="WME53" s="121"/>
      <c r="WMF53" s="121"/>
      <c r="WMG53" s="121"/>
      <c r="WMH53" s="121"/>
      <c r="WMI53" s="121"/>
      <c r="WMJ53" s="121"/>
      <c r="WMK53" s="121"/>
      <c r="WML53" s="121"/>
      <c r="WMM53" s="121"/>
      <c r="WMN53" s="121"/>
      <c r="WMO53" s="121"/>
      <c r="WMP53" s="121"/>
      <c r="WMQ53" s="121"/>
      <c r="WMR53" s="121"/>
      <c r="WMS53" s="121"/>
      <c r="WMT53" s="121"/>
      <c r="WMU53" s="121"/>
      <c r="WMV53" s="121"/>
      <c r="WMW53" s="121"/>
      <c r="WMX53" s="121"/>
      <c r="WMY53" s="121"/>
      <c r="WMZ53" s="121"/>
      <c r="WNA53" s="121"/>
      <c r="WNB53" s="121"/>
      <c r="WNC53" s="121"/>
      <c r="WND53" s="121"/>
      <c r="WNE53" s="121"/>
      <c r="WNF53" s="121"/>
      <c r="WNG53" s="121"/>
      <c r="WNH53" s="121"/>
      <c r="WNI53" s="121"/>
      <c r="WNJ53" s="121"/>
      <c r="WNK53" s="121"/>
      <c r="WNL53" s="121"/>
      <c r="WNM53" s="121"/>
      <c r="WNN53" s="121"/>
      <c r="WNO53" s="121"/>
      <c r="WNP53" s="121"/>
      <c r="WNQ53" s="121"/>
      <c r="WNR53" s="121"/>
      <c r="WNS53" s="121"/>
      <c r="WNT53" s="121"/>
      <c r="WNU53" s="121"/>
      <c r="WNV53" s="121"/>
      <c r="WNW53" s="121"/>
      <c r="WNX53" s="121"/>
      <c r="WNY53" s="121"/>
      <c r="WNZ53" s="121"/>
      <c r="WOA53" s="121"/>
      <c r="WOB53" s="121"/>
      <c r="WOC53" s="121"/>
      <c r="WOD53" s="121"/>
      <c r="WOE53" s="121"/>
      <c r="WOF53" s="121"/>
      <c r="WOG53" s="121"/>
      <c r="WOH53" s="121"/>
      <c r="WOI53" s="121"/>
      <c r="WOJ53" s="121"/>
      <c r="WOK53" s="121"/>
      <c r="WOL53" s="121"/>
      <c r="WOM53" s="121"/>
      <c r="WON53" s="121"/>
      <c r="WOO53" s="121"/>
      <c r="WOP53" s="121"/>
      <c r="WOQ53" s="121"/>
      <c r="WOR53" s="121"/>
      <c r="WOS53" s="121"/>
      <c r="WOT53" s="121"/>
      <c r="WOU53" s="121"/>
      <c r="WOV53" s="121"/>
      <c r="WOW53" s="121"/>
      <c r="WOX53" s="121"/>
      <c r="WOY53" s="121"/>
      <c r="WOZ53" s="121"/>
      <c r="WPA53" s="121"/>
      <c r="WPB53" s="121"/>
      <c r="WPC53" s="121"/>
      <c r="WPD53" s="121"/>
      <c r="WPE53" s="121"/>
      <c r="WPF53" s="121"/>
      <c r="WPG53" s="121"/>
      <c r="WPH53" s="121"/>
      <c r="WPI53" s="121"/>
      <c r="WPJ53" s="121"/>
      <c r="WPK53" s="121"/>
      <c r="WPL53" s="121"/>
      <c r="WPM53" s="121"/>
      <c r="WPN53" s="121"/>
      <c r="WPO53" s="121"/>
      <c r="WPP53" s="121"/>
      <c r="WPQ53" s="121"/>
      <c r="WPR53" s="121"/>
      <c r="WPS53" s="121"/>
      <c r="WPT53" s="121"/>
      <c r="WPU53" s="121"/>
      <c r="WPV53" s="121"/>
      <c r="WPW53" s="121"/>
      <c r="WPX53" s="121"/>
      <c r="WPY53" s="121"/>
      <c r="WPZ53" s="121"/>
      <c r="WQA53" s="121"/>
      <c r="WQB53" s="121"/>
      <c r="WQC53" s="121"/>
      <c r="WQD53" s="121"/>
      <c r="WQE53" s="121"/>
      <c r="WQF53" s="121"/>
      <c r="WQG53" s="121"/>
      <c r="WQH53" s="121"/>
      <c r="WQI53" s="121"/>
      <c r="WQJ53" s="121"/>
      <c r="WQK53" s="121"/>
      <c r="WQL53" s="121"/>
      <c r="WQM53" s="121"/>
      <c r="WQN53" s="121"/>
      <c r="WQO53" s="121"/>
      <c r="WQP53" s="121"/>
      <c r="WQQ53" s="121"/>
      <c r="WQR53" s="121"/>
      <c r="WQS53" s="121"/>
      <c r="WQT53" s="121"/>
      <c r="WQU53" s="121"/>
      <c r="WQV53" s="121"/>
      <c r="WQW53" s="121"/>
      <c r="WQX53" s="121"/>
      <c r="WQY53" s="121"/>
      <c r="WQZ53" s="121"/>
      <c r="WRA53" s="121"/>
      <c r="WRB53" s="121"/>
      <c r="WRC53" s="121"/>
      <c r="WRD53" s="121"/>
      <c r="WRE53" s="121"/>
      <c r="WRF53" s="121"/>
      <c r="WRG53" s="121"/>
      <c r="WRH53" s="121"/>
      <c r="WRI53" s="121"/>
      <c r="WRJ53" s="121"/>
      <c r="WRK53" s="121"/>
      <c r="WRL53" s="121"/>
      <c r="WRM53" s="121"/>
      <c r="WRN53" s="121"/>
      <c r="WRO53" s="121"/>
      <c r="WRP53" s="121"/>
      <c r="WRQ53" s="121"/>
      <c r="WRR53" s="121"/>
      <c r="WRS53" s="121"/>
      <c r="WRT53" s="121"/>
      <c r="WRU53" s="121"/>
      <c r="WRV53" s="121"/>
      <c r="WRW53" s="121"/>
      <c r="WRX53" s="121"/>
      <c r="WRY53" s="121"/>
      <c r="WRZ53" s="121"/>
      <c r="WSA53" s="121"/>
      <c r="WSB53" s="121"/>
      <c r="WSC53" s="121"/>
      <c r="WSD53" s="121"/>
      <c r="WSE53" s="121"/>
      <c r="WSF53" s="121"/>
      <c r="WSG53" s="121"/>
      <c r="WSH53" s="121"/>
      <c r="WSI53" s="121"/>
      <c r="WSJ53" s="121"/>
      <c r="WSK53" s="121"/>
      <c r="WSL53" s="121"/>
      <c r="WSM53" s="121"/>
      <c r="WSN53" s="121"/>
      <c r="WSO53" s="121"/>
      <c r="WSP53" s="121"/>
      <c r="WSQ53" s="121"/>
      <c r="WSR53" s="121"/>
      <c r="WSS53" s="121"/>
      <c r="WST53" s="121"/>
      <c r="WSU53" s="121"/>
      <c r="WSV53" s="121"/>
      <c r="WSW53" s="121"/>
      <c r="WSX53" s="121"/>
      <c r="WSY53" s="121"/>
      <c r="WSZ53" s="121"/>
      <c r="WTA53" s="121"/>
      <c r="WTB53" s="121"/>
      <c r="WTC53" s="121"/>
      <c r="WTD53" s="121"/>
      <c r="WTE53" s="121"/>
      <c r="WTF53" s="121"/>
      <c r="WTG53" s="121"/>
      <c r="WTH53" s="121"/>
      <c r="WTI53" s="121"/>
      <c r="WTJ53" s="121"/>
      <c r="WTK53" s="121"/>
      <c r="WTL53" s="121"/>
      <c r="WTM53" s="121"/>
      <c r="WTN53" s="121"/>
      <c r="WTO53" s="121"/>
      <c r="WTP53" s="121"/>
      <c r="WTQ53" s="121"/>
      <c r="WTR53" s="121"/>
      <c r="WTS53" s="121"/>
      <c r="WTT53" s="121"/>
      <c r="WTU53" s="121"/>
      <c r="WTV53" s="121"/>
      <c r="WTW53" s="121"/>
      <c r="WTX53" s="121"/>
      <c r="WTY53" s="121"/>
      <c r="WTZ53" s="121"/>
      <c r="WUA53" s="121"/>
      <c r="WUB53" s="121"/>
      <c r="WUC53" s="121"/>
      <c r="WUD53" s="121"/>
      <c r="WUE53" s="121"/>
      <c r="WUF53" s="121"/>
      <c r="WUG53" s="121"/>
      <c r="WUH53" s="121"/>
      <c r="WUI53" s="121"/>
      <c r="WUJ53" s="121"/>
      <c r="WUK53" s="121"/>
      <c r="WUL53" s="121"/>
      <c r="WUM53" s="121"/>
      <c r="WUN53" s="121"/>
      <c r="WUO53" s="121"/>
      <c r="WUP53" s="121"/>
      <c r="WUQ53" s="121"/>
      <c r="WUR53" s="121"/>
      <c r="WUS53" s="121"/>
      <c r="WUT53" s="121"/>
      <c r="WUU53" s="121"/>
      <c r="WUV53" s="121"/>
      <c r="WUW53" s="121"/>
      <c r="WUX53" s="121"/>
      <c r="WUY53" s="121"/>
      <c r="WUZ53" s="121"/>
      <c r="WVA53" s="121"/>
      <c r="WVB53" s="121"/>
      <c r="WVC53" s="121"/>
      <c r="WVD53" s="121"/>
      <c r="WVE53" s="121"/>
      <c r="WVF53" s="121"/>
      <c r="WVG53" s="121"/>
      <c r="WVH53" s="121"/>
      <c r="WVI53" s="121"/>
      <c r="WVJ53" s="121"/>
      <c r="WVK53" s="121"/>
      <c r="WVL53" s="121"/>
      <c r="WVM53" s="121"/>
      <c r="WVN53" s="121"/>
      <c r="WVO53" s="121"/>
      <c r="WVP53" s="121"/>
      <c r="WVQ53" s="121"/>
      <c r="WVR53" s="121"/>
      <c r="WVS53" s="121"/>
      <c r="WVT53" s="121"/>
      <c r="WVU53" s="121"/>
      <c r="WVV53" s="121"/>
      <c r="WVW53" s="121"/>
      <c r="WVX53" s="121"/>
      <c r="WVY53" s="121"/>
      <c r="WVZ53" s="121"/>
      <c r="WWA53" s="121"/>
      <c r="WWB53" s="121"/>
      <c r="WWC53" s="121"/>
      <c r="WWD53" s="121"/>
      <c r="WWE53" s="121"/>
      <c r="WWF53" s="121"/>
      <c r="WWG53" s="121"/>
      <c r="WWH53" s="121"/>
      <c r="WWI53" s="121"/>
      <c r="WWJ53" s="121"/>
      <c r="WWK53" s="121"/>
      <c r="WWL53" s="121"/>
      <c r="WWM53" s="121"/>
      <c r="WWN53" s="121"/>
      <c r="WWO53" s="121"/>
      <c r="WWP53" s="121"/>
      <c r="WWQ53" s="121"/>
      <c r="WWR53" s="121"/>
      <c r="WWS53" s="121"/>
      <c r="WWT53" s="121"/>
      <c r="WWU53" s="121"/>
      <c r="WWV53" s="121"/>
      <c r="WWW53" s="121"/>
      <c r="WWX53" s="121"/>
      <c r="WWY53" s="121"/>
      <c r="WWZ53" s="121"/>
      <c r="WXA53" s="121"/>
      <c r="WXB53" s="121"/>
      <c r="WXC53" s="121"/>
      <c r="WXD53" s="121"/>
      <c r="WXE53" s="121"/>
      <c r="WXF53" s="121"/>
      <c r="WXG53" s="121"/>
      <c r="WXH53" s="121"/>
      <c r="WXI53" s="121"/>
      <c r="WXJ53" s="121"/>
      <c r="WXK53" s="121"/>
      <c r="WXL53" s="121"/>
      <c r="WXM53" s="121"/>
      <c r="WXN53" s="121"/>
      <c r="WXO53" s="121"/>
      <c r="WXP53" s="121"/>
      <c r="WXQ53" s="121"/>
      <c r="WXR53" s="121"/>
      <c r="WXS53" s="121"/>
      <c r="WXT53" s="121"/>
      <c r="WXU53" s="121"/>
      <c r="WXV53" s="121"/>
      <c r="WXW53" s="121"/>
      <c r="WXX53" s="121"/>
      <c r="WXY53" s="121"/>
      <c r="WXZ53" s="121"/>
      <c r="WYA53" s="121"/>
      <c r="WYB53" s="121"/>
      <c r="WYC53" s="121"/>
      <c r="WYD53" s="121"/>
      <c r="WYE53" s="121"/>
      <c r="WYF53" s="121"/>
      <c r="WYG53" s="121"/>
      <c r="WYH53" s="121"/>
      <c r="WYI53" s="121"/>
      <c r="WYJ53" s="121"/>
      <c r="WYK53" s="121"/>
      <c r="WYL53" s="121"/>
      <c r="WYM53" s="121"/>
      <c r="WYN53" s="121"/>
      <c r="WYO53" s="121"/>
      <c r="WYP53" s="121"/>
      <c r="WYQ53" s="121"/>
      <c r="WYR53" s="121"/>
      <c r="WYS53" s="121"/>
      <c r="WYT53" s="121"/>
      <c r="WYU53" s="121"/>
      <c r="WYV53" s="121"/>
      <c r="WYW53" s="121"/>
      <c r="WYX53" s="121"/>
      <c r="WYY53" s="121"/>
      <c r="WYZ53" s="121"/>
      <c r="WZA53" s="121"/>
      <c r="WZB53" s="121"/>
      <c r="WZC53" s="121"/>
      <c r="WZD53" s="121"/>
      <c r="WZE53" s="121"/>
      <c r="WZF53" s="121"/>
      <c r="WZG53" s="121"/>
      <c r="WZH53" s="121"/>
      <c r="WZI53" s="121"/>
      <c r="WZJ53" s="121"/>
      <c r="WZK53" s="121"/>
      <c r="WZL53" s="121"/>
      <c r="WZM53" s="121"/>
      <c r="WZN53" s="121"/>
      <c r="WZO53" s="121"/>
      <c r="WZP53" s="121"/>
      <c r="WZQ53" s="121"/>
      <c r="WZR53" s="121"/>
      <c r="WZS53" s="121"/>
      <c r="WZT53" s="121"/>
      <c r="WZU53" s="121"/>
      <c r="WZV53" s="121"/>
      <c r="WZW53" s="121"/>
      <c r="WZX53" s="121"/>
      <c r="WZY53" s="121"/>
      <c r="WZZ53" s="121"/>
      <c r="XAA53" s="121"/>
      <c r="XAB53" s="121"/>
      <c r="XAC53" s="121"/>
      <c r="XAD53" s="121"/>
      <c r="XAE53" s="121"/>
      <c r="XAF53" s="121"/>
      <c r="XAG53" s="121"/>
      <c r="XAH53" s="121"/>
      <c r="XAI53" s="121"/>
      <c r="XAJ53" s="121"/>
      <c r="XAK53" s="121"/>
      <c r="XAL53" s="121"/>
      <c r="XAM53" s="121"/>
      <c r="XAN53" s="121"/>
      <c r="XAO53" s="121"/>
      <c r="XAP53" s="121"/>
      <c r="XAQ53" s="121"/>
      <c r="XAR53" s="121"/>
      <c r="XAS53" s="121"/>
      <c r="XAT53" s="121"/>
      <c r="XAU53" s="121"/>
      <c r="XAV53" s="121"/>
      <c r="XAW53" s="121"/>
      <c r="XAX53" s="121"/>
      <c r="XAY53" s="121"/>
      <c r="XAZ53" s="121"/>
      <c r="XBA53" s="121"/>
      <c r="XBB53" s="121"/>
      <c r="XBC53" s="121"/>
      <c r="XBD53" s="121"/>
      <c r="XBE53" s="121"/>
      <c r="XBF53" s="121"/>
      <c r="XBG53" s="121"/>
      <c r="XBH53" s="121"/>
      <c r="XBI53" s="121"/>
      <c r="XBJ53" s="121"/>
      <c r="XBK53" s="121"/>
      <c r="XBL53" s="121"/>
      <c r="XBM53" s="121"/>
      <c r="XBN53" s="121"/>
      <c r="XBO53" s="121"/>
      <c r="XBP53" s="121"/>
      <c r="XBQ53" s="121"/>
      <c r="XBR53" s="121"/>
      <c r="XBS53" s="121"/>
      <c r="XBT53" s="121"/>
      <c r="XBU53" s="121"/>
      <c r="XBV53" s="121"/>
      <c r="XBW53" s="121"/>
      <c r="XBX53" s="121"/>
      <c r="XBY53" s="121"/>
      <c r="XBZ53" s="121"/>
      <c r="XCA53" s="121"/>
      <c r="XCB53" s="121"/>
      <c r="XCC53" s="121"/>
      <c r="XCD53" s="121"/>
      <c r="XCE53" s="121"/>
      <c r="XCF53" s="121"/>
      <c r="XCG53" s="121"/>
      <c r="XCH53" s="121"/>
      <c r="XCI53" s="121"/>
      <c r="XCJ53" s="121"/>
      <c r="XCK53" s="121"/>
      <c r="XCL53" s="121"/>
      <c r="XCM53" s="121"/>
      <c r="XCN53" s="121"/>
      <c r="XCO53" s="121"/>
      <c r="XCP53" s="121"/>
      <c r="XCQ53" s="121"/>
      <c r="XCR53" s="121"/>
      <c r="XCS53" s="121"/>
      <c r="XCT53" s="121"/>
      <c r="XCU53" s="121"/>
      <c r="XCV53" s="121"/>
      <c r="XCW53" s="121"/>
      <c r="XCX53" s="121"/>
      <c r="XCY53" s="121"/>
      <c r="XCZ53" s="121"/>
      <c r="XDA53" s="121"/>
      <c r="XDB53" s="121"/>
      <c r="XDC53" s="121"/>
      <c r="XDD53" s="121"/>
      <c r="XDE53" s="121"/>
      <c r="XDF53" s="121"/>
      <c r="XDG53" s="121"/>
      <c r="XDH53" s="121"/>
      <c r="XDI53" s="121"/>
      <c r="XDJ53" s="121"/>
      <c r="XDK53" s="121"/>
      <c r="XDL53" s="121"/>
      <c r="XDM53" s="121"/>
      <c r="XDN53" s="121"/>
      <c r="XDO53" s="121"/>
      <c r="XDP53" s="121"/>
      <c r="XDQ53" s="121"/>
      <c r="XDR53" s="121"/>
      <c r="XDS53" s="121"/>
      <c r="XDT53" s="121"/>
      <c r="XDU53" s="121"/>
      <c r="XDV53" s="121"/>
      <c r="XDW53" s="121"/>
      <c r="XDX53" s="121"/>
      <c r="XDY53" s="121"/>
      <c r="XDZ53" s="121"/>
      <c r="XEA53" s="121"/>
      <c r="XEB53" s="121"/>
      <c r="XEC53" s="121"/>
      <c r="XED53" s="121"/>
    </row>
    <row r="54" spans="1:16358" s="130" customFormat="1" ht="14.25" customHeight="1">
      <c r="A54" s="196" t="s">
        <v>296</v>
      </c>
      <c r="B54" s="196" t="s">
        <v>296</v>
      </c>
      <c r="C54" s="184">
        <f t="shared" si="3"/>
        <v>-3.1749164644394577E-3</v>
      </c>
      <c r="D54" s="184">
        <f t="shared" si="3"/>
        <v>-1.7212927725403053E-2</v>
      </c>
      <c r="E54" s="184">
        <f t="shared" ref="E54:G54" si="5">E48/E8</f>
        <v>7.6909118607566438E-3</v>
      </c>
      <c r="F54" s="184">
        <f t="shared" si="5"/>
        <v>1.644671624514105E-2</v>
      </c>
      <c r="G54" s="184">
        <f t="shared" si="5"/>
        <v>2.1587919912413177E-2</v>
      </c>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c r="IV54" s="126"/>
      <c r="IW54" s="126"/>
      <c r="IX54" s="126"/>
      <c r="IY54" s="126"/>
      <c r="IZ54" s="126"/>
      <c r="JA54" s="126"/>
      <c r="JB54" s="126"/>
      <c r="JC54" s="126"/>
      <c r="JD54" s="126"/>
      <c r="JE54" s="126"/>
      <c r="JF54" s="126"/>
      <c r="JG54" s="126"/>
      <c r="JH54" s="126"/>
      <c r="JI54" s="126"/>
      <c r="JJ54" s="126"/>
      <c r="JK54" s="126"/>
      <c r="JL54" s="126"/>
      <c r="JM54" s="126"/>
      <c r="JN54" s="126"/>
      <c r="JO54" s="126"/>
      <c r="JP54" s="126"/>
      <c r="JQ54" s="126"/>
      <c r="JR54" s="126"/>
      <c r="JS54" s="126"/>
      <c r="JT54" s="126"/>
      <c r="JU54" s="126"/>
      <c r="JV54" s="126"/>
      <c r="JW54" s="126"/>
      <c r="JX54" s="126"/>
      <c r="JY54" s="126"/>
      <c r="JZ54" s="126"/>
      <c r="KA54" s="126"/>
      <c r="KB54" s="126"/>
      <c r="KC54" s="126"/>
      <c r="KD54" s="126"/>
      <c r="KE54" s="126"/>
      <c r="KF54" s="126"/>
      <c r="KG54" s="126"/>
      <c r="KH54" s="126"/>
      <c r="KI54" s="126"/>
      <c r="KJ54" s="126"/>
      <c r="KK54" s="126"/>
      <c r="KL54" s="126"/>
      <c r="KM54" s="126"/>
      <c r="KN54" s="126"/>
      <c r="KO54" s="126"/>
      <c r="KP54" s="126"/>
      <c r="KQ54" s="126"/>
      <c r="KR54" s="126"/>
      <c r="KS54" s="126"/>
      <c r="KT54" s="126"/>
      <c r="KU54" s="126"/>
      <c r="KV54" s="126"/>
      <c r="KW54" s="126"/>
      <c r="KX54" s="126"/>
      <c r="KY54" s="126"/>
      <c r="KZ54" s="126"/>
      <c r="LA54" s="126"/>
      <c r="LB54" s="126"/>
      <c r="LC54" s="126"/>
      <c r="LD54" s="126"/>
      <c r="LE54" s="126"/>
      <c r="LF54" s="126"/>
      <c r="LG54" s="126"/>
      <c r="LH54" s="126"/>
      <c r="LI54" s="126"/>
      <c r="LJ54" s="126"/>
      <c r="LK54" s="126"/>
      <c r="LL54" s="126"/>
      <c r="LM54" s="126"/>
      <c r="LN54" s="126"/>
      <c r="LO54" s="126"/>
      <c r="LP54" s="126"/>
      <c r="LQ54" s="126"/>
      <c r="LR54" s="126"/>
      <c r="LS54" s="126"/>
      <c r="LT54" s="126"/>
      <c r="LU54" s="126"/>
      <c r="LV54" s="126"/>
      <c r="LW54" s="126"/>
      <c r="LX54" s="126"/>
      <c r="LY54" s="126"/>
      <c r="LZ54" s="126"/>
      <c r="MA54" s="126"/>
      <c r="MB54" s="126"/>
      <c r="MC54" s="126"/>
      <c r="MD54" s="126"/>
      <c r="ME54" s="126"/>
      <c r="MF54" s="126"/>
      <c r="MG54" s="126"/>
      <c r="MH54" s="126"/>
      <c r="MI54" s="126"/>
      <c r="MJ54" s="126"/>
      <c r="MK54" s="126"/>
      <c r="ML54" s="126"/>
      <c r="MM54" s="126"/>
      <c r="MN54" s="126"/>
      <c r="MO54" s="126"/>
      <c r="MP54" s="126"/>
      <c r="MQ54" s="126"/>
      <c r="MR54" s="126"/>
      <c r="MS54" s="126"/>
      <c r="MT54" s="126"/>
      <c r="MU54" s="126"/>
      <c r="MV54" s="126"/>
      <c r="MW54" s="126"/>
      <c r="MX54" s="126"/>
      <c r="MY54" s="126"/>
      <c r="MZ54" s="126"/>
      <c r="NA54" s="126"/>
      <c r="NB54" s="126"/>
      <c r="NC54" s="126"/>
      <c r="ND54" s="126"/>
      <c r="NE54" s="126"/>
      <c r="NF54" s="126"/>
      <c r="NG54" s="126"/>
      <c r="NH54" s="126"/>
      <c r="NI54" s="126"/>
      <c r="NJ54" s="126"/>
      <c r="NK54" s="126"/>
      <c r="NL54" s="126"/>
      <c r="NM54" s="126"/>
      <c r="NN54" s="126"/>
      <c r="NO54" s="126"/>
      <c r="NP54" s="126"/>
      <c r="NQ54" s="126"/>
      <c r="NR54" s="126"/>
      <c r="NS54" s="126"/>
      <c r="NT54" s="126"/>
      <c r="NU54" s="126"/>
      <c r="NV54" s="126"/>
      <c r="NW54" s="126"/>
      <c r="NX54" s="126"/>
      <c r="NY54" s="126"/>
      <c r="NZ54" s="126"/>
      <c r="OA54" s="126"/>
      <c r="OB54" s="126"/>
      <c r="OC54" s="126"/>
      <c r="OD54" s="126"/>
      <c r="OE54" s="126"/>
      <c r="OF54" s="126"/>
      <c r="OG54" s="126"/>
      <c r="OH54" s="126"/>
      <c r="OI54" s="126"/>
      <c r="OJ54" s="126"/>
      <c r="OK54" s="126"/>
      <c r="OL54" s="126"/>
      <c r="OM54" s="126"/>
      <c r="ON54" s="126"/>
      <c r="OO54" s="126"/>
      <c r="OP54" s="126"/>
      <c r="OQ54" s="126"/>
      <c r="OR54" s="126"/>
      <c r="OS54" s="126"/>
      <c r="OT54" s="126"/>
      <c r="OU54" s="126"/>
      <c r="OV54" s="126"/>
      <c r="OW54" s="126"/>
      <c r="OX54" s="126"/>
      <c r="OY54" s="126"/>
      <c r="OZ54" s="126"/>
      <c r="PA54" s="126"/>
      <c r="PB54" s="126"/>
      <c r="PC54" s="126"/>
      <c r="PD54" s="126"/>
      <c r="PE54" s="126"/>
      <c r="PF54" s="126"/>
      <c r="PG54" s="126"/>
      <c r="PH54" s="126"/>
      <c r="PI54" s="126"/>
      <c r="PJ54" s="126"/>
      <c r="PK54" s="126"/>
      <c r="PL54" s="126"/>
      <c r="PM54" s="126"/>
      <c r="PN54" s="126"/>
      <c r="PO54" s="126"/>
      <c r="PP54" s="126"/>
      <c r="PQ54" s="126"/>
      <c r="PR54" s="126"/>
      <c r="PS54" s="126"/>
      <c r="PT54" s="126"/>
      <c r="PU54" s="126"/>
      <c r="PV54" s="126"/>
      <c r="PW54" s="126"/>
      <c r="PX54" s="126"/>
      <c r="PY54" s="126"/>
      <c r="PZ54" s="126"/>
      <c r="QA54" s="126"/>
      <c r="QB54" s="126"/>
      <c r="QC54" s="126"/>
      <c r="QD54" s="126"/>
      <c r="QE54" s="126"/>
      <c r="QF54" s="126"/>
      <c r="QG54" s="126"/>
      <c r="QH54" s="126"/>
      <c r="QI54" s="126"/>
      <c r="QJ54" s="126"/>
      <c r="QK54" s="126"/>
      <c r="QL54" s="126"/>
      <c r="QM54" s="126"/>
      <c r="QN54" s="126"/>
      <c r="QO54" s="126"/>
      <c r="QP54" s="126"/>
      <c r="QQ54" s="126"/>
      <c r="QR54" s="126"/>
      <c r="QS54" s="126"/>
      <c r="QT54" s="126"/>
      <c r="QU54" s="126"/>
      <c r="QV54" s="126"/>
      <c r="QW54" s="126"/>
      <c r="QX54" s="126"/>
      <c r="QY54" s="126"/>
      <c r="QZ54" s="126"/>
      <c r="RA54" s="126"/>
      <c r="RB54" s="126"/>
      <c r="RC54" s="126"/>
      <c r="RD54" s="126"/>
      <c r="RE54" s="126"/>
      <c r="RF54" s="126"/>
      <c r="RG54" s="126"/>
      <c r="RH54" s="126"/>
      <c r="RI54" s="126"/>
      <c r="RJ54" s="126"/>
      <c r="RK54" s="126"/>
      <c r="RL54" s="126"/>
      <c r="RM54" s="126"/>
      <c r="RN54" s="126"/>
      <c r="RO54" s="126"/>
      <c r="RP54" s="126"/>
      <c r="RQ54" s="126"/>
      <c r="RR54" s="126"/>
      <c r="RS54" s="126"/>
      <c r="RT54" s="126"/>
      <c r="RU54" s="126"/>
      <c r="RV54" s="126"/>
      <c r="RW54" s="126"/>
      <c r="RX54" s="126"/>
      <c r="RY54" s="126"/>
      <c r="RZ54" s="126"/>
      <c r="SA54" s="126"/>
      <c r="SB54" s="126"/>
      <c r="SC54" s="126"/>
      <c r="SD54" s="126"/>
      <c r="SE54" s="126"/>
      <c r="SF54" s="126"/>
      <c r="SG54" s="126"/>
      <c r="SH54" s="126"/>
      <c r="SI54" s="126"/>
      <c r="SJ54" s="126"/>
      <c r="SK54" s="126"/>
      <c r="SL54" s="126"/>
      <c r="SM54" s="126"/>
      <c r="SN54" s="126"/>
      <c r="SO54" s="126"/>
      <c r="SP54" s="126"/>
      <c r="SQ54" s="126"/>
      <c r="SR54" s="126"/>
      <c r="SS54" s="126"/>
      <c r="ST54" s="126"/>
      <c r="SU54" s="126"/>
      <c r="SV54" s="126"/>
      <c r="SW54" s="126"/>
      <c r="SX54" s="126"/>
      <c r="SY54" s="126"/>
      <c r="SZ54" s="126"/>
      <c r="TA54" s="126"/>
      <c r="TB54" s="126"/>
      <c r="TC54" s="126"/>
      <c r="TD54" s="126"/>
      <c r="TE54" s="126"/>
      <c r="TF54" s="126"/>
      <c r="TG54" s="126"/>
      <c r="TH54" s="126"/>
      <c r="TI54" s="126"/>
      <c r="TJ54" s="126"/>
      <c r="TK54" s="126"/>
      <c r="TL54" s="126"/>
      <c r="TM54" s="126"/>
      <c r="TN54" s="126"/>
      <c r="TO54" s="126"/>
      <c r="TP54" s="126"/>
      <c r="TQ54" s="126"/>
      <c r="TR54" s="126"/>
      <c r="TS54" s="126"/>
      <c r="TT54" s="126"/>
      <c r="TU54" s="126"/>
      <c r="TV54" s="126"/>
      <c r="TW54" s="126"/>
      <c r="TX54" s="126"/>
      <c r="TY54" s="126"/>
      <c r="TZ54" s="126"/>
      <c r="UA54" s="126"/>
      <c r="UB54" s="126"/>
      <c r="UC54" s="126"/>
      <c r="UD54" s="126"/>
      <c r="UE54" s="126"/>
      <c r="UF54" s="126"/>
      <c r="UG54" s="126"/>
      <c r="UH54" s="126"/>
      <c r="UI54" s="126"/>
      <c r="UJ54" s="126"/>
      <c r="UK54" s="126"/>
      <c r="UL54" s="126"/>
      <c r="UM54" s="126"/>
      <c r="UN54" s="126"/>
      <c r="UO54" s="126"/>
      <c r="UP54" s="126"/>
      <c r="UQ54" s="126"/>
      <c r="UR54" s="126"/>
      <c r="US54" s="126"/>
      <c r="UT54" s="126"/>
      <c r="UU54" s="126"/>
      <c r="UV54" s="126"/>
      <c r="UW54" s="126"/>
      <c r="UX54" s="126"/>
      <c r="UY54" s="126"/>
      <c r="UZ54" s="126"/>
      <c r="VA54" s="126"/>
      <c r="VB54" s="126"/>
      <c r="VC54" s="126"/>
      <c r="VD54" s="126"/>
      <c r="VE54" s="126"/>
      <c r="VF54" s="126"/>
      <c r="VG54" s="126"/>
      <c r="VH54" s="126"/>
      <c r="VI54" s="126"/>
      <c r="VJ54" s="126"/>
      <c r="VK54" s="126"/>
      <c r="VL54" s="126"/>
      <c r="VM54" s="126"/>
      <c r="VN54" s="126"/>
      <c r="VO54" s="126"/>
      <c r="VP54" s="126"/>
      <c r="VQ54" s="126"/>
      <c r="VR54" s="126"/>
      <c r="VS54" s="126"/>
      <c r="VT54" s="126"/>
      <c r="VU54" s="126"/>
      <c r="VV54" s="126"/>
      <c r="VW54" s="126"/>
      <c r="VX54" s="126"/>
      <c r="VY54" s="126"/>
      <c r="VZ54" s="126"/>
      <c r="WA54" s="126"/>
      <c r="WB54" s="126"/>
      <c r="WC54" s="126"/>
      <c r="WD54" s="126"/>
      <c r="WE54" s="126"/>
      <c r="WF54" s="126"/>
      <c r="WG54" s="126"/>
      <c r="WH54" s="126"/>
      <c r="WI54" s="126"/>
      <c r="WJ54" s="126"/>
      <c r="WK54" s="126"/>
      <c r="WL54" s="126"/>
      <c r="WM54" s="126"/>
      <c r="WN54" s="126"/>
      <c r="WO54" s="126"/>
      <c r="WP54" s="126"/>
      <c r="WQ54" s="126"/>
      <c r="WR54" s="126"/>
      <c r="WS54" s="126"/>
      <c r="WT54" s="126"/>
      <c r="WU54" s="126"/>
      <c r="WV54" s="126"/>
      <c r="WW54" s="126"/>
      <c r="WX54" s="126"/>
      <c r="WY54" s="126"/>
      <c r="WZ54" s="126"/>
      <c r="XA54" s="126"/>
      <c r="XB54" s="126"/>
      <c r="XC54" s="126"/>
      <c r="XD54" s="126"/>
      <c r="XE54" s="126"/>
      <c r="XF54" s="126"/>
      <c r="XG54" s="126"/>
      <c r="XH54" s="126"/>
      <c r="XI54" s="126"/>
      <c r="XJ54" s="126"/>
      <c r="XK54" s="126"/>
      <c r="XL54" s="126"/>
      <c r="XM54" s="126"/>
      <c r="XN54" s="126"/>
      <c r="XO54" s="126"/>
      <c r="XP54" s="126"/>
      <c r="XQ54" s="126"/>
      <c r="XR54" s="126"/>
      <c r="XS54" s="126"/>
      <c r="XT54" s="126"/>
      <c r="XU54" s="126"/>
      <c r="XV54" s="126"/>
      <c r="XW54" s="126"/>
      <c r="XX54" s="126"/>
      <c r="XY54" s="126"/>
      <c r="XZ54" s="126"/>
      <c r="YA54" s="126"/>
      <c r="YB54" s="126"/>
      <c r="YC54" s="126"/>
      <c r="YD54" s="126"/>
      <c r="YE54" s="126"/>
      <c r="YF54" s="126"/>
      <c r="YG54" s="126"/>
      <c r="YH54" s="126"/>
      <c r="YI54" s="126"/>
      <c r="YJ54" s="126"/>
      <c r="YK54" s="126"/>
      <c r="YL54" s="126"/>
      <c r="YM54" s="126"/>
      <c r="YN54" s="126"/>
      <c r="YO54" s="126"/>
      <c r="YP54" s="126"/>
      <c r="YQ54" s="126"/>
      <c r="YR54" s="126"/>
      <c r="YS54" s="126"/>
      <c r="YT54" s="126"/>
      <c r="YU54" s="126"/>
      <c r="YV54" s="126"/>
      <c r="YW54" s="126"/>
      <c r="YX54" s="126"/>
      <c r="YY54" s="126"/>
      <c r="YZ54" s="126"/>
      <c r="ZA54" s="126"/>
      <c r="ZB54" s="126"/>
      <c r="ZC54" s="126"/>
      <c r="ZD54" s="126"/>
      <c r="ZE54" s="126"/>
      <c r="ZF54" s="126"/>
      <c r="ZG54" s="126"/>
      <c r="ZH54" s="126"/>
      <c r="ZI54" s="126"/>
      <c r="ZJ54" s="126"/>
      <c r="ZK54" s="126"/>
      <c r="ZL54" s="126"/>
      <c r="ZM54" s="126"/>
      <c r="ZN54" s="126"/>
      <c r="ZO54" s="126"/>
      <c r="ZP54" s="126"/>
      <c r="ZQ54" s="126"/>
      <c r="ZR54" s="126"/>
      <c r="ZS54" s="126"/>
      <c r="ZT54" s="126"/>
      <c r="ZU54" s="126"/>
      <c r="ZV54" s="126"/>
      <c r="ZW54" s="126"/>
      <c r="ZX54" s="126"/>
      <c r="ZY54" s="126"/>
      <c r="ZZ54" s="126"/>
      <c r="AAA54" s="126"/>
      <c r="AAB54" s="126"/>
      <c r="AAC54" s="126"/>
      <c r="AAD54" s="126"/>
      <c r="AAE54" s="126"/>
      <c r="AAF54" s="126"/>
      <c r="AAG54" s="126"/>
      <c r="AAH54" s="126"/>
      <c r="AAI54" s="126"/>
      <c r="AAJ54" s="126"/>
      <c r="AAK54" s="126"/>
      <c r="AAL54" s="126"/>
      <c r="AAM54" s="126"/>
      <c r="AAN54" s="126"/>
      <c r="AAO54" s="126"/>
      <c r="AAP54" s="126"/>
      <c r="AAQ54" s="126"/>
      <c r="AAR54" s="126"/>
      <c r="AAS54" s="126"/>
      <c r="AAT54" s="126"/>
      <c r="AAU54" s="126"/>
      <c r="AAV54" s="126"/>
      <c r="AAW54" s="126"/>
      <c r="AAX54" s="126"/>
      <c r="AAY54" s="126"/>
      <c r="AAZ54" s="126"/>
      <c r="ABA54" s="126"/>
      <c r="ABB54" s="126"/>
      <c r="ABC54" s="126"/>
      <c r="ABD54" s="126"/>
      <c r="ABE54" s="126"/>
      <c r="ABF54" s="126"/>
      <c r="ABG54" s="126"/>
      <c r="ABH54" s="126"/>
      <c r="ABI54" s="126"/>
      <c r="ABJ54" s="126"/>
      <c r="ABK54" s="126"/>
      <c r="ABL54" s="126"/>
      <c r="ABM54" s="126"/>
      <c r="ABN54" s="126"/>
      <c r="ABO54" s="126"/>
      <c r="ABP54" s="126"/>
      <c r="ABQ54" s="126"/>
      <c r="ABR54" s="126"/>
      <c r="ABS54" s="126"/>
      <c r="ABT54" s="126"/>
      <c r="ABU54" s="126"/>
      <c r="ABV54" s="126"/>
      <c r="ABW54" s="126"/>
      <c r="ABX54" s="126"/>
      <c r="ABY54" s="126"/>
      <c r="ABZ54" s="126"/>
      <c r="ACA54" s="126"/>
      <c r="ACB54" s="126"/>
      <c r="ACC54" s="126"/>
      <c r="ACD54" s="126"/>
      <c r="ACE54" s="126"/>
      <c r="ACF54" s="126"/>
      <c r="ACG54" s="126"/>
      <c r="ACH54" s="126"/>
      <c r="ACI54" s="126"/>
      <c r="ACJ54" s="126"/>
      <c r="ACK54" s="126"/>
      <c r="ACL54" s="126"/>
      <c r="ACM54" s="126"/>
      <c r="ACN54" s="126"/>
      <c r="ACO54" s="126"/>
      <c r="ACP54" s="126"/>
      <c r="ACQ54" s="126"/>
      <c r="ACR54" s="126"/>
      <c r="ACS54" s="126"/>
      <c r="ACT54" s="126"/>
      <c r="ACU54" s="126"/>
      <c r="ACV54" s="126"/>
      <c r="ACW54" s="126"/>
      <c r="ACX54" s="126"/>
      <c r="ACY54" s="126"/>
      <c r="ACZ54" s="126"/>
      <c r="ADA54" s="126"/>
      <c r="ADB54" s="126"/>
      <c r="ADC54" s="126"/>
      <c r="ADD54" s="126"/>
      <c r="ADE54" s="126"/>
      <c r="ADF54" s="126"/>
      <c r="ADG54" s="126"/>
      <c r="ADH54" s="126"/>
      <c r="ADI54" s="126"/>
      <c r="ADJ54" s="126"/>
      <c r="ADK54" s="126"/>
      <c r="ADL54" s="126"/>
      <c r="ADM54" s="126"/>
      <c r="ADN54" s="126"/>
      <c r="ADO54" s="126"/>
      <c r="ADP54" s="126"/>
      <c r="ADQ54" s="126"/>
      <c r="ADR54" s="126"/>
      <c r="ADS54" s="126"/>
      <c r="ADT54" s="126"/>
      <c r="ADU54" s="126"/>
      <c r="ADV54" s="126"/>
      <c r="ADW54" s="126"/>
      <c r="ADX54" s="126"/>
      <c r="ADY54" s="126"/>
      <c r="ADZ54" s="126"/>
      <c r="AEA54" s="126"/>
      <c r="AEB54" s="126"/>
      <c r="AEC54" s="126"/>
      <c r="AED54" s="126"/>
      <c r="AEE54" s="126"/>
      <c r="AEF54" s="126"/>
      <c r="AEG54" s="126"/>
      <c r="AEH54" s="126"/>
      <c r="AEI54" s="126"/>
      <c r="AEJ54" s="126"/>
      <c r="AEK54" s="126"/>
      <c r="AEL54" s="126"/>
      <c r="AEM54" s="126"/>
      <c r="AEN54" s="126"/>
      <c r="AEO54" s="126"/>
      <c r="AEP54" s="126"/>
      <c r="AEQ54" s="126"/>
      <c r="AER54" s="126"/>
      <c r="AES54" s="126"/>
      <c r="AET54" s="126"/>
      <c r="AEU54" s="126"/>
      <c r="AEV54" s="126"/>
      <c r="AEW54" s="126"/>
      <c r="AEX54" s="126"/>
      <c r="AEY54" s="126"/>
      <c r="AEZ54" s="126"/>
      <c r="AFA54" s="126"/>
      <c r="AFB54" s="126"/>
      <c r="AFC54" s="126"/>
      <c r="AFD54" s="126"/>
      <c r="AFE54" s="126"/>
      <c r="AFF54" s="126"/>
      <c r="AFG54" s="126"/>
      <c r="AFH54" s="126"/>
      <c r="AFI54" s="126"/>
      <c r="AFJ54" s="126"/>
      <c r="AFK54" s="126"/>
      <c r="AFL54" s="126"/>
      <c r="AFM54" s="126"/>
      <c r="AFN54" s="126"/>
      <c r="AFO54" s="126"/>
      <c r="AFP54" s="126"/>
      <c r="AFQ54" s="126"/>
      <c r="AFR54" s="126"/>
      <c r="AFS54" s="126"/>
      <c r="AFT54" s="126"/>
      <c r="AFU54" s="126"/>
      <c r="AFV54" s="126"/>
      <c r="AFW54" s="126"/>
      <c r="AFX54" s="126"/>
      <c r="AFY54" s="126"/>
      <c r="AFZ54" s="126"/>
      <c r="AGA54" s="126"/>
      <c r="AGB54" s="126"/>
      <c r="AGC54" s="126"/>
      <c r="AGD54" s="126"/>
      <c r="AGE54" s="126"/>
      <c r="AGF54" s="126"/>
      <c r="AGG54" s="126"/>
      <c r="AGH54" s="126"/>
      <c r="AGI54" s="126"/>
      <c r="AGJ54" s="126"/>
      <c r="AGK54" s="126"/>
      <c r="AGL54" s="126"/>
      <c r="AGM54" s="126"/>
      <c r="AGN54" s="126"/>
      <c r="AGO54" s="126"/>
      <c r="AGP54" s="126"/>
      <c r="AGQ54" s="126"/>
      <c r="AGR54" s="126"/>
      <c r="AGS54" s="126"/>
      <c r="AGT54" s="126"/>
      <c r="AGU54" s="126"/>
      <c r="AGV54" s="126"/>
      <c r="AGW54" s="126"/>
      <c r="AGX54" s="126"/>
      <c r="AGY54" s="126"/>
      <c r="AGZ54" s="126"/>
      <c r="AHA54" s="126"/>
      <c r="AHB54" s="126"/>
      <c r="AHC54" s="126"/>
      <c r="AHD54" s="126"/>
      <c r="AHE54" s="126"/>
      <c r="AHF54" s="126"/>
      <c r="AHG54" s="126"/>
      <c r="AHH54" s="126"/>
      <c r="AHI54" s="126"/>
      <c r="AHJ54" s="126"/>
      <c r="AHK54" s="126"/>
      <c r="AHL54" s="126"/>
      <c r="AHM54" s="126"/>
      <c r="AHN54" s="126"/>
      <c r="AHO54" s="126"/>
      <c r="AHP54" s="126"/>
      <c r="AHQ54" s="126"/>
      <c r="AHR54" s="126"/>
      <c r="AHS54" s="126"/>
      <c r="AHT54" s="126"/>
      <c r="AHU54" s="126"/>
      <c r="AHV54" s="126"/>
      <c r="AHW54" s="126"/>
      <c r="AHX54" s="126"/>
      <c r="AHY54" s="126"/>
      <c r="AHZ54" s="126"/>
      <c r="AIA54" s="126"/>
      <c r="AIB54" s="126"/>
      <c r="AIC54" s="126"/>
      <c r="AID54" s="126"/>
      <c r="AIE54" s="126"/>
      <c r="AIF54" s="126"/>
      <c r="AIG54" s="126"/>
      <c r="AIH54" s="126"/>
      <c r="AII54" s="126"/>
      <c r="AIJ54" s="126"/>
      <c r="AIK54" s="126"/>
      <c r="AIL54" s="126"/>
      <c r="AIM54" s="126"/>
      <c r="AIN54" s="126"/>
      <c r="AIO54" s="126"/>
      <c r="AIP54" s="126"/>
      <c r="AIQ54" s="126"/>
      <c r="AIR54" s="126"/>
      <c r="AIS54" s="126"/>
      <c r="AIT54" s="126"/>
      <c r="AIU54" s="126"/>
      <c r="AIV54" s="126"/>
      <c r="AIW54" s="126"/>
      <c r="AIX54" s="126"/>
      <c r="AIY54" s="126"/>
      <c r="AIZ54" s="126"/>
      <c r="AJA54" s="126"/>
      <c r="AJB54" s="126"/>
      <c r="AJC54" s="126"/>
      <c r="AJD54" s="126"/>
      <c r="AJE54" s="126"/>
      <c r="AJF54" s="126"/>
      <c r="AJG54" s="126"/>
      <c r="AJH54" s="126"/>
      <c r="AJI54" s="126"/>
      <c r="AJJ54" s="126"/>
      <c r="AJK54" s="126"/>
      <c r="AJL54" s="126"/>
      <c r="AJM54" s="126"/>
      <c r="AJN54" s="126"/>
      <c r="AJO54" s="126"/>
      <c r="AJP54" s="126"/>
      <c r="AJQ54" s="126"/>
      <c r="AJR54" s="126"/>
      <c r="AJS54" s="126"/>
      <c r="AJT54" s="126"/>
      <c r="AJU54" s="126"/>
      <c r="AJV54" s="126"/>
      <c r="AJW54" s="126"/>
      <c r="AJX54" s="126"/>
      <c r="AJY54" s="126"/>
      <c r="AJZ54" s="126"/>
      <c r="AKA54" s="126"/>
      <c r="AKB54" s="126"/>
      <c r="AKC54" s="126"/>
      <c r="AKD54" s="126"/>
      <c r="AKE54" s="126"/>
      <c r="AKF54" s="126"/>
      <c r="AKG54" s="126"/>
      <c r="AKH54" s="126"/>
      <c r="AKI54" s="126"/>
      <c r="AKJ54" s="126"/>
      <c r="AKK54" s="126"/>
      <c r="AKL54" s="126"/>
      <c r="AKM54" s="126"/>
      <c r="AKN54" s="126"/>
      <c r="AKO54" s="126"/>
      <c r="AKP54" s="126"/>
      <c r="AKQ54" s="126"/>
      <c r="AKR54" s="126"/>
      <c r="AKS54" s="126"/>
      <c r="AKT54" s="126"/>
      <c r="AKU54" s="126"/>
      <c r="AKV54" s="126"/>
      <c r="AKW54" s="126"/>
      <c r="AKX54" s="126"/>
      <c r="AKY54" s="126"/>
      <c r="AKZ54" s="126"/>
      <c r="ALA54" s="126"/>
      <c r="ALB54" s="126"/>
      <c r="ALC54" s="126"/>
      <c r="ALD54" s="126"/>
      <c r="ALE54" s="126"/>
      <c r="ALF54" s="126"/>
      <c r="ALG54" s="126"/>
      <c r="ALH54" s="126"/>
      <c r="ALI54" s="126"/>
      <c r="ALJ54" s="126"/>
      <c r="ALK54" s="126"/>
      <c r="ALL54" s="126"/>
      <c r="ALM54" s="126"/>
      <c r="ALN54" s="126"/>
      <c r="ALO54" s="126"/>
      <c r="ALP54" s="126"/>
      <c r="ALQ54" s="126"/>
      <c r="ALR54" s="126"/>
      <c r="ALS54" s="126"/>
      <c r="ALT54" s="126"/>
      <c r="ALU54" s="126"/>
      <c r="ALV54" s="126"/>
      <c r="ALW54" s="126"/>
      <c r="ALX54" s="126"/>
      <c r="ALY54" s="126"/>
      <c r="ALZ54" s="126"/>
      <c r="AMA54" s="126"/>
      <c r="AMB54" s="126"/>
      <c r="AMC54" s="126"/>
      <c r="AMD54" s="126"/>
      <c r="AME54" s="126"/>
      <c r="AMF54" s="126"/>
      <c r="AMG54" s="126"/>
      <c r="AMH54" s="126"/>
      <c r="AMI54" s="126"/>
      <c r="AMJ54" s="126"/>
      <c r="AMK54" s="126"/>
      <c r="AML54" s="126"/>
      <c r="AMM54" s="126"/>
      <c r="AMN54" s="126"/>
      <c r="AMO54" s="126"/>
      <c r="AMP54" s="126"/>
      <c r="AMQ54" s="126"/>
      <c r="AMR54" s="126"/>
      <c r="AMS54" s="126"/>
      <c r="AMT54" s="126"/>
      <c r="AMU54" s="126"/>
      <c r="AMV54" s="126"/>
      <c r="AMW54" s="126"/>
      <c r="AMX54" s="126"/>
      <c r="AMY54" s="126"/>
      <c r="AMZ54" s="126"/>
      <c r="ANA54" s="126"/>
      <c r="ANB54" s="126"/>
      <c r="ANC54" s="126"/>
      <c r="AND54" s="126"/>
      <c r="ANE54" s="126"/>
      <c r="ANF54" s="126"/>
      <c r="ANG54" s="126"/>
      <c r="ANH54" s="126"/>
      <c r="ANI54" s="126"/>
      <c r="ANJ54" s="126"/>
      <c r="ANK54" s="126"/>
      <c r="ANL54" s="126"/>
      <c r="ANM54" s="126"/>
      <c r="ANN54" s="126"/>
      <c r="ANO54" s="126"/>
      <c r="ANP54" s="126"/>
      <c r="ANQ54" s="126"/>
      <c r="ANR54" s="126"/>
      <c r="ANS54" s="126"/>
      <c r="ANT54" s="126"/>
      <c r="ANU54" s="126"/>
      <c r="ANV54" s="126"/>
      <c r="ANW54" s="126"/>
      <c r="ANX54" s="126"/>
      <c r="ANY54" s="126"/>
      <c r="ANZ54" s="126"/>
      <c r="AOA54" s="126"/>
      <c r="AOB54" s="126"/>
      <c r="AOC54" s="126"/>
      <c r="AOD54" s="126"/>
      <c r="AOE54" s="126"/>
      <c r="AOF54" s="126"/>
      <c r="AOG54" s="126"/>
      <c r="AOH54" s="126"/>
      <c r="AOI54" s="126"/>
      <c r="AOJ54" s="126"/>
      <c r="AOK54" s="126"/>
      <c r="AOL54" s="126"/>
      <c r="AOM54" s="126"/>
      <c r="AON54" s="126"/>
      <c r="AOO54" s="126"/>
      <c r="AOP54" s="126"/>
      <c r="AOQ54" s="126"/>
      <c r="AOR54" s="126"/>
      <c r="AOS54" s="126"/>
      <c r="AOT54" s="126"/>
      <c r="AOU54" s="126"/>
      <c r="AOV54" s="126"/>
      <c r="AOW54" s="126"/>
      <c r="AOX54" s="126"/>
      <c r="AOY54" s="126"/>
      <c r="AOZ54" s="126"/>
      <c r="APA54" s="126"/>
      <c r="APB54" s="126"/>
      <c r="APC54" s="126"/>
      <c r="APD54" s="126"/>
      <c r="APE54" s="126"/>
      <c r="APF54" s="126"/>
      <c r="APG54" s="126"/>
      <c r="APH54" s="126"/>
      <c r="API54" s="126"/>
      <c r="APJ54" s="126"/>
      <c r="APK54" s="126"/>
      <c r="APL54" s="126"/>
      <c r="APM54" s="126"/>
      <c r="APN54" s="126"/>
      <c r="APO54" s="126"/>
      <c r="APP54" s="126"/>
      <c r="APQ54" s="126"/>
      <c r="APR54" s="126"/>
      <c r="APS54" s="126"/>
      <c r="APT54" s="126"/>
      <c r="APU54" s="126"/>
      <c r="APV54" s="126"/>
      <c r="APW54" s="126"/>
      <c r="APX54" s="126"/>
      <c r="APY54" s="126"/>
      <c r="APZ54" s="126"/>
      <c r="AQA54" s="126"/>
      <c r="AQB54" s="126"/>
      <c r="AQC54" s="126"/>
      <c r="AQD54" s="126"/>
      <c r="AQE54" s="126"/>
      <c r="AQF54" s="126"/>
      <c r="AQG54" s="126"/>
      <c r="AQH54" s="126"/>
      <c r="AQI54" s="126"/>
      <c r="AQJ54" s="126"/>
      <c r="AQK54" s="126"/>
      <c r="AQL54" s="126"/>
      <c r="AQM54" s="126"/>
      <c r="AQN54" s="126"/>
      <c r="AQO54" s="126"/>
      <c r="AQP54" s="126"/>
      <c r="AQQ54" s="126"/>
      <c r="AQR54" s="126"/>
      <c r="AQS54" s="126"/>
      <c r="AQT54" s="126"/>
      <c r="AQU54" s="126"/>
      <c r="AQV54" s="126"/>
      <c r="AQW54" s="126"/>
      <c r="AQX54" s="126"/>
      <c r="AQY54" s="126"/>
      <c r="AQZ54" s="126"/>
      <c r="ARA54" s="126"/>
      <c r="ARB54" s="126"/>
      <c r="ARC54" s="126"/>
      <c r="ARD54" s="126"/>
      <c r="ARE54" s="126"/>
      <c r="ARF54" s="126"/>
      <c r="ARG54" s="126"/>
      <c r="ARH54" s="126"/>
      <c r="ARI54" s="126"/>
      <c r="ARJ54" s="126"/>
      <c r="ARK54" s="126"/>
      <c r="ARL54" s="126"/>
      <c r="ARM54" s="126"/>
      <c r="ARN54" s="126"/>
      <c r="ARO54" s="126"/>
      <c r="ARP54" s="126"/>
      <c r="ARQ54" s="126"/>
      <c r="ARR54" s="126"/>
      <c r="ARS54" s="126"/>
      <c r="ART54" s="126"/>
      <c r="ARU54" s="126"/>
      <c r="ARV54" s="126"/>
      <c r="ARW54" s="126"/>
      <c r="ARX54" s="126"/>
      <c r="ARY54" s="126"/>
      <c r="ARZ54" s="126"/>
      <c r="ASA54" s="126"/>
      <c r="ASB54" s="126"/>
      <c r="ASC54" s="126"/>
      <c r="ASD54" s="126"/>
      <c r="ASE54" s="126"/>
      <c r="ASF54" s="126"/>
      <c r="ASG54" s="126"/>
      <c r="ASH54" s="126"/>
      <c r="ASI54" s="126"/>
      <c r="ASJ54" s="126"/>
      <c r="ASK54" s="126"/>
      <c r="ASL54" s="126"/>
      <c r="ASM54" s="126"/>
      <c r="ASN54" s="126"/>
      <c r="ASO54" s="126"/>
      <c r="ASP54" s="126"/>
      <c r="ASQ54" s="126"/>
      <c r="ASR54" s="126"/>
      <c r="ASS54" s="126"/>
      <c r="AST54" s="126"/>
      <c r="ASU54" s="126"/>
      <c r="ASV54" s="126"/>
      <c r="ASW54" s="126"/>
      <c r="ASX54" s="126"/>
      <c r="ASY54" s="126"/>
      <c r="ASZ54" s="126"/>
      <c r="ATA54" s="126"/>
      <c r="ATB54" s="126"/>
      <c r="ATC54" s="126"/>
      <c r="ATD54" s="126"/>
      <c r="ATE54" s="126"/>
      <c r="ATF54" s="126"/>
      <c r="ATG54" s="126"/>
      <c r="ATH54" s="126"/>
      <c r="ATI54" s="126"/>
      <c r="ATJ54" s="126"/>
      <c r="ATK54" s="126"/>
      <c r="ATL54" s="126"/>
      <c r="ATM54" s="126"/>
      <c r="ATN54" s="126"/>
      <c r="ATO54" s="126"/>
      <c r="ATP54" s="126"/>
      <c r="ATQ54" s="126"/>
      <c r="ATR54" s="126"/>
      <c r="ATS54" s="126"/>
      <c r="ATT54" s="126"/>
      <c r="ATU54" s="126"/>
      <c r="ATV54" s="126"/>
      <c r="ATW54" s="126"/>
      <c r="ATX54" s="126"/>
      <c r="ATY54" s="126"/>
      <c r="ATZ54" s="126"/>
      <c r="AUA54" s="126"/>
      <c r="AUB54" s="126"/>
      <c r="AUC54" s="126"/>
      <c r="AUD54" s="126"/>
      <c r="AUE54" s="126"/>
      <c r="AUF54" s="126"/>
      <c r="AUG54" s="126"/>
      <c r="AUH54" s="126"/>
      <c r="AUI54" s="126"/>
      <c r="AUJ54" s="126"/>
      <c r="AUK54" s="126"/>
      <c r="AUL54" s="126"/>
      <c r="AUM54" s="126"/>
      <c r="AUN54" s="126"/>
      <c r="AUO54" s="126"/>
      <c r="AUP54" s="126"/>
      <c r="AUQ54" s="126"/>
      <c r="AUR54" s="126"/>
      <c r="AUS54" s="126"/>
      <c r="AUT54" s="126"/>
      <c r="AUU54" s="126"/>
      <c r="AUV54" s="126"/>
      <c r="AUW54" s="126"/>
      <c r="AUX54" s="126"/>
      <c r="AUY54" s="126"/>
      <c r="AUZ54" s="126"/>
      <c r="AVA54" s="126"/>
      <c r="AVB54" s="126"/>
      <c r="AVC54" s="126"/>
      <c r="AVD54" s="126"/>
      <c r="AVE54" s="126"/>
      <c r="AVF54" s="126"/>
      <c r="AVG54" s="126"/>
      <c r="AVH54" s="126"/>
      <c r="AVI54" s="126"/>
      <c r="AVJ54" s="126"/>
      <c r="AVK54" s="126"/>
      <c r="AVL54" s="126"/>
      <c r="AVM54" s="126"/>
      <c r="AVN54" s="126"/>
      <c r="AVO54" s="126"/>
      <c r="AVP54" s="126"/>
      <c r="AVQ54" s="126"/>
      <c r="AVR54" s="126"/>
      <c r="AVS54" s="126"/>
      <c r="AVT54" s="126"/>
      <c r="AVU54" s="126"/>
      <c r="AVV54" s="126"/>
      <c r="AVW54" s="126"/>
      <c r="AVX54" s="126"/>
      <c r="AVY54" s="126"/>
      <c r="AVZ54" s="126"/>
      <c r="AWA54" s="126"/>
      <c r="AWB54" s="126"/>
      <c r="AWC54" s="126"/>
      <c r="AWD54" s="126"/>
      <c r="AWE54" s="126"/>
      <c r="AWF54" s="126"/>
      <c r="AWG54" s="126"/>
      <c r="AWH54" s="126"/>
      <c r="AWI54" s="126"/>
      <c r="AWJ54" s="126"/>
      <c r="AWK54" s="126"/>
      <c r="AWL54" s="126"/>
      <c r="AWM54" s="126"/>
      <c r="AWN54" s="126"/>
      <c r="AWO54" s="126"/>
      <c r="AWP54" s="126"/>
      <c r="AWQ54" s="126"/>
      <c r="AWR54" s="126"/>
      <c r="AWS54" s="126"/>
      <c r="AWT54" s="126"/>
      <c r="AWU54" s="126"/>
      <c r="AWV54" s="126"/>
      <c r="AWW54" s="126"/>
      <c r="AWX54" s="126"/>
      <c r="AWY54" s="126"/>
      <c r="AWZ54" s="126"/>
      <c r="AXA54" s="126"/>
      <c r="AXB54" s="126"/>
      <c r="AXC54" s="126"/>
      <c r="AXD54" s="126"/>
      <c r="AXE54" s="126"/>
      <c r="AXF54" s="126"/>
      <c r="AXG54" s="126"/>
      <c r="AXH54" s="126"/>
      <c r="AXI54" s="126"/>
      <c r="AXJ54" s="126"/>
      <c r="AXK54" s="126"/>
      <c r="AXL54" s="126"/>
      <c r="AXM54" s="126"/>
      <c r="AXN54" s="126"/>
      <c r="AXO54" s="126"/>
      <c r="AXP54" s="126"/>
      <c r="AXQ54" s="126"/>
      <c r="AXR54" s="126"/>
      <c r="AXS54" s="126"/>
      <c r="AXT54" s="126"/>
      <c r="AXU54" s="126"/>
      <c r="AXV54" s="126"/>
      <c r="AXW54" s="126"/>
      <c r="AXX54" s="126"/>
      <c r="AXY54" s="126"/>
      <c r="AXZ54" s="126"/>
      <c r="AYA54" s="126"/>
      <c r="AYB54" s="126"/>
      <c r="AYC54" s="126"/>
      <c r="AYD54" s="126"/>
      <c r="AYE54" s="126"/>
      <c r="AYF54" s="126"/>
      <c r="AYG54" s="126"/>
      <c r="AYH54" s="126"/>
      <c r="AYI54" s="126"/>
      <c r="AYJ54" s="126"/>
      <c r="AYK54" s="126"/>
      <c r="AYL54" s="126"/>
      <c r="AYM54" s="126"/>
      <c r="AYN54" s="126"/>
      <c r="AYO54" s="126"/>
      <c r="AYP54" s="126"/>
      <c r="AYQ54" s="126"/>
      <c r="AYR54" s="126"/>
      <c r="AYS54" s="126"/>
      <c r="AYT54" s="126"/>
      <c r="AYU54" s="126"/>
      <c r="AYV54" s="126"/>
      <c r="AYW54" s="126"/>
      <c r="AYX54" s="126"/>
      <c r="AYY54" s="126"/>
      <c r="AYZ54" s="126"/>
      <c r="AZA54" s="126"/>
      <c r="AZB54" s="126"/>
      <c r="AZC54" s="126"/>
      <c r="AZD54" s="126"/>
      <c r="AZE54" s="126"/>
      <c r="AZF54" s="126"/>
      <c r="AZG54" s="126"/>
      <c r="AZH54" s="126"/>
      <c r="AZI54" s="126"/>
      <c r="AZJ54" s="126"/>
      <c r="AZK54" s="126"/>
      <c r="AZL54" s="126"/>
      <c r="AZM54" s="126"/>
      <c r="AZN54" s="126"/>
      <c r="AZO54" s="126"/>
      <c r="AZP54" s="126"/>
      <c r="AZQ54" s="126"/>
      <c r="AZR54" s="126"/>
      <c r="AZS54" s="126"/>
      <c r="AZT54" s="126"/>
      <c r="AZU54" s="126"/>
      <c r="AZV54" s="126"/>
      <c r="AZW54" s="126"/>
      <c r="AZX54" s="126"/>
      <c r="AZY54" s="126"/>
      <c r="AZZ54" s="126"/>
      <c r="BAA54" s="126"/>
      <c r="BAB54" s="126"/>
      <c r="BAC54" s="126"/>
      <c r="BAD54" s="126"/>
      <c r="BAE54" s="126"/>
      <c r="BAF54" s="126"/>
      <c r="BAG54" s="126"/>
      <c r="BAH54" s="126"/>
      <c r="BAI54" s="126"/>
      <c r="BAJ54" s="126"/>
      <c r="BAK54" s="126"/>
      <c r="BAL54" s="126"/>
      <c r="BAM54" s="126"/>
      <c r="BAN54" s="126"/>
      <c r="BAO54" s="126"/>
      <c r="BAP54" s="126"/>
      <c r="BAQ54" s="126"/>
      <c r="BAR54" s="126"/>
      <c r="BAS54" s="126"/>
      <c r="BAT54" s="126"/>
      <c r="BAU54" s="126"/>
      <c r="BAV54" s="126"/>
      <c r="BAW54" s="126"/>
      <c r="BAX54" s="126"/>
      <c r="BAY54" s="126"/>
      <c r="BAZ54" s="126"/>
      <c r="BBA54" s="126"/>
      <c r="BBB54" s="126"/>
      <c r="BBC54" s="126"/>
      <c r="BBD54" s="126"/>
      <c r="BBE54" s="126"/>
      <c r="BBF54" s="126"/>
      <c r="BBG54" s="126"/>
      <c r="BBH54" s="126"/>
      <c r="BBI54" s="126"/>
      <c r="BBJ54" s="126"/>
      <c r="BBK54" s="126"/>
      <c r="BBL54" s="126"/>
      <c r="BBM54" s="126"/>
      <c r="BBN54" s="126"/>
      <c r="BBO54" s="126"/>
      <c r="BBP54" s="126"/>
      <c r="BBQ54" s="126"/>
      <c r="BBR54" s="126"/>
      <c r="BBS54" s="126"/>
      <c r="BBT54" s="126"/>
      <c r="BBU54" s="126"/>
      <c r="BBV54" s="126"/>
      <c r="BBW54" s="126"/>
      <c r="BBX54" s="126"/>
      <c r="BBY54" s="126"/>
      <c r="BBZ54" s="126"/>
      <c r="BCA54" s="126"/>
      <c r="BCB54" s="126"/>
      <c r="BCC54" s="126"/>
      <c r="BCD54" s="126"/>
      <c r="BCE54" s="126"/>
      <c r="BCF54" s="126"/>
      <c r="BCG54" s="126"/>
      <c r="BCH54" s="126"/>
      <c r="BCI54" s="126"/>
      <c r="BCJ54" s="126"/>
      <c r="BCK54" s="126"/>
      <c r="BCL54" s="126"/>
      <c r="BCM54" s="126"/>
      <c r="BCN54" s="126"/>
      <c r="BCO54" s="126"/>
      <c r="BCP54" s="126"/>
      <c r="BCQ54" s="126"/>
      <c r="BCR54" s="126"/>
      <c r="BCS54" s="126"/>
      <c r="BCT54" s="126"/>
      <c r="BCU54" s="126"/>
      <c r="BCV54" s="126"/>
      <c r="BCW54" s="126"/>
      <c r="BCX54" s="126"/>
      <c r="BCY54" s="126"/>
      <c r="BCZ54" s="126"/>
      <c r="BDA54" s="126"/>
      <c r="BDB54" s="126"/>
      <c r="BDC54" s="126"/>
      <c r="BDD54" s="126"/>
      <c r="BDE54" s="126"/>
      <c r="BDF54" s="126"/>
      <c r="BDG54" s="126"/>
      <c r="BDH54" s="126"/>
      <c r="BDI54" s="126"/>
      <c r="BDJ54" s="126"/>
      <c r="BDK54" s="126"/>
      <c r="BDL54" s="126"/>
      <c r="BDM54" s="126"/>
      <c r="BDN54" s="126"/>
      <c r="BDO54" s="126"/>
      <c r="BDP54" s="126"/>
      <c r="BDQ54" s="126"/>
      <c r="BDR54" s="126"/>
      <c r="BDS54" s="126"/>
      <c r="BDT54" s="126"/>
      <c r="BDU54" s="126"/>
      <c r="BDV54" s="126"/>
      <c r="BDW54" s="126"/>
      <c r="BDX54" s="126"/>
      <c r="BDY54" s="126"/>
      <c r="BDZ54" s="126"/>
      <c r="BEA54" s="126"/>
      <c r="BEB54" s="126"/>
      <c r="BEC54" s="126"/>
      <c r="BED54" s="126"/>
      <c r="BEE54" s="126"/>
      <c r="BEF54" s="126"/>
      <c r="BEG54" s="126"/>
      <c r="BEH54" s="126"/>
      <c r="BEI54" s="126"/>
      <c r="BEJ54" s="126"/>
      <c r="BEK54" s="126"/>
      <c r="BEL54" s="126"/>
      <c r="BEM54" s="126"/>
      <c r="BEN54" s="126"/>
      <c r="BEO54" s="126"/>
      <c r="BEP54" s="126"/>
      <c r="BEQ54" s="126"/>
      <c r="BER54" s="126"/>
      <c r="BES54" s="126"/>
      <c r="BET54" s="126"/>
      <c r="BEU54" s="126"/>
      <c r="BEV54" s="126"/>
      <c r="BEW54" s="126"/>
      <c r="BEX54" s="126"/>
      <c r="BEY54" s="126"/>
      <c r="BEZ54" s="126"/>
      <c r="BFA54" s="126"/>
      <c r="BFB54" s="126"/>
      <c r="BFC54" s="126"/>
      <c r="BFD54" s="126"/>
      <c r="BFE54" s="126"/>
      <c r="BFF54" s="126"/>
      <c r="BFG54" s="126"/>
      <c r="BFH54" s="126"/>
      <c r="BFI54" s="126"/>
      <c r="BFJ54" s="126"/>
      <c r="BFK54" s="126"/>
      <c r="BFL54" s="126"/>
      <c r="BFM54" s="126"/>
      <c r="BFN54" s="126"/>
      <c r="BFO54" s="126"/>
      <c r="BFP54" s="126"/>
      <c r="BFQ54" s="126"/>
      <c r="BFR54" s="126"/>
      <c r="BFS54" s="126"/>
      <c r="BFT54" s="126"/>
      <c r="BFU54" s="126"/>
      <c r="BFV54" s="126"/>
      <c r="BFW54" s="126"/>
      <c r="BFX54" s="126"/>
      <c r="BFY54" s="126"/>
      <c r="BFZ54" s="126"/>
      <c r="BGA54" s="126"/>
      <c r="BGB54" s="126"/>
      <c r="BGC54" s="126"/>
      <c r="BGD54" s="126"/>
      <c r="BGE54" s="126"/>
      <c r="BGF54" s="126"/>
      <c r="BGG54" s="126"/>
      <c r="BGH54" s="126"/>
      <c r="BGI54" s="126"/>
      <c r="BGJ54" s="126"/>
      <c r="BGK54" s="126"/>
      <c r="BGL54" s="126"/>
      <c r="BGM54" s="126"/>
      <c r="BGN54" s="126"/>
      <c r="BGO54" s="126"/>
      <c r="BGP54" s="126"/>
      <c r="BGQ54" s="126"/>
      <c r="BGR54" s="126"/>
      <c r="BGS54" s="126"/>
      <c r="BGT54" s="126"/>
      <c r="BGU54" s="126"/>
      <c r="BGV54" s="126"/>
      <c r="BGW54" s="126"/>
      <c r="BGX54" s="126"/>
      <c r="BGY54" s="126"/>
      <c r="BGZ54" s="126"/>
      <c r="BHA54" s="126"/>
      <c r="BHB54" s="126"/>
      <c r="BHC54" s="126"/>
      <c r="BHD54" s="126"/>
      <c r="BHE54" s="126"/>
      <c r="BHF54" s="126"/>
      <c r="BHG54" s="126"/>
      <c r="BHH54" s="126"/>
      <c r="BHI54" s="126"/>
      <c r="BHJ54" s="126"/>
      <c r="BHK54" s="126"/>
      <c r="BHL54" s="126"/>
      <c r="BHM54" s="126"/>
      <c r="BHN54" s="126"/>
      <c r="BHO54" s="126"/>
      <c r="BHP54" s="126"/>
      <c r="BHQ54" s="126"/>
      <c r="BHR54" s="126"/>
      <c r="BHS54" s="126"/>
      <c r="BHT54" s="126"/>
      <c r="BHU54" s="126"/>
      <c r="BHV54" s="126"/>
      <c r="BHW54" s="126"/>
      <c r="BHX54" s="126"/>
      <c r="BHY54" s="126"/>
      <c r="BHZ54" s="126"/>
      <c r="BIA54" s="126"/>
      <c r="BIB54" s="126"/>
      <c r="BIC54" s="126"/>
      <c r="BID54" s="126"/>
      <c r="BIE54" s="126"/>
      <c r="BIF54" s="126"/>
      <c r="BIG54" s="126"/>
      <c r="BIH54" s="126"/>
      <c r="BII54" s="126"/>
      <c r="BIJ54" s="126"/>
      <c r="BIK54" s="126"/>
      <c r="BIL54" s="126"/>
      <c r="BIM54" s="126"/>
      <c r="BIN54" s="126"/>
      <c r="BIO54" s="126"/>
      <c r="BIP54" s="126"/>
      <c r="BIQ54" s="126"/>
      <c r="BIR54" s="126"/>
      <c r="BIS54" s="126"/>
      <c r="BIT54" s="126"/>
      <c r="BIU54" s="126"/>
      <c r="BIV54" s="126"/>
      <c r="BIW54" s="126"/>
      <c r="BIX54" s="126"/>
      <c r="BIY54" s="126"/>
      <c r="BIZ54" s="126"/>
      <c r="BJA54" s="126"/>
      <c r="BJB54" s="126"/>
      <c r="BJC54" s="126"/>
      <c r="BJD54" s="126"/>
      <c r="BJE54" s="126"/>
      <c r="BJF54" s="126"/>
      <c r="BJG54" s="126"/>
      <c r="BJH54" s="126"/>
      <c r="BJI54" s="126"/>
      <c r="BJJ54" s="126"/>
      <c r="BJK54" s="126"/>
      <c r="BJL54" s="126"/>
      <c r="BJM54" s="126"/>
      <c r="BJN54" s="126"/>
      <c r="BJO54" s="126"/>
      <c r="BJP54" s="126"/>
      <c r="BJQ54" s="126"/>
      <c r="BJR54" s="126"/>
      <c r="BJS54" s="126"/>
      <c r="BJT54" s="126"/>
      <c r="BJU54" s="126"/>
      <c r="BJV54" s="126"/>
      <c r="BJW54" s="126"/>
      <c r="BJX54" s="126"/>
      <c r="BJY54" s="126"/>
      <c r="BJZ54" s="126"/>
      <c r="BKA54" s="126"/>
      <c r="BKB54" s="126"/>
      <c r="BKC54" s="126"/>
      <c r="BKD54" s="126"/>
      <c r="BKE54" s="126"/>
      <c r="BKF54" s="126"/>
      <c r="BKG54" s="126"/>
      <c r="BKH54" s="126"/>
      <c r="BKI54" s="126"/>
      <c r="BKJ54" s="126"/>
      <c r="BKK54" s="126"/>
      <c r="BKL54" s="126"/>
      <c r="BKM54" s="126"/>
      <c r="BKN54" s="126"/>
      <c r="BKO54" s="126"/>
      <c r="BKP54" s="126"/>
      <c r="BKQ54" s="126"/>
      <c r="BKR54" s="126"/>
      <c r="BKS54" s="126"/>
      <c r="BKT54" s="126"/>
      <c r="BKU54" s="126"/>
      <c r="BKV54" s="126"/>
      <c r="BKW54" s="126"/>
      <c r="BKX54" s="126"/>
      <c r="BKY54" s="126"/>
      <c r="BKZ54" s="126"/>
      <c r="BLA54" s="126"/>
      <c r="BLB54" s="126"/>
      <c r="BLC54" s="126"/>
      <c r="BLD54" s="126"/>
      <c r="BLE54" s="126"/>
      <c r="BLF54" s="126"/>
      <c r="BLG54" s="126"/>
      <c r="BLH54" s="126"/>
      <c r="BLI54" s="126"/>
      <c r="BLJ54" s="126"/>
      <c r="BLK54" s="126"/>
      <c r="BLL54" s="126"/>
      <c r="BLM54" s="126"/>
      <c r="BLN54" s="126"/>
      <c r="BLO54" s="126"/>
      <c r="BLP54" s="126"/>
      <c r="BLQ54" s="126"/>
      <c r="BLR54" s="126"/>
      <c r="BLS54" s="126"/>
      <c r="BLT54" s="126"/>
      <c r="BLU54" s="126"/>
      <c r="BLV54" s="126"/>
      <c r="BLW54" s="126"/>
      <c r="BLX54" s="126"/>
      <c r="BLY54" s="126"/>
      <c r="BLZ54" s="126"/>
      <c r="BMA54" s="126"/>
      <c r="BMB54" s="126"/>
      <c r="BMC54" s="126"/>
      <c r="BMD54" s="126"/>
      <c r="BME54" s="126"/>
      <c r="BMF54" s="126"/>
      <c r="BMG54" s="126"/>
      <c r="BMH54" s="126"/>
      <c r="BMI54" s="126"/>
      <c r="BMJ54" s="126"/>
      <c r="BMK54" s="126"/>
      <c r="BML54" s="126"/>
      <c r="BMM54" s="126"/>
      <c r="BMN54" s="126"/>
      <c r="BMO54" s="126"/>
      <c r="BMP54" s="126"/>
      <c r="BMQ54" s="126"/>
      <c r="BMR54" s="126"/>
      <c r="BMS54" s="126"/>
      <c r="BMT54" s="126"/>
      <c r="BMU54" s="126"/>
      <c r="BMV54" s="126"/>
      <c r="BMW54" s="126"/>
      <c r="BMX54" s="126"/>
      <c r="BMY54" s="126"/>
      <c r="BMZ54" s="126"/>
      <c r="BNA54" s="126"/>
      <c r="BNB54" s="126"/>
      <c r="BNC54" s="126"/>
      <c r="BND54" s="126"/>
      <c r="BNE54" s="126"/>
      <c r="BNF54" s="126"/>
      <c r="BNG54" s="126"/>
      <c r="BNH54" s="126"/>
      <c r="BNI54" s="126"/>
      <c r="BNJ54" s="126"/>
      <c r="BNK54" s="126"/>
      <c r="BNL54" s="126"/>
      <c r="BNM54" s="126"/>
      <c r="BNN54" s="126"/>
      <c r="BNO54" s="126"/>
      <c r="BNP54" s="126"/>
      <c r="BNQ54" s="126"/>
      <c r="BNR54" s="126"/>
      <c r="BNS54" s="126"/>
      <c r="BNT54" s="126"/>
      <c r="BNU54" s="126"/>
      <c r="BNV54" s="126"/>
      <c r="BNW54" s="126"/>
      <c r="BNX54" s="126"/>
      <c r="BNY54" s="126"/>
      <c r="BNZ54" s="126"/>
      <c r="BOA54" s="126"/>
      <c r="BOB54" s="126"/>
      <c r="BOC54" s="126"/>
      <c r="BOD54" s="126"/>
      <c r="BOE54" s="126"/>
      <c r="BOF54" s="126"/>
      <c r="BOG54" s="126"/>
      <c r="BOH54" s="126"/>
      <c r="BOI54" s="126"/>
      <c r="BOJ54" s="126"/>
      <c r="BOK54" s="126"/>
      <c r="BOL54" s="126"/>
      <c r="BOM54" s="126"/>
      <c r="BON54" s="126"/>
      <c r="BOO54" s="126"/>
      <c r="BOP54" s="126"/>
      <c r="BOQ54" s="126"/>
      <c r="BOR54" s="126"/>
      <c r="BOS54" s="126"/>
      <c r="BOT54" s="126"/>
      <c r="BOU54" s="126"/>
      <c r="BOV54" s="126"/>
      <c r="BOW54" s="126"/>
      <c r="BOX54" s="126"/>
      <c r="BOY54" s="126"/>
      <c r="BOZ54" s="126"/>
      <c r="BPA54" s="126"/>
      <c r="BPB54" s="126"/>
      <c r="BPC54" s="126"/>
      <c r="BPD54" s="126"/>
      <c r="BPE54" s="126"/>
      <c r="BPF54" s="126"/>
      <c r="BPG54" s="126"/>
      <c r="BPH54" s="126"/>
      <c r="BPI54" s="126"/>
      <c r="BPJ54" s="126"/>
      <c r="BPK54" s="126"/>
      <c r="BPL54" s="126"/>
      <c r="BPM54" s="126"/>
      <c r="BPN54" s="126"/>
      <c r="BPO54" s="126"/>
      <c r="BPP54" s="126"/>
      <c r="BPQ54" s="126"/>
      <c r="BPR54" s="126"/>
      <c r="BPS54" s="126"/>
      <c r="BPT54" s="126"/>
      <c r="BPU54" s="126"/>
      <c r="BPV54" s="126"/>
      <c r="BPW54" s="126"/>
      <c r="BPX54" s="126"/>
      <c r="BPY54" s="126"/>
      <c r="BPZ54" s="126"/>
      <c r="BQA54" s="126"/>
      <c r="BQB54" s="126"/>
      <c r="BQC54" s="126"/>
      <c r="BQD54" s="126"/>
      <c r="BQE54" s="126"/>
      <c r="BQF54" s="126"/>
      <c r="BQG54" s="126"/>
      <c r="BQH54" s="126"/>
      <c r="BQI54" s="126"/>
      <c r="BQJ54" s="126"/>
      <c r="BQK54" s="126"/>
      <c r="BQL54" s="126"/>
      <c r="BQM54" s="126"/>
      <c r="BQN54" s="126"/>
      <c r="BQO54" s="126"/>
      <c r="BQP54" s="126"/>
      <c r="BQQ54" s="126"/>
      <c r="BQR54" s="126"/>
      <c r="BQS54" s="126"/>
      <c r="BQT54" s="126"/>
      <c r="BQU54" s="126"/>
      <c r="BQV54" s="126"/>
      <c r="BQW54" s="126"/>
      <c r="BQX54" s="126"/>
      <c r="BQY54" s="126"/>
      <c r="BQZ54" s="126"/>
      <c r="BRA54" s="126"/>
      <c r="BRB54" s="126"/>
      <c r="BRC54" s="126"/>
      <c r="BRD54" s="126"/>
      <c r="BRE54" s="126"/>
      <c r="BRF54" s="126"/>
      <c r="BRG54" s="126"/>
      <c r="BRH54" s="126"/>
      <c r="BRI54" s="126"/>
      <c r="BRJ54" s="126"/>
      <c r="BRK54" s="126"/>
      <c r="BRL54" s="126"/>
      <c r="BRM54" s="126"/>
      <c r="BRN54" s="126"/>
      <c r="BRO54" s="126"/>
      <c r="BRP54" s="126"/>
      <c r="BRQ54" s="126"/>
      <c r="BRR54" s="126"/>
      <c r="BRS54" s="126"/>
      <c r="BRT54" s="126"/>
      <c r="BRU54" s="126"/>
      <c r="BRV54" s="126"/>
      <c r="BRW54" s="126"/>
      <c r="BRX54" s="126"/>
      <c r="BRY54" s="126"/>
      <c r="BRZ54" s="126"/>
      <c r="BSA54" s="126"/>
      <c r="BSB54" s="126"/>
      <c r="BSC54" s="126"/>
      <c r="BSD54" s="126"/>
      <c r="BSE54" s="126"/>
      <c r="BSF54" s="126"/>
      <c r="BSG54" s="126"/>
      <c r="BSH54" s="126"/>
      <c r="BSI54" s="126"/>
      <c r="BSJ54" s="126"/>
      <c r="BSK54" s="126"/>
      <c r="BSL54" s="126"/>
      <c r="BSM54" s="126"/>
      <c r="BSN54" s="126"/>
      <c r="BSO54" s="126"/>
      <c r="BSP54" s="126"/>
      <c r="BSQ54" s="126"/>
      <c r="BSR54" s="126"/>
      <c r="BSS54" s="126"/>
      <c r="BST54" s="126"/>
      <c r="BSU54" s="126"/>
      <c r="BSV54" s="126"/>
      <c r="BSW54" s="126"/>
      <c r="BSX54" s="126"/>
      <c r="BSY54" s="126"/>
      <c r="BSZ54" s="126"/>
      <c r="BTA54" s="126"/>
      <c r="BTB54" s="126"/>
      <c r="BTC54" s="126"/>
      <c r="BTD54" s="126"/>
      <c r="BTE54" s="126"/>
      <c r="BTF54" s="126"/>
      <c r="BTG54" s="126"/>
      <c r="BTH54" s="126"/>
      <c r="BTI54" s="126"/>
      <c r="BTJ54" s="126"/>
      <c r="BTK54" s="126"/>
      <c r="BTL54" s="126"/>
      <c r="BTM54" s="126"/>
      <c r="BTN54" s="126"/>
      <c r="BTO54" s="126"/>
      <c r="BTP54" s="126"/>
      <c r="BTQ54" s="126"/>
      <c r="BTR54" s="126"/>
      <c r="BTS54" s="126"/>
      <c r="BTT54" s="126"/>
      <c r="BTU54" s="126"/>
      <c r="BTV54" s="126"/>
      <c r="BTW54" s="126"/>
      <c r="BTX54" s="126"/>
      <c r="BTY54" s="126"/>
      <c r="BTZ54" s="126"/>
      <c r="BUA54" s="126"/>
      <c r="BUB54" s="126"/>
      <c r="BUC54" s="126"/>
      <c r="BUD54" s="126"/>
      <c r="BUE54" s="126"/>
      <c r="BUF54" s="126"/>
      <c r="BUG54" s="126"/>
      <c r="BUH54" s="126"/>
      <c r="BUI54" s="126"/>
      <c r="BUJ54" s="126"/>
      <c r="BUK54" s="126"/>
      <c r="BUL54" s="126"/>
      <c r="BUM54" s="126"/>
      <c r="BUN54" s="126"/>
      <c r="BUO54" s="126"/>
      <c r="BUP54" s="126"/>
      <c r="BUQ54" s="126"/>
      <c r="BUR54" s="126"/>
      <c r="BUS54" s="126"/>
      <c r="BUT54" s="126"/>
      <c r="BUU54" s="126"/>
      <c r="BUV54" s="126"/>
      <c r="BUW54" s="126"/>
      <c r="BUX54" s="126"/>
      <c r="BUY54" s="126"/>
      <c r="BUZ54" s="126"/>
      <c r="BVA54" s="126"/>
      <c r="BVB54" s="126"/>
      <c r="BVC54" s="126"/>
      <c r="BVD54" s="126"/>
      <c r="BVE54" s="126"/>
      <c r="BVF54" s="126"/>
      <c r="BVG54" s="126"/>
      <c r="BVH54" s="126"/>
      <c r="BVI54" s="126"/>
      <c r="BVJ54" s="126"/>
      <c r="BVK54" s="126"/>
      <c r="BVL54" s="126"/>
      <c r="BVM54" s="126"/>
      <c r="BVN54" s="126"/>
      <c r="BVO54" s="126"/>
      <c r="BVP54" s="126"/>
      <c r="BVQ54" s="126"/>
      <c r="BVR54" s="126"/>
      <c r="BVS54" s="126"/>
      <c r="BVT54" s="126"/>
      <c r="BVU54" s="126"/>
      <c r="BVV54" s="126"/>
      <c r="BVW54" s="126"/>
      <c r="BVX54" s="126"/>
      <c r="BVY54" s="126"/>
      <c r="BVZ54" s="126"/>
      <c r="BWA54" s="126"/>
      <c r="BWB54" s="126"/>
      <c r="BWC54" s="126"/>
      <c r="BWD54" s="126"/>
      <c r="BWE54" s="126"/>
      <c r="BWF54" s="126"/>
      <c r="BWG54" s="126"/>
      <c r="BWH54" s="126"/>
      <c r="BWI54" s="126"/>
      <c r="BWJ54" s="126"/>
      <c r="BWK54" s="126"/>
      <c r="BWL54" s="126"/>
      <c r="BWM54" s="126"/>
      <c r="BWN54" s="126"/>
      <c r="BWO54" s="126"/>
      <c r="BWP54" s="126"/>
      <c r="BWQ54" s="126"/>
      <c r="BWR54" s="126"/>
      <c r="BWS54" s="126"/>
      <c r="BWT54" s="126"/>
      <c r="BWU54" s="126"/>
      <c r="BWV54" s="126"/>
      <c r="BWW54" s="126"/>
      <c r="BWX54" s="126"/>
      <c r="BWY54" s="126"/>
      <c r="BWZ54" s="126"/>
      <c r="BXA54" s="126"/>
      <c r="BXB54" s="126"/>
      <c r="BXC54" s="126"/>
      <c r="BXD54" s="126"/>
      <c r="BXE54" s="126"/>
      <c r="BXF54" s="126"/>
      <c r="BXG54" s="126"/>
      <c r="BXH54" s="126"/>
      <c r="BXI54" s="126"/>
      <c r="BXJ54" s="126"/>
      <c r="BXK54" s="126"/>
      <c r="BXL54" s="126"/>
      <c r="BXM54" s="126"/>
      <c r="BXN54" s="126"/>
      <c r="BXO54" s="126"/>
      <c r="BXP54" s="126"/>
      <c r="BXQ54" s="126"/>
      <c r="BXR54" s="126"/>
      <c r="BXS54" s="126"/>
      <c r="BXT54" s="126"/>
      <c r="BXU54" s="126"/>
      <c r="BXV54" s="126"/>
      <c r="BXW54" s="126"/>
      <c r="BXX54" s="126"/>
      <c r="BXY54" s="126"/>
      <c r="BXZ54" s="126"/>
      <c r="BYA54" s="126"/>
      <c r="BYB54" s="126"/>
      <c r="BYC54" s="126"/>
      <c r="BYD54" s="126"/>
      <c r="BYE54" s="126"/>
      <c r="BYF54" s="126"/>
      <c r="BYG54" s="126"/>
      <c r="BYH54" s="126"/>
      <c r="BYI54" s="126"/>
      <c r="BYJ54" s="126"/>
      <c r="BYK54" s="126"/>
      <c r="BYL54" s="126"/>
      <c r="BYM54" s="126"/>
      <c r="BYN54" s="126"/>
      <c r="BYO54" s="126"/>
      <c r="BYP54" s="126"/>
      <c r="BYQ54" s="126"/>
      <c r="BYR54" s="126"/>
      <c r="BYS54" s="126"/>
      <c r="BYT54" s="126"/>
      <c r="BYU54" s="126"/>
      <c r="BYV54" s="126"/>
      <c r="BYW54" s="126"/>
      <c r="BYX54" s="126"/>
      <c r="BYY54" s="126"/>
      <c r="BYZ54" s="126"/>
      <c r="BZA54" s="126"/>
      <c r="BZB54" s="126"/>
      <c r="BZC54" s="126"/>
      <c r="BZD54" s="126"/>
      <c r="BZE54" s="126"/>
      <c r="BZF54" s="126"/>
      <c r="BZG54" s="126"/>
      <c r="BZH54" s="126"/>
      <c r="BZI54" s="126"/>
      <c r="BZJ54" s="126"/>
      <c r="BZK54" s="126"/>
      <c r="BZL54" s="126"/>
      <c r="BZM54" s="126"/>
      <c r="BZN54" s="126"/>
      <c r="BZO54" s="126"/>
      <c r="BZP54" s="126"/>
      <c r="BZQ54" s="126"/>
      <c r="BZR54" s="126"/>
      <c r="BZS54" s="126"/>
      <c r="BZT54" s="126"/>
      <c r="BZU54" s="126"/>
      <c r="BZV54" s="126"/>
      <c r="BZW54" s="126"/>
      <c r="BZX54" s="126"/>
      <c r="BZY54" s="126"/>
      <c r="BZZ54" s="126"/>
      <c r="CAA54" s="126"/>
      <c r="CAB54" s="126"/>
      <c r="CAC54" s="126"/>
      <c r="CAD54" s="126"/>
      <c r="CAE54" s="126"/>
      <c r="CAF54" s="126"/>
      <c r="CAG54" s="126"/>
      <c r="CAH54" s="126"/>
      <c r="CAI54" s="126"/>
      <c r="CAJ54" s="126"/>
      <c r="CAK54" s="126"/>
      <c r="CAL54" s="126"/>
      <c r="CAM54" s="126"/>
      <c r="CAN54" s="126"/>
      <c r="CAO54" s="126"/>
      <c r="CAP54" s="126"/>
      <c r="CAQ54" s="126"/>
      <c r="CAR54" s="126"/>
      <c r="CAS54" s="126"/>
      <c r="CAT54" s="126"/>
      <c r="CAU54" s="126"/>
      <c r="CAV54" s="126"/>
      <c r="CAW54" s="126"/>
      <c r="CAX54" s="126"/>
      <c r="CAY54" s="126"/>
      <c r="CAZ54" s="126"/>
      <c r="CBA54" s="126"/>
      <c r="CBB54" s="126"/>
      <c r="CBC54" s="126"/>
      <c r="CBD54" s="126"/>
      <c r="CBE54" s="126"/>
      <c r="CBF54" s="126"/>
      <c r="CBG54" s="126"/>
      <c r="CBH54" s="126"/>
      <c r="CBI54" s="126"/>
      <c r="CBJ54" s="126"/>
      <c r="CBK54" s="126"/>
      <c r="CBL54" s="126"/>
      <c r="CBM54" s="126"/>
      <c r="CBN54" s="126"/>
      <c r="CBO54" s="126"/>
      <c r="CBP54" s="126"/>
      <c r="CBQ54" s="126"/>
      <c r="CBR54" s="126"/>
      <c r="CBS54" s="126"/>
      <c r="CBT54" s="126"/>
      <c r="CBU54" s="126"/>
      <c r="CBV54" s="126"/>
      <c r="CBW54" s="126"/>
      <c r="CBX54" s="126"/>
      <c r="CBY54" s="126"/>
      <c r="CBZ54" s="126"/>
      <c r="CCA54" s="126"/>
      <c r="CCB54" s="126"/>
      <c r="CCC54" s="126"/>
      <c r="CCD54" s="126"/>
      <c r="CCE54" s="126"/>
      <c r="CCF54" s="126"/>
      <c r="CCG54" s="126"/>
      <c r="CCH54" s="126"/>
      <c r="CCI54" s="126"/>
      <c r="CCJ54" s="126"/>
      <c r="CCK54" s="126"/>
      <c r="CCL54" s="126"/>
      <c r="CCM54" s="126"/>
      <c r="CCN54" s="126"/>
      <c r="CCO54" s="126"/>
      <c r="CCP54" s="126"/>
      <c r="CCQ54" s="126"/>
      <c r="CCR54" s="126"/>
      <c r="CCS54" s="126"/>
      <c r="CCT54" s="126"/>
      <c r="CCU54" s="126"/>
      <c r="CCV54" s="126"/>
      <c r="CCW54" s="126"/>
      <c r="CCX54" s="126"/>
      <c r="CCY54" s="126"/>
      <c r="CCZ54" s="126"/>
      <c r="CDA54" s="126"/>
      <c r="CDB54" s="126"/>
      <c r="CDC54" s="126"/>
      <c r="CDD54" s="126"/>
      <c r="CDE54" s="126"/>
      <c r="CDF54" s="126"/>
      <c r="CDG54" s="126"/>
      <c r="CDH54" s="126"/>
      <c r="CDI54" s="126"/>
      <c r="CDJ54" s="126"/>
      <c r="CDK54" s="126"/>
      <c r="CDL54" s="126"/>
      <c r="CDM54" s="126"/>
      <c r="CDN54" s="126"/>
      <c r="CDO54" s="126"/>
      <c r="CDP54" s="126"/>
      <c r="CDQ54" s="126"/>
      <c r="CDR54" s="126"/>
      <c r="CDS54" s="126"/>
      <c r="CDT54" s="126"/>
      <c r="CDU54" s="126"/>
      <c r="CDV54" s="126"/>
      <c r="CDW54" s="126"/>
      <c r="CDX54" s="126"/>
      <c r="CDY54" s="126"/>
      <c r="CDZ54" s="126"/>
      <c r="CEA54" s="126"/>
      <c r="CEB54" s="126"/>
      <c r="CEC54" s="126"/>
      <c r="CED54" s="126"/>
      <c r="CEE54" s="126"/>
      <c r="CEF54" s="126"/>
      <c r="CEG54" s="126"/>
      <c r="CEH54" s="126"/>
      <c r="CEI54" s="126"/>
      <c r="CEJ54" s="126"/>
      <c r="CEK54" s="126"/>
      <c r="CEL54" s="126"/>
      <c r="CEM54" s="126"/>
      <c r="CEN54" s="126"/>
      <c r="CEO54" s="126"/>
      <c r="CEP54" s="126"/>
      <c r="CEQ54" s="126"/>
      <c r="CER54" s="126"/>
      <c r="CES54" s="126"/>
      <c r="CET54" s="126"/>
      <c r="CEU54" s="126"/>
      <c r="CEV54" s="126"/>
      <c r="CEW54" s="126"/>
      <c r="CEX54" s="126"/>
      <c r="CEY54" s="126"/>
      <c r="CEZ54" s="126"/>
      <c r="CFA54" s="126"/>
      <c r="CFB54" s="126"/>
      <c r="CFC54" s="126"/>
      <c r="CFD54" s="126"/>
      <c r="CFE54" s="126"/>
      <c r="CFF54" s="126"/>
      <c r="CFG54" s="126"/>
      <c r="CFH54" s="126"/>
      <c r="CFI54" s="126"/>
      <c r="CFJ54" s="126"/>
      <c r="CFK54" s="126"/>
      <c r="CFL54" s="126"/>
      <c r="CFM54" s="126"/>
      <c r="CFN54" s="126"/>
      <c r="CFO54" s="126"/>
      <c r="CFP54" s="126"/>
      <c r="CFQ54" s="126"/>
      <c r="CFR54" s="126"/>
      <c r="CFS54" s="126"/>
      <c r="CFT54" s="126"/>
      <c r="CFU54" s="126"/>
      <c r="CFV54" s="126"/>
      <c r="CFW54" s="126"/>
      <c r="CFX54" s="126"/>
      <c r="CFY54" s="126"/>
      <c r="CFZ54" s="126"/>
      <c r="CGA54" s="126"/>
      <c r="CGB54" s="126"/>
      <c r="CGC54" s="126"/>
      <c r="CGD54" s="126"/>
      <c r="CGE54" s="126"/>
      <c r="CGF54" s="126"/>
      <c r="CGG54" s="126"/>
      <c r="CGH54" s="126"/>
      <c r="CGI54" s="126"/>
      <c r="CGJ54" s="126"/>
      <c r="CGK54" s="126"/>
      <c r="CGL54" s="126"/>
      <c r="CGM54" s="126"/>
      <c r="CGN54" s="126"/>
      <c r="CGO54" s="126"/>
      <c r="CGP54" s="126"/>
      <c r="CGQ54" s="126"/>
      <c r="CGR54" s="126"/>
      <c r="CGS54" s="126"/>
      <c r="CGT54" s="126"/>
      <c r="CGU54" s="126"/>
      <c r="CGV54" s="126"/>
      <c r="CGW54" s="126"/>
      <c r="CGX54" s="126"/>
      <c r="CGY54" s="126"/>
      <c r="CGZ54" s="126"/>
      <c r="CHA54" s="126"/>
      <c r="CHB54" s="126"/>
      <c r="CHC54" s="126"/>
      <c r="CHD54" s="126"/>
      <c r="CHE54" s="126"/>
      <c r="CHF54" s="126"/>
      <c r="CHG54" s="126"/>
      <c r="CHH54" s="126"/>
      <c r="CHI54" s="126"/>
      <c r="CHJ54" s="126"/>
      <c r="CHK54" s="126"/>
      <c r="CHL54" s="126"/>
      <c r="CHM54" s="126"/>
      <c r="CHN54" s="126"/>
      <c r="CHO54" s="126"/>
      <c r="CHP54" s="126"/>
      <c r="CHQ54" s="126"/>
      <c r="CHR54" s="126"/>
      <c r="CHS54" s="126"/>
      <c r="CHT54" s="126"/>
      <c r="CHU54" s="126"/>
      <c r="CHV54" s="126"/>
      <c r="CHW54" s="126"/>
      <c r="CHX54" s="126"/>
      <c r="CHY54" s="126"/>
      <c r="CHZ54" s="126"/>
      <c r="CIA54" s="126"/>
      <c r="CIB54" s="126"/>
      <c r="CIC54" s="126"/>
      <c r="CID54" s="126"/>
      <c r="CIE54" s="126"/>
      <c r="CIF54" s="126"/>
      <c r="CIG54" s="126"/>
      <c r="CIH54" s="126"/>
      <c r="CII54" s="126"/>
      <c r="CIJ54" s="126"/>
      <c r="CIK54" s="126"/>
      <c r="CIL54" s="126"/>
      <c r="CIM54" s="126"/>
      <c r="CIN54" s="126"/>
      <c r="CIO54" s="126"/>
      <c r="CIP54" s="126"/>
      <c r="CIQ54" s="126"/>
      <c r="CIR54" s="126"/>
      <c r="CIS54" s="126"/>
      <c r="CIT54" s="126"/>
      <c r="CIU54" s="126"/>
      <c r="CIV54" s="126"/>
      <c r="CIW54" s="126"/>
      <c r="CIX54" s="126"/>
      <c r="CIY54" s="126"/>
      <c r="CIZ54" s="126"/>
      <c r="CJA54" s="126"/>
      <c r="CJB54" s="126"/>
      <c r="CJC54" s="126"/>
      <c r="CJD54" s="126"/>
      <c r="CJE54" s="126"/>
      <c r="CJF54" s="126"/>
      <c r="CJG54" s="126"/>
      <c r="CJH54" s="126"/>
      <c r="CJI54" s="126"/>
      <c r="CJJ54" s="126"/>
      <c r="CJK54" s="126"/>
      <c r="CJL54" s="126"/>
      <c r="CJM54" s="126"/>
      <c r="CJN54" s="126"/>
      <c r="CJO54" s="126"/>
      <c r="CJP54" s="126"/>
      <c r="CJQ54" s="126"/>
      <c r="CJR54" s="126"/>
      <c r="CJS54" s="126"/>
      <c r="CJT54" s="126"/>
      <c r="CJU54" s="126"/>
      <c r="CJV54" s="126"/>
      <c r="CJW54" s="126"/>
      <c r="CJX54" s="126"/>
      <c r="CJY54" s="126"/>
      <c r="CJZ54" s="126"/>
      <c r="CKA54" s="126"/>
      <c r="CKB54" s="126"/>
      <c r="CKC54" s="126"/>
      <c r="CKD54" s="126"/>
      <c r="CKE54" s="126"/>
      <c r="CKF54" s="126"/>
      <c r="CKG54" s="126"/>
      <c r="CKH54" s="126"/>
      <c r="CKI54" s="126"/>
      <c r="CKJ54" s="126"/>
      <c r="CKK54" s="126"/>
      <c r="CKL54" s="126"/>
      <c r="CKM54" s="126"/>
      <c r="CKN54" s="126"/>
      <c r="CKO54" s="126"/>
      <c r="CKP54" s="126"/>
      <c r="CKQ54" s="126"/>
      <c r="CKR54" s="126"/>
      <c r="CKS54" s="126"/>
      <c r="CKT54" s="126"/>
      <c r="CKU54" s="126"/>
      <c r="CKV54" s="126"/>
      <c r="CKW54" s="126"/>
      <c r="CKX54" s="126"/>
      <c r="CKY54" s="126"/>
      <c r="CKZ54" s="126"/>
      <c r="CLA54" s="126"/>
      <c r="CLB54" s="126"/>
      <c r="CLC54" s="126"/>
      <c r="CLD54" s="126"/>
      <c r="CLE54" s="126"/>
      <c r="CLF54" s="126"/>
      <c r="CLG54" s="126"/>
      <c r="CLH54" s="126"/>
      <c r="CLI54" s="126"/>
      <c r="CLJ54" s="126"/>
      <c r="CLK54" s="126"/>
      <c r="CLL54" s="126"/>
      <c r="CLM54" s="126"/>
      <c r="CLN54" s="126"/>
      <c r="CLO54" s="126"/>
      <c r="CLP54" s="126"/>
      <c r="CLQ54" s="126"/>
      <c r="CLR54" s="126"/>
      <c r="CLS54" s="126"/>
      <c r="CLT54" s="126"/>
      <c r="CLU54" s="126"/>
      <c r="CLV54" s="126"/>
      <c r="CLW54" s="126"/>
      <c r="CLX54" s="126"/>
      <c r="CLY54" s="126"/>
      <c r="CLZ54" s="126"/>
      <c r="CMA54" s="126"/>
      <c r="CMB54" s="126"/>
      <c r="CMC54" s="126"/>
      <c r="CMD54" s="126"/>
      <c r="CME54" s="126"/>
      <c r="CMF54" s="126"/>
      <c r="CMG54" s="126"/>
      <c r="CMH54" s="126"/>
      <c r="CMI54" s="126"/>
      <c r="CMJ54" s="126"/>
      <c r="CMK54" s="126"/>
      <c r="CML54" s="126"/>
      <c r="CMM54" s="126"/>
      <c r="CMN54" s="126"/>
      <c r="CMO54" s="126"/>
      <c r="CMP54" s="126"/>
      <c r="CMQ54" s="126"/>
      <c r="CMR54" s="126"/>
      <c r="CMS54" s="126"/>
      <c r="CMT54" s="126"/>
      <c r="CMU54" s="126"/>
      <c r="CMV54" s="126"/>
      <c r="CMW54" s="126"/>
      <c r="CMX54" s="126"/>
      <c r="CMY54" s="126"/>
      <c r="CMZ54" s="126"/>
      <c r="CNA54" s="126"/>
      <c r="CNB54" s="126"/>
      <c r="CNC54" s="126"/>
      <c r="CND54" s="126"/>
      <c r="CNE54" s="126"/>
      <c r="CNF54" s="126"/>
      <c r="CNG54" s="126"/>
      <c r="CNH54" s="126"/>
      <c r="CNI54" s="126"/>
      <c r="CNJ54" s="126"/>
      <c r="CNK54" s="126"/>
      <c r="CNL54" s="126"/>
      <c r="CNM54" s="126"/>
      <c r="CNN54" s="126"/>
      <c r="CNO54" s="126"/>
      <c r="CNP54" s="126"/>
      <c r="CNQ54" s="126"/>
      <c r="CNR54" s="126"/>
      <c r="CNS54" s="126"/>
      <c r="CNT54" s="126"/>
      <c r="CNU54" s="126"/>
      <c r="CNV54" s="126"/>
      <c r="CNW54" s="126"/>
      <c r="CNX54" s="126"/>
      <c r="CNY54" s="126"/>
      <c r="CNZ54" s="126"/>
      <c r="COA54" s="126"/>
      <c r="COB54" s="126"/>
      <c r="COC54" s="126"/>
      <c r="COD54" s="126"/>
      <c r="COE54" s="126"/>
      <c r="COF54" s="126"/>
      <c r="COG54" s="126"/>
      <c r="COH54" s="126"/>
      <c r="COI54" s="126"/>
      <c r="COJ54" s="126"/>
      <c r="COK54" s="126"/>
      <c r="COL54" s="126"/>
      <c r="COM54" s="126"/>
      <c r="CON54" s="126"/>
      <c r="COO54" s="126"/>
      <c r="COP54" s="126"/>
      <c r="COQ54" s="126"/>
      <c r="COR54" s="126"/>
      <c r="COS54" s="126"/>
      <c r="COT54" s="126"/>
      <c r="COU54" s="126"/>
      <c r="COV54" s="126"/>
      <c r="COW54" s="126"/>
      <c r="COX54" s="126"/>
      <c r="COY54" s="126"/>
      <c r="COZ54" s="126"/>
      <c r="CPA54" s="126"/>
      <c r="CPB54" s="126"/>
      <c r="CPC54" s="126"/>
      <c r="CPD54" s="126"/>
      <c r="CPE54" s="126"/>
      <c r="CPF54" s="126"/>
      <c r="CPG54" s="126"/>
      <c r="CPH54" s="126"/>
      <c r="CPI54" s="126"/>
      <c r="CPJ54" s="126"/>
      <c r="CPK54" s="126"/>
      <c r="CPL54" s="126"/>
      <c r="CPM54" s="126"/>
      <c r="CPN54" s="126"/>
      <c r="CPO54" s="126"/>
      <c r="CPP54" s="126"/>
      <c r="CPQ54" s="126"/>
      <c r="CPR54" s="126"/>
      <c r="CPS54" s="126"/>
      <c r="CPT54" s="126"/>
      <c r="CPU54" s="126"/>
      <c r="CPV54" s="126"/>
      <c r="CPW54" s="126"/>
      <c r="CPX54" s="126"/>
      <c r="CPY54" s="126"/>
      <c r="CPZ54" s="126"/>
      <c r="CQA54" s="126"/>
      <c r="CQB54" s="126"/>
      <c r="CQC54" s="126"/>
      <c r="CQD54" s="126"/>
      <c r="CQE54" s="126"/>
      <c r="CQF54" s="126"/>
      <c r="CQG54" s="126"/>
      <c r="CQH54" s="126"/>
      <c r="CQI54" s="126"/>
      <c r="CQJ54" s="126"/>
      <c r="CQK54" s="126"/>
      <c r="CQL54" s="126"/>
      <c r="CQM54" s="126"/>
      <c r="CQN54" s="126"/>
      <c r="CQO54" s="126"/>
      <c r="CQP54" s="126"/>
      <c r="CQQ54" s="126"/>
      <c r="CQR54" s="126"/>
      <c r="CQS54" s="126"/>
      <c r="CQT54" s="126"/>
      <c r="CQU54" s="126"/>
      <c r="CQV54" s="126"/>
      <c r="CQW54" s="126"/>
      <c r="CQX54" s="126"/>
      <c r="CQY54" s="126"/>
      <c r="CQZ54" s="126"/>
      <c r="CRA54" s="126"/>
      <c r="CRB54" s="126"/>
      <c r="CRC54" s="126"/>
      <c r="CRD54" s="126"/>
      <c r="CRE54" s="126"/>
      <c r="CRF54" s="126"/>
      <c r="CRG54" s="126"/>
      <c r="CRH54" s="126"/>
      <c r="CRI54" s="126"/>
      <c r="CRJ54" s="126"/>
      <c r="CRK54" s="126"/>
      <c r="CRL54" s="126"/>
      <c r="CRM54" s="126"/>
      <c r="CRN54" s="126"/>
      <c r="CRO54" s="126"/>
      <c r="CRP54" s="126"/>
      <c r="CRQ54" s="126"/>
      <c r="CRR54" s="126"/>
      <c r="CRS54" s="126"/>
      <c r="CRT54" s="126"/>
      <c r="CRU54" s="126"/>
      <c r="CRV54" s="126"/>
      <c r="CRW54" s="126"/>
      <c r="CRX54" s="126"/>
      <c r="CRY54" s="126"/>
      <c r="CRZ54" s="126"/>
      <c r="CSA54" s="126"/>
      <c r="CSB54" s="126"/>
      <c r="CSC54" s="126"/>
      <c r="CSD54" s="126"/>
      <c r="CSE54" s="126"/>
      <c r="CSF54" s="126"/>
      <c r="CSG54" s="126"/>
      <c r="CSH54" s="126"/>
      <c r="CSI54" s="126"/>
      <c r="CSJ54" s="126"/>
      <c r="CSK54" s="126"/>
      <c r="CSL54" s="126"/>
      <c r="CSM54" s="126"/>
      <c r="CSN54" s="126"/>
      <c r="CSO54" s="126"/>
      <c r="CSP54" s="126"/>
      <c r="CSQ54" s="126"/>
      <c r="CSR54" s="126"/>
      <c r="CSS54" s="126"/>
      <c r="CST54" s="126"/>
      <c r="CSU54" s="126"/>
      <c r="CSV54" s="126"/>
      <c r="CSW54" s="126"/>
      <c r="CSX54" s="126"/>
      <c r="CSY54" s="126"/>
      <c r="CSZ54" s="126"/>
      <c r="CTA54" s="126"/>
      <c r="CTB54" s="126"/>
      <c r="CTC54" s="126"/>
      <c r="CTD54" s="126"/>
      <c r="CTE54" s="126"/>
      <c r="CTF54" s="126"/>
      <c r="CTG54" s="126"/>
      <c r="CTH54" s="126"/>
      <c r="CTI54" s="126"/>
      <c r="CTJ54" s="126"/>
      <c r="CTK54" s="126"/>
      <c r="CTL54" s="126"/>
      <c r="CTM54" s="126"/>
      <c r="CTN54" s="126"/>
      <c r="CTO54" s="126"/>
      <c r="CTP54" s="126"/>
      <c r="CTQ54" s="126"/>
      <c r="CTR54" s="126"/>
      <c r="CTS54" s="126"/>
      <c r="CTT54" s="126"/>
      <c r="CTU54" s="126"/>
      <c r="CTV54" s="126"/>
      <c r="CTW54" s="126"/>
      <c r="CTX54" s="126"/>
      <c r="CTY54" s="126"/>
      <c r="CTZ54" s="126"/>
      <c r="CUA54" s="126"/>
      <c r="CUB54" s="126"/>
      <c r="CUC54" s="126"/>
      <c r="CUD54" s="126"/>
      <c r="CUE54" s="126"/>
      <c r="CUF54" s="126"/>
      <c r="CUG54" s="126"/>
      <c r="CUH54" s="126"/>
      <c r="CUI54" s="126"/>
      <c r="CUJ54" s="126"/>
      <c r="CUK54" s="126"/>
      <c r="CUL54" s="126"/>
      <c r="CUM54" s="126"/>
      <c r="CUN54" s="126"/>
      <c r="CUO54" s="126"/>
      <c r="CUP54" s="126"/>
      <c r="CUQ54" s="126"/>
      <c r="CUR54" s="126"/>
      <c r="CUS54" s="126"/>
      <c r="CUT54" s="126"/>
      <c r="CUU54" s="126"/>
      <c r="CUV54" s="126"/>
      <c r="CUW54" s="126"/>
      <c r="CUX54" s="126"/>
      <c r="CUY54" s="126"/>
      <c r="CUZ54" s="126"/>
      <c r="CVA54" s="126"/>
      <c r="CVB54" s="126"/>
      <c r="CVC54" s="126"/>
      <c r="CVD54" s="126"/>
      <c r="CVE54" s="126"/>
      <c r="CVF54" s="126"/>
      <c r="CVG54" s="126"/>
      <c r="CVH54" s="126"/>
      <c r="CVI54" s="126"/>
      <c r="CVJ54" s="126"/>
      <c r="CVK54" s="126"/>
      <c r="CVL54" s="126"/>
      <c r="CVM54" s="126"/>
      <c r="CVN54" s="126"/>
      <c r="CVO54" s="126"/>
      <c r="CVP54" s="126"/>
      <c r="CVQ54" s="126"/>
      <c r="CVR54" s="126"/>
      <c r="CVS54" s="126"/>
      <c r="CVT54" s="126"/>
      <c r="CVU54" s="126"/>
      <c r="CVV54" s="126"/>
      <c r="CVW54" s="126"/>
      <c r="CVX54" s="126"/>
      <c r="CVY54" s="126"/>
      <c r="CVZ54" s="126"/>
      <c r="CWA54" s="126"/>
      <c r="CWB54" s="126"/>
      <c r="CWC54" s="126"/>
      <c r="CWD54" s="126"/>
      <c r="CWE54" s="126"/>
      <c r="CWF54" s="126"/>
      <c r="CWG54" s="126"/>
      <c r="CWH54" s="126"/>
      <c r="CWI54" s="126"/>
      <c r="CWJ54" s="126"/>
      <c r="CWK54" s="126"/>
      <c r="CWL54" s="126"/>
      <c r="CWM54" s="126"/>
      <c r="CWN54" s="126"/>
      <c r="CWO54" s="126"/>
      <c r="CWP54" s="126"/>
      <c r="CWQ54" s="126"/>
      <c r="CWR54" s="126"/>
      <c r="CWS54" s="126"/>
      <c r="CWT54" s="126"/>
      <c r="CWU54" s="126"/>
      <c r="CWV54" s="126"/>
      <c r="CWW54" s="126"/>
      <c r="CWX54" s="126"/>
      <c r="CWY54" s="126"/>
      <c r="CWZ54" s="126"/>
      <c r="CXA54" s="126"/>
      <c r="CXB54" s="126"/>
      <c r="CXC54" s="126"/>
      <c r="CXD54" s="126"/>
      <c r="CXE54" s="126"/>
      <c r="CXF54" s="126"/>
      <c r="CXG54" s="126"/>
      <c r="CXH54" s="126"/>
      <c r="CXI54" s="126"/>
      <c r="CXJ54" s="126"/>
      <c r="CXK54" s="126"/>
      <c r="CXL54" s="126"/>
      <c r="CXM54" s="126"/>
      <c r="CXN54" s="126"/>
      <c r="CXO54" s="126"/>
      <c r="CXP54" s="126"/>
      <c r="CXQ54" s="126"/>
      <c r="CXR54" s="126"/>
      <c r="CXS54" s="126"/>
      <c r="CXT54" s="126"/>
      <c r="CXU54" s="126"/>
      <c r="CXV54" s="126"/>
      <c r="CXW54" s="126"/>
      <c r="CXX54" s="126"/>
      <c r="CXY54" s="126"/>
      <c r="CXZ54" s="126"/>
      <c r="CYA54" s="126"/>
      <c r="CYB54" s="126"/>
      <c r="CYC54" s="126"/>
      <c r="CYD54" s="126"/>
      <c r="CYE54" s="126"/>
      <c r="CYF54" s="126"/>
      <c r="CYG54" s="126"/>
      <c r="CYH54" s="126"/>
      <c r="CYI54" s="126"/>
      <c r="CYJ54" s="126"/>
      <c r="CYK54" s="126"/>
      <c r="CYL54" s="126"/>
      <c r="CYM54" s="126"/>
      <c r="CYN54" s="126"/>
      <c r="CYO54" s="126"/>
      <c r="CYP54" s="126"/>
      <c r="CYQ54" s="126"/>
      <c r="CYR54" s="126"/>
      <c r="CYS54" s="126"/>
      <c r="CYT54" s="126"/>
      <c r="CYU54" s="126"/>
      <c r="CYV54" s="126"/>
      <c r="CYW54" s="126"/>
      <c r="CYX54" s="126"/>
      <c r="CYY54" s="126"/>
      <c r="CYZ54" s="126"/>
      <c r="CZA54" s="126"/>
      <c r="CZB54" s="126"/>
      <c r="CZC54" s="126"/>
      <c r="CZD54" s="126"/>
      <c r="CZE54" s="126"/>
      <c r="CZF54" s="126"/>
      <c r="CZG54" s="126"/>
      <c r="CZH54" s="126"/>
      <c r="CZI54" s="126"/>
      <c r="CZJ54" s="126"/>
      <c r="CZK54" s="126"/>
      <c r="CZL54" s="126"/>
      <c r="CZM54" s="126"/>
      <c r="CZN54" s="126"/>
      <c r="CZO54" s="126"/>
      <c r="CZP54" s="126"/>
      <c r="CZQ54" s="126"/>
      <c r="CZR54" s="126"/>
      <c r="CZS54" s="126"/>
      <c r="CZT54" s="126"/>
      <c r="CZU54" s="126"/>
      <c r="CZV54" s="126"/>
      <c r="CZW54" s="126"/>
      <c r="CZX54" s="126"/>
      <c r="CZY54" s="126"/>
      <c r="CZZ54" s="126"/>
      <c r="DAA54" s="126"/>
      <c r="DAB54" s="126"/>
      <c r="DAC54" s="126"/>
      <c r="DAD54" s="126"/>
      <c r="DAE54" s="126"/>
      <c r="DAF54" s="126"/>
      <c r="DAG54" s="126"/>
      <c r="DAH54" s="126"/>
      <c r="DAI54" s="126"/>
      <c r="DAJ54" s="126"/>
      <c r="DAK54" s="126"/>
      <c r="DAL54" s="126"/>
      <c r="DAM54" s="126"/>
      <c r="DAN54" s="126"/>
      <c r="DAO54" s="126"/>
      <c r="DAP54" s="126"/>
      <c r="DAQ54" s="126"/>
      <c r="DAR54" s="126"/>
      <c r="DAS54" s="126"/>
      <c r="DAT54" s="126"/>
      <c r="DAU54" s="126"/>
      <c r="DAV54" s="126"/>
      <c r="DAW54" s="126"/>
      <c r="DAX54" s="126"/>
      <c r="DAY54" s="126"/>
      <c r="DAZ54" s="126"/>
      <c r="DBA54" s="126"/>
      <c r="DBB54" s="126"/>
      <c r="DBC54" s="126"/>
      <c r="DBD54" s="126"/>
      <c r="DBE54" s="126"/>
      <c r="DBF54" s="126"/>
      <c r="DBG54" s="126"/>
      <c r="DBH54" s="126"/>
      <c r="DBI54" s="126"/>
      <c r="DBJ54" s="126"/>
      <c r="DBK54" s="126"/>
      <c r="DBL54" s="126"/>
      <c r="DBM54" s="126"/>
      <c r="DBN54" s="126"/>
      <c r="DBO54" s="126"/>
      <c r="DBP54" s="126"/>
      <c r="DBQ54" s="126"/>
      <c r="DBR54" s="126"/>
      <c r="DBS54" s="126"/>
      <c r="DBT54" s="126"/>
      <c r="DBU54" s="126"/>
      <c r="DBV54" s="126"/>
      <c r="DBW54" s="126"/>
      <c r="DBX54" s="126"/>
      <c r="DBY54" s="126"/>
      <c r="DBZ54" s="126"/>
      <c r="DCA54" s="126"/>
      <c r="DCB54" s="126"/>
      <c r="DCC54" s="126"/>
      <c r="DCD54" s="126"/>
      <c r="DCE54" s="126"/>
      <c r="DCF54" s="126"/>
      <c r="DCG54" s="126"/>
      <c r="DCH54" s="126"/>
      <c r="DCI54" s="126"/>
      <c r="DCJ54" s="126"/>
      <c r="DCK54" s="126"/>
      <c r="DCL54" s="126"/>
      <c r="DCM54" s="126"/>
      <c r="DCN54" s="126"/>
      <c r="DCO54" s="126"/>
      <c r="DCP54" s="126"/>
      <c r="DCQ54" s="126"/>
      <c r="DCR54" s="126"/>
      <c r="DCS54" s="126"/>
      <c r="DCT54" s="126"/>
      <c r="DCU54" s="126"/>
      <c r="DCV54" s="126"/>
      <c r="DCW54" s="126"/>
      <c r="DCX54" s="126"/>
      <c r="DCY54" s="126"/>
      <c r="DCZ54" s="126"/>
      <c r="DDA54" s="126"/>
      <c r="DDB54" s="126"/>
      <c r="DDC54" s="126"/>
      <c r="DDD54" s="126"/>
      <c r="DDE54" s="126"/>
      <c r="DDF54" s="126"/>
      <c r="DDG54" s="126"/>
      <c r="DDH54" s="126"/>
      <c r="DDI54" s="126"/>
      <c r="DDJ54" s="126"/>
      <c r="DDK54" s="126"/>
      <c r="DDL54" s="126"/>
      <c r="DDM54" s="126"/>
      <c r="DDN54" s="126"/>
      <c r="DDO54" s="126"/>
      <c r="DDP54" s="126"/>
      <c r="DDQ54" s="126"/>
      <c r="DDR54" s="126"/>
      <c r="DDS54" s="126"/>
      <c r="DDT54" s="126"/>
      <c r="DDU54" s="126"/>
      <c r="DDV54" s="126"/>
      <c r="DDW54" s="126"/>
      <c r="DDX54" s="126"/>
      <c r="DDY54" s="126"/>
      <c r="DDZ54" s="126"/>
      <c r="DEA54" s="126"/>
      <c r="DEB54" s="126"/>
      <c r="DEC54" s="126"/>
      <c r="DED54" s="126"/>
      <c r="DEE54" s="126"/>
      <c r="DEF54" s="126"/>
      <c r="DEG54" s="126"/>
      <c r="DEH54" s="126"/>
      <c r="DEI54" s="126"/>
      <c r="DEJ54" s="126"/>
      <c r="DEK54" s="126"/>
      <c r="DEL54" s="126"/>
      <c r="DEM54" s="126"/>
      <c r="DEN54" s="126"/>
      <c r="DEO54" s="126"/>
      <c r="DEP54" s="126"/>
      <c r="DEQ54" s="126"/>
      <c r="DER54" s="126"/>
      <c r="DES54" s="126"/>
      <c r="DET54" s="126"/>
      <c r="DEU54" s="126"/>
      <c r="DEV54" s="126"/>
      <c r="DEW54" s="126"/>
      <c r="DEX54" s="126"/>
      <c r="DEY54" s="126"/>
      <c r="DEZ54" s="126"/>
      <c r="DFA54" s="126"/>
      <c r="DFB54" s="126"/>
      <c r="DFC54" s="126"/>
      <c r="DFD54" s="126"/>
      <c r="DFE54" s="126"/>
      <c r="DFF54" s="126"/>
      <c r="DFG54" s="126"/>
      <c r="DFH54" s="126"/>
      <c r="DFI54" s="126"/>
      <c r="DFJ54" s="126"/>
      <c r="DFK54" s="126"/>
      <c r="DFL54" s="126"/>
      <c r="DFM54" s="126"/>
      <c r="DFN54" s="126"/>
      <c r="DFO54" s="126"/>
      <c r="DFP54" s="126"/>
      <c r="DFQ54" s="126"/>
      <c r="DFR54" s="126"/>
      <c r="DFS54" s="126"/>
      <c r="DFT54" s="126"/>
      <c r="DFU54" s="126"/>
      <c r="DFV54" s="126"/>
      <c r="DFW54" s="126"/>
      <c r="DFX54" s="126"/>
      <c r="DFY54" s="126"/>
      <c r="DFZ54" s="126"/>
      <c r="DGA54" s="126"/>
      <c r="DGB54" s="126"/>
      <c r="DGC54" s="126"/>
      <c r="DGD54" s="126"/>
      <c r="DGE54" s="126"/>
      <c r="DGF54" s="126"/>
      <c r="DGG54" s="126"/>
      <c r="DGH54" s="126"/>
      <c r="DGI54" s="126"/>
      <c r="DGJ54" s="126"/>
      <c r="DGK54" s="126"/>
      <c r="DGL54" s="126"/>
      <c r="DGM54" s="126"/>
      <c r="DGN54" s="126"/>
      <c r="DGO54" s="126"/>
      <c r="DGP54" s="126"/>
      <c r="DGQ54" s="126"/>
      <c r="DGR54" s="126"/>
      <c r="DGS54" s="126"/>
      <c r="DGT54" s="126"/>
      <c r="DGU54" s="126"/>
      <c r="DGV54" s="126"/>
      <c r="DGW54" s="126"/>
      <c r="DGX54" s="126"/>
      <c r="DGY54" s="126"/>
      <c r="DGZ54" s="126"/>
      <c r="DHA54" s="126"/>
      <c r="DHB54" s="126"/>
      <c r="DHC54" s="126"/>
      <c r="DHD54" s="126"/>
      <c r="DHE54" s="126"/>
      <c r="DHF54" s="126"/>
      <c r="DHG54" s="126"/>
      <c r="DHH54" s="126"/>
      <c r="DHI54" s="126"/>
      <c r="DHJ54" s="126"/>
      <c r="DHK54" s="126"/>
      <c r="DHL54" s="126"/>
      <c r="DHM54" s="126"/>
      <c r="DHN54" s="126"/>
      <c r="DHO54" s="126"/>
      <c r="DHP54" s="126"/>
      <c r="DHQ54" s="126"/>
      <c r="DHR54" s="126"/>
      <c r="DHS54" s="126"/>
      <c r="DHT54" s="126"/>
      <c r="DHU54" s="126"/>
      <c r="DHV54" s="126"/>
      <c r="DHW54" s="126"/>
      <c r="DHX54" s="126"/>
      <c r="DHY54" s="126"/>
      <c r="DHZ54" s="126"/>
      <c r="DIA54" s="126"/>
      <c r="DIB54" s="126"/>
      <c r="DIC54" s="126"/>
      <c r="DID54" s="126"/>
      <c r="DIE54" s="126"/>
      <c r="DIF54" s="126"/>
      <c r="DIG54" s="126"/>
      <c r="DIH54" s="126"/>
      <c r="DII54" s="126"/>
      <c r="DIJ54" s="126"/>
      <c r="DIK54" s="126"/>
      <c r="DIL54" s="126"/>
      <c r="DIM54" s="126"/>
      <c r="DIN54" s="126"/>
      <c r="DIO54" s="126"/>
      <c r="DIP54" s="126"/>
      <c r="DIQ54" s="126"/>
      <c r="DIR54" s="126"/>
      <c r="DIS54" s="126"/>
      <c r="DIT54" s="126"/>
      <c r="DIU54" s="126"/>
      <c r="DIV54" s="126"/>
      <c r="DIW54" s="126"/>
      <c r="DIX54" s="126"/>
      <c r="DIY54" s="126"/>
      <c r="DIZ54" s="126"/>
      <c r="DJA54" s="126"/>
      <c r="DJB54" s="126"/>
      <c r="DJC54" s="126"/>
      <c r="DJD54" s="126"/>
      <c r="DJE54" s="126"/>
      <c r="DJF54" s="126"/>
      <c r="DJG54" s="126"/>
      <c r="DJH54" s="126"/>
      <c r="DJI54" s="126"/>
      <c r="DJJ54" s="126"/>
      <c r="DJK54" s="126"/>
      <c r="DJL54" s="126"/>
      <c r="DJM54" s="126"/>
      <c r="DJN54" s="126"/>
      <c r="DJO54" s="126"/>
      <c r="DJP54" s="126"/>
      <c r="DJQ54" s="126"/>
      <c r="DJR54" s="126"/>
      <c r="DJS54" s="126"/>
      <c r="DJT54" s="126"/>
      <c r="DJU54" s="126"/>
      <c r="DJV54" s="126"/>
      <c r="DJW54" s="126"/>
      <c r="DJX54" s="126"/>
      <c r="DJY54" s="126"/>
      <c r="DJZ54" s="126"/>
      <c r="DKA54" s="126"/>
      <c r="DKB54" s="126"/>
      <c r="DKC54" s="126"/>
      <c r="DKD54" s="126"/>
      <c r="DKE54" s="126"/>
      <c r="DKF54" s="126"/>
      <c r="DKG54" s="126"/>
      <c r="DKH54" s="126"/>
      <c r="DKI54" s="126"/>
      <c r="DKJ54" s="126"/>
      <c r="DKK54" s="126"/>
      <c r="DKL54" s="126"/>
      <c r="DKM54" s="126"/>
      <c r="DKN54" s="126"/>
      <c r="DKO54" s="126"/>
      <c r="DKP54" s="126"/>
      <c r="DKQ54" s="126"/>
      <c r="DKR54" s="126"/>
      <c r="DKS54" s="126"/>
      <c r="DKT54" s="126"/>
      <c r="DKU54" s="126"/>
      <c r="DKV54" s="126"/>
      <c r="DKW54" s="126"/>
      <c r="DKX54" s="126"/>
      <c r="DKY54" s="126"/>
      <c r="DKZ54" s="126"/>
      <c r="DLA54" s="126"/>
      <c r="DLB54" s="126"/>
      <c r="DLC54" s="126"/>
      <c r="DLD54" s="126"/>
      <c r="DLE54" s="126"/>
      <c r="DLF54" s="126"/>
      <c r="DLG54" s="126"/>
      <c r="DLH54" s="126"/>
      <c r="DLI54" s="126"/>
      <c r="DLJ54" s="126"/>
      <c r="DLK54" s="126"/>
      <c r="DLL54" s="126"/>
      <c r="DLM54" s="126"/>
      <c r="DLN54" s="126"/>
      <c r="DLO54" s="126"/>
      <c r="DLP54" s="126"/>
      <c r="DLQ54" s="126"/>
      <c r="DLR54" s="126"/>
      <c r="DLS54" s="126"/>
      <c r="DLT54" s="126"/>
      <c r="DLU54" s="126"/>
      <c r="DLV54" s="126"/>
      <c r="DLW54" s="126"/>
      <c r="DLX54" s="126"/>
      <c r="DLY54" s="126"/>
      <c r="DLZ54" s="126"/>
      <c r="DMA54" s="126"/>
      <c r="DMB54" s="126"/>
      <c r="DMC54" s="126"/>
      <c r="DMD54" s="126"/>
      <c r="DME54" s="126"/>
      <c r="DMF54" s="126"/>
      <c r="DMG54" s="126"/>
      <c r="DMH54" s="126"/>
      <c r="DMI54" s="126"/>
      <c r="DMJ54" s="126"/>
      <c r="DMK54" s="126"/>
      <c r="DML54" s="126"/>
      <c r="DMM54" s="126"/>
      <c r="DMN54" s="126"/>
      <c r="DMO54" s="126"/>
      <c r="DMP54" s="126"/>
      <c r="DMQ54" s="126"/>
      <c r="DMR54" s="126"/>
      <c r="DMS54" s="126"/>
      <c r="DMT54" s="126"/>
      <c r="DMU54" s="126"/>
      <c r="DMV54" s="126"/>
      <c r="DMW54" s="126"/>
      <c r="DMX54" s="126"/>
      <c r="DMY54" s="126"/>
      <c r="DMZ54" s="126"/>
      <c r="DNA54" s="126"/>
      <c r="DNB54" s="126"/>
      <c r="DNC54" s="126"/>
      <c r="DND54" s="126"/>
      <c r="DNE54" s="126"/>
      <c r="DNF54" s="126"/>
      <c r="DNG54" s="126"/>
      <c r="DNH54" s="126"/>
      <c r="DNI54" s="126"/>
      <c r="DNJ54" s="126"/>
      <c r="DNK54" s="126"/>
      <c r="DNL54" s="126"/>
      <c r="DNM54" s="126"/>
      <c r="DNN54" s="126"/>
      <c r="DNO54" s="126"/>
      <c r="DNP54" s="126"/>
      <c r="DNQ54" s="126"/>
      <c r="DNR54" s="126"/>
      <c r="DNS54" s="126"/>
      <c r="DNT54" s="126"/>
      <c r="DNU54" s="126"/>
      <c r="DNV54" s="126"/>
      <c r="DNW54" s="126"/>
      <c r="DNX54" s="126"/>
      <c r="DNY54" s="126"/>
      <c r="DNZ54" s="126"/>
      <c r="DOA54" s="126"/>
      <c r="DOB54" s="126"/>
      <c r="DOC54" s="126"/>
      <c r="DOD54" s="126"/>
      <c r="DOE54" s="126"/>
      <c r="DOF54" s="126"/>
      <c r="DOG54" s="126"/>
      <c r="DOH54" s="126"/>
      <c r="DOI54" s="126"/>
      <c r="DOJ54" s="126"/>
      <c r="DOK54" s="126"/>
      <c r="DOL54" s="126"/>
      <c r="DOM54" s="126"/>
      <c r="DON54" s="126"/>
      <c r="DOO54" s="126"/>
      <c r="DOP54" s="126"/>
      <c r="DOQ54" s="126"/>
      <c r="DOR54" s="126"/>
      <c r="DOS54" s="126"/>
      <c r="DOT54" s="126"/>
      <c r="DOU54" s="126"/>
      <c r="DOV54" s="126"/>
      <c r="DOW54" s="126"/>
      <c r="DOX54" s="126"/>
      <c r="DOY54" s="126"/>
      <c r="DOZ54" s="126"/>
      <c r="DPA54" s="126"/>
      <c r="DPB54" s="126"/>
      <c r="DPC54" s="126"/>
      <c r="DPD54" s="126"/>
      <c r="DPE54" s="126"/>
      <c r="DPF54" s="126"/>
      <c r="DPG54" s="126"/>
      <c r="DPH54" s="126"/>
      <c r="DPI54" s="126"/>
      <c r="DPJ54" s="126"/>
      <c r="DPK54" s="126"/>
      <c r="DPL54" s="126"/>
      <c r="DPM54" s="126"/>
      <c r="DPN54" s="126"/>
      <c r="DPO54" s="126"/>
      <c r="DPP54" s="126"/>
      <c r="DPQ54" s="126"/>
      <c r="DPR54" s="126"/>
      <c r="DPS54" s="126"/>
      <c r="DPT54" s="126"/>
      <c r="DPU54" s="126"/>
      <c r="DPV54" s="126"/>
      <c r="DPW54" s="126"/>
      <c r="DPX54" s="126"/>
      <c r="DPY54" s="126"/>
      <c r="DPZ54" s="126"/>
      <c r="DQA54" s="126"/>
      <c r="DQB54" s="126"/>
      <c r="DQC54" s="126"/>
      <c r="DQD54" s="126"/>
      <c r="DQE54" s="126"/>
      <c r="DQF54" s="126"/>
      <c r="DQG54" s="126"/>
      <c r="DQH54" s="126"/>
      <c r="DQI54" s="126"/>
      <c r="DQJ54" s="126"/>
      <c r="DQK54" s="126"/>
      <c r="DQL54" s="126"/>
      <c r="DQM54" s="126"/>
      <c r="DQN54" s="126"/>
      <c r="DQO54" s="126"/>
      <c r="DQP54" s="126"/>
      <c r="DQQ54" s="126"/>
      <c r="DQR54" s="126"/>
      <c r="DQS54" s="126"/>
      <c r="DQT54" s="126"/>
      <c r="DQU54" s="126"/>
      <c r="DQV54" s="126"/>
      <c r="DQW54" s="126"/>
      <c r="DQX54" s="126"/>
      <c r="DQY54" s="126"/>
      <c r="DQZ54" s="126"/>
      <c r="DRA54" s="126"/>
      <c r="DRB54" s="126"/>
      <c r="DRC54" s="126"/>
      <c r="DRD54" s="126"/>
      <c r="DRE54" s="126"/>
      <c r="DRF54" s="126"/>
      <c r="DRG54" s="126"/>
      <c r="DRH54" s="126"/>
      <c r="DRI54" s="126"/>
      <c r="DRJ54" s="126"/>
      <c r="DRK54" s="126"/>
      <c r="DRL54" s="126"/>
      <c r="DRM54" s="126"/>
      <c r="DRN54" s="126"/>
      <c r="DRO54" s="126"/>
      <c r="DRP54" s="126"/>
      <c r="DRQ54" s="126"/>
      <c r="DRR54" s="126"/>
      <c r="DRS54" s="126"/>
      <c r="DRT54" s="126"/>
      <c r="DRU54" s="126"/>
      <c r="DRV54" s="126"/>
      <c r="DRW54" s="126"/>
      <c r="DRX54" s="126"/>
      <c r="DRY54" s="126"/>
      <c r="DRZ54" s="126"/>
      <c r="DSA54" s="126"/>
      <c r="DSB54" s="126"/>
      <c r="DSC54" s="126"/>
      <c r="DSD54" s="126"/>
      <c r="DSE54" s="126"/>
      <c r="DSF54" s="126"/>
      <c r="DSG54" s="126"/>
      <c r="DSH54" s="126"/>
      <c r="DSI54" s="126"/>
      <c r="DSJ54" s="126"/>
      <c r="DSK54" s="126"/>
      <c r="DSL54" s="126"/>
      <c r="DSM54" s="126"/>
      <c r="DSN54" s="126"/>
      <c r="DSO54" s="126"/>
      <c r="DSP54" s="126"/>
      <c r="DSQ54" s="126"/>
      <c r="DSR54" s="126"/>
      <c r="DSS54" s="126"/>
      <c r="DST54" s="126"/>
      <c r="DSU54" s="126"/>
      <c r="DSV54" s="126"/>
      <c r="DSW54" s="126"/>
      <c r="DSX54" s="126"/>
      <c r="DSY54" s="126"/>
      <c r="DSZ54" s="126"/>
      <c r="DTA54" s="126"/>
      <c r="DTB54" s="126"/>
      <c r="DTC54" s="126"/>
      <c r="DTD54" s="126"/>
      <c r="DTE54" s="126"/>
      <c r="DTF54" s="126"/>
      <c r="DTG54" s="126"/>
      <c r="DTH54" s="126"/>
      <c r="DTI54" s="126"/>
      <c r="DTJ54" s="126"/>
      <c r="DTK54" s="126"/>
      <c r="DTL54" s="126"/>
      <c r="DTM54" s="126"/>
      <c r="DTN54" s="126"/>
      <c r="DTO54" s="126"/>
      <c r="DTP54" s="126"/>
      <c r="DTQ54" s="126"/>
      <c r="DTR54" s="126"/>
      <c r="DTS54" s="126"/>
      <c r="DTT54" s="126"/>
      <c r="DTU54" s="126"/>
      <c r="DTV54" s="126"/>
      <c r="DTW54" s="126"/>
      <c r="DTX54" s="126"/>
      <c r="DTY54" s="126"/>
      <c r="DTZ54" s="126"/>
      <c r="DUA54" s="126"/>
      <c r="DUB54" s="126"/>
      <c r="DUC54" s="126"/>
      <c r="DUD54" s="126"/>
      <c r="DUE54" s="126"/>
      <c r="DUF54" s="126"/>
      <c r="DUG54" s="126"/>
      <c r="DUH54" s="126"/>
      <c r="DUI54" s="126"/>
      <c r="DUJ54" s="126"/>
      <c r="DUK54" s="126"/>
      <c r="DUL54" s="126"/>
      <c r="DUM54" s="126"/>
      <c r="DUN54" s="126"/>
      <c r="DUO54" s="126"/>
      <c r="DUP54" s="126"/>
      <c r="DUQ54" s="126"/>
      <c r="DUR54" s="126"/>
      <c r="DUS54" s="126"/>
      <c r="DUT54" s="126"/>
      <c r="DUU54" s="126"/>
      <c r="DUV54" s="126"/>
      <c r="DUW54" s="126"/>
      <c r="DUX54" s="126"/>
      <c r="DUY54" s="126"/>
      <c r="DUZ54" s="126"/>
      <c r="DVA54" s="126"/>
      <c r="DVB54" s="126"/>
      <c r="DVC54" s="126"/>
      <c r="DVD54" s="126"/>
      <c r="DVE54" s="126"/>
      <c r="DVF54" s="126"/>
      <c r="DVG54" s="126"/>
      <c r="DVH54" s="126"/>
      <c r="DVI54" s="126"/>
      <c r="DVJ54" s="126"/>
      <c r="DVK54" s="126"/>
      <c r="DVL54" s="126"/>
      <c r="DVM54" s="126"/>
      <c r="DVN54" s="126"/>
      <c r="DVO54" s="126"/>
      <c r="DVP54" s="126"/>
      <c r="DVQ54" s="126"/>
      <c r="DVR54" s="126"/>
      <c r="DVS54" s="126"/>
      <c r="DVT54" s="126"/>
      <c r="DVU54" s="126"/>
      <c r="DVV54" s="126"/>
      <c r="DVW54" s="126"/>
      <c r="DVX54" s="126"/>
      <c r="DVY54" s="126"/>
      <c r="DVZ54" s="126"/>
      <c r="DWA54" s="126"/>
      <c r="DWB54" s="126"/>
      <c r="DWC54" s="126"/>
      <c r="DWD54" s="126"/>
      <c r="DWE54" s="126"/>
      <c r="DWF54" s="126"/>
      <c r="DWG54" s="126"/>
      <c r="DWH54" s="126"/>
      <c r="DWI54" s="126"/>
      <c r="DWJ54" s="126"/>
      <c r="DWK54" s="126"/>
      <c r="DWL54" s="126"/>
      <c r="DWM54" s="126"/>
      <c r="DWN54" s="126"/>
      <c r="DWO54" s="126"/>
      <c r="DWP54" s="126"/>
      <c r="DWQ54" s="126"/>
      <c r="DWR54" s="126"/>
      <c r="DWS54" s="126"/>
      <c r="DWT54" s="126"/>
      <c r="DWU54" s="126"/>
      <c r="DWV54" s="126"/>
      <c r="DWW54" s="126"/>
      <c r="DWX54" s="126"/>
      <c r="DWY54" s="126"/>
      <c r="DWZ54" s="126"/>
      <c r="DXA54" s="126"/>
      <c r="DXB54" s="126"/>
      <c r="DXC54" s="126"/>
      <c r="DXD54" s="126"/>
      <c r="DXE54" s="126"/>
      <c r="DXF54" s="126"/>
      <c r="DXG54" s="126"/>
      <c r="DXH54" s="126"/>
      <c r="DXI54" s="126"/>
      <c r="DXJ54" s="126"/>
      <c r="DXK54" s="126"/>
      <c r="DXL54" s="126"/>
      <c r="DXM54" s="126"/>
      <c r="DXN54" s="126"/>
      <c r="DXO54" s="126"/>
      <c r="DXP54" s="126"/>
      <c r="DXQ54" s="126"/>
      <c r="DXR54" s="126"/>
      <c r="DXS54" s="126"/>
      <c r="DXT54" s="126"/>
      <c r="DXU54" s="126"/>
      <c r="DXV54" s="126"/>
      <c r="DXW54" s="126"/>
      <c r="DXX54" s="126"/>
      <c r="DXY54" s="126"/>
      <c r="DXZ54" s="126"/>
      <c r="DYA54" s="126"/>
      <c r="DYB54" s="126"/>
      <c r="DYC54" s="126"/>
      <c r="DYD54" s="126"/>
      <c r="DYE54" s="126"/>
      <c r="DYF54" s="126"/>
      <c r="DYG54" s="126"/>
      <c r="DYH54" s="126"/>
      <c r="DYI54" s="126"/>
      <c r="DYJ54" s="126"/>
      <c r="DYK54" s="126"/>
      <c r="DYL54" s="126"/>
      <c r="DYM54" s="126"/>
      <c r="DYN54" s="126"/>
      <c r="DYO54" s="126"/>
      <c r="DYP54" s="126"/>
      <c r="DYQ54" s="126"/>
      <c r="DYR54" s="126"/>
      <c r="DYS54" s="126"/>
      <c r="DYT54" s="126"/>
      <c r="DYU54" s="126"/>
      <c r="DYV54" s="126"/>
      <c r="DYW54" s="126"/>
      <c r="DYX54" s="126"/>
      <c r="DYY54" s="126"/>
      <c r="DYZ54" s="126"/>
      <c r="DZA54" s="126"/>
      <c r="DZB54" s="126"/>
      <c r="DZC54" s="126"/>
      <c r="DZD54" s="126"/>
      <c r="DZE54" s="126"/>
      <c r="DZF54" s="126"/>
      <c r="DZG54" s="126"/>
      <c r="DZH54" s="126"/>
      <c r="DZI54" s="126"/>
      <c r="DZJ54" s="126"/>
      <c r="DZK54" s="126"/>
      <c r="DZL54" s="126"/>
      <c r="DZM54" s="126"/>
      <c r="DZN54" s="126"/>
      <c r="DZO54" s="126"/>
      <c r="DZP54" s="126"/>
      <c r="DZQ54" s="126"/>
      <c r="DZR54" s="126"/>
      <c r="DZS54" s="126"/>
      <c r="DZT54" s="126"/>
      <c r="DZU54" s="126"/>
      <c r="DZV54" s="126"/>
      <c r="DZW54" s="126"/>
      <c r="DZX54" s="126"/>
      <c r="DZY54" s="126"/>
      <c r="DZZ54" s="126"/>
      <c r="EAA54" s="126"/>
      <c r="EAB54" s="126"/>
      <c r="EAC54" s="126"/>
      <c r="EAD54" s="126"/>
      <c r="EAE54" s="126"/>
      <c r="EAF54" s="126"/>
      <c r="EAG54" s="126"/>
      <c r="EAH54" s="126"/>
      <c r="EAI54" s="126"/>
      <c r="EAJ54" s="126"/>
      <c r="EAK54" s="126"/>
      <c r="EAL54" s="126"/>
      <c r="EAM54" s="126"/>
      <c r="EAN54" s="126"/>
      <c r="EAO54" s="126"/>
      <c r="EAP54" s="126"/>
      <c r="EAQ54" s="126"/>
      <c r="EAR54" s="126"/>
      <c r="EAS54" s="126"/>
      <c r="EAT54" s="126"/>
      <c r="EAU54" s="126"/>
      <c r="EAV54" s="126"/>
      <c r="EAW54" s="126"/>
      <c r="EAX54" s="126"/>
      <c r="EAY54" s="126"/>
      <c r="EAZ54" s="126"/>
      <c r="EBA54" s="126"/>
      <c r="EBB54" s="126"/>
      <c r="EBC54" s="126"/>
      <c r="EBD54" s="126"/>
      <c r="EBE54" s="126"/>
      <c r="EBF54" s="126"/>
      <c r="EBG54" s="126"/>
      <c r="EBH54" s="126"/>
      <c r="EBI54" s="126"/>
      <c r="EBJ54" s="126"/>
      <c r="EBK54" s="126"/>
      <c r="EBL54" s="126"/>
      <c r="EBM54" s="126"/>
      <c r="EBN54" s="126"/>
      <c r="EBO54" s="126"/>
      <c r="EBP54" s="126"/>
      <c r="EBQ54" s="126"/>
      <c r="EBR54" s="126"/>
      <c r="EBS54" s="126"/>
      <c r="EBT54" s="126"/>
      <c r="EBU54" s="126"/>
      <c r="EBV54" s="126"/>
      <c r="EBW54" s="126"/>
      <c r="EBX54" s="126"/>
      <c r="EBY54" s="126"/>
      <c r="EBZ54" s="126"/>
      <c r="ECA54" s="126"/>
      <c r="ECB54" s="126"/>
      <c r="ECC54" s="126"/>
      <c r="ECD54" s="126"/>
      <c r="ECE54" s="126"/>
      <c r="ECF54" s="126"/>
      <c r="ECG54" s="126"/>
      <c r="ECH54" s="126"/>
      <c r="ECI54" s="126"/>
      <c r="ECJ54" s="126"/>
      <c r="ECK54" s="126"/>
      <c r="ECL54" s="126"/>
      <c r="ECM54" s="126"/>
      <c r="ECN54" s="126"/>
      <c r="ECO54" s="126"/>
      <c r="ECP54" s="126"/>
      <c r="ECQ54" s="126"/>
      <c r="ECR54" s="126"/>
      <c r="ECS54" s="126"/>
      <c r="ECT54" s="126"/>
      <c r="ECU54" s="126"/>
      <c r="ECV54" s="126"/>
      <c r="ECW54" s="126"/>
      <c r="ECX54" s="126"/>
      <c r="ECY54" s="126"/>
      <c r="ECZ54" s="126"/>
      <c r="EDA54" s="126"/>
      <c r="EDB54" s="126"/>
      <c r="EDC54" s="126"/>
      <c r="EDD54" s="126"/>
      <c r="EDE54" s="126"/>
      <c r="EDF54" s="126"/>
      <c r="EDG54" s="126"/>
      <c r="EDH54" s="126"/>
      <c r="EDI54" s="126"/>
      <c r="EDJ54" s="126"/>
      <c r="EDK54" s="126"/>
      <c r="EDL54" s="126"/>
      <c r="EDM54" s="126"/>
      <c r="EDN54" s="126"/>
      <c r="EDO54" s="126"/>
      <c r="EDP54" s="126"/>
      <c r="EDQ54" s="126"/>
      <c r="EDR54" s="126"/>
      <c r="EDS54" s="126"/>
      <c r="EDT54" s="126"/>
      <c r="EDU54" s="126"/>
      <c r="EDV54" s="126"/>
      <c r="EDW54" s="126"/>
      <c r="EDX54" s="126"/>
      <c r="EDY54" s="126"/>
      <c r="EDZ54" s="126"/>
      <c r="EEA54" s="126"/>
      <c r="EEB54" s="126"/>
      <c r="EEC54" s="126"/>
      <c r="EED54" s="126"/>
      <c r="EEE54" s="126"/>
      <c r="EEF54" s="126"/>
      <c r="EEG54" s="126"/>
      <c r="EEH54" s="126"/>
      <c r="EEI54" s="126"/>
      <c r="EEJ54" s="126"/>
      <c r="EEK54" s="126"/>
      <c r="EEL54" s="126"/>
      <c r="EEM54" s="126"/>
      <c r="EEN54" s="126"/>
      <c r="EEO54" s="126"/>
      <c r="EEP54" s="126"/>
      <c r="EEQ54" s="126"/>
      <c r="EER54" s="126"/>
      <c r="EES54" s="126"/>
      <c r="EET54" s="126"/>
      <c r="EEU54" s="126"/>
      <c r="EEV54" s="126"/>
      <c r="EEW54" s="126"/>
      <c r="EEX54" s="126"/>
      <c r="EEY54" s="126"/>
      <c r="EEZ54" s="126"/>
      <c r="EFA54" s="126"/>
      <c r="EFB54" s="126"/>
      <c r="EFC54" s="126"/>
      <c r="EFD54" s="126"/>
      <c r="EFE54" s="126"/>
      <c r="EFF54" s="126"/>
      <c r="EFG54" s="126"/>
      <c r="EFH54" s="126"/>
      <c r="EFI54" s="126"/>
      <c r="EFJ54" s="126"/>
      <c r="EFK54" s="126"/>
      <c r="EFL54" s="126"/>
      <c r="EFM54" s="126"/>
      <c r="EFN54" s="126"/>
      <c r="EFO54" s="126"/>
      <c r="EFP54" s="126"/>
      <c r="EFQ54" s="126"/>
      <c r="EFR54" s="126"/>
      <c r="EFS54" s="126"/>
      <c r="EFT54" s="126"/>
      <c r="EFU54" s="126"/>
      <c r="EFV54" s="126"/>
      <c r="EFW54" s="126"/>
      <c r="EFX54" s="126"/>
      <c r="EFY54" s="126"/>
      <c r="EFZ54" s="126"/>
      <c r="EGA54" s="126"/>
      <c r="EGB54" s="126"/>
      <c r="EGC54" s="126"/>
      <c r="EGD54" s="126"/>
      <c r="EGE54" s="126"/>
      <c r="EGF54" s="126"/>
      <c r="EGG54" s="126"/>
      <c r="EGH54" s="126"/>
      <c r="EGI54" s="126"/>
      <c r="EGJ54" s="126"/>
      <c r="EGK54" s="126"/>
      <c r="EGL54" s="126"/>
      <c r="EGM54" s="126"/>
      <c r="EGN54" s="126"/>
      <c r="EGO54" s="126"/>
      <c r="EGP54" s="126"/>
      <c r="EGQ54" s="126"/>
      <c r="EGR54" s="126"/>
      <c r="EGS54" s="126"/>
      <c r="EGT54" s="126"/>
      <c r="EGU54" s="126"/>
      <c r="EGV54" s="126"/>
      <c r="EGW54" s="126"/>
      <c r="EGX54" s="126"/>
      <c r="EGY54" s="126"/>
      <c r="EGZ54" s="126"/>
      <c r="EHA54" s="126"/>
      <c r="EHB54" s="126"/>
      <c r="EHC54" s="126"/>
      <c r="EHD54" s="126"/>
      <c r="EHE54" s="126"/>
      <c r="EHF54" s="126"/>
      <c r="EHG54" s="126"/>
      <c r="EHH54" s="126"/>
      <c r="EHI54" s="126"/>
      <c r="EHJ54" s="126"/>
      <c r="EHK54" s="126"/>
      <c r="EHL54" s="126"/>
      <c r="EHM54" s="126"/>
      <c r="EHN54" s="126"/>
      <c r="EHO54" s="126"/>
      <c r="EHP54" s="126"/>
      <c r="EHQ54" s="126"/>
      <c r="EHR54" s="126"/>
      <c r="EHS54" s="126"/>
      <c r="EHT54" s="126"/>
      <c r="EHU54" s="126"/>
      <c r="EHV54" s="126"/>
      <c r="EHW54" s="126"/>
      <c r="EHX54" s="126"/>
      <c r="EHY54" s="126"/>
      <c r="EHZ54" s="126"/>
      <c r="EIA54" s="126"/>
      <c r="EIB54" s="126"/>
      <c r="EIC54" s="126"/>
      <c r="EID54" s="126"/>
      <c r="EIE54" s="126"/>
      <c r="EIF54" s="126"/>
      <c r="EIG54" s="126"/>
      <c r="EIH54" s="126"/>
      <c r="EII54" s="126"/>
      <c r="EIJ54" s="126"/>
      <c r="EIK54" s="126"/>
      <c r="EIL54" s="126"/>
      <c r="EIM54" s="126"/>
      <c r="EIN54" s="126"/>
      <c r="EIO54" s="126"/>
      <c r="EIP54" s="126"/>
      <c r="EIQ54" s="126"/>
      <c r="EIR54" s="126"/>
      <c r="EIS54" s="126"/>
      <c r="EIT54" s="126"/>
      <c r="EIU54" s="126"/>
      <c r="EIV54" s="126"/>
      <c r="EIW54" s="126"/>
      <c r="EIX54" s="126"/>
      <c r="EIY54" s="126"/>
      <c r="EIZ54" s="126"/>
      <c r="EJA54" s="126"/>
      <c r="EJB54" s="126"/>
      <c r="EJC54" s="126"/>
      <c r="EJD54" s="126"/>
      <c r="EJE54" s="126"/>
      <c r="EJF54" s="126"/>
      <c r="EJG54" s="126"/>
      <c r="EJH54" s="126"/>
      <c r="EJI54" s="126"/>
      <c r="EJJ54" s="126"/>
      <c r="EJK54" s="126"/>
      <c r="EJL54" s="126"/>
      <c r="EJM54" s="126"/>
      <c r="EJN54" s="126"/>
      <c r="EJO54" s="126"/>
      <c r="EJP54" s="126"/>
      <c r="EJQ54" s="126"/>
      <c r="EJR54" s="126"/>
      <c r="EJS54" s="126"/>
      <c r="EJT54" s="126"/>
      <c r="EJU54" s="126"/>
      <c r="EJV54" s="126"/>
      <c r="EJW54" s="126"/>
      <c r="EJX54" s="126"/>
      <c r="EJY54" s="126"/>
      <c r="EJZ54" s="126"/>
      <c r="EKA54" s="126"/>
      <c r="EKB54" s="126"/>
      <c r="EKC54" s="126"/>
      <c r="EKD54" s="126"/>
      <c r="EKE54" s="126"/>
      <c r="EKF54" s="126"/>
      <c r="EKG54" s="126"/>
      <c r="EKH54" s="126"/>
      <c r="EKI54" s="126"/>
      <c r="EKJ54" s="126"/>
      <c r="EKK54" s="126"/>
      <c r="EKL54" s="126"/>
      <c r="EKM54" s="126"/>
      <c r="EKN54" s="126"/>
      <c r="EKO54" s="126"/>
      <c r="EKP54" s="126"/>
      <c r="EKQ54" s="126"/>
      <c r="EKR54" s="126"/>
      <c r="EKS54" s="126"/>
      <c r="EKT54" s="126"/>
      <c r="EKU54" s="126"/>
      <c r="EKV54" s="126"/>
      <c r="EKW54" s="126"/>
      <c r="EKX54" s="126"/>
      <c r="EKY54" s="126"/>
      <c r="EKZ54" s="126"/>
      <c r="ELA54" s="126"/>
      <c r="ELB54" s="126"/>
      <c r="ELC54" s="126"/>
      <c r="ELD54" s="126"/>
      <c r="ELE54" s="126"/>
      <c r="ELF54" s="126"/>
      <c r="ELG54" s="126"/>
      <c r="ELH54" s="126"/>
      <c r="ELI54" s="126"/>
      <c r="ELJ54" s="126"/>
      <c r="ELK54" s="126"/>
      <c r="ELL54" s="126"/>
      <c r="ELM54" s="126"/>
      <c r="ELN54" s="126"/>
      <c r="ELO54" s="126"/>
      <c r="ELP54" s="126"/>
      <c r="ELQ54" s="126"/>
      <c r="ELR54" s="126"/>
      <c r="ELS54" s="126"/>
      <c r="ELT54" s="126"/>
      <c r="ELU54" s="126"/>
      <c r="ELV54" s="126"/>
      <c r="ELW54" s="126"/>
      <c r="ELX54" s="126"/>
      <c r="ELY54" s="126"/>
      <c r="ELZ54" s="126"/>
      <c r="EMA54" s="126"/>
      <c r="EMB54" s="126"/>
      <c r="EMC54" s="126"/>
      <c r="EMD54" s="126"/>
      <c r="EME54" s="126"/>
      <c r="EMF54" s="126"/>
      <c r="EMG54" s="126"/>
      <c r="EMH54" s="126"/>
      <c r="EMI54" s="126"/>
      <c r="EMJ54" s="126"/>
      <c r="EMK54" s="126"/>
      <c r="EML54" s="126"/>
      <c r="EMM54" s="126"/>
      <c r="EMN54" s="126"/>
      <c r="EMO54" s="126"/>
      <c r="EMP54" s="126"/>
      <c r="EMQ54" s="126"/>
      <c r="EMR54" s="126"/>
      <c r="EMS54" s="126"/>
      <c r="EMT54" s="126"/>
      <c r="EMU54" s="126"/>
      <c r="EMV54" s="126"/>
      <c r="EMW54" s="126"/>
      <c r="EMX54" s="126"/>
      <c r="EMY54" s="126"/>
      <c r="EMZ54" s="126"/>
      <c r="ENA54" s="126"/>
      <c r="ENB54" s="126"/>
      <c r="ENC54" s="126"/>
      <c r="END54" s="126"/>
      <c r="ENE54" s="126"/>
      <c r="ENF54" s="126"/>
      <c r="ENG54" s="126"/>
      <c r="ENH54" s="126"/>
      <c r="ENI54" s="126"/>
      <c r="ENJ54" s="126"/>
      <c r="ENK54" s="126"/>
      <c r="ENL54" s="126"/>
      <c r="ENM54" s="126"/>
      <c r="ENN54" s="126"/>
      <c r="ENO54" s="126"/>
      <c r="ENP54" s="126"/>
      <c r="ENQ54" s="126"/>
      <c r="ENR54" s="126"/>
      <c r="ENS54" s="126"/>
      <c r="ENT54" s="126"/>
      <c r="ENU54" s="126"/>
      <c r="ENV54" s="126"/>
      <c r="ENW54" s="126"/>
      <c r="ENX54" s="126"/>
      <c r="ENY54" s="126"/>
      <c r="ENZ54" s="126"/>
      <c r="EOA54" s="126"/>
      <c r="EOB54" s="126"/>
      <c r="EOC54" s="126"/>
      <c r="EOD54" s="126"/>
      <c r="EOE54" s="126"/>
      <c r="EOF54" s="126"/>
      <c r="EOG54" s="126"/>
      <c r="EOH54" s="126"/>
      <c r="EOI54" s="126"/>
      <c r="EOJ54" s="126"/>
      <c r="EOK54" s="126"/>
      <c r="EOL54" s="126"/>
      <c r="EOM54" s="126"/>
      <c r="EON54" s="126"/>
      <c r="EOO54" s="126"/>
      <c r="EOP54" s="126"/>
      <c r="EOQ54" s="126"/>
      <c r="EOR54" s="126"/>
      <c r="EOS54" s="126"/>
      <c r="EOT54" s="126"/>
      <c r="EOU54" s="126"/>
      <c r="EOV54" s="126"/>
      <c r="EOW54" s="126"/>
      <c r="EOX54" s="126"/>
      <c r="EOY54" s="126"/>
      <c r="EOZ54" s="126"/>
      <c r="EPA54" s="126"/>
      <c r="EPB54" s="126"/>
      <c r="EPC54" s="126"/>
      <c r="EPD54" s="126"/>
      <c r="EPE54" s="126"/>
      <c r="EPF54" s="126"/>
      <c r="EPG54" s="126"/>
      <c r="EPH54" s="126"/>
      <c r="EPI54" s="126"/>
      <c r="EPJ54" s="126"/>
      <c r="EPK54" s="126"/>
      <c r="EPL54" s="126"/>
      <c r="EPM54" s="126"/>
      <c r="EPN54" s="126"/>
      <c r="EPO54" s="126"/>
      <c r="EPP54" s="126"/>
      <c r="EPQ54" s="126"/>
      <c r="EPR54" s="126"/>
      <c r="EPS54" s="126"/>
      <c r="EPT54" s="126"/>
      <c r="EPU54" s="126"/>
      <c r="EPV54" s="126"/>
      <c r="EPW54" s="126"/>
      <c r="EPX54" s="126"/>
      <c r="EPY54" s="126"/>
      <c r="EPZ54" s="126"/>
      <c r="EQA54" s="126"/>
      <c r="EQB54" s="126"/>
      <c r="EQC54" s="126"/>
      <c r="EQD54" s="126"/>
      <c r="EQE54" s="126"/>
      <c r="EQF54" s="126"/>
      <c r="EQG54" s="126"/>
      <c r="EQH54" s="126"/>
      <c r="EQI54" s="126"/>
      <c r="EQJ54" s="126"/>
      <c r="EQK54" s="126"/>
      <c r="EQL54" s="126"/>
      <c r="EQM54" s="126"/>
      <c r="EQN54" s="126"/>
      <c r="EQO54" s="126"/>
      <c r="EQP54" s="126"/>
      <c r="EQQ54" s="126"/>
      <c r="EQR54" s="126"/>
      <c r="EQS54" s="126"/>
      <c r="EQT54" s="126"/>
      <c r="EQU54" s="126"/>
      <c r="EQV54" s="126"/>
      <c r="EQW54" s="126"/>
      <c r="EQX54" s="126"/>
      <c r="EQY54" s="126"/>
      <c r="EQZ54" s="126"/>
      <c r="ERA54" s="126"/>
      <c r="ERB54" s="126"/>
      <c r="ERC54" s="126"/>
      <c r="ERD54" s="126"/>
      <c r="ERE54" s="126"/>
      <c r="ERF54" s="126"/>
      <c r="ERG54" s="126"/>
      <c r="ERH54" s="126"/>
      <c r="ERI54" s="126"/>
      <c r="ERJ54" s="126"/>
      <c r="ERK54" s="126"/>
      <c r="ERL54" s="126"/>
      <c r="ERM54" s="126"/>
      <c r="ERN54" s="126"/>
      <c r="ERO54" s="126"/>
      <c r="ERP54" s="126"/>
      <c r="ERQ54" s="126"/>
      <c r="ERR54" s="126"/>
      <c r="ERS54" s="126"/>
      <c r="ERT54" s="126"/>
      <c r="ERU54" s="126"/>
      <c r="ERV54" s="126"/>
      <c r="ERW54" s="126"/>
      <c r="ERX54" s="126"/>
      <c r="ERY54" s="126"/>
      <c r="ERZ54" s="126"/>
      <c r="ESA54" s="126"/>
      <c r="ESB54" s="126"/>
      <c r="ESC54" s="126"/>
      <c r="ESD54" s="126"/>
      <c r="ESE54" s="126"/>
      <c r="ESF54" s="126"/>
      <c r="ESG54" s="126"/>
      <c r="ESH54" s="126"/>
      <c r="ESI54" s="126"/>
      <c r="ESJ54" s="126"/>
      <c r="ESK54" s="126"/>
      <c r="ESL54" s="126"/>
      <c r="ESM54" s="126"/>
      <c r="ESN54" s="126"/>
      <c r="ESO54" s="126"/>
      <c r="ESP54" s="126"/>
      <c r="ESQ54" s="126"/>
      <c r="ESR54" s="126"/>
      <c r="ESS54" s="126"/>
      <c r="EST54" s="126"/>
      <c r="ESU54" s="126"/>
      <c r="ESV54" s="126"/>
      <c r="ESW54" s="126"/>
      <c r="ESX54" s="126"/>
      <c r="ESY54" s="126"/>
      <c r="ESZ54" s="126"/>
      <c r="ETA54" s="126"/>
      <c r="ETB54" s="126"/>
      <c r="ETC54" s="126"/>
      <c r="ETD54" s="126"/>
      <c r="ETE54" s="126"/>
      <c r="ETF54" s="126"/>
      <c r="ETG54" s="126"/>
      <c r="ETH54" s="126"/>
      <c r="ETI54" s="126"/>
      <c r="ETJ54" s="126"/>
      <c r="ETK54" s="126"/>
      <c r="ETL54" s="126"/>
      <c r="ETM54" s="126"/>
      <c r="ETN54" s="126"/>
      <c r="ETO54" s="126"/>
      <c r="ETP54" s="126"/>
      <c r="ETQ54" s="126"/>
      <c r="ETR54" s="126"/>
      <c r="ETS54" s="126"/>
      <c r="ETT54" s="126"/>
      <c r="ETU54" s="126"/>
      <c r="ETV54" s="126"/>
      <c r="ETW54" s="126"/>
      <c r="ETX54" s="126"/>
      <c r="ETY54" s="126"/>
      <c r="ETZ54" s="126"/>
      <c r="EUA54" s="126"/>
      <c r="EUB54" s="126"/>
      <c r="EUC54" s="126"/>
      <c r="EUD54" s="126"/>
      <c r="EUE54" s="126"/>
      <c r="EUF54" s="126"/>
      <c r="EUG54" s="126"/>
      <c r="EUH54" s="126"/>
      <c r="EUI54" s="126"/>
      <c r="EUJ54" s="126"/>
      <c r="EUK54" s="126"/>
      <c r="EUL54" s="126"/>
      <c r="EUM54" s="126"/>
      <c r="EUN54" s="126"/>
      <c r="EUO54" s="126"/>
      <c r="EUP54" s="126"/>
      <c r="EUQ54" s="126"/>
      <c r="EUR54" s="126"/>
      <c r="EUS54" s="126"/>
      <c r="EUT54" s="126"/>
      <c r="EUU54" s="126"/>
      <c r="EUV54" s="126"/>
      <c r="EUW54" s="126"/>
      <c r="EUX54" s="126"/>
      <c r="EUY54" s="126"/>
      <c r="EUZ54" s="126"/>
      <c r="EVA54" s="126"/>
      <c r="EVB54" s="126"/>
      <c r="EVC54" s="126"/>
      <c r="EVD54" s="126"/>
      <c r="EVE54" s="126"/>
      <c r="EVF54" s="126"/>
      <c r="EVG54" s="126"/>
      <c r="EVH54" s="126"/>
      <c r="EVI54" s="126"/>
      <c r="EVJ54" s="126"/>
      <c r="EVK54" s="126"/>
      <c r="EVL54" s="126"/>
      <c r="EVM54" s="126"/>
      <c r="EVN54" s="126"/>
      <c r="EVO54" s="126"/>
      <c r="EVP54" s="126"/>
      <c r="EVQ54" s="126"/>
      <c r="EVR54" s="126"/>
      <c r="EVS54" s="126"/>
      <c r="EVT54" s="126"/>
      <c r="EVU54" s="126"/>
      <c r="EVV54" s="126"/>
      <c r="EVW54" s="126"/>
      <c r="EVX54" s="126"/>
      <c r="EVY54" s="126"/>
      <c r="EVZ54" s="126"/>
      <c r="EWA54" s="126"/>
      <c r="EWB54" s="126"/>
      <c r="EWC54" s="126"/>
      <c r="EWD54" s="126"/>
      <c r="EWE54" s="126"/>
      <c r="EWF54" s="126"/>
      <c r="EWG54" s="126"/>
      <c r="EWH54" s="126"/>
      <c r="EWI54" s="126"/>
      <c r="EWJ54" s="126"/>
      <c r="EWK54" s="126"/>
      <c r="EWL54" s="126"/>
      <c r="EWM54" s="126"/>
      <c r="EWN54" s="126"/>
      <c r="EWO54" s="126"/>
      <c r="EWP54" s="126"/>
      <c r="EWQ54" s="126"/>
      <c r="EWR54" s="126"/>
      <c r="EWS54" s="126"/>
      <c r="EWT54" s="126"/>
      <c r="EWU54" s="126"/>
      <c r="EWV54" s="126"/>
      <c r="EWW54" s="126"/>
      <c r="EWX54" s="126"/>
      <c r="EWY54" s="126"/>
      <c r="EWZ54" s="126"/>
      <c r="EXA54" s="126"/>
      <c r="EXB54" s="126"/>
      <c r="EXC54" s="126"/>
      <c r="EXD54" s="126"/>
      <c r="EXE54" s="126"/>
      <c r="EXF54" s="126"/>
      <c r="EXG54" s="126"/>
      <c r="EXH54" s="126"/>
      <c r="EXI54" s="126"/>
      <c r="EXJ54" s="126"/>
      <c r="EXK54" s="126"/>
      <c r="EXL54" s="126"/>
      <c r="EXM54" s="126"/>
      <c r="EXN54" s="126"/>
      <c r="EXO54" s="126"/>
      <c r="EXP54" s="126"/>
      <c r="EXQ54" s="126"/>
      <c r="EXR54" s="126"/>
      <c r="EXS54" s="126"/>
      <c r="EXT54" s="126"/>
      <c r="EXU54" s="126"/>
      <c r="EXV54" s="126"/>
      <c r="EXW54" s="126"/>
      <c r="EXX54" s="126"/>
      <c r="EXY54" s="126"/>
      <c r="EXZ54" s="126"/>
      <c r="EYA54" s="126"/>
      <c r="EYB54" s="126"/>
      <c r="EYC54" s="126"/>
      <c r="EYD54" s="126"/>
      <c r="EYE54" s="126"/>
      <c r="EYF54" s="126"/>
      <c r="EYG54" s="126"/>
      <c r="EYH54" s="126"/>
      <c r="EYI54" s="126"/>
      <c r="EYJ54" s="126"/>
      <c r="EYK54" s="126"/>
      <c r="EYL54" s="126"/>
      <c r="EYM54" s="126"/>
      <c r="EYN54" s="126"/>
      <c r="EYO54" s="126"/>
      <c r="EYP54" s="126"/>
      <c r="EYQ54" s="126"/>
      <c r="EYR54" s="126"/>
      <c r="EYS54" s="126"/>
      <c r="EYT54" s="126"/>
      <c r="EYU54" s="126"/>
      <c r="EYV54" s="126"/>
      <c r="EYW54" s="126"/>
      <c r="EYX54" s="126"/>
      <c r="EYY54" s="126"/>
      <c r="EYZ54" s="126"/>
      <c r="EZA54" s="126"/>
      <c r="EZB54" s="126"/>
      <c r="EZC54" s="126"/>
      <c r="EZD54" s="126"/>
      <c r="EZE54" s="126"/>
      <c r="EZF54" s="126"/>
      <c r="EZG54" s="126"/>
      <c r="EZH54" s="126"/>
      <c r="EZI54" s="126"/>
      <c r="EZJ54" s="126"/>
      <c r="EZK54" s="126"/>
      <c r="EZL54" s="126"/>
      <c r="EZM54" s="126"/>
      <c r="EZN54" s="126"/>
      <c r="EZO54" s="126"/>
      <c r="EZP54" s="126"/>
      <c r="EZQ54" s="126"/>
      <c r="EZR54" s="126"/>
      <c r="EZS54" s="126"/>
      <c r="EZT54" s="126"/>
      <c r="EZU54" s="126"/>
      <c r="EZV54" s="126"/>
      <c r="EZW54" s="126"/>
      <c r="EZX54" s="126"/>
      <c r="EZY54" s="126"/>
      <c r="EZZ54" s="126"/>
      <c r="FAA54" s="126"/>
      <c r="FAB54" s="126"/>
      <c r="FAC54" s="126"/>
      <c r="FAD54" s="126"/>
      <c r="FAE54" s="126"/>
      <c r="FAF54" s="126"/>
      <c r="FAG54" s="126"/>
      <c r="FAH54" s="126"/>
      <c r="FAI54" s="126"/>
      <c r="FAJ54" s="126"/>
      <c r="FAK54" s="126"/>
      <c r="FAL54" s="126"/>
      <c r="FAM54" s="126"/>
      <c r="FAN54" s="126"/>
      <c r="FAO54" s="126"/>
      <c r="FAP54" s="126"/>
      <c r="FAQ54" s="126"/>
      <c r="FAR54" s="126"/>
      <c r="FAS54" s="126"/>
      <c r="FAT54" s="126"/>
      <c r="FAU54" s="126"/>
      <c r="FAV54" s="126"/>
      <c r="FAW54" s="126"/>
      <c r="FAX54" s="126"/>
      <c r="FAY54" s="126"/>
      <c r="FAZ54" s="126"/>
      <c r="FBA54" s="126"/>
      <c r="FBB54" s="126"/>
      <c r="FBC54" s="126"/>
      <c r="FBD54" s="126"/>
      <c r="FBE54" s="126"/>
      <c r="FBF54" s="126"/>
      <c r="FBG54" s="126"/>
      <c r="FBH54" s="126"/>
      <c r="FBI54" s="126"/>
      <c r="FBJ54" s="126"/>
      <c r="FBK54" s="126"/>
      <c r="FBL54" s="126"/>
      <c r="FBM54" s="126"/>
      <c r="FBN54" s="126"/>
      <c r="FBO54" s="126"/>
      <c r="FBP54" s="126"/>
      <c r="FBQ54" s="126"/>
      <c r="FBR54" s="126"/>
      <c r="FBS54" s="126"/>
      <c r="FBT54" s="126"/>
      <c r="FBU54" s="126"/>
      <c r="FBV54" s="126"/>
      <c r="FBW54" s="126"/>
      <c r="FBX54" s="126"/>
      <c r="FBY54" s="126"/>
      <c r="FBZ54" s="126"/>
      <c r="FCA54" s="126"/>
      <c r="FCB54" s="126"/>
      <c r="FCC54" s="126"/>
      <c r="FCD54" s="126"/>
      <c r="FCE54" s="126"/>
      <c r="FCF54" s="126"/>
      <c r="FCG54" s="126"/>
      <c r="FCH54" s="126"/>
      <c r="FCI54" s="126"/>
      <c r="FCJ54" s="126"/>
      <c r="FCK54" s="126"/>
      <c r="FCL54" s="126"/>
      <c r="FCM54" s="126"/>
      <c r="FCN54" s="126"/>
      <c r="FCO54" s="126"/>
      <c r="FCP54" s="126"/>
      <c r="FCQ54" s="126"/>
      <c r="FCR54" s="126"/>
      <c r="FCS54" s="126"/>
      <c r="FCT54" s="126"/>
      <c r="FCU54" s="126"/>
      <c r="FCV54" s="126"/>
      <c r="FCW54" s="126"/>
      <c r="FCX54" s="126"/>
      <c r="FCY54" s="126"/>
      <c r="FCZ54" s="126"/>
      <c r="FDA54" s="126"/>
      <c r="FDB54" s="126"/>
      <c r="FDC54" s="126"/>
      <c r="FDD54" s="126"/>
      <c r="FDE54" s="126"/>
      <c r="FDF54" s="126"/>
      <c r="FDG54" s="126"/>
      <c r="FDH54" s="126"/>
      <c r="FDI54" s="126"/>
      <c r="FDJ54" s="126"/>
      <c r="FDK54" s="126"/>
      <c r="FDL54" s="126"/>
      <c r="FDM54" s="126"/>
      <c r="FDN54" s="126"/>
      <c r="FDO54" s="126"/>
      <c r="FDP54" s="126"/>
      <c r="FDQ54" s="126"/>
      <c r="FDR54" s="126"/>
      <c r="FDS54" s="126"/>
      <c r="FDT54" s="126"/>
      <c r="FDU54" s="126"/>
      <c r="FDV54" s="126"/>
      <c r="FDW54" s="126"/>
      <c r="FDX54" s="126"/>
      <c r="FDY54" s="126"/>
      <c r="FDZ54" s="126"/>
      <c r="FEA54" s="126"/>
      <c r="FEB54" s="126"/>
      <c r="FEC54" s="126"/>
      <c r="FED54" s="126"/>
      <c r="FEE54" s="126"/>
      <c r="FEF54" s="126"/>
      <c r="FEG54" s="126"/>
      <c r="FEH54" s="126"/>
      <c r="FEI54" s="126"/>
      <c r="FEJ54" s="126"/>
      <c r="FEK54" s="126"/>
      <c r="FEL54" s="126"/>
      <c r="FEM54" s="126"/>
      <c r="FEN54" s="126"/>
      <c r="FEO54" s="126"/>
      <c r="FEP54" s="126"/>
      <c r="FEQ54" s="126"/>
      <c r="FER54" s="126"/>
      <c r="FES54" s="126"/>
      <c r="FET54" s="126"/>
      <c r="FEU54" s="126"/>
      <c r="FEV54" s="126"/>
      <c r="FEW54" s="126"/>
      <c r="FEX54" s="126"/>
      <c r="FEY54" s="126"/>
      <c r="FEZ54" s="126"/>
      <c r="FFA54" s="126"/>
      <c r="FFB54" s="126"/>
      <c r="FFC54" s="126"/>
      <c r="FFD54" s="126"/>
      <c r="FFE54" s="126"/>
      <c r="FFF54" s="126"/>
      <c r="FFG54" s="126"/>
      <c r="FFH54" s="126"/>
      <c r="FFI54" s="126"/>
      <c r="FFJ54" s="126"/>
      <c r="FFK54" s="126"/>
      <c r="FFL54" s="126"/>
      <c r="FFM54" s="126"/>
      <c r="FFN54" s="126"/>
      <c r="FFO54" s="126"/>
      <c r="FFP54" s="126"/>
      <c r="FFQ54" s="126"/>
      <c r="FFR54" s="126"/>
      <c r="FFS54" s="126"/>
      <c r="FFT54" s="126"/>
      <c r="FFU54" s="126"/>
      <c r="FFV54" s="126"/>
      <c r="FFW54" s="126"/>
      <c r="FFX54" s="126"/>
      <c r="FFY54" s="126"/>
      <c r="FFZ54" s="126"/>
      <c r="FGA54" s="126"/>
      <c r="FGB54" s="126"/>
      <c r="FGC54" s="126"/>
      <c r="FGD54" s="126"/>
      <c r="FGE54" s="126"/>
      <c r="FGF54" s="126"/>
      <c r="FGG54" s="126"/>
      <c r="FGH54" s="126"/>
      <c r="FGI54" s="126"/>
      <c r="FGJ54" s="126"/>
      <c r="FGK54" s="126"/>
      <c r="FGL54" s="126"/>
      <c r="FGM54" s="126"/>
      <c r="FGN54" s="126"/>
      <c r="FGO54" s="126"/>
      <c r="FGP54" s="126"/>
      <c r="FGQ54" s="126"/>
      <c r="FGR54" s="126"/>
      <c r="FGS54" s="126"/>
      <c r="FGT54" s="126"/>
      <c r="FGU54" s="126"/>
      <c r="FGV54" s="126"/>
      <c r="FGW54" s="126"/>
      <c r="FGX54" s="126"/>
      <c r="FGY54" s="126"/>
      <c r="FGZ54" s="126"/>
      <c r="FHA54" s="126"/>
      <c r="FHB54" s="126"/>
      <c r="FHC54" s="126"/>
      <c r="FHD54" s="126"/>
      <c r="FHE54" s="126"/>
      <c r="FHF54" s="126"/>
      <c r="FHG54" s="126"/>
      <c r="FHH54" s="126"/>
      <c r="FHI54" s="126"/>
      <c r="FHJ54" s="126"/>
      <c r="FHK54" s="126"/>
      <c r="FHL54" s="126"/>
      <c r="FHM54" s="126"/>
      <c r="FHN54" s="126"/>
      <c r="FHO54" s="126"/>
      <c r="FHP54" s="126"/>
      <c r="FHQ54" s="126"/>
      <c r="FHR54" s="126"/>
      <c r="FHS54" s="126"/>
      <c r="FHT54" s="126"/>
      <c r="FHU54" s="126"/>
      <c r="FHV54" s="126"/>
      <c r="FHW54" s="126"/>
      <c r="FHX54" s="126"/>
      <c r="FHY54" s="126"/>
      <c r="FHZ54" s="126"/>
      <c r="FIA54" s="126"/>
      <c r="FIB54" s="126"/>
      <c r="FIC54" s="126"/>
      <c r="FID54" s="126"/>
      <c r="FIE54" s="126"/>
      <c r="FIF54" s="126"/>
      <c r="FIG54" s="126"/>
      <c r="FIH54" s="126"/>
      <c r="FII54" s="126"/>
      <c r="FIJ54" s="126"/>
      <c r="FIK54" s="126"/>
      <c r="FIL54" s="126"/>
      <c r="FIM54" s="126"/>
      <c r="FIN54" s="126"/>
      <c r="FIO54" s="126"/>
      <c r="FIP54" s="126"/>
      <c r="FIQ54" s="126"/>
      <c r="FIR54" s="126"/>
      <c r="FIS54" s="126"/>
      <c r="FIT54" s="126"/>
      <c r="FIU54" s="126"/>
      <c r="FIV54" s="126"/>
      <c r="FIW54" s="126"/>
      <c r="FIX54" s="126"/>
      <c r="FIY54" s="126"/>
      <c r="FIZ54" s="126"/>
      <c r="FJA54" s="126"/>
      <c r="FJB54" s="126"/>
      <c r="FJC54" s="126"/>
      <c r="FJD54" s="126"/>
      <c r="FJE54" s="126"/>
      <c r="FJF54" s="126"/>
      <c r="FJG54" s="126"/>
      <c r="FJH54" s="126"/>
      <c r="FJI54" s="126"/>
      <c r="FJJ54" s="126"/>
      <c r="FJK54" s="126"/>
      <c r="FJL54" s="126"/>
      <c r="FJM54" s="126"/>
      <c r="FJN54" s="126"/>
      <c r="FJO54" s="126"/>
      <c r="FJP54" s="126"/>
      <c r="FJQ54" s="126"/>
      <c r="FJR54" s="126"/>
      <c r="FJS54" s="126"/>
      <c r="FJT54" s="126"/>
      <c r="FJU54" s="126"/>
      <c r="FJV54" s="126"/>
      <c r="FJW54" s="126"/>
      <c r="FJX54" s="126"/>
      <c r="FJY54" s="126"/>
      <c r="FJZ54" s="126"/>
      <c r="FKA54" s="126"/>
      <c r="FKB54" s="126"/>
      <c r="FKC54" s="126"/>
      <c r="FKD54" s="126"/>
      <c r="FKE54" s="126"/>
      <c r="FKF54" s="126"/>
      <c r="FKG54" s="126"/>
      <c r="FKH54" s="126"/>
      <c r="FKI54" s="126"/>
      <c r="FKJ54" s="126"/>
      <c r="FKK54" s="126"/>
      <c r="FKL54" s="126"/>
      <c r="FKM54" s="126"/>
      <c r="FKN54" s="126"/>
      <c r="FKO54" s="126"/>
      <c r="FKP54" s="126"/>
      <c r="FKQ54" s="126"/>
      <c r="FKR54" s="126"/>
      <c r="FKS54" s="126"/>
      <c r="FKT54" s="126"/>
      <c r="FKU54" s="126"/>
      <c r="FKV54" s="126"/>
      <c r="FKW54" s="126"/>
      <c r="FKX54" s="126"/>
      <c r="FKY54" s="126"/>
      <c r="FKZ54" s="126"/>
      <c r="FLA54" s="126"/>
      <c r="FLB54" s="126"/>
      <c r="FLC54" s="126"/>
      <c r="FLD54" s="126"/>
      <c r="FLE54" s="126"/>
      <c r="FLF54" s="126"/>
      <c r="FLG54" s="126"/>
      <c r="FLH54" s="126"/>
      <c r="FLI54" s="126"/>
      <c r="FLJ54" s="126"/>
      <c r="FLK54" s="126"/>
      <c r="FLL54" s="126"/>
      <c r="FLM54" s="126"/>
      <c r="FLN54" s="126"/>
      <c r="FLO54" s="126"/>
      <c r="FLP54" s="126"/>
      <c r="FLQ54" s="126"/>
      <c r="FLR54" s="126"/>
      <c r="FLS54" s="126"/>
      <c r="FLT54" s="126"/>
      <c r="FLU54" s="126"/>
      <c r="FLV54" s="126"/>
      <c r="FLW54" s="126"/>
      <c r="FLX54" s="126"/>
      <c r="FLY54" s="126"/>
      <c r="FLZ54" s="126"/>
      <c r="FMA54" s="126"/>
      <c r="FMB54" s="126"/>
      <c r="FMC54" s="126"/>
      <c r="FMD54" s="126"/>
      <c r="FME54" s="126"/>
      <c r="FMF54" s="126"/>
      <c r="FMG54" s="126"/>
      <c r="FMH54" s="126"/>
      <c r="FMI54" s="126"/>
      <c r="FMJ54" s="126"/>
      <c r="FMK54" s="126"/>
      <c r="FML54" s="126"/>
      <c r="FMM54" s="126"/>
      <c r="FMN54" s="126"/>
      <c r="FMO54" s="126"/>
      <c r="FMP54" s="126"/>
      <c r="FMQ54" s="126"/>
      <c r="FMR54" s="126"/>
      <c r="FMS54" s="126"/>
      <c r="FMT54" s="126"/>
      <c r="FMU54" s="126"/>
      <c r="FMV54" s="126"/>
      <c r="FMW54" s="126"/>
      <c r="FMX54" s="126"/>
      <c r="FMY54" s="126"/>
      <c r="FMZ54" s="126"/>
      <c r="FNA54" s="126"/>
      <c r="FNB54" s="126"/>
      <c r="FNC54" s="126"/>
      <c r="FND54" s="126"/>
      <c r="FNE54" s="126"/>
      <c r="FNF54" s="126"/>
      <c r="FNG54" s="126"/>
      <c r="FNH54" s="126"/>
      <c r="FNI54" s="126"/>
      <c r="FNJ54" s="126"/>
      <c r="FNK54" s="126"/>
      <c r="FNL54" s="126"/>
      <c r="FNM54" s="126"/>
      <c r="FNN54" s="126"/>
      <c r="FNO54" s="126"/>
      <c r="FNP54" s="126"/>
      <c r="FNQ54" s="126"/>
      <c r="FNR54" s="126"/>
      <c r="FNS54" s="126"/>
      <c r="FNT54" s="126"/>
      <c r="FNU54" s="126"/>
      <c r="FNV54" s="126"/>
      <c r="FNW54" s="126"/>
      <c r="FNX54" s="126"/>
      <c r="FNY54" s="126"/>
      <c r="FNZ54" s="126"/>
      <c r="FOA54" s="126"/>
      <c r="FOB54" s="126"/>
      <c r="FOC54" s="126"/>
      <c r="FOD54" s="126"/>
      <c r="FOE54" s="126"/>
      <c r="FOF54" s="126"/>
      <c r="FOG54" s="126"/>
      <c r="FOH54" s="126"/>
      <c r="FOI54" s="126"/>
      <c r="FOJ54" s="126"/>
      <c r="FOK54" s="126"/>
      <c r="FOL54" s="126"/>
      <c r="FOM54" s="126"/>
      <c r="FON54" s="126"/>
      <c r="FOO54" s="126"/>
      <c r="FOP54" s="126"/>
      <c r="FOQ54" s="126"/>
      <c r="FOR54" s="126"/>
      <c r="FOS54" s="126"/>
      <c r="FOT54" s="126"/>
      <c r="FOU54" s="126"/>
      <c r="FOV54" s="126"/>
      <c r="FOW54" s="126"/>
      <c r="FOX54" s="126"/>
      <c r="FOY54" s="126"/>
      <c r="FOZ54" s="126"/>
      <c r="FPA54" s="126"/>
      <c r="FPB54" s="126"/>
      <c r="FPC54" s="126"/>
      <c r="FPD54" s="126"/>
      <c r="FPE54" s="126"/>
      <c r="FPF54" s="126"/>
      <c r="FPG54" s="126"/>
      <c r="FPH54" s="126"/>
      <c r="FPI54" s="126"/>
      <c r="FPJ54" s="126"/>
      <c r="FPK54" s="126"/>
      <c r="FPL54" s="126"/>
      <c r="FPM54" s="126"/>
      <c r="FPN54" s="126"/>
      <c r="FPO54" s="126"/>
      <c r="FPP54" s="126"/>
      <c r="FPQ54" s="126"/>
      <c r="FPR54" s="126"/>
      <c r="FPS54" s="126"/>
      <c r="FPT54" s="126"/>
      <c r="FPU54" s="126"/>
      <c r="FPV54" s="126"/>
      <c r="FPW54" s="126"/>
      <c r="FPX54" s="126"/>
      <c r="FPY54" s="126"/>
      <c r="FPZ54" s="126"/>
      <c r="FQA54" s="126"/>
      <c r="FQB54" s="126"/>
      <c r="FQC54" s="126"/>
      <c r="FQD54" s="126"/>
      <c r="FQE54" s="126"/>
      <c r="FQF54" s="126"/>
      <c r="FQG54" s="126"/>
      <c r="FQH54" s="126"/>
      <c r="FQI54" s="126"/>
      <c r="FQJ54" s="126"/>
      <c r="FQK54" s="126"/>
      <c r="FQL54" s="126"/>
      <c r="FQM54" s="126"/>
      <c r="FQN54" s="126"/>
      <c r="FQO54" s="126"/>
      <c r="FQP54" s="126"/>
      <c r="FQQ54" s="126"/>
      <c r="FQR54" s="126"/>
      <c r="FQS54" s="126"/>
      <c r="FQT54" s="126"/>
      <c r="FQU54" s="126"/>
      <c r="FQV54" s="126"/>
      <c r="FQW54" s="126"/>
      <c r="FQX54" s="126"/>
      <c r="FQY54" s="126"/>
      <c r="FQZ54" s="126"/>
      <c r="FRA54" s="126"/>
      <c r="FRB54" s="126"/>
      <c r="FRC54" s="126"/>
      <c r="FRD54" s="126"/>
      <c r="FRE54" s="126"/>
      <c r="FRF54" s="126"/>
      <c r="FRG54" s="126"/>
      <c r="FRH54" s="126"/>
      <c r="FRI54" s="126"/>
      <c r="FRJ54" s="126"/>
      <c r="FRK54" s="126"/>
      <c r="FRL54" s="126"/>
      <c r="FRM54" s="126"/>
      <c r="FRN54" s="126"/>
      <c r="FRO54" s="126"/>
      <c r="FRP54" s="126"/>
      <c r="FRQ54" s="126"/>
      <c r="FRR54" s="126"/>
      <c r="FRS54" s="126"/>
      <c r="FRT54" s="126"/>
      <c r="FRU54" s="126"/>
      <c r="FRV54" s="126"/>
      <c r="FRW54" s="126"/>
      <c r="FRX54" s="126"/>
      <c r="FRY54" s="126"/>
      <c r="FRZ54" s="126"/>
      <c r="FSA54" s="126"/>
      <c r="FSB54" s="126"/>
      <c r="FSC54" s="126"/>
      <c r="FSD54" s="126"/>
      <c r="FSE54" s="126"/>
      <c r="FSF54" s="126"/>
      <c r="FSG54" s="126"/>
      <c r="FSH54" s="126"/>
      <c r="FSI54" s="126"/>
      <c r="FSJ54" s="126"/>
      <c r="FSK54" s="126"/>
      <c r="FSL54" s="126"/>
      <c r="FSM54" s="126"/>
      <c r="FSN54" s="126"/>
      <c r="FSO54" s="126"/>
      <c r="FSP54" s="126"/>
      <c r="FSQ54" s="126"/>
      <c r="FSR54" s="126"/>
      <c r="FSS54" s="126"/>
      <c r="FST54" s="126"/>
      <c r="FSU54" s="126"/>
      <c r="FSV54" s="126"/>
      <c r="FSW54" s="126"/>
      <c r="FSX54" s="126"/>
      <c r="FSY54" s="126"/>
      <c r="FSZ54" s="126"/>
      <c r="FTA54" s="126"/>
      <c r="FTB54" s="126"/>
      <c r="FTC54" s="126"/>
      <c r="FTD54" s="126"/>
      <c r="FTE54" s="126"/>
      <c r="FTF54" s="126"/>
      <c r="FTG54" s="126"/>
      <c r="FTH54" s="126"/>
      <c r="FTI54" s="126"/>
      <c r="FTJ54" s="126"/>
      <c r="FTK54" s="126"/>
      <c r="FTL54" s="126"/>
      <c r="FTM54" s="126"/>
      <c r="FTN54" s="126"/>
      <c r="FTO54" s="126"/>
      <c r="FTP54" s="126"/>
      <c r="FTQ54" s="126"/>
      <c r="FTR54" s="126"/>
      <c r="FTS54" s="126"/>
      <c r="FTT54" s="126"/>
      <c r="FTU54" s="126"/>
      <c r="FTV54" s="126"/>
      <c r="FTW54" s="126"/>
      <c r="FTX54" s="126"/>
      <c r="FTY54" s="126"/>
      <c r="FTZ54" s="126"/>
      <c r="FUA54" s="126"/>
      <c r="FUB54" s="126"/>
      <c r="FUC54" s="126"/>
      <c r="FUD54" s="126"/>
      <c r="FUE54" s="126"/>
      <c r="FUF54" s="126"/>
      <c r="FUG54" s="126"/>
      <c r="FUH54" s="126"/>
      <c r="FUI54" s="126"/>
      <c r="FUJ54" s="126"/>
      <c r="FUK54" s="126"/>
      <c r="FUL54" s="126"/>
      <c r="FUM54" s="126"/>
      <c r="FUN54" s="126"/>
      <c r="FUO54" s="126"/>
      <c r="FUP54" s="126"/>
      <c r="FUQ54" s="126"/>
      <c r="FUR54" s="126"/>
      <c r="FUS54" s="126"/>
      <c r="FUT54" s="126"/>
      <c r="FUU54" s="126"/>
      <c r="FUV54" s="126"/>
      <c r="FUW54" s="126"/>
      <c r="FUX54" s="126"/>
      <c r="FUY54" s="126"/>
      <c r="FUZ54" s="126"/>
      <c r="FVA54" s="126"/>
      <c r="FVB54" s="126"/>
      <c r="FVC54" s="126"/>
      <c r="FVD54" s="126"/>
      <c r="FVE54" s="126"/>
      <c r="FVF54" s="126"/>
      <c r="FVG54" s="126"/>
      <c r="FVH54" s="126"/>
      <c r="FVI54" s="126"/>
      <c r="FVJ54" s="126"/>
      <c r="FVK54" s="126"/>
      <c r="FVL54" s="126"/>
      <c r="FVM54" s="126"/>
      <c r="FVN54" s="126"/>
      <c r="FVO54" s="126"/>
      <c r="FVP54" s="126"/>
      <c r="FVQ54" s="126"/>
      <c r="FVR54" s="126"/>
      <c r="FVS54" s="126"/>
      <c r="FVT54" s="126"/>
      <c r="FVU54" s="126"/>
      <c r="FVV54" s="126"/>
      <c r="FVW54" s="126"/>
      <c r="FVX54" s="126"/>
      <c r="FVY54" s="126"/>
      <c r="FVZ54" s="126"/>
      <c r="FWA54" s="126"/>
      <c r="FWB54" s="126"/>
      <c r="FWC54" s="126"/>
      <c r="FWD54" s="126"/>
      <c r="FWE54" s="126"/>
      <c r="FWF54" s="126"/>
      <c r="FWG54" s="126"/>
      <c r="FWH54" s="126"/>
      <c r="FWI54" s="126"/>
      <c r="FWJ54" s="126"/>
      <c r="FWK54" s="126"/>
      <c r="FWL54" s="126"/>
      <c r="FWM54" s="126"/>
      <c r="FWN54" s="126"/>
      <c r="FWO54" s="126"/>
      <c r="FWP54" s="126"/>
      <c r="FWQ54" s="126"/>
      <c r="FWR54" s="126"/>
      <c r="FWS54" s="126"/>
      <c r="FWT54" s="126"/>
      <c r="FWU54" s="126"/>
      <c r="FWV54" s="126"/>
      <c r="FWW54" s="126"/>
      <c r="FWX54" s="126"/>
      <c r="FWY54" s="126"/>
      <c r="FWZ54" s="126"/>
      <c r="FXA54" s="126"/>
      <c r="FXB54" s="126"/>
      <c r="FXC54" s="126"/>
      <c r="FXD54" s="126"/>
      <c r="FXE54" s="126"/>
      <c r="FXF54" s="126"/>
      <c r="FXG54" s="126"/>
      <c r="FXH54" s="126"/>
      <c r="FXI54" s="126"/>
      <c r="FXJ54" s="126"/>
      <c r="FXK54" s="126"/>
      <c r="FXL54" s="126"/>
      <c r="FXM54" s="126"/>
      <c r="FXN54" s="126"/>
      <c r="FXO54" s="126"/>
      <c r="FXP54" s="126"/>
      <c r="FXQ54" s="126"/>
      <c r="FXR54" s="126"/>
      <c r="FXS54" s="126"/>
      <c r="FXT54" s="126"/>
      <c r="FXU54" s="126"/>
      <c r="FXV54" s="126"/>
      <c r="FXW54" s="126"/>
      <c r="FXX54" s="126"/>
      <c r="FXY54" s="126"/>
      <c r="FXZ54" s="126"/>
      <c r="FYA54" s="126"/>
      <c r="FYB54" s="126"/>
      <c r="FYC54" s="126"/>
      <c r="FYD54" s="126"/>
      <c r="FYE54" s="126"/>
      <c r="FYF54" s="126"/>
      <c r="FYG54" s="126"/>
      <c r="FYH54" s="126"/>
      <c r="FYI54" s="126"/>
      <c r="FYJ54" s="126"/>
      <c r="FYK54" s="126"/>
      <c r="FYL54" s="126"/>
      <c r="FYM54" s="126"/>
      <c r="FYN54" s="126"/>
      <c r="FYO54" s="126"/>
      <c r="FYP54" s="126"/>
      <c r="FYQ54" s="126"/>
      <c r="FYR54" s="126"/>
      <c r="FYS54" s="126"/>
      <c r="FYT54" s="126"/>
      <c r="FYU54" s="126"/>
      <c r="FYV54" s="126"/>
      <c r="FYW54" s="126"/>
      <c r="FYX54" s="126"/>
      <c r="FYY54" s="126"/>
      <c r="FYZ54" s="126"/>
      <c r="FZA54" s="126"/>
      <c r="FZB54" s="126"/>
      <c r="FZC54" s="126"/>
      <c r="FZD54" s="126"/>
      <c r="FZE54" s="126"/>
      <c r="FZF54" s="126"/>
      <c r="FZG54" s="126"/>
      <c r="FZH54" s="126"/>
      <c r="FZI54" s="126"/>
      <c r="FZJ54" s="126"/>
      <c r="FZK54" s="126"/>
      <c r="FZL54" s="126"/>
      <c r="FZM54" s="126"/>
      <c r="FZN54" s="126"/>
      <c r="FZO54" s="126"/>
      <c r="FZP54" s="126"/>
      <c r="FZQ54" s="126"/>
      <c r="FZR54" s="126"/>
      <c r="FZS54" s="126"/>
      <c r="FZT54" s="126"/>
      <c r="FZU54" s="126"/>
      <c r="FZV54" s="126"/>
      <c r="FZW54" s="126"/>
      <c r="FZX54" s="126"/>
      <c r="FZY54" s="126"/>
      <c r="FZZ54" s="126"/>
      <c r="GAA54" s="126"/>
      <c r="GAB54" s="126"/>
      <c r="GAC54" s="126"/>
      <c r="GAD54" s="126"/>
      <c r="GAE54" s="126"/>
      <c r="GAF54" s="126"/>
      <c r="GAG54" s="126"/>
      <c r="GAH54" s="126"/>
      <c r="GAI54" s="126"/>
      <c r="GAJ54" s="126"/>
      <c r="GAK54" s="126"/>
      <c r="GAL54" s="126"/>
      <c r="GAM54" s="126"/>
      <c r="GAN54" s="126"/>
      <c r="GAO54" s="126"/>
      <c r="GAP54" s="126"/>
      <c r="GAQ54" s="126"/>
      <c r="GAR54" s="126"/>
      <c r="GAS54" s="126"/>
      <c r="GAT54" s="126"/>
      <c r="GAU54" s="126"/>
      <c r="GAV54" s="126"/>
      <c r="GAW54" s="126"/>
      <c r="GAX54" s="126"/>
      <c r="GAY54" s="126"/>
      <c r="GAZ54" s="126"/>
      <c r="GBA54" s="126"/>
      <c r="GBB54" s="126"/>
      <c r="GBC54" s="126"/>
      <c r="GBD54" s="126"/>
      <c r="GBE54" s="126"/>
      <c r="GBF54" s="126"/>
      <c r="GBG54" s="126"/>
      <c r="GBH54" s="126"/>
      <c r="GBI54" s="126"/>
      <c r="GBJ54" s="126"/>
      <c r="GBK54" s="126"/>
      <c r="GBL54" s="126"/>
      <c r="GBM54" s="126"/>
      <c r="GBN54" s="126"/>
      <c r="GBO54" s="126"/>
      <c r="GBP54" s="126"/>
      <c r="GBQ54" s="126"/>
      <c r="GBR54" s="126"/>
      <c r="GBS54" s="126"/>
      <c r="GBT54" s="126"/>
      <c r="GBU54" s="126"/>
      <c r="GBV54" s="126"/>
      <c r="GBW54" s="126"/>
      <c r="GBX54" s="126"/>
      <c r="GBY54" s="126"/>
      <c r="GBZ54" s="126"/>
      <c r="GCA54" s="126"/>
      <c r="GCB54" s="126"/>
      <c r="GCC54" s="126"/>
      <c r="GCD54" s="126"/>
      <c r="GCE54" s="126"/>
      <c r="GCF54" s="126"/>
      <c r="GCG54" s="126"/>
      <c r="GCH54" s="126"/>
      <c r="GCI54" s="126"/>
      <c r="GCJ54" s="126"/>
      <c r="GCK54" s="126"/>
      <c r="GCL54" s="126"/>
      <c r="GCM54" s="126"/>
      <c r="GCN54" s="126"/>
      <c r="GCO54" s="126"/>
      <c r="GCP54" s="126"/>
      <c r="GCQ54" s="126"/>
      <c r="GCR54" s="126"/>
      <c r="GCS54" s="126"/>
      <c r="GCT54" s="126"/>
      <c r="GCU54" s="126"/>
      <c r="GCV54" s="126"/>
      <c r="GCW54" s="126"/>
      <c r="GCX54" s="126"/>
      <c r="GCY54" s="126"/>
      <c r="GCZ54" s="126"/>
      <c r="GDA54" s="126"/>
      <c r="GDB54" s="126"/>
      <c r="GDC54" s="126"/>
      <c r="GDD54" s="126"/>
      <c r="GDE54" s="126"/>
      <c r="GDF54" s="126"/>
      <c r="GDG54" s="126"/>
      <c r="GDH54" s="126"/>
      <c r="GDI54" s="126"/>
      <c r="GDJ54" s="126"/>
      <c r="GDK54" s="126"/>
      <c r="GDL54" s="126"/>
      <c r="GDM54" s="126"/>
      <c r="GDN54" s="126"/>
      <c r="GDO54" s="126"/>
      <c r="GDP54" s="126"/>
      <c r="GDQ54" s="126"/>
      <c r="GDR54" s="126"/>
      <c r="GDS54" s="126"/>
      <c r="GDT54" s="126"/>
      <c r="GDU54" s="126"/>
      <c r="GDV54" s="126"/>
      <c r="GDW54" s="126"/>
      <c r="GDX54" s="126"/>
      <c r="GDY54" s="126"/>
      <c r="GDZ54" s="126"/>
      <c r="GEA54" s="126"/>
      <c r="GEB54" s="126"/>
      <c r="GEC54" s="126"/>
      <c r="GED54" s="126"/>
      <c r="GEE54" s="126"/>
      <c r="GEF54" s="126"/>
      <c r="GEG54" s="126"/>
      <c r="GEH54" s="126"/>
      <c r="GEI54" s="126"/>
      <c r="GEJ54" s="126"/>
      <c r="GEK54" s="126"/>
      <c r="GEL54" s="126"/>
      <c r="GEM54" s="126"/>
      <c r="GEN54" s="126"/>
      <c r="GEO54" s="126"/>
      <c r="GEP54" s="126"/>
      <c r="GEQ54" s="126"/>
      <c r="GER54" s="126"/>
      <c r="GES54" s="126"/>
      <c r="GET54" s="126"/>
      <c r="GEU54" s="126"/>
      <c r="GEV54" s="126"/>
      <c r="GEW54" s="126"/>
      <c r="GEX54" s="126"/>
      <c r="GEY54" s="126"/>
      <c r="GEZ54" s="126"/>
      <c r="GFA54" s="126"/>
      <c r="GFB54" s="126"/>
      <c r="GFC54" s="126"/>
      <c r="GFD54" s="126"/>
      <c r="GFE54" s="126"/>
      <c r="GFF54" s="126"/>
      <c r="GFG54" s="126"/>
      <c r="GFH54" s="126"/>
      <c r="GFI54" s="126"/>
      <c r="GFJ54" s="126"/>
      <c r="GFK54" s="126"/>
      <c r="GFL54" s="126"/>
      <c r="GFM54" s="126"/>
      <c r="GFN54" s="126"/>
      <c r="GFO54" s="126"/>
      <c r="GFP54" s="126"/>
      <c r="GFQ54" s="126"/>
      <c r="GFR54" s="126"/>
      <c r="GFS54" s="126"/>
      <c r="GFT54" s="126"/>
      <c r="GFU54" s="126"/>
      <c r="GFV54" s="126"/>
      <c r="GFW54" s="126"/>
      <c r="GFX54" s="126"/>
      <c r="GFY54" s="126"/>
      <c r="GFZ54" s="126"/>
      <c r="GGA54" s="126"/>
      <c r="GGB54" s="126"/>
      <c r="GGC54" s="126"/>
      <c r="GGD54" s="126"/>
      <c r="GGE54" s="126"/>
      <c r="GGF54" s="126"/>
      <c r="GGG54" s="126"/>
      <c r="GGH54" s="126"/>
      <c r="GGI54" s="126"/>
      <c r="GGJ54" s="126"/>
      <c r="GGK54" s="126"/>
      <c r="GGL54" s="126"/>
      <c r="GGM54" s="126"/>
      <c r="GGN54" s="126"/>
      <c r="GGO54" s="126"/>
      <c r="GGP54" s="126"/>
      <c r="GGQ54" s="126"/>
      <c r="GGR54" s="126"/>
      <c r="GGS54" s="126"/>
      <c r="GGT54" s="126"/>
      <c r="GGU54" s="126"/>
      <c r="GGV54" s="126"/>
      <c r="GGW54" s="126"/>
      <c r="GGX54" s="126"/>
      <c r="GGY54" s="126"/>
      <c r="GGZ54" s="126"/>
      <c r="GHA54" s="126"/>
      <c r="GHB54" s="126"/>
      <c r="GHC54" s="126"/>
      <c r="GHD54" s="126"/>
      <c r="GHE54" s="126"/>
      <c r="GHF54" s="126"/>
      <c r="GHG54" s="126"/>
      <c r="GHH54" s="126"/>
      <c r="GHI54" s="126"/>
      <c r="GHJ54" s="126"/>
      <c r="GHK54" s="126"/>
      <c r="GHL54" s="126"/>
      <c r="GHM54" s="126"/>
      <c r="GHN54" s="126"/>
      <c r="GHO54" s="126"/>
      <c r="GHP54" s="126"/>
      <c r="GHQ54" s="126"/>
      <c r="GHR54" s="126"/>
      <c r="GHS54" s="126"/>
      <c r="GHT54" s="126"/>
      <c r="GHU54" s="126"/>
      <c r="GHV54" s="126"/>
      <c r="GHW54" s="126"/>
      <c r="GHX54" s="126"/>
      <c r="GHY54" s="126"/>
      <c r="GHZ54" s="126"/>
      <c r="GIA54" s="126"/>
      <c r="GIB54" s="126"/>
      <c r="GIC54" s="126"/>
      <c r="GID54" s="126"/>
      <c r="GIE54" s="126"/>
      <c r="GIF54" s="126"/>
      <c r="GIG54" s="126"/>
      <c r="GIH54" s="126"/>
      <c r="GII54" s="126"/>
      <c r="GIJ54" s="126"/>
      <c r="GIK54" s="126"/>
      <c r="GIL54" s="126"/>
      <c r="GIM54" s="126"/>
      <c r="GIN54" s="126"/>
      <c r="GIO54" s="126"/>
      <c r="GIP54" s="126"/>
      <c r="GIQ54" s="126"/>
      <c r="GIR54" s="126"/>
      <c r="GIS54" s="126"/>
      <c r="GIT54" s="126"/>
      <c r="GIU54" s="126"/>
      <c r="GIV54" s="126"/>
      <c r="GIW54" s="126"/>
      <c r="GIX54" s="126"/>
      <c r="GIY54" s="126"/>
      <c r="GIZ54" s="126"/>
      <c r="GJA54" s="126"/>
      <c r="GJB54" s="126"/>
      <c r="GJC54" s="126"/>
      <c r="GJD54" s="126"/>
      <c r="GJE54" s="126"/>
      <c r="GJF54" s="126"/>
      <c r="GJG54" s="126"/>
      <c r="GJH54" s="126"/>
      <c r="GJI54" s="126"/>
      <c r="GJJ54" s="126"/>
      <c r="GJK54" s="126"/>
      <c r="GJL54" s="126"/>
      <c r="GJM54" s="126"/>
      <c r="GJN54" s="126"/>
      <c r="GJO54" s="126"/>
      <c r="GJP54" s="126"/>
      <c r="GJQ54" s="126"/>
      <c r="GJR54" s="126"/>
      <c r="GJS54" s="126"/>
      <c r="GJT54" s="126"/>
      <c r="GJU54" s="126"/>
      <c r="GJV54" s="126"/>
      <c r="GJW54" s="126"/>
      <c r="GJX54" s="126"/>
      <c r="GJY54" s="126"/>
      <c r="GJZ54" s="126"/>
      <c r="GKA54" s="126"/>
      <c r="GKB54" s="126"/>
      <c r="GKC54" s="126"/>
      <c r="GKD54" s="126"/>
      <c r="GKE54" s="126"/>
      <c r="GKF54" s="126"/>
      <c r="GKG54" s="126"/>
      <c r="GKH54" s="126"/>
      <c r="GKI54" s="126"/>
      <c r="GKJ54" s="126"/>
      <c r="GKK54" s="126"/>
      <c r="GKL54" s="126"/>
      <c r="GKM54" s="126"/>
      <c r="GKN54" s="126"/>
      <c r="GKO54" s="126"/>
      <c r="GKP54" s="126"/>
      <c r="GKQ54" s="126"/>
      <c r="GKR54" s="126"/>
      <c r="GKS54" s="126"/>
      <c r="GKT54" s="126"/>
      <c r="GKU54" s="126"/>
      <c r="GKV54" s="126"/>
      <c r="GKW54" s="126"/>
      <c r="GKX54" s="126"/>
      <c r="GKY54" s="126"/>
      <c r="GKZ54" s="126"/>
      <c r="GLA54" s="126"/>
      <c r="GLB54" s="126"/>
      <c r="GLC54" s="126"/>
      <c r="GLD54" s="126"/>
      <c r="GLE54" s="126"/>
      <c r="GLF54" s="126"/>
      <c r="GLG54" s="126"/>
      <c r="GLH54" s="126"/>
      <c r="GLI54" s="126"/>
      <c r="GLJ54" s="126"/>
      <c r="GLK54" s="126"/>
      <c r="GLL54" s="126"/>
      <c r="GLM54" s="126"/>
      <c r="GLN54" s="126"/>
      <c r="GLO54" s="126"/>
      <c r="GLP54" s="126"/>
      <c r="GLQ54" s="126"/>
      <c r="GLR54" s="126"/>
      <c r="GLS54" s="126"/>
      <c r="GLT54" s="126"/>
      <c r="GLU54" s="126"/>
      <c r="GLV54" s="126"/>
      <c r="GLW54" s="126"/>
      <c r="GLX54" s="126"/>
      <c r="GLY54" s="126"/>
      <c r="GLZ54" s="126"/>
      <c r="GMA54" s="126"/>
      <c r="GMB54" s="126"/>
      <c r="GMC54" s="126"/>
      <c r="GMD54" s="126"/>
      <c r="GME54" s="126"/>
      <c r="GMF54" s="126"/>
      <c r="GMG54" s="126"/>
      <c r="GMH54" s="126"/>
      <c r="GMI54" s="126"/>
      <c r="GMJ54" s="126"/>
      <c r="GMK54" s="126"/>
      <c r="GML54" s="126"/>
      <c r="GMM54" s="126"/>
      <c r="GMN54" s="126"/>
      <c r="GMO54" s="126"/>
      <c r="GMP54" s="126"/>
      <c r="GMQ54" s="126"/>
      <c r="GMR54" s="126"/>
      <c r="GMS54" s="126"/>
      <c r="GMT54" s="126"/>
      <c r="GMU54" s="126"/>
      <c r="GMV54" s="126"/>
      <c r="GMW54" s="126"/>
      <c r="GMX54" s="126"/>
      <c r="GMY54" s="126"/>
      <c r="GMZ54" s="126"/>
      <c r="GNA54" s="126"/>
      <c r="GNB54" s="126"/>
      <c r="GNC54" s="126"/>
      <c r="GND54" s="126"/>
      <c r="GNE54" s="126"/>
      <c r="GNF54" s="126"/>
      <c r="GNG54" s="126"/>
      <c r="GNH54" s="126"/>
      <c r="GNI54" s="126"/>
      <c r="GNJ54" s="126"/>
      <c r="GNK54" s="126"/>
      <c r="GNL54" s="126"/>
      <c r="GNM54" s="126"/>
      <c r="GNN54" s="126"/>
      <c r="GNO54" s="126"/>
      <c r="GNP54" s="126"/>
      <c r="GNQ54" s="126"/>
      <c r="GNR54" s="126"/>
      <c r="GNS54" s="126"/>
      <c r="GNT54" s="126"/>
      <c r="GNU54" s="126"/>
      <c r="GNV54" s="126"/>
      <c r="GNW54" s="126"/>
      <c r="GNX54" s="126"/>
      <c r="GNY54" s="126"/>
      <c r="GNZ54" s="126"/>
      <c r="GOA54" s="126"/>
      <c r="GOB54" s="126"/>
      <c r="GOC54" s="126"/>
      <c r="GOD54" s="126"/>
      <c r="GOE54" s="126"/>
      <c r="GOF54" s="126"/>
      <c r="GOG54" s="126"/>
      <c r="GOH54" s="126"/>
      <c r="GOI54" s="126"/>
      <c r="GOJ54" s="126"/>
      <c r="GOK54" s="126"/>
      <c r="GOL54" s="126"/>
      <c r="GOM54" s="126"/>
      <c r="GON54" s="126"/>
      <c r="GOO54" s="126"/>
      <c r="GOP54" s="126"/>
      <c r="GOQ54" s="126"/>
      <c r="GOR54" s="126"/>
      <c r="GOS54" s="126"/>
      <c r="GOT54" s="126"/>
      <c r="GOU54" s="126"/>
      <c r="GOV54" s="126"/>
      <c r="GOW54" s="126"/>
      <c r="GOX54" s="126"/>
      <c r="GOY54" s="126"/>
      <c r="GOZ54" s="126"/>
      <c r="GPA54" s="126"/>
      <c r="GPB54" s="126"/>
      <c r="GPC54" s="126"/>
      <c r="GPD54" s="126"/>
      <c r="GPE54" s="126"/>
      <c r="GPF54" s="126"/>
      <c r="GPG54" s="126"/>
      <c r="GPH54" s="126"/>
      <c r="GPI54" s="126"/>
      <c r="GPJ54" s="126"/>
      <c r="GPK54" s="126"/>
      <c r="GPL54" s="126"/>
      <c r="GPM54" s="126"/>
      <c r="GPN54" s="126"/>
      <c r="GPO54" s="126"/>
      <c r="GPP54" s="126"/>
      <c r="GPQ54" s="126"/>
      <c r="GPR54" s="126"/>
      <c r="GPS54" s="126"/>
      <c r="GPT54" s="126"/>
      <c r="GPU54" s="126"/>
      <c r="GPV54" s="126"/>
      <c r="GPW54" s="126"/>
      <c r="GPX54" s="126"/>
      <c r="GPY54" s="126"/>
      <c r="GPZ54" s="126"/>
      <c r="GQA54" s="126"/>
      <c r="GQB54" s="126"/>
      <c r="GQC54" s="126"/>
      <c r="GQD54" s="126"/>
      <c r="GQE54" s="126"/>
      <c r="GQF54" s="126"/>
      <c r="GQG54" s="126"/>
      <c r="GQH54" s="126"/>
      <c r="GQI54" s="126"/>
      <c r="GQJ54" s="126"/>
      <c r="GQK54" s="126"/>
      <c r="GQL54" s="126"/>
      <c r="GQM54" s="126"/>
      <c r="GQN54" s="126"/>
      <c r="GQO54" s="126"/>
      <c r="GQP54" s="126"/>
      <c r="GQQ54" s="126"/>
      <c r="GQR54" s="126"/>
      <c r="GQS54" s="126"/>
      <c r="GQT54" s="126"/>
      <c r="GQU54" s="126"/>
      <c r="GQV54" s="126"/>
      <c r="GQW54" s="126"/>
      <c r="GQX54" s="126"/>
      <c r="GQY54" s="126"/>
      <c r="GQZ54" s="126"/>
      <c r="GRA54" s="126"/>
      <c r="GRB54" s="126"/>
      <c r="GRC54" s="126"/>
      <c r="GRD54" s="126"/>
      <c r="GRE54" s="126"/>
      <c r="GRF54" s="126"/>
      <c r="GRG54" s="126"/>
      <c r="GRH54" s="126"/>
      <c r="GRI54" s="126"/>
      <c r="GRJ54" s="126"/>
      <c r="GRK54" s="126"/>
      <c r="GRL54" s="126"/>
      <c r="GRM54" s="126"/>
      <c r="GRN54" s="126"/>
      <c r="GRO54" s="126"/>
      <c r="GRP54" s="126"/>
      <c r="GRQ54" s="126"/>
      <c r="GRR54" s="126"/>
      <c r="GRS54" s="126"/>
      <c r="GRT54" s="126"/>
      <c r="GRU54" s="126"/>
      <c r="GRV54" s="126"/>
      <c r="GRW54" s="126"/>
      <c r="GRX54" s="126"/>
      <c r="GRY54" s="126"/>
      <c r="GRZ54" s="126"/>
      <c r="GSA54" s="126"/>
      <c r="GSB54" s="126"/>
      <c r="GSC54" s="126"/>
      <c r="GSD54" s="126"/>
      <c r="GSE54" s="126"/>
      <c r="GSF54" s="126"/>
      <c r="GSG54" s="126"/>
      <c r="GSH54" s="126"/>
      <c r="GSI54" s="126"/>
      <c r="GSJ54" s="126"/>
      <c r="GSK54" s="126"/>
      <c r="GSL54" s="126"/>
      <c r="GSM54" s="126"/>
      <c r="GSN54" s="126"/>
      <c r="GSO54" s="126"/>
      <c r="GSP54" s="126"/>
      <c r="GSQ54" s="126"/>
      <c r="GSR54" s="126"/>
      <c r="GSS54" s="126"/>
      <c r="GST54" s="126"/>
      <c r="GSU54" s="126"/>
      <c r="GSV54" s="126"/>
      <c r="GSW54" s="126"/>
      <c r="GSX54" s="126"/>
      <c r="GSY54" s="126"/>
      <c r="GSZ54" s="126"/>
      <c r="GTA54" s="126"/>
      <c r="GTB54" s="126"/>
      <c r="GTC54" s="126"/>
      <c r="GTD54" s="126"/>
      <c r="GTE54" s="126"/>
      <c r="GTF54" s="126"/>
      <c r="GTG54" s="126"/>
      <c r="GTH54" s="126"/>
      <c r="GTI54" s="126"/>
      <c r="GTJ54" s="126"/>
      <c r="GTK54" s="126"/>
      <c r="GTL54" s="126"/>
      <c r="GTM54" s="126"/>
      <c r="GTN54" s="126"/>
      <c r="GTO54" s="126"/>
      <c r="GTP54" s="126"/>
      <c r="GTQ54" s="126"/>
      <c r="GTR54" s="126"/>
      <c r="GTS54" s="126"/>
      <c r="GTT54" s="126"/>
      <c r="GTU54" s="126"/>
      <c r="GTV54" s="126"/>
      <c r="GTW54" s="126"/>
      <c r="GTX54" s="126"/>
      <c r="GTY54" s="126"/>
      <c r="GTZ54" s="126"/>
      <c r="GUA54" s="126"/>
      <c r="GUB54" s="126"/>
      <c r="GUC54" s="126"/>
      <c r="GUD54" s="126"/>
      <c r="GUE54" s="126"/>
      <c r="GUF54" s="126"/>
      <c r="GUG54" s="126"/>
      <c r="GUH54" s="126"/>
      <c r="GUI54" s="126"/>
      <c r="GUJ54" s="126"/>
      <c r="GUK54" s="126"/>
      <c r="GUL54" s="126"/>
      <c r="GUM54" s="126"/>
      <c r="GUN54" s="126"/>
      <c r="GUO54" s="126"/>
      <c r="GUP54" s="126"/>
      <c r="GUQ54" s="126"/>
      <c r="GUR54" s="126"/>
      <c r="GUS54" s="126"/>
      <c r="GUT54" s="126"/>
      <c r="GUU54" s="126"/>
      <c r="GUV54" s="126"/>
      <c r="GUW54" s="126"/>
      <c r="GUX54" s="126"/>
      <c r="GUY54" s="126"/>
      <c r="GUZ54" s="126"/>
      <c r="GVA54" s="126"/>
      <c r="GVB54" s="126"/>
      <c r="GVC54" s="126"/>
      <c r="GVD54" s="126"/>
      <c r="GVE54" s="126"/>
      <c r="GVF54" s="126"/>
      <c r="GVG54" s="126"/>
      <c r="GVH54" s="126"/>
      <c r="GVI54" s="126"/>
      <c r="GVJ54" s="126"/>
      <c r="GVK54" s="126"/>
      <c r="GVL54" s="126"/>
      <c r="GVM54" s="126"/>
      <c r="GVN54" s="126"/>
      <c r="GVO54" s="126"/>
      <c r="GVP54" s="126"/>
      <c r="GVQ54" s="126"/>
      <c r="GVR54" s="126"/>
      <c r="GVS54" s="126"/>
      <c r="GVT54" s="126"/>
      <c r="GVU54" s="126"/>
      <c r="GVV54" s="126"/>
      <c r="GVW54" s="126"/>
      <c r="GVX54" s="126"/>
      <c r="GVY54" s="126"/>
      <c r="GVZ54" s="126"/>
      <c r="GWA54" s="126"/>
      <c r="GWB54" s="126"/>
      <c r="GWC54" s="126"/>
      <c r="GWD54" s="126"/>
      <c r="GWE54" s="126"/>
      <c r="GWF54" s="126"/>
      <c r="GWG54" s="126"/>
      <c r="GWH54" s="126"/>
      <c r="GWI54" s="126"/>
      <c r="GWJ54" s="126"/>
      <c r="GWK54" s="126"/>
      <c r="GWL54" s="126"/>
      <c r="GWM54" s="126"/>
      <c r="GWN54" s="126"/>
      <c r="GWO54" s="126"/>
      <c r="GWP54" s="126"/>
      <c r="GWQ54" s="126"/>
      <c r="GWR54" s="126"/>
      <c r="GWS54" s="126"/>
      <c r="GWT54" s="126"/>
      <c r="GWU54" s="126"/>
      <c r="GWV54" s="126"/>
      <c r="GWW54" s="126"/>
      <c r="GWX54" s="126"/>
      <c r="GWY54" s="126"/>
      <c r="GWZ54" s="126"/>
      <c r="GXA54" s="126"/>
      <c r="GXB54" s="126"/>
      <c r="GXC54" s="126"/>
      <c r="GXD54" s="126"/>
      <c r="GXE54" s="126"/>
      <c r="GXF54" s="126"/>
      <c r="GXG54" s="126"/>
      <c r="GXH54" s="126"/>
      <c r="GXI54" s="126"/>
      <c r="GXJ54" s="126"/>
      <c r="GXK54" s="126"/>
      <c r="GXL54" s="126"/>
      <c r="GXM54" s="126"/>
      <c r="GXN54" s="126"/>
      <c r="GXO54" s="126"/>
      <c r="GXP54" s="126"/>
      <c r="GXQ54" s="126"/>
      <c r="GXR54" s="126"/>
      <c r="GXS54" s="126"/>
      <c r="GXT54" s="126"/>
      <c r="GXU54" s="126"/>
      <c r="GXV54" s="126"/>
      <c r="GXW54" s="126"/>
      <c r="GXX54" s="126"/>
      <c r="GXY54" s="126"/>
      <c r="GXZ54" s="126"/>
      <c r="GYA54" s="126"/>
      <c r="GYB54" s="126"/>
      <c r="GYC54" s="126"/>
      <c r="GYD54" s="126"/>
      <c r="GYE54" s="126"/>
      <c r="GYF54" s="126"/>
      <c r="GYG54" s="126"/>
      <c r="GYH54" s="126"/>
      <c r="GYI54" s="126"/>
      <c r="GYJ54" s="126"/>
      <c r="GYK54" s="126"/>
      <c r="GYL54" s="126"/>
      <c r="GYM54" s="126"/>
      <c r="GYN54" s="126"/>
      <c r="GYO54" s="126"/>
      <c r="GYP54" s="126"/>
      <c r="GYQ54" s="126"/>
      <c r="GYR54" s="126"/>
      <c r="GYS54" s="126"/>
      <c r="GYT54" s="126"/>
      <c r="GYU54" s="126"/>
      <c r="GYV54" s="126"/>
      <c r="GYW54" s="126"/>
      <c r="GYX54" s="126"/>
      <c r="GYY54" s="126"/>
      <c r="GYZ54" s="126"/>
      <c r="GZA54" s="126"/>
      <c r="GZB54" s="126"/>
      <c r="GZC54" s="126"/>
      <c r="GZD54" s="126"/>
      <c r="GZE54" s="126"/>
      <c r="GZF54" s="126"/>
      <c r="GZG54" s="126"/>
      <c r="GZH54" s="126"/>
      <c r="GZI54" s="126"/>
      <c r="GZJ54" s="126"/>
      <c r="GZK54" s="126"/>
      <c r="GZL54" s="126"/>
      <c r="GZM54" s="126"/>
      <c r="GZN54" s="126"/>
      <c r="GZO54" s="126"/>
      <c r="GZP54" s="126"/>
      <c r="GZQ54" s="126"/>
      <c r="GZR54" s="126"/>
      <c r="GZS54" s="126"/>
      <c r="GZT54" s="126"/>
      <c r="GZU54" s="126"/>
      <c r="GZV54" s="126"/>
      <c r="GZW54" s="126"/>
      <c r="GZX54" s="126"/>
      <c r="GZY54" s="126"/>
      <c r="GZZ54" s="126"/>
      <c r="HAA54" s="126"/>
      <c r="HAB54" s="126"/>
      <c r="HAC54" s="126"/>
      <c r="HAD54" s="126"/>
      <c r="HAE54" s="126"/>
      <c r="HAF54" s="126"/>
      <c r="HAG54" s="126"/>
      <c r="HAH54" s="126"/>
      <c r="HAI54" s="126"/>
      <c r="HAJ54" s="126"/>
      <c r="HAK54" s="126"/>
      <c r="HAL54" s="126"/>
      <c r="HAM54" s="126"/>
      <c r="HAN54" s="126"/>
      <c r="HAO54" s="126"/>
      <c r="HAP54" s="126"/>
      <c r="HAQ54" s="126"/>
      <c r="HAR54" s="126"/>
      <c r="HAS54" s="126"/>
      <c r="HAT54" s="126"/>
      <c r="HAU54" s="126"/>
      <c r="HAV54" s="126"/>
      <c r="HAW54" s="126"/>
      <c r="HAX54" s="126"/>
      <c r="HAY54" s="126"/>
      <c r="HAZ54" s="126"/>
      <c r="HBA54" s="126"/>
      <c r="HBB54" s="126"/>
      <c r="HBC54" s="126"/>
      <c r="HBD54" s="126"/>
      <c r="HBE54" s="126"/>
      <c r="HBF54" s="126"/>
      <c r="HBG54" s="126"/>
      <c r="HBH54" s="126"/>
      <c r="HBI54" s="126"/>
      <c r="HBJ54" s="126"/>
      <c r="HBK54" s="126"/>
      <c r="HBL54" s="126"/>
      <c r="HBM54" s="126"/>
      <c r="HBN54" s="126"/>
      <c r="HBO54" s="126"/>
      <c r="HBP54" s="126"/>
      <c r="HBQ54" s="126"/>
      <c r="HBR54" s="126"/>
      <c r="HBS54" s="126"/>
      <c r="HBT54" s="126"/>
      <c r="HBU54" s="126"/>
      <c r="HBV54" s="126"/>
      <c r="HBW54" s="126"/>
      <c r="HBX54" s="126"/>
      <c r="HBY54" s="126"/>
      <c r="HBZ54" s="126"/>
      <c r="HCA54" s="126"/>
      <c r="HCB54" s="126"/>
      <c r="HCC54" s="126"/>
      <c r="HCD54" s="126"/>
      <c r="HCE54" s="126"/>
      <c r="HCF54" s="126"/>
      <c r="HCG54" s="126"/>
      <c r="HCH54" s="126"/>
      <c r="HCI54" s="126"/>
      <c r="HCJ54" s="126"/>
      <c r="HCK54" s="126"/>
      <c r="HCL54" s="126"/>
      <c r="HCM54" s="126"/>
      <c r="HCN54" s="126"/>
      <c r="HCO54" s="126"/>
      <c r="HCP54" s="126"/>
      <c r="HCQ54" s="126"/>
      <c r="HCR54" s="126"/>
      <c r="HCS54" s="126"/>
      <c r="HCT54" s="126"/>
      <c r="HCU54" s="126"/>
      <c r="HCV54" s="126"/>
      <c r="HCW54" s="126"/>
      <c r="HCX54" s="126"/>
      <c r="HCY54" s="126"/>
      <c r="HCZ54" s="126"/>
      <c r="HDA54" s="126"/>
      <c r="HDB54" s="126"/>
      <c r="HDC54" s="126"/>
      <c r="HDD54" s="126"/>
      <c r="HDE54" s="126"/>
      <c r="HDF54" s="126"/>
      <c r="HDG54" s="126"/>
      <c r="HDH54" s="126"/>
      <c r="HDI54" s="126"/>
      <c r="HDJ54" s="126"/>
      <c r="HDK54" s="126"/>
      <c r="HDL54" s="126"/>
      <c r="HDM54" s="126"/>
      <c r="HDN54" s="126"/>
      <c r="HDO54" s="126"/>
      <c r="HDP54" s="126"/>
      <c r="HDQ54" s="126"/>
      <c r="HDR54" s="126"/>
      <c r="HDS54" s="126"/>
      <c r="HDT54" s="126"/>
      <c r="HDU54" s="126"/>
      <c r="HDV54" s="126"/>
      <c r="HDW54" s="126"/>
      <c r="HDX54" s="126"/>
      <c r="HDY54" s="126"/>
      <c r="HDZ54" s="126"/>
      <c r="HEA54" s="126"/>
      <c r="HEB54" s="126"/>
      <c r="HEC54" s="126"/>
      <c r="HED54" s="126"/>
      <c r="HEE54" s="126"/>
      <c r="HEF54" s="126"/>
      <c r="HEG54" s="126"/>
      <c r="HEH54" s="126"/>
      <c r="HEI54" s="126"/>
      <c r="HEJ54" s="126"/>
      <c r="HEK54" s="126"/>
      <c r="HEL54" s="126"/>
      <c r="HEM54" s="126"/>
      <c r="HEN54" s="126"/>
      <c r="HEO54" s="126"/>
      <c r="HEP54" s="126"/>
      <c r="HEQ54" s="126"/>
      <c r="HER54" s="126"/>
      <c r="HES54" s="126"/>
      <c r="HET54" s="126"/>
      <c r="HEU54" s="126"/>
      <c r="HEV54" s="126"/>
      <c r="HEW54" s="126"/>
      <c r="HEX54" s="126"/>
      <c r="HEY54" s="126"/>
      <c r="HEZ54" s="126"/>
      <c r="HFA54" s="126"/>
      <c r="HFB54" s="126"/>
      <c r="HFC54" s="126"/>
      <c r="HFD54" s="126"/>
      <c r="HFE54" s="126"/>
      <c r="HFF54" s="126"/>
      <c r="HFG54" s="126"/>
      <c r="HFH54" s="126"/>
      <c r="HFI54" s="126"/>
      <c r="HFJ54" s="126"/>
      <c r="HFK54" s="126"/>
      <c r="HFL54" s="126"/>
      <c r="HFM54" s="126"/>
      <c r="HFN54" s="126"/>
      <c r="HFO54" s="126"/>
      <c r="HFP54" s="126"/>
      <c r="HFQ54" s="126"/>
      <c r="HFR54" s="126"/>
      <c r="HFS54" s="126"/>
      <c r="HFT54" s="126"/>
      <c r="HFU54" s="126"/>
      <c r="HFV54" s="126"/>
      <c r="HFW54" s="126"/>
      <c r="HFX54" s="126"/>
      <c r="HFY54" s="126"/>
      <c r="HFZ54" s="126"/>
      <c r="HGA54" s="126"/>
      <c r="HGB54" s="126"/>
      <c r="HGC54" s="126"/>
      <c r="HGD54" s="126"/>
      <c r="HGE54" s="126"/>
      <c r="HGF54" s="126"/>
      <c r="HGG54" s="126"/>
      <c r="HGH54" s="126"/>
      <c r="HGI54" s="126"/>
      <c r="HGJ54" s="126"/>
      <c r="HGK54" s="126"/>
      <c r="HGL54" s="126"/>
      <c r="HGM54" s="126"/>
      <c r="HGN54" s="126"/>
      <c r="HGO54" s="126"/>
      <c r="HGP54" s="126"/>
      <c r="HGQ54" s="126"/>
      <c r="HGR54" s="126"/>
      <c r="HGS54" s="126"/>
      <c r="HGT54" s="126"/>
      <c r="HGU54" s="126"/>
      <c r="HGV54" s="126"/>
      <c r="HGW54" s="126"/>
      <c r="HGX54" s="126"/>
      <c r="HGY54" s="126"/>
      <c r="HGZ54" s="126"/>
      <c r="HHA54" s="126"/>
      <c r="HHB54" s="126"/>
      <c r="HHC54" s="126"/>
      <c r="HHD54" s="126"/>
      <c r="HHE54" s="126"/>
      <c r="HHF54" s="126"/>
      <c r="HHG54" s="126"/>
      <c r="HHH54" s="126"/>
      <c r="HHI54" s="126"/>
      <c r="HHJ54" s="126"/>
      <c r="HHK54" s="126"/>
      <c r="HHL54" s="126"/>
      <c r="HHM54" s="126"/>
      <c r="HHN54" s="126"/>
      <c r="HHO54" s="126"/>
      <c r="HHP54" s="126"/>
      <c r="HHQ54" s="126"/>
      <c r="HHR54" s="126"/>
      <c r="HHS54" s="126"/>
      <c r="HHT54" s="126"/>
      <c r="HHU54" s="126"/>
      <c r="HHV54" s="126"/>
      <c r="HHW54" s="126"/>
      <c r="HHX54" s="126"/>
      <c r="HHY54" s="126"/>
      <c r="HHZ54" s="126"/>
      <c r="HIA54" s="126"/>
      <c r="HIB54" s="126"/>
      <c r="HIC54" s="126"/>
      <c r="HID54" s="126"/>
      <c r="HIE54" s="126"/>
      <c r="HIF54" s="126"/>
      <c r="HIG54" s="126"/>
      <c r="HIH54" s="126"/>
      <c r="HII54" s="126"/>
      <c r="HIJ54" s="126"/>
      <c r="HIK54" s="126"/>
      <c r="HIL54" s="126"/>
      <c r="HIM54" s="126"/>
      <c r="HIN54" s="126"/>
      <c r="HIO54" s="126"/>
      <c r="HIP54" s="126"/>
      <c r="HIQ54" s="126"/>
      <c r="HIR54" s="126"/>
      <c r="HIS54" s="126"/>
      <c r="HIT54" s="126"/>
      <c r="HIU54" s="126"/>
      <c r="HIV54" s="126"/>
      <c r="HIW54" s="126"/>
      <c r="HIX54" s="126"/>
      <c r="HIY54" s="126"/>
      <c r="HIZ54" s="126"/>
      <c r="HJA54" s="126"/>
      <c r="HJB54" s="126"/>
      <c r="HJC54" s="126"/>
      <c r="HJD54" s="126"/>
      <c r="HJE54" s="126"/>
      <c r="HJF54" s="126"/>
      <c r="HJG54" s="126"/>
      <c r="HJH54" s="126"/>
      <c r="HJI54" s="126"/>
      <c r="HJJ54" s="126"/>
      <c r="HJK54" s="126"/>
      <c r="HJL54" s="126"/>
      <c r="HJM54" s="126"/>
      <c r="HJN54" s="126"/>
      <c r="HJO54" s="126"/>
      <c r="HJP54" s="126"/>
      <c r="HJQ54" s="126"/>
      <c r="HJR54" s="126"/>
      <c r="HJS54" s="126"/>
      <c r="HJT54" s="126"/>
      <c r="HJU54" s="126"/>
      <c r="HJV54" s="126"/>
      <c r="HJW54" s="126"/>
      <c r="HJX54" s="126"/>
      <c r="HJY54" s="126"/>
      <c r="HJZ54" s="126"/>
      <c r="HKA54" s="126"/>
      <c r="HKB54" s="126"/>
      <c r="HKC54" s="126"/>
      <c r="HKD54" s="126"/>
      <c r="HKE54" s="126"/>
      <c r="HKF54" s="126"/>
      <c r="HKG54" s="126"/>
      <c r="HKH54" s="126"/>
      <c r="HKI54" s="126"/>
      <c r="HKJ54" s="126"/>
      <c r="HKK54" s="126"/>
      <c r="HKL54" s="126"/>
      <c r="HKM54" s="126"/>
      <c r="HKN54" s="126"/>
      <c r="HKO54" s="126"/>
      <c r="HKP54" s="126"/>
      <c r="HKQ54" s="126"/>
      <c r="HKR54" s="126"/>
      <c r="HKS54" s="126"/>
      <c r="HKT54" s="126"/>
      <c r="HKU54" s="126"/>
      <c r="HKV54" s="126"/>
      <c r="HKW54" s="126"/>
      <c r="HKX54" s="126"/>
      <c r="HKY54" s="126"/>
      <c r="HKZ54" s="126"/>
      <c r="HLA54" s="126"/>
      <c r="HLB54" s="126"/>
      <c r="HLC54" s="126"/>
      <c r="HLD54" s="126"/>
      <c r="HLE54" s="126"/>
      <c r="HLF54" s="126"/>
      <c r="HLG54" s="126"/>
      <c r="HLH54" s="126"/>
      <c r="HLI54" s="126"/>
      <c r="HLJ54" s="126"/>
      <c r="HLK54" s="126"/>
      <c r="HLL54" s="126"/>
      <c r="HLM54" s="126"/>
      <c r="HLN54" s="126"/>
      <c r="HLO54" s="126"/>
      <c r="HLP54" s="126"/>
      <c r="HLQ54" s="126"/>
      <c r="HLR54" s="126"/>
      <c r="HLS54" s="126"/>
      <c r="HLT54" s="126"/>
      <c r="HLU54" s="126"/>
      <c r="HLV54" s="126"/>
      <c r="HLW54" s="126"/>
      <c r="HLX54" s="126"/>
      <c r="HLY54" s="126"/>
      <c r="HLZ54" s="126"/>
      <c r="HMA54" s="126"/>
      <c r="HMB54" s="126"/>
      <c r="HMC54" s="126"/>
      <c r="HMD54" s="126"/>
      <c r="HME54" s="126"/>
      <c r="HMF54" s="126"/>
      <c r="HMG54" s="126"/>
      <c r="HMH54" s="126"/>
      <c r="HMI54" s="126"/>
      <c r="HMJ54" s="126"/>
      <c r="HMK54" s="126"/>
      <c r="HML54" s="126"/>
      <c r="HMM54" s="126"/>
      <c r="HMN54" s="126"/>
      <c r="HMO54" s="126"/>
      <c r="HMP54" s="126"/>
      <c r="HMQ54" s="126"/>
      <c r="HMR54" s="126"/>
      <c r="HMS54" s="126"/>
      <c r="HMT54" s="126"/>
      <c r="HMU54" s="126"/>
      <c r="HMV54" s="126"/>
      <c r="HMW54" s="126"/>
      <c r="HMX54" s="126"/>
      <c r="HMY54" s="126"/>
      <c r="HMZ54" s="126"/>
      <c r="HNA54" s="126"/>
      <c r="HNB54" s="126"/>
      <c r="HNC54" s="126"/>
      <c r="HND54" s="126"/>
      <c r="HNE54" s="126"/>
      <c r="HNF54" s="126"/>
      <c r="HNG54" s="126"/>
      <c r="HNH54" s="126"/>
      <c r="HNI54" s="126"/>
      <c r="HNJ54" s="126"/>
      <c r="HNK54" s="126"/>
      <c r="HNL54" s="126"/>
      <c r="HNM54" s="126"/>
      <c r="HNN54" s="126"/>
      <c r="HNO54" s="126"/>
      <c r="HNP54" s="126"/>
      <c r="HNQ54" s="126"/>
      <c r="HNR54" s="126"/>
      <c r="HNS54" s="126"/>
      <c r="HNT54" s="126"/>
      <c r="HNU54" s="126"/>
      <c r="HNV54" s="126"/>
      <c r="HNW54" s="126"/>
      <c r="HNX54" s="126"/>
      <c r="HNY54" s="126"/>
      <c r="HNZ54" s="126"/>
      <c r="HOA54" s="126"/>
      <c r="HOB54" s="126"/>
      <c r="HOC54" s="126"/>
      <c r="HOD54" s="126"/>
      <c r="HOE54" s="126"/>
      <c r="HOF54" s="126"/>
      <c r="HOG54" s="126"/>
      <c r="HOH54" s="126"/>
      <c r="HOI54" s="126"/>
      <c r="HOJ54" s="126"/>
      <c r="HOK54" s="126"/>
      <c r="HOL54" s="126"/>
      <c r="HOM54" s="126"/>
      <c r="HON54" s="126"/>
      <c r="HOO54" s="126"/>
      <c r="HOP54" s="126"/>
      <c r="HOQ54" s="126"/>
      <c r="HOR54" s="126"/>
      <c r="HOS54" s="126"/>
      <c r="HOT54" s="126"/>
      <c r="HOU54" s="126"/>
      <c r="HOV54" s="126"/>
      <c r="HOW54" s="126"/>
      <c r="HOX54" s="126"/>
      <c r="HOY54" s="126"/>
      <c r="HOZ54" s="126"/>
      <c r="HPA54" s="126"/>
      <c r="HPB54" s="126"/>
      <c r="HPC54" s="126"/>
      <c r="HPD54" s="126"/>
      <c r="HPE54" s="126"/>
      <c r="HPF54" s="126"/>
      <c r="HPG54" s="126"/>
      <c r="HPH54" s="126"/>
      <c r="HPI54" s="126"/>
      <c r="HPJ54" s="126"/>
      <c r="HPK54" s="126"/>
      <c r="HPL54" s="126"/>
      <c r="HPM54" s="126"/>
      <c r="HPN54" s="126"/>
      <c r="HPO54" s="126"/>
      <c r="HPP54" s="126"/>
      <c r="HPQ54" s="126"/>
      <c r="HPR54" s="126"/>
      <c r="HPS54" s="126"/>
      <c r="HPT54" s="126"/>
      <c r="HPU54" s="126"/>
      <c r="HPV54" s="126"/>
      <c r="HPW54" s="126"/>
      <c r="HPX54" s="126"/>
      <c r="HPY54" s="126"/>
      <c r="HPZ54" s="126"/>
      <c r="HQA54" s="126"/>
      <c r="HQB54" s="126"/>
      <c r="HQC54" s="126"/>
      <c r="HQD54" s="126"/>
      <c r="HQE54" s="126"/>
      <c r="HQF54" s="126"/>
      <c r="HQG54" s="126"/>
      <c r="HQH54" s="126"/>
      <c r="HQI54" s="126"/>
      <c r="HQJ54" s="126"/>
      <c r="HQK54" s="126"/>
      <c r="HQL54" s="126"/>
      <c r="HQM54" s="126"/>
      <c r="HQN54" s="126"/>
      <c r="HQO54" s="126"/>
      <c r="HQP54" s="126"/>
      <c r="HQQ54" s="126"/>
      <c r="HQR54" s="126"/>
      <c r="HQS54" s="126"/>
      <c r="HQT54" s="126"/>
      <c r="HQU54" s="126"/>
      <c r="HQV54" s="126"/>
      <c r="HQW54" s="126"/>
      <c r="HQX54" s="126"/>
      <c r="HQY54" s="126"/>
      <c r="HQZ54" s="126"/>
      <c r="HRA54" s="126"/>
      <c r="HRB54" s="126"/>
      <c r="HRC54" s="126"/>
      <c r="HRD54" s="126"/>
      <c r="HRE54" s="126"/>
      <c r="HRF54" s="126"/>
      <c r="HRG54" s="126"/>
      <c r="HRH54" s="126"/>
      <c r="HRI54" s="126"/>
      <c r="HRJ54" s="126"/>
      <c r="HRK54" s="126"/>
      <c r="HRL54" s="126"/>
      <c r="HRM54" s="126"/>
      <c r="HRN54" s="126"/>
      <c r="HRO54" s="126"/>
      <c r="HRP54" s="126"/>
      <c r="HRQ54" s="126"/>
      <c r="HRR54" s="126"/>
      <c r="HRS54" s="126"/>
      <c r="HRT54" s="126"/>
      <c r="HRU54" s="126"/>
      <c r="HRV54" s="126"/>
      <c r="HRW54" s="126"/>
      <c r="HRX54" s="126"/>
      <c r="HRY54" s="126"/>
      <c r="HRZ54" s="126"/>
      <c r="HSA54" s="126"/>
      <c r="HSB54" s="126"/>
      <c r="HSC54" s="126"/>
      <c r="HSD54" s="126"/>
      <c r="HSE54" s="126"/>
      <c r="HSF54" s="126"/>
      <c r="HSG54" s="126"/>
      <c r="HSH54" s="126"/>
      <c r="HSI54" s="126"/>
      <c r="HSJ54" s="126"/>
      <c r="HSK54" s="126"/>
      <c r="HSL54" s="126"/>
      <c r="HSM54" s="126"/>
      <c r="HSN54" s="126"/>
      <c r="HSO54" s="126"/>
      <c r="HSP54" s="126"/>
      <c r="HSQ54" s="126"/>
      <c r="HSR54" s="126"/>
      <c r="HSS54" s="126"/>
      <c r="HST54" s="126"/>
      <c r="HSU54" s="126"/>
      <c r="HSV54" s="126"/>
      <c r="HSW54" s="126"/>
      <c r="HSX54" s="126"/>
      <c r="HSY54" s="126"/>
      <c r="HSZ54" s="126"/>
      <c r="HTA54" s="126"/>
      <c r="HTB54" s="126"/>
      <c r="HTC54" s="126"/>
      <c r="HTD54" s="126"/>
      <c r="HTE54" s="126"/>
      <c r="HTF54" s="126"/>
      <c r="HTG54" s="126"/>
      <c r="HTH54" s="126"/>
      <c r="HTI54" s="126"/>
      <c r="HTJ54" s="126"/>
      <c r="HTK54" s="126"/>
      <c r="HTL54" s="126"/>
      <c r="HTM54" s="126"/>
      <c r="HTN54" s="126"/>
      <c r="HTO54" s="126"/>
      <c r="HTP54" s="126"/>
      <c r="HTQ54" s="126"/>
      <c r="HTR54" s="126"/>
      <c r="HTS54" s="126"/>
      <c r="HTT54" s="126"/>
      <c r="HTU54" s="126"/>
      <c r="HTV54" s="126"/>
      <c r="HTW54" s="126"/>
      <c r="HTX54" s="126"/>
      <c r="HTY54" s="126"/>
      <c r="HTZ54" s="126"/>
      <c r="HUA54" s="126"/>
      <c r="HUB54" s="126"/>
      <c r="HUC54" s="126"/>
      <c r="HUD54" s="126"/>
      <c r="HUE54" s="126"/>
      <c r="HUF54" s="126"/>
      <c r="HUG54" s="126"/>
      <c r="HUH54" s="126"/>
      <c r="HUI54" s="126"/>
      <c r="HUJ54" s="126"/>
      <c r="HUK54" s="126"/>
      <c r="HUL54" s="126"/>
      <c r="HUM54" s="126"/>
      <c r="HUN54" s="126"/>
      <c r="HUO54" s="126"/>
      <c r="HUP54" s="126"/>
      <c r="HUQ54" s="126"/>
      <c r="HUR54" s="126"/>
      <c r="HUS54" s="126"/>
      <c r="HUT54" s="126"/>
      <c r="HUU54" s="126"/>
      <c r="HUV54" s="126"/>
      <c r="HUW54" s="126"/>
      <c r="HUX54" s="126"/>
      <c r="HUY54" s="126"/>
      <c r="HUZ54" s="126"/>
      <c r="HVA54" s="126"/>
      <c r="HVB54" s="126"/>
      <c r="HVC54" s="126"/>
      <c r="HVD54" s="126"/>
      <c r="HVE54" s="126"/>
      <c r="HVF54" s="126"/>
      <c r="HVG54" s="126"/>
      <c r="HVH54" s="126"/>
      <c r="HVI54" s="126"/>
      <c r="HVJ54" s="126"/>
      <c r="HVK54" s="126"/>
      <c r="HVL54" s="126"/>
      <c r="HVM54" s="126"/>
      <c r="HVN54" s="126"/>
      <c r="HVO54" s="126"/>
      <c r="HVP54" s="126"/>
      <c r="HVQ54" s="126"/>
      <c r="HVR54" s="126"/>
      <c r="HVS54" s="126"/>
      <c r="HVT54" s="126"/>
      <c r="HVU54" s="126"/>
      <c r="HVV54" s="126"/>
      <c r="HVW54" s="126"/>
      <c r="HVX54" s="126"/>
      <c r="HVY54" s="126"/>
      <c r="HVZ54" s="126"/>
      <c r="HWA54" s="126"/>
      <c r="HWB54" s="126"/>
      <c r="HWC54" s="126"/>
      <c r="HWD54" s="126"/>
      <c r="HWE54" s="126"/>
      <c r="HWF54" s="126"/>
      <c r="HWG54" s="126"/>
      <c r="HWH54" s="126"/>
      <c r="HWI54" s="126"/>
      <c r="HWJ54" s="126"/>
      <c r="HWK54" s="126"/>
      <c r="HWL54" s="126"/>
      <c r="HWM54" s="126"/>
      <c r="HWN54" s="126"/>
      <c r="HWO54" s="126"/>
      <c r="HWP54" s="126"/>
      <c r="HWQ54" s="126"/>
      <c r="HWR54" s="126"/>
      <c r="HWS54" s="126"/>
      <c r="HWT54" s="126"/>
      <c r="HWU54" s="126"/>
      <c r="HWV54" s="126"/>
      <c r="HWW54" s="126"/>
      <c r="HWX54" s="126"/>
      <c r="HWY54" s="126"/>
      <c r="HWZ54" s="126"/>
      <c r="HXA54" s="126"/>
      <c r="HXB54" s="126"/>
      <c r="HXC54" s="126"/>
      <c r="HXD54" s="126"/>
      <c r="HXE54" s="126"/>
      <c r="HXF54" s="126"/>
      <c r="HXG54" s="126"/>
      <c r="HXH54" s="126"/>
      <c r="HXI54" s="126"/>
      <c r="HXJ54" s="126"/>
      <c r="HXK54" s="126"/>
      <c r="HXL54" s="126"/>
      <c r="HXM54" s="126"/>
      <c r="HXN54" s="126"/>
      <c r="HXO54" s="126"/>
      <c r="HXP54" s="126"/>
      <c r="HXQ54" s="126"/>
      <c r="HXR54" s="126"/>
      <c r="HXS54" s="126"/>
      <c r="HXT54" s="126"/>
      <c r="HXU54" s="126"/>
      <c r="HXV54" s="126"/>
      <c r="HXW54" s="126"/>
      <c r="HXX54" s="126"/>
      <c r="HXY54" s="126"/>
      <c r="HXZ54" s="126"/>
      <c r="HYA54" s="126"/>
      <c r="HYB54" s="126"/>
      <c r="HYC54" s="126"/>
      <c r="HYD54" s="126"/>
      <c r="HYE54" s="126"/>
      <c r="HYF54" s="126"/>
      <c r="HYG54" s="126"/>
      <c r="HYH54" s="126"/>
      <c r="HYI54" s="126"/>
      <c r="HYJ54" s="126"/>
      <c r="HYK54" s="126"/>
      <c r="HYL54" s="126"/>
      <c r="HYM54" s="126"/>
      <c r="HYN54" s="126"/>
      <c r="HYO54" s="126"/>
      <c r="HYP54" s="126"/>
      <c r="HYQ54" s="126"/>
      <c r="HYR54" s="126"/>
      <c r="HYS54" s="126"/>
      <c r="HYT54" s="126"/>
      <c r="HYU54" s="126"/>
      <c r="HYV54" s="126"/>
      <c r="HYW54" s="126"/>
      <c r="HYX54" s="126"/>
      <c r="HYY54" s="126"/>
      <c r="HYZ54" s="126"/>
      <c r="HZA54" s="126"/>
      <c r="HZB54" s="126"/>
      <c r="HZC54" s="126"/>
      <c r="HZD54" s="126"/>
      <c r="HZE54" s="126"/>
      <c r="HZF54" s="126"/>
      <c r="HZG54" s="126"/>
      <c r="HZH54" s="126"/>
      <c r="HZI54" s="126"/>
      <c r="HZJ54" s="126"/>
      <c r="HZK54" s="126"/>
      <c r="HZL54" s="126"/>
      <c r="HZM54" s="126"/>
      <c r="HZN54" s="126"/>
      <c r="HZO54" s="126"/>
      <c r="HZP54" s="126"/>
      <c r="HZQ54" s="126"/>
      <c r="HZR54" s="126"/>
      <c r="HZS54" s="126"/>
      <c r="HZT54" s="126"/>
      <c r="HZU54" s="126"/>
      <c r="HZV54" s="126"/>
      <c r="HZW54" s="126"/>
      <c r="HZX54" s="126"/>
      <c r="HZY54" s="126"/>
      <c r="HZZ54" s="126"/>
      <c r="IAA54" s="126"/>
      <c r="IAB54" s="126"/>
      <c r="IAC54" s="126"/>
      <c r="IAD54" s="126"/>
      <c r="IAE54" s="126"/>
      <c r="IAF54" s="126"/>
      <c r="IAG54" s="126"/>
      <c r="IAH54" s="126"/>
      <c r="IAI54" s="126"/>
      <c r="IAJ54" s="126"/>
      <c r="IAK54" s="126"/>
      <c r="IAL54" s="126"/>
      <c r="IAM54" s="126"/>
      <c r="IAN54" s="126"/>
      <c r="IAO54" s="126"/>
      <c r="IAP54" s="126"/>
      <c r="IAQ54" s="126"/>
      <c r="IAR54" s="126"/>
      <c r="IAS54" s="126"/>
      <c r="IAT54" s="126"/>
      <c r="IAU54" s="126"/>
      <c r="IAV54" s="126"/>
      <c r="IAW54" s="126"/>
      <c r="IAX54" s="126"/>
      <c r="IAY54" s="126"/>
      <c r="IAZ54" s="126"/>
      <c r="IBA54" s="126"/>
      <c r="IBB54" s="126"/>
      <c r="IBC54" s="126"/>
      <c r="IBD54" s="126"/>
      <c r="IBE54" s="126"/>
      <c r="IBF54" s="126"/>
      <c r="IBG54" s="126"/>
      <c r="IBH54" s="126"/>
      <c r="IBI54" s="126"/>
      <c r="IBJ54" s="126"/>
      <c r="IBK54" s="126"/>
      <c r="IBL54" s="126"/>
      <c r="IBM54" s="126"/>
      <c r="IBN54" s="126"/>
      <c r="IBO54" s="126"/>
      <c r="IBP54" s="126"/>
      <c r="IBQ54" s="126"/>
      <c r="IBR54" s="126"/>
      <c r="IBS54" s="126"/>
      <c r="IBT54" s="126"/>
      <c r="IBU54" s="126"/>
      <c r="IBV54" s="126"/>
      <c r="IBW54" s="126"/>
      <c r="IBX54" s="126"/>
      <c r="IBY54" s="126"/>
      <c r="IBZ54" s="126"/>
      <c r="ICA54" s="126"/>
      <c r="ICB54" s="126"/>
      <c r="ICC54" s="126"/>
      <c r="ICD54" s="126"/>
      <c r="ICE54" s="126"/>
      <c r="ICF54" s="126"/>
      <c r="ICG54" s="126"/>
      <c r="ICH54" s="126"/>
      <c r="ICI54" s="126"/>
      <c r="ICJ54" s="126"/>
      <c r="ICK54" s="126"/>
      <c r="ICL54" s="126"/>
      <c r="ICM54" s="126"/>
      <c r="ICN54" s="126"/>
      <c r="ICO54" s="126"/>
      <c r="ICP54" s="126"/>
      <c r="ICQ54" s="126"/>
      <c r="ICR54" s="126"/>
      <c r="ICS54" s="126"/>
      <c r="ICT54" s="126"/>
      <c r="ICU54" s="126"/>
      <c r="ICV54" s="126"/>
      <c r="ICW54" s="126"/>
      <c r="ICX54" s="126"/>
      <c r="ICY54" s="126"/>
      <c r="ICZ54" s="126"/>
      <c r="IDA54" s="126"/>
      <c r="IDB54" s="126"/>
      <c r="IDC54" s="126"/>
      <c r="IDD54" s="126"/>
      <c r="IDE54" s="126"/>
      <c r="IDF54" s="126"/>
      <c r="IDG54" s="126"/>
      <c r="IDH54" s="126"/>
      <c r="IDI54" s="126"/>
      <c r="IDJ54" s="126"/>
      <c r="IDK54" s="126"/>
      <c r="IDL54" s="126"/>
      <c r="IDM54" s="126"/>
      <c r="IDN54" s="126"/>
      <c r="IDO54" s="126"/>
      <c r="IDP54" s="126"/>
      <c r="IDQ54" s="126"/>
      <c r="IDR54" s="126"/>
      <c r="IDS54" s="126"/>
      <c r="IDT54" s="126"/>
      <c r="IDU54" s="126"/>
      <c r="IDV54" s="126"/>
      <c r="IDW54" s="126"/>
      <c r="IDX54" s="126"/>
      <c r="IDY54" s="126"/>
      <c r="IDZ54" s="126"/>
      <c r="IEA54" s="126"/>
      <c r="IEB54" s="126"/>
      <c r="IEC54" s="126"/>
      <c r="IED54" s="126"/>
      <c r="IEE54" s="126"/>
      <c r="IEF54" s="126"/>
      <c r="IEG54" s="126"/>
      <c r="IEH54" s="126"/>
      <c r="IEI54" s="126"/>
      <c r="IEJ54" s="126"/>
      <c r="IEK54" s="126"/>
      <c r="IEL54" s="126"/>
      <c r="IEM54" s="126"/>
      <c r="IEN54" s="126"/>
      <c r="IEO54" s="126"/>
      <c r="IEP54" s="126"/>
      <c r="IEQ54" s="126"/>
      <c r="IER54" s="126"/>
      <c r="IES54" s="126"/>
      <c r="IET54" s="126"/>
      <c r="IEU54" s="126"/>
      <c r="IEV54" s="126"/>
      <c r="IEW54" s="126"/>
      <c r="IEX54" s="126"/>
      <c r="IEY54" s="126"/>
      <c r="IEZ54" s="126"/>
      <c r="IFA54" s="126"/>
      <c r="IFB54" s="126"/>
      <c r="IFC54" s="126"/>
      <c r="IFD54" s="126"/>
      <c r="IFE54" s="126"/>
      <c r="IFF54" s="126"/>
      <c r="IFG54" s="126"/>
      <c r="IFH54" s="126"/>
      <c r="IFI54" s="126"/>
      <c r="IFJ54" s="126"/>
      <c r="IFK54" s="126"/>
      <c r="IFL54" s="126"/>
      <c r="IFM54" s="126"/>
      <c r="IFN54" s="126"/>
      <c r="IFO54" s="126"/>
      <c r="IFP54" s="126"/>
      <c r="IFQ54" s="126"/>
      <c r="IFR54" s="126"/>
      <c r="IFS54" s="126"/>
      <c r="IFT54" s="126"/>
      <c r="IFU54" s="126"/>
      <c r="IFV54" s="126"/>
      <c r="IFW54" s="126"/>
      <c r="IFX54" s="126"/>
      <c r="IFY54" s="126"/>
      <c r="IFZ54" s="126"/>
      <c r="IGA54" s="126"/>
      <c r="IGB54" s="126"/>
      <c r="IGC54" s="126"/>
      <c r="IGD54" s="126"/>
      <c r="IGE54" s="126"/>
      <c r="IGF54" s="126"/>
      <c r="IGG54" s="126"/>
      <c r="IGH54" s="126"/>
      <c r="IGI54" s="126"/>
      <c r="IGJ54" s="126"/>
      <c r="IGK54" s="126"/>
      <c r="IGL54" s="126"/>
      <c r="IGM54" s="126"/>
      <c r="IGN54" s="126"/>
      <c r="IGO54" s="126"/>
      <c r="IGP54" s="126"/>
      <c r="IGQ54" s="126"/>
      <c r="IGR54" s="126"/>
      <c r="IGS54" s="126"/>
      <c r="IGT54" s="126"/>
      <c r="IGU54" s="126"/>
      <c r="IGV54" s="126"/>
      <c r="IGW54" s="126"/>
      <c r="IGX54" s="126"/>
      <c r="IGY54" s="126"/>
      <c r="IGZ54" s="126"/>
      <c r="IHA54" s="126"/>
      <c r="IHB54" s="126"/>
      <c r="IHC54" s="126"/>
      <c r="IHD54" s="126"/>
      <c r="IHE54" s="126"/>
      <c r="IHF54" s="126"/>
      <c r="IHG54" s="126"/>
      <c r="IHH54" s="126"/>
      <c r="IHI54" s="126"/>
      <c r="IHJ54" s="126"/>
      <c r="IHK54" s="126"/>
      <c r="IHL54" s="126"/>
      <c r="IHM54" s="126"/>
      <c r="IHN54" s="126"/>
      <c r="IHO54" s="126"/>
      <c r="IHP54" s="126"/>
      <c r="IHQ54" s="126"/>
      <c r="IHR54" s="126"/>
      <c r="IHS54" s="126"/>
      <c r="IHT54" s="126"/>
      <c r="IHU54" s="126"/>
      <c r="IHV54" s="126"/>
      <c r="IHW54" s="126"/>
      <c r="IHX54" s="126"/>
      <c r="IHY54" s="126"/>
      <c r="IHZ54" s="126"/>
      <c r="IIA54" s="126"/>
      <c r="IIB54" s="126"/>
      <c r="IIC54" s="126"/>
      <c r="IID54" s="126"/>
      <c r="IIE54" s="126"/>
      <c r="IIF54" s="126"/>
      <c r="IIG54" s="126"/>
      <c r="IIH54" s="126"/>
      <c r="III54" s="126"/>
      <c r="IIJ54" s="126"/>
      <c r="IIK54" s="126"/>
      <c r="IIL54" s="126"/>
      <c r="IIM54" s="126"/>
      <c r="IIN54" s="126"/>
      <c r="IIO54" s="126"/>
      <c r="IIP54" s="126"/>
      <c r="IIQ54" s="126"/>
      <c r="IIR54" s="126"/>
      <c r="IIS54" s="126"/>
      <c r="IIT54" s="126"/>
      <c r="IIU54" s="126"/>
      <c r="IIV54" s="126"/>
      <c r="IIW54" s="126"/>
      <c r="IIX54" s="126"/>
      <c r="IIY54" s="126"/>
      <c r="IIZ54" s="126"/>
      <c r="IJA54" s="126"/>
      <c r="IJB54" s="126"/>
      <c r="IJC54" s="126"/>
      <c r="IJD54" s="126"/>
      <c r="IJE54" s="126"/>
      <c r="IJF54" s="126"/>
      <c r="IJG54" s="126"/>
      <c r="IJH54" s="126"/>
      <c r="IJI54" s="126"/>
      <c r="IJJ54" s="126"/>
      <c r="IJK54" s="126"/>
      <c r="IJL54" s="126"/>
      <c r="IJM54" s="126"/>
      <c r="IJN54" s="126"/>
      <c r="IJO54" s="126"/>
      <c r="IJP54" s="126"/>
      <c r="IJQ54" s="126"/>
      <c r="IJR54" s="126"/>
      <c r="IJS54" s="126"/>
      <c r="IJT54" s="126"/>
      <c r="IJU54" s="126"/>
      <c r="IJV54" s="126"/>
      <c r="IJW54" s="126"/>
      <c r="IJX54" s="126"/>
      <c r="IJY54" s="126"/>
      <c r="IJZ54" s="126"/>
      <c r="IKA54" s="126"/>
      <c r="IKB54" s="126"/>
      <c r="IKC54" s="126"/>
      <c r="IKD54" s="126"/>
      <c r="IKE54" s="126"/>
      <c r="IKF54" s="126"/>
      <c r="IKG54" s="126"/>
      <c r="IKH54" s="126"/>
      <c r="IKI54" s="126"/>
      <c r="IKJ54" s="126"/>
      <c r="IKK54" s="126"/>
      <c r="IKL54" s="126"/>
      <c r="IKM54" s="126"/>
      <c r="IKN54" s="126"/>
      <c r="IKO54" s="126"/>
      <c r="IKP54" s="126"/>
      <c r="IKQ54" s="126"/>
      <c r="IKR54" s="126"/>
      <c r="IKS54" s="126"/>
      <c r="IKT54" s="126"/>
      <c r="IKU54" s="126"/>
      <c r="IKV54" s="126"/>
      <c r="IKW54" s="126"/>
      <c r="IKX54" s="126"/>
      <c r="IKY54" s="126"/>
      <c r="IKZ54" s="126"/>
      <c r="ILA54" s="126"/>
      <c r="ILB54" s="126"/>
      <c r="ILC54" s="126"/>
      <c r="ILD54" s="126"/>
      <c r="ILE54" s="126"/>
      <c r="ILF54" s="126"/>
      <c r="ILG54" s="126"/>
      <c r="ILH54" s="126"/>
      <c r="ILI54" s="126"/>
      <c r="ILJ54" s="126"/>
      <c r="ILK54" s="126"/>
      <c r="ILL54" s="126"/>
      <c r="ILM54" s="126"/>
      <c r="ILN54" s="126"/>
      <c r="ILO54" s="126"/>
      <c r="ILP54" s="126"/>
      <c r="ILQ54" s="126"/>
      <c r="ILR54" s="126"/>
      <c r="ILS54" s="126"/>
      <c r="ILT54" s="126"/>
      <c r="ILU54" s="126"/>
      <c r="ILV54" s="126"/>
      <c r="ILW54" s="126"/>
      <c r="ILX54" s="126"/>
      <c r="ILY54" s="126"/>
      <c r="ILZ54" s="126"/>
      <c r="IMA54" s="126"/>
      <c r="IMB54" s="126"/>
      <c r="IMC54" s="126"/>
      <c r="IMD54" s="126"/>
      <c r="IME54" s="126"/>
      <c r="IMF54" s="126"/>
      <c r="IMG54" s="126"/>
      <c r="IMH54" s="126"/>
      <c r="IMI54" s="126"/>
      <c r="IMJ54" s="126"/>
      <c r="IMK54" s="126"/>
      <c r="IML54" s="126"/>
      <c r="IMM54" s="126"/>
      <c r="IMN54" s="126"/>
      <c r="IMO54" s="126"/>
      <c r="IMP54" s="126"/>
      <c r="IMQ54" s="126"/>
      <c r="IMR54" s="126"/>
      <c r="IMS54" s="126"/>
      <c r="IMT54" s="126"/>
      <c r="IMU54" s="126"/>
      <c r="IMV54" s="126"/>
      <c r="IMW54" s="126"/>
      <c r="IMX54" s="126"/>
      <c r="IMY54" s="126"/>
      <c r="IMZ54" s="126"/>
      <c r="INA54" s="126"/>
      <c r="INB54" s="126"/>
      <c r="INC54" s="126"/>
      <c r="IND54" s="126"/>
      <c r="INE54" s="126"/>
      <c r="INF54" s="126"/>
      <c r="ING54" s="126"/>
      <c r="INH54" s="126"/>
      <c r="INI54" s="126"/>
      <c r="INJ54" s="126"/>
      <c r="INK54" s="126"/>
      <c r="INL54" s="126"/>
      <c r="INM54" s="126"/>
      <c r="INN54" s="126"/>
      <c r="INO54" s="126"/>
      <c r="INP54" s="126"/>
      <c r="INQ54" s="126"/>
      <c r="INR54" s="126"/>
      <c r="INS54" s="126"/>
      <c r="INT54" s="126"/>
      <c r="INU54" s="126"/>
      <c r="INV54" s="126"/>
      <c r="INW54" s="126"/>
      <c r="INX54" s="126"/>
      <c r="INY54" s="126"/>
      <c r="INZ54" s="126"/>
      <c r="IOA54" s="126"/>
      <c r="IOB54" s="126"/>
      <c r="IOC54" s="126"/>
      <c r="IOD54" s="126"/>
      <c r="IOE54" s="126"/>
      <c r="IOF54" s="126"/>
      <c r="IOG54" s="126"/>
      <c r="IOH54" s="126"/>
      <c r="IOI54" s="126"/>
      <c r="IOJ54" s="126"/>
      <c r="IOK54" s="126"/>
      <c r="IOL54" s="126"/>
      <c r="IOM54" s="126"/>
      <c r="ION54" s="126"/>
      <c r="IOO54" s="126"/>
      <c r="IOP54" s="126"/>
      <c r="IOQ54" s="126"/>
      <c r="IOR54" s="126"/>
      <c r="IOS54" s="126"/>
      <c r="IOT54" s="126"/>
      <c r="IOU54" s="126"/>
      <c r="IOV54" s="126"/>
      <c r="IOW54" s="126"/>
      <c r="IOX54" s="126"/>
      <c r="IOY54" s="126"/>
      <c r="IOZ54" s="126"/>
      <c r="IPA54" s="126"/>
      <c r="IPB54" s="126"/>
      <c r="IPC54" s="126"/>
      <c r="IPD54" s="126"/>
      <c r="IPE54" s="126"/>
      <c r="IPF54" s="126"/>
      <c r="IPG54" s="126"/>
      <c r="IPH54" s="126"/>
      <c r="IPI54" s="126"/>
      <c r="IPJ54" s="126"/>
      <c r="IPK54" s="126"/>
      <c r="IPL54" s="126"/>
      <c r="IPM54" s="126"/>
      <c r="IPN54" s="126"/>
      <c r="IPO54" s="126"/>
      <c r="IPP54" s="126"/>
      <c r="IPQ54" s="126"/>
      <c r="IPR54" s="126"/>
      <c r="IPS54" s="126"/>
      <c r="IPT54" s="126"/>
      <c r="IPU54" s="126"/>
      <c r="IPV54" s="126"/>
      <c r="IPW54" s="126"/>
      <c r="IPX54" s="126"/>
      <c r="IPY54" s="126"/>
      <c r="IPZ54" s="126"/>
      <c r="IQA54" s="126"/>
      <c r="IQB54" s="126"/>
      <c r="IQC54" s="126"/>
      <c r="IQD54" s="126"/>
      <c r="IQE54" s="126"/>
      <c r="IQF54" s="126"/>
      <c r="IQG54" s="126"/>
      <c r="IQH54" s="126"/>
      <c r="IQI54" s="126"/>
      <c r="IQJ54" s="126"/>
      <c r="IQK54" s="126"/>
      <c r="IQL54" s="126"/>
      <c r="IQM54" s="126"/>
      <c r="IQN54" s="126"/>
      <c r="IQO54" s="126"/>
      <c r="IQP54" s="126"/>
      <c r="IQQ54" s="126"/>
      <c r="IQR54" s="126"/>
      <c r="IQS54" s="126"/>
      <c r="IQT54" s="126"/>
      <c r="IQU54" s="126"/>
      <c r="IQV54" s="126"/>
      <c r="IQW54" s="126"/>
      <c r="IQX54" s="126"/>
      <c r="IQY54" s="126"/>
      <c r="IQZ54" s="126"/>
      <c r="IRA54" s="126"/>
      <c r="IRB54" s="126"/>
      <c r="IRC54" s="126"/>
      <c r="IRD54" s="126"/>
      <c r="IRE54" s="126"/>
      <c r="IRF54" s="126"/>
      <c r="IRG54" s="126"/>
      <c r="IRH54" s="126"/>
      <c r="IRI54" s="126"/>
      <c r="IRJ54" s="126"/>
      <c r="IRK54" s="126"/>
      <c r="IRL54" s="126"/>
      <c r="IRM54" s="126"/>
      <c r="IRN54" s="126"/>
      <c r="IRO54" s="126"/>
      <c r="IRP54" s="126"/>
      <c r="IRQ54" s="126"/>
      <c r="IRR54" s="126"/>
      <c r="IRS54" s="126"/>
      <c r="IRT54" s="126"/>
      <c r="IRU54" s="126"/>
      <c r="IRV54" s="126"/>
      <c r="IRW54" s="126"/>
      <c r="IRX54" s="126"/>
      <c r="IRY54" s="126"/>
      <c r="IRZ54" s="126"/>
      <c r="ISA54" s="126"/>
      <c r="ISB54" s="126"/>
      <c r="ISC54" s="126"/>
      <c r="ISD54" s="126"/>
      <c r="ISE54" s="126"/>
      <c r="ISF54" s="126"/>
      <c r="ISG54" s="126"/>
      <c r="ISH54" s="126"/>
      <c r="ISI54" s="126"/>
      <c r="ISJ54" s="126"/>
      <c r="ISK54" s="126"/>
      <c r="ISL54" s="126"/>
      <c r="ISM54" s="126"/>
      <c r="ISN54" s="126"/>
      <c r="ISO54" s="126"/>
      <c r="ISP54" s="126"/>
      <c r="ISQ54" s="126"/>
      <c r="ISR54" s="126"/>
      <c r="ISS54" s="126"/>
      <c r="IST54" s="126"/>
      <c r="ISU54" s="126"/>
      <c r="ISV54" s="126"/>
      <c r="ISW54" s="126"/>
      <c r="ISX54" s="126"/>
      <c r="ISY54" s="126"/>
      <c r="ISZ54" s="126"/>
      <c r="ITA54" s="126"/>
      <c r="ITB54" s="126"/>
      <c r="ITC54" s="126"/>
      <c r="ITD54" s="126"/>
      <c r="ITE54" s="126"/>
      <c r="ITF54" s="126"/>
      <c r="ITG54" s="126"/>
      <c r="ITH54" s="126"/>
      <c r="ITI54" s="126"/>
      <c r="ITJ54" s="126"/>
      <c r="ITK54" s="126"/>
      <c r="ITL54" s="126"/>
      <c r="ITM54" s="126"/>
      <c r="ITN54" s="126"/>
      <c r="ITO54" s="126"/>
      <c r="ITP54" s="126"/>
      <c r="ITQ54" s="126"/>
      <c r="ITR54" s="126"/>
      <c r="ITS54" s="126"/>
      <c r="ITT54" s="126"/>
      <c r="ITU54" s="126"/>
      <c r="ITV54" s="126"/>
      <c r="ITW54" s="126"/>
      <c r="ITX54" s="126"/>
      <c r="ITY54" s="126"/>
      <c r="ITZ54" s="126"/>
      <c r="IUA54" s="126"/>
      <c r="IUB54" s="126"/>
      <c r="IUC54" s="126"/>
      <c r="IUD54" s="126"/>
      <c r="IUE54" s="126"/>
      <c r="IUF54" s="126"/>
      <c r="IUG54" s="126"/>
      <c r="IUH54" s="126"/>
      <c r="IUI54" s="126"/>
      <c r="IUJ54" s="126"/>
      <c r="IUK54" s="126"/>
      <c r="IUL54" s="126"/>
      <c r="IUM54" s="126"/>
      <c r="IUN54" s="126"/>
      <c r="IUO54" s="126"/>
      <c r="IUP54" s="126"/>
      <c r="IUQ54" s="126"/>
      <c r="IUR54" s="126"/>
      <c r="IUS54" s="126"/>
      <c r="IUT54" s="126"/>
      <c r="IUU54" s="126"/>
      <c r="IUV54" s="126"/>
      <c r="IUW54" s="126"/>
      <c r="IUX54" s="126"/>
      <c r="IUY54" s="126"/>
      <c r="IUZ54" s="126"/>
      <c r="IVA54" s="126"/>
      <c r="IVB54" s="126"/>
      <c r="IVC54" s="126"/>
      <c r="IVD54" s="126"/>
      <c r="IVE54" s="126"/>
      <c r="IVF54" s="126"/>
      <c r="IVG54" s="126"/>
      <c r="IVH54" s="126"/>
      <c r="IVI54" s="126"/>
      <c r="IVJ54" s="126"/>
      <c r="IVK54" s="126"/>
      <c r="IVL54" s="126"/>
      <c r="IVM54" s="126"/>
      <c r="IVN54" s="126"/>
      <c r="IVO54" s="126"/>
      <c r="IVP54" s="126"/>
      <c r="IVQ54" s="126"/>
      <c r="IVR54" s="126"/>
      <c r="IVS54" s="126"/>
      <c r="IVT54" s="126"/>
      <c r="IVU54" s="126"/>
      <c r="IVV54" s="126"/>
      <c r="IVW54" s="126"/>
      <c r="IVX54" s="126"/>
      <c r="IVY54" s="126"/>
      <c r="IVZ54" s="126"/>
      <c r="IWA54" s="126"/>
      <c r="IWB54" s="126"/>
      <c r="IWC54" s="126"/>
      <c r="IWD54" s="126"/>
      <c r="IWE54" s="126"/>
      <c r="IWF54" s="126"/>
      <c r="IWG54" s="126"/>
      <c r="IWH54" s="126"/>
      <c r="IWI54" s="126"/>
      <c r="IWJ54" s="126"/>
      <c r="IWK54" s="126"/>
      <c r="IWL54" s="126"/>
      <c r="IWM54" s="126"/>
      <c r="IWN54" s="126"/>
      <c r="IWO54" s="126"/>
      <c r="IWP54" s="126"/>
      <c r="IWQ54" s="126"/>
      <c r="IWR54" s="126"/>
      <c r="IWS54" s="126"/>
      <c r="IWT54" s="126"/>
      <c r="IWU54" s="126"/>
      <c r="IWV54" s="126"/>
      <c r="IWW54" s="126"/>
      <c r="IWX54" s="126"/>
      <c r="IWY54" s="126"/>
      <c r="IWZ54" s="126"/>
      <c r="IXA54" s="126"/>
      <c r="IXB54" s="126"/>
      <c r="IXC54" s="126"/>
      <c r="IXD54" s="126"/>
      <c r="IXE54" s="126"/>
      <c r="IXF54" s="126"/>
      <c r="IXG54" s="126"/>
      <c r="IXH54" s="126"/>
      <c r="IXI54" s="126"/>
      <c r="IXJ54" s="126"/>
      <c r="IXK54" s="126"/>
      <c r="IXL54" s="126"/>
      <c r="IXM54" s="126"/>
      <c r="IXN54" s="126"/>
      <c r="IXO54" s="126"/>
      <c r="IXP54" s="126"/>
      <c r="IXQ54" s="126"/>
      <c r="IXR54" s="126"/>
      <c r="IXS54" s="126"/>
      <c r="IXT54" s="126"/>
      <c r="IXU54" s="126"/>
      <c r="IXV54" s="126"/>
      <c r="IXW54" s="126"/>
      <c r="IXX54" s="126"/>
      <c r="IXY54" s="126"/>
      <c r="IXZ54" s="126"/>
      <c r="IYA54" s="126"/>
      <c r="IYB54" s="126"/>
      <c r="IYC54" s="126"/>
      <c r="IYD54" s="126"/>
      <c r="IYE54" s="126"/>
      <c r="IYF54" s="126"/>
      <c r="IYG54" s="126"/>
      <c r="IYH54" s="126"/>
      <c r="IYI54" s="126"/>
      <c r="IYJ54" s="126"/>
      <c r="IYK54" s="126"/>
      <c r="IYL54" s="126"/>
      <c r="IYM54" s="126"/>
      <c r="IYN54" s="126"/>
      <c r="IYO54" s="126"/>
      <c r="IYP54" s="126"/>
      <c r="IYQ54" s="126"/>
      <c r="IYR54" s="126"/>
      <c r="IYS54" s="126"/>
      <c r="IYT54" s="126"/>
      <c r="IYU54" s="126"/>
      <c r="IYV54" s="126"/>
      <c r="IYW54" s="126"/>
      <c r="IYX54" s="126"/>
      <c r="IYY54" s="126"/>
      <c r="IYZ54" s="126"/>
      <c r="IZA54" s="126"/>
      <c r="IZB54" s="126"/>
      <c r="IZC54" s="126"/>
      <c r="IZD54" s="126"/>
      <c r="IZE54" s="126"/>
      <c r="IZF54" s="126"/>
      <c r="IZG54" s="126"/>
      <c r="IZH54" s="126"/>
      <c r="IZI54" s="126"/>
      <c r="IZJ54" s="126"/>
      <c r="IZK54" s="126"/>
      <c r="IZL54" s="126"/>
      <c r="IZM54" s="126"/>
      <c r="IZN54" s="126"/>
      <c r="IZO54" s="126"/>
      <c r="IZP54" s="126"/>
      <c r="IZQ54" s="126"/>
      <c r="IZR54" s="126"/>
      <c r="IZS54" s="126"/>
      <c r="IZT54" s="126"/>
      <c r="IZU54" s="126"/>
      <c r="IZV54" s="126"/>
      <c r="IZW54" s="126"/>
      <c r="IZX54" s="126"/>
      <c r="IZY54" s="126"/>
      <c r="IZZ54" s="126"/>
      <c r="JAA54" s="126"/>
      <c r="JAB54" s="126"/>
      <c r="JAC54" s="126"/>
      <c r="JAD54" s="126"/>
      <c r="JAE54" s="126"/>
      <c r="JAF54" s="126"/>
      <c r="JAG54" s="126"/>
      <c r="JAH54" s="126"/>
      <c r="JAI54" s="126"/>
      <c r="JAJ54" s="126"/>
      <c r="JAK54" s="126"/>
      <c r="JAL54" s="126"/>
      <c r="JAM54" s="126"/>
      <c r="JAN54" s="126"/>
      <c r="JAO54" s="126"/>
      <c r="JAP54" s="126"/>
      <c r="JAQ54" s="126"/>
      <c r="JAR54" s="126"/>
      <c r="JAS54" s="126"/>
      <c r="JAT54" s="126"/>
      <c r="JAU54" s="126"/>
      <c r="JAV54" s="126"/>
      <c r="JAW54" s="126"/>
      <c r="JAX54" s="126"/>
      <c r="JAY54" s="126"/>
      <c r="JAZ54" s="126"/>
      <c r="JBA54" s="126"/>
      <c r="JBB54" s="126"/>
      <c r="JBC54" s="126"/>
      <c r="JBD54" s="126"/>
      <c r="JBE54" s="126"/>
      <c r="JBF54" s="126"/>
      <c r="JBG54" s="126"/>
      <c r="JBH54" s="126"/>
      <c r="JBI54" s="126"/>
      <c r="JBJ54" s="126"/>
      <c r="JBK54" s="126"/>
      <c r="JBL54" s="126"/>
      <c r="JBM54" s="126"/>
      <c r="JBN54" s="126"/>
      <c r="JBO54" s="126"/>
      <c r="JBP54" s="126"/>
      <c r="JBQ54" s="126"/>
      <c r="JBR54" s="126"/>
      <c r="JBS54" s="126"/>
      <c r="JBT54" s="126"/>
      <c r="JBU54" s="126"/>
      <c r="JBV54" s="126"/>
      <c r="JBW54" s="126"/>
      <c r="JBX54" s="126"/>
      <c r="JBY54" s="126"/>
      <c r="JBZ54" s="126"/>
      <c r="JCA54" s="126"/>
      <c r="JCB54" s="126"/>
      <c r="JCC54" s="126"/>
      <c r="JCD54" s="126"/>
      <c r="JCE54" s="126"/>
      <c r="JCF54" s="126"/>
      <c r="JCG54" s="126"/>
      <c r="JCH54" s="126"/>
      <c r="JCI54" s="126"/>
      <c r="JCJ54" s="126"/>
      <c r="JCK54" s="126"/>
      <c r="JCL54" s="126"/>
      <c r="JCM54" s="126"/>
      <c r="JCN54" s="126"/>
      <c r="JCO54" s="126"/>
      <c r="JCP54" s="126"/>
      <c r="JCQ54" s="126"/>
      <c r="JCR54" s="126"/>
      <c r="JCS54" s="126"/>
      <c r="JCT54" s="126"/>
      <c r="JCU54" s="126"/>
      <c r="JCV54" s="126"/>
      <c r="JCW54" s="126"/>
      <c r="JCX54" s="126"/>
      <c r="JCY54" s="126"/>
      <c r="JCZ54" s="126"/>
      <c r="JDA54" s="126"/>
      <c r="JDB54" s="126"/>
      <c r="JDC54" s="126"/>
      <c r="JDD54" s="126"/>
      <c r="JDE54" s="126"/>
      <c r="JDF54" s="126"/>
      <c r="JDG54" s="126"/>
      <c r="JDH54" s="126"/>
      <c r="JDI54" s="126"/>
      <c r="JDJ54" s="126"/>
      <c r="JDK54" s="126"/>
      <c r="JDL54" s="126"/>
      <c r="JDM54" s="126"/>
      <c r="JDN54" s="126"/>
      <c r="JDO54" s="126"/>
      <c r="JDP54" s="126"/>
      <c r="JDQ54" s="126"/>
      <c r="JDR54" s="126"/>
      <c r="JDS54" s="126"/>
      <c r="JDT54" s="126"/>
      <c r="JDU54" s="126"/>
      <c r="JDV54" s="126"/>
      <c r="JDW54" s="126"/>
      <c r="JDX54" s="126"/>
      <c r="JDY54" s="126"/>
      <c r="JDZ54" s="126"/>
      <c r="JEA54" s="126"/>
      <c r="JEB54" s="126"/>
      <c r="JEC54" s="126"/>
      <c r="JED54" s="126"/>
      <c r="JEE54" s="126"/>
      <c r="JEF54" s="126"/>
      <c r="JEG54" s="126"/>
      <c r="JEH54" s="126"/>
      <c r="JEI54" s="126"/>
      <c r="JEJ54" s="126"/>
      <c r="JEK54" s="126"/>
      <c r="JEL54" s="126"/>
      <c r="JEM54" s="126"/>
      <c r="JEN54" s="126"/>
      <c r="JEO54" s="126"/>
      <c r="JEP54" s="126"/>
      <c r="JEQ54" s="126"/>
      <c r="JER54" s="126"/>
      <c r="JES54" s="126"/>
      <c r="JET54" s="126"/>
      <c r="JEU54" s="126"/>
      <c r="JEV54" s="126"/>
      <c r="JEW54" s="126"/>
      <c r="JEX54" s="126"/>
      <c r="JEY54" s="126"/>
      <c r="JEZ54" s="126"/>
      <c r="JFA54" s="126"/>
      <c r="JFB54" s="126"/>
      <c r="JFC54" s="126"/>
      <c r="JFD54" s="126"/>
      <c r="JFE54" s="126"/>
      <c r="JFF54" s="126"/>
      <c r="JFG54" s="126"/>
      <c r="JFH54" s="126"/>
      <c r="JFI54" s="126"/>
      <c r="JFJ54" s="126"/>
      <c r="JFK54" s="126"/>
      <c r="JFL54" s="126"/>
      <c r="JFM54" s="126"/>
      <c r="JFN54" s="126"/>
      <c r="JFO54" s="126"/>
      <c r="JFP54" s="126"/>
      <c r="JFQ54" s="126"/>
      <c r="JFR54" s="126"/>
      <c r="JFS54" s="126"/>
      <c r="JFT54" s="126"/>
      <c r="JFU54" s="126"/>
      <c r="JFV54" s="126"/>
      <c r="JFW54" s="126"/>
      <c r="JFX54" s="126"/>
      <c r="JFY54" s="126"/>
      <c r="JFZ54" s="126"/>
      <c r="JGA54" s="126"/>
      <c r="JGB54" s="126"/>
      <c r="JGC54" s="126"/>
      <c r="JGD54" s="126"/>
      <c r="JGE54" s="126"/>
      <c r="JGF54" s="126"/>
      <c r="JGG54" s="126"/>
      <c r="JGH54" s="126"/>
      <c r="JGI54" s="126"/>
      <c r="JGJ54" s="126"/>
      <c r="JGK54" s="126"/>
      <c r="JGL54" s="126"/>
      <c r="JGM54" s="126"/>
      <c r="JGN54" s="126"/>
      <c r="JGO54" s="126"/>
      <c r="JGP54" s="126"/>
      <c r="JGQ54" s="126"/>
      <c r="JGR54" s="126"/>
      <c r="JGS54" s="126"/>
      <c r="JGT54" s="126"/>
      <c r="JGU54" s="126"/>
      <c r="JGV54" s="126"/>
      <c r="JGW54" s="126"/>
      <c r="JGX54" s="126"/>
      <c r="JGY54" s="126"/>
      <c r="JGZ54" s="126"/>
      <c r="JHA54" s="126"/>
      <c r="JHB54" s="126"/>
      <c r="JHC54" s="126"/>
      <c r="JHD54" s="126"/>
      <c r="JHE54" s="126"/>
      <c r="JHF54" s="126"/>
      <c r="JHG54" s="126"/>
      <c r="JHH54" s="126"/>
      <c r="JHI54" s="126"/>
      <c r="JHJ54" s="126"/>
      <c r="JHK54" s="126"/>
      <c r="JHL54" s="126"/>
      <c r="JHM54" s="126"/>
      <c r="JHN54" s="126"/>
      <c r="JHO54" s="126"/>
      <c r="JHP54" s="126"/>
      <c r="JHQ54" s="126"/>
      <c r="JHR54" s="126"/>
      <c r="JHS54" s="126"/>
      <c r="JHT54" s="126"/>
      <c r="JHU54" s="126"/>
      <c r="JHV54" s="126"/>
      <c r="JHW54" s="126"/>
      <c r="JHX54" s="126"/>
      <c r="JHY54" s="126"/>
      <c r="JHZ54" s="126"/>
      <c r="JIA54" s="126"/>
      <c r="JIB54" s="126"/>
      <c r="JIC54" s="126"/>
      <c r="JID54" s="126"/>
      <c r="JIE54" s="126"/>
      <c r="JIF54" s="126"/>
      <c r="JIG54" s="126"/>
      <c r="JIH54" s="126"/>
      <c r="JII54" s="126"/>
      <c r="JIJ54" s="126"/>
      <c r="JIK54" s="126"/>
      <c r="JIL54" s="126"/>
      <c r="JIM54" s="126"/>
      <c r="JIN54" s="126"/>
      <c r="JIO54" s="126"/>
      <c r="JIP54" s="126"/>
      <c r="JIQ54" s="126"/>
      <c r="JIR54" s="126"/>
      <c r="JIS54" s="126"/>
      <c r="JIT54" s="126"/>
      <c r="JIU54" s="126"/>
      <c r="JIV54" s="126"/>
      <c r="JIW54" s="126"/>
      <c r="JIX54" s="126"/>
      <c r="JIY54" s="126"/>
      <c r="JIZ54" s="126"/>
      <c r="JJA54" s="126"/>
      <c r="JJB54" s="126"/>
      <c r="JJC54" s="126"/>
      <c r="JJD54" s="126"/>
      <c r="JJE54" s="126"/>
      <c r="JJF54" s="126"/>
      <c r="JJG54" s="126"/>
      <c r="JJH54" s="126"/>
      <c r="JJI54" s="126"/>
      <c r="JJJ54" s="126"/>
      <c r="JJK54" s="126"/>
      <c r="JJL54" s="126"/>
      <c r="JJM54" s="126"/>
      <c r="JJN54" s="126"/>
      <c r="JJO54" s="126"/>
      <c r="JJP54" s="126"/>
      <c r="JJQ54" s="126"/>
      <c r="JJR54" s="126"/>
      <c r="JJS54" s="126"/>
      <c r="JJT54" s="126"/>
      <c r="JJU54" s="126"/>
      <c r="JJV54" s="126"/>
      <c r="JJW54" s="126"/>
      <c r="JJX54" s="126"/>
      <c r="JJY54" s="126"/>
      <c r="JJZ54" s="126"/>
      <c r="JKA54" s="126"/>
      <c r="JKB54" s="126"/>
      <c r="JKC54" s="126"/>
      <c r="JKD54" s="126"/>
      <c r="JKE54" s="126"/>
      <c r="JKF54" s="126"/>
      <c r="JKG54" s="126"/>
      <c r="JKH54" s="126"/>
      <c r="JKI54" s="126"/>
      <c r="JKJ54" s="126"/>
      <c r="JKK54" s="126"/>
      <c r="JKL54" s="126"/>
      <c r="JKM54" s="126"/>
      <c r="JKN54" s="126"/>
      <c r="JKO54" s="126"/>
      <c r="JKP54" s="126"/>
      <c r="JKQ54" s="126"/>
      <c r="JKR54" s="126"/>
      <c r="JKS54" s="126"/>
      <c r="JKT54" s="126"/>
      <c r="JKU54" s="126"/>
      <c r="JKV54" s="126"/>
      <c r="JKW54" s="126"/>
      <c r="JKX54" s="126"/>
      <c r="JKY54" s="126"/>
      <c r="JKZ54" s="126"/>
      <c r="JLA54" s="126"/>
      <c r="JLB54" s="126"/>
      <c r="JLC54" s="126"/>
      <c r="JLD54" s="126"/>
      <c r="JLE54" s="126"/>
      <c r="JLF54" s="126"/>
      <c r="JLG54" s="126"/>
      <c r="JLH54" s="126"/>
      <c r="JLI54" s="126"/>
      <c r="JLJ54" s="126"/>
      <c r="JLK54" s="126"/>
      <c r="JLL54" s="126"/>
      <c r="JLM54" s="126"/>
      <c r="JLN54" s="126"/>
      <c r="JLO54" s="126"/>
      <c r="JLP54" s="126"/>
      <c r="JLQ54" s="126"/>
      <c r="JLR54" s="126"/>
      <c r="JLS54" s="126"/>
      <c r="JLT54" s="126"/>
      <c r="JLU54" s="126"/>
      <c r="JLV54" s="126"/>
      <c r="JLW54" s="126"/>
      <c r="JLX54" s="126"/>
      <c r="JLY54" s="126"/>
      <c r="JLZ54" s="126"/>
      <c r="JMA54" s="126"/>
      <c r="JMB54" s="126"/>
      <c r="JMC54" s="126"/>
      <c r="JMD54" s="126"/>
      <c r="JME54" s="126"/>
      <c r="JMF54" s="126"/>
      <c r="JMG54" s="126"/>
      <c r="JMH54" s="126"/>
      <c r="JMI54" s="126"/>
      <c r="JMJ54" s="126"/>
      <c r="JMK54" s="126"/>
      <c r="JML54" s="126"/>
      <c r="JMM54" s="126"/>
      <c r="JMN54" s="126"/>
      <c r="JMO54" s="126"/>
      <c r="JMP54" s="126"/>
      <c r="JMQ54" s="126"/>
      <c r="JMR54" s="126"/>
      <c r="JMS54" s="126"/>
      <c r="JMT54" s="126"/>
      <c r="JMU54" s="126"/>
      <c r="JMV54" s="126"/>
      <c r="JMW54" s="126"/>
      <c r="JMX54" s="126"/>
      <c r="JMY54" s="126"/>
      <c r="JMZ54" s="126"/>
      <c r="JNA54" s="126"/>
      <c r="JNB54" s="126"/>
      <c r="JNC54" s="126"/>
      <c r="JND54" s="126"/>
      <c r="JNE54" s="126"/>
      <c r="JNF54" s="126"/>
      <c r="JNG54" s="126"/>
      <c r="JNH54" s="126"/>
      <c r="JNI54" s="126"/>
      <c r="JNJ54" s="126"/>
      <c r="JNK54" s="126"/>
      <c r="JNL54" s="126"/>
      <c r="JNM54" s="126"/>
      <c r="JNN54" s="126"/>
      <c r="JNO54" s="126"/>
      <c r="JNP54" s="126"/>
      <c r="JNQ54" s="126"/>
      <c r="JNR54" s="126"/>
      <c r="JNS54" s="126"/>
      <c r="JNT54" s="126"/>
      <c r="JNU54" s="126"/>
      <c r="JNV54" s="126"/>
      <c r="JNW54" s="126"/>
      <c r="JNX54" s="126"/>
      <c r="JNY54" s="126"/>
      <c r="JNZ54" s="126"/>
      <c r="JOA54" s="126"/>
      <c r="JOB54" s="126"/>
      <c r="JOC54" s="126"/>
      <c r="JOD54" s="126"/>
      <c r="JOE54" s="126"/>
      <c r="JOF54" s="126"/>
      <c r="JOG54" s="126"/>
      <c r="JOH54" s="126"/>
      <c r="JOI54" s="126"/>
      <c r="JOJ54" s="126"/>
      <c r="JOK54" s="126"/>
      <c r="JOL54" s="126"/>
      <c r="JOM54" s="126"/>
      <c r="JON54" s="126"/>
      <c r="JOO54" s="126"/>
      <c r="JOP54" s="126"/>
      <c r="JOQ54" s="126"/>
      <c r="JOR54" s="126"/>
      <c r="JOS54" s="126"/>
      <c r="JOT54" s="126"/>
      <c r="JOU54" s="126"/>
      <c r="JOV54" s="126"/>
      <c r="JOW54" s="126"/>
      <c r="JOX54" s="126"/>
      <c r="JOY54" s="126"/>
      <c r="JOZ54" s="126"/>
      <c r="JPA54" s="126"/>
      <c r="JPB54" s="126"/>
      <c r="JPC54" s="126"/>
      <c r="JPD54" s="126"/>
      <c r="JPE54" s="126"/>
      <c r="JPF54" s="126"/>
      <c r="JPG54" s="126"/>
      <c r="JPH54" s="126"/>
      <c r="JPI54" s="126"/>
      <c r="JPJ54" s="126"/>
      <c r="JPK54" s="126"/>
      <c r="JPL54" s="126"/>
      <c r="JPM54" s="126"/>
      <c r="JPN54" s="126"/>
      <c r="JPO54" s="126"/>
      <c r="JPP54" s="126"/>
      <c r="JPQ54" s="126"/>
      <c r="JPR54" s="126"/>
      <c r="JPS54" s="126"/>
      <c r="JPT54" s="126"/>
      <c r="JPU54" s="126"/>
      <c r="JPV54" s="126"/>
      <c r="JPW54" s="126"/>
      <c r="JPX54" s="126"/>
      <c r="JPY54" s="126"/>
      <c r="JPZ54" s="126"/>
      <c r="JQA54" s="126"/>
      <c r="JQB54" s="126"/>
      <c r="JQC54" s="126"/>
      <c r="JQD54" s="126"/>
      <c r="JQE54" s="126"/>
      <c r="JQF54" s="126"/>
      <c r="JQG54" s="126"/>
      <c r="JQH54" s="126"/>
      <c r="JQI54" s="126"/>
      <c r="JQJ54" s="126"/>
      <c r="JQK54" s="126"/>
      <c r="JQL54" s="126"/>
      <c r="JQM54" s="126"/>
      <c r="JQN54" s="126"/>
      <c r="JQO54" s="126"/>
      <c r="JQP54" s="126"/>
      <c r="JQQ54" s="126"/>
      <c r="JQR54" s="126"/>
      <c r="JQS54" s="126"/>
      <c r="JQT54" s="126"/>
      <c r="JQU54" s="126"/>
      <c r="JQV54" s="126"/>
      <c r="JQW54" s="126"/>
      <c r="JQX54" s="126"/>
      <c r="JQY54" s="126"/>
      <c r="JQZ54" s="126"/>
      <c r="JRA54" s="126"/>
      <c r="JRB54" s="126"/>
      <c r="JRC54" s="126"/>
      <c r="JRD54" s="126"/>
      <c r="JRE54" s="126"/>
      <c r="JRF54" s="126"/>
      <c r="JRG54" s="126"/>
      <c r="JRH54" s="126"/>
      <c r="JRI54" s="126"/>
      <c r="JRJ54" s="126"/>
      <c r="JRK54" s="126"/>
      <c r="JRL54" s="126"/>
      <c r="JRM54" s="126"/>
      <c r="JRN54" s="126"/>
      <c r="JRO54" s="126"/>
      <c r="JRP54" s="126"/>
      <c r="JRQ54" s="126"/>
      <c r="JRR54" s="126"/>
      <c r="JRS54" s="126"/>
      <c r="JRT54" s="126"/>
      <c r="JRU54" s="126"/>
      <c r="JRV54" s="126"/>
      <c r="JRW54" s="126"/>
      <c r="JRX54" s="126"/>
      <c r="JRY54" s="126"/>
      <c r="JRZ54" s="126"/>
      <c r="JSA54" s="126"/>
      <c r="JSB54" s="126"/>
      <c r="JSC54" s="126"/>
      <c r="JSD54" s="126"/>
      <c r="JSE54" s="126"/>
      <c r="JSF54" s="126"/>
      <c r="JSG54" s="126"/>
      <c r="JSH54" s="126"/>
      <c r="JSI54" s="126"/>
      <c r="JSJ54" s="126"/>
      <c r="JSK54" s="126"/>
      <c r="JSL54" s="126"/>
      <c r="JSM54" s="126"/>
      <c r="JSN54" s="126"/>
      <c r="JSO54" s="126"/>
      <c r="JSP54" s="126"/>
      <c r="JSQ54" s="126"/>
      <c r="JSR54" s="126"/>
      <c r="JSS54" s="126"/>
      <c r="JST54" s="126"/>
      <c r="JSU54" s="126"/>
      <c r="JSV54" s="126"/>
      <c r="JSW54" s="126"/>
      <c r="JSX54" s="126"/>
      <c r="JSY54" s="126"/>
      <c r="JSZ54" s="126"/>
      <c r="JTA54" s="126"/>
      <c r="JTB54" s="126"/>
      <c r="JTC54" s="126"/>
      <c r="JTD54" s="126"/>
      <c r="JTE54" s="126"/>
      <c r="JTF54" s="126"/>
      <c r="JTG54" s="126"/>
      <c r="JTH54" s="126"/>
      <c r="JTI54" s="126"/>
      <c r="JTJ54" s="126"/>
      <c r="JTK54" s="126"/>
      <c r="JTL54" s="126"/>
      <c r="JTM54" s="126"/>
      <c r="JTN54" s="126"/>
      <c r="JTO54" s="126"/>
      <c r="JTP54" s="126"/>
      <c r="JTQ54" s="126"/>
      <c r="JTR54" s="126"/>
      <c r="JTS54" s="126"/>
      <c r="JTT54" s="126"/>
      <c r="JTU54" s="126"/>
      <c r="JTV54" s="126"/>
      <c r="JTW54" s="126"/>
      <c r="JTX54" s="126"/>
      <c r="JTY54" s="126"/>
      <c r="JTZ54" s="126"/>
      <c r="JUA54" s="126"/>
      <c r="JUB54" s="126"/>
      <c r="JUC54" s="126"/>
      <c r="JUD54" s="126"/>
      <c r="JUE54" s="126"/>
      <c r="JUF54" s="126"/>
      <c r="JUG54" s="126"/>
      <c r="JUH54" s="126"/>
      <c r="JUI54" s="126"/>
      <c r="JUJ54" s="126"/>
      <c r="JUK54" s="126"/>
      <c r="JUL54" s="126"/>
      <c r="JUM54" s="126"/>
      <c r="JUN54" s="126"/>
      <c r="JUO54" s="126"/>
      <c r="JUP54" s="126"/>
      <c r="JUQ54" s="126"/>
      <c r="JUR54" s="126"/>
      <c r="JUS54" s="126"/>
      <c r="JUT54" s="126"/>
      <c r="JUU54" s="126"/>
      <c r="JUV54" s="126"/>
      <c r="JUW54" s="126"/>
      <c r="JUX54" s="126"/>
      <c r="JUY54" s="126"/>
      <c r="JUZ54" s="126"/>
      <c r="JVA54" s="126"/>
      <c r="JVB54" s="126"/>
      <c r="JVC54" s="126"/>
      <c r="JVD54" s="126"/>
      <c r="JVE54" s="126"/>
      <c r="JVF54" s="126"/>
      <c r="JVG54" s="126"/>
      <c r="JVH54" s="126"/>
      <c r="JVI54" s="126"/>
      <c r="JVJ54" s="126"/>
      <c r="JVK54" s="126"/>
      <c r="JVL54" s="126"/>
      <c r="JVM54" s="126"/>
      <c r="JVN54" s="126"/>
      <c r="JVO54" s="126"/>
      <c r="JVP54" s="126"/>
      <c r="JVQ54" s="126"/>
      <c r="JVR54" s="126"/>
      <c r="JVS54" s="126"/>
      <c r="JVT54" s="126"/>
      <c r="JVU54" s="126"/>
      <c r="JVV54" s="126"/>
      <c r="JVW54" s="126"/>
      <c r="JVX54" s="126"/>
      <c r="JVY54" s="126"/>
      <c r="JVZ54" s="126"/>
      <c r="JWA54" s="126"/>
      <c r="JWB54" s="126"/>
      <c r="JWC54" s="126"/>
      <c r="JWD54" s="126"/>
      <c r="JWE54" s="126"/>
      <c r="JWF54" s="126"/>
      <c r="JWG54" s="126"/>
      <c r="JWH54" s="126"/>
      <c r="JWI54" s="126"/>
      <c r="JWJ54" s="126"/>
      <c r="JWK54" s="126"/>
      <c r="JWL54" s="126"/>
      <c r="JWM54" s="126"/>
      <c r="JWN54" s="126"/>
      <c r="JWO54" s="126"/>
      <c r="JWP54" s="126"/>
      <c r="JWQ54" s="126"/>
      <c r="JWR54" s="126"/>
      <c r="JWS54" s="126"/>
      <c r="JWT54" s="126"/>
      <c r="JWU54" s="126"/>
      <c r="JWV54" s="126"/>
      <c r="JWW54" s="126"/>
      <c r="JWX54" s="126"/>
      <c r="JWY54" s="126"/>
      <c r="JWZ54" s="126"/>
      <c r="JXA54" s="126"/>
      <c r="JXB54" s="126"/>
      <c r="JXC54" s="126"/>
      <c r="JXD54" s="126"/>
      <c r="JXE54" s="126"/>
      <c r="JXF54" s="126"/>
      <c r="JXG54" s="126"/>
      <c r="JXH54" s="126"/>
      <c r="JXI54" s="126"/>
      <c r="JXJ54" s="126"/>
      <c r="JXK54" s="126"/>
      <c r="JXL54" s="126"/>
      <c r="JXM54" s="126"/>
      <c r="JXN54" s="126"/>
      <c r="JXO54" s="126"/>
      <c r="JXP54" s="126"/>
      <c r="JXQ54" s="126"/>
      <c r="JXR54" s="126"/>
      <c r="JXS54" s="126"/>
      <c r="JXT54" s="126"/>
      <c r="JXU54" s="126"/>
      <c r="JXV54" s="126"/>
      <c r="JXW54" s="126"/>
      <c r="JXX54" s="126"/>
      <c r="JXY54" s="126"/>
      <c r="JXZ54" s="126"/>
      <c r="JYA54" s="126"/>
      <c r="JYB54" s="126"/>
      <c r="JYC54" s="126"/>
      <c r="JYD54" s="126"/>
      <c r="JYE54" s="126"/>
      <c r="JYF54" s="126"/>
      <c r="JYG54" s="126"/>
      <c r="JYH54" s="126"/>
      <c r="JYI54" s="126"/>
      <c r="JYJ54" s="126"/>
      <c r="JYK54" s="126"/>
      <c r="JYL54" s="126"/>
      <c r="JYM54" s="126"/>
      <c r="JYN54" s="126"/>
      <c r="JYO54" s="126"/>
      <c r="JYP54" s="126"/>
      <c r="JYQ54" s="126"/>
      <c r="JYR54" s="126"/>
      <c r="JYS54" s="126"/>
      <c r="JYT54" s="126"/>
      <c r="JYU54" s="126"/>
      <c r="JYV54" s="126"/>
      <c r="JYW54" s="126"/>
      <c r="JYX54" s="126"/>
      <c r="JYY54" s="126"/>
      <c r="JYZ54" s="126"/>
      <c r="JZA54" s="126"/>
      <c r="JZB54" s="126"/>
      <c r="JZC54" s="126"/>
      <c r="JZD54" s="126"/>
      <c r="JZE54" s="126"/>
      <c r="JZF54" s="126"/>
      <c r="JZG54" s="126"/>
      <c r="JZH54" s="126"/>
      <c r="JZI54" s="126"/>
      <c r="JZJ54" s="126"/>
      <c r="JZK54" s="126"/>
      <c r="JZL54" s="126"/>
      <c r="JZM54" s="126"/>
      <c r="JZN54" s="126"/>
      <c r="JZO54" s="126"/>
      <c r="JZP54" s="126"/>
      <c r="JZQ54" s="126"/>
      <c r="JZR54" s="126"/>
      <c r="JZS54" s="126"/>
      <c r="JZT54" s="126"/>
      <c r="JZU54" s="126"/>
      <c r="JZV54" s="126"/>
      <c r="JZW54" s="126"/>
      <c r="JZX54" s="126"/>
      <c r="JZY54" s="126"/>
      <c r="JZZ54" s="126"/>
      <c r="KAA54" s="126"/>
      <c r="KAB54" s="126"/>
      <c r="KAC54" s="126"/>
      <c r="KAD54" s="126"/>
      <c r="KAE54" s="126"/>
      <c r="KAF54" s="126"/>
      <c r="KAG54" s="126"/>
      <c r="KAH54" s="126"/>
      <c r="KAI54" s="126"/>
      <c r="KAJ54" s="126"/>
      <c r="KAK54" s="126"/>
      <c r="KAL54" s="126"/>
      <c r="KAM54" s="126"/>
      <c r="KAN54" s="126"/>
      <c r="KAO54" s="126"/>
      <c r="KAP54" s="126"/>
      <c r="KAQ54" s="126"/>
      <c r="KAR54" s="126"/>
      <c r="KAS54" s="126"/>
      <c r="KAT54" s="126"/>
      <c r="KAU54" s="126"/>
      <c r="KAV54" s="126"/>
      <c r="KAW54" s="126"/>
      <c r="KAX54" s="126"/>
      <c r="KAY54" s="126"/>
      <c r="KAZ54" s="126"/>
      <c r="KBA54" s="126"/>
      <c r="KBB54" s="126"/>
      <c r="KBC54" s="126"/>
      <c r="KBD54" s="126"/>
      <c r="KBE54" s="126"/>
      <c r="KBF54" s="126"/>
      <c r="KBG54" s="126"/>
      <c r="KBH54" s="126"/>
      <c r="KBI54" s="126"/>
      <c r="KBJ54" s="126"/>
      <c r="KBK54" s="126"/>
      <c r="KBL54" s="126"/>
      <c r="KBM54" s="126"/>
      <c r="KBN54" s="126"/>
      <c r="KBO54" s="126"/>
      <c r="KBP54" s="126"/>
      <c r="KBQ54" s="126"/>
      <c r="KBR54" s="126"/>
      <c r="KBS54" s="126"/>
      <c r="KBT54" s="126"/>
      <c r="KBU54" s="126"/>
      <c r="KBV54" s="126"/>
      <c r="KBW54" s="126"/>
      <c r="KBX54" s="126"/>
      <c r="KBY54" s="126"/>
      <c r="KBZ54" s="126"/>
      <c r="KCA54" s="126"/>
      <c r="KCB54" s="126"/>
      <c r="KCC54" s="126"/>
      <c r="KCD54" s="126"/>
      <c r="KCE54" s="126"/>
      <c r="KCF54" s="126"/>
      <c r="KCG54" s="126"/>
      <c r="KCH54" s="126"/>
      <c r="KCI54" s="126"/>
      <c r="KCJ54" s="126"/>
      <c r="KCK54" s="126"/>
      <c r="KCL54" s="126"/>
      <c r="KCM54" s="126"/>
      <c r="KCN54" s="126"/>
      <c r="KCO54" s="126"/>
      <c r="KCP54" s="126"/>
      <c r="KCQ54" s="126"/>
      <c r="KCR54" s="126"/>
      <c r="KCS54" s="126"/>
      <c r="KCT54" s="126"/>
      <c r="KCU54" s="126"/>
      <c r="KCV54" s="126"/>
      <c r="KCW54" s="126"/>
      <c r="KCX54" s="126"/>
      <c r="KCY54" s="126"/>
      <c r="KCZ54" s="126"/>
      <c r="KDA54" s="126"/>
      <c r="KDB54" s="126"/>
      <c r="KDC54" s="126"/>
      <c r="KDD54" s="126"/>
      <c r="KDE54" s="126"/>
      <c r="KDF54" s="126"/>
      <c r="KDG54" s="126"/>
      <c r="KDH54" s="126"/>
      <c r="KDI54" s="126"/>
      <c r="KDJ54" s="126"/>
      <c r="KDK54" s="126"/>
      <c r="KDL54" s="126"/>
      <c r="KDM54" s="126"/>
      <c r="KDN54" s="126"/>
      <c r="KDO54" s="126"/>
      <c r="KDP54" s="126"/>
      <c r="KDQ54" s="126"/>
      <c r="KDR54" s="126"/>
      <c r="KDS54" s="126"/>
      <c r="KDT54" s="126"/>
      <c r="KDU54" s="126"/>
      <c r="KDV54" s="126"/>
      <c r="KDW54" s="126"/>
      <c r="KDX54" s="126"/>
      <c r="KDY54" s="126"/>
      <c r="KDZ54" s="126"/>
      <c r="KEA54" s="126"/>
      <c r="KEB54" s="126"/>
      <c r="KEC54" s="126"/>
      <c r="KED54" s="126"/>
      <c r="KEE54" s="126"/>
      <c r="KEF54" s="126"/>
      <c r="KEG54" s="126"/>
      <c r="KEH54" s="126"/>
      <c r="KEI54" s="126"/>
      <c r="KEJ54" s="126"/>
      <c r="KEK54" s="126"/>
      <c r="KEL54" s="126"/>
      <c r="KEM54" s="126"/>
      <c r="KEN54" s="126"/>
      <c r="KEO54" s="126"/>
      <c r="KEP54" s="126"/>
      <c r="KEQ54" s="126"/>
      <c r="KER54" s="126"/>
      <c r="KES54" s="126"/>
      <c r="KET54" s="126"/>
      <c r="KEU54" s="126"/>
      <c r="KEV54" s="126"/>
      <c r="KEW54" s="126"/>
      <c r="KEX54" s="126"/>
      <c r="KEY54" s="126"/>
      <c r="KEZ54" s="126"/>
      <c r="KFA54" s="126"/>
      <c r="KFB54" s="126"/>
      <c r="KFC54" s="126"/>
      <c r="KFD54" s="126"/>
      <c r="KFE54" s="126"/>
      <c r="KFF54" s="126"/>
      <c r="KFG54" s="126"/>
      <c r="KFH54" s="126"/>
      <c r="KFI54" s="126"/>
      <c r="KFJ54" s="126"/>
      <c r="KFK54" s="126"/>
      <c r="KFL54" s="126"/>
      <c r="KFM54" s="126"/>
      <c r="KFN54" s="126"/>
      <c r="KFO54" s="126"/>
      <c r="KFP54" s="126"/>
      <c r="KFQ54" s="126"/>
      <c r="KFR54" s="126"/>
      <c r="KFS54" s="126"/>
      <c r="KFT54" s="126"/>
      <c r="KFU54" s="126"/>
      <c r="KFV54" s="126"/>
      <c r="KFW54" s="126"/>
      <c r="KFX54" s="126"/>
      <c r="KFY54" s="126"/>
      <c r="KFZ54" s="126"/>
      <c r="KGA54" s="126"/>
      <c r="KGB54" s="126"/>
      <c r="KGC54" s="126"/>
      <c r="KGD54" s="126"/>
      <c r="KGE54" s="126"/>
      <c r="KGF54" s="126"/>
      <c r="KGG54" s="126"/>
      <c r="KGH54" s="126"/>
      <c r="KGI54" s="126"/>
      <c r="KGJ54" s="126"/>
      <c r="KGK54" s="126"/>
      <c r="KGL54" s="126"/>
      <c r="KGM54" s="126"/>
      <c r="KGN54" s="126"/>
      <c r="KGO54" s="126"/>
      <c r="KGP54" s="126"/>
      <c r="KGQ54" s="126"/>
      <c r="KGR54" s="126"/>
      <c r="KGS54" s="126"/>
      <c r="KGT54" s="126"/>
      <c r="KGU54" s="126"/>
      <c r="KGV54" s="126"/>
      <c r="KGW54" s="126"/>
      <c r="KGX54" s="126"/>
      <c r="KGY54" s="126"/>
      <c r="KGZ54" s="126"/>
      <c r="KHA54" s="126"/>
      <c r="KHB54" s="126"/>
      <c r="KHC54" s="126"/>
      <c r="KHD54" s="126"/>
      <c r="KHE54" s="126"/>
      <c r="KHF54" s="126"/>
      <c r="KHG54" s="126"/>
      <c r="KHH54" s="126"/>
      <c r="KHI54" s="126"/>
      <c r="KHJ54" s="126"/>
      <c r="KHK54" s="126"/>
      <c r="KHL54" s="126"/>
      <c r="KHM54" s="126"/>
      <c r="KHN54" s="126"/>
      <c r="KHO54" s="126"/>
      <c r="KHP54" s="126"/>
      <c r="KHQ54" s="126"/>
      <c r="KHR54" s="126"/>
      <c r="KHS54" s="126"/>
      <c r="KHT54" s="126"/>
      <c r="KHU54" s="126"/>
      <c r="KHV54" s="126"/>
      <c r="KHW54" s="126"/>
      <c r="KHX54" s="126"/>
      <c r="KHY54" s="126"/>
      <c r="KHZ54" s="126"/>
      <c r="KIA54" s="126"/>
      <c r="KIB54" s="126"/>
      <c r="KIC54" s="126"/>
      <c r="KID54" s="126"/>
      <c r="KIE54" s="126"/>
      <c r="KIF54" s="126"/>
      <c r="KIG54" s="126"/>
      <c r="KIH54" s="126"/>
      <c r="KII54" s="126"/>
      <c r="KIJ54" s="126"/>
      <c r="KIK54" s="126"/>
      <c r="KIL54" s="126"/>
      <c r="KIM54" s="126"/>
      <c r="KIN54" s="126"/>
      <c r="KIO54" s="126"/>
      <c r="KIP54" s="126"/>
      <c r="KIQ54" s="126"/>
      <c r="KIR54" s="126"/>
      <c r="KIS54" s="126"/>
      <c r="KIT54" s="126"/>
      <c r="KIU54" s="126"/>
      <c r="KIV54" s="126"/>
      <c r="KIW54" s="126"/>
      <c r="KIX54" s="126"/>
      <c r="KIY54" s="126"/>
      <c r="KIZ54" s="126"/>
      <c r="KJA54" s="126"/>
      <c r="KJB54" s="126"/>
      <c r="KJC54" s="126"/>
      <c r="KJD54" s="126"/>
      <c r="KJE54" s="126"/>
      <c r="KJF54" s="126"/>
      <c r="KJG54" s="126"/>
      <c r="KJH54" s="126"/>
      <c r="KJI54" s="126"/>
      <c r="KJJ54" s="126"/>
      <c r="KJK54" s="126"/>
      <c r="KJL54" s="126"/>
      <c r="KJM54" s="126"/>
      <c r="KJN54" s="126"/>
      <c r="KJO54" s="126"/>
      <c r="KJP54" s="126"/>
      <c r="KJQ54" s="126"/>
      <c r="KJR54" s="126"/>
      <c r="KJS54" s="126"/>
      <c r="KJT54" s="126"/>
      <c r="KJU54" s="126"/>
      <c r="KJV54" s="126"/>
      <c r="KJW54" s="126"/>
      <c r="KJX54" s="126"/>
      <c r="KJY54" s="126"/>
      <c r="KJZ54" s="126"/>
      <c r="KKA54" s="126"/>
      <c r="KKB54" s="126"/>
      <c r="KKC54" s="126"/>
      <c r="KKD54" s="126"/>
      <c r="KKE54" s="126"/>
      <c r="KKF54" s="126"/>
      <c r="KKG54" s="126"/>
      <c r="KKH54" s="126"/>
      <c r="KKI54" s="126"/>
      <c r="KKJ54" s="126"/>
      <c r="KKK54" s="126"/>
      <c r="KKL54" s="126"/>
      <c r="KKM54" s="126"/>
      <c r="KKN54" s="126"/>
      <c r="KKO54" s="126"/>
      <c r="KKP54" s="126"/>
      <c r="KKQ54" s="126"/>
      <c r="KKR54" s="126"/>
      <c r="KKS54" s="126"/>
      <c r="KKT54" s="126"/>
      <c r="KKU54" s="126"/>
      <c r="KKV54" s="126"/>
      <c r="KKW54" s="126"/>
      <c r="KKX54" s="126"/>
      <c r="KKY54" s="126"/>
      <c r="KKZ54" s="126"/>
      <c r="KLA54" s="126"/>
      <c r="KLB54" s="126"/>
      <c r="KLC54" s="126"/>
      <c r="KLD54" s="126"/>
      <c r="KLE54" s="126"/>
      <c r="KLF54" s="126"/>
      <c r="KLG54" s="126"/>
      <c r="KLH54" s="126"/>
      <c r="KLI54" s="126"/>
      <c r="KLJ54" s="126"/>
      <c r="KLK54" s="126"/>
      <c r="KLL54" s="126"/>
      <c r="KLM54" s="126"/>
      <c r="KLN54" s="126"/>
      <c r="KLO54" s="126"/>
      <c r="KLP54" s="126"/>
      <c r="KLQ54" s="126"/>
      <c r="KLR54" s="126"/>
      <c r="KLS54" s="126"/>
      <c r="KLT54" s="126"/>
      <c r="KLU54" s="126"/>
      <c r="KLV54" s="126"/>
      <c r="KLW54" s="126"/>
      <c r="KLX54" s="126"/>
      <c r="KLY54" s="126"/>
      <c r="KLZ54" s="126"/>
      <c r="KMA54" s="126"/>
      <c r="KMB54" s="126"/>
      <c r="KMC54" s="126"/>
      <c r="KMD54" s="126"/>
      <c r="KME54" s="126"/>
      <c r="KMF54" s="126"/>
      <c r="KMG54" s="126"/>
      <c r="KMH54" s="126"/>
      <c r="KMI54" s="126"/>
      <c r="KMJ54" s="126"/>
      <c r="KMK54" s="126"/>
      <c r="KML54" s="126"/>
      <c r="KMM54" s="126"/>
      <c r="KMN54" s="126"/>
      <c r="KMO54" s="126"/>
      <c r="KMP54" s="126"/>
      <c r="KMQ54" s="126"/>
      <c r="KMR54" s="126"/>
      <c r="KMS54" s="126"/>
      <c r="KMT54" s="126"/>
      <c r="KMU54" s="126"/>
      <c r="KMV54" s="126"/>
      <c r="KMW54" s="126"/>
      <c r="KMX54" s="126"/>
      <c r="KMY54" s="126"/>
      <c r="KMZ54" s="126"/>
      <c r="KNA54" s="126"/>
      <c r="KNB54" s="126"/>
      <c r="KNC54" s="126"/>
      <c r="KND54" s="126"/>
      <c r="KNE54" s="126"/>
      <c r="KNF54" s="126"/>
      <c r="KNG54" s="126"/>
      <c r="KNH54" s="126"/>
      <c r="KNI54" s="126"/>
      <c r="KNJ54" s="126"/>
      <c r="KNK54" s="126"/>
      <c r="KNL54" s="126"/>
      <c r="KNM54" s="126"/>
      <c r="KNN54" s="126"/>
      <c r="KNO54" s="126"/>
      <c r="KNP54" s="126"/>
      <c r="KNQ54" s="126"/>
      <c r="KNR54" s="126"/>
      <c r="KNS54" s="126"/>
      <c r="KNT54" s="126"/>
      <c r="KNU54" s="126"/>
      <c r="KNV54" s="126"/>
      <c r="KNW54" s="126"/>
      <c r="KNX54" s="126"/>
      <c r="KNY54" s="126"/>
      <c r="KNZ54" s="126"/>
      <c r="KOA54" s="126"/>
      <c r="KOB54" s="126"/>
      <c r="KOC54" s="126"/>
      <c r="KOD54" s="126"/>
      <c r="KOE54" s="126"/>
      <c r="KOF54" s="126"/>
      <c r="KOG54" s="126"/>
      <c r="KOH54" s="126"/>
      <c r="KOI54" s="126"/>
      <c r="KOJ54" s="126"/>
      <c r="KOK54" s="126"/>
      <c r="KOL54" s="126"/>
      <c r="KOM54" s="126"/>
      <c r="KON54" s="126"/>
      <c r="KOO54" s="126"/>
      <c r="KOP54" s="126"/>
      <c r="KOQ54" s="126"/>
      <c r="KOR54" s="126"/>
      <c r="KOS54" s="126"/>
      <c r="KOT54" s="126"/>
      <c r="KOU54" s="126"/>
      <c r="KOV54" s="126"/>
      <c r="KOW54" s="126"/>
      <c r="KOX54" s="126"/>
      <c r="KOY54" s="126"/>
      <c r="KOZ54" s="126"/>
      <c r="KPA54" s="126"/>
      <c r="KPB54" s="126"/>
      <c r="KPC54" s="126"/>
      <c r="KPD54" s="126"/>
      <c r="KPE54" s="126"/>
      <c r="KPF54" s="126"/>
      <c r="KPG54" s="126"/>
      <c r="KPH54" s="126"/>
      <c r="KPI54" s="126"/>
      <c r="KPJ54" s="126"/>
      <c r="KPK54" s="126"/>
      <c r="KPL54" s="126"/>
      <c r="KPM54" s="126"/>
      <c r="KPN54" s="126"/>
      <c r="KPO54" s="126"/>
      <c r="KPP54" s="126"/>
      <c r="KPQ54" s="126"/>
      <c r="KPR54" s="126"/>
      <c r="KPS54" s="126"/>
      <c r="KPT54" s="126"/>
      <c r="KPU54" s="126"/>
      <c r="KPV54" s="126"/>
      <c r="KPW54" s="126"/>
      <c r="KPX54" s="126"/>
      <c r="KPY54" s="126"/>
      <c r="KPZ54" s="126"/>
      <c r="KQA54" s="126"/>
      <c r="KQB54" s="126"/>
      <c r="KQC54" s="126"/>
      <c r="KQD54" s="126"/>
      <c r="KQE54" s="126"/>
      <c r="KQF54" s="126"/>
      <c r="KQG54" s="126"/>
      <c r="KQH54" s="126"/>
      <c r="KQI54" s="126"/>
      <c r="KQJ54" s="126"/>
      <c r="KQK54" s="126"/>
      <c r="KQL54" s="126"/>
      <c r="KQM54" s="126"/>
      <c r="KQN54" s="126"/>
      <c r="KQO54" s="126"/>
      <c r="KQP54" s="126"/>
      <c r="KQQ54" s="126"/>
      <c r="KQR54" s="126"/>
      <c r="KQS54" s="126"/>
      <c r="KQT54" s="126"/>
      <c r="KQU54" s="126"/>
      <c r="KQV54" s="126"/>
      <c r="KQW54" s="126"/>
      <c r="KQX54" s="126"/>
      <c r="KQY54" s="126"/>
      <c r="KQZ54" s="126"/>
      <c r="KRA54" s="126"/>
      <c r="KRB54" s="126"/>
      <c r="KRC54" s="126"/>
      <c r="KRD54" s="126"/>
      <c r="KRE54" s="126"/>
      <c r="KRF54" s="126"/>
      <c r="KRG54" s="126"/>
      <c r="KRH54" s="126"/>
      <c r="KRI54" s="126"/>
      <c r="KRJ54" s="126"/>
      <c r="KRK54" s="126"/>
      <c r="KRL54" s="126"/>
      <c r="KRM54" s="126"/>
      <c r="KRN54" s="126"/>
      <c r="KRO54" s="126"/>
      <c r="KRP54" s="126"/>
      <c r="KRQ54" s="126"/>
      <c r="KRR54" s="126"/>
      <c r="KRS54" s="126"/>
      <c r="KRT54" s="126"/>
      <c r="KRU54" s="126"/>
      <c r="KRV54" s="126"/>
      <c r="KRW54" s="126"/>
      <c r="KRX54" s="126"/>
      <c r="KRY54" s="126"/>
      <c r="KRZ54" s="126"/>
      <c r="KSA54" s="126"/>
      <c r="KSB54" s="126"/>
      <c r="KSC54" s="126"/>
      <c r="KSD54" s="126"/>
      <c r="KSE54" s="126"/>
      <c r="KSF54" s="126"/>
      <c r="KSG54" s="126"/>
      <c r="KSH54" s="126"/>
      <c r="KSI54" s="126"/>
      <c r="KSJ54" s="126"/>
      <c r="KSK54" s="126"/>
      <c r="KSL54" s="126"/>
      <c r="KSM54" s="126"/>
      <c r="KSN54" s="126"/>
      <c r="KSO54" s="126"/>
      <c r="KSP54" s="126"/>
      <c r="KSQ54" s="126"/>
      <c r="KSR54" s="126"/>
      <c r="KSS54" s="126"/>
      <c r="KST54" s="126"/>
      <c r="KSU54" s="126"/>
      <c r="KSV54" s="126"/>
      <c r="KSW54" s="126"/>
      <c r="KSX54" s="126"/>
      <c r="KSY54" s="126"/>
      <c r="KSZ54" s="126"/>
      <c r="KTA54" s="126"/>
      <c r="KTB54" s="126"/>
      <c r="KTC54" s="126"/>
      <c r="KTD54" s="126"/>
      <c r="KTE54" s="126"/>
      <c r="KTF54" s="126"/>
      <c r="KTG54" s="126"/>
      <c r="KTH54" s="126"/>
      <c r="KTI54" s="126"/>
      <c r="KTJ54" s="126"/>
      <c r="KTK54" s="126"/>
      <c r="KTL54" s="126"/>
      <c r="KTM54" s="126"/>
      <c r="KTN54" s="126"/>
      <c r="KTO54" s="126"/>
      <c r="KTP54" s="126"/>
      <c r="KTQ54" s="126"/>
      <c r="KTR54" s="126"/>
      <c r="KTS54" s="126"/>
      <c r="KTT54" s="126"/>
      <c r="KTU54" s="126"/>
      <c r="KTV54" s="126"/>
      <c r="KTW54" s="126"/>
      <c r="KTX54" s="126"/>
      <c r="KTY54" s="126"/>
      <c r="KTZ54" s="126"/>
      <c r="KUA54" s="126"/>
      <c r="KUB54" s="126"/>
      <c r="KUC54" s="126"/>
      <c r="KUD54" s="126"/>
      <c r="KUE54" s="126"/>
      <c r="KUF54" s="126"/>
      <c r="KUG54" s="126"/>
      <c r="KUH54" s="126"/>
      <c r="KUI54" s="126"/>
      <c r="KUJ54" s="126"/>
      <c r="KUK54" s="126"/>
      <c r="KUL54" s="126"/>
      <c r="KUM54" s="126"/>
      <c r="KUN54" s="126"/>
      <c r="KUO54" s="126"/>
      <c r="KUP54" s="126"/>
      <c r="KUQ54" s="126"/>
      <c r="KUR54" s="126"/>
      <c r="KUS54" s="126"/>
      <c r="KUT54" s="126"/>
      <c r="KUU54" s="126"/>
      <c r="KUV54" s="126"/>
      <c r="KUW54" s="126"/>
      <c r="KUX54" s="126"/>
      <c r="KUY54" s="126"/>
      <c r="KUZ54" s="126"/>
      <c r="KVA54" s="126"/>
      <c r="KVB54" s="126"/>
      <c r="KVC54" s="126"/>
      <c r="KVD54" s="126"/>
      <c r="KVE54" s="126"/>
      <c r="KVF54" s="126"/>
      <c r="KVG54" s="126"/>
      <c r="KVH54" s="126"/>
      <c r="KVI54" s="126"/>
      <c r="KVJ54" s="126"/>
      <c r="KVK54" s="126"/>
      <c r="KVL54" s="126"/>
      <c r="KVM54" s="126"/>
      <c r="KVN54" s="126"/>
      <c r="KVO54" s="126"/>
      <c r="KVP54" s="126"/>
      <c r="KVQ54" s="126"/>
      <c r="KVR54" s="126"/>
      <c r="KVS54" s="126"/>
      <c r="KVT54" s="126"/>
      <c r="KVU54" s="126"/>
      <c r="KVV54" s="126"/>
      <c r="KVW54" s="126"/>
      <c r="KVX54" s="126"/>
      <c r="KVY54" s="126"/>
      <c r="KVZ54" s="126"/>
      <c r="KWA54" s="126"/>
      <c r="KWB54" s="126"/>
      <c r="KWC54" s="126"/>
      <c r="KWD54" s="126"/>
      <c r="KWE54" s="126"/>
      <c r="KWF54" s="126"/>
      <c r="KWG54" s="126"/>
      <c r="KWH54" s="126"/>
      <c r="KWI54" s="126"/>
      <c r="KWJ54" s="126"/>
      <c r="KWK54" s="126"/>
      <c r="KWL54" s="126"/>
      <c r="KWM54" s="126"/>
      <c r="KWN54" s="126"/>
      <c r="KWO54" s="126"/>
      <c r="KWP54" s="126"/>
      <c r="KWQ54" s="126"/>
      <c r="KWR54" s="126"/>
      <c r="KWS54" s="126"/>
      <c r="KWT54" s="126"/>
      <c r="KWU54" s="126"/>
      <c r="KWV54" s="126"/>
      <c r="KWW54" s="126"/>
      <c r="KWX54" s="126"/>
      <c r="KWY54" s="126"/>
      <c r="KWZ54" s="126"/>
      <c r="KXA54" s="126"/>
      <c r="KXB54" s="126"/>
      <c r="KXC54" s="126"/>
      <c r="KXD54" s="126"/>
      <c r="KXE54" s="126"/>
      <c r="KXF54" s="126"/>
      <c r="KXG54" s="126"/>
      <c r="KXH54" s="126"/>
      <c r="KXI54" s="126"/>
      <c r="KXJ54" s="126"/>
      <c r="KXK54" s="126"/>
      <c r="KXL54" s="126"/>
      <c r="KXM54" s="126"/>
      <c r="KXN54" s="126"/>
      <c r="KXO54" s="126"/>
      <c r="KXP54" s="126"/>
      <c r="KXQ54" s="126"/>
      <c r="KXR54" s="126"/>
      <c r="KXS54" s="126"/>
      <c r="KXT54" s="126"/>
      <c r="KXU54" s="126"/>
      <c r="KXV54" s="126"/>
      <c r="KXW54" s="126"/>
      <c r="KXX54" s="126"/>
      <c r="KXY54" s="126"/>
      <c r="KXZ54" s="126"/>
      <c r="KYA54" s="126"/>
      <c r="KYB54" s="126"/>
      <c r="KYC54" s="126"/>
      <c r="KYD54" s="126"/>
      <c r="KYE54" s="126"/>
      <c r="KYF54" s="126"/>
      <c r="KYG54" s="126"/>
      <c r="KYH54" s="126"/>
      <c r="KYI54" s="126"/>
      <c r="KYJ54" s="126"/>
      <c r="KYK54" s="126"/>
      <c r="KYL54" s="126"/>
      <c r="KYM54" s="126"/>
      <c r="KYN54" s="126"/>
      <c r="KYO54" s="126"/>
      <c r="KYP54" s="126"/>
      <c r="KYQ54" s="126"/>
      <c r="KYR54" s="126"/>
      <c r="KYS54" s="126"/>
      <c r="KYT54" s="126"/>
      <c r="KYU54" s="126"/>
      <c r="KYV54" s="126"/>
      <c r="KYW54" s="126"/>
      <c r="KYX54" s="126"/>
      <c r="KYY54" s="126"/>
      <c r="KYZ54" s="126"/>
      <c r="KZA54" s="126"/>
      <c r="KZB54" s="126"/>
      <c r="KZC54" s="126"/>
      <c r="KZD54" s="126"/>
      <c r="KZE54" s="126"/>
      <c r="KZF54" s="126"/>
      <c r="KZG54" s="126"/>
      <c r="KZH54" s="126"/>
      <c r="KZI54" s="126"/>
      <c r="KZJ54" s="126"/>
      <c r="KZK54" s="126"/>
      <c r="KZL54" s="126"/>
      <c r="KZM54" s="126"/>
      <c r="KZN54" s="126"/>
      <c r="KZO54" s="126"/>
      <c r="KZP54" s="126"/>
      <c r="KZQ54" s="126"/>
      <c r="KZR54" s="126"/>
      <c r="KZS54" s="126"/>
      <c r="KZT54" s="126"/>
      <c r="KZU54" s="126"/>
      <c r="KZV54" s="126"/>
      <c r="KZW54" s="126"/>
      <c r="KZX54" s="126"/>
      <c r="KZY54" s="126"/>
      <c r="KZZ54" s="126"/>
      <c r="LAA54" s="126"/>
      <c r="LAB54" s="126"/>
      <c r="LAC54" s="126"/>
      <c r="LAD54" s="126"/>
      <c r="LAE54" s="126"/>
      <c r="LAF54" s="126"/>
      <c r="LAG54" s="126"/>
      <c r="LAH54" s="126"/>
      <c r="LAI54" s="126"/>
      <c r="LAJ54" s="126"/>
      <c r="LAK54" s="126"/>
      <c r="LAL54" s="126"/>
      <c r="LAM54" s="126"/>
      <c r="LAN54" s="126"/>
      <c r="LAO54" s="126"/>
      <c r="LAP54" s="126"/>
      <c r="LAQ54" s="126"/>
      <c r="LAR54" s="126"/>
      <c r="LAS54" s="126"/>
      <c r="LAT54" s="126"/>
      <c r="LAU54" s="126"/>
      <c r="LAV54" s="126"/>
      <c r="LAW54" s="126"/>
      <c r="LAX54" s="126"/>
      <c r="LAY54" s="126"/>
      <c r="LAZ54" s="126"/>
      <c r="LBA54" s="126"/>
      <c r="LBB54" s="126"/>
      <c r="LBC54" s="126"/>
      <c r="LBD54" s="126"/>
      <c r="LBE54" s="126"/>
      <c r="LBF54" s="126"/>
      <c r="LBG54" s="126"/>
      <c r="LBH54" s="126"/>
      <c r="LBI54" s="126"/>
      <c r="LBJ54" s="126"/>
      <c r="LBK54" s="126"/>
      <c r="LBL54" s="126"/>
      <c r="LBM54" s="126"/>
      <c r="LBN54" s="126"/>
      <c r="LBO54" s="126"/>
      <c r="LBP54" s="126"/>
      <c r="LBQ54" s="126"/>
      <c r="LBR54" s="126"/>
      <c r="LBS54" s="126"/>
      <c r="LBT54" s="126"/>
      <c r="LBU54" s="126"/>
      <c r="LBV54" s="126"/>
      <c r="LBW54" s="126"/>
      <c r="LBX54" s="126"/>
      <c r="LBY54" s="126"/>
      <c r="LBZ54" s="126"/>
      <c r="LCA54" s="126"/>
      <c r="LCB54" s="126"/>
      <c r="LCC54" s="126"/>
      <c r="LCD54" s="126"/>
      <c r="LCE54" s="126"/>
      <c r="LCF54" s="126"/>
      <c r="LCG54" s="126"/>
      <c r="LCH54" s="126"/>
      <c r="LCI54" s="126"/>
      <c r="LCJ54" s="126"/>
      <c r="LCK54" s="126"/>
      <c r="LCL54" s="126"/>
      <c r="LCM54" s="126"/>
      <c r="LCN54" s="126"/>
      <c r="LCO54" s="126"/>
      <c r="LCP54" s="126"/>
      <c r="LCQ54" s="126"/>
      <c r="LCR54" s="126"/>
      <c r="LCS54" s="126"/>
      <c r="LCT54" s="126"/>
      <c r="LCU54" s="126"/>
      <c r="LCV54" s="126"/>
      <c r="LCW54" s="126"/>
      <c r="LCX54" s="126"/>
      <c r="LCY54" s="126"/>
      <c r="LCZ54" s="126"/>
      <c r="LDA54" s="126"/>
      <c r="LDB54" s="126"/>
      <c r="LDC54" s="126"/>
      <c r="LDD54" s="126"/>
      <c r="LDE54" s="126"/>
      <c r="LDF54" s="126"/>
      <c r="LDG54" s="126"/>
      <c r="LDH54" s="126"/>
      <c r="LDI54" s="126"/>
      <c r="LDJ54" s="126"/>
      <c r="LDK54" s="126"/>
      <c r="LDL54" s="126"/>
      <c r="LDM54" s="126"/>
      <c r="LDN54" s="126"/>
      <c r="LDO54" s="126"/>
      <c r="LDP54" s="126"/>
      <c r="LDQ54" s="126"/>
      <c r="LDR54" s="126"/>
      <c r="LDS54" s="126"/>
      <c r="LDT54" s="126"/>
      <c r="LDU54" s="126"/>
      <c r="LDV54" s="126"/>
      <c r="LDW54" s="126"/>
      <c r="LDX54" s="126"/>
      <c r="LDY54" s="126"/>
      <c r="LDZ54" s="126"/>
      <c r="LEA54" s="126"/>
      <c r="LEB54" s="126"/>
      <c r="LEC54" s="126"/>
      <c r="LED54" s="126"/>
      <c r="LEE54" s="126"/>
      <c r="LEF54" s="126"/>
      <c r="LEG54" s="126"/>
      <c r="LEH54" s="126"/>
      <c r="LEI54" s="126"/>
      <c r="LEJ54" s="126"/>
      <c r="LEK54" s="126"/>
      <c r="LEL54" s="126"/>
      <c r="LEM54" s="126"/>
      <c r="LEN54" s="126"/>
      <c r="LEO54" s="126"/>
      <c r="LEP54" s="126"/>
      <c r="LEQ54" s="126"/>
      <c r="LER54" s="126"/>
      <c r="LES54" s="126"/>
      <c r="LET54" s="126"/>
      <c r="LEU54" s="126"/>
      <c r="LEV54" s="126"/>
      <c r="LEW54" s="126"/>
      <c r="LEX54" s="126"/>
      <c r="LEY54" s="126"/>
      <c r="LEZ54" s="126"/>
      <c r="LFA54" s="126"/>
      <c r="LFB54" s="126"/>
      <c r="LFC54" s="126"/>
      <c r="LFD54" s="126"/>
      <c r="LFE54" s="126"/>
      <c r="LFF54" s="126"/>
      <c r="LFG54" s="126"/>
      <c r="LFH54" s="126"/>
      <c r="LFI54" s="126"/>
      <c r="LFJ54" s="126"/>
      <c r="LFK54" s="126"/>
      <c r="LFL54" s="126"/>
      <c r="LFM54" s="126"/>
      <c r="LFN54" s="126"/>
      <c r="LFO54" s="126"/>
      <c r="LFP54" s="126"/>
      <c r="LFQ54" s="126"/>
      <c r="LFR54" s="126"/>
      <c r="LFS54" s="126"/>
      <c r="LFT54" s="126"/>
      <c r="LFU54" s="126"/>
      <c r="LFV54" s="126"/>
      <c r="LFW54" s="126"/>
      <c r="LFX54" s="126"/>
      <c r="LFY54" s="126"/>
      <c r="LFZ54" s="126"/>
      <c r="LGA54" s="126"/>
      <c r="LGB54" s="126"/>
      <c r="LGC54" s="126"/>
      <c r="LGD54" s="126"/>
      <c r="LGE54" s="126"/>
      <c r="LGF54" s="126"/>
      <c r="LGG54" s="126"/>
      <c r="LGH54" s="126"/>
      <c r="LGI54" s="126"/>
      <c r="LGJ54" s="126"/>
      <c r="LGK54" s="126"/>
      <c r="LGL54" s="126"/>
      <c r="LGM54" s="126"/>
      <c r="LGN54" s="126"/>
      <c r="LGO54" s="126"/>
      <c r="LGP54" s="126"/>
      <c r="LGQ54" s="126"/>
      <c r="LGR54" s="126"/>
      <c r="LGS54" s="126"/>
      <c r="LGT54" s="126"/>
      <c r="LGU54" s="126"/>
      <c r="LGV54" s="126"/>
      <c r="LGW54" s="126"/>
      <c r="LGX54" s="126"/>
      <c r="LGY54" s="126"/>
      <c r="LGZ54" s="126"/>
      <c r="LHA54" s="126"/>
      <c r="LHB54" s="126"/>
      <c r="LHC54" s="126"/>
      <c r="LHD54" s="126"/>
      <c r="LHE54" s="126"/>
      <c r="LHF54" s="126"/>
      <c r="LHG54" s="126"/>
      <c r="LHH54" s="126"/>
      <c r="LHI54" s="126"/>
      <c r="LHJ54" s="126"/>
      <c r="LHK54" s="126"/>
      <c r="LHL54" s="126"/>
      <c r="LHM54" s="126"/>
      <c r="LHN54" s="126"/>
      <c r="LHO54" s="126"/>
      <c r="LHP54" s="126"/>
      <c r="LHQ54" s="126"/>
      <c r="LHR54" s="126"/>
      <c r="LHS54" s="126"/>
      <c r="LHT54" s="126"/>
      <c r="LHU54" s="126"/>
      <c r="LHV54" s="126"/>
      <c r="LHW54" s="126"/>
      <c r="LHX54" s="126"/>
      <c r="LHY54" s="126"/>
      <c r="LHZ54" s="126"/>
      <c r="LIA54" s="126"/>
      <c r="LIB54" s="126"/>
      <c r="LIC54" s="126"/>
      <c r="LID54" s="126"/>
      <c r="LIE54" s="126"/>
      <c r="LIF54" s="126"/>
      <c r="LIG54" s="126"/>
      <c r="LIH54" s="126"/>
      <c r="LII54" s="126"/>
      <c r="LIJ54" s="126"/>
      <c r="LIK54" s="126"/>
      <c r="LIL54" s="126"/>
      <c r="LIM54" s="126"/>
      <c r="LIN54" s="126"/>
      <c r="LIO54" s="126"/>
      <c r="LIP54" s="126"/>
      <c r="LIQ54" s="126"/>
      <c r="LIR54" s="126"/>
      <c r="LIS54" s="126"/>
      <c r="LIT54" s="126"/>
      <c r="LIU54" s="126"/>
      <c r="LIV54" s="126"/>
      <c r="LIW54" s="126"/>
      <c r="LIX54" s="126"/>
      <c r="LIY54" s="126"/>
      <c r="LIZ54" s="126"/>
      <c r="LJA54" s="126"/>
      <c r="LJB54" s="126"/>
      <c r="LJC54" s="126"/>
      <c r="LJD54" s="126"/>
      <c r="LJE54" s="126"/>
      <c r="LJF54" s="126"/>
      <c r="LJG54" s="126"/>
      <c r="LJH54" s="126"/>
      <c r="LJI54" s="126"/>
      <c r="LJJ54" s="126"/>
      <c r="LJK54" s="126"/>
      <c r="LJL54" s="126"/>
      <c r="LJM54" s="126"/>
      <c r="LJN54" s="126"/>
      <c r="LJO54" s="126"/>
      <c r="LJP54" s="126"/>
      <c r="LJQ54" s="126"/>
      <c r="LJR54" s="126"/>
      <c r="LJS54" s="126"/>
      <c r="LJT54" s="126"/>
      <c r="LJU54" s="126"/>
      <c r="LJV54" s="126"/>
      <c r="LJW54" s="126"/>
      <c r="LJX54" s="126"/>
      <c r="LJY54" s="126"/>
      <c r="LJZ54" s="126"/>
      <c r="LKA54" s="126"/>
      <c r="LKB54" s="126"/>
      <c r="LKC54" s="126"/>
      <c r="LKD54" s="126"/>
      <c r="LKE54" s="126"/>
      <c r="LKF54" s="126"/>
      <c r="LKG54" s="126"/>
      <c r="LKH54" s="126"/>
      <c r="LKI54" s="126"/>
      <c r="LKJ54" s="126"/>
      <c r="LKK54" s="126"/>
      <c r="LKL54" s="126"/>
      <c r="LKM54" s="126"/>
      <c r="LKN54" s="126"/>
      <c r="LKO54" s="126"/>
      <c r="LKP54" s="126"/>
      <c r="LKQ54" s="126"/>
      <c r="LKR54" s="126"/>
      <c r="LKS54" s="126"/>
      <c r="LKT54" s="126"/>
      <c r="LKU54" s="126"/>
      <c r="LKV54" s="126"/>
      <c r="LKW54" s="126"/>
      <c r="LKX54" s="126"/>
      <c r="LKY54" s="126"/>
      <c r="LKZ54" s="126"/>
      <c r="LLA54" s="126"/>
      <c r="LLB54" s="126"/>
      <c r="LLC54" s="126"/>
      <c r="LLD54" s="126"/>
      <c r="LLE54" s="126"/>
      <c r="LLF54" s="126"/>
      <c r="LLG54" s="126"/>
      <c r="LLH54" s="126"/>
      <c r="LLI54" s="126"/>
      <c r="LLJ54" s="126"/>
      <c r="LLK54" s="126"/>
      <c r="LLL54" s="126"/>
      <c r="LLM54" s="126"/>
      <c r="LLN54" s="126"/>
      <c r="LLO54" s="126"/>
      <c r="LLP54" s="126"/>
      <c r="LLQ54" s="126"/>
      <c r="LLR54" s="126"/>
      <c r="LLS54" s="126"/>
      <c r="LLT54" s="126"/>
      <c r="LLU54" s="126"/>
      <c r="LLV54" s="126"/>
      <c r="LLW54" s="126"/>
      <c r="LLX54" s="126"/>
      <c r="LLY54" s="126"/>
      <c r="LLZ54" s="126"/>
      <c r="LMA54" s="126"/>
      <c r="LMB54" s="126"/>
      <c r="LMC54" s="126"/>
      <c r="LMD54" s="126"/>
      <c r="LME54" s="126"/>
      <c r="LMF54" s="126"/>
      <c r="LMG54" s="126"/>
      <c r="LMH54" s="126"/>
      <c r="LMI54" s="126"/>
      <c r="LMJ54" s="126"/>
      <c r="LMK54" s="126"/>
      <c r="LML54" s="126"/>
      <c r="LMM54" s="126"/>
      <c r="LMN54" s="126"/>
      <c r="LMO54" s="126"/>
      <c r="LMP54" s="126"/>
      <c r="LMQ54" s="126"/>
      <c r="LMR54" s="126"/>
      <c r="LMS54" s="126"/>
      <c r="LMT54" s="126"/>
      <c r="LMU54" s="126"/>
      <c r="LMV54" s="126"/>
      <c r="LMW54" s="126"/>
      <c r="LMX54" s="126"/>
      <c r="LMY54" s="126"/>
      <c r="LMZ54" s="126"/>
      <c r="LNA54" s="126"/>
      <c r="LNB54" s="126"/>
      <c r="LNC54" s="126"/>
      <c r="LND54" s="126"/>
      <c r="LNE54" s="126"/>
      <c r="LNF54" s="126"/>
      <c r="LNG54" s="126"/>
      <c r="LNH54" s="126"/>
      <c r="LNI54" s="126"/>
      <c r="LNJ54" s="126"/>
      <c r="LNK54" s="126"/>
      <c r="LNL54" s="126"/>
      <c r="LNM54" s="126"/>
      <c r="LNN54" s="126"/>
      <c r="LNO54" s="126"/>
      <c r="LNP54" s="126"/>
      <c r="LNQ54" s="126"/>
      <c r="LNR54" s="126"/>
      <c r="LNS54" s="126"/>
      <c r="LNT54" s="126"/>
      <c r="LNU54" s="126"/>
      <c r="LNV54" s="126"/>
      <c r="LNW54" s="126"/>
      <c r="LNX54" s="126"/>
      <c r="LNY54" s="126"/>
      <c r="LNZ54" s="126"/>
      <c r="LOA54" s="126"/>
      <c r="LOB54" s="126"/>
      <c r="LOC54" s="126"/>
      <c r="LOD54" s="126"/>
      <c r="LOE54" s="126"/>
      <c r="LOF54" s="126"/>
      <c r="LOG54" s="126"/>
      <c r="LOH54" s="126"/>
      <c r="LOI54" s="126"/>
      <c r="LOJ54" s="126"/>
      <c r="LOK54" s="126"/>
      <c r="LOL54" s="126"/>
      <c r="LOM54" s="126"/>
      <c r="LON54" s="126"/>
      <c r="LOO54" s="126"/>
      <c r="LOP54" s="126"/>
      <c r="LOQ54" s="126"/>
      <c r="LOR54" s="126"/>
      <c r="LOS54" s="126"/>
      <c r="LOT54" s="126"/>
      <c r="LOU54" s="126"/>
      <c r="LOV54" s="126"/>
      <c r="LOW54" s="126"/>
      <c r="LOX54" s="126"/>
      <c r="LOY54" s="126"/>
      <c r="LOZ54" s="126"/>
      <c r="LPA54" s="126"/>
      <c r="LPB54" s="126"/>
      <c r="LPC54" s="126"/>
      <c r="LPD54" s="126"/>
      <c r="LPE54" s="126"/>
      <c r="LPF54" s="126"/>
      <c r="LPG54" s="126"/>
      <c r="LPH54" s="126"/>
      <c r="LPI54" s="126"/>
      <c r="LPJ54" s="126"/>
      <c r="LPK54" s="126"/>
      <c r="LPL54" s="126"/>
      <c r="LPM54" s="126"/>
      <c r="LPN54" s="126"/>
      <c r="LPO54" s="126"/>
      <c r="LPP54" s="126"/>
      <c r="LPQ54" s="126"/>
      <c r="LPR54" s="126"/>
      <c r="LPS54" s="126"/>
      <c r="LPT54" s="126"/>
      <c r="LPU54" s="126"/>
      <c r="LPV54" s="126"/>
      <c r="LPW54" s="126"/>
      <c r="LPX54" s="126"/>
      <c r="LPY54" s="126"/>
      <c r="LPZ54" s="126"/>
      <c r="LQA54" s="126"/>
      <c r="LQB54" s="126"/>
      <c r="LQC54" s="126"/>
      <c r="LQD54" s="126"/>
      <c r="LQE54" s="126"/>
      <c r="LQF54" s="126"/>
      <c r="LQG54" s="126"/>
      <c r="LQH54" s="126"/>
      <c r="LQI54" s="126"/>
      <c r="LQJ54" s="126"/>
      <c r="LQK54" s="126"/>
      <c r="LQL54" s="126"/>
      <c r="LQM54" s="126"/>
      <c r="LQN54" s="126"/>
      <c r="LQO54" s="126"/>
      <c r="LQP54" s="126"/>
      <c r="LQQ54" s="126"/>
      <c r="LQR54" s="126"/>
      <c r="LQS54" s="126"/>
      <c r="LQT54" s="126"/>
      <c r="LQU54" s="126"/>
      <c r="LQV54" s="126"/>
      <c r="LQW54" s="126"/>
      <c r="LQX54" s="126"/>
      <c r="LQY54" s="126"/>
      <c r="LQZ54" s="126"/>
      <c r="LRA54" s="126"/>
      <c r="LRB54" s="126"/>
      <c r="LRC54" s="126"/>
      <c r="LRD54" s="126"/>
      <c r="LRE54" s="126"/>
      <c r="LRF54" s="126"/>
      <c r="LRG54" s="126"/>
      <c r="LRH54" s="126"/>
      <c r="LRI54" s="126"/>
      <c r="LRJ54" s="126"/>
      <c r="LRK54" s="126"/>
      <c r="LRL54" s="126"/>
      <c r="LRM54" s="126"/>
      <c r="LRN54" s="126"/>
      <c r="LRO54" s="126"/>
      <c r="LRP54" s="126"/>
      <c r="LRQ54" s="126"/>
      <c r="LRR54" s="126"/>
      <c r="LRS54" s="126"/>
      <c r="LRT54" s="126"/>
      <c r="LRU54" s="126"/>
      <c r="LRV54" s="126"/>
      <c r="LRW54" s="126"/>
      <c r="LRX54" s="126"/>
      <c r="LRY54" s="126"/>
      <c r="LRZ54" s="126"/>
      <c r="LSA54" s="126"/>
      <c r="LSB54" s="126"/>
      <c r="LSC54" s="126"/>
      <c r="LSD54" s="126"/>
      <c r="LSE54" s="126"/>
      <c r="LSF54" s="126"/>
      <c r="LSG54" s="126"/>
      <c r="LSH54" s="126"/>
      <c r="LSI54" s="126"/>
      <c r="LSJ54" s="126"/>
      <c r="LSK54" s="126"/>
      <c r="LSL54" s="126"/>
      <c r="LSM54" s="126"/>
      <c r="LSN54" s="126"/>
      <c r="LSO54" s="126"/>
      <c r="LSP54" s="126"/>
      <c r="LSQ54" s="126"/>
      <c r="LSR54" s="126"/>
      <c r="LSS54" s="126"/>
      <c r="LST54" s="126"/>
      <c r="LSU54" s="126"/>
      <c r="LSV54" s="126"/>
      <c r="LSW54" s="126"/>
      <c r="LSX54" s="126"/>
      <c r="LSY54" s="126"/>
      <c r="LSZ54" s="126"/>
      <c r="LTA54" s="126"/>
      <c r="LTB54" s="126"/>
      <c r="LTC54" s="126"/>
      <c r="LTD54" s="126"/>
      <c r="LTE54" s="126"/>
      <c r="LTF54" s="126"/>
      <c r="LTG54" s="126"/>
      <c r="LTH54" s="126"/>
      <c r="LTI54" s="126"/>
      <c r="LTJ54" s="126"/>
      <c r="LTK54" s="126"/>
      <c r="LTL54" s="126"/>
      <c r="LTM54" s="126"/>
      <c r="LTN54" s="126"/>
      <c r="LTO54" s="126"/>
      <c r="LTP54" s="126"/>
      <c r="LTQ54" s="126"/>
      <c r="LTR54" s="126"/>
      <c r="LTS54" s="126"/>
      <c r="LTT54" s="126"/>
      <c r="LTU54" s="126"/>
      <c r="LTV54" s="126"/>
      <c r="LTW54" s="126"/>
      <c r="LTX54" s="126"/>
      <c r="LTY54" s="126"/>
      <c r="LTZ54" s="126"/>
      <c r="LUA54" s="126"/>
      <c r="LUB54" s="126"/>
      <c r="LUC54" s="126"/>
      <c r="LUD54" s="126"/>
      <c r="LUE54" s="126"/>
      <c r="LUF54" s="126"/>
      <c r="LUG54" s="126"/>
      <c r="LUH54" s="126"/>
      <c r="LUI54" s="126"/>
      <c r="LUJ54" s="126"/>
      <c r="LUK54" s="126"/>
      <c r="LUL54" s="126"/>
      <c r="LUM54" s="126"/>
      <c r="LUN54" s="126"/>
      <c r="LUO54" s="126"/>
      <c r="LUP54" s="126"/>
      <c r="LUQ54" s="126"/>
      <c r="LUR54" s="126"/>
      <c r="LUS54" s="126"/>
      <c r="LUT54" s="126"/>
      <c r="LUU54" s="126"/>
      <c r="LUV54" s="126"/>
      <c r="LUW54" s="126"/>
      <c r="LUX54" s="126"/>
      <c r="LUY54" s="126"/>
      <c r="LUZ54" s="126"/>
      <c r="LVA54" s="126"/>
      <c r="LVB54" s="126"/>
      <c r="LVC54" s="126"/>
      <c r="LVD54" s="126"/>
      <c r="LVE54" s="126"/>
      <c r="LVF54" s="126"/>
      <c r="LVG54" s="126"/>
      <c r="LVH54" s="126"/>
      <c r="LVI54" s="126"/>
      <c r="LVJ54" s="126"/>
      <c r="LVK54" s="126"/>
      <c r="LVL54" s="126"/>
      <c r="LVM54" s="126"/>
      <c r="LVN54" s="126"/>
      <c r="LVO54" s="126"/>
      <c r="LVP54" s="126"/>
      <c r="LVQ54" s="126"/>
      <c r="LVR54" s="126"/>
      <c r="LVS54" s="126"/>
      <c r="LVT54" s="126"/>
      <c r="LVU54" s="126"/>
      <c r="LVV54" s="126"/>
      <c r="LVW54" s="126"/>
      <c r="LVX54" s="126"/>
      <c r="LVY54" s="126"/>
      <c r="LVZ54" s="126"/>
      <c r="LWA54" s="126"/>
      <c r="LWB54" s="126"/>
      <c r="LWC54" s="126"/>
      <c r="LWD54" s="126"/>
      <c r="LWE54" s="126"/>
      <c r="LWF54" s="126"/>
      <c r="LWG54" s="126"/>
      <c r="LWH54" s="126"/>
      <c r="LWI54" s="126"/>
      <c r="LWJ54" s="126"/>
      <c r="LWK54" s="126"/>
      <c r="LWL54" s="126"/>
      <c r="LWM54" s="126"/>
      <c r="LWN54" s="126"/>
      <c r="LWO54" s="126"/>
      <c r="LWP54" s="126"/>
      <c r="LWQ54" s="126"/>
      <c r="LWR54" s="126"/>
      <c r="LWS54" s="126"/>
      <c r="LWT54" s="126"/>
      <c r="LWU54" s="126"/>
      <c r="LWV54" s="126"/>
      <c r="LWW54" s="126"/>
      <c r="LWX54" s="126"/>
      <c r="LWY54" s="126"/>
      <c r="LWZ54" s="126"/>
      <c r="LXA54" s="126"/>
      <c r="LXB54" s="126"/>
      <c r="LXC54" s="126"/>
      <c r="LXD54" s="126"/>
      <c r="LXE54" s="126"/>
      <c r="LXF54" s="126"/>
      <c r="LXG54" s="126"/>
      <c r="LXH54" s="126"/>
      <c r="LXI54" s="126"/>
      <c r="LXJ54" s="126"/>
      <c r="LXK54" s="126"/>
      <c r="LXL54" s="126"/>
      <c r="LXM54" s="126"/>
      <c r="LXN54" s="126"/>
      <c r="LXO54" s="126"/>
      <c r="LXP54" s="126"/>
      <c r="LXQ54" s="126"/>
      <c r="LXR54" s="126"/>
      <c r="LXS54" s="126"/>
      <c r="LXT54" s="126"/>
      <c r="LXU54" s="126"/>
      <c r="LXV54" s="126"/>
      <c r="LXW54" s="126"/>
      <c r="LXX54" s="126"/>
      <c r="LXY54" s="126"/>
      <c r="LXZ54" s="126"/>
      <c r="LYA54" s="126"/>
      <c r="LYB54" s="126"/>
      <c r="LYC54" s="126"/>
      <c r="LYD54" s="126"/>
      <c r="LYE54" s="126"/>
      <c r="LYF54" s="126"/>
      <c r="LYG54" s="126"/>
      <c r="LYH54" s="126"/>
      <c r="LYI54" s="126"/>
      <c r="LYJ54" s="126"/>
      <c r="LYK54" s="126"/>
      <c r="LYL54" s="126"/>
      <c r="LYM54" s="126"/>
      <c r="LYN54" s="126"/>
      <c r="LYO54" s="126"/>
      <c r="LYP54" s="126"/>
      <c r="LYQ54" s="126"/>
      <c r="LYR54" s="126"/>
      <c r="LYS54" s="126"/>
      <c r="LYT54" s="126"/>
      <c r="LYU54" s="126"/>
      <c r="LYV54" s="126"/>
      <c r="LYW54" s="126"/>
      <c r="LYX54" s="126"/>
      <c r="LYY54" s="126"/>
      <c r="LYZ54" s="126"/>
      <c r="LZA54" s="126"/>
      <c r="LZB54" s="126"/>
      <c r="LZC54" s="126"/>
      <c r="LZD54" s="126"/>
      <c r="LZE54" s="126"/>
      <c r="LZF54" s="126"/>
      <c r="LZG54" s="126"/>
      <c r="LZH54" s="126"/>
      <c r="LZI54" s="126"/>
      <c r="LZJ54" s="126"/>
      <c r="LZK54" s="126"/>
      <c r="LZL54" s="126"/>
      <c r="LZM54" s="126"/>
      <c r="LZN54" s="126"/>
      <c r="LZO54" s="126"/>
      <c r="LZP54" s="126"/>
      <c r="LZQ54" s="126"/>
      <c r="LZR54" s="126"/>
      <c r="LZS54" s="126"/>
      <c r="LZT54" s="126"/>
      <c r="LZU54" s="126"/>
      <c r="LZV54" s="126"/>
      <c r="LZW54" s="126"/>
      <c r="LZX54" s="126"/>
      <c r="LZY54" s="126"/>
      <c r="LZZ54" s="126"/>
      <c r="MAA54" s="126"/>
      <c r="MAB54" s="126"/>
      <c r="MAC54" s="126"/>
      <c r="MAD54" s="126"/>
      <c r="MAE54" s="126"/>
      <c r="MAF54" s="126"/>
      <c r="MAG54" s="126"/>
      <c r="MAH54" s="126"/>
      <c r="MAI54" s="126"/>
      <c r="MAJ54" s="126"/>
      <c r="MAK54" s="126"/>
      <c r="MAL54" s="126"/>
      <c r="MAM54" s="126"/>
      <c r="MAN54" s="126"/>
      <c r="MAO54" s="126"/>
      <c r="MAP54" s="126"/>
      <c r="MAQ54" s="126"/>
      <c r="MAR54" s="126"/>
      <c r="MAS54" s="126"/>
      <c r="MAT54" s="126"/>
      <c r="MAU54" s="126"/>
      <c r="MAV54" s="126"/>
      <c r="MAW54" s="126"/>
      <c r="MAX54" s="126"/>
      <c r="MAY54" s="126"/>
      <c r="MAZ54" s="126"/>
      <c r="MBA54" s="126"/>
      <c r="MBB54" s="126"/>
      <c r="MBC54" s="126"/>
      <c r="MBD54" s="126"/>
      <c r="MBE54" s="126"/>
      <c r="MBF54" s="126"/>
      <c r="MBG54" s="126"/>
      <c r="MBH54" s="126"/>
      <c r="MBI54" s="126"/>
      <c r="MBJ54" s="126"/>
      <c r="MBK54" s="126"/>
      <c r="MBL54" s="126"/>
      <c r="MBM54" s="126"/>
      <c r="MBN54" s="126"/>
      <c r="MBO54" s="126"/>
      <c r="MBP54" s="126"/>
      <c r="MBQ54" s="126"/>
      <c r="MBR54" s="126"/>
      <c r="MBS54" s="126"/>
      <c r="MBT54" s="126"/>
      <c r="MBU54" s="126"/>
      <c r="MBV54" s="126"/>
      <c r="MBW54" s="126"/>
      <c r="MBX54" s="126"/>
      <c r="MBY54" s="126"/>
      <c r="MBZ54" s="126"/>
      <c r="MCA54" s="126"/>
      <c r="MCB54" s="126"/>
      <c r="MCC54" s="126"/>
      <c r="MCD54" s="126"/>
      <c r="MCE54" s="126"/>
      <c r="MCF54" s="126"/>
      <c r="MCG54" s="126"/>
      <c r="MCH54" s="126"/>
      <c r="MCI54" s="126"/>
      <c r="MCJ54" s="126"/>
      <c r="MCK54" s="126"/>
      <c r="MCL54" s="126"/>
      <c r="MCM54" s="126"/>
      <c r="MCN54" s="126"/>
      <c r="MCO54" s="126"/>
      <c r="MCP54" s="126"/>
      <c r="MCQ54" s="126"/>
      <c r="MCR54" s="126"/>
      <c r="MCS54" s="126"/>
      <c r="MCT54" s="126"/>
      <c r="MCU54" s="126"/>
      <c r="MCV54" s="126"/>
      <c r="MCW54" s="126"/>
      <c r="MCX54" s="126"/>
      <c r="MCY54" s="126"/>
      <c r="MCZ54" s="126"/>
      <c r="MDA54" s="126"/>
      <c r="MDB54" s="126"/>
      <c r="MDC54" s="126"/>
      <c r="MDD54" s="126"/>
      <c r="MDE54" s="126"/>
      <c r="MDF54" s="126"/>
      <c r="MDG54" s="126"/>
      <c r="MDH54" s="126"/>
      <c r="MDI54" s="126"/>
      <c r="MDJ54" s="126"/>
      <c r="MDK54" s="126"/>
      <c r="MDL54" s="126"/>
      <c r="MDM54" s="126"/>
      <c r="MDN54" s="126"/>
      <c r="MDO54" s="126"/>
      <c r="MDP54" s="126"/>
      <c r="MDQ54" s="126"/>
      <c r="MDR54" s="126"/>
      <c r="MDS54" s="126"/>
      <c r="MDT54" s="126"/>
      <c r="MDU54" s="126"/>
      <c r="MDV54" s="126"/>
      <c r="MDW54" s="126"/>
      <c r="MDX54" s="126"/>
      <c r="MDY54" s="126"/>
      <c r="MDZ54" s="126"/>
      <c r="MEA54" s="126"/>
      <c r="MEB54" s="126"/>
      <c r="MEC54" s="126"/>
      <c r="MED54" s="126"/>
      <c r="MEE54" s="126"/>
      <c r="MEF54" s="126"/>
      <c r="MEG54" s="126"/>
      <c r="MEH54" s="126"/>
      <c r="MEI54" s="126"/>
      <c r="MEJ54" s="126"/>
      <c r="MEK54" s="126"/>
      <c r="MEL54" s="126"/>
      <c r="MEM54" s="126"/>
      <c r="MEN54" s="126"/>
      <c r="MEO54" s="126"/>
      <c r="MEP54" s="126"/>
      <c r="MEQ54" s="126"/>
      <c r="MER54" s="126"/>
      <c r="MES54" s="126"/>
      <c r="MET54" s="126"/>
      <c r="MEU54" s="126"/>
      <c r="MEV54" s="126"/>
      <c r="MEW54" s="126"/>
      <c r="MEX54" s="126"/>
      <c r="MEY54" s="126"/>
      <c r="MEZ54" s="126"/>
      <c r="MFA54" s="126"/>
      <c r="MFB54" s="126"/>
      <c r="MFC54" s="126"/>
      <c r="MFD54" s="126"/>
      <c r="MFE54" s="126"/>
      <c r="MFF54" s="126"/>
      <c r="MFG54" s="126"/>
      <c r="MFH54" s="126"/>
      <c r="MFI54" s="126"/>
      <c r="MFJ54" s="126"/>
      <c r="MFK54" s="126"/>
      <c r="MFL54" s="126"/>
      <c r="MFM54" s="126"/>
      <c r="MFN54" s="126"/>
      <c r="MFO54" s="126"/>
      <c r="MFP54" s="126"/>
      <c r="MFQ54" s="126"/>
      <c r="MFR54" s="126"/>
      <c r="MFS54" s="126"/>
      <c r="MFT54" s="126"/>
      <c r="MFU54" s="126"/>
      <c r="MFV54" s="126"/>
      <c r="MFW54" s="126"/>
      <c r="MFX54" s="126"/>
      <c r="MFY54" s="126"/>
      <c r="MFZ54" s="126"/>
      <c r="MGA54" s="126"/>
      <c r="MGB54" s="126"/>
      <c r="MGC54" s="126"/>
      <c r="MGD54" s="126"/>
      <c r="MGE54" s="126"/>
      <c r="MGF54" s="126"/>
      <c r="MGG54" s="126"/>
      <c r="MGH54" s="126"/>
      <c r="MGI54" s="126"/>
      <c r="MGJ54" s="126"/>
      <c r="MGK54" s="126"/>
      <c r="MGL54" s="126"/>
      <c r="MGM54" s="126"/>
      <c r="MGN54" s="126"/>
      <c r="MGO54" s="126"/>
      <c r="MGP54" s="126"/>
      <c r="MGQ54" s="126"/>
      <c r="MGR54" s="126"/>
      <c r="MGS54" s="126"/>
      <c r="MGT54" s="126"/>
      <c r="MGU54" s="126"/>
      <c r="MGV54" s="126"/>
      <c r="MGW54" s="126"/>
      <c r="MGX54" s="126"/>
      <c r="MGY54" s="126"/>
      <c r="MGZ54" s="126"/>
      <c r="MHA54" s="126"/>
      <c r="MHB54" s="126"/>
      <c r="MHC54" s="126"/>
      <c r="MHD54" s="126"/>
      <c r="MHE54" s="126"/>
      <c r="MHF54" s="126"/>
      <c r="MHG54" s="126"/>
      <c r="MHH54" s="126"/>
      <c r="MHI54" s="126"/>
      <c r="MHJ54" s="126"/>
      <c r="MHK54" s="126"/>
      <c r="MHL54" s="126"/>
      <c r="MHM54" s="126"/>
      <c r="MHN54" s="126"/>
      <c r="MHO54" s="126"/>
      <c r="MHP54" s="126"/>
      <c r="MHQ54" s="126"/>
      <c r="MHR54" s="126"/>
      <c r="MHS54" s="126"/>
      <c r="MHT54" s="126"/>
      <c r="MHU54" s="126"/>
      <c r="MHV54" s="126"/>
      <c r="MHW54" s="126"/>
      <c r="MHX54" s="126"/>
      <c r="MHY54" s="126"/>
      <c r="MHZ54" s="126"/>
      <c r="MIA54" s="126"/>
      <c r="MIB54" s="126"/>
      <c r="MIC54" s="126"/>
      <c r="MID54" s="126"/>
      <c r="MIE54" s="126"/>
      <c r="MIF54" s="126"/>
      <c r="MIG54" s="126"/>
      <c r="MIH54" s="126"/>
      <c r="MII54" s="126"/>
      <c r="MIJ54" s="126"/>
      <c r="MIK54" s="126"/>
      <c r="MIL54" s="126"/>
      <c r="MIM54" s="126"/>
      <c r="MIN54" s="126"/>
      <c r="MIO54" s="126"/>
      <c r="MIP54" s="126"/>
      <c r="MIQ54" s="126"/>
      <c r="MIR54" s="126"/>
      <c r="MIS54" s="126"/>
      <c r="MIT54" s="126"/>
      <c r="MIU54" s="126"/>
      <c r="MIV54" s="126"/>
      <c r="MIW54" s="126"/>
      <c r="MIX54" s="126"/>
      <c r="MIY54" s="126"/>
      <c r="MIZ54" s="126"/>
      <c r="MJA54" s="126"/>
      <c r="MJB54" s="126"/>
      <c r="MJC54" s="126"/>
      <c r="MJD54" s="126"/>
      <c r="MJE54" s="126"/>
      <c r="MJF54" s="126"/>
      <c r="MJG54" s="126"/>
      <c r="MJH54" s="126"/>
      <c r="MJI54" s="126"/>
      <c r="MJJ54" s="126"/>
      <c r="MJK54" s="126"/>
      <c r="MJL54" s="126"/>
      <c r="MJM54" s="126"/>
      <c r="MJN54" s="126"/>
      <c r="MJO54" s="126"/>
      <c r="MJP54" s="126"/>
      <c r="MJQ54" s="126"/>
      <c r="MJR54" s="126"/>
      <c r="MJS54" s="126"/>
      <c r="MJT54" s="126"/>
      <c r="MJU54" s="126"/>
      <c r="MJV54" s="126"/>
      <c r="MJW54" s="126"/>
      <c r="MJX54" s="126"/>
      <c r="MJY54" s="126"/>
      <c r="MJZ54" s="126"/>
      <c r="MKA54" s="126"/>
      <c r="MKB54" s="126"/>
      <c r="MKC54" s="126"/>
      <c r="MKD54" s="126"/>
      <c r="MKE54" s="126"/>
      <c r="MKF54" s="126"/>
      <c r="MKG54" s="126"/>
      <c r="MKH54" s="126"/>
      <c r="MKI54" s="126"/>
      <c r="MKJ54" s="126"/>
      <c r="MKK54" s="126"/>
      <c r="MKL54" s="126"/>
      <c r="MKM54" s="126"/>
      <c r="MKN54" s="126"/>
      <c r="MKO54" s="126"/>
      <c r="MKP54" s="126"/>
      <c r="MKQ54" s="126"/>
      <c r="MKR54" s="126"/>
      <c r="MKS54" s="126"/>
      <c r="MKT54" s="126"/>
      <c r="MKU54" s="126"/>
      <c r="MKV54" s="126"/>
      <c r="MKW54" s="126"/>
      <c r="MKX54" s="126"/>
      <c r="MKY54" s="126"/>
      <c r="MKZ54" s="126"/>
      <c r="MLA54" s="126"/>
      <c r="MLB54" s="126"/>
      <c r="MLC54" s="126"/>
      <c r="MLD54" s="126"/>
      <c r="MLE54" s="126"/>
      <c r="MLF54" s="126"/>
      <c r="MLG54" s="126"/>
      <c r="MLH54" s="126"/>
      <c r="MLI54" s="126"/>
      <c r="MLJ54" s="126"/>
      <c r="MLK54" s="126"/>
      <c r="MLL54" s="126"/>
      <c r="MLM54" s="126"/>
      <c r="MLN54" s="126"/>
      <c r="MLO54" s="126"/>
      <c r="MLP54" s="126"/>
      <c r="MLQ54" s="126"/>
      <c r="MLR54" s="126"/>
      <c r="MLS54" s="126"/>
      <c r="MLT54" s="126"/>
      <c r="MLU54" s="126"/>
      <c r="MLV54" s="126"/>
      <c r="MLW54" s="126"/>
      <c r="MLX54" s="126"/>
      <c r="MLY54" s="126"/>
      <c r="MLZ54" s="126"/>
      <c r="MMA54" s="126"/>
      <c r="MMB54" s="126"/>
      <c r="MMC54" s="126"/>
      <c r="MMD54" s="126"/>
      <c r="MME54" s="126"/>
      <c r="MMF54" s="126"/>
      <c r="MMG54" s="126"/>
      <c r="MMH54" s="126"/>
      <c r="MMI54" s="126"/>
      <c r="MMJ54" s="126"/>
      <c r="MMK54" s="126"/>
      <c r="MML54" s="126"/>
      <c r="MMM54" s="126"/>
      <c r="MMN54" s="126"/>
      <c r="MMO54" s="126"/>
      <c r="MMP54" s="126"/>
      <c r="MMQ54" s="126"/>
      <c r="MMR54" s="126"/>
      <c r="MMS54" s="126"/>
      <c r="MMT54" s="126"/>
      <c r="MMU54" s="126"/>
      <c r="MMV54" s="126"/>
      <c r="MMW54" s="126"/>
      <c r="MMX54" s="126"/>
      <c r="MMY54" s="126"/>
      <c r="MMZ54" s="126"/>
      <c r="MNA54" s="126"/>
      <c r="MNB54" s="126"/>
      <c r="MNC54" s="126"/>
      <c r="MND54" s="126"/>
      <c r="MNE54" s="126"/>
      <c r="MNF54" s="126"/>
      <c r="MNG54" s="126"/>
      <c r="MNH54" s="126"/>
      <c r="MNI54" s="126"/>
      <c r="MNJ54" s="126"/>
      <c r="MNK54" s="126"/>
      <c r="MNL54" s="126"/>
      <c r="MNM54" s="126"/>
      <c r="MNN54" s="126"/>
      <c r="MNO54" s="126"/>
      <c r="MNP54" s="126"/>
      <c r="MNQ54" s="126"/>
      <c r="MNR54" s="126"/>
      <c r="MNS54" s="126"/>
      <c r="MNT54" s="126"/>
      <c r="MNU54" s="126"/>
      <c r="MNV54" s="126"/>
      <c r="MNW54" s="126"/>
      <c r="MNX54" s="126"/>
      <c r="MNY54" s="126"/>
      <c r="MNZ54" s="126"/>
      <c r="MOA54" s="126"/>
      <c r="MOB54" s="126"/>
      <c r="MOC54" s="126"/>
      <c r="MOD54" s="126"/>
      <c r="MOE54" s="126"/>
      <c r="MOF54" s="126"/>
      <c r="MOG54" s="126"/>
      <c r="MOH54" s="126"/>
      <c r="MOI54" s="126"/>
      <c r="MOJ54" s="126"/>
      <c r="MOK54" s="126"/>
      <c r="MOL54" s="126"/>
      <c r="MOM54" s="126"/>
      <c r="MON54" s="126"/>
      <c r="MOO54" s="126"/>
      <c r="MOP54" s="126"/>
      <c r="MOQ54" s="126"/>
      <c r="MOR54" s="126"/>
      <c r="MOS54" s="126"/>
      <c r="MOT54" s="126"/>
      <c r="MOU54" s="126"/>
      <c r="MOV54" s="126"/>
      <c r="MOW54" s="126"/>
      <c r="MOX54" s="126"/>
      <c r="MOY54" s="126"/>
      <c r="MOZ54" s="126"/>
      <c r="MPA54" s="126"/>
      <c r="MPB54" s="126"/>
      <c r="MPC54" s="126"/>
      <c r="MPD54" s="126"/>
      <c r="MPE54" s="126"/>
      <c r="MPF54" s="126"/>
      <c r="MPG54" s="126"/>
      <c r="MPH54" s="126"/>
      <c r="MPI54" s="126"/>
      <c r="MPJ54" s="126"/>
      <c r="MPK54" s="126"/>
      <c r="MPL54" s="126"/>
      <c r="MPM54" s="126"/>
      <c r="MPN54" s="126"/>
      <c r="MPO54" s="126"/>
      <c r="MPP54" s="126"/>
      <c r="MPQ54" s="126"/>
      <c r="MPR54" s="126"/>
      <c r="MPS54" s="126"/>
      <c r="MPT54" s="126"/>
      <c r="MPU54" s="126"/>
      <c r="MPV54" s="126"/>
      <c r="MPW54" s="126"/>
      <c r="MPX54" s="126"/>
      <c r="MPY54" s="126"/>
      <c r="MPZ54" s="126"/>
      <c r="MQA54" s="126"/>
      <c r="MQB54" s="126"/>
      <c r="MQC54" s="126"/>
      <c r="MQD54" s="126"/>
      <c r="MQE54" s="126"/>
      <c r="MQF54" s="126"/>
      <c r="MQG54" s="126"/>
      <c r="MQH54" s="126"/>
      <c r="MQI54" s="126"/>
      <c r="MQJ54" s="126"/>
      <c r="MQK54" s="126"/>
      <c r="MQL54" s="126"/>
      <c r="MQM54" s="126"/>
      <c r="MQN54" s="126"/>
      <c r="MQO54" s="126"/>
      <c r="MQP54" s="126"/>
      <c r="MQQ54" s="126"/>
      <c r="MQR54" s="126"/>
      <c r="MQS54" s="126"/>
      <c r="MQT54" s="126"/>
      <c r="MQU54" s="126"/>
      <c r="MQV54" s="126"/>
      <c r="MQW54" s="126"/>
      <c r="MQX54" s="126"/>
      <c r="MQY54" s="126"/>
      <c r="MQZ54" s="126"/>
      <c r="MRA54" s="126"/>
      <c r="MRB54" s="126"/>
      <c r="MRC54" s="126"/>
      <c r="MRD54" s="126"/>
      <c r="MRE54" s="126"/>
      <c r="MRF54" s="126"/>
      <c r="MRG54" s="126"/>
      <c r="MRH54" s="126"/>
      <c r="MRI54" s="126"/>
      <c r="MRJ54" s="126"/>
      <c r="MRK54" s="126"/>
      <c r="MRL54" s="126"/>
      <c r="MRM54" s="126"/>
      <c r="MRN54" s="126"/>
      <c r="MRO54" s="126"/>
      <c r="MRP54" s="126"/>
      <c r="MRQ54" s="126"/>
      <c r="MRR54" s="126"/>
      <c r="MRS54" s="126"/>
      <c r="MRT54" s="126"/>
      <c r="MRU54" s="126"/>
      <c r="MRV54" s="126"/>
      <c r="MRW54" s="126"/>
      <c r="MRX54" s="126"/>
      <c r="MRY54" s="126"/>
      <c r="MRZ54" s="126"/>
      <c r="MSA54" s="126"/>
      <c r="MSB54" s="126"/>
      <c r="MSC54" s="126"/>
      <c r="MSD54" s="126"/>
      <c r="MSE54" s="126"/>
      <c r="MSF54" s="126"/>
      <c r="MSG54" s="126"/>
      <c r="MSH54" s="126"/>
      <c r="MSI54" s="126"/>
      <c r="MSJ54" s="126"/>
      <c r="MSK54" s="126"/>
      <c r="MSL54" s="126"/>
      <c r="MSM54" s="126"/>
      <c r="MSN54" s="126"/>
      <c r="MSO54" s="126"/>
      <c r="MSP54" s="126"/>
      <c r="MSQ54" s="126"/>
      <c r="MSR54" s="126"/>
      <c r="MSS54" s="126"/>
      <c r="MST54" s="126"/>
      <c r="MSU54" s="126"/>
      <c r="MSV54" s="126"/>
      <c r="MSW54" s="126"/>
      <c r="MSX54" s="126"/>
      <c r="MSY54" s="126"/>
      <c r="MSZ54" s="126"/>
      <c r="MTA54" s="126"/>
      <c r="MTB54" s="126"/>
      <c r="MTC54" s="126"/>
      <c r="MTD54" s="126"/>
      <c r="MTE54" s="126"/>
      <c r="MTF54" s="126"/>
      <c r="MTG54" s="126"/>
      <c r="MTH54" s="126"/>
      <c r="MTI54" s="126"/>
      <c r="MTJ54" s="126"/>
      <c r="MTK54" s="126"/>
      <c r="MTL54" s="126"/>
      <c r="MTM54" s="126"/>
      <c r="MTN54" s="126"/>
      <c r="MTO54" s="126"/>
      <c r="MTP54" s="126"/>
      <c r="MTQ54" s="126"/>
      <c r="MTR54" s="126"/>
      <c r="MTS54" s="126"/>
      <c r="MTT54" s="126"/>
      <c r="MTU54" s="126"/>
      <c r="MTV54" s="126"/>
      <c r="MTW54" s="126"/>
      <c r="MTX54" s="126"/>
      <c r="MTY54" s="126"/>
      <c r="MTZ54" s="126"/>
      <c r="MUA54" s="126"/>
      <c r="MUB54" s="126"/>
      <c r="MUC54" s="126"/>
      <c r="MUD54" s="126"/>
      <c r="MUE54" s="126"/>
      <c r="MUF54" s="126"/>
      <c r="MUG54" s="126"/>
      <c r="MUH54" s="126"/>
      <c r="MUI54" s="126"/>
      <c r="MUJ54" s="126"/>
      <c r="MUK54" s="126"/>
      <c r="MUL54" s="126"/>
      <c r="MUM54" s="126"/>
      <c r="MUN54" s="126"/>
      <c r="MUO54" s="126"/>
      <c r="MUP54" s="126"/>
      <c r="MUQ54" s="126"/>
      <c r="MUR54" s="126"/>
      <c r="MUS54" s="126"/>
      <c r="MUT54" s="126"/>
      <c r="MUU54" s="126"/>
      <c r="MUV54" s="126"/>
      <c r="MUW54" s="126"/>
      <c r="MUX54" s="126"/>
      <c r="MUY54" s="126"/>
      <c r="MUZ54" s="126"/>
      <c r="MVA54" s="126"/>
      <c r="MVB54" s="126"/>
      <c r="MVC54" s="126"/>
      <c r="MVD54" s="126"/>
      <c r="MVE54" s="126"/>
      <c r="MVF54" s="126"/>
      <c r="MVG54" s="126"/>
      <c r="MVH54" s="126"/>
      <c r="MVI54" s="126"/>
      <c r="MVJ54" s="126"/>
      <c r="MVK54" s="126"/>
      <c r="MVL54" s="126"/>
      <c r="MVM54" s="126"/>
      <c r="MVN54" s="126"/>
      <c r="MVO54" s="126"/>
      <c r="MVP54" s="126"/>
      <c r="MVQ54" s="126"/>
      <c r="MVR54" s="126"/>
      <c r="MVS54" s="126"/>
      <c r="MVT54" s="126"/>
      <c r="MVU54" s="126"/>
      <c r="MVV54" s="126"/>
      <c r="MVW54" s="126"/>
      <c r="MVX54" s="126"/>
      <c r="MVY54" s="126"/>
      <c r="MVZ54" s="126"/>
      <c r="MWA54" s="126"/>
      <c r="MWB54" s="126"/>
      <c r="MWC54" s="126"/>
      <c r="MWD54" s="126"/>
      <c r="MWE54" s="126"/>
      <c r="MWF54" s="126"/>
      <c r="MWG54" s="126"/>
      <c r="MWH54" s="126"/>
      <c r="MWI54" s="126"/>
      <c r="MWJ54" s="126"/>
      <c r="MWK54" s="126"/>
      <c r="MWL54" s="126"/>
      <c r="MWM54" s="126"/>
      <c r="MWN54" s="126"/>
      <c r="MWO54" s="126"/>
      <c r="MWP54" s="126"/>
      <c r="MWQ54" s="126"/>
      <c r="MWR54" s="126"/>
      <c r="MWS54" s="126"/>
      <c r="MWT54" s="126"/>
      <c r="MWU54" s="126"/>
      <c r="MWV54" s="126"/>
      <c r="MWW54" s="126"/>
      <c r="MWX54" s="126"/>
      <c r="MWY54" s="126"/>
      <c r="MWZ54" s="126"/>
      <c r="MXA54" s="126"/>
      <c r="MXB54" s="126"/>
      <c r="MXC54" s="126"/>
      <c r="MXD54" s="126"/>
      <c r="MXE54" s="126"/>
      <c r="MXF54" s="126"/>
      <c r="MXG54" s="126"/>
      <c r="MXH54" s="126"/>
      <c r="MXI54" s="126"/>
      <c r="MXJ54" s="126"/>
      <c r="MXK54" s="126"/>
      <c r="MXL54" s="126"/>
      <c r="MXM54" s="126"/>
      <c r="MXN54" s="126"/>
      <c r="MXO54" s="126"/>
      <c r="MXP54" s="126"/>
      <c r="MXQ54" s="126"/>
      <c r="MXR54" s="126"/>
      <c r="MXS54" s="126"/>
      <c r="MXT54" s="126"/>
      <c r="MXU54" s="126"/>
      <c r="MXV54" s="126"/>
      <c r="MXW54" s="126"/>
      <c r="MXX54" s="126"/>
      <c r="MXY54" s="126"/>
      <c r="MXZ54" s="126"/>
      <c r="MYA54" s="126"/>
      <c r="MYB54" s="126"/>
      <c r="MYC54" s="126"/>
      <c r="MYD54" s="126"/>
      <c r="MYE54" s="126"/>
      <c r="MYF54" s="126"/>
      <c r="MYG54" s="126"/>
      <c r="MYH54" s="126"/>
      <c r="MYI54" s="126"/>
      <c r="MYJ54" s="126"/>
      <c r="MYK54" s="126"/>
      <c r="MYL54" s="126"/>
      <c r="MYM54" s="126"/>
      <c r="MYN54" s="126"/>
      <c r="MYO54" s="126"/>
      <c r="MYP54" s="126"/>
      <c r="MYQ54" s="126"/>
      <c r="MYR54" s="126"/>
      <c r="MYS54" s="126"/>
      <c r="MYT54" s="126"/>
      <c r="MYU54" s="126"/>
      <c r="MYV54" s="126"/>
      <c r="MYW54" s="126"/>
      <c r="MYX54" s="126"/>
      <c r="MYY54" s="126"/>
      <c r="MYZ54" s="126"/>
      <c r="MZA54" s="126"/>
      <c r="MZB54" s="126"/>
      <c r="MZC54" s="126"/>
      <c r="MZD54" s="126"/>
      <c r="MZE54" s="126"/>
      <c r="MZF54" s="126"/>
      <c r="MZG54" s="126"/>
      <c r="MZH54" s="126"/>
      <c r="MZI54" s="126"/>
      <c r="MZJ54" s="126"/>
      <c r="MZK54" s="126"/>
      <c r="MZL54" s="126"/>
      <c r="MZM54" s="126"/>
      <c r="MZN54" s="126"/>
      <c r="MZO54" s="126"/>
      <c r="MZP54" s="126"/>
      <c r="MZQ54" s="126"/>
      <c r="MZR54" s="126"/>
      <c r="MZS54" s="126"/>
      <c r="MZT54" s="126"/>
      <c r="MZU54" s="126"/>
      <c r="MZV54" s="126"/>
      <c r="MZW54" s="126"/>
      <c r="MZX54" s="126"/>
      <c r="MZY54" s="126"/>
      <c r="MZZ54" s="126"/>
      <c r="NAA54" s="126"/>
      <c r="NAB54" s="126"/>
      <c r="NAC54" s="126"/>
      <c r="NAD54" s="126"/>
      <c r="NAE54" s="126"/>
      <c r="NAF54" s="126"/>
      <c r="NAG54" s="126"/>
      <c r="NAH54" s="126"/>
      <c r="NAI54" s="126"/>
      <c r="NAJ54" s="126"/>
      <c r="NAK54" s="126"/>
      <c r="NAL54" s="126"/>
      <c r="NAM54" s="126"/>
      <c r="NAN54" s="126"/>
      <c r="NAO54" s="126"/>
      <c r="NAP54" s="126"/>
      <c r="NAQ54" s="126"/>
      <c r="NAR54" s="126"/>
      <c r="NAS54" s="126"/>
      <c r="NAT54" s="126"/>
      <c r="NAU54" s="126"/>
      <c r="NAV54" s="126"/>
      <c r="NAW54" s="126"/>
      <c r="NAX54" s="126"/>
      <c r="NAY54" s="126"/>
      <c r="NAZ54" s="126"/>
      <c r="NBA54" s="126"/>
      <c r="NBB54" s="126"/>
      <c r="NBC54" s="126"/>
      <c r="NBD54" s="126"/>
      <c r="NBE54" s="126"/>
      <c r="NBF54" s="126"/>
      <c r="NBG54" s="126"/>
      <c r="NBH54" s="126"/>
      <c r="NBI54" s="126"/>
      <c r="NBJ54" s="126"/>
      <c r="NBK54" s="126"/>
      <c r="NBL54" s="126"/>
      <c r="NBM54" s="126"/>
      <c r="NBN54" s="126"/>
      <c r="NBO54" s="126"/>
      <c r="NBP54" s="126"/>
      <c r="NBQ54" s="126"/>
      <c r="NBR54" s="126"/>
      <c r="NBS54" s="126"/>
      <c r="NBT54" s="126"/>
      <c r="NBU54" s="126"/>
      <c r="NBV54" s="126"/>
      <c r="NBW54" s="126"/>
      <c r="NBX54" s="126"/>
      <c r="NBY54" s="126"/>
      <c r="NBZ54" s="126"/>
      <c r="NCA54" s="126"/>
      <c r="NCB54" s="126"/>
      <c r="NCC54" s="126"/>
      <c r="NCD54" s="126"/>
      <c r="NCE54" s="126"/>
      <c r="NCF54" s="126"/>
      <c r="NCG54" s="126"/>
      <c r="NCH54" s="126"/>
      <c r="NCI54" s="126"/>
      <c r="NCJ54" s="126"/>
      <c r="NCK54" s="126"/>
      <c r="NCL54" s="126"/>
      <c r="NCM54" s="126"/>
      <c r="NCN54" s="126"/>
      <c r="NCO54" s="126"/>
      <c r="NCP54" s="126"/>
      <c r="NCQ54" s="126"/>
      <c r="NCR54" s="126"/>
      <c r="NCS54" s="126"/>
      <c r="NCT54" s="126"/>
      <c r="NCU54" s="126"/>
      <c r="NCV54" s="126"/>
      <c r="NCW54" s="126"/>
      <c r="NCX54" s="126"/>
      <c r="NCY54" s="126"/>
      <c r="NCZ54" s="126"/>
      <c r="NDA54" s="126"/>
      <c r="NDB54" s="126"/>
      <c r="NDC54" s="126"/>
      <c r="NDD54" s="126"/>
      <c r="NDE54" s="126"/>
      <c r="NDF54" s="126"/>
      <c r="NDG54" s="126"/>
      <c r="NDH54" s="126"/>
      <c r="NDI54" s="126"/>
      <c r="NDJ54" s="126"/>
      <c r="NDK54" s="126"/>
      <c r="NDL54" s="126"/>
      <c r="NDM54" s="126"/>
      <c r="NDN54" s="126"/>
      <c r="NDO54" s="126"/>
      <c r="NDP54" s="126"/>
      <c r="NDQ54" s="126"/>
      <c r="NDR54" s="126"/>
      <c r="NDS54" s="126"/>
      <c r="NDT54" s="126"/>
      <c r="NDU54" s="126"/>
      <c r="NDV54" s="126"/>
      <c r="NDW54" s="126"/>
      <c r="NDX54" s="126"/>
      <c r="NDY54" s="126"/>
      <c r="NDZ54" s="126"/>
      <c r="NEA54" s="126"/>
      <c r="NEB54" s="126"/>
      <c r="NEC54" s="126"/>
      <c r="NED54" s="126"/>
      <c r="NEE54" s="126"/>
      <c r="NEF54" s="126"/>
      <c r="NEG54" s="126"/>
      <c r="NEH54" s="126"/>
      <c r="NEI54" s="126"/>
      <c r="NEJ54" s="126"/>
      <c r="NEK54" s="126"/>
      <c r="NEL54" s="126"/>
      <c r="NEM54" s="126"/>
      <c r="NEN54" s="126"/>
      <c r="NEO54" s="126"/>
      <c r="NEP54" s="126"/>
      <c r="NEQ54" s="126"/>
      <c r="NER54" s="126"/>
      <c r="NES54" s="126"/>
      <c r="NET54" s="126"/>
      <c r="NEU54" s="126"/>
      <c r="NEV54" s="126"/>
      <c r="NEW54" s="126"/>
      <c r="NEX54" s="126"/>
      <c r="NEY54" s="126"/>
      <c r="NEZ54" s="126"/>
      <c r="NFA54" s="126"/>
      <c r="NFB54" s="126"/>
      <c r="NFC54" s="126"/>
      <c r="NFD54" s="126"/>
      <c r="NFE54" s="126"/>
      <c r="NFF54" s="126"/>
      <c r="NFG54" s="126"/>
      <c r="NFH54" s="126"/>
      <c r="NFI54" s="126"/>
      <c r="NFJ54" s="126"/>
      <c r="NFK54" s="126"/>
      <c r="NFL54" s="126"/>
      <c r="NFM54" s="126"/>
      <c r="NFN54" s="126"/>
      <c r="NFO54" s="126"/>
      <c r="NFP54" s="126"/>
      <c r="NFQ54" s="126"/>
      <c r="NFR54" s="126"/>
      <c r="NFS54" s="126"/>
      <c r="NFT54" s="126"/>
      <c r="NFU54" s="126"/>
      <c r="NFV54" s="126"/>
      <c r="NFW54" s="126"/>
      <c r="NFX54" s="126"/>
      <c r="NFY54" s="126"/>
      <c r="NFZ54" s="126"/>
      <c r="NGA54" s="126"/>
      <c r="NGB54" s="126"/>
      <c r="NGC54" s="126"/>
      <c r="NGD54" s="126"/>
      <c r="NGE54" s="126"/>
      <c r="NGF54" s="126"/>
      <c r="NGG54" s="126"/>
      <c r="NGH54" s="126"/>
      <c r="NGI54" s="126"/>
      <c r="NGJ54" s="126"/>
      <c r="NGK54" s="126"/>
      <c r="NGL54" s="126"/>
      <c r="NGM54" s="126"/>
      <c r="NGN54" s="126"/>
      <c r="NGO54" s="126"/>
      <c r="NGP54" s="126"/>
      <c r="NGQ54" s="126"/>
      <c r="NGR54" s="126"/>
      <c r="NGS54" s="126"/>
      <c r="NGT54" s="126"/>
      <c r="NGU54" s="126"/>
      <c r="NGV54" s="126"/>
      <c r="NGW54" s="126"/>
      <c r="NGX54" s="126"/>
      <c r="NGY54" s="126"/>
      <c r="NGZ54" s="126"/>
      <c r="NHA54" s="126"/>
      <c r="NHB54" s="126"/>
      <c r="NHC54" s="126"/>
      <c r="NHD54" s="126"/>
      <c r="NHE54" s="126"/>
      <c r="NHF54" s="126"/>
      <c r="NHG54" s="126"/>
      <c r="NHH54" s="126"/>
      <c r="NHI54" s="126"/>
      <c r="NHJ54" s="126"/>
      <c r="NHK54" s="126"/>
      <c r="NHL54" s="126"/>
      <c r="NHM54" s="126"/>
      <c r="NHN54" s="126"/>
      <c r="NHO54" s="126"/>
      <c r="NHP54" s="126"/>
      <c r="NHQ54" s="126"/>
      <c r="NHR54" s="126"/>
      <c r="NHS54" s="126"/>
      <c r="NHT54" s="126"/>
      <c r="NHU54" s="126"/>
      <c r="NHV54" s="126"/>
      <c r="NHW54" s="126"/>
      <c r="NHX54" s="126"/>
      <c r="NHY54" s="126"/>
      <c r="NHZ54" s="126"/>
      <c r="NIA54" s="126"/>
      <c r="NIB54" s="126"/>
      <c r="NIC54" s="126"/>
      <c r="NID54" s="126"/>
      <c r="NIE54" s="126"/>
      <c r="NIF54" s="126"/>
      <c r="NIG54" s="126"/>
      <c r="NIH54" s="126"/>
      <c r="NII54" s="126"/>
      <c r="NIJ54" s="126"/>
      <c r="NIK54" s="126"/>
      <c r="NIL54" s="126"/>
      <c r="NIM54" s="126"/>
      <c r="NIN54" s="126"/>
      <c r="NIO54" s="126"/>
      <c r="NIP54" s="126"/>
      <c r="NIQ54" s="126"/>
      <c r="NIR54" s="126"/>
      <c r="NIS54" s="126"/>
      <c r="NIT54" s="126"/>
      <c r="NIU54" s="126"/>
      <c r="NIV54" s="126"/>
      <c r="NIW54" s="126"/>
      <c r="NIX54" s="126"/>
      <c r="NIY54" s="126"/>
      <c r="NIZ54" s="126"/>
      <c r="NJA54" s="126"/>
      <c r="NJB54" s="126"/>
      <c r="NJC54" s="126"/>
      <c r="NJD54" s="126"/>
      <c r="NJE54" s="126"/>
      <c r="NJF54" s="126"/>
      <c r="NJG54" s="126"/>
      <c r="NJH54" s="126"/>
      <c r="NJI54" s="126"/>
      <c r="NJJ54" s="126"/>
      <c r="NJK54" s="126"/>
      <c r="NJL54" s="126"/>
      <c r="NJM54" s="126"/>
      <c r="NJN54" s="126"/>
      <c r="NJO54" s="126"/>
      <c r="NJP54" s="126"/>
      <c r="NJQ54" s="126"/>
      <c r="NJR54" s="126"/>
      <c r="NJS54" s="126"/>
      <c r="NJT54" s="126"/>
      <c r="NJU54" s="126"/>
      <c r="NJV54" s="126"/>
      <c r="NJW54" s="126"/>
      <c r="NJX54" s="126"/>
      <c r="NJY54" s="126"/>
      <c r="NJZ54" s="126"/>
      <c r="NKA54" s="126"/>
      <c r="NKB54" s="126"/>
      <c r="NKC54" s="126"/>
      <c r="NKD54" s="126"/>
      <c r="NKE54" s="126"/>
      <c r="NKF54" s="126"/>
      <c r="NKG54" s="126"/>
      <c r="NKH54" s="126"/>
      <c r="NKI54" s="126"/>
      <c r="NKJ54" s="126"/>
      <c r="NKK54" s="126"/>
      <c r="NKL54" s="126"/>
      <c r="NKM54" s="126"/>
      <c r="NKN54" s="126"/>
      <c r="NKO54" s="126"/>
      <c r="NKP54" s="126"/>
      <c r="NKQ54" s="126"/>
      <c r="NKR54" s="126"/>
      <c r="NKS54" s="126"/>
      <c r="NKT54" s="126"/>
      <c r="NKU54" s="126"/>
      <c r="NKV54" s="126"/>
      <c r="NKW54" s="126"/>
      <c r="NKX54" s="126"/>
      <c r="NKY54" s="126"/>
      <c r="NKZ54" s="126"/>
      <c r="NLA54" s="126"/>
      <c r="NLB54" s="126"/>
      <c r="NLC54" s="126"/>
      <c r="NLD54" s="126"/>
      <c r="NLE54" s="126"/>
      <c r="NLF54" s="126"/>
      <c r="NLG54" s="126"/>
      <c r="NLH54" s="126"/>
      <c r="NLI54" s="126"/>
      <c r="NLJ54" s="126"/>
      <c r="NLK54" s="126"/>
      <c r="NLL54" s="126"/>
      <c r="NLM54" s="126"/>
      <c r="NLN54" s="126"/>
      <c r="NLO54" s="126"/>
      <c r="NLP54" s="126"/>
      <c r="NLQ54" s="126"/>
      <c r="NLR54" s="126"/>
      <c r="NLS54" s="126"/>
      <c r="NLT54" s="126"/>
      <c r="NLU54" s="126"/>
      <c r="NLV54" s="126"/>
      <c r="NLW54" s="126"/>
      <c r="NLX54" s="126"/>
      <c r="NLY54" s="126"/>
      <c r="NLZ54" s="126"/>
      <c r="NMA54" s="126"/>
      <c r="NMB54" s="126"/>
      <c r="NMC54" s="126"/>
      <c r="NMD54" s="126"/>
      <c r="NME54" s="126"/>
      <c r="NMF54" s="126"/>
      <c r="NMG54" s="126"/>
      <c r="NMH54" s="126"/>
      <c r="NMI54" s="126"/>
      <c r="NMJ54" s="126"/>
      <c r="NMK54" s="126"/>
      <c r="NML54" s="126"/>
      <c r="NMM54" s="126"/>
      <c r="NMN54" s="126"/>
      <c r="NMO54" s="126"/>
      <c r="NMP54" s="126"/>
      <c r="NMQ54" s="126"/>
      <c r="NMR54" s="126"/>
      <c r="NMS54" s="126"/>
      <c r="NMT54" s="126"/>
      <c r="NMU54" s="126"/>
      <c r="NMV54" s="126"/>
      <c r="NMW54" s="126"/>
      <c r="NMX54" s="126"/>
      <c r="NMY54" s="126"/>
      <c r="NMZ54" s="126"/>
      <c r="NNA54" s="126"/>
      <c r="NNB54" s="126"/>
      <c r="NNC54" s="126"/>
      <c r="NND54" s="126"/>
      <c r="NNE54" s="126"/>
      <c r="NNF54" s="126"/>
      <c r="NNG54" s="126"/>
      <c r="NNH54" s="126"/>
      <c r="NNI54" s="126"/>
      <c r="NNJ54" s="126"/>
      <c r="NNK54" s="126"/>
      <c r="NNL54" s="126"/>
      <c r="NNM54" s="126"/>
      <c r="NNN54" s="126"/>
      <c r="NNO54" s="126"/>
      <c r="NNP54" s="126"/>
      <c r="NNQ54" s="126"/>
      <c r="NNR54" s="126"/>
      <c r="NNS54" s="126"/>
      <c r="NNT54" s="126"/>
      <c r="NNU54" s="126"/>
      <c r="NNV54" s="126"/>
      <c r="NNW54" s="126"/>
      <c r="NNX54" s="126"/>
      <c r="NNY54" s="126"/>
      <c r="NNZ54" s="126"/>
      <c r="NOA54" s="126"/>
      <c r="NOB54" s="126"/>
      <c r="NOC54" s="126"/>
      <c r="NOD54" s="126"/>
      <c r="NOE54" s="126"/>
      <c r="NOF54" s="126"/>
      <c r="NOG54" s="126"/>
      <c r="NOH54" s="126"/>
      <c r="NOI54" s="126"/>
      <c r="NOJ54" s="126"/>
      <c r="NOK54" s="126"/>
      <c r="NOL54" s="126"/>
      <c r="NOM54" s="126"/>
      <c r="NON54" s="126"/>
      <c r="NOO54" s="126"/>
      <c r="NOP54" s="126"/>
      <c r="NOQ54" s="126"/>
      <c r="NOR54" s="126"/>
      <c r="NOS54" s="126"/>
      <c r="NOT54" s="126"/>
      <c r="NOU54" s="126"/>
      <c r="NOV54" s="126"/>
      <c r="NOW54" s="126"/>
      <c r="NOX54" s="126"/>
      <c r="NOY54" s="126"/>
      <c r="NOZ54" s="126"/>
      <c r="NPA54" s="126"/>
      <c r="NPB54" s="126"/>
      <c r="NPC54" s="126"/>
      <c r="NPD54" s="126"/>
      <c r="NPE54" s="126"/>
      <c r="NPF54" s="126"/>
      <c r="NPG54" s="126"/>
      <c r="NPH54" s="126"/>
      <c r="NPI54" s="126"/>
      <c r="NPJ54" s="126"/>
      <c r="NPK54" s="126"/>
      <c r="NPL54" s="126"/>
      <c r="NPM54" s="126"/>
      <c r="NPN54" s="126"/>
      <c r="NPO54" s="126"/>
      <c r="NPP54" s="126"/>
      <c r="NPQ54" s="126"/>
      <c r="NPR54" s="126"/>
      <c r="NPS54" s="126"/>
      <c r="NPT54" s="126"/>
      <c r="NPU54" s="126"/>
      <c r="NPV54" s="126"/>
      <c r="NPW54" s="126"/>
      <c r="NPX54" s="126"/>
      <c r="NPY54" s="126"/>
      <c r="NPZ54" s="126"/>
      <c r="NQA54" s="126"/>
      <c r="NQB54" s="126"/>
      <c r="NQC54" s="126"/>
      <c r="NQD54" s="126"/>
      <c r="NQE54" s="126"/>
      <c r="NQF54" s="126"/>
      <c r="NQG54" s="126"/>
      <c r="NQH54" s="126"/>
      <c r="NQI54" s="126"/>
      <c r="NQJ54" s="126"/>
      <c r="NQK54" s="126"/>
      <c r="NQL54" s="126"/>
      <c r="NQM54" s="126"/>
      <c r="NQN54" s="126"/>
      <c r="NQO54" s="126"/>
      <c r="NQP54" s="126"/>
      <c r="NQQ54" s="126"/>
      <c r="NQR54" s="126"/>
      <c r="NQS54" s="126"/>
      <c r="NQT54" s="126"/>
      <c r="NQU54" s="126"/>
      <c r="NQV54" s="126"/>
      <c r="NQW54" s="126"/>
      <c r="NQX54" s="126"/>
      <c r="NQY54" s="126"/>
      <c r="NQZ54" s="126"/>
      <c r="NRA54" s="126"/>
      <c r="NRB54" s="126"/>
      <c r="NRC54" s="126"/>
      <c r="NRD54" s="126"/>
      <c r="NRE54" s="126"/>
      <c r="NRF54" s="126"/>
      <c r="NRG54" s="126"/>
      <c r="NRH54" s="126"/>
      <c r="NRI54" s="126"/>
      <c r="NRJ54" s="126"/>
      <c r="NRK54" s="126"/>
      <c r="NRL54" s="126"/>
      <c r="NRM54" s="126"/>
      <c r="NRN54" s="126"/>
      <c r="NRO54" s="126"/>
      <c r="NRP54" s="126"/>
      <c r="NRQ54" s="126"/>
      <c r="NRR54" s="126"/>
      <c r="NRS54" s="126"/>
      <c r="NRT54" s="126"/>
      <c r="NRU54" s="126"/>
      <c r="NRV54" s="126"/>
      <c r="NRW54" s="126"/>
      <c r="NRX54" s="126"/>
      <c r="NRY54" s="126"/>
      <c r="NRZ54" s="126"/>
      <c r="NSA54" s="126"/>
      <c r="NSB54" s="126"/>
      <c r="NSC54" s="126"/>
      <c r="NSD54" s="126"/>
      <c r="NSE54" s="126"/>
      <c r="NSF54" s="126"/>
      <c r="NSG54" s="126"/>
      <c r="NSH54" s="126"/>
      <c r="NSI54" s="126"/>
      <c r="NSJ54" s="126"/>
      <c r="NSK54" s="126"/>
      <c r="NSL54" s="126"/>
      <c r="NSM54" s="126"/>
      <c r="NSN54" s="126"/>
      <c r="NSO54" s="126"/>
      <c r="NSP54" s="126"/>
      <c r="NSQ54" s="126"/>
      <c r="NSR54" s="126"/>
      <c r="NSS54" s="126"/>
      <c r="NST54" s="126"/>
      <c r="NSU54" s="126"/>
      <c r="NSV54" s="126"/>
      <c r="NSW54" s="126"/>
      <c r="NSX54" s="126"/>
      <c r="NSY54" s="126"/>
      <c r="NSZ54" s="126"/>
      <c r="NTA54" s="126"/>
      <c r="NTB54" s="126"/>
      <c r="NTC54" s="126"/>
      <c r="NTD54" s="126"/>
      <c r="NTE54" s="126"/>
      <c r="NTF54" s="126"/>
      <c r="NTG54" s="126"/>
      <c r="NTH54" s="126"/>
      <c r="NTI54" s="126"/>
      <c r="NTJ54" s="126"/>
      <c r="NTK54" s="126"/>
      <c r="NTL54" s="126"/>
      <c r="NTM54" s="126"/>
      <c r="NTN54" s="126"/>
      <c r="NTO54" s="126"/>
      <c r="NTP54" s="126"/>
      <c r="NTQ54" s="126"/>
      <c r="NTR54" s="126"/>
      <c r="NTS54" s="126"/>
      <c r="NTT54" s="126"/>
      <c r="NTU54" s="126"/>
      <c r="NTV54" s="126"/>
      <c r="NTW54" s="126"/>
      <c r="NTX54" s="126"/>
      <c r="NTY54" s="126"/>
      <c r="NTZ54" s="126"/>
      <c r="NUA54" s="126"/>
      <c r="NUB54" s="126"/>
      <c r="NUC54" s="126"/>
      <c r="NUD54" s="126"/>
      <c r="NUE54" s="126"/>
      <c r="NUF54" s="126"/>
      <c r="NUG54" s="126"/>
      <c r="NUH54" s="126"/>
      <c r="NUI54" s="126"/>
      <c r="NUJ54" s="126"/>
      <c r="NUK54" s="126"/>
      <c r="NUL54" s="126"/>
      <c r="NUM54" s="126"/>
      <c r="NUN54" s="126"/>
      <c r="NUO54" s="126"/>
      <c r="NUP54" s="126"/>
      <c r="NUQ54" s="126"/>
      <c r="NUR54" s="126"/>
      <c r="NUS54" s="126"/>
      <c r="NUT54" s="126"/>
      <c r="NUU54" s="126"/>
      <c r="NUV54" s="126"/>
      <c r="NUW54" s="126"/>
      <c r="NUX54" s="126"/>
      <c r="NUY54" s="126"/>
      <c r="NUZ54" s="126"/>
      <c r="NVA54" s="126"/>
      <c r="NVB54" s="126"/>
      <c r="NVC54" s="126"/>
      <c r="NVD54" s="126"/>
      <c r="NVE54" s="126"/>
      <c r="NVF54" s="126"/>
      <c r="NVG54" s="126"/>
      <c r="NVH54" s="126"/>
      <c r="NVI54" s="126"/>
      <c r="NVJ54" s="126"/>
      <c r="NVK54" s="126"/>
      <c r="NVL54" s="126"/>
      <c r="NVM54" s="126"/>
      <c r="NVN54" s="126"/>
      <c r="NVO54" s="126"/>
      <c r="NVP54" s="126"/>
      <c r="NVQ54" s="126"/>
      <c r="NVR54" s="126"/>
      <c r="NVS54" s="126"/>
      <c r="NVT54" s="126"/>
      <c r="NVU54" s="126"/>
      <c r="NVV54" s="126"/>
      <c r="NVW54" s="126"/>
      <c r="NVX54" s="126"/>
      <c r="NVY54" s="126"/>
      <c r="NVZ54" s="126"/>
      <c r="NWA54" s="126"/>
      <c r="NWB54" s="126"/>
      <c r="NWC54" s="126"/>
      <c r="NWD54" s="126"/>
      <c r="NWE54" s="126"/>
      <c r="NWF54" s="126"/>
      <c r="NWG54" s="126"/>
      <c r="NWH54" s="126"/>
      <c r="NWI54" s="126"/>
      <c r="NWJ54" s="126"/>
      <c r="NWK54" s="126"/>
      <c r="NWL54" s="126"/>
      <c r="NWM54" s="126"/>
      <c r="NWN54" s="126"/>
      <c r="NWO54" s="126"/>
      <c r="NWP54" s="126"/>
      <c r="NWQ54" s="126"/>
      <c r="NWR54" s="126"/>
      <c r="NWS54" s="126"/>
      <c r="NWT54" s="126"/>
      <c r="NWU54" s="126"/>
      <c r="NWV54" s="126"/>
      <c r="NWW54" s="126"/>
      <c r="NWX54" s="126"/>
      <c r="NWY54" s="126"/>
      <c r="NWZ54" s="126"/>
      <c r="NXA54" s="126"/>
      <c r="NXB54" s="126"/>
      <c r="NXC54" s="126"/>
      <c r="NXD54" s="126"/>
      <c r="NXE54" s="126"/>
      <c r="NXF54" s="126"/>
      <c r="NXG54" s="126"/>
      <c r="NXH54" s="126"/>
      <c r="NXI54" s="126"/>
      <c r="NXJ54" s="126"/>
      <c r="NXK54" s="126"/>
      <c r="NXL54" s="126"/>
      <c r="NXM54" s="126"/>
      <c r="NXN54" s="126"/>
      <c r="NXO54" s="126"/>
      <c r="NXP54" s="126"/>
      <c r="NXQ54" s="126"/>
      <c r="NXR54" s="126"/>
      <c r="NXS54" s="126"/>
      <c r="NXT54" s="126"/>
      <c r="NXU54" s="126"/>
      <c r="NXV54" s="126"/>
      <c r="NXW54" s="126"/>
      <c r="NXX54" s="126"/>
      <c r="NXY54" s="126"/>
      <c r="NXZ54" s="126"/>
      <c r="NYA54" s="126"/>
      <c r="NYB54" s="126"/>
      <c r="NYC54" s="126"/>
      <c r="NYD54" s="126"/>
      <c r="NYE54" s="126"/>
      <c r="NYF54" s="126"/>
      <c r="NYG54" s="126"/>
      <c r="NYH54" s="126"/>
      <c r="NYI54" s="126"/>
      <c r="NYJ54" s="126"/>
      <c r="NYK54" s="126"/>
      <c r="NYL54" s="126"/>
      <c r="NYM54" s="126"/>
      <c r="NYN54" s="126"/>
      <c r="NYO54" s="126"/>
      <c r="NYP54" s="126"/>
      <c r="NYQ54" s="126"/>
      <c r="NYR54" s="126"/>
      <c r="NYS54" s="126"/>
      <c r="NYT54" s="126"/>
      <c r="NYU54" s="126"/>
      <c r="NYV54" s="126"/>
      <c r="NYW54" s="126"/>
      <c r="NYX54" s="126"/>
      <c r="NYY54" s="126"/>
      <c r="NYZ54" s="126"/>
      <c r="NZA54" s="126"/>
      <c r="NZB54" s="126"/>
      <c r="NZC54" s="126"/>
      <c r="NZD54" s="126"/>
      <c r="NZE54" s="126"/>
      <c r="NZF54" s="126"/>
      <c r="NZG54" s="126"/>
      <c r="NZH54" s="126"/>
      <c r="NZI54" s="126"/>
      <c r="NZJ54" s="126"/>
      <c r="NZK54" s="126"/>
      <c r="NZL54" s="126"/>
      <c r="NZM54" s="126"/>
      <c r="NZN54" s="126"/>
      <c r="NZO54" s="126"/>
      <c r="NZP54" s="126"/>
      <c r="NZQ54" s="126"/>
      <c r="NZR54" s="126"/>
      <c r="NZS54" s="126"/>
      <c r="NZT54" s="126"/>
      <c r="NZU54" s="126"/>
      <c r="NZV54" s="126"/>
      <c r="NZW54" s="126"/>
      <c r="NZX54" s="126"/>
      <c r="NZY54" s="126"/>
      <c r="NZZ54" s="126"/>
      <c r="OAA54" s="126"/>
      <c r="OAB54" s="126"/>
      <c r="OAC54" s="126"/>
      <c r="OAD54" s="126"/>
      <c r="OAE54" s="126"/>
      <c r="OAF54" s="126"/>
      <c r="OAG54" s="126"/>
      <c r="OAH54" s="126"/>
      <c r="OAI54" s="126"/>
      <c r="OAJ54" s="126"/>
      <c r="OAK54" s="126"/>
      <c r="OAL54" s="126"/>
      <c r="OAM54" s="126"/>
      <c r="OAN54" s="126"/>
      <c r="OAO54" s="126"/>
      <c r="OAP54" s="126"/>
      <c r="OAQ54" s="126"/>
      <c r="OAR54" s="126"/>
      <c r="OAS54" s="126"/>
      <c r="OAT54" s="126"/>
      <c r="OAU54" s="126"/>
      <c r="OAV54" s="126"/>
      <c r="OAW54" s="126"/>
      <c r="OAX54" s="126"/>
      <c r="OAY54" s="126"/>
      <c r="OAZ54" s="126"/>
      <c r="OBA54" s="126"/>
      <c r="OBB54" s="126"/>
      <c r="OBC54" s="126"/>
      <c r="OBD54" s="126"/>
      <c r="OBE54" s="126"/>
      <c r="OBF54" s="126"/>
      <c r="OBG54" s="126"/>
      <c r="OBH54" s="126"/>
      <c r="OBI54" s="126"/>
      <c r="OBJ54" s="126"/>
      <c r="OBK54" s="126"/>
      <c r="OBL54" s="126"/>
      <c r="OBM54" s="126"/>
      <c r="OBN54" s="126"/>
      <c r="OBO54" s="126"/>
      <c r="OBP54" s="126"/>
      <c r="OBQ54" s="126"/>
      <c r="OBR54" s="126"/>
      <c r="OBS54" s="126"/>
      <c r="OBT54" s="126"/>
      <c r="OBU54" s="126"/>
      <c r="OBV54" s="126"/>
      <c r="OBW54" s="126"/>
      <c r="OBX54" s="126"/>
      <c r="OBY54" s="126"/>
      <c r="OBZ54" s="126"/>
      <c r="OCA54" s="126"/>
      <c r="OCB54" s="126"/>
      <c r="OCC54" s="126"/>
      <c r="OCD54" s="126"/>
      <c r="OCE54" s="126"/>
      <c r="OCF54" s="126"/>
      <c r="OCG54" s="126"/>
      <c r="OCH54" s="126"/>
      <c r="OCI54" s="126"/>
      <c r="OCJ54" s="126"/>
      <c r="OCK54" s="126"/>
      <c r="OCL54" s="126"/>
      <c r="OCM54" s="126"/>
      <c r="OCN54" s="126"/>
      <c r="OCO54" s="126"/>
      <c r="OCP54" s="126"/>
      <c r="OCQ54" s="126"/>
      <c r="OCR54" s="126"/>
      <c r="OCS54" s="126"/>
      <c r="OCT54" s="126"/>
      <c r="OCU54" s="126"/>
      <c r="OCV54" s="126"/>
      <c r="OCW54" s="126"/>
      <c r="OCX54" s="126"/>
      <c r="OCY54" s="126"/>
      <c r="OCZ54" s="126"/>
      <c r="ODA54" s="126"/>
      <c r="ODB54" s="126"/>
      <c r="ODC54" s="126"/>
      <c r="ODD54" s="126"/>
      <c r="ODE54" s="126"/>
      <c r="ODF54" s="126"/>
      <c r="ODG54" s="126"/>
      <c r="ODH54" s="126"/>
      <c r="ODI54" s="126"/>
      <c r="ODJ54" s="126"/>
      <c r="ODK54" s="126"/>
      <c r="ODL54" s="126"/>
      <c r="ODM54" s="126"/>
      <c r="ODN54" s="126"/>
      <c r="ODO54" s="126"/>
      <c r="ODP54" s="126"/>
      <c r="ODQ54" s="126"/>
      <c r="ODR54" s="126"/>
      <c r="ODS54" s="126"/>
      <c r="ODT54" s="126"/>
      <c r="ODU54" s="126"/>
      <c r="ODV54" s="126"/>
      <c r="ODW54" s="126"/>
      <c r="ODX54" s="126"/>
      <c r="ODY54" s="126"/>
      <c r="ODZ54" s="126"/>
      <c r="OEA54" s="126"/>
      <c r="OEB54" s="126"/>
      <c r="OEC54" s="126"/>
      <c r="OED54" s="126"/>
      <c r="OEE54" s="126"/>
      <c r="OEF54" s="126"/>
      <c r="OEG54" s="126"/>
      <c r="OEH54" s="126"/>
      <c r="OEI54" s="126"/>
      <c r="OEJ54" s="126"/>
      <c r="OEK54" s="126"/>
      <c r="OEL54" s="126"/>
      <c r="OEM54" s="126"/>
      <c r="OEN54" s="126"/>
      <c r="OEO54" s="126"/>
      <c r="OEP54" s="126"/>
      <c r="OEQ54" s="126"/>
      <c r="OER54" s="126"/>
      <c r="OES54" s="126"/>
      <c r="OET54" s="126"/>
      <c r="OEU54" s="126"/>
      <c r="OEV54" s="126"/>
      <c r="OEW54" s="126"/>
      <c r="OEX54" s="126"/>
      <c r="OEY54" s="126"/>
      <c r="OEZ54" s="126"/>
      <c r="OFA54" s="126"/>
      <c r="OFB54" s="126"/>
      <c r="OFC54" s="126"/>
      <c r="OFD54" s="126"/>
      <c r="OFE54" s="126"/>
      <c r="OFF54" s="126"/>
      <c r="OFG54" s="126"/>
      <c r="OFH54" s="126"/>
      <c r="OFI54" s="126"/>
      <c r="OFJ54" s="126"/>
      <c r="OFK54" s="126"/>
      <c r="OFL54" s="126"/>
      <c r="OFM54" s="126"/>
      <c r="OFN54" s="126"/>
      <c r="OFO54" s="126"/>
      <c r="OFP54" s="126"/>
      <c r="OFQ54" s="126"/>
      <c r="OFR54" s="126"/>
      <c r="OFS54" s="126"/>
      <c r="OFT54" s="126"/>
      <c r="OFU54" s="126"/>
      <c r="OFV54" s="126"/>
      <c r="OFW54" s="126"/>
      <c r="OFX54" s="126"/>
      <c r="OFY54" s="126"/>
      <c r="OFZ54" s="126"/>
      <c r="OGA54" s="126"/>
      <c r="OGB54" s="126"/>
      <c r="OGC54" s="126"/>
      <c r="OGD54" s="126"/>
      <c r="OGE54" s="126"/>
      <c r="OGF54" s="126"/>
      <c r="OGG54" s="126"/>
      <c r="OGH54" s="126"/>
      <c r="OGI54" s="126"/>
      <c r="OGJ54" s="126"/>
      <c r="OGK54" s="126"/>
      <c r="OGL54" s="126"/>
      <c r="OGM54" s="126"/>
      <c r="OGN54" s="126"/>
      <c r="OGO54" s="126"/>
      <c r="OGP54" s="126"/>
      <c r="OGQ54" s="126"/>
      <c r="OGR54" s="126"/>
      <c r="OGS54" s="126"/>
      <c r="OGT54" s="126"/>
      <c r="OGU54" s="126"/>
      <c r="OGV54" s="126"/>
      <c r="OGW54" s="126"/>
      <c r="OGX54" s="126"/>
      <c r="OGY54" s="126"/>
      <c r="OGZ54" s="126"/>
      <c r="OHA54" s="126"/>
      <c r="OHB54" s="126"/>
      <c r="OHC54" s="126"/>
      <c r="OHD54" s="126"/>
      <c r="OHE54" s="126"/>
      <c r="OHF54" s="126"/>
      <c r="OHG54" s="126"/>
      <c r="OHH54" s="126"/>
      <c r="OHI54" s="126"/>
      <c r="OHJ54" s="126"/>
      <c r="OHK54" s="126"/>
      <c r="OHL54" s="126"/>
      <c r="OHM54" s="126"/>
      <c r="OHN54" s="126"/>
      <c r="OHO54" s="126"/>
      <c r="OHP54" s="126"/>
      <c r="OHQ54" s="126"/>
      <c r="OHR54" s="126"/>
      <c r="OHS54" s="126"/>
      <c r="OHT54" s="126"/>
      <c r="OHU54" s="126"/>
      <c r="OHV54" s="126"/>
      <c r="OHW54" s="126"/>
      <c r="OHX54" s="126"/>
      <c r="OHY54" s="126"/>
      <c r="OHZ54" s="126"/>
      <c r="OIA54" s="126"/>
      <c r="OIB54" s="126"/>
      <c r="OIC54" s="126"/>
      <c r="OID54" s="126"/>
      <c r="OIE54" s="126"/>
      <c r="OIF54" s="126"/>
      <c r="OIG54" s="126"/>
      <c r="OIH54" s="126"/>
      <c r="OII54" s="126"/>
      <c r="OIJ54" s="126"/>
      <c r="OIK54" s="126"/>
      <c r="OIL54" s="126"/>
      <c r="OIM54" s="126"/>
      <c r="OIN54" s="126"/>
      <c r="OIO54" s="126"/>
      <c r="OIP54" s="126"/>
      <c r="OIQ54" s="126"/>
      <c r="OIR54" s="126"/>
      <c r="OIS54" s="126"/>
      <c r="OIT54" s="126"/>
      <c r="OIU54" s="126"/>
      <c r="OIV54" s="126"/>
      <c r="OIW54" s="126"/>
      <c r="OIX54" s="126"/>
      <c r="OIY54" s="126"/>
      <c r="OIZ54" s="126"/>
      <c r="OJA54" s="126"/>
      <c r="OJB54" s="126"/>
      <c r="OJC54" s="126"/>
      <c r="OJD54" s="126"/>
      <c r="OJE54" s="126"/>
      <c r="OJF54" s="126"/>
      <c r="OJG54" s="126"/>
      <c r="OJH54" s="126"/>
      <c r="OJI54" s="126"/>
      <c r="OJJ54" s="126"/>
      <c r="OJK54" s="126"/>
      <c r="OJL54" s="126"/>
      <c r="OJM54" s="126"/>
      <c r="OJN54" s="126"/>
      <c r="OJO54" s="126"/>
      <c r="OJP54" s="126"/>
      <c r="OJQ54" s="126"/>
      <c r="OJR54" s="126"/>
      <c r="OJS54" s="126"/>
      <c r="OJT54" s="126"/>
      <c r="OJU54" s="126"/>
      <c r="OJV54" s="126"/>
      <c r="OJW54" s="126"/>
      <c r="OJX54" s="126"/>
      <c r="OJY54" s="126"/>
      <c r="OJZ54" s="126"/>
      <c r="OKA54" s="126"/>
      <c r="OKB54" s="126"/>
      <c r="OKC54" s="126"/>
      <c r="OKD54" s="126"/>
      <c r="OKE54" s="126"/>
      <c r="OKF54" s="126"/>
      <c r="OKG54" s="126"/>
      <c r="OKH54" s="126"/>
      <c r="OKI54" s="126"/>
      <c r="OKJ54" s="126"/>
      <c r="OKK54" s="126"/>
      <c r="OKL54" s="126"/>
      <c r="OKM54" s="126"/>
      <c r="OKN54" s="126"/>
      <c r="OKO54" s="126"/>
      <c r="OKP54" s="126"/>
      <c r="OKQ54" s="126"/>
      <c r="OKR54" s="126"/>
      <c r="OKS54" s="126"/>
      <c r="OKT54" s="126"/>
      <c r="OKU54" s="126"/>
      <c r="OKV54" s="126"/>
      <c r="OKW54" s="126"/>
      <c r="OKX54" s="126"/>
      <c r="OKY54" s="126"/>
      <c r="OKZ54" s="126"/>
      <c r="OLA54" s="126"/>
      <c r="OLB54" s="126"/>
      <c r="OLC54" s="126"/>
      <c r="OLD54" s="126"/>
      <c r="OLE54" s="126"/>
      <c r="OLF54" s="126"/>
      <c r="OLG54" s="126"/>
      <c r="OLH54" s="126"/>
      <c r="OLI54" s="126"/>
      <c r="OLJ54" s="126"/>
      <c r="OLK54" s="126"/>
      <c r="OLL54" s="126"/>
      <c r="OLM54" s="126"/>
      <c r="OLN54" s="126"/>
      <c r="OLO54" s="126"/>
      <c r="OLP54" s="126"/>
      <c r="OLQ54" s="126"/>
      <c r="OLR54" s="126"/>
      <c r="OLS54" s="126"/>
      <c r="OLT54" s="126"/>
      <c r="OLU54" s="126"/>
      <c r="OLV54" s="126"/>
      <c r="OLW54" s="126"/>
      <c r="OLX54" s="126"/>
      <c r="OLY54" s="126"/>
      <c r="OLZ54" s="126"/>
      <c r="OMA54" s="126"/>
      <c r="OMB54" s="126"/>
      <c r="OMC54" s="126"/>
      <c r="OMD54" s="126"/>
      <c r="OME54" s="126"/>
      <c r="OMF54" s="126"/>
      <c r="OMG54" s="126"/>
      <c r="OMH54" s="126"/>
      <c r="OMI54" s="126"/>
      <c r="OMJ54" s="126"/>
      <c r="OMK54" s="126"/>
      <c r="OML54" s="126"/>
      <c r="OMM54" s="126"/>
      <c r="OMN54" s="126"/>
      <c r="OMO54" s="126"/>
      <c r="OMP54" s="126"/>
      <c r="OMQ54" s="126"/>
      <c r="OMR54" s="126"/>
      <c r="OMS54" s="126"/>
      <c r="OMT54" s="126"/>
      <c r="OMU54" s="126"/>
      <c r="OMV54" s="126"/>
      <c r="OMW54" s="126"/>
      <c r="OMX54" s="126"/>
      <c r="OMY54" s="126"/>
      <c r="OMZ54" s="126"/>
      <c r="ONA54" s="126"/>
      <c r="ONB54" s="126"/>
      <c r="ONC54" s="126"/>
      <c r="OND54" s="126"/>
      <c r="ONE54" s="126"/>
      <c r="ONF54" s="126"/>
      <c r="ONG54" s="126"/>
      <c r="ONH54" s="126"/>
      <c r="ONI54" s="126"/>
      <c r="ONJ54" s="126"/>
      <c r="ONK54" s="126"/>
      <c r="ONL54" s="126"/>
      <c r="ONM54" s="126"/>
      <c r="ONN54" s="126"/>
      <c r="ONO54" s="126"/>
      <c r="ONP54" s="126"/>
      <c r="ONQ54" s="126"/>
      <c r="ONR54" s="126"/>
      <c r="ONS54" s="126"/>
      <c r="ONT54" s="126"/>
      <c r="ONU54" s="126"/>
      <c r="ONV54" s="126"/>
      <c r="ONW54" s="126"/>
      <c r="ONX54" s="126"/>
      <c r="ONY54" s="126"/>
      <c r="ONZ54" s="126"/>
      <c r="OOA54" s="126"/>
      <c r="OOB54" s="126"/>
      <c r="OOC54" s="126"/>
      <c r="OOD54" s="126"/>
      <c r="OOE54" s="126"/>
      <c r="OOF54" s="126"/>
      <c r="OOG54" s="126"/>
      <c r="OOH54" s="126"/>
      <c r="OOI54" s="126"/>
      <c r="OOJ54" s="126"/>
      <c r="OOK54" s="126"/>
      <c r="OOL54" s="126"/>
      <c r="OOM54" s="126"/>
      <c r="OON54" s="126"/>
      <c r="OOO54" s="126"/>
      <c r="OOP54" s="126"/>
      <c r="OOQ54" s="126"/>
      <c r="OOR54" s="126"/>
      <c r="OOS54" s="126"/>
      <c r="OOT54" s="126"/>
      <c r="OOU54" s="126"/>
      <c r="OOV54" s="126"/>
      <c r="OOW54" s="126"/>
      <c r="OOX54" s="126"/>
      <c r="OOY54" s="126"/>
      <c r="OOZ54" s="126"/>
      <c r="OPA54" s="126"/>
      <c r="OPB54" s="126"/>
      <c r="OPC54" s="126"/>
      <c r="OPD54" s="126"/>
      <c r="OPE54" s="126"/>
      <c r="OPF54" s="126"/>
      <c r="OPG54" s="126"/>
      <c r="OPH54" s="126"/>
      <c r="OPI54" s="126"/>
      <c r="OPJ54" s="126"/>
      <c r="OPK54" s="126"/>
      <c r="OPL54" s="126"/>
      <c r="OPM54" s="126"/>
      <c r="OPN54" s="126"/>
      <c r="OPO54" s="126"/>
      <c r="OPP54" s="126"/>
      <c r="OPQ54" s="126"/>
      <c r="OPR54" s="126"/>
      <c r="OPS54" s="126"/>
      <c r="OPT54" s="126"/>
      <c r="OPU54" s="126"/>
      <c r="OPV54" s="126"/>
      <c r="OPW54" s="126"/>
      <c r="OPX54" s="126"/>
      <c r="OPY54" s="126"/>
      <c r="OPZ54" s="126"/>
      <c r="OQA54" s="126"/>
      <c r="OQB54" s="126"/>
      <c r="OQC54" s="126"/>
      <c r="OQD54" s="126"/>
      <c r="OQE54" s="126"/>
      <c r="OQF54" s="126"/>
      <c r="OQG54" s="126"/>
      <c r="OQH54" s="126"/>
      <c r="OQI54" s="126"/>
      <c r="OQJ54" s="126"/>
      <c r="OQK54" s="126"/>
      <c r="OQL54" s="126"/>
      <c r="OQM54" s="126"/>
      <c r="OQN54" s="126"/>
      <c r="OQO54" s="126"/>
      <c r="OQP54" s="126"/>
      <c r="OQQ54" s="126"/>
      <c r="OQR54" s="126"/>
      <c r="OQS54" s="126"/>
      <c r="OQT54" s="126"/>
      <c r="OQU54" s="126"/>
      <c r="OQV54" s="126"/>
      <c r="OQW54" s="126"/>
      <c r="OQX54" s="126"/>
      <c r="OQY54" s="126"/>
      <c r="OQZ54" s="126"/>
      <c r="ORA54" s="126"/>
      <c r="ORB54" s="126"/>
      <c r="ORC54" s="126"/>
      <c r="ORD54" s="126"/>
      <c r="ORE54" s="126"/>
      <c r="ORF54" s="126"/>
      <c r="ORG54" s="126"/>
      <c r="ORH54" s="126"/>
      <c r="ORI54" s="126"/>
      <c r="ORJ54" s="126"/>
      <c r="ORK54" s="126"/>
      <c r="ORL54" s="126"/>
      <c r="ORM54" s="126"/>
      <c r="ORN54" s="126"/>
      <c r="ORO54" s="126"/>
      <c r="ORP54" s="126"/>
      <c r="ORQ54" s="126"/>
      <c r="ORR54" s="126"/>
      <c r="ORS54" s="126"/>
      <c r="ORT54" s="126"/>
      <c r="ORU54" s="126"/>
      <c r="ORV54" s="126"/>
      <c r="ORW54" s="126"/>
      <c r="ORX54" s="126"/>
      <c r="ORY54" s="126"/>
      <c r="ORZ54" s="126"/>
      <c r="OSA54" s="126"/>
      <c r="OSB54" s="126"/>
      <c r="OSC54" s="126"/>
      <c r="OSD54" s="126"/>
      <c r="OSE54" s="126"/>
      <c r="OSF54" s="126"/>
      <c r="OSG54" s="126"/>
      <c r="OSH54" s="126"/>
      <c r="OSI54" s="126"/>
      <c r="OSJ54" s="126"/>
      <c r="OSK54" s="126"/>
      <c r="OSL54" s="126"/>
      <c r="OSM54" s="126"/>
      <c r="OSN54" s="126"/>
      <c r="OSO54" s="126"/>
      <c r="OSP54" s="126"/>
      <c r="OSQ54" s="126"/>
      <c r="OSR54" s="126"/>
      <c r="OSS54" s="126"/>
      <c r="OST54" s="126"/>
      <c r="OSU54" s="126"/>
      <c r="OSV54" s="126"/>
      <c r="OSW54" s="126"/>
      <c r="OSX54" s="126"/>
      <c r="OSY54" s="126"/>
      <c r="OSZ54" s="126"/>
      <c r="OTA54" s="126"/>
      <c r="OTB54" s="126"/>
      <c r="OTC54" s="126"/>
      <c r="OTD54" s="126"/>
      <c r="OTE54" s="126"/>
      <c r="OTF54" s="126"/>
      <c r="OTG54" s="126"/>
      <c r="OTH54" s="126"/>
      <c r="OTI54" s="126"/>
      <c r="OTJ54" s="126"/>
      <c r="OTK54" s="126"/>
      <c r="OTL54" s="126"/>
      <c r="OTM54" s="126"/>
      <c r="OTN54" s="126"/>
      <c r="OTO54" s="126"/>
      <c r="OTP54" s="126"/>
      <c r="OTQ54" s="126"/>
      <c r="OTR54" s="126"/>
      <c r="OTS54" s="126"/>
      <c r="OTT54" s="126"/>
      <c r="OTU54" s="126"/>
      <c r="OTV54" s="126"/>
      <c r="OTW54" s="126"/>
      <c r="OTX54" s="126"/>
      <c r="OTY54" s="126"/>
      <c r="OTZ54" s="126"/>
      <c r="OUA54" s="126"/>
      <c r="OUB54" s="126"/>
      <c r="OUC54" s="126"/>
      <c r="OUD54" s="126"/>
      <c r="OUE54" s="126"/>
      <c r="OUF54" s="126"/>
      <c r="OUG54" s="126"/>
      <c r="OUH54" s="126"/>
      <c r="OUI54" s="126"/>
      <c r="OUJ54" s="126"/>
      <c r="OUK54" s="126"/>
      <c r="OUL54" s="126"/>
      <c r="OUM54" s="126"/>
      <c r="OUN54" s="126"/>
      <c r="OUO54" s="126"/>
      <c r="OUP54" s="126"/>
      <c r="OUQ54" s="126"/>
      <c r="OUR54" s="126"/>
      <c r="OUS54" s="126"/>
      <c r="OUT54" s="126"/>
      <c r="OUU54" s="126"/>
      <c r="OUV54" s="126"/>
      <c r="OUW54" s="126"/>
      <c r="OUX54" s="126"/>
      <c r="OUY54" s="126"/>
      <c r="OUZ54" s="126"/>
      <c r="OVA54" s="126"/>
      <c r="OVB54" s="126"/>
      <c r="OVC54" s="126"/>
      <c r="OVD54" s="126"/>
      <c r="OVE54" s="126"/>
      <c r="OVF54" s="126"/>
      <c r="OVG54" s="126"/>
      <c r="OVH54" s="126"/>
      <c r="OVI54" s="126"/>
      <c r="OVJ54" s="126"/>
      <c r="OVK54" s="126"/>
      <c r="OVL54" s="126"/>
      <c r="OVM54" s="126"/>
      <c r="OVN54" s="126"/>
      <c r="OVO54" s="126"/>
      <c r="OVP54" s="126"/>
      <c r="OVQ54" s="126"/>
      <c r="OVR54" s="126"/>
      <c r="OVS54" s="126"/>
      <c r="OVT54" s="126"/>
      <c r="OVU54" s="126"/>
      <c r="OVV54" s="126"/>
      <c r="OVW54" s="126"/>
      <c r="OVX54" s="126"/>
      <c r="OVY54" s="126"/>
      <c r="OVZ54" s="126"/>
      <c r="OWA54" s="126"/>
      <c r="OWB54" s="126"/>
      <c r="OWC54" s="126"/>
      <c r="OWD54" s="126"/>
      <c r="OWE54" s="126"/>
      <c r="OWF54" s="126"/>
      <c r="OWG54" s="126"/>
      <c r="OWH54" s="126"/>
      <c r="OWI54" s="126"/>
      <c r="OWJ54" s="126"/>
      <c r="OWK54" s="126"/>
      <c r="OWL54" s="126"/>
      <c r="OWM54" s="126"/>
      <c r="OWN54" s="126"/>
      <c r="OWO54" s="126"/>
      <c r="OWP54" s="126"/>
      <c r="OWQ54" s="126"/>
      <c r="OWR54" s="126"/>
      <c r="OWS54" s="126"/>
      <c r="OWT54" s="126"/>
      <c r="OWU54" s="126"/>
      <c r="OWV54" s="126"/>
      <c r="OWW54" s="126"/>
      <c r="OWX54" s="126"/>
      <c r="OWY54" s="126"/>
      <c r="OWZ54" s="126"/>
      <c r="OXA54" s="126"/>
      <c r="OXB54" s="126"/>
      <c r="OXC54" s="126"/>
      <c r="OXD54" s="126"/>
      <c r="OXE54" s="126"/>
      <c r="OXF54" s="126"/>
      <c r="OXG54" s="126"/>
      <c r="OXH54" s="126"/>
      <c r="OXI54" s="126"/>
      <c r="OXJ54" s="126"/>
      <c r="OXK54" s="126"/>
      <c r="OXL54" s="126"/>
      <c r="OXM54" s="126"/>
      <c r="OXN54" s="126"/>
      <c r="OXO54" s="126"/>
      <c r="OXP54" s="126"/>
      <c r="OXQ54" s="126"/>
      <c r="OXR54" s="126"/>
      <c r="OXS54" s="126"/>
      <c r="OXT54" s="126"/>
      <c r="OXU54" s="126"/>
      <c r="OXV54" s="126"/>
      <c r="OXW54" s="126"/>
      <c r="OXX54" s="126"/>
      <c r="OXY54" s="126"/>
      <c r="OXZ54" s="126"/>
      <c r="OYA54" s="126"/>
      <c r="OYB54" s="126"/>
      <c r="OYC54" s="126"/>
      <c r="OYD54" s="126"/>
      <c r="OYE54" s="126"/>
      <c r="OYF54" s="126"/>
      <c r="OYG54" s="126"/>
      <c r="OYH54" s="126"/>
      <c r="OYI54" s="126"/>
      <c r="OYJ54" s="126"/>
      <c r="OYK54" s="126"/>
      <c r="OYL54" s="126"/>
      <c r="OYM54" s="126"/>
      <c r="OYN54" s="126"/>
      <c r="OYO54" s="126"/>
      <c r="OYP54" s="126"/>
      <c r="OYQ54" s="126"/>
      <c r="OYR54" s="126"/>
      <c r="OYS54" s="126"/>
      <c r="OYT54" s="126"/>
      <c r="OYU54" s="126"/>
      <c r="OYV54" s="126"/>
      <c r="OYW54" s="126"/>
      <c r="OYX54" s="126"/>
      <c r="OYY54" s="126"/>
      <c r="OYZ54" s="126"/>
      <c r="OZA54" s="126"/>
      <c r="OZB54" s="126"/>
      <c r="OZC54" s="126"/>
      <c r="OZD54" s="126"/>
      <c r="OZE54" s="126"/>
      <c r="OZF54" s="126"/>
      <c r="OZG54" s="126"/>
      <c r="OZH54" s="126"/>
      <c r="OZI54" s="126"/>
      <c r="OZJ54" s="126"/>
      <c r="OZK54" s="126"/>
      <c r="OZL54" s="126"/>
      <c r="OZM54" s="126"/>
      <c r="OZN54" s="126"/>
      <c r="OZO54" s="126"/>
      <c r="OZP54" s="126"/>
      <c r="OZQ54" s="126"/>
      <c r="OZR54" s="126"/>
      <c r="OZS54" s="126"/>
      <c r="OZT54" s="126"/>
      <c r="OZU54" s="126"/>
      <c r="OZV54" s="126"/>
      <c r="OZW54" s="126"/>
      <c r="OZX54" s="126"/>
      <c r="OZY54" s="126"/>
      <c r="OZZ54" s="126"/>
      <c r="PAA54" s="126"/>
      <c r="PAB54" s="126"/>
      <c r="PAC54" s="126"/>
      <c r="PAD54" s="126"/>
      <c r="PAE54" s="126"/>
      <c r="PAF54" s="126"/>
      <c r="PAG54" s="126"/>
      <c r="PAH54" s="126"/>
      <c r="PAI54" s="126"/>
      <c r="PAJ54" s="126"/>
      <c r="PAK54" s="126"/>
      <c r="PAL54" s="126"/>
      <c r="PAM54" s="126"/>
      <c r="PAN54" s="126"/>
      <c r="PAO54" s="126"/>
      <c r="PAP54" s="126"/>
      <c r="PAQ54" s="126"/>
      <c r="PAR54" s="126"/>
      <c r="PAS54" s="126"/>
      <c r="PAT54" s="126"/>
      <c r="PAU54" s="126"/>
      <c r="PAV54" s="126"/>
      <c r="PAW54" s="126"/>
      <c r="PAX54" s="126"/>
      <c r="PAY54" s="126"/>
      <c r="PAZ54" s="126"/>
      <c r="PBA54" s="126"/>
      <c r="PBB54" s="126"/>
      <c r="PBC54" s="126"/>
      <c r="PBD54" s="126"/>
      <c r="PBE54" s="126"/>
      <c r="PBF54" s="126"/>
      <c r="PBG54" s="126"/>
      <c r="PBH54" s="126"/>
      <c r="PBI54" s="126"/>
      <c r="PBJ54" s="126"/>
      <c r="PBK54" s="126"/>
      <c r="PBL54" s="126"/>
      <c r="PBM54" s="126"/>
      <c r="PBN54" s="126"/>
      <c r="PBO54" s="126"/>
      <c r="PBP54" s="126"/>
      <c r="PBQ54" s="126"/>
      <c r="PBR54" s="126"/>
      <c r="PBS54" s="126"/>
      <c r="PBT54" s="126"/>
      <c r="PBU54" s="126"/>
      <c r="PBV54" s="126"/>
      <c r="PBW54" s="126"/>
      <c r="PBX54" s="126"/>
      <c r="PBY54" s="126"/>
      <c r="PBZ54" s="126"/>
      <c r="PCA54" s="126"/>
      <c r="PCB54" s="126"/>
      <c r="PCC54" s="126"/>
      <c r="PCD54" s="126"/>
      <c r="PCE54" s="126"/>
      <c r="PCF54" s="126"/>
      <c r="PCG54" s="126"/>
      <c r="PCH54" s="126"/>
      <c r="PCI54" s="126"/>
      <c r="PCJ54" s="126"/>
      <c r="PCK54" s="126"/>
      <c r="PCL54" s="126"/>
      <c r="PCM54" s="126"/>
      <c r="PCN54" s="126"/>
      <c r="PCO54" s="126"/>
      <c r="PCP54" s="126"/>
      <c r="PCQ54" s="126"/>
      <c r="PCR54" s="126"/>
      <c r="PCS54" s="126"/>
      <c r="PCT54" s="126"/>
      <c r="PCU54" s="126"/>
      <c r="PCV54" s="126"/>
      <c r="PCW54" s="126"/>
      <c r="PCX54" s="126"/>
      <c r="PCY54" s="126"/>
      <c r="PCZ54" s="126"/>
      <c r="PDA54" s="126"/>
      <c r="PDB54" s="126"/>
      <c r="PDC54" s="126"/>
      <c r="PDD54" s="126"/>
      <c r="PDE54" s="126"/>
      <c r="PDF54" s="126"/>
      <c r="PDG54" s="126"/>
      <c r="PDH54" s="126"/>
      <c r="PDI54" s="126"/>
      <c r="PDJ54" s="126"/>
      <c r="PDK54" s="126"/>
      <c r="PDL54" s="126"/>
      <c r="PDM54" s="126"/>
      <c r="PDN54" s="126"/>
      <c r="PDO54" s="126"/>
      <c r="PDP54" s="126"/>
      <c r="PDQ54" s="126"/>
      <c r="PDR54" s="126"/>
      <c r="PDS54" s="126"/>
      <c r="PDT54" s="126"/>
      <c r="PDU54" s="126"/>
      <c r="PDV54" s="126"/>
      <c r="PDW54" s="126"/>
      <c r="PDX54" s="126"/>
      <c r="PDY54" s="126"/>
      <c r="PDZ54" s="126"/>
      <c r="PEA54" s="126"/>
      <c r="PEB54" s="126"/>
      <c r="PEC54" s="126"/>
      <c r="PED54" s="126"/>
      <c r="PEE54" s="126"/>
      <c r="PEF54" s="126"/>
      <c r="PEG54" s="126"/>
      <c r="PEH54" s="126"/>
      <c r="PEI54" s="126"/>
      <c r="PEJ54" s="126"/>
      <c r="PEK54" s="126"/>
      <c r="PEL54" s="126"/>
      <c r="PEM54" s="126"/>
      <c r="PEN54" s="126"/>
      <c r="PEO54" s="126"/>
      <c r="PEP54" s="126"/>
      <c r="PEQ54" s="126"/>
      <c r="PER54" s="126"/>
      <c r="PES54" s="126"/>
      <c r="PET54" s="126"/>
      <c r="PEU54" s="126"/>
      <c r="PEV54" s="126"/>
      <c r="PEW54" s="126"/>
      <c r="PEX54" s="126"/>
      <c r="PEY54" s="126"/>
      <c r="PEZ54" s="126"/>
      <c r="PFA54" s="126"/>
      <c r="PFB54" s="126"/>
      <c r="PFC54" s="126"/>
      <c r="PFD54" s="126"/>
      <c r="PFE54" s="126"/>
      <c r="PFF54" s="126"/>
      <c r="PFG54" s="126"/>
      <c r="PFH54" s="126"/>
      <c r="PFI54" s="126"/>
      <c r="PFJ54" s="126"/>
      <c r="PFK54" s="126"/>
      <c r="PFL54" s="126"/>
      <c r="PFM54" s="126"/>
      <c r="PFN54" s="126"/>
      <c r="PFO54" s="126"/>
      <c r="PFP54" s="126"/>
      <c r="PFQ54" s="126"/>
      <c r="PFR54" s="126"/>
      <c r="PFS54" s="126"/>
      <c r="PFT54" s="126"/>
      <c r="PFU54" s="126"/>
      <c r="PFV54" s="126"/>
      <c r="PFW54" s="126"/>
      <c r="PFX54" s="126"/>
      <c r="PFY54" s="126"/>
      <c r="PFZ54" s="126"/>
      <c r="PGA54" s="126"/>
      <c r="PGB54" s="126"/>
      <c r="PGC54" s="126"/>
      <c r="PGD54" s="126"/>
      <c r="PGE54" s="126"/>
      <c r="PGF54" s="126"/>
      <c r="PGG54" s="126"/>
      <c r="PGH54" s="126"/>
      <c r="PGI54" s="126"/>
      <c r="PGJ54" s="126"/>
      <c r="PGK54" s="126"/>
      <c r="PGL54" s="126"/>
      <c r="PGM54" s="126"/>
      <c r="PGN54" s="126"/>
      <c r="PGO54" s="126"/>
      <c r="PGP54" s="126"/>
      <c r="PGQ54" s="126"/>
      <c r="PGR54" s="126"/>
      <c r="PGS54" s="126"/>
      <c r="PGT54" s="126"/>
      <c r="PGU54" s="126"/>
      <c r="PGV54" s="126"/>
      <c r="PGW54" s="126"/>
      <c r="PGX54" s="126"/>
      <c r="PGY54" s="126"/>
      <c r="PGZ54" s="126"/>
      <c r="PHA54" s="126"/>
      <c r="PHB54" s="126"/>
      <c r="PHC54" s="126"/>
      <c r="PHD54" s="126"/>
      <c r="PHE54" s="126"/>
      <c r="PHF54" s="126"/>
      <c r="PHG54" s="126"/>
      <c r="PHH54" s="126"/>
      <c r="PHI54" s="126"/>
      <c r="PHJ54" s="126"/>
      <c r="PHK54" s="126"/>
      <c r="PHL54" s="126"/>
      <c r="PHM54" s="126"/>
      <c r="PHN54" s="126"/>
      <c r="PHO54" s="126"/>
      <c r="PHP54" s="126"/>
      <c r="PHQ54" s="126"/>
      <c r="PHR54" s="126"/>
      <c r="PHS54" s="126"/>
      <c r="PHT54" s="126"/>
      <c r="PHU54" s="126"/>
      <c r="PHV54" s="126"/>
      <c r="PHW54" s="126"/>
      <c r="PHX54" s="126"/>
      <c r="PHY54" s="126"/>
      <c r="PHZ54" s="126"/>
      <c r="PIA54" s="126"/>
      <c r="PIB54" s="126"/>
      <c r="PIC54" s="126"/>
      <c r="PID54" s="126"/>
      <c r="PIE54" s="126"/>
      <c r="PIF54" s="126"/>
      <c r="PIG54" s="126"/>
      <c r="PIH54" s="126"/>
      <c r="PII54" s="126"/>
      <c r="PIJ54" s="126"/>
      <c r="PIK54" s="126"/>
      <c r="PIL54" s="126"/>
      <c r="PIM54" s="126"/>
      <c r="PIN54" s="126"/>
      <c r="PIO54" s="126"/>
      <c r="PIP54" s="126"/>
      <c r="PIQ54" s="126"/>
      <c r="PIR54" s="126"/>
      <c r="PIS54" s="126"/>
      <c r="PIT54" s="126"/>
      <c r="PIU54" s="126"/>
      <c r="PIV54" s="126"/>
      <c r="PIW54" s="126"/>
      <c r="PIX54" s="126"/>
      <c r="PIY54" s="126"/>
      <c r="PIZ54" s="126"/>
      <c r="PJA54" s="126"/>
      <c r="PJB54" s="126"/>
      <c r="PJC54" s="126"/>
      <c r="PJD54" s="126"/>
      <c r="PJE54" s="126"/>
      <c r="PJF54" s="126"/>
      <c r="PJG54" s="126"/>
      <c r="PJH54" s="126"/>
      <c r="PJI54" s="126"/>
      <c r="PJJ54" s="126"/>
      <c r="PJK54" s="126"/>
      <c r="PJL54" s="126"/>
      <c r="PJM54" s="126"/>
      <c r="PJN54" s="126"/>
      <c r="PJO54" s="126"/>
      <c r="PJP54" s="126"/>
      <c r="PJQ54" s="126"/>
      <c r="PJR54" s="126"/>
      <c r="PJS54" s="126"/>
      <c r="PJT54" s="126"/>
      <c r="PJU54" s="126"/>
      <c r="PJV54" s="126"/>
      <c r="PJW54" s="126"/>
      <c r="PJX54" s="126"/>
      <c r="PJY54" s="126"/>
      <c r="PJZ54" s="126"/>
      <c r="PKA54" s="126"/>
      <c r="PKB54" s="126"/>
      <c r="PKC54" s="126"/>
      <c r="PKD54" s="126"/>
      <c r="PKE54" s="126"/>
      <c r="PKF54" s="126"/>
      <c r="PKG54" s="126"/>
      <c r="PKH54" s="126"/>
      <c r="PKI54" s="126"/>
      <c r="PKJ54" s="126"/>
      <c r="PKK54" s="126"/>
      <c r="PKL54" s="126"/>
      <c r="PKM54" s="126"/>
      <c r="PKN54" s="126"/>
      <c r="PKO54" s="126"/>
      <c r="PKP54" s="126"/>
      <c r="PKQ54" s="126"/>
      <c r="PKR54" s="126"/>
      <c r="PKS54" s="126"/>
      <c r="PKT54" s="126"/>
      <c r="PKU54" s="126"/>
      <c r="PKV54" s="126"/>
      <c r="PKW54" s="126"/>
      <c r="PKX54" s="126"/>
      <c r="PKY54" s="126"/>
      <c r="PKZ54" s="126"/>
      <c r="PLA54" s="126"/>
      <c r="PLB54" s="126"/>
      <c r="PLC54" s="126"/>
      <c r="PLD54" s="126"/>
      <c r="PLE54" s="126"/>
      <c r="PLF54" s="126"/>
      <c r="PLG54" s="126"/>
      <c r="PLH54" s="126"/>
      <c r="PLI54" s="126"/>
      <c r="PLJ54" s="126"/>
      <c r="PLK54" s="126"/>
      <c r="PLL54" s="126"/>
      <c r="PLM54" s="126"/>
      <c r="PLN54" s="126"/>
      <c r="PLO54" s="126"/>
      <c r="PLP54" s="126"/>
      <c r="PLQ54" s="126"/>
      <c r="PLR54" s="126"/>
      <c r="PLS54" s="126"/>
      <c r="PLT54" s="126"/>
      <c r="PLU54" s="126"/>
      <c r="PLV54" s="126"/>
      <c r="PLW54" s="126"/>
      <c r="PLX54" s="126"/>
      <c r="PLY54" s="126"/>
      <c r="PLZ54" s="126"/>
      <c r="PMA54" s="126"/>
      <c r="PMB54" s="126"/>
      <c r="PMC54" s="126"/>
      <c r="PMD54" s="126"/>
      <c r="PME54" s="126"/>
      <c r="PMF54" s="126"/>
      <c r="PMG54" s="126"/>
      <c r="PMH54" s="126"/>
      <c r="PMI54" s="126"/>
      <c r="PMJ54" s="126"/>
      <c r="PMK54" s="126"/>
      <c r="PML54" s="126"/>
      <c r="PMM54" s="126"/>
      <c r="PMN54" s="126"/>
      <c r="PMO54" s="126"/>
      <c r="PMP54" s="126"/>
      <c r="PMQ54" s="126"/>
      <c r="PMR54" s="126"/>
      <c r="PMS54" s="126"/>
      <c r="PMT54" s="126"/>
      <c r="PMU54" s="126"/>
      <c r="PMV54" s="126"/>
      <c r="PMW54" s="126"/>
      <c r="PMX54" s="126"/>
      <c r="PMY54" s="126"/>
      <c r="PMZ54" s="126"/>
      <c r="PNA54" s="126"/>
      <c r="PNB54" s="126"/>
      <c r="PNC54" s="126"/>
      <c r="PND54" s="126"/>
      <c r="PNE54" s="126"/>
      <c r="PNF54" s="126"/>
      <c r="PNG54" s="126"/>
      <c r="PNH54" s="126"/>
      <c r="PNI54" s="126"/>
      <c r="PNJ54" s="126"/>
      <c r="PNK54" s="126"/>
      <c r="PNL54" s="126"/>
      <c r="PNM54" s="126"/>
      <c r="PNN54" s="126"/>
      <c r="PNO54" s="126"/>
      <c r="PNP54" s="126"/>
      <c r="PNQ54" s="126"/>
      <c r="PNR54" s="126"/>
      <c r="PNS54" s="126"/>
      <c r="PNT54" s="126"/>
      <c r="PNU54" s="126"/>
      <c r="PNV54" s="126"/>
      <c r="PNW54" s="126"/>
      <c r="PNX54" s="126"/>
      <c r="PNY54" s="126"/>
      <c r="PNZ54" s="126"/>
      <c r="POA54" s="126"/>
      <c r="POB54" s="126"/>
      <c r="POC54" s="126"/>
      <c r="POD54" s="126"/>
      <c r="POE54" s="126"/>
      <c r="POF54" s="126"/>
      <c r="POG54" s="126"/>
      <c r="POH54" s="126"/>
      <c r="POI54" s="126"/>
      <c r="POJ54" s="126"/>
      <c r="POK54" s="126"/>
      <c r="POL54" s="126"/>
      <c r="POM54" s="126"/>
      <c r="PON54" s="126"/>
      <c r="POO54" s="126"/>
      <c r="POP54" s="126"/>
      <c r="POQ54" s="126"/>
      <c r="POR54" s="126"/>
      <c r="POS54" s="126"/>
      <c r="POT54" s="126"/>
      <c r="POU54" s="126"/>
      <c r="POV54" s="126"/>
      <c r="POW54" s="126"/>
      <c r="POX54" s="126"/>
      <c r="POY54" s="126"/>
      <c r="POZ54" s="126"/>
      <c r="PPA54" s="126"/>
      <c r="PPB54" s="126"/>
      <c r="PPC54" s="126"/>
      <c r="PPD54" s="126"/>
      <c r="PPE54" s="126"/>
      <c r="PPF54" s="126"/>
      <c r="PPG54" s="126"/>
      <c r="PPH54" s="126"/>
      <c r="PPI54" s="126"/>
      <c r="PPJ54" s="126"/>
      <c r="PPK54" s="126"/>
      <c r="PPL54" s="126"/>
      <c r="PPM54" s="126"/>
      <c r="PPN54" s="126"/>
      <c r="PPO54" s="126"/>
      <c r="PPP54" s="126"/>
      <c r="PPQ54" s="126"/>
      <c r="PPR54" s="126"/>
      <c r="PPS54" s="126"/>
      <c r="PPT54" s="126"/>
      <c r="PPU54" s="126"/>
      <c r="PPV54" s="126"/>
      <c r="PPW54" s="126"/>
      <c r="PPX54" s="126"/>
      <c r="PPY54" s="126"/>
      <c r="PPZ54" s="126"/>
      <c r="PQA54" s="126"/>
      <c r="PQB54" s="126"/>
      <c r="PQC54" s="126"/>
      <c r="PQD54" s="126"/>
      <c r="PQE54" s="126"/>
      <c r="PQF54" s="126"/>
      <c r="PQG54" s="126"/>
      <c r="PQH54" s="126"/>
      <c r="PQI54" s="126"/>
      <c r="PQJ54" s="126"/>
      <c r="PQK54" s="126"/>
      <c r="PQL54" s="126"/>
      <c r="PQM54" s="126"/>
      <c r="PQN54" s="126"/>
      <c r="PQO54" s="126"/>
      <c r="PQP54" s="126"/>
      <c r="PQQ54" s="126"/>
      <c r="PQR54" s="126"/>
      <c r="PQS54" s="126"/>
      <c r="PQT54" s="126"/>
      <c r="PQU54" s="126"/>
      <c r="PQV54" s="126"/>
      <c r="PQW54" s="126"/>
      <c r="PQX54" s="126"/>
      <c r="PQY54" s="126"/>
      <c r="PQZ54" s="126"/>
      <c r="PRA54" s="126"/>
      <c r="PRB54" s="126"/>
      <c r="PRC54" s="126"/>
      <c r="PRD54" s="126"/>
      <c r="PRE54" s="126"/>
      <c r="PRF54" s="126"/>
      <c r="PRG54" s="126"/>
      <c r="PRH54" s="126"/>
      <c r="PRI54" s="126"/>
      <c r="PRJ54" s="126"/>
      <c r="PRK54" s="126"/>
      <c r="PRL54" s="126"/>
      <c r="PRM54" s="126"/>
      <c r="PRN54" s="126"/>
      <c r="PRO54" s="126"/>
      <c r="PRP54" s="126"/>
      <c r="PRQ54" s="126"/>
      <c r="PRR54" s="126"/>
      <c r="PRS54" s="126"/>
      <c r="PRT54" s="126"/>
      <c r="PRU54" s="126"/>
      <c r="PRV54" s="126"/>
      <c r="PRW54" s="126"/>
      <c r="PRX54" s="126"/>
      <c r="PRY54" s="126"/>
      <c r="PRZ54" s="126"/>
      <c r="PSA54" s="126"/>
      <c r="PSB54" s="126"/>
      <c r="PSC54" s="126"/>
      <c r="PSD54" s="126"/>
      <c r="PSE54" s="126"/>
      <c r="PSF54" s="126"/>
      <c r="PSG54" s="126"/>
      <c r="PSH54" s="126"/>
      <c r="PSI54" s="126"/>
      <c r="PSJ54" s="126"/>
      <c r="PSK54" s="126"/>
      <c r="PSL54" s="126"/>
      <c r="PSM54" s="126"/>
      <c r="PSN54" s="126"/>
      <c r="PSO54" s="126"/>
      <c r="PSP54" s="126"/>
      <c r="PSQ54" s="126"/>
      <c r="PSR54" s="126"/>
      <c r="PSS54" s="126"/>
      <c r="PST54" s="126"/>
      <c r="PSU54" s="126"/>
      <c r="PSV54" s="126"/>
      <c r="PSW54" s="126"/>
      <c r="PSX54" s="126"/>
      <c r="PSY54" s="126"/>
      <c r="PSZ54" s="126"/>
      <c r="PTA54" s="126"/>
      <c r="PTB54" s="126"/>
      <c r="PTC54" s="126"/>
      <c r="PTD54" s="126"/>
      <c r="PTE54" s="126"/>
      <c r="PTF54" s="126"/>
      <c r="PTG54" s="126"/>
      <c r="PTH54" s="126"/>
      <c r="PTI54" s="126"/>
      <c r="PTJ54" s="126"/>
      <c r="PTK54" s="126"/>
      <c r="PTL54" s="126"/>
      <c r="PTM54" s="126"/>
      <c r="PTN54" s="126"/>
      <c r="PTO54" s="126"/>
      <c r="PTP54" s="126"/>
      <c r="PTQ54" s="126"/>
      <c r="PTR54" s="126"/>
      <c r="PTS54" s="126"/>
      <c r="PTT54" s="126"/>
      <c r="PTU54" s="126"/>
      <c r="PTV54" s="126"/>
      <c r="PTW54" s="126"/>
      <c r="PTX54" s="126"/>
      <c r="PTY54" s="126"/>
      <c r="PTZ54" s="126"/>
      <c r="PUA54" s="126"/>
      <c r="PUB54" s="126"/>
      <c r="PUC54" s="126"/>
      <c r="PUD54" s="126"/>
      <c r="PUE54" s="126"/>
      <c r="PUF54" s="126"/>
      <c r="PUG54" s="126"/>
      <c r="PUH54" s="126"/>
      <c r="PUI54" s="126"/>
      <c r="PUJ54" s="126"/>
      <c r="PUK54" s="126"/>
      <c r="PUL54" s="126"/>
      <c r="PUM54" s="126"/>
      <c r="PUN54" s="126"/>
      <c r="PUO54" s="126"/>
      <c r="PUP54" s="126"/>
      <c r="PUQ54" s="126"/>
      <c r="PUR54" s="126"/>
      <c r="PUS54" s="126"/>
      <c r="PUT54" s="126"/>
      <c r="PUU54" s="126"/>
      <c r="PUV54" s="126"/>
      <c r="PUW54" s="126"/>
      <c r="PUX54" s="126"/>
      <c r="PUY54" s="126"/>
      <c r="PUZ54" s="126"/>
      <c r="PVA54" s="126"/>
      <c r="PVB54" s="126"/>
      <c r="PVC54" s="126"/>
      <c r="PVD54" s="126"/>
      <c r="PVE54" s="126"/>
      <c r="PVF54" s="126"/>
      <c r="PVG54" s="126"/>
      <c r="PVH54" s="126"/>
      <c r="PVI54" s="126"/>
      <c r="PVJ54" s="126"/>
      <c r="PVK54" s="126"/>
      <c r="PVL54" s="126"/>
      <c r="PVM54" s="126"/>
      <c r="PVN54" s="126"/>
      <c r="PVO54" s="126"/>
      <c r="PVP54" s="126"/>
      <c r="PVQ54" s="126"/>
      <c r="PVR54" s="126"/>
      <c r="PVS54" s="126"/>
      <c r="PVT54" s="126"/>
      <c r="PVU54" s="126"/>
      <c r="PVV54" s="126"/>
      <c r="PVW54" s="126"/>
      <c r="PVX54" s="126"/>
      <c r="PVY54" s="126"/>
      <c r="PVZ54" s="126"/>
      <c r="PWA54" s="126"/>
      <c r="PWB54" s="126"/>
      <c r="PWC54" s="126"/>
      <c r="PWD54" s="126"/>
      <c r="PWE54" s="126"/>
      <c r="PWF54" s="126"/>
      <c r="PWG54" s="126"/>
      <c r="PWH54" s="126"/>
      <c r="PWI54" s="126"/>
      <c r="PWJ54" s="126"/>
      <c r="PWK54" s="126"/>
      <c r="PWL54" s="126"/>
      <c r="PWM54" s="126"/>
      <c r="PWN54" s="126"/>
      <c r="PWO54" s="126"/>
      <c r="PWP54" s="126"/>
      <c r="PWQ54" s="126"/>
      <c r="PWR54" s="126"/>
      <c r="PWS54" s="126"/>
      <c r="PWT54" s="126"/>
      <c r="PWU54" s="126"/>
      <c r="PWV54" s="126"/>
      <c r="PWW54" s="126"/>
      <c r="PWX54" s="126"/>
      <c r="PWY54" s="126"/>
      <c r="PWZ54" s="126"/>
      <c r="PXA54" s="126"/>
      <c r="PXB54" s="126"/>
      <c r="PXC54" s="126"/>
      <c r="PXD54" s="126"/>
      <c r="PXE54" s="126"/>
      <c r="PXF54" s="126"/>
      <c r="PXG54" s="126"/>
      <c r="PXH54" s="126"/>
      <c r="PXI54" s="126"/>
      <c r="PXJ54" s="126"/>
      <c r="PXK54" s="126"/>
      <c r="PXL54" s="126"/>
      <c r="PXM54" s="126"/>
      <c r="PXN54" s="126"/>
      <c r="PXO54" s="126"/>
      <c r="PXP54" s="126"/>
      <c r="PXQ54" s="126"/>
      <c r="PXR54" s="126"/>
      <c r="PXS54" s="126"/>
      <c r="PXT54" s="126"/>
      <c r="PXU54" s="126"/>
      <c r="PXV54" s="126"/>
      <c r="PXW54" s="126"/>
      <c r="PXX54" s="126"/>
      <c r="PXY54" s="126"/>
      <c r="PXZ54" s="126"/>
      <c r="PYA54" s="126"/>
      <c r="PYB54" s="126"/>
      <c r="PYC54" s="126"/>
      <c r="PYD54" s="126"/>
      <c r="PYE54" s="126"/>
      <c r="PYF54" s="126"/>
      <c r="PYG54" s="126"/>
      <c r="PYH54" s="126"/>
      <c r="PYI54" s="126"/>
      <c r="PYJ54" s="126"/>
      <c r="PYK54" s="126"/>
      <c r="PYL54" s="126"/>
      <c r="PYM54" s="126"/>
      <c r="PYN54" s="126"/>
      <c r="PYO54" s="126"/>
      <c r="PYP54" s="126"/>
      <c r="PYQ54" s="126"/>
      <c r="PYR54" s="126"/>
      <c r="PYS54" s="126"/>
      <c r="PYT54" s="126"/>
      <c r="PYU54" s="126"/>
      <c r="PYV54" s="126"/>
      <c r="PYW54" s="126"/>
      <c r="PYX54" s="126"/>
      <c r="PYY54" s="126"/>
      <c r="PYZ54" s="126"/>
      <c r="PZA54" s="126"/>
      <c r="PZB54" s="126"/>
      <c r="PZC54" s="126"/>
      <c r="PZD54" s="126"/>
      <c r="PZE54" s="126"/>
      <c r="PZF54" s="126"/>
      <c r="PZG54" s="126"/>
      <c r="PZH54" s="126"/>
      <c r="PZI54" s="126"/>
      <c r="PZJ54" s="126"/>
      <c r="PZK54" s="126"/>
      <c r="PZL54" s="126"/>
      <c r="PZM54" s="126"/>
      <c r="PZN54" s="126"/>
      <c r="PZO54" s="126"/>
      <c r="PZP54" s="126"/>
      <c r="PZQ54" s="126"/>
      <c r="PZR54" s="126"/>
      <c r="PZS54" s="126"/>
      <c r="PZT54" s="126"/>
      <c r="PZU54" s="126"/>
      <c r="PZV54" s="126"/>
      <c r="PZW54" s="126"/>
      <c r="PZX54" s="126"/>
      <c r="PZY54" s="126"/>
      <c r="PZZ54" s="126"/>
      <c r="QAA54" s="126"/>
      <c r="QAB54" s="126"/>
      <c r="QAC54" s="126"/>
      <c r="QAD54" s="126"/>
      <c r="QAE54" s="126"/>
      <c r="QAF54" s="126"/>
      <c r="QAG54" s="126"/>
      <c r="QAH54" s="126"/>
      <c r="QAI54" s="126"/>
      <c r="QAJ54" s="126"/>
      <c r="QAK54" s="126"/>
      <c r="QAL54" s="126"/>
      <c r="QAM54" s="126"/>
      <c r="QAN54" s="126"/>
      <c r="QAO54" s="126"/>
      <c r="QAP54" s="126"/>
      <c r="QAQ54" s="126"/>
      <c r="QAR54" s="126"/>
      <c r="QAS54" s="126"/>
      <c r="QAT54" s="126"/>
      <c r="QAU54" s="126"/>
      <c r="QAV54" s="126"/>
      <c r="QAW54" s="126"/>
      <c r="QAX54" s="126"/>
      <c r="QAY54" s="126"/>
      <c r="QAZ54" s="126"/>
      <c r="QBA54" s="126"/>
      <c r="QBB54" s="126"/>
      <c r="QBC54" s="126"/>
      <c r="QBD54" s="126"/>
      <c r="QBE54" s="126"/>
      <c r="QBF54" s="126"/>
      <c r="QBG54" s="126"/>
      <c r="QBH54" s="126"/>
      <c r="QBI54" s="126"/>
      <c r="QBJ54" s="126"/>
      <c r="QBK54" s="126"/>
      <c r="QBL54" s="126"/>
      <c r="QBM54" s="126"/>
      <c r="QBN54" s="126"/>
      <c r="QBO54" s="126"/>
      <c r="QBP54" s="126"/>
      <c r="QBQ54" s="126"/>
      <c r="QBR54" s="126"/>
      <c r="QBS54" s="126"/>
      <c r="QBT54" s="126"/>
      <c r="QBU54" s="126"/>
      <c r="QBV54" s="126"/>
      <c r="QBW54" s="126"/>
      <c r="QBX54" s="126"/>
      <c r="QBY54" s="126"/>
      <c r="QBZ54" s="126"/>
      <c r="QCA54" s="126"/>
      <c r="QCB54" s="126"/>
      <c r="QCC54" s="126"/>
      <c r="QCD54" s="126"/>
      <c r="QCE54" s="126"/>
      <c r="QCF54" s="126"/>
      <c r="QCG54" s="126"/>
      <c r="QCH54" s="126"/>
      <c r="QCI54" s="126"/>
      <c r="QCJ54" s="126"/>
      <c r="QCK54" s="126"/>
      <c r="QCL54" s="126"/>
      <c r="QCM54" s="126"/>
      <c r="QCN54" s="126"/>
      <c r="QCO54" s="126"/>
      <c r="QCP54" s="126"/>
      <c r="QCQ54" s="126"/>
      <c r="QCR54" s="126"/>
      <c r="QCS54" s="126"/>
      <c r="QCT54" s="126"/>
      <c r="QCU54" s="126"/>
      <c r="QCV54" s="126"/>
      <c r="QCW54" s="126"/>
      <c r="QCX54" s="126"/>
      <c r="QCY54" s="126"/>
      <c r="QCZ54" s="126"/>
      <c r="QDA54" s="126"/>
      <c r="QDB54" s="126"/>
      <c r="QDC54" s="126"/>
      <c r="QDD54" s="126"/>
      <c r="QDE54" s="126"/>
      <c r="QDF54" s="126"/>
      <c r="QDG54" s="126"/>
      <c r="QDH54" s="126"/>
      <c r="QDI54" s="126"/>
      <c r="QDJ54" s="126"/>
      <c r="QDK54" s="126"/>
      <c r="QDL54" s="126"/>
      <c r="QDM54" s="126"/>
      <c r="QDN54" s="126"/>
      <c r="QDO54" s="126"/>
      <c r="QDP54" s="126"/>
      <c r="QDQ54" s="126"/>
      <c r="QDR54" s="126"/>
      <c r="QDS54" s="126"/>
      <c r="QDT54" s="126"/>
      <c r="QDU54" s="126"/>
      <c r="QDV54" s="126"/>
      <c r="QDW54" s="126"/>
      <c r="QDX54" s="126"/>
      <c r="QDY54" s="126"/>
      <c r="QDZ54" s="126"/>
      <c r="QEA54" s="126"/>
      <c r="QEB54" s="126"/>
      <c r="QEC54" s="126"/>
      <c r="QED54" s="126"/>
      <c r="QEE54" s="126"/>
      <c r="QEF54" s="126"/>
      <c r="QEG54" s="126"/>
      <c r="QEH54" s="126"/>
      <c r="QEI54" s="126"/>
      <c r="QEJ54" s="126"/>
      <c r="QEK54" s="126"/>
      <c r="QEL54" s="126"/>
      <c r="QEM54" s="126"/>
      <c r="QEN54" s="126"/>
      <c r="QEO54" s="126"/>
      <c r="QEP54" s="126"/>
      <c r="QEQ54" s="126"/>
      <c r="QER54" s="126"/>
      <c r="QES54" s="126"/>
      <c r="QET54" s="126"/>
      <c r="QEU54" s="126"/>
      <c r="QEV54" s="126"/>
      <c r="QEW54" s="126"/>
      <c r="QEX54" s="126"/>
      <c r="QEY54" s="126"/>
      <c r="QEZ54" s="126"/>
      <c r="QFA54" s="126"/>
      <c r="QFB54" s="126"/>
      <c r="QFC54" s="126"/>
      <c r="QFD54" s="126"/>
      <c r="QFE54" s="126"/>
      <c r="QFF54" s="126"/>
      <c r="QFG54" s="126"/>
      <c r="QFH54" s="126"/>
      <c r="QFI54" s="126"/>
      <c r="QFJ54" s="126"/>
      <c r="QFK54" s="126"/>
      <c r="QFL54" s="126"/>
      <c r="QFM54" s="126"/>
      <c r="QFN54" s="126"/>
      <c r="QFO54" s="126"/>
      <c r="QFP54" s="126"/>
      <c r="QFQ54" s="126"/>
      <c r="QFR54" s="126"/>
      <c r="QFS54" s="126"/>
      <c r="QFT54" s="126"/>
      <c r="QFU54" s="126"/>
      <c r="QFV54" s="126"/>
      <c r="QFW54" s="126"/>
      <c r="QFX54" s="126"/>
      <c r="QFY54" s="126"/>
      <c r="QFZ54" s="126"/>
      <c r="QGA54" s="126"/>
      <c r="QGB54" s="126"/>
      <c r="QGC54" s="126"/>
      <c r="QGD54" s="126"/>
      <c r="QGE54" s="126"/>
      <c r="QGF54" s="126"/>
      <c r="QGG54" s="126"/>
      <c r="QGH54" s="126"/>
      <c r="QGI54" s="126"/>
      <c r="QGJ54" s="126"/>
      <c r="QGK54" s="126"/>
      <c r="QGL54" s="126"/>
      <c r="QGM54" s="126"/>
      <c r="QGN54" s="126"/>
      <c r="QGO54" s="126"/>
      <c r="QGP54" s="126"/>
      <c r="QGQ54" s="126"/>
      <c r="QGR54" s="126"/>
      <c r="QGS54" s="126"/>
      <c r="QGT54" s="126"/>
      <c r="QGU54" s="126"/>
      <c r="QGV54" s="126"/>
      <c r="QGW54" s="126"/>
      <c r="QGX54" s="126"/>
      <c r="QGY54" s="126"/>
      <c r="QGZ54" s="126"/>
      <c r="QHA54" s="126"/>
      <c r="QHB54" s="126"/>
      <c r="QHC54" s="126"/>
      <c r="QHD54" s="126"/>
      <c r="QHE54" s="126"/>
      <c r="QHF54" s="126"/>
      <c r="QHG54" s="126"/>
      <c r="QHH54" s="126"/>
      <c r="QHI54" s="126"/>
      <c r="QHJ54" s="126"/>
      <c r="QHK54" s="126"/>
      <c r="QHL54" s="126"/>
      <c r="QHM54" s="126"/>
      <c r="QHN54" s="126"/>
      <c r="QHO54" s="126"/>
      <c r="QHP54" s="126"/>
      <c r="QHQ54" s="126"/>
      <c r="QHR54" s="126"/>
      <c r="QHS54" s="126"/>
      <c r="QHT54" s="126"/>
      <c r="QHU54" s="126"/>
      <c r="QHV54" s="126"/>
      <c r="QHW54" s="126"/>
      <c r="QHX54" s="126"/>
      <c r="QHY54" s="126"/>
      <c r="QHZ54" s="126"/>
      <c r="QIA54" s="126"/>
      <c r="QIB54" s="126"/>
      <c r="QIC54" s="126"/>
      <c r="QID54" s="126"/>
      <c r="QIE54" s="126"/>
      <c r="QIF54" s="126"/>
      <c r="QIG54" s="126"/>
      <c r="QIH54" s="126"/>
      <c r="QII54" s="126"/>
      <c r="QIJ54" s="126"/>
      <c r="QIK54" s="126"/>
      <c r="QIL54" s="126"/>
      <c r="QIM54" s="126"/>
      <c r="QIN54" s="126"/>
      <c r="QIO54" s="126"/>
      <c r="QIP54" s="126"/>
      <c r="QIQ54" s="126"/>
      <c r="QIR54" s="126"/>
      <c r="QIS54" s="126"/>
      <c r="QIT54" s="126"/>
      <c r="QIU54" s="126"/>
      <c r="QIV54" s="126"/>
      <c r="QIW54" s="126"/>
      <c r="QIX54" s="126"/>
      <c r="QIY54" s="126"/>
      <c r="QIZ54" s="126"/>
      <c r="QJA54" s="126"/>
      <c r="QJB54" s="126"/>
      <c r="QJC54" s="126"/>
      <c r="QJD54" s="126"/>
      <c r="QJE54" s="126"/>
      <c r="QJF54" s="126"/>
      <c r="QJG54" s="126"/>
      <c r="QJH54" s="126"/>
      <c r="QJI54" s="126"/>
      <c r="QJJ54" s="126"/>
      <c r="QJK54" s="126"/>
      <c r="QJL54" s="126"/>
      <c r="QJM54" s="126"/>
      <c r="QJN54" s="126"/>
      <c r="QJO54" s="126"/>
      <c r="QJP54" s="126"/>
      <c r="QJQ54" s="126"/>
      <c r="QJR54" s="126"/>
      <c r="QJS54" s="126"/>
      <c r="QJT54" s="126"/>
      <c r="QJU54" s="126"/>
      <c r="QJV54" s="126"/>
      <c r="QJW54" s="126"/>
      <c r="QJX54" s="126"/>
      <c r="QJY54" s="126"/>
      <c r="QJZ54" s="126"/>
      <c r="QKA54" s="126"/>
      <c r="QKB54" s="126"/>
      <c r="QKC54" s="126"/>
      <c r="QKD54" s="126"/>
      <c r="QKE54" s="126"/>
      <c r="QKF54" s="126"/>
      <c r="QKG54" s="126"/>
      <c r="QKH54" s="126"/>
      <c r="QKI54" s="126"/>
      <c r="QKJ54" s="126"/>
      <c r="QKK54" s="126"/>
      <c r="QKL54" s="126"/>
      <c r="QKM54" s="126"/>
      <c r="QKN54" s="126"/>
      <c r="QKO54" s="126"/>
      <c r="QKP54" s="126"/>
      <c r="QKQ54" s="126"/>
      <c r="QKR54" s="126"/>
      <c r="QKS54" s="126"/>
      <c r="QKT54" s="126"/>
      <c r="QKU54" s="126"/>
      <c r="QKV54" s="126"/>
      <c r="QKW54" s="126"/>
      <c r="QKX54" s="126"/>
      <c r="QKY54" s="126"/>
      <c r="QKZ54" s="126"/>
      <c r="QLA54" s="126"/>
      <c r="QLB54" s="126"/>
      <c r="QLC54" s="126"/>
      <c r="QLD54" s="126"/>
      <c r="QLE54" s="126"/>
      <c r="QLF54" s="126"/>
      <c r="QLG54" s="126"/>
      <c r="QLH54" s="126"/>
      <c r="QLI54" s="126"/>
      <c r="QLJ54" s="126"/>
      <c r="QLK54" s="126"/>
      <c r="QLL54" s="126"/>
      <c r="QLM54" s="126"/>
      <c r="QLN54" s="126"/>
      <c r="QLO54" s="126"/>
      <c r="QLP54" s="126"/>
      <c r="QLQ54" s="126"/>
      <c r="QLR54" s="126"/>
      <c r="QLS54" s="126"/>
      <c r="QLT54" s="126"/>
      <c r="QLU54" s="126"/>
      <c r="QLV54" s="126"/>
      <c r="QLW54" s="126"/>
      <c r="QLX54" s="126"/>
      <c r="QLY54" s="126"/>
      <c r="QLZ54" s="126"/>
      <c r="QMA54" s="126"/>
      <c r="QMB54" s="126"/>
      <c r="QMC54" s="126"/>
      <c r="QMD54" s="126"/>
      <c r="QME54" s="126"/>
      <c r="QMF54" s="126"/>
      <c r="QMG54" s="126"/>
      <c r="QMH54" s="126"/>
      <c r="QMI54" s="126"/>
      <c r="QMJ54" s="126"/>
      <c r="QMK54" s="126"/>
      <c r="QML54" s="126"/>
      <c r="QMM54" s="126"/>
      <c r="QMN54" s="126"/>
      <c r="QMO54" s="126"/>
      <c r="QMP54" s="126"/>
      <c r="QMQ54" s="126"/>
      <c r="QMR54" s="126"/>
      <c r="QMS54" s="126"/>
      <c r="QMT54" s="126"/>
      <c r="QMU54" s="126"/>
      <c r="QMV54" s="126"/>
      <c r="QMW54" s="126"/>
      <c r="QMX54" s="126"/>
      <c r="QMY54" s="126"/>
      <c r="QMZ54" s="126"/>
      <c r="QNA54" s="126"/>
      <c r="QNB54" s="126"/>
      <c r="QNC54" s="126"/>
      <c r="QND54" s="126"/>
      <c r="QNE54" s="126"/>
      <c r="QNF54" s="126"/>
      <c r="QNG54" s="126"/>
      <c r="QNH54" s="126"/>
      <c r="QNI54" s="126"/>
      <c r="QNJ54" s="126"/>
      <c r="QNK54" s="126"/>
      <c r="QNL54" s="126"/>
      <c r="QNM54" s="126"/>
      <c r="QNN54" s="126"/>
      <c r="QNO54" s="126"/>
      <c r="QNP54" s="126"/>
      <c r="QNQ54" s="126"/>
      <c r="QNR54" s="126"/>
      <c r="QNS54" s="126"/>
      <c r="QNT54" s="126"/>
      <c r="QNU54" s="126"/>
      <c r="QNV54" s="126"/>
      <c r="QNW54" s="126"/>
      <c r="QNX54" s="126"/>
      <c r="QNY54" s="126"/>
      <c r="QNZ54" s="126"/>
      <c r="QOA54" s="126"/>
      <c r="QOB54" s="126"/>
      <c r="QOC54" s="126"/>
      <c r="QOD54" s="126"/>
      <c r="QOE54" s="126"/>
      <c r="QOF54" s="126"/>
      <c r="QOG54" s="126"/>
      <c r="QOH54" s="126"/>
      <c r="QOI54" s="126"/>
      <c r="QOJ54" s="126"/>
      <c r="QOK54" s="126"/>
      <c r="QOL54" s="126"/>
      <c r="QOM54" s="126"/>
      <c r="QON54" s="126"/>
      <c r="QOO54" s="126"/>
      <c r="QOP54" s="126"/>
      <c r="QOQ54" s="126"/>
      <c r="QOR54" s="126"/>
      <c r="QOS54" s="126"/>
      <c r="QOT54" s="126"/>
      <c r="QOU54" s="126"/>
      <c r="QOV54" s="126"/>
      <c r="QOW54" s="126"/>
      <c r="QOX54" s="126"/>
      <c r="QOY54" s="126"/>
      <c r="QOZ54" s="126"/>
      <c r="QPA54" s="126"/>
      <c r="QPB54" s="126"/>
      <c r="QPC54" s="126"/>
      <c r="QPD54" s="126"/>
      <c r="QPE54" s="126"/>
      <c r="QPF54" s="126"/>
      <c r="QPG54" s="126"/>
      <c r="QPH54" s="126"/>
      <c r="QPI54" s="126"/>
      <c r="QPJ54" s="126"/>
      <c r="QPK54" s="126"/>
      <c r="QPL54" s="126"/>
      <c r="QPM54" s="126"/>
      <c r="QPN54" s="126"/>
      <c r="QPO54" s="126"/>
      <c r="QPP54" s="126"/>
      <c r="QPQ54" s="126"/>
      <c r="QPR54" s="126"/>
      <c r="QPS54" s="126"/>
      <c r="QPT54" s="126"/>
      <c r="QPU54" s="126"/>
      <c r="QPV54" s="126"/>
      <c r="QPW54" s="126"/>
      <c r="QPX54" s="126"/>
      <c r="QPY54" s="126"/>
      <c r="QPZ54" s="126"/>
      <c r="QQA54" s="126"/>
      <c r="QQB54" s="126"/>
      <c r="QQC54" s="126"/>
      <c r="QQD54" s="126"/>
      <c r="QQE54" s="126"/>
      <c r="QQF54" s="126"/>
      <c r="QQG54" s="126"/>
      <c r="QQH54" s="126"/>
      <c r="QQI54" s="126"/>
      <c r="QQJ54" s="126"/>
      <c r="QQK54" s="126"/>
      <c r="QQL54" s="126"/>
      <c r="QQM54" s="126"/>
      <c r="QQN54" s="126"/>
      <c r="QQO54" s="126"/>
      <c r="QQP54" s="126"/>
      <c r="QQQ54" s="126"/>
      <c r="QQR54" s="126"/>
      <c r="QQS54" s="126"/>
      <c r="QQT54" s="126"/>
      <c r="QQU54" s="126"/>
      <c r="QQV54" s="126"/>
      <c r="QQW54" s="126"/>
      <c r="QQX54" s="126"/>
      <c r="QQY54" s="126"/>
      <c r="QQZ54" s="126"/>
      <c r="QRA54" s="126"/>
      <c r="QRB54" s="126"/>
      <c r="QRC54" s="126"/>
      <c r="QRD54" s="126"/>
      <c r="QRE54" s="126"/>
      <c r="QRF54" s="126"/>
      <c r="QRG54" s="126"/>
      <c r="QRH54" s="126"/>
      <c r="QRI54" s="126"/>
      <c r="QRJ54" s="126"/>
      <c r="QRK54" s="126"/>
      <c r="QRL54" s="126"/>
      <c r="QRM54" s="126"/>
      <c r="QRN54" s="126"/>
      <c r="QRO54" s="126"/>
      <c r="QRP54" s="126"/>
      <c r="QRQ54" s="126"/>
      <c r="QRR54" s="126"/>
      <c r="QRS54" s="126"/>
      <c r="QRT54" s="126"/>
      <c r="QRU54" s="126"/>
      <c r="QRV54" s="126"/>
      <c r="QRW54" s="126"/>
      <c r="QRX54" s="126"/>
      <c r="QRY54" s="126"/>
      <c r="QRZ54" s="126"/>
      <c r="QSA54" s="126"/>
      <c r="QSB54" s="126"/>
      <c r="QSC54" s="126"/>
      <c r="QSD54" s="126"/>
      <c r="QSE54" s="126"/>
      <c r="QSF54" s="126"/>
      <c r="QSG54" s="126"/>
      <c r="QSH54" s="126"/>
      <c r="QSI54" s="126"/>
      <c r="QSJ54" s="126"/>
      <c r="QSK54" s="126"/>
      <c r="QSL54" s="126"/>
      <c r="QSM54" s="126"/>
      <c r="QSN54" s="126"/>
      <c r="QSO54" s="126"/>
      <c r="QSP54" s="126"/>
      <c r="QSQ54" s="126"/>
      <c r="QSR54" s="126"/>
      <c r="QSS54" s="126"/>
      <c r="QST54" s="126"/>
      <c r="QSU54" s="126"/>
      <c r="QSV54" s="126"/>
      <c r="QSW54" s="126"/>
      <c r="QSX54" s="126"/>
      <c r="QSY54" s="126"/>
      <c r="QSZ54" s="126"/>
      <c r="QTA54" s="126"/>
      <c r="QTB54" s="126"/>
      <c r="QTC54" s="126"/>
      <c r="QTD54" s="126"/>
      <c r="QTE54" s="126"/>
      <c r="QTF54" s="126"/>
      <c r="QTG54" s="126"/>
      <c r="QTH54" s="126"/>
      <c r="QTI54" s="126"/>
      <c r="QTJ54" s="126"/>
      <c r="QTK54" s="126"/>
      <c r="QTL54" s="126"/>
      <c r="QTM54" s="126"/>
      <c r="QTN54" s="126"/>
      <c r="QTO54" s="126"/>
      <c r="QTP54" s="126"/>
      <c r="QTQ54" s="126"/>
      <c r="QTR54" s="126"/>
      <c r="QTS54" s="126"/>
      <c r="QTT54" s="126"/>
      <c r="QTU54" s="126"/>
      <c r="QTV54" s="126"/>
      <c r="QTW54" s="126"/>
      <c r="QTX54" s="126"/>
      <c r="QTY54" s="126"/>
      <c r="QTZ54" s="126"/>
      <c r="QUA54" s="126"/>
      <c r="QUB54" s="126"/>
      <c r="QUC54" s="126"/>
      <c r="QUD54" s="126"/>
      <c r="QUE54" s="126"/>
      <c r="QUF54" s="126"/>
      <c r="QUG54" s="126"/>
      <c r="QUH54" s="126"/>
      <c r="QUI54" s="126"/>
      <c r="QUJ54" s="126"/>
      <c r="QUK54" s="126"/>
      <c r="QUL54" s="126"/>
      <c r="QUM54" s="126"/>
      <c r="QUN54" s="126"/>
      <c r="QUO54" s="126"/>
      <c r="QUP54" s="126"/>
      <c r="QUQ54" s="126"/>
      <c r="QUR54" s="126"/>
      <c r="QUS54" s="126"/>
      <c r="QUT54" s="126"/>
      <c r="QUU54" s="126"/>
      <c r="QUV54" s="126"/>
      <c r="QUW54" s="126"/>
      <c r="QUX54" s="126"/>
      <c r="QUY54" s="126"/>
      <c r="QUZ54" s="126"/>
      <c r="QVA54" s="126"/>
      <c r="QVB54" s="126"/>
      <c r="QVC54" s="126"/>
      <c r="QVD54" s="126"/>
      <c r="QVE54" s="126"/>
      <c r="QVF54" s="126"/>
      <c r="QVG54" s="126"/>
      <c r="QVH54" s="126"/>
      <c r="QVI54" s="126"/>
      <c r="QVJ54" s="126"/>
      <c r="QVK54" s="126"/>
      <c r="QVL54" s="126"/>
      <c r="QVM54" s="126"/>
      <c r="QVN54" s="126"/>
      <c r="QVO54" s="126"/>
      <c r="QVP54" s="126"/>
      <c r="QVQ54" s="126"/>
      <c r="QVR54" s="126"/>
      <c r="QVS54" s="126"/>
      <c r="QVT54" s="126"/>
      <c r="QVU54" s="126"/>
      <c r="QVV54" s="126"/>
      <c r="QVW54" s="126"/>
      <c r="QVX54" s="126"/>
      <c r="QVY54" s="126"/>
      <c r="QVZ54" s="126"/>
      <c r="QWA54" s="126"/>
      <c r="QWB54" s="126"/>
      <c r="QWC54" s="126"/>
      <c r="QWD54" s="126"/>
      <c r="QWE54" s="126"/>
      <c r="QWF54" s="126"/>
      <c r="QWG54" s="126"/>
      <c r="QWH54" s="126"/>
      <c r="QWI54" s="126"/>
      <c r="QWJ54" s="126"/>
      <c r="QWK54" s="126"/>
      <c r="QWL54" s="126"/>
      <c r="QWM54" s="126"/>
      <c r="QWN54" s="126"/>
      <c r="QWO54" s="126"/>
      <c r="QWP54" s="126"/>
      <c r="QWQ54" s="126"/>
      <c r="QWR54" s="126"/>
      <c r="QWS54" s="126"/>
      <c r="QWT54" s="126"/>
      <c r="QWU54" s="126"/>
      <c r="QWV54" s="126"/>
      <c r="QWW54" s="126"/>
      <c r="QWX54" s="126"/>
      <c r="QWY54" s="126"/>
      <c r="QWZ54" s="126"/>
      <c r="QXA54" s="126"/>
      <c r="QXB54" s="126"/>
      <c r="QXC54" s="126"/>
      <c r="QXD54" s="126"/>
      <c r="QXE54" s="126"/>
      <c r="QXF54" s="126"/>
      <c r="QXG54" s="126"/>
      <c r="QXH54" s="126"/>
      <c r="QXI54" s="126"/>
      <c r="QXJ54" s="126"/>
      <c r="QXK54" s="126"/>
      <c r="QXL54" s="126"/>
      <c r="QXM54" s="126"/>
      <c r="QXN54" s="126"/>
      <c r="QXO54" s="126"/>
      <c r="QXP54" s="126"/>
      <c r="QXQ54" s="126"/>
      <c r="QXR54" s="126"/>
      <c r="QXS54" s="126"/>
      <c r="QXT54" s="126"/>
      <c r="QXU54" s="126"/>
      <c r="QXV54" s="126"/>
      <c r="QXW54" s="126"/>
      <c r="QXX54" s="126"/>
      <c r="QXY54" s="126"/>
      <c r="QXZ54" s="126"/>
      <c r="QYA54" s="126"/>
      <c r="QYB54" s="126"/>
      <c r="QYC54" s="126"/>
      <c r="QYD54" s="126"/>
      <c r="QYE54" s="126"/>
      <c r="QYF54" s="126"/>
      <c r="QYG54" s="126"/>
      <c r="QYH54" s="126"/>
      <c r="QYI54" s="126"/>
      <c r="QYJ54" s="126"/>
      <c r="QYK54" s="126"/>
      <c r="QYL54" s="126"/>
      <c r="QYM54" s="126"/>
      <c r="QYN54" s="126"/>
      <c r="QYO54" s="126"/>
      <c r="QYP54" s="126"/>
      <c r="QYQ54" s="126"/>
      <c r="QYR54" s="126"/>
      <c r="QYS54" s="126"/>
      <c r="QYT54" s="126"/>
      <c r="QYU54" s="126"/>
      <c r="QYV54" s="126"/>
      <c r="QYW54" s="126"/>
      <c r="QYX54" s="126"/>
      <c r="QYY54" s="126"/>
      <c r="QYZ54" s="126"/>
      <c r="QZA54" s="126"/>
      <c r="QZB54" s="126"/>
      <c r="QZC54" s="126"/>
      <c r="QZD54" s="126"/>
      <c r="QZE54" s="126"/>
      <c r="QZF54" s="126"/>
      <c r="QZG54" s="126"/>
      <c r="QZH54" s="126"/>
      <c r="QZI54" s="126"/>
      <c r="QZJ54" s="126"/>
      <c r="QZK54" s="126"/>
      <c r="QZL54" s="126"/>
      <c r="QZM54" s="126"/>
      <c r="QZN54" s="126"/>
      <c r="QZO54" s="126"/>
      <c r="QZP54" s="126"/>
      <c r="QZQ54" s="126"/>
      <c r="QZR54" s="126"/>
      <c r="QZS54" s="126"/>
      <c r="QZT54" s="126"/>
      <c r="QZU54" s="126"/>
      <c r="QZV54" s="126"/>
      <c r="QZW54" s="126"/>
      <c r="QZX54" s="126"/>
      <c r="QZY54" s="126"/>
      <c r="QZZ54" s="126"/>
      <c r="RAA54" s="126"/>
      <c r="RAB54" s="126"/>
      <c r="RAC54" s="126"/>
      <c r="RAD54" s="126"/>
      <c r="RAE54" s="126"/>
      <c r="RAF54" s="126"/>
      <c r="RAG54" s="126"/>
      <c r="RAH54" s="126"/>
      <c r="RAI54" s="126"/>
      <c r="RAJ54" s="126"/>
      <c r="RAK54" s="126"/>
      <c r="RAL54" s="126"/>
      <c r="RAM54" s="126"/>
      <c r="RAN54" s="126"/>
      <c r="RAO54" s="126"/>
      <c r="RAP54" s="126"/>
      <c r="RAQ54" s="126"/>
      <c r="RAR54" s="126"/>
      <c r="RAS54" s="126"/>
      <c r="RAT54" s="126"/>
      <c r="RAU54" s="126"/>
      <c r="RAV54" s="126"/>
      <c r="RAW54" s="126"/>
      <c r="RAX54" s="126"/>
      <c r="RAY54" s="126"/>
      <c r="RAZ54" s="126"/>
      <c r="RBA54" s="126"/>
      <c r="RBB54" s="126"/>
      <c r="RBC54" s="126"/>
      <c r="RBD54" s="126"/>
      <c r="RBE54" s="126"/>
      <c r="RBF54" s="126"/>
      <c r="RBG54" s="126"/>
      <c r="RBH54" s="126"/>
      <c r="RBI54" s="126"/>
      <c r="RBJ54" s="126"/>
      <c r="RBK54" s="126"/>
      <c r="RBL54" s="126"/>
      <c r="RBM54" s="126"/>
      <c r="RBN54" s="126"/>
      <c r="RBO54" s="126"/>
      <c r="RBP54" s="126"/>
      <c r="RBQ54" s="126"/>
      <c r="RBR54" s="126"/>
      <c r="RBS54" s="126"/>
      <c r="RBT54" s="126"/>
      <c r="RBU54" s="126"/>
      <c r="RBV54" s="126"/>
      <c r="RBW54" s="126"/>
      <c r="RBX54" s="126"/>
      <c r="RBY54" s="126"/>
      <c r="RBZ54" s="126"/>
      <c r="RCA54" s="126"/>
      <c r="RCB54" s="126"/>
      <c r="RCC54" s="126"/>
      <c r="RCD54" s="126"/>
      <c r="RCE54" s="126"/>
      <c r="RCF54" s="126"/>
      <c r="RCG54" s="126"/>
      <c r="RCH54" s="126"/>
      <c r="RCI54" s="126"/>
      <c r="RCJ54" s="126"/>
      <c r="RCK54" s="126"/>
      <c r="RCL54" s="126"/>
      <c r="RCM54" s="126"/>
      <c r="RCN54" s="126"/>
      <c r="RCO54" s="126"/>
      <c r="RCP54" s="126"/>
      <c r="RCQ54" s="126"/>
      <c r="RCR54" s="126"/>
      <c r="RCS54" s="126"/>
      <c r="RCT54" s="126"/>
      <c r="RCU54" s="126"/>
      <c r="RCV54" s="126"/>
      <c r="RCW54" s="126"/>
      <c r="RCX54" s="126"/>
      <c r="RCY54" s="126"/>
      <c r="RCZ54" s="126"/>
      <c r="RDA54" s="126"/>
      <c r="RDB54" s="126"/>
      <c r="RDC54" s="126"/>
      <c r="RDD54" s="126"/>
      <c r="RDE54" s="126"/>
      <c r="RDF54" s="126"/>
      <c r="RDG54" s="126"/>
      <c r="RDH54" s="126"/>
      <c r="RDI54" s="126"/>
      <c r="RDJ54" s="126"/>
      <c r="RDK54" s="126"/>
      <c r="RDL54" s="126"/>
      <c r="RDM54" s="126"/>
      <c r="RDN54" s="126"/>
      <c r="RDO54" s="126"/>
      <c r="RDP54" s="126"/>
      <c r="RDQ54" s="126"/>
      <c r="RDR54" s="126"/>
      <c r="RDS54" s="126"/>
      <c r="RDT54" s="126"/>
      <c r="RDU54" s="126"/>
      <c r="RDV54" s="126"/>
      <c r="RDW54" s="126"/>
      <c r="RDX54" s="126"/>
      <c r="RDY54" s="126"/>
      <c r="RDZ54" s="126"/>
      <c r="REA54" s="126"/>
      <c r="REB54" s="126"/>
      <c r="REC54" s="126"/>
      <c r="RED54" s="126"/>
      <c r="REE54" s="126"/>
      <c r="REF54" s="126"/>
      <c r="REG54" s="126"/>
      <c r="REH54" s="126"/>
      <c r="REI54" s="126"/>
      <c r="REJ54" s="126"/>
      <c r="REK54" s="126"/>
      <c r="REL54" s="126"/>
      <c r="REM54" s="126"/>
      <c r="REN54" s="126"/>
      <c r="REO54" s="126"/>
      <c r="REP54" s="126"/>
      <c r="REQ54" s="126"/>
      <c r="RER54" s="126"/>
      <c r="RES54" s="126"/>
      <c r="RET54" s="126"/>
      <c r="REU54" s="126"/>
      <c r="REV54" s="126"/>
      <c r="REW54" s="126"/>
      <c r="REX54" s="126"/>
      <c r="REY54" s="126"/>
      <c r="REZ54" s="126"/>
      <c r="RFA54" s="126"/>
      <c r="RFB54" s="126"/>
      <c r="RFC54" s="126"/>
      <c r="RFD54" s="126"/>
      <c r="RFE54" s="126"/>
      <c r="RFF54" s="126"/>
      <c r="RFG54" s="126"/>
      <c r="RFH54" s="126"/>
      <c r="RFI54" s="126"/>
      <c r="RFJ54" s="126"/>
      <c r="RFK54" s="126"/>
      <c r="RFL54" s="126"/>
      <c r="RFM54" s="126"/>
      <c r="RFN54" s="126"/>
      <c r="RFO54" s="126"/>
      <c r="RFP54" s="126"/>
      <c r="RFQ54" s="126"/>
      <c r="RFR54" s="126"/>
      <c r="RFS54" s="126"/>
      <c r="RFT54" s="126"/>
      <c r="RFU54" s="126"/>
      <c r="RFV54" s="126"/>
      <c r="RFW54" s="126"/>
      <c r="RFX54" s="126"/>
      <c r="RFY54" s="126"/>
      <c r="RFZ54" s="126"/>
      <c r="RGA54" s="126"/>
      <c r="RGB54" s="126"/>
      <c r="RGC54" s="126"/>
      <c r="RGD54" s="126"/>
      <c r="RGE54" s="126"/>
      <c r="RGF54" s="126"/>
      <c r="RGG54" s="126"/>
      <c r="RGH54" s="126"/>
      <c r="RGI54" s="126"/>
      <c r="RGJ54" s="126"/>
      <c r="RGK54" s="126"/>
      <c r="RGL54" s="126"/>
      <c r="RGM54" s="126"/>
      <c r="RGN54" s="126"/>
      <c r="RGO54" s="126"/>
      <c r="RGP54" s="126"/>
      <c r="RGQ54" s="126"/>
      <c r="RGR54" s="126"/>
      <c r="RGS54" s="126"/>
      <c r="RGT54" s="126"/>
      <c r="RGU54" s="126"/>
      <c r="RGV54" s="126"/>
      <c r="RGW54" s="126"/>
      <c r="RGX54" s="126"/>
      <c r="RGY54" s="126"/>
      <c r="RGZ54" s="126"/>
      <c r="RHA54" s="126"/>
      <c r="RHB54" s="126"/>
      <c r="RHC54" s="126"/>
      <c r="RHD54" s="126"/>
      <c r="RHE54" s="126"/>
      <c r="RHF54" s="126"/>
      <c r="RHG54" s="126"/>
      <c r="RHH54" s="126"/>
      <c r="RHI54" s="126"/>
      <c r="RHJ54" s="126"/>
      <c r="RHK54" s="126"/>
      <c r="RHL54" s="126"/>
      <c r="RHM54" s="126"/>
      <c r="RHN54" s="126"/>
      <c r="RHO54" s="126"/>
      <c r="RHP54" s="126"/>
      <c r="RHQ54" s="126"/>
      <c r="RHR54" s="126"/>
      <c r="RHS54" s="126"/>
      <c r="RHT54" s="126"/>
      <c r="RHU54" s="126"/>
      <c r="RHV54" s="126"/>
      <c r="RHW54" s="126"/>
      <c r="RHX54" s="126"/>
      <c r="RHY54" s="126"/>
      <c r="RHZ54" s="126"/>
      <c r="RIA54" s="126"/>
      <c r="RIB54" s="126"/>
      <c r="RIC54" s="126"/>
      <c r="RID54" s="126"/>
      <c r="RIE54" s="126"/>
      <c r="RIF54" s="126"/>
      <c r="RIG54" s="126"/>
      <c r="RIH54" s="126"/>
      <c r="RII54" s="126"/>
      <c r="RIJ54" s="126"/>
      <c r="RIK54" s="126"/>
      <c r="RIL54" s="126"/>
      <c r="RIM54" s="126"/>
      <c r="RIN54" s="126"/>
      <c r="RIO54" s="126"/>
      <c r="RIP54" s="126"/>
      <c r="RIQ54" s="126"/>
      <c r="RIR54" s="126"/>
      <c r="RIS54" s="126"/>
      <c r="RIT54" s="126"/>
      <c r="RIU54" s="126"/>
      <c r="RIV54" s="126"/>
      <c r="RIW54" s="126"/>
      <c r="RIX54" s="126"/>
      <c r="RIY54" s="126"/>
      <c r="RIZ54" s="126"/>
      <c r="RJA54" s="126"/>
      <c r="RJB54" s="126"/>
      <c r="RJC54" s="126"/>
      <c r="RJD54" s="126"/>
      <c r="RJE54" s="126"/>
      <c r="RJF54" s="126"/>
      <c r="RJG54" s="126"/>
      <c r="RJH54" s="126"/>
      <c r="RJI54" s="126"/>
      <c r="RJJ54" s="126"/>
      <c r="RJK54" s="126"/>
      <c r="RJL54" s="126"/>
      <c r="RJM54" s="126"/>
      <c r="RJN54" s="126"/>
      <c r="RJO54" s="126"/>
      <c r="RJP54" s="126"/>
      <c r="RJQ54" s="126"/>
      <c r="RJR54" s="126"/>
      <c r="RJS54" s="126"/>
      <c r="RJT54" s="126"/>
      <c r="RJU54" s="126"/>
      <c r="RJV54" s="126"/>
      <c r="RJW54" s="126"/>
      <c r="RJX54" s="126"/>
      <c r="RJY54" s="126"/>
      <c r="RJZ54" s="126"/>
      <c r="RKA54" s="126"/>
      <c r="RKB54" s="126"/>
      <c r="RKC54" s="126"/>
      <c r="RKD54" s="126"/>
      <c r="RKE54" s="126"/>
      <c r="RKF54" s="126"/>
      <c r="RKG54" s="126"/>
      <c r="RKH54" s="126"/>
      <c r="RKI54" s="126"/>
      <c r="RKJ54" s="126"/>
      <c r="RKK54" s="126"/>
      <c r="RKL54" s="126"/>
      <c r="RKM54" s="126"/>
      <c r="RKN54" s="126"/>
      <c r="RKO54" s="126"/>
      <c r="RKP54" s="126"/>
      <c r="RKQ54" s="126"/>
      <c r="RKR54" s="126"/>
      <c r="RKS54" s="126"/>
      <c r="RKT54" s="126"/>
      <c r="RKU54" s="126"/>
      <c r="RKV54" s="126"/>
      <c r="RKW54" s="126"/>
      <c r="RKX54" s="126"/>
      <c r="RKY54" s="126"/>
      <c r="RKZ54" s="126"/>
      <c r="RLA54" s="126"/>
      <c r="RLB54" s="126"/>
      <c r="RLC54" s="126"/>
      <c r="RLD54" s="126"/>
      <c r="RLE54" s="126"/>
      <c r="RLF54" s="126"/>
      <c r="RLG54" s="126"/>
      <c r="RLH54" s="126"/>
      <c r="RLI54" s="126"/>
      <c r="RLJ54" s="126"/>
      <c r="RLK54" s="126"/>
      <c r="RLL54" s="126"/>
      <c r="RLM54" s="126"/>
      <c r="RLN54" s="126"/>
      <c r="RLO54" s="126"/>
      <c r="RLP54" s="126"/>
      <c r="RLQ54" s="126"/>
      <c r="RLR54" s="126"/>
      <c r="RLS54" s="126"/>
      <c r="RLT54" s="126"/>
      <c r="RLU54" s="126"/>
      <c r="RLV54" s="126"/>
      <c r="RLW54" s="126"/>
      <c r="RLX54" s="126"/>
      <c r="RLY54" s="126"/>
      <c r="RLZ54" s="126"/>
      <c r="RMA54" s="126"/>
      <c r="RMB54" s="126"/>
      <c r="RMC54" s="126"/>
      <c r="RMD54" s="126"/>
      <c r="RME54" s="126"/>
      <c r="RMF54" s="126"/>
      <c r="RMG54" s="126"/>
      <c r="RMH54" s="126"/>
      <c r="RMI54" s="126"/>
      <c r="RMJ54" s="126"/>
      <c r="RMK54" s="126"/>
      <c r="RML54" s="126"/>
      <c r="RMM54" s="126"/>
      <c r="RMN54" s="126"/>
      <c r="RMO54" s="126"/>
      <c r="RMP54" s="126"/>
      <c r="RMQ54" s="126"/>
      <c r="RMR54" s="126"/>
      <c r="RMS54" s="126"/>
      <c r="RMT54" s="126"/>
      <c r="RMU54" s="126"/>
      <c r="RMV54" s="126"/>
      <c r="RMW54" s="126"/>
      <c r="RMX54" s="126"/>
      <c r="RMY54" s="126"/>
      <c r="RMZ54" s="126"/>
      <c r="RNA54" s="126"/>
      <c r="RNB54" s="126"/>
      <c r="RNC54" s="126"/>
      <c r="RND54" s="126"/>
      <c r="RNE54" s="126"/>
      <c r="RNF54" s="126"/>
      <c r="RNG54" s="126"/>
      <c r="RNH54" s="126"/>
      <c r="RNI54" s="126"/>
      <c r="RNJ54" s="126"/>
      <c r="RNK54" s="126"/>
      <c r="RNL54" s="126"/>
      <c r="RNM54" s="126"/>
      <c r="RNN54" s="126"/>
      <c r="RNO54" s="126"/>
      <c r="RNP54" s="126"/>
      <c r="RNQ54" s="126"/>
      <c r="RNR54" s="126"/>
      <c r="RNS54" s="126"/>
      <c r="RNT54" s="126"/>
      <c r="RNU54" s="126"/>
      <c r="RNV54" s="126"/>
      <c r="RNW54" s="126"/>
      <c r="RNX54" s="126"/>
      <c r="RNY54" s="126"/>
      <c r="RNZ54" s="126"/>
      <c r="ROA54" s="126"/>
      <c r="ROB54" s="126"/>
      <c r="ROC54" s="126"/>
      <c r="ROD54" s="126"/>
      <c r="ROE54" s="126"/>
      <c r="ROF54" s="126"/>
      <c r="ROG54" s="126"/>
      <c r="ROH54" s="126"/>
      <c r="ROI54" s="126"/>
      <c r="ROJ54" s="126"/>
      <c r="ROK54" s="126"/>
      <c r="ROL54" s="126"/>
      <c r="ROM54" s="126"/>
      <c r="RON54" s="126"/>
      <c r="ROO54" s="126"/>
      <c r="ROP54" s="126"/>
      <c r="ROQ54" s="126"/>
      <c r="ROR54" s="126"/>
      <c r="ROS54" s="126"/>
      <c r="ROT54" s="126"/>
      <c r="ROU54" s="126"/>
      <c r="ROV54" s="126"/>
      <c r="ROW54" s="126"/>
      <c r="ROX54" s="126"/>
      <c r="ROY54" s="126"/>
      <c r="ROZ54" s="126"/>
      <c r="RPA54" s="126"/>
      <c r="RPB54" s="126"/>
      <c r="RPC54" s="126"/>
      <c r="RPD54" s="126"/>
      <c r="RPE54" s="126"/>
      <c r="RPF54" s="126"/>
      <c r="RPG54" s="126"/>
      <c r="RPH54" s="126"/>
      <c r="RPI54" s="126"/>
      <c r="RPJ54" s="126"/>
      <c r="RPK54" s="126"/>
      <c r="RPL54" s="126"/>
      <c r="RPM54" s="126"/>
      <c r="RPN54" s="126"/>
      <c r="RPO54" s="126"/>
      <c r="RPP54" s="126"/>
      <c r="RPQ54" s="126"/>
      <c r="RPR54" s="126"/>
      <c r="RPS54" s="126"/>
      <c r="RPT54" s="126"/>
      <c r="RPU54" s="126"/>
      <c r="RPV54" s="126"/>
      <c r="RPW54" s="126"/>
      <c r="RPX54" s="126"/>
      <c r="RPY54" s="126"/>
      <c r="RPZ54" s="126"/>
      <c r="RQA54" s="126"/>
      <c r="RQB54" s="126"/>
      <c r="RQC54" s="126"/>
      <c r="RQD54" s="126"/>
      <c r="RQE54" s="126"/>
      <c r="RQF54" s="126"/>
      <c r="RQG54" s="126"/>
      <c r="RQH54" s="126"/>
      <c r="RQI54" s="126"/>
      <c r="RQJ54" s="126"/>
      <c r="RQK54" s="126"/>
      <c r="RQL54" s="126"/>
      <c r="RQM54" s="126"/>
      <c r="RQN54" s="126"/>
      <c r="RQO54" s="126"/>
      <c r="RQP54" s="126"/>
      <c r="RQQ54" s="126"/>
      <c r="RQR54" s="126"/>
      <c r="RQS54" s="126"/>
      <c r="RQT54" s="126"/>
      <c r="RQU54" s="126"/>
      <c r="RQV54" s="126"/>
      <c r="RQW54" s="126"/>
      <c r="RQX54" s="126"/>
      <c r="RQY54" s="126"/>
      <c r="RQZ54" s="126"/>
      <c r="RRA54" s="126"/>
      <c r="RRB54" s="126"/>
      <c r="RRC54" s="126"/>
      <c r="RRD54" s="126"/>
      <c r="RRE54" s="126"/>
      <c r="RRF54" s="126"/>
      <c r="RRG54" s="126"/>
      <c r="RRH54" s="126"/>
      <c r="RRI54" s="126"/>
      <c r="RRJ54" s="126"/>
      <c r="RRK54" s="126"/>
      <c r="RRL54" s="126"/>
      <c r="RRM54" s="126"/>
      <c r="RRN54" s="126"/>
      <c r="RRO54" s="126"/>
      <c r="RRP54" s="126"/>
      <c r="RRQ54" s="126"/>
      <c r="RRR54" s="126"/>
      <c r="RRS54" s="126"/>
      <c r="RRT54" s="126"/>
      <c r="RRU54" s="126"/>
      <c r="RRV54" s="126"/>
      <c r="RRW54" s="126"/>
      <c r="RRX54" s="126"/>
      <c r="RRY54" s="126"/>
      <c r="RRZ54" s="126"/>
      <c r="RSA54" s="126"/>
      <c r="RSB54" s="126"/>
      <c r="RSC54" s="126"/>
      <c r="RSD54" s="126"/>
      <c r="RSE54" s="126"/>
      <c r="RSF54" s="126"/>
      <c r="RSG54" s="126"/>
      <c r="RSH54" s="126"/>
      <c r="RSI54" s="126"/>
      <c r="RSJ54" s="126"/>
      <c r="RSK54" s="126"/>
      <c r="RSL54" s="126"/>
      <c r="RSM54" s="126"/>
      <c r="RSN54" s="126"/>
      <c r="RSO54" s="126"/>
      <c r="RSP54" s="126"/>
      <c r="RSQ54" s="126"/>
      <c r="RSR54" s="126"/>
      <c r="RSS54" s="126"/>
      <c r="RST54" s="126"/>
      <c r="RSU54" s="126"/>
      <c r="RSV54" s="126"/>
      <c r="RSW54" s="126"/>
      <c r="RSX54" s="126"/>
      <c r="RSY54" s="126"/>
      <c r="RSZ54" s="126"/>
      <c r="RTA54" s="126"/>
      <c r="RTB54" s="126"/>
      <c r="RTC54" s="126"/>
      <c r="RTD54" s="126"/>
      <c r="RTE54" s="126"/>
      <c r="RTF54" s="126"/>
      <c r="RTG54" s="126"/>
      <c r="RTH54" s="126"/>
      <c r="RTI54" s="126"/>
      <c r="RTJ54" s="126"/>
      <c r="RTK54" s="126"/>
      <c r="RTL54" s="126"/>
      <c r="RTM54" s="126"/>
      <c r="RTN54" s="126"/>
      <c r="RTO54" s="126"/>
      <c r="RTP54" s="126"/>
      <c r="RTQ54" s="126"/>
      <c r="RTR54" s="126"/>
      <c r="RTS54" s="126"/>
      <c r="RTT54" s="126"/>
      <c r="RTU54" s="126"/>
      <c r="RTV54" s="126"/>
      <c r="RTW54" s="126"/>
      <c r="RTX54" s="126"/>
      <c r="RTY54" s="126"/>
      <c r="RTZ54" s="126"/>
      <c r="RUA54" s="126"/>
      <c r="RUB54" s="126"/>
      <c r="RUC54" s="126"/>
      <c r="RUD54" s="126"/>
      <c r="RUE54" s="126"/>
      <c r="RUF54" s="126"/>
      <c r="RUG54" s="126"/>
      <c r="RUH54" s="126"/>
      <c r="RUI54" s="126"/>
      <c r="RUJ54" s="126"/>
      <c r="RUK54" s="126"/>
      <c r="RUL54" s="126"/>
      <c r="RUM54" s="126"/>
      <c r="RUN54" s="126"/>
      <c r="RUO54" s="126"/>
      <c r="RUP54" s="126"/>
      <c r="RUQ54" s="126"/>
      <c r="RUR54" s="126"/>
      <c r="RUS54" s="126"/>
      <c r="RUT54" s="126"/>
      <c r="RUU54" s="126"/>
      <c r="RUV54" s="126"/>
      <c r="RUW54" s="126"/>
      <c r="RUX54" s="126"/>
      <c r="RUY54" s="126"/>
      <c r="RUZ54" s="126"/>
      <c r="RVA54" s="126"/>
      <c r="RVB54" s="126"/>
      <c r="RVC54" s="126"/>
      <c r="RVD54" s="126"/>
      <c r="RVE54" s="126"/>
      <c r="RVF54" s="126"/>
      <c r="RVG54" s="126"/>
      <c r="RVH54" s="126"/>
      <c r="RVI54" s="126"/>
      <c r="RVJ54" s="126"/>
      <c r="RVK54" s="126"/>
      <c r="RVL54" s="126"/>
      <c r="RVM54" s="126"/>
      <c r="RVN54" s="126"/>
      <c r="RVO54" s="126"/>
      <c r="RVP54" s="126"/>
      <c r="RVQ54" s="126"/>
      <c r="RVR54" s="126"/>
      <c r="RVS54" s="126"/>
      <c r="RVT54" s="126"/>
      <c r="RVU54" s="126"/>
      <c r="RVV54" s="126"/>
      <c r="RVW54" s="126"/>
      <c r="RVX54" s="126"/>
      <c r="RVY54" s="126"/>
      <c r="RVZ54" s="126"/>
      <c r="RWA54" s="126"/>
      <c r="RWB54" s="126"/>
      <c r="RWC54" s="126"/>
      <c r="RWD54" s="126"/>
      <c r="RWE54" s="126"/>
      <c r="RWF54" s="126"/>
      <c r="RWG54" s="126"/>
      <c r="RWH54" s="126"/>
      <c r="RWI54" s="126"/>
      <c r="RWJ54" s="126"/>
      <c r="RWK54" s="126"/>
      <c r="RWL54" s="126"/>
      <c r="RWM54" s="126"/>
      <c r="RWN54" s="126"/>
      <c r="RWO54" s="126"/>
      <c r="RWP54" s="126"/>
      <c r="RWQ54" s="126"/>
      <c r="RWR54" s="126"/>
      <c r="RWS54" s="126"/>
      <c r="RWT54" s="126"/>
      <c r="RWU54" s="126"/>
      <c r="RWV54" s="126"/>
      <c r="RWW54" s="126"/>
      <c r="RWX54" s="126"/>
      <c r="RWY54" s="126"/>
      <c r="RWZ54" s="126"/>
      <c r="RXA54" s="126"/>
      <c r="RXB54" s="126"/>
      <c r="RXC54" s="126"/>
      <c r="RXD54" s="126"/>
      <c r="RXE54" s="126"/>
      <c r="RXF54" s="126"/>
      <c r="RXG54" s="126"/>
      <c r="RXH54" s="126"/>
      <c r="RXI54" s="126"/>
      <c r="RXJ54" s="126"/>
      <c r="RXK54" s="126"/>
      <c r="RXL54" s="126"/>
      <c r="RXM54" s="126"/>
      <c r="RXN54" s="126"/>
      <c r="RXO54" s="126"/>
      <c r="RXP54" s="126"/>
      <c r="RXQ54" s="126"/>
      <c r="RXR54" s="126"/>
      <c r="RXS54" s="126"/>
      <c r="RXT54" s="126"/>
      <c r="RXU54" s="126"/>
      <c r="RXV54" s="126"/>
      <c r="RXW54" s="126"/>
      <c r="RXX54" s="126"/>
      <c r="RXY54" s="126"/>
      <c r="RXZ54" s="126"/>
      <c r="RYA54" s="126"/>
      <c r="RYB54" s="126"/>
      <c r="RYC54" s="126"/>
      <c r="RYD54" s="126"/>
      <c r="RYE54" s="126"/>
      <c r="RYF54" s="126"/>
      <c r="RYG54" s="126"/>
      <c r="RYH54" s="126"/>
      <c r="RYI54" s="126"/>
      <c r="RYJ54" s="126"/>
      <c r="RYK54" s="126"/>
      <c r="RYL54" s="126"/>
      <c r="RYM54" s="126"/>
      <c r="RYN54" s="126"/>
      <c r="RYO54" s="126"/>
      <c r="RYP54" s="126"/>
      <c r="RYQ54" s="126"/>
      <c r="RYR54" s="126"/>
      <c r="RYS54" s="126"/>
      <c r="RYT54" s="126"/>
      <c r="RYU54" s="126"/>
      <c r="RYV54" s="126"/>
      <c r="RYW54" s="126"/>
      <c r="RYX54" s="126"/>
      <c r="RYY54" s="126"/>
      <c r="RYZ54" s="126"/>
      <c r="RZA54" s="126"/>
      <c r="RZB54" s="126"/>
      <c r="RZC54" s="126"/>
      <c r="RZD54" s="126"/>
      <c r="RZE54" s="126"/>
      <c r="RZF54" s="126"/>
      <c r="RZG54" s="126"/>
      <c r="RZH54" s="126"/>
      <c r="RZI54" s="126"/>
      <c r="RZJ54" s="126"/>
      <c r="RZK54" s="126"/>
      <c r="RZL54" s="126"/>
      <c r="RZM54" s="126"/>
      <c r="RZN54" s="126"/>
      <c r="RZO54" s="126"/>
      <c r="RZP54" s="126"/>
      <c r="RZQ54" s="126"/>
      <c r="RZR54" s="126"/>
      <c r="RZS54" s="126"/>
      <c r="RZT54" s="126"/>
      <c r="RZU54" s="126"/>
      <c r="RZV54" s="126"/>
      <c r="RZW54" s="126"/>
      <c r="RZX54" s="126"/>
      <c r="RZY54" s="126"/>
      <c r="RZZ54" s="126"/>
      <c r="SAA54" s="126"/>
      <c r="SAB54" s="126"/>
      <c r="SAC54" s="126"/>
      <c r="SAD54" s="126"/>
      <c r="SAE54" s="126"/>
      <c r="SAF54" s="126"/>
      <c r="SAG54" s="126"/>
      <c r="SAH54" s="126"/>
      <c r="SAI54" s="126"/>
      <c r="SAJ54" s="126"/>
      <c r="SAK54" s="126"/>
      <c r="SAL54" s="126"/>
      <c r="SAM54" s="126"/>
      <c r="SAN54" s="126"/>
      <c r="SAO54" s="126"/>
      <c r="SAP54" s="126"/>
      <c r="SAQ54" s="126"/>
      <c r="SAR54" s="126"/>
      <c r="SAS54" s="126"/>
      <c r="SAT54" s="126"/>
      <c r="SAU54" s="126"/>
      <c r="SAV54" s="126"/>
      <c r="SAW54" s="126"/>
      <c r="SAX54" s="126"/>
      <c r="SAY54" s="126"/>
      <c r="SAZ54" s="126"/>
      <c r="SBA54" s="126"/>
      <c r="SBB54" s="126"/>
      <c r="SBC54" s="126"/>
      <c r="SBD54" s="126"/>
      <c r="SBE54" s="126"/>
      <c r="SBF54" s="126"/>
      <c r="SBG54" s="126"/>
      <c r="SBH54" s="126"/>
      <c r="SBI54" s="126"/>
      <c r="SBJ54" s="126"/>
      <c r="SBK54" s="126"/>
      <c r="SBL54" s="126"/>
      <c r="SBM54" s="126"/>
      <c r="SBN54" s="126"/>
      <c r="SBO54" s="126"/>
      <c r="SBP54" s="126"/>
      <c r="SBQ54" s="126"/>
      <c r="SBR54" s="126"/>
      <c r="SBS54" s="126"/>
      <c r="SBT54" s="126"/>
      <c r="SBU54" s="126"/>
      <c r="SBV54" s="126"/>
      <c r="SBW54" s="126"/>
      <c r="SBX54" s="126"/>
      <c r="SBY54" s="126"/>
      <c r="SBZ54" s="126"/>
      <c r="SCA54" s="126"/>
      <c r="SCB54" s="126"/>
      <c r="SCC54" s="126"/>
      <c r="SCD54" s="126"/>
      <c r="SCE54" s="126"/>
      <c r="SCF54" s="126"/>
      <c r="SCG54" s="126"/>
      <c r="SCH54" s="126"/>
      <c r="SCI54" s="126"/>
      <c r="SCJ54" s="126"/>
      <c r="SCK54" s="126"/>
      <c r="SCL54" s="126"/>
      <c r="SCM54" s="126"/>
      <c r="SCN54" s="126"/>
      <c r="SCO54" s="126"/>
      <c r="SCP54" s="126"/>
      <c r="SCQ54" s="126"/>
      <c r="SCR54" s="126"/>
      <c r="SCS54" s="126"/>
      <c r="SCT54" s="126"/>
      <c r="SCU54" s="126"/>
      <c r="SCV54" s="126"/>
      <c r="SCW54" s="126"/>
      <c r="SCX54" s="126"/>
      <c r="SCY54" s="126"/>
      <c r="SCZ54" s="126"/>
      <c r="SDA54" s="126"/>
      <c r="SDB54" s="126"/>
      <c r="SDC54" s="126"/>
      <c r="SDD54" s="126"/>
      <c r="SDE54" s="126"/>
      <c r="SDF54" s="126"/>
      <c r="SDG54" s="126"/>
      <c r="SDH54" s="126"/>
      <c r="SDI54" s="126"/>
      <c r="SDJ54" s="126"/>
      <c r="SDK54" s="126"/>
      <c r="SDL54" s="126"/>
      <c r="SDM54" s="126"/>
      <c r="SDN54" s="126"/>
      <c r="SDO54" s="126"/>
      <c r="SDP54" s="126"/>
      <c r="SDQ54" s="126"/>
      <c r="SDR54" s="126"/>
      <c r="SDS54" s="126"/>
      <c r="SDT54" s="126"/>
      <c r="SDU54" s="126"/>
      <c r="SDV54" s="126"/>
      <c r="SDW54" s="126"/>
      <c r="SDX54" s="126"/>
      <c r="SDY54" s="126"/>
      <c r="SDZ54" s="126"/>
      <c r="SEA54" s="126"/>
      <c r="SEB54" s="126"/>
      <c r="SEC54" s="126"/>
      <c r="SED54" s="126"/>
      <c r="SEE54" s="126"/>
      <c r="SEF54" s="126"/>
      <c r="SEG54" s="126"/>
      <c r="SEH54" s="126"/>
      <c r="SEI54" s="126"/>
      <c r="SEJ54" s="126"/>
      <c r="SEK54" s="126"/>
      <c r="SEL54" s="126"/>
      <c r="SEM54" s="126"/>
      <c r="SEN54" s="126"/>
      <c r="SEO54" s="126"/>
      <c r="SEP54" s="126"/>
      <c r="SEQ54" s="126"/>
      <c r="SER54" s="126"/>
      <c r="SES54" s="126"/>
      <c r="SET54" s="126"/>
      <c r="SEU54" s="126"/>
      <c r="SEV54" s="126"/>
      <c r="SEW54" s="126"/>
      <c r="SEX54" s="126"/>
      <c r="SEY54" s="126"/>
      <c r="SEZ54" s="126"/>
      <c r="SFA54" s="126"/>
      <c r="SFB54" s="126"/>
      <c r="SFC54" s="126"/>
      <c r="SFD54" s="126"/>
      <c r="SFE54" s="126"/>
      <c r="SFF54" s="126"/>
      <c r="SFG54" s="126"/>
      <c r="SFH54" s="126"/>
      <c r="SFI54" s="126"/>
      <c r="SFJ54" s="126"/>
      <c r="SFK54" s="126"/>
      <c r="SFL54" s="126"/>
      <c r="SFM54" s="126"/>
      <c r="SFN54" s="126"/>
      <c r="SFO54" s="126"/>
      <c r="SFP54" s="126"/>
      <c r="SFQ54" s="126"/>
      <c r="SFR54" s="126"/>
      <c r="SFS54" s="126"/>
      <c r="SFT54" s="126"/>
      <c r="SFU54" s="126"/>
      <c r="SFV54" s="126"/>
      <c r="SFW54" s="126"/>
      <c r="SFX54" s="126"/>
      <c r="SFY54" s="126"/>
      <c r="SFZ54" s="126"/>
      <c r="SGA54" s="126"/>
      <c r="SGB54" s="126"/>
      <c r="SGC54" s="126"/>
      <c r="SGD54" s="126"/>
      <c r="SGE54" s="126"/>
      <c r="SGF54" s="126"/>
      <c r="SGG54" s="126"/>
      <c r="SGH54" s="126"/>
      <c r="SGI54" s="126"/>
      <c r="SGJ54" s="126"/>
      <c r="SGK54" s="126"/>
      <c r="SGL54" s="126"/>
      <c r="SGM54" s="126"/>
      <c r="SGN54" s="126"/>
      <c r="SGO54" s="126"/>
      <c r="SGP54" s="126"/>
      <c r="SGQ54" s="126"/>
      <c r="SGR54" s="126"/>
      <c r="SGS54" s="126"/>
      <c r="SGT54" s="126"/>
      <c r="SGU54" s="126"/>
      <c r="SGV54" s="126"/>
      <c r="SGW54" s="126"/>
      <c r="SGX54" s="126"/>
      <c r="SGY54" s="126"/>
      <c r="SGZ54" s="126"/>
      <c r="SHA54" s="126"/>
      <c r="SHB54" s="126"/>
      <c r="SHC54" s="126"/>
      <c r="SHD54" s="126"/>
      <c r="SHE54" s="126"/>
      <c r="SHF54" s="126"/>
      <c r="SHG54" s="126"/>
      <c r="SHH54" s="126"/>
      <c r="SHI54" s="126"/>
      <c r="SHJ54" s="126"/>
      <c r="SHK54" s="126"/>
      <c r="SHL54" s="126"/>
      <c r="SHM54" s="126"/>
      <c r="SHN54" s="126"/>
      <c r="SHO54" s="126"/>
      <c r="SHP54" s="126"/>
      <c r="SHQ54" s="126"/>
      <c r="SHR54" s="126"/>
      <c r="SHS54" s="126"/>
      <c r="SHT54" s="126"/>
      <c r="SHU54" s="126"/>
      <c r="SHV54" s="126"/>
      <c r="SHW54" s="126"/>
      <c r="SHX54" s="126"/>
      <c r="SHY54" s="126"/>
      <c r="SHZ54" s="126"/>
      <c r="SIA54" s="126"/>
      <c r="SIB54" s="126"/>
      <c r="SIC54" s="126"/>
      <c r="SID54" s="126"/>
      <c r="SIE54" s="126"/>
      <c r="SIF54" s="126"/>
      <c r="SIG54" s="126"/>
      <c r="SIH54" s="126"/>
      <c r="SII54" s="126"/>
      <c r="SIJ54" s="126"/>
      <c r="SIK54" s="126"/>
      <c r="SIL54" s="126"/>
      <c r="SIM54" s="126"/>
      <c r="SIN54" s="126"/>
      <c r="SIO54" s="126"/>
      <c r="SIP54" s="126"/>
      <c r="SIQ54" s="126"/>
      <c r="SIR54" s="126"/>
      <c r="SIS54" s="126"/>
      <c r="SIT54" s="126"/>
      <c r="SIU54" s="126"/>
      <c r="SIV54" s="126"/>
      <c r="SIW54" s="126"/>
      <c r="SIX54" s="126"/>
      <c r="SIY54" s="126"/>
      <c r="SIZ54" s="126"/>
      <c r="SJA54" s="126"/>
      <c r="SJB54" s="126"/>
      <c r="SJC54" s="126"/>
      <c r="SJD54" s="126"/>
      <c r="SJE54" s="126"/>
      <c r="SJF54" s="126"/>
      <c r="SJG54" s="126"/>
      <c r="SJH54" s="126"/>
      <c r="SJI54" s="126"/>
      <c r="SJJ54" s="126"/>
      <c r="SJK54" s="126"/>
      <c r="SJL54" s="126"/>
      <c r="SJM54" s="126"/>
      <c r="SJN54" s="126"/>
      <c r="SJO54" s="126"/>
      <c r="SJP54" s="126"/>
      <c r="SJQ54" s="126"/>
      <c r="SJR54" s="126"/>
      <c r="SJS54" s="126"/>
      <c r="SJT54" s="126"/>
      <c r="SJU54" s="126"/>
      <c r="SJV54" s="126"/>
      <c r="SJW54" s="126"/>
      <c r="SJX54" s="126"/>
      <c r="SJY54" s="126"/>
      <c r="SJZ54" s="126"/>
      <c r="SKA54" s="126"/>
      <c r="SKB54" s="126"/>
      <c r="SKC54" s="126"/>
      <c r="SKD54" s="126"/>
      <c r="SKE54" s="126"/>
      <c r="SKF54" s="126"/>
      <c r="SKG54" s="126"/>
      <c r="SKH54" s="126"/>
      <c r="SKI54" s="126"/>
      <c r="SKJ54" s="126"/>
      <c r="SKK54" s="126"/>
      <c r="SKL54" s="126"/>
      <c r="SKM54" s="126"/>
      <c r="SKN54" s="126"/>
      <c r="SKO54" s="126"/>
      <c r="SKP54" s="126"/>
      <c r="SKQ54" s="126"/>
      <c r="SKR54" s="126"/>
      <c r="SKS54" s="126"/>
      <c r="SKT54" s="126"/>
      <c r="SKU54" s="126"/>
      <c r="SKV54" s="126"/>
      <c r="SKW54" s="126"/>
      <c r="SKX54" s="126"/>
      <c r="SKY54" s="126"/>
      <c r="SKZ54" s="126"/>
      <c r="SLA54" s="126"/>
      <c r="SLB54" s="126"/>
      <c r="SLC54" s="126"/>
      <c r="SLD54" s="126"/>
      <c r="SLE54" s="126"/>
      <c r="SLF54" s="126"/>
      <c r="SLG54" s="126"/>
      <c r="SLH54" s="126"/>
      <c r="SLI54" s="126"/>
      <c r="SLJ54" s="126"/>
      <c r="SLK54" s="126"/>
      <c r="SLL54" s="126"/>
      <c r="SLM54" s="126"/>
      <c r="SLN54" s="126"/>
      <c r="SLO54" s="126"/>
      <c r="SLP54" s="126"/>
      <c r="SLQ54" s="126"/>
      <c r="SLR54" s="126"/>
      <c r="SLS54" s="126"/>
      <c r="SLT54" s="126"/>
      <c r="SLU54" s="126"/>
      <c r="SLV54" s="126"/>
      <c r="SLW54" s="126"/>
      <c r="SLX54" s="126"/>
      <c r="SLY54" s="126"/>
      <c r="SLZ54" s="126"/>
      <c r="SMA54" s="126"/>
      <c r="SMB54" s="126"/>
      <c r="SMC54" s="126"/>
      <c r="SMD54" s="126"/>
      <c r="SME54" s="126"/>
      <c r="SMF54" s="126"/>
      <c r="SMG54" s="126"/>
      <c r="SMH54" s="126"/>
      <c r="SMI54" s="126"/>
      <c r="SMJ54" s="126"/>
      <c r="SMK54" s="126"/>
      <c r="SML54" s="126"/>
      <c r="SMM54" s="126"/>
      <c r="SMN54" s="126"/>
      <c r="SMO54" s="126"/>
      <c r="SMP54" s="126"/>
      <c r="SMQ54" s="126"/>
      <c r="SMR54" s="126"/>
      <c r="SMS54" s="126"/>
      <c r="SMT54" s="126"/>
      <c r="SMU54" s="126"/>
      <c r="SMV54" s="126"/>
      <c r="SMW54" s="126"/>
      <c r="SMX54" s="126"/>
      <c r="SMY54" s="126"/>
      <c r="SMZ54" s="126"/>
      <c r="SNA54" s="126"/>
      <c r="SNB54" s="126"/>
      <c r="SNC54" s="126"/>
      <c r="SND54" s="126"/>
      <c r="SNE54" s="126"/>
      <c r="SNF54" s="126"/>
      <c r="SNG54" s="126"/>
      <c r="SNH54" s="126"/>
      <c r="SNI54" s="126"/>
      <c r="SNJ54" s="126"/>
      <c r="SNK54" s="126"/>
      <c r="SNL54" s="126"/>
      <c r="SNM54" s="126"/>
      <c r="SNN54" s="126"/>
      <c r="SNO54" s="126"/>
      <c r="SNP54" s="126"/>
      <c r="SNQ54" s="126"/>
      <c r="SNR54" s="126"/>
      <c r="SNS54" s="126"/>
      <c r="SNT54" s="126"/>
      <c r="SNU54" s="126"/>
      <c r="SNV54" s="126"/>
      <c r="SNW54" s="126"/>
      <c r="SNX54" s="126"/>
      <c r="SNY54" s="126"/>
      <c r="SNZ54" s="126"/>
      <c r="SOA54" s="126"/>
      <c r="SOB54" s="126"/>
      <c r="SOC54" s="126"/>
      <c r="SOD54" s="126"/>
      <c r="SOE54" s="126"/>
      <c r="SOF54" s="126"/>
      <c r="SOG54" s="126"/>
      <c r="SOH54" s="126"/>
      <c r="SOI54" s="126"/>
      <c r="SOJ54" s="126"/>
      <c r="SOK54" s="126"/>
      <c r="SOL54" s="126"/>
      <c r="SOM54" s="126"/>
      <c r="SON54" s="126"/>
      <c r="SOO54" s="126"/>
      <c r="SOP54" s="126"/>
      <c r="SOQ54" s="126"/>
      <c r="SOR54" s="126"/>
      <c r="SOS54" s="126"/>
      <c r="SOT54" s="126"/>
      <c r="SOU54" s="126"/>
      <c r="SOV54" s="126"/>
      <c r="SOW54" s="126"/>
      <c r="SOX54" s="126"/>
      <c r="SOY54" s="126"/>
      <c r="SOZ54" s="126"/>
      <c r="SPA54" s="126"/>
      <c r="SPB54" s="126"/>
      <c r="SPC54" s="126"/>
      <c r="SPD54" s="126"/>
      <c r="SPE54" s="126"/>
      <c r="SPF54" s="126"/>
      <c r="SPG54" s="126"/>
      <c r="SPH54" s="126"/>
      <c r="SPI54" s="126"/>
      <c r="SPJ54" s="126"/>
      <c r="SPK54" s="126"/>
      <c r="SPL54" s="126"/>
      <c r="SPM54" s="126"/>
      <c r="SPN54" s="126"/>
      <c r="SPO54" s="126"/>
      <c r="SPP54" s="126"/>
      <c r="SPQ54" s="126"/>
      <c r="SPR54" s="126"/>
      <c r="SPS54" s="126"/>
      <c r="SPT54" s="126"/>
      <c r="SPU54" s="126"/>
      <c r="SPV54" s="126"/>
      <c r="SPW54" s="126"/>
      <c r="SPX54" s="126"/>
      <c r="SPY54" s="126"/>
      <c r="SPZ54" s="126"/>
      <c r="SQA54" s="126"/>
      <c r="SQB54" s="126"/>
      <c r="SQC54" s="126"/>
      <c r="SQD54" s="126"/>
      <c r="SQE54" s="126"/>
      <c r="SQF54" s="126"/>
      <c r="SQG54" s="126"/>
      <c r="SQH54" s="126"/>
      <c r="SQI54" s="126"/>
      <c r="SQJ54" s="126"/>
      <c r="SQK54" s="126"/>
      <c r="SQL54" s="126"/>
      <c r="SQM54" s="126"/>
      <c r="SQN54" s="126"/>
      <c r="SQO54" s="126"/>
      <c r="SQP54" s="126"/>
      <c r="SQQ54" s="126"/>
      <c r="SQR54" s="126"/>
      <c r="SQS54" s="126"/>
      <c r="SQT54" s="126"/>
      <c r="SQU54" s="126"/>
      <c r="SQV54" s="126"/>
      <c r="SQW54" s="126"/>
      <c r="SQX54" s="126"/>
      <c r="SQY54" s="126"/>
      <c r="SQZ54" s="126"/>
      <c r="SRA54" s="126"/>
      <c r="SRB54" s="126"/>
      <c r="SRC54" s="126"/>
      <c r="SRD54" s="126"/>
      <c r="SRE54" s="126"/>
      <c r="SRF54" s="126"/>
      <c r="SRG54" s="126"/>
      <c r="SRH54" s="126"/>
      <c r="SRI54" s="126"/>
      <c r="SRJ54" s="126"/>
      <c r="SRK54" s="126"/>
      <c r="SRL54" s="126"/>
      <c r="SRM54" s="126"/>
      <c r="SRN54" s="126"/>
      <c r="SRO54" s="126"/>
      <c r="SRP54" s="126"/>
      <c r="SRQ54" s="126"/>
      <c r="SRR54" s="126"/>
      <c r="SRS54" s="126"/>
      <c r="SRT54" s="126"/>
      <c r="SRU54" s="126"/>
      <c r="SRV54" s="126"/>
      <c r="SRW54" s="126"/>
      <c r="SRX54" s="126"/>
      <c r="SRY54" s="126"/>
      <c r="SRZ54" s="126"/>
      <c r="SSA54" s="126"/>
      <c r="SSB54" s="126"/>
      <c r="SSC54" s="126"/>
      <c r="SSD54" s="126"/>
      <c r="SSE54" s="126"/>
      <c r="SSF54" s="126"/>
      <c r="SSG54" s="126"/>
      <c r="SSH54" s="126"/>
      <c r="SSI54" s="126"/>
      <c r="SSJ54" s="126"/>
      <c r="SSK54" s="126"/>
      <c r="SSL54" s="126"/>
      <c r="SSM54" s="126"/>
      <c r="SSN54" s="126"/>
      <c r="SSO54" s="126"/>
      <c r="SSP54" s="126"/>
      <c r="SSQ54" s="126"/>
      <c r="SSR54" s="126"/>
      <c r="SSS54" s="126"/>
      <c r="SST54" s="126"/>
      <c r="SSU54" s="126"/>
      <c r="SSV54" s="126"/>
      <c r="SSW54" s="126"/>
      <c r="SSX54" s="126"/>
      <c r="SSY54" s="126"/>
      <c r="SSZ54" s="126"/>
      <c r="STA54" s="126"/>
      <c r="STB54" s="126"/>
      <c r="STC54" s="126"/>
      <c r="STD54" s="126"/>
      <c r="STE54" s="126"/>
      <c r="STF54" s="126"/>
      <c r="STG54" s="126"/>
      <c r="STH54" s="126"/>
      <c r="STI54" s="126"/>
      <c r="STJ54" s="126"/>
      <c r="STK54" s="126"/>
      <c r="STL54" s="126"/>
      <c r="STM54" s="126"/>
      <c r="STN54" s="126"/>
      <c r="STO54" s="126"/>
      <c r="STP54" s="126"/>
      <c r="STQ54" s="126"/>
      <c r="STR54" s="126"/>
      <c r="STS54" s="126"/>
      <c r="STT54" s="126"/>
      <c r="STU54" s="126"/>
      <c r="STV54" s="126"/>
      <c r="STW54" s="126"/>
      <c r="STX54" s="126"/>
      <c r="STY54" s="126"/>
      <c r="STZ54" s="126"/>
      <c r="SUA54" s="126"/>
      <c r="SUB54" s="126"/>
      <c r="SUC54" s="126"/>
      <c r="SUD54" s="126"/>
      <c r="SUE54" s="126"/>
      <c r="SUF54" s="126"/>
      <c r="SUG54" s="126"/>
      <c r="SUH54" s="126"/>
      <c r="SUI54" s="126"/>
      <c r="SUJ54" s="126"/>
      <c r="SUK54" s="126"/>
      <c r="SUL54" s="126"/>
      <c r="SUM54" s="126"/>
      <c r="SUN54" s="126"/>
      <c r="SUO54" s="126"/>
      <c r="SUP54" s="126"/>
      <c r="SUQ54" s="126"/>
      <c r="SUR54" s="126"/>
      <c r="SUS54" s="126"/>
      <c r="SUT54" s="126"/>
      <c r="SUU54" s="126"/>
      <c r="SUV54" s="126"/>
      <c r="SUW54" s="126"/>
      <c r="SUX54" s="126"/>
      <c r="SUY54" s="126"/>
      <c r="SUZ54" s="126"/>
      <c r="SVA54" s="126"/>
      <c r="SVB54" s="126"/>
      <c r="SVC54" s="126"/>
      <c r="SVD54" s="126"/>
      <c r="SVE54" s="126"/>
      <c r="SVF54" s="126"/>
      <c r="SVG54" s="126"/>
      <c r="SVH54" s="126"/>
      <c r="SVI54" s="126"/>
      <c r="SVJ54" s="126"/>
      <c r="SVK54" s="126"/>
      <c r="SVL54" s="126"/>
      <c r="SVM54" s="126"/>
      <c r="SVN54" s="126"/>
      <c r="SVO54" s="126"/>
      <c r="SVP54" s="126"/>
      <c r="SVQ54" s="126"/>
      <c r="SVR54" s="126"/>
      <c r="SVS54" s="126"/>
      <c r="SVT54" s="126"/>
      <c r="SVU54" s="126"/>
      <c r="SVV54" s="126"/>
      <c r="SVW54" s="126"/>
      <c r="SVX54" s="126"/>
      <c r="SVY54" s="126"/>
      <c r="SVZ54" s="126"/>
      <c r="SWA54" s="126"/>
      <c r="SWB54" s="126"/>
      <c r="SWC54" s="126"/>
      <c r="SWD54" s="126"/>
      <c r="SWE54" s="126"/>
      <c r="SWF54" s="126"/>
      <c r="SWG54" s="126"/>
      <c r="SWH54" s="126"/>
      <c r="SWI54" s="126"/>
      <c r="SWJ54" s="126"/>
      <c r="SWK54" s="126"/>
      <c r="SWL54" s="126"/>
      <c r="SWM54" s="126"/>
      <c r="SWN54" s="126"/>
      <c r="SWO54" s="126"/>
      <c r="SWP54" s="126"/>
      <c r="SWQ54" s="126"/>
      <c r="SWR54" s="126"/>
      <c r="SWS54" s="126"/>
      <c r="SWT54" s="126"/>
      <c r="SWU54" s="126"/>
      <c r="SWV54" s="126"/>
      <c r="SWW54" s="126"/>
      <c r="SWX54" s="126"/>
      <c r="SWY54" s="126"/>
      <c r="SWZ54" s="126"/>
      <c r="SXA54" s="126"/>
      <c r="SXB54" s="126"/>
      <c r="SXC54" s="126"/>
      <c r="SXD54" s="126"/>
      <c r="SXE54" s="126"/>
      <c r="SXF54" s="126"/>
      <c r="SXG54" s="126"/>
      <c r="SXH54" s="126"/>
      <c r="SXI54" s="126"/>
      <c r="SXJ54" s="126"/>
      <c r="SXK54" s="126"/>
      <c r="SXL54" s="126"/>
      <c r="SXM54" s="126"/>
      <c r="SXN54" s="126"/>
      <c r="SXO54" s="126"/>
      <c r="SXP54" s="126"/>
      <c r="SXQ54" s="126"/>
      <c r="SXR54" s="126"/>
      <c r="SXS54" s="126"/>
      <c r="SXT54" s="126"/>
      <c r="SXU54" s="126"/>
      <c r="SXV54" s="126"/>
      <c r="SXW54" s="126"/>
      <c r="SXX54" s="126"/>
      <c r="SXY54" s="126"/>
      <c r="SXZ54" s="126"/>
      <c r="SYA54" s="126"/>
      <c r="SYB54" s="126"/>
      <c r="SYC54" s="126"/>
      <c r="SYD54" s="126"/>
      <c r="SYE54" s="126"/>
      <c r="SYF54" s="126"/>
      <c r="SYG54" s="126"/>
      <c r="SYH54" s="126"/>
      <c r="SYI54" s="126"/>
      <c r="SYJ54" s="126"/>
      <c r="SYK54" s="126"/>
      <c r="SYL54" s="126"/>
      <c r="SYM54" s="126"/>
      <c r="SYN54" s="126"/>
      <c r="SYO54" s="126"/>
      <c r="SYP54" s="126"/>
      <c r="SYQ54" s="126"/>
      <c r="SYR54" s="126"/>
      <c r="SYS54" s="126"/>
      <c r="SYT54" s="126"/>
      <c r="SYU54" s="126"/>
      <c r="SYV54" s="126"/>
      <c r="SYW54" s="126"/>
      <c r="SYX54" s="126"/>
      <c r="SYY54" s="126"/>
      <c r="SYZ54" s="126"/>
      <c r="SZA54" s="126"/>
      <c r="SZB54" s="126"/>
      <c r="SZC54" s="126"/>
      <c r="SZD54" s="126"/>
      <c r="SZE54" s="126"/>
      <c r="SZF54" s="126"/>
      <c r="SZG54" s="126"/>
      <c r="SZH54" s="126"/>
      <c r="SZI54" s="126"/>
      <c r="SZJ54" s="126"/>
      <c r="SZK54" s="126"/>
      <c r="SZL54" s="126"/>
      <c r="SZM54" s="126"/>
      <c r="SZN54" s="126"/>
      <c r="SZO54" s="126"/>
      <c r="SZP54" s="126"/>
      <c r="SZQ54" s="126"/>
      <c r="SZR54" s="126"/>
      <c r="SZS54" s="126"/>
      <c r="SZT54" s="126"/>
      <c r="SZU54" s="126"/>
      <c r="SZV54" s="126"/>
      <c r="SZW54" s="126"/>
      <c r="SZX54" s="126"/>
      <c r="SZY54" s="126"/>
      <c r="SZZ54" s="126"/>
      <c r="TAA54" s="126"/>
      <c r="TAB54" s="126"/>
      <c r="TAC54" s="126"/>
      <c r="TAD54" s="126"/>
      <c r="TAE54" s="126"/>
      <c r="TAF54" s="126"/>
      <c r="TAG54" s="126"/>
      <c r="TAH54" s="126"/>
      <c r="TAI54" s="126"/>
      <c r="TAJ54" s="126"/>
      <c r="TAK54" s="126"/>
      <c r="TAL54" s="126"/>
      <c r="TAM54" s="126"/>
      <c r="TAN54" s="126"/>
      <c r="TAO54" s="126"/>
      <c r="TAP54" s="126"/>
      <c r="TAQ54" s="126"/>
      <c r="TAR54" s="126"/>
      <c r="TAS54" s="126"/>
      <c r="TAT54" s="126"/>
      <c r="TAU54" s="126"/>
      <c r="TAV54" s="126"/>
      <c r="TAW54" s="126"/>
      <c r="TAX54" s="126"/>
      <c r="TAY54" s="126"/>
      <c r="TAZ54" s="126"/>
      <c r="TBA54" s="126"/>
      <c r="TBB54" s="126"/>
      <c r="TBC54" s="126"/>
      <c r="TBD54" s="126"/>
      <c r="TBE54" s="126"/>
      <c r="TBF54" s="126"/>
      <c r="TBG54" s="126"/>
      <c r="TBH54" s="126"/>
      <c r="TBI54" s="126"/>
      <c r="TBJ54" s="126"/>
      <c r="TBK54" s="126"/>
      <c r="TBL54" s="126"/>
      <c r="TBM54" s="126"/>
      <c r="TBN54" s="126"/>
      <c r="TBO54" s="126"/>
      <c r="TBP54" s="126"/>
      <c r="TBQ54" s="126"/>
      <c r="TBR54" s="126"/>
      <c r="TBS54" s="126"/>
      <c r="TBT54" s="126"/>
      <c r="TBU54" s="126"/>
      <c r="TBV54" s="126"/>
      <c r="TBW54" s="126"/>
      <c r="TBX54" s="126"/>
      <c r="TBY54" s="126"/>
      <c r="TBZ54" s="126"/>
      <c r="TCA54" s="126"/>
      <c r="TCB54" s="126"/>
      <c r="TCC54" s="126"/>
      <c r="TCD54" s="126"/>
      <c r="TCE54" s="126"/>
      <c r="TCF54" s="126"/>
      <c r="TCG54" s="126"/>
      <c r="TCH54" s="126"/>
      <c r="TCI54" s="126"/>
      <c r="TCJ54" s="126"/>
      <c r="TCK54" s="126"/>
      <c r="TCL54" s="126"/>
      <c r="TCM54" s="126"/>
      <c r="TCN54" s="126"/>
      <c r="TCO54" s="126"/>
      <c r="TCP54" s="126"/>
      <c r="TCQ54" s="126"/>
      <c r="TCR54" s="126"/>
      <c r="TCS54" s="126"/>
      <c r="TCT54" s="126"/>
      <c r="TCU54" s="126"/>
      <c r="TCV54" s="126"/>
      <c r="TCW54" s="126"/>
      <c r="TCX54" s="126"/>
      <c r="TCY54" s="126"/>
      <c r="TCZ54" s="126"/>
      <c r="TDA54" s="126"/>
      <c r="TDB54" s="126"/>
      <c r="TDC54" s="126"/>
      <c r="TDD54" s="126"/>
      <c r="TDE54" s="126"/>
      <c r="TDF54" s="126"/>
      <c r="TDG54" s="126"/>
      <c r="TDH54" s="126"/>
      <c r="TDI54" s="126"/>
      <c r="TDJ54" s="126"/>
      <c r="TDK54" s="126"/>
      <c r="TDL54" s="126"/>
      <c r="TDM54" s="126"/>
      <c r="TDN54" s="126"/>
      <c r="TDO54" s="126"/>
      <c r="TDP54" s="126"/>
      <c r="TDQ54" s="126"/>
      <c r="TDR54" s="126"/>
      <c r="TDS54" s="126"/>
      <c r="TDT54" s="126"/>
      <c r="TDU54" s="126"/>
      <c r="TDV54" s="126"/>
      <c r="TDW54" s="126"/>
      <c r="TDX54" s="126"/>
      <c r="TDY54" s="126"/>
      <c r="TDZ54" s="126"/>
      <c r="TEA54" s="126"/>
      <c r="TEB54" s="126"/>
      <c r="TEC54" s="126"/>
      <c r="TED54" s="126"/>
      <c r="TEE54" s="126"/>
      <c r="TEF54" s="126"/>
      <c r="TEG54" s="126"/>
      <c r="TEH54" s="126"/>
      <c r="TEI54" s="126"/>
      <c r="TEJ54" s="126"/>
      <c r="TEK54" s="126"/>
      <c r="TEL54" s="126"/>
      <c r="TEM54" s="126"/>
      <c r="TEN54" s="126"/>
      <c r="TEO54" s="126"/>
      <c r="TEP54" s="126"/>
      <c r="TEQ54" s="126"/>
      <c r="TER54" s="126"/>
      <c r="TES54" s="126"/>
      <c r="TET54" s="126"/>
      <c r="TEU54" s="126"/>
      <c r="TEV54" s="126"/>
      <c r="TEW54" s="126"/>
      <c r="TEX54" s="126"/>
      <c r="TEY54" s="126"/>
      <c r="TEZ54" s="126"/>
      <c r="TFA54" s="126"/>
      <c r="TFB54" s="126"/>
      <c r="TFC54" s="126"/>
      <c r="TFD54" s="126"/>
      <c r="TFE54" s="126"/>
      <c r="TFF54" s="126"/>
      <c r="TFG54" s="126"/>
      <c r="TFH54" s="126"/>
      <c r="TFI54" s="126"/>
      <c r="TFJ54" s="126"/>
      <c r="TFK54" s="126"/>
      <c r="TFL54" s="126"/>
      <c r="TFM54" s="126"/>
      <c r="TFN54" s="126"/>
      <c r="TFO54" s="126"/>
      <c r="TFP54" s="126"/>
      <c r="TFQ54" s="126"/>
      <c r="TFR54" s="126"/>
      <c r="TFS54" s="126"/>
      <c r="TFT54" s="126"/>
      <c r="TFU54" s="126"/>
      <c r="TFV54" s="126"/>
      <c r="TFW54" s="126"/>
      <c r="TFX54" s="126"/>
      <c r="TFY54" s="126"/>
      <c r="TFZ54" s="126"/>
      <c r="TGA54" s="126"/>
      <c r="TGB54" s="126"/>
      <c r="TGC54" s="126"/>
      <c r="TGD54" s="126"/>
      <c r="TGE54" s="126"/>
      <c r="TGF54" s="126"/>
      <c r="TGG54" s="126"/>
      <c r="TGH54" s="126"/>
      <c r="TGI54" s="126"/>
      <c r="TGJ54" s="126"/>
      <c r="TGK54" s="126"/>
      <c r="TGL54" s="126"/>
      <c r="TGM54" s="126"/>
      <c r="TGN54" s="126"/>
      <c r="TGO54" s="126"/>
      <c r="TGP54" s="126"/>
      <c r="TGQ54" s="126"/>
      <c r="TGR54" s="126"/>
      <c r="TGS54" s="126"/>
      <c r="TGT54" s="126"/>
      <c r="TGU54" s="126"/>
      <c r="TGV54" s="126"/>
      <c r="TGW54" s="126"/>
      <c r="TGX54" s="126"/>
      <c r="TGY54" s="126"/>
      <c r="TGZ54" s="126"/>
      <c r="THA54" s="126"/>
      <c r="THB54" s="126"/>
      <c r="THC54" s="126"/>
      <c r="THD54" s="126"/>
      <c r="THE54" s="126"/>
      <c r="THF54" s="126"/>
      <c r="THG54" s="126"/>
      <c r="THH54" s="126"/>
      <c r="THI54" s="126"/>
      <c r="THJ54" s="126"/>
      <c r="THK54" s="126"/>
      <c r="THL54" s="126"/>
      <c r="THM54" s="126"/>
      <c r="THN54" s="126"/>
      <c r="THO54" s="126"/>
      <c r="THP54" s="126"/>
      <c r="THQ54" s="126"/>
      <c r="THR54" s="126"/>
      <c r="THS54" s="126"/>
      <c r="THT54" s="126"/>
      <c r="THU54" s="126"/>
      <c r="THV54" s="126"/>
      <c r="THW54" s="126"/>
      <c r="THX54" s="126"/>
      <c r="THY54" s="126"/>
      <c r="THZ54" s="126"/>
      <c r="TIA54" s="126"/>
      <c r="TIB54" s="126"/>
      <c r="TIC54" s="126"/>
      <c r="TID54" s="126"/>
      <c r="TIE54" s="126"/>
      <c r="TIF54" s="126"/>
      <c r="TIG54" s="126"/>
      <c r="TIH54" s="126"/>
      <c r="TII54" s="126"/>
      <c r="TIJ54" s="126"/>
      <c r="TIK54" s="126"/>
      <c r="TIL54" s="126"/>
      <c r="TIM54" s="126"/>
      <c r="TIN54" s="126"/>
      <c r="TIO54" s="126"/>
      <c r="TIP54" s="126"/>
      <c r="TIQ54" s="126"/>
      <c r="TIR54" s="126"/>
      <c r="TIS54" s="126"/>
      <c r="TIT54" s="126"/>
      <c r="TIU54" s="126"/>
      <c r="TIV54" s="126"/>
      <c r="TIW54" s="126"/>
      <c r="TIX54" s="126"/>
      <c r="TIY54" s="126"/>
      <c r="TIZ54" s="126"/>
      <c r="TJA54" s="126"/>
      <c r="TJB54" s="126"/>
      <c r="TJC54" s="126"/>
      <c r="TJD54" s="126"/>
      <c r="TJE54" s="126"/>
      <c r="TJF54" s="126"/>
      <c r="TJG54" s="126"/>
      <c r="TJH54" s="126"/>
      <c r="TJI54" s="126"/>
      <c r="TJJ54" s="126"/>
      <c r="TJK54" s="126"/>
      <c r="TJL54" s="126"/>
      <c r="TJM54" s="126"/>
      <c r="TJN54" s="126"/>
      <c r="TJO54" s="126"/>
      <c r="TJP54" s="126"/>
      <c r="TJQ54" s="126"/>
      <c r="TJR54" s="126"/>
      <c r="TJS54" s="126"/>
      <c r="TJT54" s="126"/>
      <c r="TJU54" s="126"/>
      <c r="TJV54" s="126"/>
      <c r="TJW54" s="126"/>
      <c r="TJX54" s="126"/>
      <c r="TJY54" s="126"/>
      <c r="TJZ54" s="126"/>
      <c r="TKA54" s="126"/>
      <c r="TKB54" s="126"/>
      <c r="TKC54" s="126"/>
      <c r="TKD54" s="126"/>
      <c r="TKE54" s="126"/>
      <c r="TKF54" s="126"/>
      <c r="TKG54" s="126"/>
      <c r="TKH54" s="126"/>
      <c r="TKI54" s="126"/>
      <c r="TKJ54" s="126"/>
      <c r="TKK54" s="126"/>
      <c r="TKL54" s="126"/>
      <c r="TKM54" s="126"/>
      <c r="TKN54" s="126"/>
      <c r="TKO54" s="126"/>
      <c r="TKP54" s="126"/>
      <c r="TKQ54" s="126"/>
      <c r="TKR54" s="126"/>
      <c r="TKS54" s="126"/>
      <c r="TKT54" s="126"/>
      <c r="TKU54" s="126"/>
      <c r="TKV54" s="126"/>
      <c r="TKW54" s="126"/>
      <c r="TKX54" s="126"/>
      <c r="TKY54" s="126"/>
      <c r="TKZ54" s="126"/>
      <c r="TLA54" s="126"/>
      <c r="TLB54" s="126"/>
      <c r="TLC54" s="126"/>
      <c r="TLD54" s="126"/>
      <c r="TLE54" s="126"/>
      <c r="TLF54" s="126"/>
      <c r="TLG54" s="126"/>
      <c r="TLH54" s="126"/>
      <c r="TLI54" s="126"/>
      <c r="TLJ54" s="126"/>
      <c r="TLK54" s="126"/>
      <c r="TLL54" s="126"/>
      <c r="TLM54" s="126"/>
      <c r="TLN54" s="126"/>
      <c r="TLO54" s="126"/>
      <c r="TLP54" s="126"/>
      <c r="TLQ54" s="126"/>
      <c r="TLR54" s="126"/>
      <c r="TLS54" s="126"/>
      <c r="TLT54" s="126"/>
      <c r="TLU54" s="126"/>
      <c r="TLV54" s="126"/>
      <c r="TLW54" s="126"/>
      <c r="TLX54" s="126"/>
      <c r="TLY54" s="126"/>
      <c r="TLZ54" s="126"/>
      <c r="TMA54" s="126"/>
      <c r="TMB54" s="126"/>
      <c r="TMC54" s="126"/>
      <c r="TMD54" s="126"/>
      <c r="TME54" s="126"/>
      <c r="TMF54" s="126"/>
      <c r="TMG54" s="126"/>
      <c r="TMH54" s="126"/>
      <c r="TMI54" s="126"/>
      <c r="TMJ54" s="126"/>
      <c r="TMK54" s="126"/>
      <c r="TML54" s="126"/>
      <c r="TMM54" s="126"/>
      <c r="TMN54" s="126"/>
      <c r="TMO54" s="126"/>
      <c r="TMP54" s="126"/>
      <c r="TMQ54" s="126"/>
      <c r="TMR54" s="126"/>
      <c r="TMS54" s="126"/>
      <c r="TMT54" s="126"/>
      <c r="TMU54" s="126"/>
      <c r="TMV54" s="126"/>
      <c r="TMW54" s="126"/>
      <c r="TMX54" s="126"/>
      <c r="TMY54" s="126"/>
      <c r="TMZ54" s="126"/>
      <c r="TNA54" s="126"/>
      <c r="TNB54" s="126"/>
      <c r="TNC54" s="126"/>
      <c r="TND54" s="126"/>
      <c r="TNE54" s="126"/>
      <c r="TNF54" s="126"/>
      <c r="TNG54" s="126"/>
      <c r="TNH54" s="126"/>
      <c r="TNI54" s="126"/>
      <c r="TNJ54" s="126"/>
      <c r="TNK54" s="126"/>
      <c r="TNL54" s="126"/>
      <c r="TNM54" s="126"/>
      <c r="TNN54" s="126"/>
      <c r="TNO54" s="126"/>
      <c r="TNP54" s="126"/>
      <c r="TNQ54" s="126"/>
      <c r="TNR54" s="126"/>
      <c r="TNS54" s="126"/>
      <c r="TNT54" s="126"/>
      <c r="TNU54" s="126"/>
      <c r="TNV54" s="126"/>
      <c r="TNW54" s="126"/>
      <c r="TNX54" s="126"/>
      <c r="TNY54" s="126"/>
      <c r="TNZ54" s="126"/>
      <c r="TOA54" s="126"/>
      <c r="TOB54" s="126"/>
      <c r="TOC54" s="126"/>
      <c r="TOD54" s="126"/>
      <c r="TOE54" s="126"/>
      <c r="TOF54" s="126"/>
      <c r="TOG54" s="126"/>
      <c r="TOH54" s="126"/>
      <c r="TOI54" s="126"/>
      <c r="TOJ54" s="126"/>
      <c r="TOK54" s="126"/>
      <c r="TOL54" s="126"/>
      <c r="TOM54" s="126"/>
      <c r="TON54" s="126"/>
      <c r="TOO54" s="126"/>
      <c r="TOP54" s="126"/>
      <c r="TOQ54" s="126"/>
      <c r="TOR54" s="126"/>
      <c r="TOS54" s="126"/>
      <c r="TOT54" s="126"/>
      <c r="TOU54" s="126"/>
      <c r="TOV54" s="126"/>
      <c r="TOW54" s="126"/>
      <c r="TOX54" s="126"/>
      <c r="TOY54" s="126"/>
      <c r="TOZ54" s="126"/>
      <c r="TPA54" s="126"/>
      <c r="TPB54" s="126"/>
      <c r="TPC54" s="126"/>
      <c r="TPD54" s="126"/>
      <c r="TPE54" s="126"/>
      <c r="TPF54" s="126"/>
      <c r="TPG54" s="126"/>
      <c r="TPH54" s="126"/>
      <c r="TPI54" s="126"/>
      <c r="TPJ54" s="126"/>
      <c r="TPK54" s="126"/>
      <c r="TPL54" s="126"/>
      <c r="TPM54" s="126"/>
      <c r="TPN54" s="126"/>
      <c r="TPO54" s="126"/>
      <c r="TPP54" s="126"/>
      <c r="TPQ54" s="126"/>
      <c r="TPR54" s="126"/>
      <c r="TPS54" s="126"/>
      <c r="TPT54" s="126"/>
      <c r="TPU54" s="126"/>
      <c r="TPV54" s="126"/>
      <c r="TPW54" s="126"/>
      <c r="TPX54" s="126"/>
      <c r="TPY54" s="126"/>
      <c r="TPZ54" s="126"/>
      <c r="TQA54" s="126"/>
      <c r="TQB54" s="126"/>
      <c r="TQC54" s="126"/>
      <c r="TQD54" s="126"/>
      <c r="TQE54" s="126"/>
      <c r="TQF54" s="126"/>
      <c r="TQG54" s="126"/>
      <c r="TQH54" s="126"/>
      <c r="TQI54" s="126"/>
      <c r="TQJ54" s="126"/>
      <c r="TQK54" s="126"/>
      <c r="TQL54" s="126"/>
      <c r="TQM54" s="126"/>
      <c r="TQN54" s="126"/>
      <c r="TQO54" s="126"/>
      <c r="TQP54" s="126"/>
      <c r="TQQ54" s="126"/>
      <c r="TQR54" s="126"/>
      <c r="TQS54" s="126"/>
      <c r="TQT54" s="126"/>
      <c r="TQU54" s="126"/>
      <c r="TQV54" s="126"/>
      <c r="TQW54" s="126"/>
      <c r="TQX54" s="126"/>
      <c r="TQY54" s="126"/>
      <c r="TQZ54" s="126"/>
      <c r="TRA54" s="126"/>
      <c r="TRB54" s="126"/>
      <c r="TRC54" s="126"/>
      <c r="TRD54" s="126"/>
      <c r="TRE54" s="126"/>
      <c r="TRF54" s="126"/>
      <c r="TRG54" s="126"/>
      <c r="TRH54" s="126"/>
      <c r="TRI54" s="126"/>
      <c r="TRJ54" s="126"/>
      <c r="TRK54" s="126"/>
      <c r="TRL54" s="126"/>
      <c r="TRM54" s="126"/>
      <c r="TRN54" s="126"/>
      <c r="TRO54" s="126"/>
      <c r="TRP54" s="126"/>
      <c r="TRQ54" s="126"/>
      <c r="TRR54" s="126"/>
      <c r="TRS54" s="126"/>
      <c r="TRT54" s="126"/>
      <c r="TRU54" s="126"/>
      <c r="TRV54" s="126"/>
      <c r="TRW54" s="126"/>
      <c r="TRX54" s="126"/>
      <c r="TRY54" s="126"/>
      <c r="TRZ54" s="126"/>
      <c r="TSA54" s="126"/>
      <c r="TSB54" s="126"/>
      <c r="TSC54" s="126"/>
      <c r="TSD54" s="126"/>
      <c r="TSE54" s="126"/>
      <c r="TSF54" s="126"/>
      <c r="TSG54" s="126"/>
      <c r="TSH54" s="126"/>
      <c r="TSI54" s="126"/>
      <c r="TSJ54" s="126"/>
      <c r="TSK54" s="126"/>
      <c r="TSL54" s="126"/>
      <c r="TSM54" s="126"/>
      <c r="TSN54" s="126"/>
      <c r="TSO54" s="126"/>
      <c r="TSP54" s="126"/>
      <c r="TSQ54" s="126"/>
      <c r="TSR54" s="126"/>
      <c r="TSS54" s="126"/>
      <c r="TST54" s="126"/>
      <c r="TSU54" s="126"/>
      <c r="TSV54" s="126"/>
      <c r="TSW54" s="126"/>
      <c r="TSX54" s="126"/>
      <c r="TSY54" s="126"/>
      <c r="TSZ54" s="126"/>
      <c r="TTA54" s="126"/>
      <c r="TTB54" s="126"/>
      <c r="TTC54" s="126"/>
      <c r="TTD54" s="126"/>
      <c r="TTE54" s="126"/>
      <c r="TTF54" s="126"/>
      <c r="TTG54" s="126"/>
      <c r="TTH54" s="126"/>
      <c r="TTI54" s="126"/>
      <c r="TTJ54" s="126"/>
      <c r="TTK54" s="126"/>
      <c r="TTL54" s="126"/>
      <c r="TTM54" s="126"/>
      <c r="TTN54" s="126"/>
      <c r="TTO54" s="126"/>
      <c r="TTP54" s="126"/>
      <c r="TTQ54" s="126"/>
      <c r="TTR54" s="126"/>
      <c r="TTS54" s="126"/>
      <c r="TTT54" s="126"/>
      <c r="TTU54" s="126"/>
      <c r="TTV54" s="126"/>
      <c r="TTW54" s="126"/>
      <c r="TTX54" s="126"/>
      <c r="TTY54" s="126"/>
      <c r="TTZ54" s="126"/>
      <c r="TUA54" s="126"/>
      <c r="TUB54" s="126"/>
      <c r="TUC54" s="126"/>
      <c r="TUD54" s="126"/>
      <c r="TUE54" s="126"/>
      <c r="TUF54" s="126"/>
      <c r="TUG54" s="126"/>
      <c r="TUH54" s="126"/>
      <c r="TUI54" s="126"/>
      <c r="TUJ54" s="126"/>
      <c r="TUK54" s="126"/>
      <c r="TUL54" s="126"/>
      <c r="TUM54" s="126"/>
      <c r="TUN54" s="126"/>
      <c r="TUO54" s="126"/>
      <c r="TUP54" s="126"/>
      <c r="TUQ54" s="126"/>
      <c r="TUR54" s="126"/>
      <c r="TUS54" s="126"/>
      <c r="TUT54" s="126"/>
      <c r="TUU54" s="126"/>
      <c r="TUV54" s="126"/>
      <c r="TUW54" s="126"/>
      <c r="TUX54" s="126"/>
      <c r="TUY54" s="126"/>
      <c r="TUZ54" s="126"/>
      <c r="TVA54" s="126"/>
      <c r="TVB54" s="126"/>
      <c r="TVC54" s="126"/>
      <c r="TVD54" s="126"/>
      <c r="TVE54" s="126"/>
      <c r="TVF54" s="126"/>
      <c r="TVG54" s="126"/>
      <c r="TVH54" s="126"/>
      <c r="TVI54" s="126"/>
      <c r="TVJ54" s="126"/>
      <c r="TVK54" s="126"/>
      <c r="TVL54" s="126"/>
      <c r="TVM54" s="126"/>
      <c r="TVN54" s="126"/>
      <c r="TVO54" s="126"/>
      <c r="TVP54" s="126"/>
      <c r="TVQ54" s="126"/>
      <c r="TVR54" s="126"/>
      <c r="TVS54" s="126"/>
      <c r="TVT54" s="126"/>
      <c r="TVU54" s="126"/>
      <c r="TVV54" s="126"/>
      <c r="TVW54" s="126"/>
      <c r="TVX54" s="126"/>
      <c r="TVY54" s="126"/>
      <c r="TVZ54" s="126"/>
      <c r="TWA54" s="126"/>
      <c r="TWB54" s="126"/>
      <c r="TWC54" s="126"/>
      <c r="TWD54" s="126"/>
      <c r="TWE54" s="126"/>
      <c r="TWF54" s="126"/>
      <c r="TWG54" s="126"/>
      <c r="TWH54" s="126"/>
      <c r="TWI54" s="126"/>
      <c r="TWJ54" s="126"/>
      <c r="TWK54" s="126"/>
      <c r="TWL54" s="126"/>
      <c r="TWM54" s="126"/>
      <c r="TWN54" s="126"/>
      <c r="TWO54" s="126"/>
      <c r="TWP54" s="126"/>
      <c r="TWQ54" s="126"/>
      <c r="TWR54" s="126"/>
      <c r="TWS54" s="126"/>
      <c r="TWT54" s="126"/>
      <c r="TWU54" s="126"/>
      <c r="TWV54" s="126"/>
      <c r="TWW54" s="126"/>
      <c r="TWX54" s="126"/>
      <c r="TWY54" s="126"/>
      <c r="TWZ54" s="126"/>
      <c r="TXA54" s="126"/>
      <c r="TXB54" s="126"/>
      <c r="TXC54" s="126"/>
      <c r="TXD54" s="126"/>
      <c r="TXE54" s="126"/>
      <c r="TXF54" s="126"/>
      <c r="TXG54" s="126"/>
      <c r="TXH54" s="126"/>
      <c r="TXI54" s="126"/>
      <c r="TXJ54" s="126"/>
      <c r="TXK54" s="126"/>
      <c r="TXL54" s="126"/>
      <c r="TXM54" s="126"/>
      <c r="TXN54" s="126"/>
      <c r="TXO54" s="126"/>
      <c r="TXP54" s="126"/>
      <c r="TXQ54" s="126"/>
      <c r="TXR54" s="126"/>
      <c r="TXS54" s="126"/>
      <c r="TXT54" s="126"/>
      <c r="TXU54" s="126"/>
      <c r="TXV54" s="126"/>
      <c r="TXW54" s="126"/>
      <c r="TXX54" s="126"/>
      <c r="TXY54" s="126"/>
      <c r="TXZ54" s="126"/>
      <c r="TYA54" s="126"/>
      <c r="TYB54" s="126"/>
      <c r="TYC54" s="126"/>
      <c r="TYD54" s="126"/>
      <c r="TYE54" s="126"/>
      <c r="TYF54" s="126"/>
      <c r="TYG54" s="126"/>
      <c r="TYH54" s="126"/>
      <c r="TYI54" s="126"/>
      <c r="TYJ54" s="126"/>
      <c r="TYK54" s="126"/>
      <c r="TYL54" s="126"/>
      <c r="TYM54" s="126"/>
      <c r="TYN54" s="126"/>
      <c r="TYO54" s="126"/>
      <c r="TYP54" s="126"/>
      <c r="TYQ54" s="126"/>
      <c r="TYR54" s="126"/>
      <c r="TYS54" s="126"/>
      <c r="TYT54" s="126"/>
      <c r="TYU54" s="126"/>
      <c r="TYV54" s="126"/>
      <c r="TYW54" s="126"/>
      <c r="TYX54" s="126"/>
      <c r="TYY54" s="126"/>
      <c r="TYZ54" s="126"/>
      <c r="TZA54" s="126"/>
      <c r="TZB54" s="126"/>
      <c r="TZC54" s="126"/>
      <c r="TZD54" s="126"/>
      <c r="TZE54" s="126"/>
      <c r="TZF54" s="126"/>
      <c r="TZG54" s="126"/>
      <c r="TZH54" s="126"/>
      <c r="TZI54" s="126"/>
      <c r="TZJ54" s="126"/>
      <c r="TZK54" s="126"/>
      <c r="TZL54" s="126"/>
      <c r="TZM54" s="126"/>
      <c r="TZN54" s="126"/>
      <c r="TZO54" s="126"/>
      <c r="TZP54" s="126"/>
      <c r="TZQ54" s="126"/>
      <c r="TZR54" s="126"/>
      <c r="TZS54" s="126"/>
      <c r="TZT54" s="126"/>
      <c r="TZU54" s="126"/>
      <c r="TZV54" s="126"/>
      <c r="TZW54" s="126"/>
      <c r="TZX54" s="126"/>
      <c r="TZY54" s="126"/>
      <c r="TZZ54" s="126"/>
      <c r="UAA54" s="126"/>
      <c r="UAB54" s="126"/>
      <c r="UAC54" s="126"/>
      <c r="UAD54" s="126"/>
      <c r="UAE54" s="126"/>
      <c r="UAF54" s="126"/>
      <c r="UAG54" s="126"/>
      <c r="UAH54" s="126"/>
      <c r="UAI54" s="126"/>
      <c r="UAJ54" s="126"/>
      <c r="UAK54" s="126"/>
      <c r="UAL54" s="126"/>
      <c r="UAM54" s="126"/>
      <c r="UAN54" s="126"/>
      <c r="UAO54" s="126"/>
      <c r="UAP54" s="126"/>
      <c r="UAQ54" s="126"/>
      <c r="UAR54" s="126"/>
      <c r="UAS54" s="126"/>
      <c r="UAT54" s="126"/>
      <c r="UAU54" s="126"/>
      <c r="UAV54" s="126"/>
      <c r="UAW54" s="126"/>
      <c r="UAX54" s="126"/>
      <c r="UAY54" s="126"/>
      <c r="UAZ54" s="126"/>
      <c r="UBA54" s="126"/>
      <c r="UBB54" s="126"/>
      <c r="UBC54" s="126"/>
      <c r="UBD54" s="126"/>
      <c r="UBE54" s="126"/>
      <c r="UBF54" s="126"/>
      <c r="UBG54" s="126"/>
      <c r="UBH54" s="126"/>
      <c r="UBI54" s="126"/>
      <c r="UBJ54" s="126"/>
      <c r="UBK54" s="126"/>
      <c r="UBL54" s="126"/>
      <c r="UBM54" s="126"/>
      <c r="UBN54" s="126"/>
      <c r="UBO54" s="126"/>
      <c r="UBP54" s="126"/>
      <c r="UBQ54" s="126"/>
      <c r="UBR54" s="126"/>
      <c r="UBS54" s="126"/>
      <c r="UBT54" s="126"/>
      <c r="UBU54" s="126"/>
      <c r="UBV54" s="126"/>
      <c r="UBW54" s="126"/>
      <c r="UBX54" s="126"/>
      <c r="UBY54" s="126"/>
      <c r="UBZ54" s="126"/>
      <c r="UCA54" s="126"/>
      <c r="UCB54" s="126"/>
      <c r="UCC54" s="126"/>
      <c r="UCD54" s="126"/>
      <c r="UCE54" s="126"/>
      <c r="UCF54" s="126"/>
      <c r="UCG54" s="126"/>
      <c r="UCH54" s="126"/>
      <c r="UCI54" s="126"/>
      <c r="UCJ54" s="126"/>
      <c r="UCK54" s="126"/>
      <c r="UCL54" s="126"/>
      <c r="UCM54" s="126"/>
      <c r="UCN54" s="126"/>
      <c r="UCO54" s="126"/>
      <c r="UCP54" s="126"/>
      <c r="UCQ54" s="126"/>
      <c r="UCR54" s="126"/>
      <c r="UCS54" s="126"/>
      <c r="UCT54" s="126"/>
      <c r="UCU54" s="126"/>
      <c r="UCV54" s="126"/>
      <c r="UCW54" s="126"/>
      <c r="UCX54" s="126"/>
      <c r="UCY54" s="126"/>
      <c r="UCZ54" s="126"/>
      <c r="UDA54" s="126"/>
      <c r="UDB54" s="126"/>
      <c r="UDC54" s="126"/>
      <c r="UDD54" s="126"/>
      <c r="UDE54" s="126"/>
      <c r="UDF54" s="126"/>
      <c r="UDG54" s="126"/>
      <c r="UDH54" s="126"/>
      <c r="UDI54" s="126"/>
      <c r="UDJ54" s="126"/>
      <c r="UDK54" s="126"/>
      <c r="UDL54" s="126"/>
      <c r="UDM54" s="126"/>
      <c r="UDN54" s="126"/>
      <c r="UDO54" s="126"/>
      <c r="UDP54" s="126"/>
      <c r="UDQ54" s="126"/>
      <c r="UDR54" s="126"/>
      <c r="UDS54" s="126"/>
      <c r="UDT54" s="126"/>
      <c r="UDU54" s="126"/>
      <c r="UDV54" s="126"/>
      <c r="UDW54" s="126"/>
      <c r="UDX54" s="126"/>
      <c r="UDY54" s="126"/>
      <c r="UDZ54" s="126"/>
      <c r="UEA54" s="126"/>
      <c r="UEB54" s="126"/>
      <c r="UEC54" s="126"/>
      <c r="UED54" s="126"/>
      <c r="UEE54" s="126"/>
      <c r="UEF54" s="126"/>
      <c r="UEG54" s="126"/>
      <c r="UEH54" s="126"/>
      <c r="UEI54" s="126"/>
      <c r="UEJ54" s="126"/>
      <c r="UEK54" s="126"/>
      <c r="UEL54" s="126"/>
      <c r="UEM54" s="126"/>
      <c r="UEN54" s="126"/>
      <c r="UEO54" s="126"/>
      <c r="UEP54" s="126"/>
      <c r="UEQ54" s="126"/>
      <c r="UER54" s="126"/>
      <c r="UES54" s="126"/>
      <c r="UET54" s="126"/>
      <c r="UEU54" s="126"/>
      <c r="UEV54" s="126"/>
      <c r="UEW54" s="126"/>
      <c r="UEX54" s="126"/>
      <c r="UEY54" s="126"/>
      <c r="UEZ54" s="126"/>
      <c r="UFA54" s="126"/>
      <c r="UFB54" s="126"/>
      <c r="UFC54" s="126"/>
      <c r="UFD54" s="126"/>
      <c r="UFE54" s="126"/>
      <c r="UFF54" s="126"/>
      <c r="UFG54" s="126"/>
      <c r="UFH54" s="126"/>
      <c r="UFI54" s="126"/>
      <c r="UFJ54" s="126"/>
      <c r="UFK54" s="126"/>
      <c r="UFL54" s="126"/>
      <c r="UFM54" s="126"/>
      <c r="UFN54" s="126"/>
      <c r="UFO54" s="126"/>
      <c r="UFP54" s="126"/>
      <c r="UFQ54" s="126"/>
      <c r="UFR54" s="126"/>
      <c r="UFS54" s="126"/>
      <c r="UFT54" s="126"/>
      <c r="UFU54" s="126"/>
      <c r="UFV54" s="126"/>
      <c r="UFW54" s="126"/>
      <c r="UFX54" s="126"/>
      <c r="UFY54" s="126"/>
      <c r="UFZ54" s="126"/>
      <c r="UGA54" s="126"/>
      <c r="UGB54" s="126"/>
      <c r="UGC54" s="126"/>
      <c r="UGD54" s="126"/>
      <c r="UGE54" s="126"/>
      <c r="UGF54" s="126"/>
      <c r="UGG54" s="126"/>
      <c r="UGH54" s="126"/>
      <c r="UGI54" s="126"/>
      <c r="UGJ54" s="126"/>
      <c r="UGK54" s="126"/>
      <c r="UGL54" s="126"/>
      <c r="UGM54" s="126"/>
      <c r="UGN54" s="126"/>
      <c r="UGO54" s="126"/>
      <c r="UGP54" s="126"/>
      <c r="UGQ54" s="126"/>
      <c r="UGR54" s="126"/>
      <c r="UGS54" s="126"/>
      <c r="UGT54" s="126"/>
      <c r="UGU54" s="126"/>
      <c r="UGV54" s="126"/>
      <c r="UGW54" s="126"/>
      <c r="UGX54" s="126"/>
      <c r="UGY54" s="126"/>
      <c r="UGZ54" s="126"/>
      <c r="UHA54" s="126"/>
      <c r="UHB54" s="126"/>
      <c r="UHC54" s="126"/>
      <c r="UHD54" s="126"/>
      <c r="UHE54" s="126"/>
      <c r="UHF54" s="126"/>
      <c r="UHG54" s="126"/>
      <c r="UHH54" s="126"/>
      <c r="UHI54" s="126"/>
      <c r="UHJ54" s="126"/>
      <c r="UHK54" s="126"/>
      <c r="UHL54" s="126"/>
      <c r="UHM54" s="126"/>
      <c r="UHN54" s="126"/>
      <c r="UHO54" s="126"/>
      <c r="UHP54" s="126"/>
      <c r="UHQ54" s="126"/>
      <c r="UHR54" s="126"/>
      <c r="UHS54" s="126"/>
      <c r="UHT54" s="126"/>
      <c r="UHU54" s="126"/>
      <c r="UHV54" s="126"/>
      <c r="UHW54" s="126"/>
      <c r="UHX54" s="126"/>
      <c r="UHY54" s="126"/>
      <c r="UHZ54" s="126"/>
      <c r="UIA54" s="126"/>
      <c r="UIB54" s="126"/>
      <c r="UIC54" s="126"/>
      <c r="UID54" s="126"/>
      <c r="UIE54" s="126"/>
      <c r="UIF54" s="126"/>
      <c r="UIG54" s="126"/>
      <c r="UIH54" s="126"/>
      <c r="UII54" s="126"/>
      <c r="UIJ54" s="126"/>
      <c r="UIK54" s="126"/>
      <c r="UIL54" s="126"/>
      <c r="UIM54" s="126"/>
      <c r="UIN54" s="126"/>
      <c r="UIO54" s="126"/>
      <c r="UIP54" s="126"/>
      <c r="UIQ54" s="126"/>
      <c r="UIR54" s="126"/>
      <c r="UIS54" s="126"/>
      <c r="UIT54" s="126"/>
      <c r="UIU54" s="126"/>
      <c r="UIV54" s="126"/>
      <c r="UIW54" s="126"/>
      <c r="UIX54" s="126"/>
      <c r="UIY54" s="126"/>
      <c r="UIZ54" s="126"/>
      <c r="UJA54" s="126"/>
      <c r="UJB54" s="126"/>
      <c r="UJC54" s="126"/>
      <c r="UJD54" s="126"/>
      <c r="UJE54" s="126"/>
      <c r="UJF54" s="126"/>
      <c r="UJG54" s="126"/>
      <c r="UJH54" s="126"/>
      <c r="UJI54" s="126"/>
      <c r="UJJ54" s="126"/>
      <c r="UJK54" s="126"/>
      <c r="UJL54" s="126"/>
      <c r="UJM54" s="126"/>
      <c r="UJN54" s="126"/>
      <c r="UJO54" s="126"/>
      <c r="UJP54" s="126"/>
      <c r="UJQ54" s="126"/>
      <c r="UJR54" s="126"/>
      <c r="UJS54" s="126"/>
      <c r="UJT54" s="126"/>
      <c r="UJU54" s="126"/>
      <c r="UJV54" s="126"/>
      <c r="UJW54" s="126"/>
      <c r="UJX54" s="126"/>
      <c r="UJY54" s="126"/>
      <c r="UJZ54" s="126"/>
      <c r="UKA54" s="126"/>
      <c r="UKB54" s="126"/>
      <c r="UKC54" s="126"/>
      <c r="UKD54" s="126"/>
      <c r="UKE54" s="126"/>
      <c r="UKF54" s="126"/>
      <c r="UKG54" s="126"/>
      <c r="UKH54" s="126"/>
      <c r="UKI54" s="126"/>
      <c r="UKJ54" s="126"/>
      <c r="UKK54" s="126"/>
      <c r="UKL54" s="126"/>
      <c r="UKM54" s="126"/>
      <c r="UKN54" s="126"/>
      <c r="UKO54" s="126"/>
      <c r="UKP54" s="126"/>
      <c r="UKQ54" s="126"/>
      <c r="UKR54" s="126"/>
      <c r="UKS54" s="126"/>
      <c r="UKT54" s="126"/>
      <c r="UKU54" s="126"/>
      <c r="UKV54" s="126"/>
      <c r="UKW54" s="126"/>
      <c r="UKX54" s="126"/>
      <c r="UKY54" s="126"/>
      <c r="UKZ54" s="126"/>
      <c r="ULA54" s="126"/>
      <c r="ULB54" s="126"/>
      <c r="ULC54" s="126"/>
      <c r="ULD54" s="126"/>
      <c r="ULE54" s="126"/>
      <c r="ULF54" s="126"/>
      <c r="ULG54" s="126"/>
      <c r="ULH54" s="126"/>
      <c r="ULI54" s="126"/>
      <c r="ULJ54" s="126"/>
      <c r="ULK54" s="126"/>
      <c r="ULL54" s="126"/>
      <c r="ULM54" s="126"/>
      <c r="ULN54" s="126"/>
      <c r="ULO54" s="126"/>
      <c r="ULP54" s="126"/>
      <c r="ULQ54" s="126"/>
      <c r="ULR54" s="126"/>
      <c r="ULS54" s="126"/>
      <c r="ULT54" s="126"/>
      <c r="ULU54" s="126"/>
      <c r="ULV54" s="126"/>
      <c r="ULW54" s="126"/>
      <c r="ULX54" s="126"/>
      <c r="ULY54" s="126"/>
      <c r="ULZ54" s="126"/>
      <c r="UMA54" s="126"/>
      <c r="UMB54" s="126"/>
      <c r="UMC54" s="126"/>
      <c r="UMD54" s="126"/>
      <c r="UME54" s="126"/>
      <c r="UMF54" s="126"/>
      <c r="UMG54" s="126"/>
      <c r="UMH54" s="126"/>
      <c r="UMI54" s="126"/>
      <c r="UMJ54" s="126"/>
      <c r="UMK54" s="126"/>
      <c r="UML54" s="126"/>
      <c r="UMM54" s="126"/>
      <c r="UMN54" s="126"/>
      <c r="UMO54" s="126"/>
      <c r="UMP54" s="126"/>
      <c r="UMQ54" s="126"/>
      <c r="UMR54" s="126"/>
      <c r="UMS54" s="126"/>
      <c r="UMT54" s="126"/>
      <c r="UMU54" s="126"/>
      <c r="UMV54" s="126"/>
      <c r="UMW54" s="126"/>
      <c r="UMX54" s="126"/>
      <c r="UMY54" s="126"/>
      <c r="UMZ54" s="126"/>
      <c r="UNA54" s="126"/>
      <c r="UNB54" s="126"/>
      <c r="UNC54" s="126"/>
      <c r="UND54" s="126"/>
      <c r="UNE54" s="126"/>
      <c r="UNF54" s="126"/>
      <c r="UNG54" s="126"/>
      <c r="UNH54" s="126"/>
      <c r="UNI54" s="126"/>
      <c r="UNJ54" s="126"/>
      <c r="UNK54" s="126"/>
      <c r="UNL54" s="126"/>
      <c r="UNM54" s="126"/>
      <c r="UNN54" s="126"/>
      <c r="UNO54" s="126"/>
      <c r="UNP54" s="126"/>
      <c r="UNQ54" s="126"/>
      <c r="UNR54" s="126"/>
      <c r="UNS54" s="126"/>
      <c r="UNT54" s="126"/>
      <c r="UNU54" s="126"/>
      <c r="UNV54" s="126"/>
      <c r="UNW54" s="126"/>
      <c r="UNX54" s="126"/>
      <c r="UNY54" s="126"/>
      <c r="UNZ54" s="126"/>
      <c r="UOA54" s="126"/>
      <c r="UOB54" s="126"/>
      <c r="UOC54" s="126"/>
      <c r="UOD54" s="126"/>
      <c r="UOE54" s="126"/>
      <c r="UOF54" s="126"/>
      <c r="UOG54" s="126"/>
      <c r="UOH54" s="126"/>
      <c r="UOI54" s="126"/>
      <c r="UOJ54" s="126"/>
      <c r="UOK54" s="126"/>
      <c r="UOL54" s="126"/>
      <c r="UOM54" s="126"/>
      <c r="UON54" s="126"/>
      <c r="UOO54" s="126"/>
      <c r="UOP54" s="126"/>
      <c r="UOQ54" s="126"/>
      <c r="UOR54" s="126"/>
      <c r="UOS54" s="126"/>
      <c r="UOT54" s="126"/>
      <c r="UOU54" s="126"/>
      <c r="UOV54" s="126"/>
      <c r="UOW54" s="126"/>
      <c r="UOX54" s="126"/>
      <c r="UOY54" s="126"/>
      <c r="UOZ54" s="126"/>
      <c r="UPA54" s="126"/>
      <c r="UPB54" s="126"/>
      <c r="UPC54" s="126"/>
      <c r="UPD54" s="126"/>
      <c r="UPE54" s="126"/>
      <c r="UPF54" s="126"/>
      <c r="UPG54" s="126"/>
      <c r="UPH54" s="126"/>
      <c r="UPI54" s="126"/>
      <c r="UPJ54" s="126"/>
      <c r="UPK54" s="126"/>
      <c r="UPL54" s="126"/>
      <c r="UPM54" s="126"/>
      <c r="UPN54" s="126"/>
      <c r="UPO54" s="126"/>
      <c r="UPP54" s="126"/>
      <c r="UPQ54" s="126"/>
      <c r="UPR54" s="126"/>
      <c r="UPS54" s="126"/>
      <c r="UPT54" s="126"/>
      <c r="UPU54" s="126"/>
      <c r="UPV54" s="126"/>
      <c r="UPW54" s="126"/>
      <c r="UPX54" s="126"/>
      <c r="UPY54" s="126"/>
      <c r="UPZ54" s="126"/>
      <c r="UQA54" s="126"/>
      <c r="UQB54" s="126"/>
      <c r="UQC54" s="126"/>
      <c r="UQD54" s="126"/>
      <c r="UQE54" s="126"/>
      <c r="UQF54" s="126"/>
      <c r="UQG54" s="126"/>
      <c r="UQH54" s="126"/>
      <c r="UQI54" s="126"/>
      <c r="UQJ54" s="126"/>
      <c r="UQK54" s="126"/>
      <c r="UQL54" s="126"/>
      <c r="UQM54" s="126"/>
      <c r="UQN54" s="126"/>
      <c r="UQO54" s="126"/>
      <c r="UQP54" s="126"/>
      <c r="UQQ54" s="126"/>
      <c r="UQR54" s="126"/>
      <c r="UQS54" s="126"/>
      <c r="UQT54" s="126"/>
      <c r="UQU54" s="126"/>
      <c r="UQV54" s="126"/>
      <c r="UQW54" s="126"/>
      <c r="UQX54" s="126"/>
      <c r="UQY54" s="126"/>
      <c r="UQZ54" s="126"/>
      <c r="URA54" s="126"/>
      <c r="URB54" s="126"/>
      <c r="URC54" s="126"/>
      <c r="URD54" s="126"/>
      <c r="URE54" s="126"/>
      <c r="URF54" s="126"/>
      <c r="URG54" s="126"/>
      <c r="URH54" s="126"/>
      <c r="URI54" s="126"/>
      <c r="URJ54" s="126"/>
      <c r="URK54" s="126"/>
      <c r="URL54" s="126"/>
      <c r="URM54" s="126"/>
      <c r="URN54" s="126"/>
      <c r="URO54" s="126"/>
      <c r="URP54" s="126"/>
      <c r="URQ54" s="126"/>
      <c r="URR54" s="126"/>
      <c r="URS54" s="126"/>
      <c r="URT54" s="126"/>
      <c r="URU54" s="126"/>
      <c r="URV54" s="126"/>
      <c r="URW54" s="126"/>
      <c r="URX54" s="126"/>
      <c r="URY54" s="126"/>
      <c r="URZ54" s="126"/>
      <c r="USA54" s="126"/>
      <c r="USB54" s="126"/>
      <c r="USC54" s="126"/>
      <c r="USD54" s="126"/>
      <c r="USE54" s="126"/>
      <c r="USF54" s="126"/>
      <c r="USG54" s="126"/>
      <c r="USH54" s="126"/>
      <c r="USI54" s="126"/>
      <c r="USJ54" s="126"/>
      <c r="USK54" s="126"/>
      <c r="USL54" s="126"/>
      <c r="USM54" s="126"/>
      <c r="USN54" s="126"/>
      <c r="USO54" s="126"/>
      <c r="USP54" s="126"/>
      <c r="USQ54" s="126"/>
      <c r="USR54" s="126"/>
      <c r="USS54" s="126"/>
      <c r="UST54" s="126"/>
      <c r="USU54" s="126"/>
      <c r="USV54" s="126"/>
      <c r="USW54" s="126"/>
      <c r="USX54" s="126"/>
      <c r="USY54" s="126"/>
      <c r="USZ54" s="126"/>
      <c r="UTA54" s="126"/>
      <c r="UTB54" s="126"/>
      <c r="UTC54" s="126"/>
      <c r="UTD54" s="126"/>
      <c r="UTE54" s="126"/>
      <c r="UTF54" s="126"/>
      <c r="UTG54" s="126"/>
      <c r="UTH54" s="126"/>
      <c r="UTI54" s="126"/>
      <c r="UTJ54" s="126"/>
      <c r="UTK54" s="126"/>
      <c r="UTL54" s="126"/>
      <c r="UTM54" s="126"/>
      <c r="UTN54" s="126"/>
      <c r="UTO54" s="126"/>
      <c r="UTP54" s="126"/>
      <c r="UTQ54" s="126"/>
      <c r="UTR54" s="126"/>
      <c r="UTS54" s="126"/>
      <c r="UTT54" s="126"/>
      <c r="UTU54" s="126"/>
      <c r="UTV54" s="126"/>
      <c r="UTW54" s="126"/>
      <c r="UTX54" s="126"/>
      <c r="UTY54" s="126"/>
      <c r="UTZ54" s="126"/>
      <c r="UUA54" s="126"/>
      <c r="UUB54" s="126"/>
      <c r="UUC54" s="126"/>
      <c r="UUD54" s="126"/>
      <c r="UUE54" s="126"/>
      <c r="UUF54" s="126"/>
      <c r="UUG54" s="126"/>
      <c r="UUH54" s="126"/>
      <c r="UUI54" s="126"/>
      <c r="UUJ54" s="126"/>
      <c r="UUK54" s="126"/>
      <c r="UUL54" s="126"/>
      <c r="UUM54" s="126"/>
      <c r="UUN54" s="126"/>
      <c r="UUO54" s="126"/>
      <c r="UUP54" s="126"/>
      <c r="UUQ54" s="126"/>
      <c r="UUR54" s="126"/>
      <c r="UUS54" s="126"/>
      <c r="UUT54" s="126"/>
      <c r="UUU54" s="126"/>
      <c r="UUV54" s="126"/>
      <c r="UUW54" s="126"/>
      <c r="UUX54" s="126"/>
      <c r="UUY54" s="126"/>
      <c r="UUZ54" s="126"/>
      <c r="UVA54" s="126"/>
      <c r="UVB54" s="126"/>
      <c r="UVC54" s="126"/>
      <c r="UVD54" s="126"/>
      <c r="UVE54" s="126"/>
      <c r="UVF54" s="126"/>
      <c r="UVG54" s="126"/>
      <c r="UVH54" s="126"/>
      <c r="UVI54" s="126"/>
      <c r="UVJ54" s="126"/>
      <c r="UVK54" s="126"/>
      <c r="UVL54" s="126"/>
      <c r="UVM54" s="126"/>
      <c r="UVN54" s="126"/>
      <c r="UVO54" s="126"/>
      <c r="UVP54" s="126"/>
      <c r="UVQ54" s="126"/>
      <c r="UVR54" s="126"/>
      <c r="UVS54" s="126"/>
      <c r="UVT54" s="126"/>
      <c r="UVU54" s="126"/>
      <c r="UVV54" s="126"/>
      <c r="UVW54" s="126"/>
      <c r="UVX54" s="126"/>
      <c r="UVY54" s="126"/>
      <c r="UVZ54" s="126"/>
      <c r="UWA54" s="126"/>
      <c r="UWB54" s="126"/>
      <c r="UWC54" s="126"/>
      <c r="UWD54" s="126"/>
      <c r="UWE54" s="126"/>
      <c r="UWF54" s="126"/>
      <c r="UWG54" s="126"/>
      <c r="UWH54" s="126"/>
      <c r="UWI54" s="126"/>
      <c r="UWJ54" s="126"/>
      <c r="UWK54" s="126"/>
      <c r="UWL54" s="126"/>
      <c r="UWM54" s="126"/>
      <c r="UWN54" s="126"/>
      <c r="UWO54" s="126"/>
      <c r="UWP54" s="126"/>
      <c r="UWQ54" s="126"/>
      <c r="UWR54" s="126"/>
      <c r="UWS54" s="126"/>
      <c r="UWT54" s="126"/>
      <c r="UWU54" s="126"/>
      <c r="UWV54" s="126"/>
      <c r="UWW54" s="126"/>
      <c r="UWX54" s="126"/>
      <c r="UWY54" s="126"/>
      <c r="UWZ54" s="126"/>
      <c r="UXA54" s="126"/>
      <c r="UXB54" s="126"/>
      <c r="UXC54" s="126"/>
      <c r="UXD54" s="126"/>
      <c r="UXE54" s="126"/>
      <c r="UXF54" s="126"/>
      <c r="UXG54" s="126"/>
      <c r="UXH54" s="126"/>
      <c r="UXI54" s="126"/>
      <c r="UXJ54" s="126"/>
      <c r="UXK54" s="126"/>
      <c r="UXL54" s="126"/>
      <c r="UXM54" s="126"/>
      <c r="UXN54" s="126"/>
      <c r="UXO54" s="126"/>
      <c r="UXP54" s="126"/>
      <c r="UXQ54" s="126"/>
      <c r="UXR54" s="126"/>
      <c r="UXS54" s="126"/>
      <c r="UXT54" s="126"/>
      <c r="UXU54" s="126"/>
      <c r="UXV54" s="126"/>
      <c r="UXW54" s="126"/>
      <c r="UXX54" s="126"/>
      <c r="UXY54" s="126"/>
      <c r="UXZ54" s="126"/>
      <c r="UYA54" s="126"/>
      <c r="UYB54" s="126"/>
      <c r="UYC54" s="126"/>
      <c r="UYD54" s="126"/>
      <c r="UYE54" s="126"/>
      <c r="UYF54" s="126"/>
      <c r="UYG54" s="126"/>
      <c r="UYH54" s="126"/>
      <c r="UYI54" s="126"/>
      <c r="UYJ54" s="126"/>
      <c r="UYK54" s="126"/>
      <c r="UYL54" s="126"/>
      <c r="UYM54" s="126"/>
      <c r="UYN54" s="126"/>
      <c r="UYO54" s="126"/>
      <c r="UYP54" s="126"/>
      <c r="UYQ54" s="126"/>
      <c r="UYR54" s="126"/>
      <c r="UYS54" s="126"/>
      <c r="UYT54" s="126"/>
      <c r="UYU54" s="126"/>
      <c r="UYV54" s="126"/>
      <c r="UYW54" s="126"/>
      <c r="UYX54" s="126"/>
      <c r="UYY54" s="126"/>
      <c r="UYZ54" s="126"/>
      <c r="UZA54" s="126"/>
      <c r="UZB54" s="126"/>
      <c r="UZC54" s="126"/>
      <c r="UZD54" s="126"/>
      <c r="UZE54" s="126"/>
      <c r="UZF54" s="126"/>
      <c r="UZG54" s="126"/>
      <c r="UZH54" s="126"/>
      <c r="UZI54" s="126"/>
      <c r="UZJ54" s="126"/>
      <c r="UZK54" s="126"/>
      <c r="UZL54" s="126"/>
      <c r="UZM54" s="126"/>
      <c r="UZN54" s="126"/>
      <c r="UZO54" s="126"/>
      <c r="UZP54" s="126"/>
      <c r="UZQ54" s="126"/>
      <c r="UZR54" s="126"/>
      <c r="UZS54" s="126"/>
      <c r="UZT54" s="126"/>
      <c r="UZU54" s="126"/>
      <c r="UZV54" s="126"/>
      <c r="UZW54" s="126"/>
      <c r="UZX54" s="126"/>
      <c r="UZY54" s="126"/>
      <c r="UZZ54" s="126"/>
      <c r="VAA54" s="126"/>
      <c r="VAB54" s="126"/>
      <c r="VAC54" s="126"/>
      <c r="VAD54" s="126"/>
      <c r="VAE54" s="126"/>
      <c r="VAF54" s="126"/>
      <c r="VAG54" s="126"/>
      <c r="VAH54" s="126"/>
      <c r="VAI54" s="126"/>
      <c r="VAJ54" s="126"/>
      <c r="VAK54" s="126"/>
      <c r="VAL54" s="126"/>
      <c r="VAM54" s="126"/>
      <c r="VAN54" s="126"/>
      <c r="VAO54" s="126"/>
      <c r="VAP54" s="126"/>
      <c r="VAQ54" s="126"/>
      <c r="VAR54" s="126"/>
      <c r="VAS54" s="126"/>
      <c r="VAT54" s="126"/>
      <c r="VAU54" s="126"/>
      <c r="VAV54" s="126"/>
      <c r="VAW54" s="126"/>
      <c r="VAX54" s="126"/>
      <c r="VAY54" s="126"/>
      <c r="VAZ54" s="126"/>
      <c r="VBA54" s="126"/>
      <c r="VBB54" s="126"/>
      <c r="VBC54" s="126"/>
      <c r="VBD54" s="126"/>
      <c r="VBE54" s="126"/>
      <c r="VBF54" s="126"/>
      <c r="VBG54" s="126"/>
      <c r="VBH54" s="126"/>
      <c r="VBI54" s="126"/>
      <c r="VBJ54" s="126"/>
      <c r="VBK54" s="126"/>
      <c r="VBL54" s="126"/>
      <c r="VBM54" s="126"/>
      <c r="VBN54" s="126"/>
      <c r="VBO54" s="126"/>
      <c r="VBP54" s="126"/>
      <c r="VBQ54" s="126"/>
      <c r="VBR54" s="126"/>
      <c r="VBS54" s="126"/>
      <c r="VBT54" s="126"/>
      <c r="VBU54" s="126"/>
      <c r="VBV54" s="126"/>
      <c r="VBW54" s="126"/>
      <c r="VBX54" s="126"/>
      <c r="VBY54" s="126"/>
      <c r="VBZ54" s="126"/>
      <c r="VCA54" s="126"/>
      <c r="VCB54" s="126"/>
      <c r="VCC54" s="126"/>
      <c r="VCD54" s="126"/>
      <c r="VCE54" s="126"/>
      <c r="VCF54" s="126"/>
      <c r="VCG54" s="126"/>
      <c r="VCH54" s="126"/>
      <c r="VCI54" s="126"/>
      <c r="VCJ54" s="126"/>
      <c r="VCK54" s="126"/>
      <c r="VCL54" s="126"/>
      <c r="VCM54" s="126"/>
      <c r="VCN54" s="126"/>
      <c r="VCO54" s="126"/>
      <c r="VCP54" s="126"/>
      <c r="VCQ54" s="126"/>
      <c r="VCR54" s="126"/>
      <c r="VCS54" s="126"/>
      <c r="VCT54" s="126"/>
      <c r="VCU54" s="126"/>
      <c r="VCV54" s="126"/>
      <c r="VCW54" s="126"/>
      <c r="VCX54" s="126"/>
      <c r="VCY54" s="126"/>
      <c r="VCZ54" s="126"/>
      <c r="VDA54" s="126"/>
      <c r="VDB54" s="126"/>
      <c r="VDC54" s="126"/>
      <c r="VDD54" s="126"/>
      <c r="VDE54" s="126"/>
      <c r="VDF54" s="126"/>
      <c r="VDG54" s="126"/>
      <c r="VDH54" s="126"/>
      <c r="VDI54" s="126"/>
      <c r="VDJ54" s="126"/>
      <c r="VDK54" s="126"/>
      <c r="VDL54" s="126"/>
      <c r="VDM54" s="126"/>
      <c r="VDN54" s="126"/>
      <c r="VDO54" s="126"/>
      <c r="VDP54" s="126"/>
      <c r="VDQ54" s="126"/>
      <c r="VDR54" s="126"/>
      <c r="VDS54" s="126"/>
      <c r="VDT54" s="126"/>
      <c r="VDU54" s="126"/>
      <c r="VDV54" s="126"/>
      <c r="VDW54" s="126"/>
      <c r="VDX54" s="126"/>
      <c r="VDY54" s="126"/>
      <c r="VDZ54" s="126"/>
      <c r="VEA54" s="126"/>
      <c r="VEB54" s="126"/>
      <c r="VEC54" s="126"/>
      <c r="VED54" s="126"/>
      <c r="VEE54" s="126"/>
      <c r="VEF54" s="126"/>
      <c r="VEG54" s="126"/>
      <c r="VEH54" s="126"/>
      <c r="VEI54" s="126"/>
      <c r="VEJ54" s="126"/>
      <c r="VEK54" s="126"/>
      <c r="VEL54" s="126"/>
      <c r="VEM54" s="126"/>
      <c r="VEN54" s="126"/>
      <c r="VEO54" s="126"/>
      <c r="VEP54" s="126"/>
      <c r="VEQ54" s="126"/>
      <c r="VER54" s="126"/>
      <c r="VES54" s="126"/>
      <c r="VET54" s="126"/>
      <c r="VEU54" s="126"/>
      <c r="VEV54" s="126"/>
      <c r="VEW54" s="126"/>
      <c r="VEX54" s="126"/>
      <c r="VEY54" s="126"/>
      <c r="VEZ54" s="126"/>
      <c r="VFA54" s="126"/>
      <c r="VFB54" s="126"/>
      <c r="VFC54" s="126"/>
      <c r="VFD54" s="126"/>
      <c r="VFE54" s="126"/>
      <c r="VFF54" s="126"/>
      <c r="VFG54" s="126"/>
      <c r="VFH54" s="126"/>
      <c r="VFI54" s="126"/>
      <c r="VFJ54" s="126"/>
      <c r="VFK54" s="126"/>
      <c r="VFL54" s="126"/>
      <c r="VFM54" s="126"/>
      <c r="VFN54" s="126"/>
      <c r="VFO54" s="126"/>
      <c r="VFP54" s="126"/>
      <c r="VFQ54" s="126"/>
      <c r="VFR54" s="126"/>
      <c r="VFS54" s="126"/>
      <c r="VFT54" s="126"/>
      <c r="VFU54" s="126"/>
      <c r="VFV54" s="126"/>
      <c r="VFW54" s="126"/>
      <c r="VFX54" s="126"/>
      <c r="VFY54" s="126"/>
      <c r="VFZ54" s="126"/>
      <c r="VGA54" s="126"/>
      <c r="VGB54" s="126"/>
      <c r="VGC54" s="126"/>
      <c r="VGD54" s="126"/>
      <c r="VGE54" s="126"/>
      <c r="VGF54" s="126"/>
      <c r="VGG54" s="126"/>
      <c r="VGH54" s="126"/>
      <c r="VGI54" s="126"/>
      <c r="VGJ54" s="126"/>
      <c r="VGK54" s="126"/>
      <c r="VGL54" s="126"/>
      <c r="VGM54" s="126"/>
      <c r="VGN54" s="126"/>
      <c r="VGO54" s="126"/>
      <c r="VGP54" s="126"/>
      <c r="VGQ54" s="126"/>
      <c r="VGR54" s="126"/>
      <c r="VGS54" s="126"/>
      <c r="VGT54" s="126"/>
      <c r="VGU54" s="126"/>
      <c r="VGV54" s="126"/>
      <c r="VGW54" s="126"/>
      <c r="VGX54" s="126"/>
      <c r="VGY54" s="126"/>
      <c r="VGZ54" s="126"/>
      <c r="VHA54" s="126"/>
      <c r="VHB54" s="126"/>
      <c r="VHC54" s="126"/>
      <c r="VHD54" s="126"/>
      <c r="VHE54" s="126"/>
      <c r="VHF54" s="126"/>
      <c r="VHG54" s="126"/>
      <c r="VHH54" s="126"/>
      <c r="VHI54" s="126"/>
      <c r="VHJ54" s="126"/>
      <c r="VHK54" s="126"/>
      <c r="VHL54" s="126"/>
      <c r="VHM54" s="126"/>
      <c r="VHN54" s="126"/>
      <c r="VHO54" s="126"/>
      <c r="VHP54" s="126"/>
      <c r="VHQ54" s="126"/>
      <c r="VHR54" s="126"/>
      <c r="VHS54" s="126"/>
      <c r="VHT54" s="126"/>
      <c r="VHU54" s="126"/>
      <c r="VHV54" s="126"/>
      <c r="VHW54" s="126"/>
      <c r="VHX54" s="126"/>
      <c r="VHY54" s="126"/>
      <c r="VHZ54" s="126"/>
      <c r="VIA54" s="126"/>
      <c r="VIB54" s="126"/>
      <c r="VIC54" s="126"/>
      <c r="VID54" s="126"/>
      <c r="VIE54" s="126"/>
      <c r="VIF54" s="126"/>
      <c r="VIG54" s="126"/>
      <c r="VIH54" s="126"/>
      <c r="VII54" s="126"/>
      <c r="VIJ54" s="126"/>
      <c r="VIK54" s="126"/>
      <c r="VIL54" s="126"/>
      <c r="VIM54" s="126"/>
      <c r="VIN54" s="126"/>
      <c r="VIO54" s="126"/>
      <c r="VIP54" s="126"/>
      <c r="VIQ54" s="126"/>
      <c r="VIR54" s="126"/>
      <c r="VIS54" s="126"/>
      <c r="VIT54" s="126"/>
      <c r="VIU54" s="126"/>
      <c r="VIV54" s="126"/>
      <c r="VIW54" s="126"/>
      <c r="VIX54" s="126"/>
      <c r="VIY54" s="126"/>
      <c r="VIZ54" s="126"/>
      <c r="VJA54" s="126"/>
      <c r="VJB54" s="126"/>
      <c r="VJC54" s="126"/>
      <c r="VJD54" s="126"/>
      <c r="VJE54" s="126"/>
      <c r="VJF54" s="126"/>
      <c r="VJG54" s="126"/>
      <c r="VJH54" s="126"/>
      <c r="VJI54" s="126"/>
      <c r="VJJ54" s="126"/>
      <c r="VJK54" s="126"/>
      <c r="VJL54" s="126"/>
      <c r="VJM54" s="126"/>
      <c r="VJN54" s="126"/>
      <c r="VJO54" s="126"/>
      <c r="VJP54" s="126"/>
      <c r="VJQ54" s="126"/>
      <c r="VJR54" s="126"/>
      <c r="VJS54" s="126"/>
      <c r="VJT54" s="126"/>
      <c r="VJU54" s="126"/>
      <c r="VJV54" s="126"/>
      <c r="VJW54" s="126"/>
      <c r="VJX54" s="126"/>
      <c r="VJY54" s="126"/>
      <c r="VJZ54" s="126"/>
      <c r="VKA54" s="126"/>
      <c r="VKB54" s="126"/>
      <c r="VKC54" s="126"/>
      <c r="VKD54" s="126"/>
      <c r="VKE54" s="126"/>
      <c r="VKF54" s="126"/>
      <c r="VKG54" s="126"/>
      <c r="VKH54" s="126"/>
      <c r="VKI54" s="126"/>
      <c r="VKJ54" s="126"/>
      <c r="VKK54" s="126"/>
      <c r="VKL54" s="126"/>
      <c r="VKM54" s="126"/>
      <c r="VKN54" s="126"/>
      <c r="VKO54" s="126"/>
      <c r="VKP54" s="126"/>
      <c r="VKQ54" s="126"/>
      <c r="VKR54" s="126"/>
      <c r="VKS54" s="126"/>
      <c r="VKT54" s="126"/>
      <c r="VKU54" s="126"/>
      <c r="VKV54" s="126"/>
      <c r="VKW54" s="126"/>
      <c r="VKX54" s="126"/>
      <c r="VKY54" s="126"/>
      <c r="VKZ54" s="126"/>
      <c r="VLA54" s="126"/>
      <c r="VLB54" s="126"/>
      <c r="VLC54" s="126"/>
      <c r="VLD54" s="126"/>
      <c r="VLE54" s="126"/>
      <c r="VLF54" s="126"/>
      <c r="VLG54" s="126"/>
      <c r="VLH54" s="126"/>
      <c r="VLI54" s="126"/>
      <c r="VLJ54" s="126"/>
      <c r="VLK54" s="126"/>
      <c r="VLL54" s="126"/>
      <c r="VLM54" s="126"/>
      <c r="VLN54" s="126"/>
      <c r="VLO54" s="126"/>
      <c r="VLP54" s="126"/>
      <c r="VLQ54" s="126"/>
      <c r="VLR54" s="126"/>
      <c r="VLS54" s="126"/>
      <c r="VLT54" s="126"/>
      <c r="VLU54" s="126"/>
      <c r="VLV54" s="126"/>
      <c r="VLW54" s="126"/>
      <c r="VLX54" s="126"/>
      <c r="VLY54" s="126"/>
      <c r="VLZ54" s="126"/>
      <c r="VMA54" s="126"/>
      <c r="VMB54" s="126"/>
      <c r="VMC54" s="126"/>
      <c r="VMD54" s="126"/>
      <c r="VME54" s="126"/>
      <c r="VMF54" s="126"/>
      <c r="VMG54" s="126"/>
      <c r="VMH54" s="126"/>
      <c r="VMI54" s="126"/>
      <c r="VMJ54" s="126"/>
      <c r="VMK54" s="126"/>
      <c r="VML54" s="126"/>
      <c r="VMM54" s="126"/>
      <c r="VMN54" s="126"/>
      <c r="VMO54" s="126"/>
      <c r="VMP54" s="126"/>
      <c r="VMQ54" s="126"/>
      <c r="VMR54" s="126"/>
      <c r="VMS54" s="126"/>
      <c r="VMT54" s="126"/>
      <c r="VMU54" s="126"/>
      <c r="VMV54" s="126"/>
      <c r="VMW54" s="126"/>
      <c r="VMX54" s="126"/>
      <c r="VMY54" s="126"/>
      <c r="VMZ54" s="126"/>
      <c r="VNA54" s="126"/>
      <c r="VNB54" s="126"/>
      <c r="VNC54" s="126"/>
      <c r="VND54" s="126"/>
      <c r="VNE54" s="126"/>
      <c r="VNF54" s="126"/>
      <c r="VNG54" s="126"/>
      <c r="VNH54" s="126"/>
      <c r="VNI54" s="126"/>
      <c r="VNJ54" s="126"/>
      <c r="VNK54" s="126"/>
      <c r="VNL54" s="126"/>
      <c r="VNM54" s="126"/>
      <c r="VNN54" s="126"/>
      <c r="VNO54" s="126"/>
      <c r="VNP54" s="126"/>
      <c r="VNQ54" s="126"/>
      <c r="VNR54" s="126"/>
      <c r="VNS54" s="126"/>
      <c r="VNT54" s="126"/>
      <c r="VNU54" s="126"/>
      <c r="VNV54" s="126"/>
      <c r="VNW54" s="126"/>
      <c r="VNX54" s="126"/>
      <c r="VNY54" s="126"/>
      <c r="VNZ54" s="126"/>
      <c r="VOA54" s="126"/>
      <c r="VOB54" s="126"/>
      <c r="VOC54" s="126"/>
      <c r="VOD54" s="126"/>
      <c r="VOE54" s="126"/>
      <c r="VOF54" s="126"/>
      <c r="VOG54" s="126"/>
      <c r="VOH54" s="126"/>
      <c r="VOI54" s="126"/>
      <c r="VOJ54" s="126"/>
      <c r="VOK54" s="126"/>
      <c r="VOL54" s="126"/>
      <c r="VOM54" s="126"/>
      <c r="VON54" s="126"/>
      <c r="VOO54" s="126"/>
      <c r="VOP54" s="126"/>
      <c r="VOQ54" s="126"/>
      <c r="VOR54" s="126"/>
      <c r="VOS54" s="126"/>
      <c r="VOT54" s="126"/>
      <c r="VOU54" s="126"/>
      <c r="VOV54" s="126"/>
      <c r="VOW54" s="126"/>
      <c r="VOX54" s="126"/>
      <c r="VOY54" s="126"/>
      <c r="VOZ54" s="126"/>
      <c r="VPA54" s="126"/>
      <c r="VPB54" s="126"/>
      <c r="VPC54" s="126"/>
      <c r="VPD54" s="126"/>
      <c r="VPE54" s="126"/>
      <c r="VPF54" s="126"/>
      <c r="VPG54" s="126"/>
      <c r="VPH54" s="126"/>
      <c r="VPI54" s="126"/>
      <c r="VPJ54" s="126"/>
      <c r="VPK54" s="126"/>
      <c r="VPL54" s="126"/>
      <c r="VPM54" s="126"/>
      <c r="VPN54" s="126"/>
      <c r="VPO54" s="126"/>
      <c r="VPP54" s="126"/>
      <c r="VPQ54" s="126"/>
      <c r="VPR54" s="126"/>
      <c r="VPS54" s="126"/>
      <c r="VPT54" s="126"/>
      <c r="VPU54" s="126"/>
      <c r="VPV54" s="126"/>
      <c r="VPW54" s="126"/>
      <c r="VPX54" s="126"/>
      <c r="VPY54" s="126"/>
      <c r="VPZ54" s="126"/>
      <c r="VQA54" s="126"/>
      <c r="VQB54" s="126"/>
      <c r="VQC54" s="126"/>
      <c r="VQD54" s="126"/>
      <c r="VQE54" s="126"/>
      <c r="VQF54" s="126"/>
      <c r="VQG54" s="126"/>
      <c r="VQH54" s="126"/>
      <c r="VQI54" s="126"/>
      <c r="VQJ54" s="126"/>
      <c r="VQK54" s="126"/>
      <c r="VQL54" s="126"/>
      <c r="VQM54" s="126"/>
      <c r="VQN54" s="126"/>
      <c r="VQO54" s="126"/>
      <c r="VQP54" s="126"/>
      <c r="VQQ54" s="126"/>
      <c r="VQR54" s="126"/>
      <c r="VQS54" s="126"/>
      <c r="VQT54" s="126"/>
      <c r="VQU54" s="126"/>
      <c r="VQV54" s="126"/>
      <c r="VQW54" s="126"/>
      <c r="VQX54" s="126"/>
      <c r="VQY54" s="126"/>
      <c r="VQZ54" s="126"/>
      <c r="VRA54" s="126"/>
      <c r="VRB54" s="126"/>
      <c r="VRC54" s="126"/>
      <c r="VRD54" s="126"/>
      <c r="VRE54" s="126"/>
      <c r="VRF54" s="126"/>
      <c r="VRG54" s="126"/>
      <c r="VRH54" s="126"/>
      <c r="VRI54" s="126"/>
      <c r="VRJ54" s="126"/>
      <c r="VRK54" s="126"/>
      <c r="VRL54" s="126"/>
      <c r="VRM54" s="126"/>
      <c r="VRN54" s="126"/>
      <c r="VRO54" s="126"/>
      <c r="VRP54" s="126"/>
      <c r="VRQ54" s="126"/>
      <c r="VRR54" s="126"/>
      <c r="VRS54" s="126"/>
      <c r="VRT54" s="126"/>
      <c r="VRU54" s="126"/>
      <c r="VRV54" s="126"/>
      <c r="VRW54" s="126"/>
      <c r="VRX54" s="126"/>
      <c r="VRY54" s="126"/>
      <c r="VRZ54" s="126"/>
      <c r="VSA54" s="126"/>
      <c r="VSB54" s="126"/>
      <c r="VSC54" s="126"/>
      <c r="VSD54" s="126"/>
      <c r="VSE54" s="126"/>
      <c r="VSF54" s="126"/>
      <c r="VSG54" s="126"/>
      <c r="VSH54" s="126"/>
      <c r="VSI54" s="126"/>
      <c r="VSJ54" s="126"/>
      <c r="VSK54" s="126"/>
      <c r="VSL54" s="126"/>
      <c r="VSM54" s="126"/>
      <c r="VSN54" s="126"/>
      <c r="VSO54" s="126"/>
      <c r="VSP54" s="126"/>
      <c r="VSQ54" s="126"/>
      <c r="VSR54" s="126"/>
      <c r="VSS54" s="126"/>
      <c r="VST54" s="126"/>
      <c r="VSU54" s="126"/>
      <c r="VSV54" s="126"/>
      <c r="VSW54" s="126"/>
      <c r="VSX54" s="126"/>
      <c r="VSY54" s="126"/>
      <c r="VSZ54" s="126"/>
      <c r="VTA54" s="126"/>
      <c r="VTB54" s="126"/>
      <c r="VTC54" s="126"/>
      <c r="VTD54" s="126"/>
      <c r="VTE54" s="126"/>
      <c r="VTF54" s="126"/>
      <c r="VTG54" s="126"/>
      <c r="VTH54" s="126"/>
      <c r="VTI54" s="126"/>
      <c r="VTJ54" s="126"/>
      <c r="VTK54" s="126"/>
      <c r="VTL54" s="126"/>
      <c r="VTM54" s="126"/>
      <c r="VTN54" s="126"/>
      <c r="VTO54" s="126"/>
      <c r="VTP54" s="126"/>
      <c r="VTQ54" s="126"/>
      <c r="VTR54" s="126"/>
      <c r="VTS54" s="126"/>
      <c r="VTT54" s="126"/>
      <c r="VTU54" s="126"/>
      <c r="VTV54" s="126"/>
      <c r="VTW54" s="126"/>
      <c r="VTX54" s="126"/>
      <c r="VTY54" s="126"/>
      <c r="VTZ54" s="126"/>
      <c r="VUA54" s="126"/>
      <c r="VUB54" s="126"/>
      <c r="VUC54" s="126"/>
      <c r="VUD54" s="126"/>
      <c r="VUE54" s="126"/>
      <c r="VUF54" s="126"/>
      <c r="VUG54" s="126"/>
      <c r="VUH54" s="126"/>
      <c r="VUI54" s="126"/>
      <c r="VUJ54" s="126"/>
      <c r="VUK54" s="126"/>
      <c r="VUL54" s="126"/>
      <c r="VUM54" s="126"/>
      <c r="VUN54" s="126"/>
      <c r="VUO54" s="126"/>
      <c r="VUP54" s="126"/>
      <c r="VUQ54" s="126"/>
      <c r="VUR54" s="126"/>
      <c r="VUS54" s="126"/>
      <c r="VUT54" s="126"/>
      <c r="VUU54" s="126"/>
      <c r="VUV54" s="126"/>
      <c r="VUW54" s="126"/>
      <c r="VUX54" s="126"/>
      <c r="VUY54" s="126"/>
      <c r="VUZ54" s="126"/>
      <c r="VVA54" s="126"/>
      <c r="VVB54" s="126"/>
      <c r="VVC54" s="126"/>
      <c r="VVD54" s="126"/>
      <c r="VVE54" s="126"/>
      <c r="VVF54" s="126"/>
      <c r="VVG54" s="126"/>
      <c r="VVH54" s="126"/>
      <c r="VVI54" s="126"/>
      <c r="VVJ54" s="126"/>
      <c r="VVK54" s="126"/>
      <c r="VVL54" s="126"/>
      <c r="VVM54" s="126"/>
      <c r="VVN54" s="126"/>
      <c r="VVO54" s="126"/>
      <c r="VVP54" s="126"/>
      <c r="VVQ54" s="126"/>
      <c r="VVR54" s="126"/>
      <c r="VVS54" s="126"/>
      <c r="VVT54" s="126"/>
      <c r="VVU54" s="126"/>
      <c r="VVV54" s="126"/>
      <c r="VVW54" s="126"/>
      <c r="VVX54" s="126"/>
      <c r="VVY54" s="126"/>
      <c r="VVZ54" s="126"/>
      <c r="VWA54" s="126"/>
      <c r="VWB54" s="126"/>
      <c r="VWC54" s="126"/>
      <c r="VWD54" s="126"/>
      <c r="VWE54" s="126"/>
      <c r="VWF54" s="126"/>
      <c r="VWG54" s="126"/>
      <c r="VWH54" s="126"/>
      <c r="VWI54" s="126"/>
      <c r="VWJ54" s="126"/>
      <c r="VWK54" s="126"/>
      <c r="VWL54" s="126"/>
      <c r="VWM54" s="126"/>
      <c r="VWN54" s="126"/>
      <c r="VWO54" s="126"/>
      <c r="VWP54" s="126"/>
      <c r="VWQ54" s="126"/>
      <c r="VWR54" s="126"/>
      <c r="VWS54" s="126"/>
      <c r="VWT54" s="126"/>
      <c r="VWU54" s="126"/>
      <c r="VWV54" s="126"/>
      <c r="VWW54" s="126"/>
      <c r="VWX54" s="126"/>
      <c r="VWY54" s="126"/>
      <c r="VWZ54" s="126"/>
      <c r="VXA54" s="126"/>
      <c r="VXB54" s="126"/>
      <c r="VXC54" s="126"/>
      <c r="VXD54" s="126"/>
      <c r="VXE54" s="126"/>
      <c r="VXF54" s="126"/>
      <c r="VXG54" s="126"/>
      <c r="VXH54" s="126"/>
      <c r="VXI54" s="126"/>
      <c r="VXJ54" s="126"/>
      <c r="VXK54" s="126"/>
      <c r="VXL54" s="126"/>
      <c r="VXM54" s="126"/>
      <c r="VXN54" s="126"/>
      <c r="VXO54" s="126"/>
      <c r="VXP54" s="126"/>
      <c r="VXQ54" s="126"/>
      <c r="VXR54" s="126"/>
      <c r="VXS54" s="126"/>
      <c r="VXT54" s="126"/>
      <c r="VXU54" s="126"/>
      <c r="VXV54" s="126"/>
      <c r="VXW54" s="126"/>
      <c r="VXX54" s="126"/>
      <c r="VXY54" s="126"/>
      <c r="VXZ54" s="126"/>
      <c r="VYA54" s="126"/>
      <c r="VYB54" s="126"/>
      <c r="VYC54" s="126"/>
      <c r="VYD54" s="126"/>
      <c r="VYE54" s="126"/>
      <c r="VYF54" s="126"/>
      <c r="VYG54" s="126"/>
      <c r="VYH54" s="126"/>
      <c r="VYI54" s="126"/>
      <c r="VYJ54" s="126"/>
      <c r="VYK54" s="126"/>
      <c r="VYL54" s="126"/>
      <c r="VYM54" s="126"/>
      <c r="VYN54" s="126"/>
      <c r="VYO54" s="126"/>
      <c r="VYP54" s="126"/>
      <c r="VYQ54" s="126"/>
      <c r="VYR54" s="126"/>
      <c r="VYS54" s="126"/>
      <c r="VYT54" s="126"/>
      <c r="VYU54" s="126"/>
      <c r="VYV54" s="126"/>
      <c r="VYW54" s="126"/>
      <c r="VYX54" s="126"/>
      <c r="VYY54" s="126"/>
      <c r="VYZ54" s="126"/>
      <c r="VZA54" s="126"/>
      <c r="VZB54" s="126"/>
      <c r="VZC54" s="126"/>
      <c r="VZD54" s="126"/>
      <c r="VZE54" s="126"/>
      <c r="VZF54" s="126"/>
      <c r="VZG54" s="126"/>
      <c r="VZH54" s="126"/>
      <c r="VZI54" s="126"/>
      <c r="VZJ54" s="126"/>
      <c r="VZK54" s="126"/>
      <c r="VZL54" s="126"/>
      <c r="VZM54" s="126"/>
      <c r="VZN54" s="126"/>
      <c r="VZO54" s="126"/>
      <c r="VZP54" s="126"/>
      <c r="VZQ54" s="126"/>
      <c r="VZR54" s="126"/>
      <c r="VZS54" s="126"/>
      <c r="VZT54" s="126"/>
      <c r="VZU54" s="126"/>
      <c r="VZV54" s="126"/>
      <c r="VZW54" s="126"/>
      <c r="VZX54" s="126"/>
      <c r="VZY54" s="126"/>
      <c r="VZZ54" s="126"/>
      <c r="WAA54" s="126"/>
      <c r="WAB54" s="126"/>
      <c r="WAC54" s="126"/>
      <c r="WAD54" s="126"/>
      <c r="WAE54" s="126"/>
      <c r="WAF54" s="126"/>
      <c r="WAG54" s="126"/>
      <c r="WAH54" s="126"/>
      <c r="WAI54" s="126"/>
      <c r="WAJ54" s="126"/>
      <c r="WAK54" s="126"/>
      <c r="WAL54" s="126"/>
      <c r="WAM54" s="126"/>
      <c r="WAN54" s="126"/>
      <c r="WAO54" s="126"/>
      <c r="WAP54" s="126"/>
      <c r="WAQ54" s="126"/>
      <c r="WAR54" s="126"/>
      <c r="WAS54" s="126"/>
      <c r="WAT54" s="126"/>
      <c r="WAU54" s="126"/>
      <c r="WAV54" s="126"/>
      <c r="WAW54" s="126"/>
      <c r="WAX54" s="126"/>
      <c r="WAY54" s="126"/>
      <c r="WAZ54" s="126"/>
      <c r="WBA54" s="126"/>
      <c r="WBB54" s="126"/>
      <c r="WBC54" s="126"/>
      <c r="WBD54" s="126"/>
      <c r="WBE54" s="126"/>
      <c r="WBF54" s="126"/>
      <c r="WBG54" s="126"/>
      <c r="WBH54" s="126"/>
      <c r="WBI54" s="126"/>
      <c r="WBJ54" s="126"/>
      <c r="WBK54" s="126"/>
      <c r="WBL54" s="126"/>
      <c r="WBM54" s="126"/>
      <c r="WBN54" s="126"/>
      <c r="WBO54" s="126"/>
      <c r="WBP54" s="126"/>
      <c r="WBQ54" s="126"/>
      <c r="WBR54" s="126"/>
      <c r="WBS54" s="126"/>
      <c r="WBT54" s="126"/>
      <c r="WBU54" s="126"/>
      <c r="WBV54" s="126"/>
      <c r="WBW54" s="126"/>
      <c r="WBX54" s="126"/>
      <c r="WBY54" s="126"/>
      <c r="WBZ54" s="126"/>
      <c r="WCA54" s="126"/>
      <c r="WCB54" s="126"/>
      <c r="WCC54" s="126"/>
      <c r="WCD54" s="126"/>
      <c r="WCE54" s="126"/>
      <c r="WCF54" s="126"/>
      <c r="WCG54" s="126"/>
      <c r="WCH54" s="126"/>
      <c r="WCI54" s="126"/>
      <c r="WCJ54" s="126"/>
      <c r="WCK54" s="126"/>
      <c r="WCL54" s="126"/>
      <c r="WCM54" s="126"/>
      <c r="WCN54" s="126"/>
      <c r="WCO54" s="126"/>
      <c r="WCP54" s="126"/>
      <c r="WCQ54" s="126"/>
      <c r="WCR54" s="126"/>
      <c r="WCS54" s="126"/>
      <c r="WCT54" s="126"/>
      <c r="WCU54" s="126"/>
      <c r="WCV54" s="126"/>
      <c r="WCW54" s="126"/>
      <c r="WCX54" s="126"/>
      <c r="WCY54" s="126"/>
      <c r="WCZ54" s="126"/>
      <c r="WDA54" s="126"/>
      <c r="WDB54" s="126"/>
      <c r="WDC54" s="126"/>
      <c r="WDD54" s="126"/>
      <c r="WDE54" s="126"/>
      <c r="WDF54" s="126"/>
      <c r="WDG54" s="126"/>
      <c r="WDH54" s="126"/>
      <c r="WDI54" s="126"/>
      <c r="WDJ54" s="126"/>
      <c r="WDK54" s="126"/>
      <c r="WDL54" s="126"/>
      <c r="WDM54" s="126"/>
      <c r="WDN54" s="126"/>
      <c r="WDO54" s="126"/>
      <c r="WDP54" s="126"/>
      <c r="WDQ54" s="126"/>
      <c r="WDR54" s="126"/>
      <c r="WDS54" s="126"/>
      <c r="WDT54" s="126"/>
      <c r="WDU54" s="126"/>
      <c r="WDV54" s="126"/>
      <c r="WDW54" s="126"/>
      <c r="WDX54" s="126"/>
      <c r="WDY54" s="126"/>
      <c r="WDZ54" s="126"/>
      <c r="WEA54" s="126"/>
      <c r="WEB54" s="126"/>
      <c r="WEC54" s="126"/>
      <c r="WED54" s="126"/>
      <c r="WEE54" s="126"/>
      <c r="WEF54" s="126"/>
      <c r="WEG54" s="126"/>
      <c r="WEH54" s="126"/>
      <c r="WEI54" s="126"/>
      <c r="WEJ54" s="126"/>
      <c r="WEK54" s="126"/>
      <c r="WEL54" s="126"/>
      <c r="WEM54" s="126"/>
      <c r="WEN54" s="126"/>
      <c r="WEO54" s="126"/>
      <c r="WEP54" s="126"/>
      <c r="WEQ54" s="126"/>
      <c r="WER54" s="126"/>
      <c r="WES54" s="126"/>
      <c r="WET54" s="126"/>
      <c r="WEU54" s="126"/>
      <c r="WEV54" s="126"/>
      <c r="WEW54" s="126"/>
      <c r="WEX54" s="126"/>
      <c r="WEY54" s="126"/>
      <c r="WEZ54" s="126"/>
      <c r="WFA54" s="126"/>
      <c r="WFB54" s="126"/>
      <c r="WFC54" s="126"/>
      <c r="WFD54" s="126"/>
      <c r="WFE54" s="126"/>
      <c r="WFF54" s="126"/>
      <c r="WFG54" s="126"/>
      <c r="WFH54" s="126"/>
      <c r="WFI54" s="126"/>
      <c r="WFJ54" s="126"/>
      <c r="WFK54" s="126"/>
      <c r="WFL54" s="126"/>
      <c r="WFM54" s="126"/>
      <c r="WFN54" s="126"/>
      <c r="WFO54" s="126"/>
      <c r="WFP54" s="126"/>
      <c r="WFQ54" s="126"/>
      <c r="WFR54" s="126"/>
      <c r="WFS54" s="126"/>
      <c r="WFT54" s="126"/>
      <c r="WFU54" s="126"/>
      <c r="WFV54" s="126"/>
      <c r="WFW54" s="126"/>
      <c r="WFX54" s="126"/>
      <c r="WFY54" s="126"/>
      <c r="WFZ54" s="126"/>
      <c r="WGA54" s="126"/>
      <c r="WGB54" s="126"/>
      <c r="WGC54" s="126"/>
      <c r="WGD54" s="126"/>
      <c r="WGE54" s="126"/>
      <c r="WGF54" s="126"/>
      <c r="WGG54" s="126"/>
      <c r="WGH54" s="126"/>
      <c r="WGI54" s="126"/>
      <c r="WGJ54" s="126"/>
      <c r="WGK54" s="126"/>
      <c r="WGL54" s="126"/>
      <c r="WGM54" s="126"/>
      <c r="WGN54" s="126"/>
      <c r="WGO54" s="126"/>
      <c r="WGP54" s="126"/>
      <c r="WGQ54" s="126"/>
      <c r="WGR54" s="126"/>
      <c r="WGS54" s="126"/>
      <c r="WGT54" s="126"/>
      <c r="WGU54" s="126"/>
      <c r="WGV54" s="126"/>
      <c r="WGW54" s="126"/>
      <c r="WGX54" s="126"/>
      <c r="WGY54" s="126"/>
      <c r="WGZ54" s="126"/>
      <c r="WHA54" s="126"/>
      <c r="WHB54" s="126"/>
      <c r="WHC54" s="126"/>
      <c r="WHD54" s="126"/>
      <c r="WHE54" s="126"/>
      <c r="WHF54" s="126"/>
      <c r="WHG54" s="126"/>
      <c r="WHH54" s="126"/>
      <c r="WHI54" s="126"/>
      <c r="WHJ54" s="126"/>
      <c r="WHK54" s="126"/>
      <c r="WHL54" s="126"/>
      <c r="WHM54" s="126"/>
      <c r="WHN54" s="126"/>
      <c r="WHO54" s="126"/>
      <c r="WHP54" s="126"/>
      <c r="WHQ54" s="126"/>
      <c r="WHR54" s="126"/>
      <c r="WHS54" s="126"/>
      <c r="WHT54" s="126"/>
      <c r="WHU54" s="126"/>
      <c r="WHV54" s="126"/>
      <c r="WHW54" s="126"/>
      <c r="WHX54" s="126"/>
      <c r="WHY54" s="126"/>
      <c r="WHZ54" s="126"/>
      <c r="WIA54" s="126"/>
      <c r="WIB54" s="126"/>
      <c r="WIC54" s="126"/>
      <c r="WID54" s="126"/>
      <c r="WIE54" s="126"/>
      <c r="WIF54" s="126"/>
      <c r="WIG54" s="126"/>
      <c r="WIH54" s="126"/>
      <c r="WII54" s="126"/>
      <c r="WIJ54" s="126"/>
      <c r="WIK54" s="126"/>
      <c r="WIL54" s="126"/>
      <c r="WIM54" s="126"/>
      <c r="WIN54" s="126"/>
      <c r="WIO54" s="126"/>
      <c r="WIP54" s="126"/>
      <c r="WIQ54" s="126"/>
      <c r="WIR54" s="126"/>
      <c r="WIS54" s="126"/>
      <c r="WIT54" s="126"/>
      <c r="WIU54" s="126"/>
      <c r="WIV54" s="126"/>
      <c r="WIW54" s="126"/>
      <c r="WIX54" s="126"/>
      <c r="WIY54" s="126"/>
      <c r="WIZ54" s="126"/>
      <c r="WJA54" s="126"/>
      <c r="WJB54" s="126"/>
      <c r="WJC54" s="126"/>
      <c r="WJD54" s="126"/>
      <c r="WJE54" s="126"/>
      <c r="WJF54" s="126"/>
      <c r="WJG54" s="126"/>
      <c r="WJH54" s="126"/>
      <c r="WJI54" s="126"/>
      <c r="WJJ54" s="126"/>
      <c r="WJK54" s="126"/>
      <c r="WJL54" s="126"/>
      <c r="WJM54" s="126"/>
      <c r="WJN54" s="126"/>
      <c r="WJO54" s="126"/>
      <c r="WJP54" s="126"/>
      <c r="WJQ54" s="126"/>
      <c r="WJR54" s="126"/>
      <c r="WJS54" s="126"/>
      <c r="WJT54" s="126"/>
      <c r="WJU54" s="126"/>
      <c r="WJV54" s="126"/>
      <c r="WJW54" s="126"/>
      <c r="WJX54" s="126"/>
      <c r="WJY54" s="126"/>
      <c r="WJZ54" s="126"/>
      <c r="WKA54" s="126"/>
      <c r="WKB54" s="126"/>
      <c r="WKC54" s="126"/>
      <c r="WKD54" s="126"/>
      <c r="WKE54" s="126"/>
      <c r="WKF54" s="126"/>
      <c r="WKG54" s="126"/>
      <c r="WKH54" s="126"/>
      <c r="WKI54" s="126"/>
      <c r="WKJ54" s="126"/>
      <c r="WKK54" s="126"/>
      <c r="WKL54" s="126"/>
      <c r="WKM54" s="126"/>
      <c r="WKN54" s="126"/>
      <c r="WKO54" s="126"/>
      <c r="WKP54" s="126"/>
      <c r="WKQ54" s="126"/>
      <c r="WKR54" s="126"/>
      <c r="WKS54" s="126"/>
      <c r="WKT54" s="126"/>
      <c r="WKU54" s="126"/>
      <c r="WKV54" s="126"/>
      <c r="WKW54" s="126"/>
      <c r="WKX54" s="126"/>
      <c r="WKY54" s="126"/>
      <c r="WKZ54" s="126"/>
      <c r="WLA54" s="126"/>
      <c r="WLB54" s="126"/>
      <c r="WLC54" s="126"/>
      <c r="WLD54" s="126"/>
      <c r="WLE54" s="126"/>
      <c r="WLF54" s="126"/>
      <c r="WLG54" s="126"/>
      <c r="WLH54" s="126"/>
      <c r="WLI54" s="126"/>
      <c r="WLJ54" s="126"/>
      <c r="WLK54" s="126"/>
      <c r="WLL54" s="126"/>
      <c r="WLM54" s="126"/>
      <c r="WLN54" s="126"/>
      <c r="WLO54" s="126"/>
      <c r="WLP54" s="126"/>
      <c r="WLQ54" s="126"/>
      <c r="WLR54" s="126"/>
      <c r="WLS54" s="126"/>
      <c r="WLT54" s="126"/>
      <c r="WLU54" s="126"/>
      <c r="WLV54" s="126"/>
      <c r="WLW54" s="126"/>
      <c r="WLX54" s="126"/>
      <c r="WLY54" s="126"/>
      <c r="WLZ54" s="126"/>
      <c r="WMA54" s="126"/>
      <c r="WMB54" s="126"/>
      <c r="WMC54" s="126"/>
      <c r="WMD54" s="126"/>
      <c r="WME54" s="126"/>
      <c r="WMF54" s="126"/>
      <c r="WMG54" s="126"/>
      <c r="WMH54" s="126"/>
      <c r="WMI54" s="126"/>
      <c r="WMJ54" s="126"/>
      <c r="WMK54" s="126"/>
      <c r="WML54" s="126"/>
      <c r="WMM54" s="126"/>
      <c r="WMN54" s="126"/>
      <c r="WMO54" s="126"/>
      <c r="WMP54" s="126"/>
      <c r="WMQ54" s="126"/>
      <c r="WMR54" s="126"/>
      <c r="WMS54" s="126"/>
      <c r="WMT54" s="126"/>
      <c r="WMU54" s="126"/>
      <c r="WMV54" s="126"/>
      <c r="WMW54" s="126"/>
      <c r="WMX54" s="126"/>
      <c r="WMY54" s="126"/>
      <c r="WMZ54" s="126"/>
      <c r="WNA54" s="126"/>
      <c r="WNB54" s="126"/>
      <c r="WNC54" s="126"/>
      <c r="WND54" s="126"/>
      <c r="WNE54" s="126"/>
      <c r="WNF54" s="126"/>
      <c r="WNG54" s="126"/>
      <c r="WNH54" s="126"/>
      <c r="WNI54" s="126"/>
      <c r="WNJ54" s="126"/>
      <c r="WNK54" s="126"/>
      <c r="WNL54" s="126"/>
      <c r="WNM54" s="126"/>
      <c r="WNN54" s="126"/>
      <c r="WNO54" s="126"/>
      <c r="WNP54" s="126"/>
      <c r="WNQ54" s="126"/>
      <c r="WNR54" s="126"/>
      <c r="WNS54" s="126"/>
      <c r="WNT54" s="126"/>
      <c r="WNU54" s="126"/>
      <c r="WNV54" s="126"/>
      <c r="WNW54" s="126"/>
      <c r="WNX54" s="126"/>
      <c r="WNY54" s="126"/>
      <c r="WNZ54" s="126"/>
      <c r="WOA54" s="126"/>
      <c r="WOB54" s="126"/>
      <c r="WOC54" s="126"/>
      <c r="WOD54" s="126"/>
      <c r="WOE54" s="126"/>
      <c r="WOF54" s="126"/>
      <c r="WOG54" s="126"/>
      <c r="WOH54" s="126"/>
      <c r="WOI54" s="126"/>
      <c r="WOJ54" s="126"/>
      <c r="WOK54" s="126"/>
      <c r="WOL54" s="126"/>
      <c r="WOM54" s="126"/>
      <c r="WON54" s="126"/>
      <c r="WOO54" s="126"/>
      <c r="WOP54" s="126"/>
      <c r="WOQ54" s="126"/>
      <c r="WOR54" s="126"/>
      <c r="WOS54" s="126"/>
      <c r="WOT54" s="126"/>
      <c r="WOU54" s="126"/>
      <c r="WOV54" s="126"/>
      <c r="WOW54" s="126"/>
      <c r="WOX54" s="126"/>
      <c r="WOY54" s="126"/>
      <c r="WOZ54" s="126"/>
      <c r="WPA54" s="126"/>
      <c r="WPB54" s="126"/>
      <c r="WPC54" s="126"/>
      <c r="WPD54" s="126"/>
      <c r="WPE54" s="126"/>
      <c r="WPF54" s="126"/>
      <c r="WPG54" s="126"/>
      <c r="WPH54" s="126"/>
      <c r="WPI54" s="126"/>
      <c r="WPJ54" s="126"/>
      <c r="WPK54" s="126"/>
      <c r="WPL54" s="126"/>
      <c r="WPM54" s="126"/>
      <c r="WPN54" s="126"/>
      <c r="WPO54" s="126"/>
      <c r="WPP54" s="126"/>
      <c r="WPQ54" s="126"/>
      <c r="WPR54" s="126"/>
      <c r="WPS54" s="126"/>
      <c r="WPT54" s="126"/>
      <c r="WPU54" s="126"/>
      <c r="WPV54" s="126"/>
      <c r="WPW54" s="126"/>
      <c r="WPX54" s="126"/>
      <c r="WPY54" s="126"/>
      <c r="WPZ54" s="126"/>
      <c r="WQA54" s="126"/>
      <c r="WQB54" s="126"/>
      <c r="WQC54" s="126"/>
      <c r="WQD54" s="126"/>
      <c r="WQE54" s="126"/>
      <c r="WQF54" s="126"/>
      <c r="WQG54" s="126"/>
      <c r="WQH54" s="126"/>
      <c r="WQI54" s="126"/>
      <c r="WQJ54" s="126"/>
      <c r="WQK54" s="126"/>
      <c r="WQL54" s="126"/>
      <c r="WQM54" s="126"/>
      <c r="WQN54" s="126"/>
      <c r="WQO54" s="126"/>
      <c r="WQP54" s="126"/>
      <c r="WQQ54" s="126"/>
      <c r="WQR54" s="126"/>
      <c r="WQS54" s="126"/>
      <c r="WQT54" s="126"/>
      <c r="WQU54" s="126"/>
      <c r="WQV54" s="126"/>
      <c r="WQW54" s="126"/>
      <c r="WQX54" s="126"/>
      <c r="WQY54" s="126"/>
      <c r="WQZ54" s="126"/>
      <c r="WRA54" s="126"/>
      <c r="WRB54" s="126"/>
      <c r="WRC54" s="126"/>
      <c r="WRD54" s="126"/>
      <c r="WRE54" s="126"/>
      <c r="WRF54" s="126"/>
      <c r="WRG54" s="126"/>
      <c r="WRH54" s="126"/>
      <c r="WRI54" s="126"/>
      <c r="WRJ54" s="126"/>
      <c r="WRK54" s="126"/>
      <c r="WRL54" s="126"/>
      <c r="WRM54" s="126"/>
      <c r="WRN54" s="126"/>
      <c r="WRO54" s="126"/>
      <c r="WRP54" s="126"/>
      <c r="WRQ54" s="126"/>
      <c r="WRR54" s="126"/>
      <c r="WRS54" s="126"/>
      <c r="WRT54" s="126"/>
      <c r="WRU54" s="126"/>
      <c r="WRV54" s="126"/>
      <c r="WRW54" s="126"/>
      <c r="WRX54" s="126"/>
      <c r="WRY54" s="126"/>
      <c r="WRZ54" s="126"/>
      <c r="WSA54" s="126"/>
      <c r="WSB54" s="126"/>
      <c r="WSC54" s="126"/>
      <c r="WSD54" s="126"/>
      <c r="WSE54" s="126"/>
      <c r="WSF54" s="126"/>
      <c r="WSG54" s="126"/>
      <c r="WSH54" s="126"/>
      <c r="WSI54" s="126"/>
      <c r="WSJ54" s="126"/>
      <c r="WSK54" s="126"/>
      <c r="WSL54" s="126"/>
      <c r="WSM54" s="126"/>
      <c r="WSN54" s="126"/>
      <c r="WSO54" s="126"/>
      <c r="WSP54" s="126"/>
      <c r="WSQ54" s="126"/>
      <c r="WSR54" s="126"/>
      <c r="WSS54" s="126"/>
      <c r="WST54" s="126"/>
      <c r="WSU54" s="126"/>
      <c r="WSV54" s="126"/>
      <c r="WSW54" s="126"/>
      <c r="WSX54" s="126"/>
      <c r="WSY54" s="126"/>
      <c r="WSZ54" s="126"/>
      <c r="WTA54" s="126"/>
      <c r="WTB54" s="126"/>
      <c r="WTC54" s="126"/>
      <c r="WTD54" s="126"/>
      <c r="WTE54" s="126"/>
      <c r="WTF54" s="126"/>
      <c r="WTG54" s="126"/>
      <c r="WTH54" s="126"/>
      <c r="WTI54" s="126"/>
      <c r="WTJ54" s="126"/>
      <c r="WTK54" s="126"/>
      <c r="WTL54" s="126"/>
      <c r="WTM54" s="126"/>
      <c r="WTN54" s="126"/>
      <c r="WTO54" s="126"/>
      <c r="WTP54" s="126"/>
      <c r="WTQ54" s="126"/>
      <c r="WTR54" s="126"/>
      <c r="WTS54" s="126"/>
      <c r="WTT54" s="126"/>
      <c r="WTU54" s="126"/>
      <c r="WTV54" s="126"/>
      <c r="WTW54" s="126"/>
      <c r="WTX54" s="126"/>
      <c r="WTY54" s="126"/>
      <c r="WTZ54" s="126"/>
      <c r="WUA54" s="126"/>
      <c r="WUB54" s="126"/>
      <c r="WUC54" s="126"/>
      <c r="WUD54" s="126"/>
      <c r="WUE54" s="126"/>
      <c r="WUF54" s="126"/>
      <c r="WUG54" s="126"/>
      <c r="WUH54" s="126"/>
      <c r="WUI54" s="126"/>
      <c r="WUJ54" s="126"/>
      <c r="WUK54" s="126"/>
      <c r="WUL54" s="126"/>
      <c r="WUM54" s="126"/>
      <c r="WUN54" s="126"/>
      <c r="WUO54" s="126"/>
      <c r="WUP54" s="126"/>
      <c r="WUQ54" s="126"/>
      <c r="WUR54" s="126"/>
      <c r="WUS54" s="126"/>
      <c r="WUT54" s="126"/>
      <c r="WUU54" s="126"/>
      <c r="WUV54" s="126"/>
      <c r="WUW54" s="126"/>
      <c r="WUX54" s="126"/>
      <c r="WUY54" s="126"/>
      <c r="WUZ54" s="126"/>
      <c r="WVA54" s="126"/>
      <c r="WVB54" s="126"/>
      <c r="WVC54" s="126"/>
      <c r="WVD54" s="126"/>
      <c r="WVE54" s="126"/>
      <c r="WVF54" s="126"/>
      <c r="WVG54" s="126"/>
      <c r="WVH54" s="126"/>
      <c r="WVI54" s="126"/>
      <c r="WVJ54" s="126"/>
      <c r="WVK54" s="126"/>
      <c r="WVL54" s="126"/>
      <c r="WVM54" s="126"/>
      <c r="WVN54" s="126"/>
      <c r="WVO54" s="126"/>
      <c r="WVP54" s="126"/>
      <c r="WVQ54" s="126"/>
      <c r="WVR54" s="126"/>
      <c r="WVS54" s="126"/>
      <c r="WVT54" s="126"/>
      <c r="WVU54" s="126"/>
      <c r="WVV54" s="126"/>
      <c r="WVW54" s="126"/>
      <c r="WVX54" s="126"/>
      <c r="WVY54" s="126"/>
      <c r="WVZ54" s="126"/>
      <c r="WWA54" s="126"/>
      <c r="WWB54" s="126"/>
      <c r="WWC54" s="126"/>
      <c r="WWD54" s="126"/>
      <c r="WWE54" s="126"/>
      <c r="WWF54" s="126"/>
      <c r="WWG54" s="126"/>
      <c r="WWH54" s="126"/>
      <c r="WWI54" s="126"/>
      <c r="WWJ54" s="126"/>
      <c r="WWK54" s="126"/>
      <c r="WWL54" s="126"/>
      <c r="WWM54" s="126"/>
      <c r="WWN54" s="126"/>
      <c r="WWO54" s="126"/>
      <c r="WWP54" s="126"/>
      <c r="WWQ54" s="126"/>
      <c r="WWR54" s="126"/>
      <c r="WWS54" s="126"/>
      <c r="WWT54" s="126"/>
      <c r="WWU54" s="126"/>
      <c r="WWV54" s="126"/>
      <c r="WWW54" s="126"/>
      <c r="WWX54" s="126"/>
      <c r="WWY54" s="126"/>
      <c r="WWZ54" s="126"/>
      <c r="WXA54" s="126"/>
      <c r="WXB54" s="126"/>
      <c r="WXC54" s="126"/>
      <c r="WXD54" s="126"/>
      <c r="WXE54" s="126"/>
      <c r="WXF54" s="126"/>
      <c r="WXG54" s="126"/>
      <c r="WXH54" s="126"/>
      <c r="WXI54" s="126"/>
      <c r="WXJ54" s="126"/>
      <c r="WXK54" s="126"/>
      <c r="WXL54" s="126"/>
      <c r="WXM54" s="126"/>
      <c r="WXN54" s="126"/>
      <c r="WXO54" s="126"/>
      <c r="WXP54" s="126"/>
      <c r="WXQ54" s="126"/>
      <c r="WXR54" s="126"/>
      <c r="WXS54" s="126"/>
      <c r="WXT54" s="126"/>
      <c r="WXU54" s="126"/>
      <c r="WXV54" s="126"/>
      <c r="WXW54" s="126"/>
      <c r="WXX54" s="126"/>
      <c r="WXY54" s="126"/>
      <c r="WXZ54" s="126"/>
      <c r="WYA54" s="126"/>
      <c r="WYB54" s="126"/>
      <c r="WYC54" s="126"/>
      <c r="WYD54" s="126"/>
      <c r="WYE54" s="126"/>
      <c r="WYF54" s="126"/>
      <c r="WYG54" s="126"/>
      <c r="WYH54" s="126"/>
      <c r="WYI54" s="126"/>
      <c r="WYJ54" s="126"/>
      <c r="WYK54" s="126"/>
      <c r="WYL54" s="126"/>
      <c r="WYM54" s="126"/>
      <c r="WYN54" s="126"/>
      <c r="WYO54" s="126"/>
      <c r="WYP54" s="126"/>
      <c r="WYQ54" s="126"/>
      <c r="WYR54" s="126"/>
      <c r="WYS54" s="126"/>
      <c r="WYT54" s="126"/>
      <c r="WYU54" s="126"/>
      <c r="WYV54" s="126"/>
      <c r="WYW54" s="126"/>
      <c r="WYX54" s="126"/>
      <c r="WYY54" s="126"/>
      <c r="WYZ54" s="126"/>
      <c r="WZA54" s="126"/>
      <c r="WZB54" s="126"/>
      <c r="WZC54" s="126"/>
      <c r="WZD54" s="126"/>
      <c r="WZE54" s="126"/>
      <c r="WZF54" s="126"/>
      <c r="WZG54" s="126"/>
      <c r="WZH54" s="126"/>
      <c r="WZI54" s="126"/>
      <c r="WZJ54" s="126"/>
      <c r="WZK54" s="126"/>
      <c r="WZL54" s="126"/>
      <c r="WZM54" s="126"/>
      <c r="WZN54" s="126"/>
      <c r="WZO54" s="126"/>
      <c r="WZP54" s="126"/>
      <c r="WZQ54" s="126"/>
      <c r="WZR54" s="126"/>
      <c r="WZS54" s="126"/>
      <c r="WZT54" s="126"/>
      <c r="WZU54" s="126"/>
      <c r="WZV54" s="126"/>
      <c r="WZW54" s="126"/>
      <c r="WZX54" s="126"/>
      <c r="WZY54" s="126"/>
      <c r="WZZ54" s="126"/>
      <c r="XAA54" s="126"/>
      <c r="XAB54" s="126"/>
      <c r="XAC54" s="126"/>
      <c r="XAD54" s="126"/>
      <c r="XAE54" s="126"/>
      <c r="XAF54" s="126"/>
      <c r="XAG54" s="126"/>
      <c r="XAH54" s="126"/>
      <c r="XAI54" s="126"/>
      <c r="XAJ54" s="126"/>
      <c r="XAK54" s="126"/>
      <c r="XAL54" s="126"/>
      <c r="XAM54" s="126"/>
      <c r="XAN54" s="126"/>
      <c r="XAO54" s="126"/>
      <c r="XAP54" s="126"/>
      <c r="XAQ54" s="126"/>
      <c r="XAR54" s="126"/>
      <c r="XAS54" s="126"/>
      <c r="XAT54" s="126"/>
      <c r="XAU54" s="126"/>
      <c r="XAV54" s="126"/>
      <c r="XAW54" s="126"/>
      <c r="XAX54" s="126"/>
      <c r="XAY54" s="126"/>
      <c r="XAZ54" s="126"/>
      <c r="XBA54" s="126"/>
      <c r="XBB54" s="126"/>
      <c r="XBC54" s="126"/>
      <c r="XBD54" s="126"/>
      <c r="XBE54" s="126"/>
      <c r="XBF54" s="126"/>
      <c r="XBG54" s="126"/>
      <c r="XBH54" s="126"/>
      <c r="XBI54" s="126"/>
      <c r="XBJ54" s="126"/>
      <c r="XBK54" s="126"/>
      <c r="XBL54" s="126"/>
      <c r="XBM54" s="126"/>
      <c r="XBN54" s="126"/>
      <c r="XBO54" s="126"/>
      <c r="XBP54" s="126"/>
      <c r="XBQ54" s="126"/>
      <c r="XBR54" s="126"/>
      <c r="XBS54" s="126"/>
      <c r="XBT54" s="126"/>
      <c r="XBU54" s="126"/>
      <c r="XBV54" s="126"/>
      <c r="XBW54" s="126"/>
      <c r="XBX54" s="126"/>
      <c r="XBY54" s="126"/>
      <c r="XBZ54" s="126"/>
      <c r="XCA54" s="126"/>
      <c r="XCB54" s="126"/>
      <c r="XCC54" s="126"/>
      <c r="XCD54" s="126"/>
      <c r="XCE54" s="126"/>
      <c r="XCF54" s="126"/>
      <c r="XCG54" s="126"/>
      <c r="XCH54" s="126"/>
      <c r="XCI54" s="126"/>
      <c r="XCJ54" s="126"/>
      <c r="XCK54" s="126"/>
      <c r="XCL54" s="126"/>
      <c r="XCM54" s="126"/>
      <c r="XCN54" s="126"/>
      <c r="XCO54" s="126"/>
      <c r="XCP54" s="126"/>
      <c r="XCQ54" s="126"/>
      <c r="XCR54" s="126"/>
      <c r="XCS54" s="126"/>
      <c r="XCT54" s="126"/>
      <c r="XCU54" s="126"/>
      <c r="XCV54" s="126"/>
      <c r="XCW54" s="126"/>
      <c r="XCX54" s="126"/>
      <c r="XCY54" s="126"/>
      <c r="XCZ54" s="126"/>
      <c r="XDA54" s="126"/>
      <c r="XDB54" s="126"/>
      <c r="XDC54" s="126"/>
      <c r="XDD54" s="126"/>
      <c r="XDE54" s="126"/>
      <c r="XDF54" s="126"/>
      <c r="XDG54" s="126"/>
      <c r="XDH54" s="126"/>
      <c r="XDI54" s="126"/>
      <c r="XDJ54" s="126"/>
      <c r="XDK54" s="126"/>
      <c r="XDL54" s="126"/>
      <c r="XDM54" s="126"/>
      <c r="XDN54" s="126"/>
      <c r="XDO54" s="126"/>
      <c r="XDP54" s="126"/>
      <c r="XDQ54" s="126"/>
      <c r="XDR54" s="126"/>
      <c r="XDS54" s="126"/>
      <c r="XDT54" s="126"/>
      <c r="XDU54" s="126"/>
      <c r="XDV54" s="126"/>
      <c r="XDW54" s="126"/>
      <c r="XDX54" s="126"/>
      <c r="XDY54" s="126"/>
      <c r="XDZ54" s="126"/>
      <c r="XEA54" s="126"/>
      <c r="XEB54" s="126"/>
      <c r="XEC54" s="126"/>
      <c r="XED54" s="126"/>
    </row>
    <row r="55" spans="1:16358" s="121" customFormat="1" ht="15" customHeight="1" thickBot="1">
      <c r="A55" s="197" t="s">
        <v>292</v>
      </c>
      <c r="B55" s="197" t="s">
        <v>292</v>
      </c>
      <c r="C55" s="184">
        <f t="shared" si="3"/>
        <v>3.0348606112692699E-2</v>
      </c>
      <c r="D55" s="184">
        <f t="shared" si="3"/>
        <v>3.469737290759517E-2</v>
      </c>
      <c r="E55" s="184">
        <f t="shared" ref="E55:G55" si="6">E49/E9</f>
        <v>9.4639245673210512E-2</v>
      </c>
      <c r="F55" s="184">
        <f t="shared" si="6"/>
        <v>0.10993215477868962</v>
      </c>
      <c r="G55" s="184">
        <f t="shared" si="6"/>
        <v>0.12572549783193165</v>
      </c>
    </row>
    <row r="56" spans="1:16358" s="121" customFormat="1" ht="14.25">
      <c r="A56" s="177" t="s">
        <v>327</v>
      </c>
      <c r="B56" s="176" t="s">
        <v>200</v>
      </c>
      <c r="C56" s="175">
        <f>C50/C11</f>
        <v>1.7224423587338701E-2</v>
      </c>
      <c r="D56" s="175">
        <f>D50/D11</f>
        <v>8.1848131288029171E-3</v>
      </c>
      <c r="E56" s="175">
        <f>E50/E11</f>
        <v>2.3494057206073622E-2</v>
      </c>
      <c r="F56" s="175">
        <f>F50/F11</f>
        <v>3.0169497068545784E-2</v>
      </c>
      <c r="G56" s="175">
        <f>G50/G11</f>
        <v>2.8791938129031844E-2</v>
      </c>
    </row>
    <row r="57" spans="1:16358" s="121" customFormat="1" ht="15" thickBot="1">
      <c r="A57" s="178" t="s">
        <v>330</v>
      </c>
      <c r="B57" s="189" t="s">
        <v>200</v>
      </c>
      <c r="C57" s="188">
        <f>C50/C13</f>
        <v>1.934940901631815E-2</v>
      </c>
      <c r="D57" s="188">
        <f>D50/D13</f>
        <v>9.3078826500079884E-3</v>
      </c>
      <c r="E57" s="188">
        <f>E50/E13</f>
        <v>2.6737814115681661E-2</v>
      </c>
      <c r="F57" s="188">
        <f>F50/F13</f>
        <v>3.4928826684568183E-2</v>
      </c>
      <c r="G57" s="188">
        <f>G50/G13</f>
        <v>3.2760780974393285E-2</v>
      </c>
    </row>
    <row r="58" spans="1:16358">
      <c r="C58"/>
      <c r="D58"/>
      <c r="E58"/>
      <c r="F58"/>
      <c r="G58"/>
    </row>
    <row r="59" spans="1:16358">
      <c r="C59"/>
      <c r="D59"/>
      <c r="E59"/>
      <c r="F59"/>
      <c r="G59"/>
    </row>
    <row r="60" spans="1:16358">
      <c r="C60" s="133"/>
      <c r="D60" s="133"/>
      <c r="E60" s="133"/>
      <c r="F60" s="133"/>
      <c r="G60" s="133"/>
    </row>
    <row r="61" spans="1:16358">
      <c r="C61" s="133"/>
      <c r="D61" s="133"/>
      <c r="E61" s="133"/>
      <c r="F61" s="133"/>
      <c r="G61" s="133"/>
    </row>
    <row r="62" spans="1:16358">
      <c r="C62" s="133"/>
      <c r="D62" s="133"/>
      <c r="E62" s="133"/>
      <c r="F62" s="133"/>
      <c r="G62" s="133"/>
    </row>
    <row r="63" spans="1:16358">
      <c r="C63" s="133"/>
      <c r="D63" s="133"/>
      <c r="E63" s="133"/>
      <c r="F63" s="133"/>
      <c r="G63" s="133"/>
    </row>
    <row r="64" spans="1:16358">
      <c r="C64" s="133"/>
      <c r="D64" s="133"/>
      <c r="E64" s="133"/>
      <c r="F64" s="133"/>
      <c r="G64" s="133"/>
    </row>
    <row r="65" spans="3:7">
      <c r="C65" s="133"/>
      <c r="D65" s="133"/>
      <c r="E65" s="133"/>
      <c r="F65" s="133"/>
      <c r="G65" s="133"/>
    </row>
    <row r="66" spans="3:7">
      <c r="C66" s="133"/>
      <c r="D66" s="133"/>
      <c r="E66" s="133"/>
      <c r="F66" s="133"/>
      <c r="G66" s="133"/>
    </row>
  </sheetData>
  <pageMargins left="0.39370078740157483" right="0.19685039370078741" top="0.59055118110236227" bottom="0.59055118110236227" header="0.51181102362204722" footer="0.51181102362204722"/>
  <pageSetup paperSize="9" scale="67" orientation="portrait" r:id="rId1"/>
  <headerFooter alignWithMargins="0"/>
  <ignoredErrors>
    <ignoredError sqref="F3:G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 t="s">
        <v>218</v>
      </c>
      <c r="B1" s="2" t="s">
        <v>113</v>
      </c>
      <c r="C1" s="2" t="s">
        <v>112</v>
      </c>
      <c r="J1" s="45"/>
      <c r="K1" s="33" t="s">
        <v>122</v>
      </c>
      <c r="L1" s="27"/>
      <c r="M1" s="34"/>
      <c r="N1" s="21"/>
    </row>
    <row r="2" spans="1:16">
      <c r="A2" s="25"/>
      <c r="J2" s="45"/>
      <c r="K2" s="33" t="s">
        <v>190</v>
      </c>
      <c r="L2" s="27"/>
      <c r="M2" s="34"/>
      <c r="N2" s="21"/>
    </row>
    <row r="3" spans="1:16">
      <c r="A3" s="1"/>
      <c r="J3" s="45"/>
      <c r="K3" s="33" t="s">
        <v>190</v>
      </c>
      <c r="L3" s="27"/>
      <c r="M3" s="34"/>
      <c r="N3" s="21"/>
    </row>
    <row r="4" spans="1:16">
      <c r="A4" s="2"/>
      <c r="B4" s="2"/>
      <c r="C4" s="2"/>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190867</v>
      </c>
      <c r="I12" s="49" t="e">
        <f>(E12-G12)/G12</f>
        <v>#REF!</v>
      </c>
      <c r="J12" s="45"/>
      <c r="K12" s="69" t="s">
        <v>190</v>
      </c>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36543</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190867</v>
      </c>
      <c r="I16" s="49" t="e">
        <f>(E16-G16)/G16</f>
        <v>#REF!</v>
      </c>
      <c r="J16" s="48"/>
      <c r="K16" s="33" t="s">
        <v>190</v>
      </c>
      <c r="L16" s="27"/>
      <c r="M16" s="34"/>
      <c r="N16" s="21"/>
    </row>
    <row r="17" spans="1:14" ht="13.5" customHeight="1">
      <c r="A17" s="1" t="s">
        <v>123</v>
      </c>
      <c r="B17" s="1" t="s">
        <v>124</v>
      </c>
      <c r="C17" s="1" t="s">
        <v>125</v>
      </c>
      <c r="E17" s="46" t="e">
        <f>+E40</f>
        <v>#REF!</v>
      </c>
      <c r="F17" s="46"/>
      <c r="G17" s="46">
        <f>+G40</f>
        <v>0</v>
      </c>
      <c r="I17" s="49" t="e">
        <f>(E17-G17)/G17</f>
        <v>#REF!</v>
      </c>
      <c r="J17" s="45"/>
      <c r="K17" s="33" t="s">
        <v>190</v>
      </c>
      <c r="L17" s="27"/>
      <c r="M17" s="34"/>
      <c r="N17" s="21"/>
    </row>
    <row r="18" spans="1:14" ht="25.5">
      <c r="A18" s="1" t="s">
        <v>187</v>
      </c>
      <c r="B18" s="1" t="s">
        <v>188</v>
      </c>
      <c r="C18" s="1" t="s">
        <v>189</v>
      </c>
      <c r="E18" s="46" t="e">
        <f>+E41</f>
        <v>#REF!</v>
      </c>
      <c r="F18" s="46"/>
      <c r="G18" s="46">
        <f>+G41</f>
        <v>47</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ht="13.5" thickBot="1">
      <c r="A25" s="64">
        <v>1</v>
      </c>
      <c r="B25" s="73" t="e">
        <f>+#REF!</f>
        <v>#REF!</v>
      </c>
      <c r="C25" s="21"/>
      <c r="D25" s="21"/>
      <c r="E25" s="21"/>
      <c r="F25" s="21"/>
      <c r="G25" s="21"/>
      <c r="H25" s="21"/>
      <c r="I25" s="21"/>
      <c r="J25" s="21"/>
      <c r="K25" s="21" t="s">
        <v>213</v>
      </c>
      <c r="L25" s="21"/>
      <c r="M25" s="21" t="s">
        <v>194</v>
      </c>
      <c r="N25" s="21" t="s">
        <v>213</v>
      </c>
    </row>
    <row r="26" spans="1:14">
      <c r="A26" s="7"/>
      <c r="B26" s="16"/>
      <c r="C26" s="19"/>
      <c r="D26" s="23"/>
      <c r="E26" s="17" t="s">
        <v>3</v>
      </c>
      <c r="F26" s="17"/>
      <c r="G26" s="18" t="s">
        <v>3</v>
      </c>
    </row>
    <row r="27" spans="1:14">
      <c r="A27" s="8"/>
      <c r="B27" s="9"/>
      <c r="C27" s="8"/>
      <c r="G27" s="29"/>
    </row>
    <row r="28" spans="1:14">
      <c r="A28" s="8" t="s">
        <v>13</v>
      </c>
      <c r="B28" s="9">
        <v>3</v>
      </c>
      <c r="C28" s="8"/>
      <c r="E28" s="10" t="e">
        <f t="shared" ref="E28:E41" si="0">HLOOKUP(E$26,SGMT_2014,$B28,FALSE)</f>
        <v>#REF!</v>
      </c>
      <c r="F28" s="10"/>
      <c r="G28" s="11">
        <v>190867</v>
      </c>
    </row>
    <row r="29" spans="1:14">
      <c r="A29" s="8" t="s">
        <v>14</v>
      </c>
      <c r="B29" s="9">
        <v>4</v>
      </c>
      <c r="C29" s="8"/>
      <c r="E29" s="10" t="e">
        <f t="shared" si="0"/>
        <v>#REF!</v>
      </c>
      <c r="F29" s="10"/>
      <c r="G29" s="11">
        <v>-46863</v>
      </c>
    </row>
    <row r="30" spans="1:14">
      <c r="A30" s="8" t="s">
        <v>103</v>
      </c>
      <c r="B30" s="9">
        <v>5</v>
      </c>
      <c r="C30" s="8"/>
      <c r="E30" s="10" t="e">
        <f t="shared" si="0"/>
        <v>#REF!</v>
      </c>
      <c r="F30" s="10"/>
      <c r="G30" s="11">
        <v>144004</v>
      </c>
    </row>
    <row r="31" spans="1:14">
      <c r="A31" s="8" t="s">
        <v>202</v>
      </c>
      <c r="B31" s="9">
        <v>6</v>
      </c>
      <c r="C31" s="8"/>
      <c r="E31" s="10" t="e">
        <f t="shared" si="0"/>
        <v>#REF!</v>
      </c>
      <c r="F31" s="10"/>
      <c r="G31" s="11">
        <v>36543</v>
      </c>
    </row>
    <row r="32" spans="1:14">
      <c r="A32" s="8" t="s">
        <v>203</v>
      </c>
      <c r="B32" s="9">
        <v>7</v>
      </c>
      <c r="C32" s="8"/>
      <c r="E32" s="10" t="e">
        <f t="shared" si="0"/>
        <v>#REF!</v>
      </c>
      <c r="F32" s="10"/>
      <c r="G32" s="11">
        <v>0</v>
      </c>
    </row>
    <row r="33" spans="1:7">
      <c r="A33" s="8" t="s">
        <v>204</v>
      </c>
      <c r="B33" s="9">
        <v>8</v>
      </c>
      <c r="C33" s="8"/>
      <c r="E33" s="10" t="e">
        <f t="shared" si="0"/>
        <v>#REF!</v>
      </c>
      <c r="F33" s="10"/>
      <c r="G33" s="11">
        <v>36543</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190867</v>
      </c>
    </row>
    <row r="40" spans="1:7">
      <c r="A40" s="12" t="s">
        <v>11</v>
      </c>
      <c r="B40" s="13">
        <v>15</v>
      </c>
      <c r="C40" s="8"/>
      <c r="E40" s="10" t="e">
        <f t="shared" si="0"/>
        <v>#REF!</v>
      </c>
      <c r="F40" s="10"/>
      <c r="G40" s="11">
        <v>0</v>
      </c>
    </row>
    <row r="41" spans="1:7" ht="13.5" thickBot="1">
      <c r="A41" s="14" t="s">
        <v>15</v>
      </c>
      <c r="B41" s="15">
        <v>16</v>
      </c>
      <c r="C41" s="22"/>
      <c r="D41" s="24"/>
      <c r="E41" s="30" t="e">
        <f t="shared" si="0"/>
        <v>#REF!</v>
      </c>
      <c r="F41" s="30"/>
      <c r="G41" s="31">
        <v>47</v>
      </c>
    </row>
  </sheetData>
  <phoneticPr fontId="46" type="noConversion"/>
  <hyperlinks>
    <hyperlink ref="P4" location="Übersicht!A1" display="Übersicht!A1" xr:uid="{00000000-0004-0000-0100-000000000000}"/>
  </hyperlinks>
  <pageMargins left="0.75" right="0.75" top="1" bottom="1" header="0.4921259845" footer="0.4921259845"/>
  <pageSetup paperSize="9" scale="56"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6" t="s">
        <v>217</v>
      </c>
      <c r="B1" s="26" t="s">
        <v>115</v>
      </c>
      <c r="C1" s="26" t="s">
        <v>114</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+#REF!&amp;"&lt;sup&gt;1&lt;/sup&gt;"</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+G6</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+G6</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+E30</f>
        <v>#REF!</v>
      </c>
      <c r="F12" s="46"/>
      <c r="G12" s="46">
        <f>+G30</f>
        <v>1655267</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+E33</f>
        <v>#REF!</v>
      </c>
      <c r="F14" s="52"/>
      <c r="G14" s="52">
        <f>+G33</f>
        <v>18313</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+E41</f>
        <v>#REF!</v>
      </c>
      <c r="F16" s="46"/>
      <c r="G16" s="46">
        <f>+G41</f>
        <v>1680043</v>
      </c>
      <c r="I16" s="49" t="e">
        <f>(E16-G16)/G16</f>
        <v>#REF!</v>
      </c>
      <c r="J16" s="48"/>
      <c r="K16" s="33"/>
      <c r="L16" s="27"/>
      <c r="M16" s="34"/>
      <c r="N16" s="21"/>
    </row>
    <row r="17" spans="1:14" ht="13.5" customHeight="1">
      <c r="A17" s="1" t="s">
        <v>123</v>
      </c>
      <c r="B17" s="1" t="s">
        <v>124</v>
      </c>
      <c r="C17" s="1" t="s">
        <v>125</v>
      </c>
      <c r="E17" s="46" t="e">
        <f>+E42</f>
        <v>#REF!</v>
      </c>
      <c r="F17" s="46"/>
      <c r="G17" s="46">
        <f>+G42</f>
        <v>1816036</v>
      </c>
      <c r="I17" s="49" t="e">
        <f>(E17-G17)/G17</f>
        <v>#REF!</v>
      </c>
      <c r="J17" s="45"/>
      <c r="K17" s="33"/>
      <c r="L17" s="27"/>
      <c r="M17" s="34"/>
      <c r="N17" s="21"/>
    </row>
    <row r="18" spans="1:14" ht="25.5">
      <c r="A18" s="1" t="s">
        <v>187</v>
      </c>
      <c r="B18" s="1" t="s">
        <v>188</v>
      </c>
      <c r="C18" s="1" t="s">
        <v>189</v>
      </c>
      <c r="E18" s="46" t="e">
        <f>+E43</f>
        <v>#REF!</v>
      </c>
      <c r="F18" s="46"/>
      <c r="G18" s="46">
        <f>+G43</f>
        <v>1180</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c r="A25" s="64">
        <v>1</v>
      </c>
      <c r="B25" s="73" t="e">
        <f>+#REF!</f>
        <v>#REF!</v>
      </c>
      <c r="C25" s="21"/>
      <c r="D25" s="21"/>
      <c r="E25" s="21"/>
      <c r="F25" s="21"/>
      <c r="G25" s="21"/>
      <c r="H25" s="21"/>
      <c r="I25" s="21"/>
      <c r="J25" s="21"/>
      <c r="K25" s="21" t="s">
        <v>213</v>
      </c>
      <c r="L25" s="21"/>
      <c r="M25" s="21" t="s">
        <v>194</v>
      </c>
      <c r="N25" s="21" t="s">
        <v>213</v>
      </c>
    </row>
    <row r="27" spans="1:14" ht="13.5" thickBot="1">
      <c r="C27" s="5" t="s">
        <v>16</v>
      </c>
      <c r="E27" s="5" t="e">
        <f>"SGMT_"&amp;E6</f>
        <v>#REF!</v>
      </c>
      <c r="G27" s="5" t="e">
        <f>"SGMT_"&amp;G6</f>
        <v>#REF!</v>
      </c>
    </row>
    <row r="28" spans="1:14">
      <c r="A28" s="7"/>
      <c r="B28" s="16"/>
      <c r="C28" s="19"/>
      <c r="D28" s="23"/>
      <c r="E28" s="17" t="s">
        <v>4</v>
      </c>
      <c r="F28" s="17"/>
      <c r="G28" s="18" t="s">
        <v>4</v>
      </c>
    </row>
    <row r="29" spans="1:14">
      <c r="A29" s="8"/>
      <c r="B29" s="9"/>
      <c r="C29" s="8"/>
      <c r="G29" s="29"/>
    </row>
    <row r="30" spans="1:14">
      <c r="A30" s="8" t="s">
        <v>13</v>
      </c>
      <c r="B30" s="9">
        <v>3</v>
      </c>
      <c r="C30" s="8"/>
      <c r="E30" s="10" t="e">
        <f t="shared" ref="E30:E43" si="0">HLOOKUP(E$28,SGMT_2014,$B30,FALSE)</f>
        <v>#REF!</v>
      </c>
      <c r="F30" s="10"/>
      <c r="G30" s="11">
        <v>1655267</v>
      </c>
    </row>
    <row r="31" spans="1:14">
      <c r="A31" s="8" t="s">
        <v>14</v>
      </c>
      <c r="B31" s="9">
        <v>4</v>
      </c>
      <c r="C31" s="8"/>
      <c r="E31" s="10" t="e">
        <f t="shared" si="0"/>
        <v>#REF!</v>
      </c>
      <c r="F31" s="10"/>
      <c r="G31" s="11">
        <v>-161542</v>
      </c>
    </row>
    <row r="32" spans="1:14">
      <c r="A32" s="8" t="s">
        <v>103</v>
      </c>
      <c r="B32" s="9">
        <v>5</v>
      </c>
      <c r="C32" s="8"/>
      <c r="E32" s="10" t="e">
        <f t="shared" si="0"/>
        <v>#REF!</v>
      </c>
      <c r="F32" s="10"/>
      <c r="G32" s="11">
        <v>1493725</v>
      </c>
    </row>
    <row r="33" spans="1:7">
      <c r="A33" s="8" t="s">
        <v>202</v>
      </c>
      <c r="B33" s="9">
        <v>6</v>
      </c>
      <c r="C33" s="8"/>
      <c r="E33" s="10" t="e">
        <f t="shared" si="0"/>
        <v>#REF!</v>
      </c>
      <c r="F33" s="10"/>
      <c r="G33" s="11">
        <v>18313</v>
      </c>
    </row>
    <row r="34" spans="1:7">
      <c r="A34" s="8" t="s">
        <v>203</v>
      </c>
      <c r="B34" s="9">
        <v>7</v>
      </c>
      <c r="C34" s="8"/>
      <c r="E34" s="10" t="e">
        <f t="shared" si="0"/>
        <v>#REF!</v>
      </c>
      <c r="F34" s="10"/>
      <c r="G34" s="11">
        <v>0</v>
      </c>
    </row>
    <row r="35" spans="1:7">
      <c r="A35" s="8" t="s">
        <v>204</v>
      </c>
      <c r="B35" s="9">
        <v>8</v>
      </c>
      <c r="C35" s="8"/>
      <c r="E35" s="10" t="e">
        <f t="shared" si="0"/>
        <v>#REF!</v>
      </c>
      <c r="F35" s="10"/>
      <c r="G35" s="11">
        <v>18313</v>
      </c>
    </row>
    <row r="36" spans="1:7">
      <c r="A36" s="8" t="s">
        <v>205</v>
      </c>
      <c r="B36" s="9">
        <v>9</v>
      </c>
      <c r="C36" s="8"/>
      <c r="E36" s="10" t="e">
        <f t="shared" si="0"/>
        <v>#REF!</v>
      </c>
      <c r="F36" s="10"/>
      <c r="G36" s="11">
        <v>0</v>
      </c>
    </row>
    <row r="37" spans="1:7">
      <c r="A37" s="8" t="s">
        <v>200</v>
      </c>
      <c r="B37" s="9">
        <v>10</v>
      </c>
      <c r="C37" s="8"/>
      <c r="E37" s="10" t="e">
        <f t="shared" si="0"/>
        <v>#REF!</v>
      </c>
      <c r="F37" s="10"/>
      <c r="G37" s="11">
        <v>0</v>
      </c>
    </row>
    <row r="38" spans="1:7">
      <c r="A38" s="8" t="s">
        <v>206</v>
      </c>
      <c r="B38" s="9">
        <v>11</v>
      </c>
      <c r="C38" s="8"/>
      <c r="E38" s="10" t="e">
        <f t="shared" si="0"/>
        <v>#REF!</v>
      </c>
      <c r="F38" s="10"/>
      <c r="G38" s="11">
        <v>0</v>
      </c>
    </row>
    <row r="39" spans="1:7">
      <c r="A39" s="8" t="s">
        <v>9</v>
      </c>
      <c r="B39" s="9">
        <v>12</v>
      </c>
      <c r="C39" s="8"/>
      <c r="E39" s="10" t="e">
        <f t="shared" si="0"/>
        <v>#REF!</v>
      </c>
      <c r="F39" s="10"/>
      <c r="G39" s="11">
        <v>0</v>
      </c>
    </row>
    <row r="40" spans="1:7">
      <c r="A40" s="8" t="s">
        <v>10</v>
      </c>
      <c r="B40" s="9">
        <v>13</v>
      </c>
      <c r="C40" s="8"/>
      <c r="E40" s="10" t="e">
        <f t="shared" si="0"/>
        <v>#REF!</v>
      </c>
      <c r="F40" s="10"/>
      <c r="G40" s="11">
        <v>0</v>
      </c>
    </row>
    <row r="41" spans="1:7">
      <c r="A41" s="12" t="s">
        <v>207</v>
      </c>
      <c r="B41" s="13">
        <v>14</v>
      </c>
      <c r="C41" s="8"/>
      <c r="E41" s="10" t="e">
        <f t="shared" si="0"/>
        <v>#REF!</v>
      </c>
      <c r="F41" s="10"/>
      <c r="G41" s="11">
        <v>1680043</v>
      </c>
    </row>
    <row r="42" spans="1:7">
      <c r="A42" s="12" t="s">
        <v>11</v>
      </c>
      <c r="B42" s="13">
        <v>15</v>
      </c>
      <c r="C42" s="8"/>
      <c r="E42" s="10" t="e">
        <f t="shared" si="0"/>
        <v>#REF!</v>
      </c>
      <c r="F42" s="10"/>
      <c r="G42" s="11">
        <v>1816036</v>
      </c>
    </row>
    <row r="43" spans="1:7" ht="13.5" thickBot="1">
      <c r="A43" s="14" t="s">
        <v>15</v>
      </c>
      <c r="B43" s="15">
        <v>16</v>
      </c>
      <c r="C43" s="22"/>
      <c r="D43" s="24"/>
      <c r="E43" s="30" t="e">
        <f t="shared" si="0"/>
        <v>#REF!</v>
      </c>
      <c r="F43" s="30"/>
      <c r="G43" s="31">
        <v>1180</v>
      </c>
    </row>
  </sheetData>
  <phoneticPr fontId="46" type="noConversion"/>
  <hyperlinks>
    <hyperlink ref="P4" location="Übersicht!A1" display="Übersicht!A1" xr:uid="{00000000-0004-0000-0200-000000000000}"/>
  </hyperlinks>
  <pageMargins left="0.75" right="0.75" top="1" bottom="1" header="0.4921259845" footer="0.4921259845"/>
  <pageSetup paperSize="9" scale="56"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32" t="s">
        <v>216</v>
      </c>
      <c r="B1" s="32" t="s">
        <v>117</v>
      </c>
      <c r="C1" s="32" t="s">
        <v>116</v>
      </c>
      <c r="J1" s="45"/>
      <c r="K1" s="33" t="s">
        <v>122</v>
      </c>
      <c r="L1" s="27"/>
      <c r="M1" s="34"/>
      <c r="N1" s="21"/>
    </row>
    <row r="2" spans="1:16">
      <c r="A2" s="25"/>
      <c r="B2" s="32"/>
      <c r="C2" s="32"/>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292052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20394</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438208</v>
      </c>
      <c r="I16" s="49" t="e">
        <f>(E16-G16)/G16</f>
        <v>#REF!</v>
      </c>
      <c r="J16" s="48"/>
      <c r="K16" s="33"/>
      <c r="L16" s="27"/>
      <c r="M16" s="34"/>
      <c r="N16" s="21"/>
    </row>
    <row r="17" spans="1:14" ht="13.5" customHeight="1">
      <c r="A17" s="1" t="s">
        <v>123</v>
      </c>
      <c r="B17" s="1" t="s">
        <v>124</v>
      </c>
      <c r="C17" s="1" t="s">
        <v>125</v>
      </c>
      <c r="E17" s="46" t="e">
        <f>+E40</f>
        <v>#REF!</v>
      </c>
      <c r="F17" s="46"/>
      <c r="G17" s="46">
        <f>+G40</f>
        <v>414834</v>
      </c>
      <c r="I17" s="49" t="e">
        <f>(E17-G17)/G17</f>
        <v>#REF!</v>
      </c>
      <c r="J17" s="45"/>
      <c r="K17" s="33"/>
      <c r="L17" s="27"/>
      <c r="M17" s="34"/>
      <c r="N17" s="21"/>
    </row>
    <row r="18" spans="1:14" ht="25.5">
      <c r="A18" s="1" t="s">
        <v>187</v>
      </c>
      <c r="B18" s="1" t="s">
        <v>188</v>
      </c>
      <c r="C18" s="1" t="s">
        <v>189</v>
      </c>
      <c r="E18" s="46" t="e">
        <f>+E41</f>
        <v>#REF!</v>
      </c>
      <c r="F18" s="46"/>
      <c r="G18" s="46">
        <f>+G41</f>
        <v>845</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21"/>
      <c r="B23" s="21"/>
      <c r="C23" s="21"/>
      <c r="D23" s="21"/>
      <c r="E23" s="21"/>
      <c r="F23" s="21"/>
      <c r="G23" s="21"/>
      <c r="H23" s="21"/>
      <c r="I23" s="21"/>
      <c r="J23" s="21"/>
      <c r="K23" s="21"/>
      <c r="L23" s="21"/>
      <c r="M23" s="34"/>
      <c r="N23" s="21"/>
    </row>
    <row r="25" spans="1:14" ht="13.5" thickBot="1">
      <c r="C25" s="5" t="s">
        <v>16</v>
      </c>
      <c r="E25" s="5" t="e">
        <f>"SGMT_"&amp;E6</f>
        <v>#REF!</v>
      </c>
      <c r="G25" s="5" t="e">
        <f>"SGMT_"&amp;G6</f>
        <v>#REF!</v>
      </c>
    </row>
    <row r="26" spans="1:14">
      <c r="A26" s="7"/>
      <c r="B26" s="16"/>
      <c r="C26" s="19"/>
      <c r="D26" s="23"/>
      <c r="E26" s="17" t="s">
        <v>5</v>
      </c>
      <c r="F26" s="17"/>
      <c r="G26" s="18" t="s">
        <v>5</v>
      </c>
    </row>
    <row r="27" spans="1:14">
      <c r="A27" s="8"/>
      <c r="B27" s="9"/>
      <c r="C27" s="8"/>
      <c r="G27" s="29"/>
    </row>
    <row r="28" spans="1:14">
      <c r="A28" s="8" t="s">
        <v>13</v>
      </c>
      <c r="B28" s="9">
        <v>3</v>
      </c>
      <c r="C28" s="8"/>
      <c r="E28" s="10" t="e">
        <f t="shared" ref="E28:E41" si="0">HLOOKUP(E$26,SGMT_2014,$B28,FALSE)</f>
        <v>#REF!</v>
      </c>
      <c r="F28" s="10"/>
      <c r="G28" s="11">
        <v>292052</v>
      </c>
    </row>
    <row r="29" spans="1:14">
      <c r="A29" s="8" t="s">
        <v>14</v>
      </c>
      <c r="B29" s="9">
        <v>4</v>
      </c>
      <c r="C29" s="8"/>
      <c r="E29" s="10" t="e">
        <f t="shared" si="0"/>
        <v>#REF!</v>
      </c>
      <c r="F29" s="10"/>
      <c r="G29" s="11">
        <v>-45007</v>
      </c>
    </row>
    <row r="30" spans="1:14">
      <c r="A30" s="8" t="s">
        <v>103</v>
      </c>
      <c r="B30" s="9">
        <v>5</v>
      </c>
      <c r="C30" s="8"/>
      <c r="E30" s="10" t="e">
        <f t="shared" si="0"/>
        <v>#REF!</v>
      </c>
      <c r="F30" s="10"/>
      <c r="G30" s="11">
        <v>247045</v>
      </c>
    </row>
    <row r="31" spans="1:14">
      <c r="A31" s="8" t="s">
        <v>202</v>
      </c>
      <c r="B31" s="9">
        <v>6</v>
      </c>
      <c r="C31" s="8"/>
      <c r="E31" s="10" t="e">
        <f t="shared" si="0"/>
        <v>#REF!</v>
      </c>
      <c r="F31" s="10"/>
      <c r="G31" s="11">
        <v>20394</v>
      </c>
    </row>
    <row r="32" spans="1:14">
      <c r="A32" s="8" t="s">
        <v>203</v>
      </c>
      <c r="B32" s="9">
        <v>7</v>
      </c>
      <c r="C32" s="8"/>
      <c r="E32" s="10" t="e">
        <f t="shared" si="0"/>
        <v>#REF!</v>
      </c>
      <c r="F32" s="10"/>
      <c r="G32" s="11">
        <v>0</v>
      </c>
    </row>
    <row r="33" spans="1:7">
      <c r="A33" s="8" t="s">
        <v>204</v>
      </c>
      <c r="B33" s="9">
        <v>8</v>
      </c>
      <c r="C33" s="8"/>
      <c r="E33" s="10" t="e">
        <f t="shared" si="0"/>
        <v>#REF!</v>
      </c>
      <c r="F33" s="10"/>
      <c r="G33" s="11">
        <v>20394</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438208</v>
      </c>
    </row>
    <row r="40" spans="1:7">
      <c r="A40" s="12" t="s">
        <v>11</v>
      </c>
      <c r="B40" s="13">
        <v>15</v>
      </c>
      <c r="C40" s="8"/>
      <c r="E40" s="10" t="e">
        <f t="shared" si="0"/>
        <v>#REF!</v>
      </c>
      <c r="F40" s="10"/>
      <c r="G40" s="11">
        <v>414834</v>
      </c>
    </row>
    <row r="41" spans="1:7" ht="13.5" thickBot="1">
      <c r="A41" s="14" t="s">
        <v>15</v>
      </c>
      <c r="B41" s="15">
        <v>16</v>
      </c>
      <c r="C41" s="22"/>
      <c r="D41" s="24"/>
      <c r="E41" s="30" t="e">
        <f t="shared" si="0"/>
        <v>#REF!</v>
      </c>
      <c r="F41" s="30"/>
      <c r="G41" s="31">
        <v>845</v>
      </c>
    </row>
  </sheetData>
  <phoneticPr fontId="46" type="noConversion"/>
  <hyperlinks>
    <hyperlink ref="P4" location="Übersicht!A1" display="Übersicht!A1" xr:uid="{00000000-0004-0000-0300-000000000000}"/>
  </hyperlinks>
  <pageMargins left="0.75" right="0.75" top="1" bottom="1" header="0.4921259845" footer="0.4921259845"/>
  <pageSetup paperSize="9" scale="5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7"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6" t="s">
        <v>215</v>
      </c>
      <c r="B1" s="26" t="s">
        <v>119</v>
      </c>
      <c r="C1" s="26" t="s">
        <v>118</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+#REF!&amp;"&lt;sup&gt;1&lt;/sup&gt;"</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+G6</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+G6</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+E30</f>
        <v>#REF!</v>
      </c>
      <c r="F12" s="46"/>
      <c r="G12" s="46">
        <f>+G30</f>
        <v>872182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+E33</f>
        <v>#REF!</v>
      </c>
      <c r="F14" s="52"/>
      <c r="G14" s="52">
        <f>+G33</f>
        <v>24757</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+E41</f>
        <v>#REF!</v>
      </c>
      <c r="F16" s="46"/>
      <c r="G16" s="46">
        <f>+G41</f>
        <v>929230</v>
      </c>
      <c r="I16" s="49" t="e">
        <f>(E16-G16)/G16</f>
        <v>#REF!</v>
      </c>
      <c r="J16" s="48"/>
      <c r="K16" s="33"/>
      <c r="L16" s="27"/>
      <c r="M16" s="34"/>
      <c r="N16" s="21"/>
    </row>
    <row r="17" spans="1:14" ht="13.5" customHeight="1">
      <c r="A17" s="1" t="s">
        <v>123</v>
      </c>
      <c r="B17" s="1" t="s">
        <v>124</v>
      </c>
      <c r="C17" s="1" t="s">
        <v>125</v>
      </c>
      <c r="E17" s="46" t="e">
        <f>+E42</f>
        <v>#REF!</v>
      </c>
      <c r="F17" s="46"/>
      <c r="G17" s="46">
        <f>+G42</f>
        <v>330726</v>
      </c>
      <c r="I17" s="49" t="e">
        <f>(E17-G17)/G17</f>
        <v>#REF!</v>
      </c>
      <c r="J17" s="45"/>
      <c r="K17" s="33"/>
      <c r="L17" s="27"/>
      <c r="M17" s="34"/>
      <c r="N17" s="21"/>
    </row>
    <row r="18" spans="1:14" ht="25.5">
      <c r="A18" s="1" t="s">
        <v>187</v>
      </c>
      <c r="B18" s="1" t="s">
        <v>188</v>
      </c>
      <c r="C18" s="1" t="s">
        <v>189</v>
      </c>
      <c r="E18" s="46" t="e">
        <f>+E43</f>
        <v>#REF!</v>
      </c>
      <c r="F18" s="46"/>
      <c r="G18" s="46">
        <f>+G43</f>
        <v>2596</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c r="A25" s="64">
        <v>1</v>
      </c>
      <c r="B25" s="73" t="e">
        <f>+#REF!</f>
        <v>#REF!</v>
      </c>
      <c r="C25" s="21"/>
      <c r="D25" s="21"/>
      <c r="E25" s="21"/>
      <c r="F25" s="21"/>
      <c r="G25" s="21"/>
      <c r="H25" s="21"/>
      <c r="I25" s="21"/>
      <c r="J25" s="21"/>
      <c r="K25" s="21" t="s">
        <v>213</v>
      </c>
      <c r="L25" s="21"/>
      <c r="M25" s="21" t="s">
        <v>194</v>
      </c>
      <c r="N25" s="21" t="s">
        <v>213</v>
      </c>
    </row>
    <row r="27" spans="1:14" ht="13.5" thickBot="1">
      <c r="C27" s="5" t="s">
        <v>16</v>
      </c>
      <c r="E27" s="5" t="e">
        <f>"SGMT_"&amp;E6</f>
        <v>#REF!</v>
      </c>
      <c r="G27" s="5" t="e">
        <f>"SGMT_"&amp;G6</f>
        <v>#REF!</v>
      </c>
    </row>
    <row r="28" spans="1:14">
      <c r="A28" s="7"/>
      <c r="B28" s="16"/>
      <c r="C28" s="19"/>
      <c r="D28" s="23"/>
      <c r="E28" s="17" t="s">
        <v>6</v>
      </c>
      <c r="F28" s="17"/>
      <c r="G28" s="18" t="s">
        <v>6</v>
      </c>
    </row>
    <row r="29" spans="1:14">
      <c r="A29" s="8"/>
      <c r="B29" s="9"/>
      <c r="C29" s="8"/>
      <c r="G29" s="29"/>
    </row>
    <row r="30" spans="1:14">
      <c r="A30" s="8" t="s">
        <v>13</v>
      </c>
      <c r="B30" s="9">
        <v>3</v>
      </c>
      <c r="C30" s="8"/>
      <c r="E30" s="10" t="e">
        <f t="shared" ref="E30:E43" si="0">HLOOKUP(E$28,SGMT_2014,$B30,FALSE)</f>
        <v>#REF!</v>
      </c>
      <c r="F30" s="10"/>
      <c r="G30" s="11">
        <v>872182</v>
      </c>
    </row>
    <row r="31" spans="1:14">
      <c r="A31" s="8" t="s">
        <v>14</v>
      </c>
      <c r="B31" s="9">
        <v>4</v>
      </c>
      <c r="C31" s="8"/>
      <c r="E31" s="10" t="e">
        <f t="shared" si="0"/>
        <v>#REF!</v>
      </c>
      <c r="F31" s="10"/>
      <c r="G31" s="11">
        <v>-95556</v>
      </c>
    </row>
    <row r="32" spans="1:14">
      <c r="A32" s="8" t="s">
        <v>103</v>
      </c>
      <c r="B32" s="9">
        <v>5</v>
      </c>
      <c r="C32" s="8"/>
      <c r="E32" s="10" t="e">
        <f t="shared" si="0"/>
        <v>#REF!</v>
      </c>
      <c r="F32" s="10"/>
      <c r="G32" s="11">
        <v>776626</v>
      </c>
    </row>
    <row r="33" spans="1:7">
      <c r="A33" s="8" t="s">
        <v>202</v>
      </c>
      <c r="B33" s="9">
        <v>6</v>
      </c>
      <c r="C33" s="8"/>
      <c r="E33" s="10" t="e">
        <f t="shared" si="0"/>
        <v>#REF!</v>
      </c>
      <c r="F33" s="10"/>
      <c r="G33" s="11">
        <v>24757</v>
      </c>
    </row>
    <row r="34" spans="1:7">
      <c r="A34" s="8" t="s">
        <v>203</v>
      </c>
      <c r="B34" s="9">
        <v>7</v>
      </c>
      <c r="C34" s="8"/>
      <c r="E34" s="10" t="e">
        <f t="shared" si="0"/>
        <v>#REF!</v>
      </c>
      <c r="F34" s="10"/>
      <c r="G34" s="11">
        <v>0</v>
      </c>
    </row>
    <row r="35" spans="1:7">
      <c r="A35" s="8" t="s">
        <v>204</v>
      </c>
      <c r="B35" s="9">
        <v>8</v>
      </c>
      <c r="C35" s="8"/>
      <c r="E35" s="10" t="e">
        <f t="shared" si="0"/>
        <v>#REF!</v>
      </c>
      <c r="F35" s="10"/>
      <c r="G35" s="11">
        <v>24757</v>
      </c>
    </row>
    <row r="36" spans="1:7">
      <c r="A36" s="8" t="s">
        <v>205</v>
      </c>
      <c r="B36" s="9">
        <v>9</v>
      </c>
      <c r="C36" s="8"/>
      <c r="E36" s="10" t="e">
        <f t="shared" si="0"/>
        <v>#REF!</v>
      </c>
      <c r="F36" s="10"/>
      <c r="G36" s="11">
        <v>0</v>
      </c>
    </row>
    <row r="37" spans="1:7">
      <c r="A37" s="8" t="s">
        <v>200</v>
      </c>
      <c r="B37" s="9">
        <v>10</v>
      </c>
      <c r="C37" s="8"/>
      <c r="E37" s="10" t="e">
        <f t="shared" si="0"/>
        <v>#REF!</v>
      </c>
      <c r="F37" s="10"/>
      <c r="G37" s="11">
        <v>0</v>
      </c>
    </row>
    <row r="38" spans="1:7">
      <c r="A38" s="8" t="s">
        <v>206</v>
      </c>
      <c r="B38" s="9">
        <v>11</v>
      </c>
      <c r="C38" s="8"/>
      <c r="E38" s="10" t="e">
        <f t="shared" si="0"/>
        <v>#REF!</v>
      </c>
      <c r="F38" s="10"/>
      <c r="G38" s="11">
        <v>0</v>
      </c>
    </row>
    <row r="39" spans="1:7">
      <c r="A39" s="8" t="s">
        <v>9</v>
      </c>
      <c r="B39" s="9">
        <v>12</v>
      </c>
      <c r="C39" s="8"/>
      <c r="E39" s="10" t="e">
        <f t="shared" si="0"/>
        <v>#REF!</v>
      </c>
      <c r="F39" s="10"/>
      <c r="G39" s="11">
        <v>0</v>
      </c>
    </row>
    <row r="40" spans="1:7">
      <c r="A40" s="8" t="s">
        <v>10</v>
      </c>
      <c r="B40" s="9">
        <v>13</v>
      </c>
      <c r="C40" s="8"/>
      <c r="E40" s="10" t="e">
        <f t="shared" si="0"/>
        <v>#REF!</v>
      </c>
      <c r="F40" s="10"/>
      <c r="G40" s="11">
        <v>0</v>
      </c>
    </row>
    <row r="41" spans="1:7">
      <c r="A41" s="12" t="s">
        <v>207</v>
      </c>
      <c r="B41" s="13">
        <v>14</v>
      </c>
      <c r="C41" s="8"/>
      <c r="E41" s="10" t="e">
        <f t="shared" si="0"/>
        <v>#REF!</v>
      </c>
      <c r="F41" s="10"/>
      <c r="G41" s="11">
        <v>929230</v>
      </c>
    </row>
    <row r="42" spans="1:7">
      <c r="A42" s="12" t="s">
        <v>11</v>
      </c>
      <c r="B42" s="13">
        <v>15</v>
      </c>
      <c r="C42" s="8"/>
      <c r="E42" s="10" t="e">
        <f t="shared" si="0"/>
        <v>#REF!</v>
      </c>
      <c r="F42" s="10"/>
      <c r="G42" s="11">
        <v>330726</v>
      </c>
    </row>
    <row r="43" spans="1:7" ht="13.5" thickBot="1">
      <c r="A43" s="14" t="s">
        <v>15</v>
      </c>
      <c r="B43" s="15">
        <v>16</v>
      </c>
      <c r="C43" s="22"/>
      <c r="D43" s="24"/>
      <c r="E43" s="30" t="e">
        <f t="shared" si="0"/>
        <v>#REF!</v>
      </c>
      <c r="F43" s="30"/>
      <c r="G43" s="31">
        <v>2596</v>
      </c>
    </row>
  </sheetData>
  <phoneticPr fontId="46" type="noConversion"/>
  <hyperlinks>
    <hyperlink ref="P4" location="Übersicht!A1" display="Übersicht!A1" xr:uid="{00000000-0004-0000-0400-000000000000}"/>
  </hyperlinks>
  <pageMargins left="0.75" right="0.75" top="1" bottom="1" header="0.4921259845" footer="0.4921259845"/>
  <pageSetup paperSize="9" scale="5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1.42578125" style="5" bestFit="1"/>
    <col min="6" max="6" width="1.7109375" style="5" customWidth="1"/>
    <col min="7" max="7" width="11.42578125" style="5" bestFit="1"/>
    <col min="8" max="8" width="2" style="5" customWidth="1"/>
    <col min="9" max="9" width="7.85546875" style="5" bestFit="1" customWidth="1"/>
    <col min="10" max="10" width="11.42578125" style="4"/>
    <col min="11" max="11" width="14.140625" style="4" bestFit="1" customWidth="1"/>
    <col min="12" max="12" width="11.42578125" style="4"/>
    <col min="13" max="13" width="4" style="4" bestFit="1" customWidth="1"/>
    <col min="14" max="14" width="3.5703125" style="4" customWidth="1"/>
    <col min="15" max="16384" width="11.42578125" style="4"/>
  </cols>
  <sheetData>
    <row r="1" spans="1:16">
      <c r="A1" s="26" t="s">
        <v>214</v>
      </c>
      <c r="B1" s="26" t="s">
        <v>120</v>
      </c>
      <c r="C1" s="26" t="s">
        <v>121</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320882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10285</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320882</v>
      </c>
      <c r="I16" s="49" t="e">
        <f>(E16-G16)/G16</f>
        <v>#REF!</v>
      </c>
      <c r="J16" s="48"/>
      <c r="K16" s="33"/>
      <c r="L16" s="27"/>
      <c r="M16" s="34"/>
      <c r="N16" s="21"/>
    </row>
    <row r="17" spans="1:14" ht="13.5" customHeight="1">
      <c r="A17" s="1" t="s">
        <v>123</v>
      </c>
      <c r="B17" s="1" t="s">
        <v>124</v>
      </c>
      <c r="C17" s="1" t="s">
        <v>125</v>
      </c>
      <c r="E17" s="46" t="e">
        <f>+E40</f>
        <v>#REF!</v>
      </c>
      <c r="F17" s="46"/>
      <c r="G17" s="46">
        <f>+G40</f>
        <v>456019</v>
      </c>
      <c r="I17" s="49" t="e">
        <f>(E17-G17)/G17</f>
        <v>#REF!</v>
      </c>
      <c r="J17" s="45"/>
      <c r="K17" s="33"/>
      <c r="L17" s="27"/>
      <c r="M17" s="34"/>
      <c r="N17" s="21"/>
    </row>
    <row r="18" spans="1:14" ht="25.5">
      <c r="A18" s="1" t="s">
        <v>187</v>
      </c>
      <c r="B18" s="1" t="s">
        <v>188</v>
      </c>
      <c r="C18" s="1" t="s">
        <v>189</v>
      </c>
      <c r="E18" s="46" t="e">
        <f>+E41</f>
        <v>#REF!</v>
      </c>
      <c r="F18" s="46"/>
      <c r="G18" s="46">
        <f>+G41</f>
        <v>478</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21"/>
      <c r="B23" s="21"/>
      <c r="C23" s="21"/>
      <c r="D23" s="21"/>
      <c r="E23" s="21"/>
      <c r="F23" s="21"/>
      <c r="G23" s="21"/>
      <c r="H23" s="21"/>
      <c r="I23" s="21"/>
      <c r="J23" s="21"/>
      <c r="K23" s="21"/>
      <c r="L23" s="21"/>
      <c r="M23" s="21"/>
      <c r="N23" s="21"/>
    </row>
    <row r="25" spans="1:14" ht="13.5" thickBot="1">
      <c r="C25" s="5" t="s">
        <v>16</v>
      </c>
      <c r="E25" s="5" t="e">
        <f>"SGMT_"&amp;E6</f>
        <v>#REF!</v>
      </c>
      <c r="G25" s="5" t="e">
        <f>"SGMT_"&amp;G6</f>
        <v>#REF!</v>
      </c>
    </row>
    <row r="26" spans="1:14">
      <c r="A26" s="7"/>
      <c r="B26" s="16"/>
      <c r="C26" s="19"/>
      <c r="D26" s="23"/>
      <c r="E26" s="17" t="s">
        <v>26</v>
      </c>
      <c r="F26" s="17"/>
      <c r="G26" s="18" t="s">
        <v>26</v>
      </c>
    </row>
    <row r="27" spans="1:14">
      <c r="A27" s="8"/>
      <c r="B27" s="9"/>
      <c r="C27" s="8"/>
      <c r="G27" s="29"/>
    </row>
    <row r="28" spans="1:14">
      <c r="A28" s="8" t="s">
        <v>13</v>
      </c>
      <c r="B28" s="9">
        <v>3</v>
      </c>
      <c r="C28" s="8"/>
      <c r="E28" s="10" t="e">
        <f t="shared" ref="E28:E41" si="0">HLOOKUP(E$26,SGMT_2014,$B28,FALSE)</f>
        <v>#REF!</v>
      </c>
      <c r="F28" s="10"/>
      <c r="G28" s="11">
        <v>320882</v>
      </c>
    </row>
    <row r="29" spans="1:14">
      <c r="A29" s="8" t="s">
        <v>14</v>
      </c>
      <c r="B29" s="9">
        <v>4</v>
      </c>
      <c r="C29" s="8"/>
      <c r="E29" s="10" t="e">
        <f t="shared" si="0"/>
        <v>#REF!</v>
      </c>
      <c r="F29" s="10"/>
      <c r="G29" s="11">
        <v>-17943</v>
      </c>
    </row>
    <row r="30" spans="1:14">
      <c r="A30" s="8" t="s">
        <v>103</v>
      </c>
      <c r="B30" s="9">
        <v>5</v>
      </c>
      <c r="C30" s="8"/>
      <c r="E30" s="10" t="e">
        <f t="shared" si="0"/>
        <v>#REF!</v>
      </c>
      <c r="F30" s="10"/>
      <c r="G30" s="11">
        <v>302939</v>
      </c>
    </row>
    <row r="31" spans="1:14">
      <c r="A31" s="8" t="s">
        <v>202</v>
      </c>
      <c r="B31" s="9">
        <v>6</v>
      </c>
      <c r="C31" s="8"/>
      <c r="E31" s="10" t="e">
        <f t="shared" si="0"/>
        <v>#REF!</v>
      </c>
      <c r="F31" s="10"/>
      <c r="G31" s="11">
        <v>10285</v>
      </c>
    </row>
    <row r="32" spans="1:14">
      <c r="A32" s="8" t="s">
        <v>203</v>
      </c>
      <c r="B32" s="9">
        <v>7</v>
      </c>
      <c r="C32" s="8"/>
      <c r="E32" s="10" t="e">
        <f t="shared" si="0"/>
        <v>#REF!</v>
      </c>
      <c r="F32" s="10"/>
      <c r="G32" s="11">
        <v>0</v>
      </c>
    </row>
    <row r="33" spans="1:7">
      <c r="A33" s="8" t="s">
        <v>204</v>
      </c>
      <c r="B33" s="9">
        <v>8</v>
      </c>
      <c r="C33" s="8"/>
      <c r="E33" s="10" t="e">
        <f t="shared" si="0"/>
        <v>#REF!</v>
      </c>
      <c r="F33" s="10"/>
      <c r="G33" s="11">
        <v>10285</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320882</v>
      </c>
    </row>
    <row r="40" spans="1:7">
      <c r="A40" s="12" t="s">
        <v>11</v>
      </c>
      <c r="B40" s="13">
        <v>15</v>
      </c>
      <c r="C40" s="8"/>
      <c r="E40" s="10" t="e">
        <f t="shared" si="0"/>
        <v>#REF!</v>
      </c>
      <c r="F40" s="10"/>
      <c r="G40" s="11">
        <v>456019</v>
      </c>
    </row>
    <row r="41" spans="1:7" ht="13.5" thickBot="1">
      <c r="A41" s="14" t="s">
        <v>15</v>
      </c>
      <c r="B41" s="15">
        <v>16</v>
      </c>
      <c r="C41" s="22"/>
      <c r="D41" s="24"/>
      <c r="E41" s="30" t="e">
        <f t="shared" si="0"/>
        <v>#REF!</v>
      </c>
      <c r="F41" s="30"/>
      <c r="G41" s="31">
        <v>478</v>
      </c>
    </row>
  </sheetData>
  <phoneticPr fontId="46" type="noConversion"/>
  <hyperlinks>
    <hyperlink ref="P4" location="Übersicht!A1" display="Übersicht!A1" xr:uid="{00000000-0004-0000-0500-000000000000}"/>
  </hyperlinks>
  <pageMargins left="0.75" right="0.75" top="1" bottom="1" header="0.4921259845" footer="0.4921259845"/>
  <pageSetup paperSize="9" scale="65"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M27"/>
  <sheetViews>
    <sheetView workbookViewId="0">
      <selection activeCell="B25" sqref="B25:B27"/>
    </sheetView>
  </sheetViews>
  <sheetFormatPr baseColWidth="10" defaultColWidth="11.42578125" defaultRowHeight="12.75"/>
  <cols>
    <col min="1" max="1" width="54.28515625" style="4" bestFit="1" customWidth="1"/>
    <col min="2" max="2" width="47.5703125" style="4" customWidth="1"/>
    <col min="3" max="3" width="54.5703125" style="4" customWidth="1"/>
    <col min="4" max="4" width="1.5703125" style="5" customWidth="1"/>
    <col min="5" max="5" width="12" style="5" bestFit="1" customWidth="1"/>
    <col min="6" max="6" width="1.7109375" style="5" customWidth="1"/>
    <col min="7" max="7" width="27" style="5" bestFit="1" customWidth="1"/>
    <col min="8" max="8" width="4.5703125" style="5" bestFit="1" customWidth="1"/>
    <col min="9" max="9" width="14.140625" style="4" bestFit="1" customWidth="1"/>
    <col min="10" max="10" width="11.42578125" style="4"/>
    <col min="11" max="11" width="4" style="4" bestFit="1" customWidth="1"/>
    <col min="12" max="12" width="11" style="4" bestFit="1" customWidth="1"/>
    <col min="13" max="13" width="64.85546875" style="4" bestFit="1" customWidth="1"/>
    <col min="14" max="16384" width="11.42578125" style="4"/>
  </cols>
  <sheetData>
    <row r="1" spans="1:13">
      <c r="A1" s="26" t="s">
        <v>15</v>
      </c>
      <c r="B1" s="26" t="s">
        <v>67</v>
      </c>
      <c r="C1" s="26" t="s">
        <v>63</v>
      </c>
      <c r="I1" s="33" t="s">
        <v>122</v>
      </c>
      <c r="J1" s="27"/>
      <c r="K1" s="34"/>
      <c r="L1" s="21"/>
      <c r="M1" s="75" t="s">
        <v>145</v>
      </c>
    </row>
    <row r="2" spans="1:13">
      <c r="A2" s="57"/>
      <c r="B2" s="57"/>
      <c r="C2" s="57"/>
      <c r="I2" s="33" t="s">
        <v>190</v>
      </c>
      <c r="J2" s="27"/>
      <c r="K2" s="34"/>
      <c r="L2" s="21"/>
    </row>
    <row r="3" spans="1:13">
      <c r="A3" s="57"/>
      <c r="B3" s="57"/>
      <c r="C3" s="57"/>
      <c r="I3" s="33" t="s">
        <v>190</v>
      </c>
      <c r="J3" s="27"/>
      <c r="K3" s="34"/>
      <c r="L3" s="21"/>
    </row>
    <row r="4" spans="1:13">
      <c r="A4" s="58" t="s">
        <v>30</v>
      </c>
      <c r="B4" s="57"/>
      <c r="C4" s="57"/>
      <c r="E4" s="6" t="e">
        <f>"per Ende "&amp;#REF!</f>
        <v>#REF!</v>
      </c>
      <c r="F4" s="6"/>
      <c r="G4" s="6" t="e">
        <f>"per Ende "&amp;#REF!</f>
        <v>#REF!</v>
      </c>
      <c r="H4" s="6"/>
      <c r="I4" s="33" t="s">
        <v>108</v>
      </c>
      <c r="J4" s="27"/>
      <c r="K4" s="34" t="s">
        <v>192</v>
      </c>
      <c r="L4" s="21"/>
    </row>
    <row r="5" spans="1:13">
      <c r="A5" s="57"/>
      <c r="B5" s="58" t="s">
        <v>68</v>
      </c>
      <c r="C5" s="57"/>
      <c r="E5" s="6" t="e">
        <f>"à fin "&amp;#REF!</f>
        <v>#REF!</v>
      </c>
      <c r="F5" s="6"/>
      <c r="G5" s="6" t="e">
        <f>"à fin "&amp;#REF!</f>
        <v>#REF!</v>
      </c>
      <c r="H5" s="6"/>
      <c r="I5" s="33" t="s">
        <v>108</v>
      </c>
      <c r="J5" s="27"/>
      <c r="K5" s="36" t="s">
        <v>195</v>
      </c>
      <c r="L5" s="21"/>
    </row>
    <row r="6" spans="1:13">
      <c r="A6" s="57"/>
      <c r="B6" s="57"/>
      <c r="C6" s="58" t="s">
        <v>185</v>
      </c>
      <c r="E6" s="6" t="e">
        <f>"end-"&amp;#REF!</f>
        <v>#REF!</v>
      </c>
      <c r="F6" s="6"/>
      <c r="G6" s="6" t="e">
        <f>"end-"&amp;#REF!</f>
        <v>#REF!</v>
      </c>
      <c r="H6" s="6"/>
      <c r="I6" s="33" t="s">
        <v>108</v>
      </c>
      <c r="J6" s="27"/>
      <c r="K6" s="34" t="s">
        <v>194</v>
      </c>
      <c r="L6" s="21"/>
    </row>
    <row r="7" spans="1:13">
      <c r="A7" s="57"/>
      <c r="B7" s="57"/>
      <c r="C7" s="58"/>
      <c r="E7" s="6"/>
      <c r="F7" s="6"/>
      <c r="G7" s="6"/>
      <c r="H7" s="6"/>
      <c r="I7" s="33" t="s">
        <v>109</v>
      </c>
      <c r="J7" s="27"/>
      <c r="K7" s="34"/>
      <c r="L7" s="21"/>
    </row>
    <row r="8" spans="1:13">
      <c r="A8" s="131" t="s">
        <v>7</v>
      </c>
      <c r="B8" s="131" t="s">
        <v>7</v>
      </c>
      <c r="C8" s="131" t="s">
        <v>7</v>
      </c>
      <c r="E8" s="46" t="e">
        <f>+#REF!</f>
        <v>#REF!</v>
      </c>
      <c r="F8" s="46"/>
      <c r="G8" s="46">
        <v>49</v>
      </c>
      <c r="I8" s="33"/>
      <c r="J8" s="27" t="s">
        <v>105</v>
      </c>
      <c r="K8" s="34"/>
      <c r="L8" s="21"/>
    </row>
    <row r="9" spans="1:13">
      <c r="A9" s="131" t="s">
        <v>263</v>
      </c>
      <c r="B9" s="131" t="s">
        <v>265</v>
      </c>
      <c r="C9" s="131" t="s">
        <v>267</v>
      </c>
      <c r="E9" s="46" t="e">
        <f>+#REF!</f>
        <v>#REF!</v>
      </c>
      <c r="F9" s="46"/>
      <c r="G9" s="46">
        <v>3855</v>
      </c>
      <c r="I9" s="33"/>
      <c r="J9" s="27" t="s">
        <v>105</v>
      </c>
      <c r="K9" s="34"/>
      <c r="L9" s="21"/>
    </row>
    <row r="10" spans="1:13">
      <c r="A10" s="131" t="s">
        <v>266</v>
      </c>
      <c r="B10" s="131" t="s">
        <v>266</v>
      </c>
      <c r="C10" s="131" t="s">
        <v>266</v>
      </c>
      <c r="E10" s="46" t="e">
        <f>+#REF!</f>
        <v>#REF!</v>
      </c>
      <c r="F10" s="46"/>
      <c r="G10" s="46">
        <v>931</v>
      </c>
      <c r="I10" s="33"/>
      <c r="J10" s="27" t="s">
        <v>105</v>
      </c>
      <c r="K10" s="34"/>
      <c r="L10" s="21"/>
    </row>
    <row r="11" spans="1:13">
      <c r="A11" s="131" t="s">
        <v>264</v>
      </c>
      <c r="B11" s="131" t="s">
        <v>264</v>
      </c>
      <c r="C11" s="131" t="s">
        <v>264</v>
      </c>
      <c r="E11" s="46" t="e">
        <f>+#REF!</f>
        <v>#REF!</v>
      </c>
      <c r="F11" s="46"/>
      <c r="G11" s="46">
        <v>2096</v>
      </c>
      <c r="I11" s="33"/>
      <c r="J11" s="27" t="s">
        <v>105</v>
      </c>
      <c r="K11" s="34"/>
      <c r="L11" s="21"/>
    </row>
    <row r="12" spans="1:13">
      <c r="A12" s="1" t="s">
        <v>203</v>
      </c>
      <c r="B12" s="1" t="s">
        <v>181</v>
      </c>
      <c r="C12" s="1" t="s">
        <v>224</v>
      </c>
      <c r="E12" s="134"/>
      <c r="F12" s="46"/>
      <c r="G12" s="46">
        <v>514</v>
      </c>
      <c r="I12" s="33"/>
      <c r="J12" s="27" t="s">
        <v>105</v>
      </c>
      <c r="K12" s="34"/>
      <c r="L12" s="21"/>
    </row>
    <row r="13" spans="1:13">
      <c r="A13" s="59"/>
      <c r="B13" s="59"/>
      <c r="C13" s="59"/>
      <c r="E13" s="46"/>
      <c r="F13" s="46"/>
      <c r="G13" s="46"/>
      <c r="I13" s="33" t="s">
        <v>197</v>
      </c>
      <c r="J13" s="27"/>
      <c r="K13" s="34"/>
      <c r="L13" s="21"/>
    </row>
    <row r="14" spans="1:13" s="3" customFormat="1" ht="25.5">
      <c r="A14" s="60" t="s">
        <v>27</v>
      </c>
      <c r="B14" s="60" t="s">
        <v>69</v>
      </c>
      <c r="C14" s="60" t="s">
        <v>64</v>
      </c>
      <c r="D14" s="6"/>
      <c r="E14" s="47" t="e">
        <f>+SUM(E8:E12)</f>
        <v>#REF!</v>
      </c>
      <c r="F14" s="47"/>
      <c r="G14" s="47">
        <f>+SUM(G8:G12)</f>
        <v>7445</v>
      </c>
      <c r="H14" s="6"/>
      <c r="I14" s="55" t="s">
        <v>196</v>
      </c>
      <c r="J14" s="27"/>
      <c r="K14" s="42"/>
      <c r="L14" s="20"/>
    </row>
    <row r="15" spans="1:13">
      <c r="A15" s="59"/>
      <c r="B15" s="59"/>
      <c r="C15" s="59"/>
      <c r="E15" s="46"/>
      <c r="F15" s="46"/>
      <c r="G15" s="46"/>
      <c r="I15" s="33" t="s">
        <v>197</v>
      </c>
      <c r="J15" s="27"/>
      <c r="K15" s="34"/>
      <c r="L15" s="21"/>
    </row>
    <row r="16" spans="1:13">
      <c r="A16" s="59" t="s">
        <v>28</v>
      </c>
      <c r="B16" s="59" t="s">
        <v>70</v>
      </c>
      <c r="C16" s="59" t="s">
        <v>65</v>
      </c>
      <c r="E16" s="134"/>
      <c r="F16" s="46"/>
      <c r="G16" s="46">
        <v>515</v>
      </c>
      <c r="I16" s="33"/>
      <c r="J16" s="27" t="s">
        <v>105</v>
      </c>
      <c r="K16" s="34"/>
      <c r="L16" s="21"/>
    </row>
    <row r="17" spans="1:12">
      <c r="A17" s="59"/>
      <c r="B17" s="59"/>
      <c r="C17" s="59"/>
      <c r="E17" s="46"/>
      <c r="F17" s="46"/>
      <c r="G17" s="46"/>
      <c r="I17" s="33" t="s">
        <v>197</v>
      </c>
      <c r="J17" s="27"/>
      <c r="K17" s="34"/>
      <c r="L17" s="21"/>
    </row>
    <row r="18" spans="1:12" s="3" customFormat="1">
      <c r="A18" s="60" t="s">
        <v>29</v>
      </c>
      <c r="B18" s="60" t="s">
        <v>71</v>
      </c>
      <c r="C18" s="60" t="s">
        <v>66</v>
      </c>
      <c r="D18" s="6"/>
      <c r="E18" s="47" t="e">
        <f>+E14+E16</f>
        <v>#REF!</v>
      </c>
      <c r="F18" s="47"/>
      <c r="G18" s="47">
        <f>+G14+G16</f>
        <v>7960</v>
      </c>
      <c r="H18" s="6"/>
      <c r="I18" s="55" t="s">
        <v>196</v>
      </c>
      <c r="J18" s="41"/>
      <c r="K18" s="42"/>
      <c r="L18" s="20"/>
    </row>
    <row r="19" spans="1:12">
      <c r="A19" s="1"/>
      <c r="B19" s="1"/>
      <c r="C19" s="1"/>
      <c r="I19" s="33" t="s">
        <v>190</v>
      </c>
      <c r="J19" s="27"/>
      <c r="K19" s="34"/>
      <c r="L19" s="21"/>
    </row>
    <row r="20" spans="1:12">
      <c r="A20" s="33"/>
      <c r="B20" s="33"/>
      <c r="C20" s="33"/>
      <c r="D20" s="43" t="s">
        <v>198</v>
      </c>
      <c r="E20" s="43" t="s">
        <v>199</v>
      </c>
      <c r="F20" s="43" t="s">
        <v>198</v>
      </c>
      <c r="G20" s="43"/>
      <c r="H20" s="43"/>
      <c r="I20" s="69" t="s">
        <v>286</v>
      </c>
      <c r="J20" s="27"/>
      <c r="K20" s="34"/>
      <c r="L20" s="21"/>
    </row>
    <row r="21" spans="1:12">
      <c r="A21" s="27"/>
      <c r="B21" s="27"/>
      <c r="C21" s="27"/>
      <c r="D21" s="28"/>
      <c r="E21" s="28"/>
      <c r="F21" s="28"/>
      <c r="G21" s="28"/>
      <c r="H21" s="28"/>
      <c r="I21" s="27"/>
      <c r="J21" s="27"/>
      <c r="K21" s="34"/>
      <c r="L21" s="21"/>
    </row>
    <row r="22" spans="1:12">
      <c r="A22" s="34" t="s">
        <v>192</v>
      </c>
      <c r="B22" s="36" t="s">
        <v>195</v>
      </c>
      <c r="C22" s="34" t="s">
        <v>194</v>
      </c>
      <c r="D22" s="56"/>
      <c r="E22" s="44"/>
      <c r="F22" s="44"/>
      <c r="G22" s="44"/>
      <c r="H22" s="44"/>
      <c r="I22" s="34"/>
      <c r="J22" s="34"/>
      <c r="K22" s="34"/>
      <c r="L22" s="21"/>
    </row>
    <row r="23" spans="1:12" s="45" customFormat="1">
      <c r="A23" s="64"/>
      <c r="B23" s="73"/>
      <c r="C23" s="21"/>
      <c r="D23" s="21"/>
      <c r="E23" s="21"/>
      <c r="F23" s="21"/>
      <c r="G23" s="21"/>
      <c r="H23" s="21"/>
      <c r="I23" s="21"/>
      <c r="J23" s="21"/>
      <c r="K23" s="21"/>
      <c r="L23" s="21"/>
    </row>
    <row r="24" spans="1:12" s="45" customFormat="1">
      <c r="A24" s="64"/>
      <c r="B24" s="73"/>
      <c r="C24" s="21"/>
      <c r="D24" s="21"/>
      <c r="E24" s="21"/>
      <c r="F24" s="21"/>
      <c r="G24" s="21"/>
      <c r="H24" s="21"/>
      <c r="I24" s="21"/>
      <c r="J24" s="21"/>
      <c r="K24" s="21"/>
      <c r="L24" s="21"/>
    </row>
    <row r="25" spans="1:12" s="45" customFormat="1">
      <c r="A25" s="64"/>
      <c r="B25" s="73"/>
      <c r="C25" s="21"/>
      <c r="D25" s="21"/>
      <c r="E25" s="21"/>
      <c r="F25" s="21"/>
      <c r="G25" s="21"/>
      <c r="H25" s="21"/>
      <c r="I25" s="21"/>
      <c r="J25" s="21"/>
      <c r="K25" s="21"/>
      <c r="L25" s="21"/>
    </row>
    <row r="27" spans="1:12" s="5" customFormat="1">
      <c r="A27" s="4"/>
      <c r="B27" s="4"/>
      <c r="C27" s="4"/>
      <c r="I27" s="4"/>
      <c r="J27" s="4"/>
      <c r="K27" s="4"/>
      <c r="L27" s="4"/>
    </row>
  </sheetData>
  <phoneticPr fontId="46" type="noConversion"/>
  <hyperlinks>
    <hyperlink ref="M1" location="Übersicht!A1" display="Übersicht!A1" xr:uid="{00000000-0004-0000-0600-000000000000}"/>
  </hyperlinks>
  <pageMargins left="0.75" right="0.75" top="1" bottom="1" header="0.4921259845" footer="0.4921259845"/>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N22"/>
  <sheetViews>
    <sheetView workbookViewId="0">
      <selection activeCell="B25" sqref="B25:B27"/>
    </sheetView>
  </sheetViews>
  <sheetFormatPr baseColWidth="10" defaultColWidth="11.42578125" defaultRowHeight="12.75"/>
  <cols>
    <col min="1" max="1" width="28.85546875" style="82" customWidth="1"/>
    <col min="2" max="2" width="28.140625" style="82" customWidth="1"/>
    <col min="3" max="3" width="40.85546875" style="82" customWidth="1"/>
    <col min="4" max="4" width="11.85546875" style="76" bestFit="1" customWidth="1"/>
    <col min="5" max="5" width="30.140625" style="76" customWidth="1"/>
    <col min="6" max="6" width="18.7109375" style="76" customWidth="1"/>
    <col min="7" max="7" width="19" style="76" customWidth="1"/>
    <col min="8" max="8" width="10" style="76" customWidth="1"/>
    <col min="9" max="9" width="14.140625" style="70" bestFit="1" customWidth="1"/>
    <col min="10" max="10" width="11.42578125" style="70"/>
    <col min="11" max="11" width="4" style="70" bestFit="1" customWidth="1"/>
    <col min="12" max="12" width="3.5703125" style="70" customWidth="1"/>
    <col min="13" max="13" width="11.42578125" style="70"/>
    <col min="14" max="14" width="29.140625" style="70" bestFit="1" customWidth="1"/>
    <col min="15" max="16384" width="11.42578125" style="70"/>
  </cols>
  <sheetData>
    <row r="1" spans="1:14">
      <c r="A1" s="60" t="s">
        <v>73</v>
      </c>
      <c r="B1" s="60" t="s">
        <v>72</v>
      </c>
      <c r="C1" s="60" t="s">
        <v>74</v>
      </c>
      <c r="I1" s="69" t="s">
        <v>122</v>
      </c>
      <c r="J1" s="79"/>
      <c r="K1" s="80"/>
      <c r="L1" s="71"/>
      <c r="N1" s="75" t="s">
        <v>145</v>
      </c>
    </row>
    <row r="2" spans="1:14">
      <c r="A2" s="81"/>
      <c r="I2" s="69" t="s">
        <v>190</v>
      </c>
      <c r="J2" s="79"/>
      <c r="K2" s="80"/>
      <c r="L2" s="71"/>
    </row>
    <row r="3" spans="1:14">
      <c r="A3" s="59"/>
      <c r="I3" s="69" t="s">
        <v>190</v>
      </c>
      <c r="J3" s="79"/>
      <c r="K3" s="80"/>
      <c r="L3" s="71"/>
    </row>
    <row r="4" spans="1:14">
      <c r="I4" s="69" t="s">
        <v>190</v>
      </c>
      <c r="J4" s="79"/>
      <c r="K4" s="80"/>
      <c r="L4" s="71"/>
    </row>
    <row r="5" spans="1:14">
      <c r="A5" s="58"/>
      <c r="D5" s="234" t="s">
        <v>278</v>
      </c>
      <c r="E5" s="234"/>
      <c r="F5" s="234" t="s">
        <v>144</v>
      </c>
      <c r="G5" s="234"/>
      <c r="I5" s="69" t="s">
        <v>143</v>
      </c>
      <c r="J5" s="79"/>
      <c r="K5" s="80"/>
      <c r="L5" s="71"/>
    </row>
    <row r="6" spans="1:14" ht="25.5">
      <c r="D6" s="65" t="s">
        <v>164</v>
      </c>
      <c r="E6" s="65" t="s">
        <v>163</v>
      </c>
      <c r="F6" s="65" t="s">
        <v>164</v>
      </c>
      <c r="G6" s="65" t="s">
        <v>163</v>
      </c>
      <c r="H6" s="6"/>
      <c r="I6" s="69" t="s">
        <v>108</v>
      </c>
      <c r="J6" s="79"/>
      <c r="K6" s="80" t="s">
        <v>192</v>
      </c>
      <c r="L6" s="71"/>
    </row>
    <row r="7" spans="1:14" ht="25.5">
      <c r="D7" s="6" t="s">
        <v>161</v>
      </c>
      <c r="E7" s="65" t="s">
        <v>166</v>
      </c>
      <c r="F7" s="6" t="s">
        <v>161</v>
      </c>
      <c r="G7" s="65" t="s">
        <v>166</v>
      </c>
      <c r="H7" s="6"/>
      <c r="I7" s="69" t="s">
        <v>108</v>
      </c>
      <c r="J7" s="79"/>
      <c r="K7" s="83" t="s">
        <v>195</v>
      </c>
      <c r="L7" s="71"/>
    </row>
    <row r="8" spans="1:14" ht="25.5">
      <c r="D8" s="65" t="s">
        <v>165</v>
      </c>
      <c r="E8" s="6" t="s">
        <v>162</v>
      </c>
      <c r="F8" s="65" t="s">
        <v>165</v>
      </c>
      <c r="G8" s="6" t="s">
        <v>162</v>
      </c>
      <c r="H8" s="6"/>
      <c r="I8" s="69" t="s">
        <v>108</v>
      </c>
      <c r="J8" s="79"/>
      <c r="K8" s="80" t="s">
        <v>194</v>
      </c>
      <c r="L8" s="71"/>
    </row>
    <row r="9" spans="1:14">
      <c r="D9" s="6"/>
      <c r="E9" s="6"/>
      <c r="F9" s="6"/>
      <c r="G9" s="6"/>
      <c r="H9" s="6"/>
      <c r="I9" s="69" t="s">
        <v>190</v>
      </c>
      <c r="J9" s="79"/>
      <c r="K9" s="80"/>
      <c r="L9" s="71"/>
    </row>
    <row r="10" spans="1:14">
      <c r="A10" s="59" t="s">
        <v>31</v>
      </c>
      <c r="B10" s="59" t="s">
        <v>31</v>
      </c>
      <c r="C10" s="59" t="s">
        <v>31</v>
      </c>
      <c r="D10" s="135"/>
      <c r="E10" s="135"/>
      <c r="F10" s="76">
        <v>8</v>
      </c>
      <c r="G10" s="76">
        <v>3</v>
      </c>
      <c r="I10" s="69" t="s">
        <v>186</v>
      </c>
      <c r="J10" s="79" t="s">
        <v>104</v>
      </c>
      <c r="K10" s="80"/>
      <c r="L10" s="71"/>
    </row>
    <row r="11" spans="1:14">
      <c r="A11" s="59" t="s">
        <v>7</v>
      </c>
      <c r="B11" s="59" t="s">
        <v>7</v>
      </c>
      <c r="C11" s="59" t="s">
        <v>7</v>
      </c>
      <c r="D11" s="135"/>
      <c r="E11" s="135"/>
      <c r="F11" s="76">
        <v>0</v>
      </c>
      <c r="G11" s="76">
        <v>0</v>
      </c>
      <c r="I11" s="69"/>
      <c r="J11" s="79" t="s">
        <v>104</v>
      </c>
      <c r="K11" s="80"/>
      <c r="L11" s="71"/>
    </row>
    <row r="12" spans="1:14">
      <c r="A12" s="59" t="s">
        <v>263</v>
      </c>
      <c r="B12" s="59" t="s">
        <v>265</v>
      </c>
      <c r="C12" s="59" t="s">
        <v>267</v>
      </c>
      <c r="D12" s="135"/>
      <c r="E12" s="135"/>
      <c r="F12" s="76">
        <v>56</v>
      </c>
      <c r="G12" s="76">
        <v>42</v>
      </c>
      <c r="I12" s="69"/>
      <c r="J12" s="79" t="s">
        <v>104</v>
      </c>
      <c r="K12" s="80"/>
      <c r="L12" s="71"/>
    </row>
    <row r="13" spans="1:14">
      <c r="A13" s="59" t="s">
        <v>266</v>
      </c>
      <c r="B13" s="59" t="s">
        <v>266</v>
      </c>
      <c r="C13" s="59" t="s">
        <v>266</v>
      </c>
      <c r="D13" s="135"/>
      <c r="E13" s="135"/>
      <c r="F13" s="76">
        <v>5</v>
      </c>
      <c r="G13" s="76">
        <v>3</v>
      </c>
      <c r="I13" s="69"/>
      <c r="J13" s="79" t="s">
        <v>104</v>
      </c>
      <c r="K13" s="80"/>
      <c r="L13" s="71"/>
    </row>
    <row r="14" spans="1:14">
      <c r="A14" s="59" t="s">
        <v>264</v>
      </c>
      <c r="B14" s="59" t="s">
        <v>264</v>
      </c>
      <c r="C14" s="59" t="s">
        <v>264</v>
      </c>
      <c r="D14" s="135"/>
      <c r="E14" s="135"/>
      <c r="F14" s="76">
        <v>5</v>
      </c>
      <c r="G14" s="76">
        <v>3</v>
      </c>
      <c r="I14" s="69"/>
      <c r="J14" s="79" t="s">
        <v>104</v>
      </c>
      <c r="K14" s="80"/>
      <c r="L14" s="71"/>
    </row>
    <row r="15" spans="1:14" s="3" customFormat="1">
      <c r="A15" s="60" t="s">
        <v>32</v>
      </c>
      <c r="B15" s="60" t="s">
        <v>142</v>
      </c>
      <c r="C15" s="60" t="s">
        <v>142</v>
      </c>
      <c r="D15" s="47">
        <f>SUM(D10:D14)</f>
        <v>0</v>
      </c>
      <c r="E15" s="47">
        <f>SUM(E10:E14)</f>
        <v>0</v>
      </c>
      <c r="F15" s="6">
        <f>SUM(F10:F14)</f>
        <v>74</v>
      </c>
      <c r="G15" s="6">
        <f>SUM(G10:G14)</f>
        <v>51</v>
      </c>
      <c r="H15" s="6"/>
      <c r="I15" s="40" t="s">
        <v>196</v>
      </c>
      <c r="J15" s="41"/>
      <c r="K15" s="42"/>
      <c r="L15" s="20"/>
    </row>
    <row r="16" spans="1:14" s="3" customFormat="1">
      <c r="A16" s="60"/>
      <c r="B16" s="60"/>
      <c r="C16" s="60"/>
      <c r="D16" s="47"/>
      <c r="E16" s="47"/>
      <c r="F16" s="6"/>
      <c r="G16" s="6"/>
      <c r="H16" s="6"/>
      <c r="I16" s="40" t="s">
        <v>109</v>
      </c>
      <c r="J16" s="41"/>
      <c r="K16" s="42"/>
      <c r="L16" s="20"/>
    </row>
    <row r="17" spans="1:12" ht="42.75" customHeight="1">
      <c r="A17" s="60" t="s">
        <v>268</v>
      </c>
      <c r="B17" s="132" t="s">
        <v>269</v>
      </c>
      <c r="C17" s="60" t="s">
        <v>270</v>
      </c>
      <c r="D17" s="136" t="s">
        <v>279</v>
      </c>
      <c r="F17" s="6" t="s">
        <v>271</v>
      </c>
      <c r="I17" s="40" t="s">
        <v>196</v>
      </c>
      <c r="J17" s="79"/>
      <c r="K17" s="80"/>
      <c r="L17" s="71"/>
    </row>
    <row r="18" spans="1:12">
      <c r="A18" s="60"/>
      <c r="B18" s="61"/>
      <c r="C18" s="60"/>
      <c r="D18" s="6"/>
      <c r="F18" s="6"/>
      <c r="I18" s="40" t="s">
        <v>190</v>
      </c>
      <c r="J18" s="79"/>
      <c r="K18" s="80"/>
      <c r="L18" s="71"/>
    </row>
    <row r="19" spans="1:12">
      <c r="A19" s="84"/>
      <c r="B19" s="84"/>
      <c r="C19" s="84"/>
      <c r="D19" s="85" t="s">
        <v>199</v>
      </c>
      <c r="E19" s="85" t="s">
        <v>199</v>
      </c>
      <c r="F19" s="85"/>
      <c r="G19" s="85"/>
      <c r="H19" s="85"/>
      <c r="I19" s="69" t="s">
        <v>287</v>
      </c>
      <c r="J19" s="79"/>
      <c r="K19" s="80"/>
      <c r="L19" s="71"/>
    </row>
    <row r="20" spans="1:12">
      <c r="A20" s="86"/>
      <c r="B20" s="86"/>
      <c r="C20" s="86"/>
      <c r="D20" s="87"/>
      <c r="E20" s="87"/>
      <c r="F20" s="87"/>
      <c r="G20" s="87"/>
      <c r="H20" s="87"/>
      <c r="I20" s="79"/>
      <c r="J20" s="79"/>
      <c r="K20" s="80"/>
      <c r="L20" s="71"/>
    </row>
    <row r="21" spans="1:12">
      <c r="A21" s="88" t="s">
        <v>192</v>
      </c>
      <c r="B21" s="89" t="s">
        <v>195</v>
      </c>
      <c r="C21" s="88" t="s">
        <v>194</v>
      </c>
      <c r="D21" s="90"/>
      <c r="E21" s="90"/>
      <c r="F21" s="90"/>
      <c r="G21" s="90"/>
      <c r="H21" s="90"/>
      <c r="I21" s="80"/>
      <c r="J21" s="80"/>
      <c r="K21" s="80"/>
      <c r="L21" s="71"/>
    </row>
    <row r="22" spans="1:12" s="45" customFormat="1">
      <c r="A22" s="91"/>
      <c r="B22" s="91"/>
      <c r="C22" s="91"/>
      <c r="D22" s="92"/>
      <c r="E22" s="92"/>
      <c r="F22" s="92"/>
      <c r="G22" s="92"/>
      <c r="H22" s="71"/>
      <c r="I22" s="71"/>
      <c r="J22" s="71"/>
      <c r="K22" s="71"/>
      <c r="L22" s="71"/>
    </row>
  </sheetData>
  <mergeCells count="2">
    <mergeCell ref="D5:E5"/>
    <mergeCell ref="F5:G5"/>
  </mergeCells>
  <phoneticPr fontId="46" type="noConversion"/>
  <hyperlinks>
    <hyperlink ref="N1" location="Übersicht!A1" display="Übersicht!A1" xr:uid="{00000000-0004-0000-0700-000000000000}"/>
  </hyperlinks>
  <pageMargins left="0.75" right="0.75" top="1" bottom="1" header="0.4921259845" footer="0.4921259845"/>
  <pageSetup paperSize="9" scale="5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N40"/>
  <sheetViews>
    <sheetView topLeftCell="A4" workbookViewId="0">
      <selection activeCell="B25" sqref="B25:B27"/>
    </sheetView>
  </sheetViews>
  <sheetFormatPr baseColWidth="10" defaultColWidth="11.42578125" defaultRowHeight="12.75" outlineLevelCol="1"/>
  <cols>
    <col min="1" max="1" width="38.85546875" style="4" bestFit="1" customWidth="1"/>
    <col min="2" max="3" width="41.42578125" style="4" customWidth="1" outlineLevel="1"/>
    <col min="4" max="4" width="1.5703125" style="4" customWidth="1"/>
    <col min="5" max="5" width="77.5703125" style="5" customWidth="1"/>
    <col min="6" max="6" width="2" style="5" customWidth="1"/>
    <col min="7" max="7" width="14.140625" style="4" bestFit="1" customWidth="1"/>
    <col min="8" max="8" width="11.42578125" style="4"/>
    <col min="9" max="9" width="7.140625" style="4" customWidth="1"/>
    <col min="10" max="10" width="8.85546875" style="4" bestFit="1" customWidth="1"/>
    <col min="11" max="11" width="11.42578125" style="4"/>
    <col min="12" max="12" width="18.28515625" style="4" customWidth="1"/>
    <col min="13" max="16384" width="11.42578125" style="4"/>
  </cols>
  <sheetData>
    <row r="1" spans="1:13">
      <c r="A1" s="26" t="s">
        <v>147</v>
      </c>
      <c r="B1" s="26" t="s">
        <v>148</v>
      </c>
      <c r="C1" s="26" t="s">
        <v>149</v>
      </c>
      <c r="G1" s="33" t="s">
        <v>190</v>
      </c>
      <c r="H1" s="27"/>
      <c r="I1" s="34"/>
      <c r="J1" s="21"/>
      <c r="M1" s="75" t="s">
        <v>145</v>
      </c>
    </row>
    <row r="2" spans="1:13">
      <c r="A2" s="25"/>
      <c r="G2" s="33" t="s">
        <v>190</v>
      </c>
      <c r="H2" s="27"/>
      <c r="I2" s="34"/>
      <c r="J2" s="21"/>
    </row>
    <row r="3" spans="1:13">
      <c r="A3" s="1"/>
      <c r="G3" s="33" t="s">
        <v>190</v>
      </c>
      <c r="H3" s="27"/>
      <c r="I3" s="34"/>
      <c r="J3" s="21"/>
    </row>
    <row r="4" spans="1:13">
      <c r="G4" s="33" t="s">
        <v>190</v>
      </c>
      <c r="H4" s="27"/>
      <c r="I4" s="34"/>
      <c r="J4" s="21"/>
    </row>
    <row r="5" spans="1:13">
      <c r="A5" s="2"/>
      <c r="B5" s="2"/>
      <c r="C5" s="2"/>
      <c r="G5" s="33" t="s">
        <v>190</v>
      </c>
      <c r="H5" s="27"/>
      <c r="I5" s="34"/>
      <c r="J5" s="21"/>
    </row>
    <row r="6" spans="1:13">
      <c r="E6" s="6" t="e">
        <f>+#REF!</f>
        <v>#REF!</v>
      </c>
      <c r="F6" s="6"/>
      <c r="G6" s="33" t="s">
        <v>191</v>
      </c>
      <c r="H6" s="27"/>
      <c r="I6" s="34" t="s">
        <v>192</v>
      </c>
      <c r="J6" s="21"/>
      <c r="L6" s="6" t="e">
        <f>+#REF!</f>
        <v>#REF!</v>
      </c>
    </row>
    <row r="7" spans="1:13">
      <c r="E7" s="6" t="e">
        <f>+#REF!</f>
        <v>#REF!</v>
      </c>
      <c r="F7" s="6"/>
      <c r="G7" s="33" t="s">
        <v>191</v>
      </c>
      <c r="H7" s="27"/>
      <c r="I7" s="83" t="s">
        <v>195</v>
      </c>
      <c r="J7" s="21"/>
      <c r="L7" s="6" t="e">
        <f>+#REF!</f>
        <v>#REF!</v>
      </c>
    </row>
    <row r="8" spans="1:13">
      <c r="E8" s="6" t="e">
        <f>+#REF!</f>
        <v>#REF!</v>
      </c>
      <c r="F8" s="6"/>
      <c r="G8" s="33" t="s">
        <v>191</v>
      </c>
      <c r="H8" s="27"/>
      <c r="I8" s="34" t="s">
        <v>194</v>
      </c>
      <c r="J8" s="21"/>
      <c r="L8" s="6" t="e">
        <f>+#REF!</f>
        <v>#REF!</v>
      </c>
    </row>
    <row r="9" spans="1:13">
      <c r="A9" s="82" t="s">
        <v>226</v>
      </c>
      <c r="B9" s="57"/>
      <c r="C9" s="57"/>
      <c r="E9" s="6" t="s">
        <v>107</v>
      </c>
      <c r="F9" s="6"/>
      <c r="G9" s="33" t="s">
        <v>193</v>
      </c>
      <c r="H9" s="27"/>
      <c r="I9" s="34" t="s">
        <v>192</v>
      </c>
      <c r="J9" s="21"/>
      <c r="L9" s="6" t="s">
        <v>107</v>
      </c>
    </row>
    <row r="10" spans="1:13">
      <c r="A10" s="57"/>
      <c r="B10" s="82" t="s">
        <v>228</v>
      </c>
      <c r="C10" s="57"/>
      <c r="E10" s="6" t="s">
        <v>184</v>
      </c>
      <c r="F10" s="6"/>
      <c r="G10" s="33" t="s">
        <v>193</v>
      </c>
      <c r="H10" s="27"/>
      <c r="I10" s="36" t="s">
        <v>195</v>
      </c>
      <c r="J10" s="21"/>
      <c r="L10" s="6" t="s">
        <v>184</v>
      </c>
    </row>
    <row r="11" spans="1:13">
      <c r="A11" s="57"/>
      <c r="B11" s="57"/>
      <c r="C11" s="82" t="s">
        <v>230</v>
      </c>
      <c r="E11" s="6" t="s">
        <v>183</v>
      </c>
      <c r="F11" s="6"/>
      <c r="G11" s="33" t="s">
        <v>193</v>
      </c>
      <c r="H11" s="27"/>
      <c r="I11" s="34" t="s">
        <v>194</v>
      </c>
      <c r="J11" s="21"/>
      <c r="L11" s="6" t="s">
        <v>183</v>
      </c>
    </row>
    <row r="12" spans="1:13">
      <c r="A12" s="1" t="s">
        <v>34</v>
      </c>
      <c r="B12" s="1" t="s">
        <v>154</v>
      </c>
      <c r="C12" s="1" t="s">
        <v>82</v>
      </c>
      <c r="E12" s="137"/>
      <c r="G12" s="33"/>
      <c r="H12" s="27"/>
      <c r="I12" s="34"/>
      <c r="J12" s="21"/>
      <c r="L12" s="38">
        <v>0.87</v>
      </c>
    </row>
    <row r="13" spans="1:13">
      <c r="A13" s="1" t="s">
        <v>35</v>
      </c>
      <c r="B13" s="1" t="s">
        <v>155</v>
      </c>
      <c r="C13" s="1" t="s">
        <v>83</v>
      </c>
      <c r="E13" s="137"/>
      <c r="G13" s="33"/>
      <c r="H13" s="27"/>
      <c r="I13" s="34"/>
      <c r="J13" s="21"/>
      <c r="L13" s="38">
        <v>0.83</v>
      </c>
    </row>
    <row r="14" spans="1:13">
      <c r="A14" s="1" t="s">
        <v>36</v>
      </c>
      <c r="B14" s="1" t="s">
        <v>77</v>
      </c>
      <c r="C14" s="1" t="s">
        <v>84</v>
      </c>
      <c r="E14" s="137"/>
      <c r="G14" s="33"/>
      <c r="H14" s="27"/>
      <c r="I14" s="34"/>
      <c r="J14" s="21"/>
      <c r="L14" s="38">
        <v>0.87</v>
      </c>
    </row>
    <row r="15" spans="1:13" ht="25.5">
      <c r="A15" s="1" t="s">
        <v>37</v>
      </c>
      <c r="B15" s="1" t="s">
        <v>78</v>
      </c>
      <c r="C15" s="1" t="s">
        <v>85</v>
      </c>
      <c r="E15" s="137"/>
      <c r="G15" s="33"/>
      <c r="H15" s="27"/>
      <c r="I15" s="34"/>
      <c r="J15" s="21"/>
      <c r="L15" s="38">
        <v>0.83</v>
      </c>
    </row>
    <row r="16" spans="1:13" ht="25.5">
      <c r="A16" s="1" t="s">
        <v>150</v>
      </c>
      <c r="B16" s="1" t="s">
        <v>156</v>
      </c>
      <c r="C16" s="1" t="s">
        <v>151</v>
      </c>
      <c r="E16" s="137"/>
      <c r="G16" s="33"/>
      <c r="H16" s="27"/>
      <c r="I16" s="34"/>
      <c r="J16" s="21"/>
      <c r="L16" s="38">
        <v>0.86</v>
      </c>
    </row>
    <row r="17" spans="1:14">
      <c r="A17" s="1" t="s">
        <v>38</v>
      </c>
      <c r="B17" s="1" t="s">
        <v>157</v>
      </c>
      <c r="C17" s="1" t="s">
        <v>86</v>
      </c>
      <c r="E17" s="137"/>
      <c r="G17" s="33"/>
      <c r="H17" s="27"/>
      <c r="I17" s="34"/>
      <c r="J17" s="21"/>
      <c r="L17" s="38">
        <v>0.85</v>
      </c>
    </row>
    <row r="18" spans="1:14" ht="25.5">
      <c r="A18" s="1" t="s">
        <v>39</v>
      </c>
      <c r="B18" s="1" t="s">
        <v>79</v>
      </c>
      <c r="C18" s="1" t="s">
        <v>87</v>
      </c>
      <c r="E18" s="137"/>
      <c r="G18" s="33"/>
      <c r="H18" s="27"/>
      <c r="I18" s="34"/>
      <c r="J18" s="21"/>
      <c r="L18" s="38">
        <v>0.88</v>
      </c>
    </row>
    <row r="19" spans="1:14">
      <c r="A19" s="1" t="s">
        <v>40</v>
      </c>
      <c r="B19" s="1" t="s">
        <v>80</v>
      </c>
      <c r="C19" s="1" t="s">
        <v>88</v>
      </c>
      <c r="E19" s="137"/>
      <c r="G19" s="40" t="s">
        <v>106</v>
      </c>
      <c r="H19" s="27"/>
      <c r="I19" s="34"/>
      <c r="J19" s="21"/>
      <c r="L19" s="38">
        <v>0.83</v>
      </c>
    </row>
    <row r="20" spans="1:14" ht="25.5">
      <c r="A20" s="1" t="s">
        <v>152</v>
      </c>
      <c r="B20" s="1" t="s">
        <v>152</v>
      </c>
      <c r="C20" s="1" t="s">
        <v>152</v>
      </c>
      <c r="E20" s="138" t="s">
        <v>280</v>
      </c>
      <c r="G20" s="40" t="s">
        <v>190</v>
      </c>
      <c r="H20" s="27"/>
      <c r="I20" s="34"/>
      <c r="J20" s="21"/>
      <c r="L20" s="74" t="s">
        <v>153</v>
      </c>
    </row>
    <row r="21" spans="1:14">
      <c r="A21" s="93" t="s">
        <v>227</v>
      </c>
      <c r="B21" s="1"/>
      <c r="C21" s="26"/>
      <c r="G21" s="69" t="s">
        <v>193</v>
      </c>
      <c r="H21" s="27"/>
      <c r="I21" s="80" t="s">
        <v>192</v>
      </c>
      <c r="J21" s="21"/>
      <c r="L21" s="5"/>
    </row>
    <row r="22" spans="1:14">
      <c r="A22" s="1"/>
      <c r="B22" s="93" t="s">
        <v>229</v>
      </c>
      <c r="C22" s="26"/>
      <c r="G22" s="69" t="s">
        <v>193</v>
      </c>
      <c r="H22" s="27"/>
      <c r="I22" s="80" t="s">
        <v>195</v>
      </c>
      <c r="J22" s="21"/>
      <c r="L22" s="5"/>
    </row>
    <row r="23" spans="1:14">
      <c r="A23" s="1"/>
      <c r="B23" s="1"/>
      <c r="C23" s="93" t="s">
        <v>231</v>
      </c>
      <c r="G23" s="69" t="s">
        <v>193</v>
      </c>
      <c r="H23" s="27"/>
      <c r="I23" s="80" t="s">
        <v>194</v>
      </c>
      <c r="J23" s="21"/>
      <c r="L23" s="5"/>
    </row>
    <row r="24" spans="1:14" s="3" customFormat="1" ht="25.5">
      <c r="A24" s="26" t="s">
        <v>167</v>
      </c>
      <c r="B24" s="26" t="s">
        <v>168</v>
      </c>
      <c r="C24" s="26" t="s">
        <v>233</v>
      </c>
      <c r="E24" s="139" t="s">
        <v>281</v>
      </c>
      <c r="F24" s="6"/>
      <c r="G24" s="40" t="s">
        <v>106</v>
      </c>
      <c r="H24" s="41"/>
      <c r="I24" s="42"/>
      <c r="J24" s="20"/>
      <c r="L24" s="39" t="s">
        <v>160</v>
      </c>
    </row>
    <row r="25" spans="1:14" ht="13.5" customHeight="1">
      <c r="A25" s="1"/>
      <c r="B25" s="1"/>
      <c r="C25" s="26"/>
      <c r="G25" s="33" t="s">
        <v>190</v>
      </c>
      <c r="H25" s="27"/>
      <c r="I25" s="34"/>
      <c r="J25" s="21"/>
    </row>
    <row r="26" spans="1:14">
      <c r="A26" s="33"/>
      <c r="B26" s="33"/>
      <c r="C26" s="33"/>
      <c r="D26" s="43" t="s">
        <v>198</v>
      </c>
      <c r="E26" s="43" t="s">
        <v>199</v>
      </c>
      <c r="F26" s="43"/>
      <c r="G26" s="69" t="s">
        <v>146</v>
      </c>
      <c r="H26" s="27"/>
      <c r="I26" s="34"/>
      <c r="J26" s="21"/>
    </row>
    <row r="27" spans="1:14">
      <c r="A27" s="27"/>
      <c r="B27" s="27"/>
      <c r="C27" s="27"/>
      <c r="D27" s="27"/>
      <c r="E27" s="28"/>
      <c r="F27" s="28"/>
      <c r="G27" s="27"/>
      <c r="H27" s="27"/>
      <c r="I27" s="34"/>
      <c r="J27" s="21"/>
    </row>
    <row r="28" spans="1:14">
      <c r="A28" s="34" t="s">
        <v>192</v>
      </c>
      <c r="B28" s="36" t="s">
        <v>195</v>
      </c>
      <c r="C28" s="34" t="s">
        <v>194</v>
      </c>
      <c r="D28" s="36"/>
      <c r="E28" s="44"/>
      <c r="F28" s="44"/>
      <c r="G28" s="34"/>
      <c r="H28" s="34"/>
      <c r="I28" s="34"/>
      <c r="J28" s="21"/>
    </row>
    <row r="29" spans="1:14" s="45" customFormat="1">
      <c r="A29" s="21">
        <v>1</v>
      </c>
      <c r="B29" s="71" t="s">
        <v>282</v>
      </c>
      <c r="C29" s="21"/>
      <c r="D29" s="21"/>
      <c r="E29" s="37"/>
      <c r="F29" s="37"/>
      <c r="G29" s="21" t="s">
        <v>213</v>
      </c>
      <c r="H29" s="21"/>
      <c r="I29" s="21" t="s">
        <v>192</v>
      </c>
      <c r="J29" s="21" t="s">
        <v>213</v>
      </c>
      <c r="K29" s="4"/>
      <c r="L29" s="4"/>
      <c r="M29" s="4"/>
      <c r="N29" s="4"/>
    </row>
    <row r="30" spans="1:14">
      <c r="A30" s="21">
        <v>1</v>
      </c>
      <c r="B30" s="71" t="s">
        <v>283</v>
      </c>
      <c r="C30" s="21"/>
      <c r="D30" s="21"/>
      <c r="E30" s="37"/>
      <c r="F30" s="37"/>
      <c r="G30" s="21" t="s">
        <v>213</v>
      </c>
      <c r="H30" s="21"/>
      <c r="I30" s="21" t="s">
        <v>195</v>
      </c>
      <c r="J30" s="21" t="s">
        <v>213</v>
      </c>
    </row>
    <row r="31" spans="1:14" s="5" customFormat="1">
      <c r="A31" s="21">
        <v>1</v>
      </c>
      <c r="B31" s="71" t="s">
        <v>284</v>
      </c>
      <c r="C31" s="21"/>
      <c r="D31" s="21"/>
      <c r="E31" s="37"/>
      <c r="F31" s="37"/>
      <c r="G31" s="21" t="s">
        <v>213</v>
      </c>
      <c r="H31" s="21"/>
      <c r="I31" s="21" t="s">
        <v>194</v>
      </c>
      <c r="J31" s="21" t="s">
        <v>213</v>
      </c>
      <c r="K31" s="4"/>
      <c r="L31" s="4"/>
      <c r="M31" s="4"/>
      <c r="N31" s="4"/>
    </row>
    <row r="32" spans="1:14" s="45" customFormat="1">
      <c r="A32" s="21">
        <v>2</v>
      </c>
      <c r="B32" s="71" t="s">
        <v>159</v>
      </c>
      <c r="C32" s="21"/>
      <c r="D32" s="21"/>
      <c r="E32" s="37"/>
      <c r="F32" s="37"/>
      <c r="G32" s="21" t="s">
        <v>213</v>
      </c>
      <c r="H32" s="21"/>
      <c r="I32" s="21" t="s">
        <v>192</v>
      </c>
      <c r="J32" s="21" t="s">
        <v>213</v>
      </c>
      <c r="K32" s="4"/>
      <c r="L32" s="4"/>
      <c r="M32" s="4"/>
      <c r="N32" s="4"/>
    </row>
    <row r="33" spans="1:14">
      <c r="A33" s="21">
        <v>2</v>
      </c>
      <c r="B33" s="71" t="s">
        <v>169</v>
      </c>
      <c r="C33" s="21"/>
      <c r="D33" s="21"/>
      <c r="E33" s="37"/>
      <c r="F33" s="37"/>
      <c r="G33" s="21" t="s">
        <v>213</v>
      </c>
      <c r="H33" s="21"/>
      <c r="I33" s="21" t="s">
        <v>195</v>
      </c>
      <c r="J33" s="21" t="s">
        <v>213</v>
      </c>
    </row>
    <row r="34" spans="1:14" s="5" customFormat="1" ht="63.75">
      <c r="A34" s="21">
        <v>2</v>
      </c>
      <c r="B34" s="72" t="s">
        <v>170</v>
      </c>
      <c r="C34" s="21"/>
      <c r="D34" s="21"/>
      <c r="E34" s="37"/>
      <c r="F34" s="37"/>
      <c r="G34" s="21" t="s">
        <v>213</v>
      </c>
      <c r="H34" s="21"/>
      <c r="I34" s="21" t="s">
        <v>194</v>
      </c>
      <c r="J34" s="21" t="s">
        <v>213</v>
      </c>
      <c r="K34" s="4"/>
      <c r="L34" s="4"/>
      <c r="M34" s="4"/>
      <c r="N34" s="4"/>
    </row>
    <row r="35" spans="1:14">
      <c r="A35" s="78"/>
      <c r="B35" s="70"/>
      <c r="G35" s="77"/>
      <c r="H35" s="77"/>
      <c r="I35" s="77"/>
      <c r="J35" s="77"/>
    </row>
    <row r="36" spans="1:14">
      <c r="A36" s="78"/>
      <c r="G36" s="77"/>
      <c r="H36" s="77"/>
      <c r="I36" s="77"/>
      <c r="J36" s="77"/>
    </row>
    <row r="37" spans="1:14">
      <c r="A37" s="78"/>
      <c r="G37" s="77"/>
      <c r="H37" s="77"/>
      <c r="I37" s="77"/>
      <c r="J37" s="77"/>
    </row>
    <row r="38" spans="1:14">
      <c r="G38" s="77"/>
      <c r="H38" s="77"/>
      <c r="I38" s="77"/>
      <c r="J38" s="77"/>
    </row>
    <row r="39" spans="1:14">
      <c r="G39" s="77"/>
      <c r="H39" s="77"/>
      <c r="I39" s="77"/>
      <c r="J39" s="77"/>
    </row>
    <row r="40" spans="1:14">
      <c r="G40" s="77"/>
      <c r="H40" s="77"/>
      <c r="I40" s="77"/>
      <c r="J40" s="77"/>
    </row>
  </sheetData>
  <phoneticPr fontId="46" type="noConversion"/>
  <hyperlinks>
    <hyperlink ref="M1" location="Übersicht!A1" display="Übersicht!A1" xr:uid="{00000000-0004-0000-0800-000000000000}"/>
  </hyperlinks>
  <pageMargins left="0.75" right="0.75" top="1" bottom="1" header="0.4921259845" footer="0.4921259845"/>
  <pageSetup paperSize="9" scale="46"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BU_MOD</vt:lpstr>
      <vt:lpstr>BU_DEV</vt:lpstr>
      <vt:lpstr>BU_IBU</vt:lpstr>
      <vt:lpstr>BU_ITC</vt:lpstr>
      <vt:lpstr>BU_Bau_Schweiz</vt:lpstr>
      <vt:lpstr>BU_NOR</vt:lpstr>
      <vt:lpstr>Pers</vt:lpstr>
      <vt:lpstr>Lehrabg</vt:lpstr>
      <vt:lpstr>KdnZufr</vt:lpstr>
      <vt:lpstr>Beratung</vt:lpstr>
      <vt:lpstr>CG_AKtReg</vt:lpstr>
      <vt:lpstr>Implenia Group 2018-2022</vt:lpstr>
      <vt:lpstr>Implenia Group 2016-2020 Margen</vt:lpstr>
      <vt:lpstr>CG_AKtReg!Druckbereich</vt:lpstr>
      <vt:lpstr>'Implenia Group 2016-2020 Margen'!Druckbereich</vt:lpstr>
      <vt:lpstr>'Implenia Group 2018-2022'!Druckbereich</vt:lpstr>
      <vt:lpstr>'Implenia Group 2016-2020 Margen'!Drucktitel</vt:lpstr>
      <vt:lpstr>'Implenia Group 2018-2022'!Drucktitel</vt:lpstr>
    </vt:vector>
  </TitlesOfParts>
  <Company>Neidhart + Schön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Scheuer</dc:creator>
  <cp:lastModifiedBy>Pauger Dario</cp:lastModifiedBy>
  <cp:lastPrinted>2020-02-24T15:25:58Z</cp:lastPrinted>
  <dcterms:created xsi:type="dcterms:W3CDTF">2014-07-30T12:49:12Z</dcterms:created>
  <dcterms:modified xsi:type="dcterms:W3CDTF">2023-02-28T12:39:34Z</dcterms:modified>
  <cp:category>nspPR075</cp:category>
</cp:coreProperties>
</file>